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log" sheetId="1" r:id="rId4"/>
    <sheet state="hidden" name="250316_결과 분석" sheetId="2" r:id="rId5"/>
    <sheet state="hidden" name="250316_추출제외 Chunk" sheetId="3" r:id="rId6"/>
    <sheet state="hidden" name="250316_오류 분석" sheetId="4" r:id="rId7"/>
    <sheet state="hidden" name="250317_post_filter_보완" sheetId="5" r:id="rId8"/>
    <sheet state="hidden" name="250317_extract" sheetId="6" r:id="rId9"/>
    <sheet state="hidden" name="250317_post_final" sheetId="7" r:id="rId10"/>
    <sheet state="hidden" name="갯수차이" sheetId="8" r:id="rId11"/>
    <sheet state="hidden" name="250317_추출제외 Chunk" sheetId="9" r:id="rId12"/>
    <sheet state="hidden" name="250318_extract_result" sheetId="10" r:id="rId13"/>
    <sheet state="hidden" name="250319_extract_result_v1" sheetId="11" r:id="rId14"/>
    <sheet state="hidden" name="250319_extract_result_v2" sheetId="12" r:id="rId15"/>
    <sheet state="hidden" name="250319_extract_result_v3" sheetId="13" r:id="rId16"/>
    <sheet state="hidden" name="250319_extract_result_v4" sheetId="14" r:id="rId17"/>
    <sheet state="hidden" name="250319_post_final_v6" sheetId="15" r:id="rId18"/>
    <sheet state="hidden" name="250318_post_final" sheetId="16" r:id="rId19"/>
    <sheet state="hidden" name="250318_post_final_v1" sheetId="17" r:id="rId20"/>
    <sheet state="hidden" name="250318_post_final_v2" sheetId="18" r:id="rId21"/>
    <sheet state="hidden" name="250318_post_final_v3" sheetId="19" r:id="rId22"/>
    <sheet state="hidden" name="250318_post_final_v4" sheetId="20" r:id="rId23"/>
    <sheet state="hidden" name="250318_post_final_v5" sheetId="21" r:id="rId24"/>
    <sheet state="hidden" name="250319_post_final_v1" sheetId="22" r:id="rId25"/>
    <sheet state="hidden" name="250319_post_final_v2" sheetId="23" r:id="rId26"/>
    <sheet state="hidden" name="250319_post_final_v3" sheetId="24" r:id="rId27"/>
    <sheet state="hidden" name="250319_post_final_v4" sheetId="25" r:id="rId28"/>
    <sheet state="hidden" name="250319_post_final_v5" sheetId="26" r:id="rId29"/>
    <sheet state="hidden" name="오류 분석" sheetId="27" r:id="rId30"/>
    <sheet state="hidden" name="250320_extract_result_v1" sheetId="28" r:id="rId31"/>
    <sheet state="hidden" name="250320_extract_result_v2" sheetId="29" r:id="rId32"/>
    <sheet state="hidden" name="250320_extract_result_v3" sheetId="30" r:id="rId33"/>
    <sheet state="hidden" name="250320_post_final_v1" sheetId="31" r:id="rId34"/>
    <sheet state="hidden" name="250320_post_final_v2" sheetId="32" r:id="rId35"/>
    <sheet state="hidden" name="250320_post_final_v3" sheetId="33" r:id="rId36"/>
    <sheet state="visible" name="250320_ui_v1" sheetId="34" r:id="rId37"/>
    <sheet state="visible" name="250324_result_feedback" sheetId="35" r:id="rId38"/>
    <sheet state="hidden" name="250324_오류분석" sheetId="36" r:id="rId39"/>
    <sheet state="hidden" name="250324_test_1" sheetId="37" r:id="rId40"/>
    <sheet state="hidden" name="250325_test_1" sheetId="38" r:id="rId41"/>
    <sheet state="hidden" name="250325_test_2" sheetId="39" r:id="rId42"/>
    <sheet state="hidden" name="250325_test_3" sheetId="40" r:id="rId43"/>
    <sheet state="visible" name="250325_test_4" sheetId="41" r:id="rId44"/>
    <sheet state="visible" name="250325_test_5" sheetId="42" r:id="rId45"/>
    <sheet state="visible" name="250325_test_6" sheetId="43" r:id="rId46"/>
    <sheet state="hidden" name="250318_post_final_v6" sheetId="44" r:id="rId47"/>
  </sheets>
  <definedNames>
    <definedName hidden="1" localSheetId="1" name="_xlnm._FilterDatabase">'250316_결과 분석'!$A$1:$G$137</definedName>
    <definedName hidden="1" localSheetId="4" name="_xlnm._FilterDatabase">'250317_post_filter_보완'!$A$1:$G$128</definedName>
    <definedName hidden="1" localSheetId="5" name="_xlnm._FilterDatabase">'250317_extract'!$A$1:$G$141</definedName>
    <definedName hidden="1" localSheetId="6" name="_xlnm._FilterDatabase">'250317_post_final'!$A$1:$E$96</definedName>
    <definedName hidden="1" localSheetId="13" name="_xlnm._FilterDatabase">'250319_extract_result_v4'!$A$1:$G$157</definedName>
    <definedName hidden="1" localSheetId="14" name="_xlnm._FilterDatabase">'250319_post_final_v6'!$A$1:$E$978</definedName>
    <definedName hidden="1" localSheetId="25" name="_xlnm._FilterDatabase">'250319_post_final_v5'!$A$1:$E$124</definedName>
    <definedName hidden="1" localSheetId="29" name="_xlnm._FilterDatabase">'250320_extract_result_v3'!$A$1:$G$165</definedName>
    <definedName hidden="1" localSheetId="30" name="_xlnm._FilterDatabase">'250320_post_final_v1'!$A$1:$E$1054</definedName>
    <definedName hidden="1" localSheetId="31" name="_xlnm._FilterDatabase">'250320_post_final_v2'!$A$1:$E$966</definedName>
    <definedName hidden="1" localSheetId="32" name="_xlnm._FilterDatabase">'250320_post_final_v3'!$A$1:$E$955</definedName>
    <definedName hidden="1" localSheetId="33" name="_xlnm._FilterDatabase">'250320_ui_v1'!$A$1:$E$987</definedName>
    <definedName hidden="1" localSheetId="34" name="_xlnm._FilterDatabase">'250324_result_feedback'!$A$1:$L$151</definedName>
    <definedName hidden="1" localSheetId="36" name="_xlnm._FilterDatabase">'250324_test_1'!$A$1:$F$153</definedName>
    <definedName hidden="1" localSheetId="37" name="_xlnm._FilterDatabase">'250325_test_1'!$A$1:$F$157</definedName>
    <definedName hidden="1" localSheetId="38" name="_xlnm._FilterDatabase">'250325_test_2'!$A$1:$F$157</definedName>
    <definedName hidden="1" localSheetId="40" name="_xlnm._FilterDatabase">'250325_test_4'!$A$1:$F$172</definedName>
    <definedName hidden="1" localSheetId="41" name="_xlnm._FilterDatabase">'250325_test_5'!$A$1:$F$170</definedName>
    <definedName hidden="1" localSheetId="42" name="_xlnm._FilterDatabase">'250325_test_6'!$A$1:$F$151</definedName>
    <definedName hidden="1" localSheetId="42" name="Z_04D3EC9A_4200_4695_8F59_501086DA57E6_.wvu.FilterData">'250325_test_6'!$A$1:$G$151</definedName>
    <definedName hidden="1" localSheetId="34" name="Z_B3193AAA_7117_4C97_BDF6_94E23C511AFE_.wvu.FilterData">'250324_result_feedback'!$A$1:$L$151</definedName>
  </definedNames>
  <calcPr/>
  <customWorkbookViews>
    <customWorkbookView activeSheetId="0" maximized="1" windowHeight="0" windowWidth="0" guid="{B3193AAA-7117-4C97-BDF6-94E23C511AFE}" name="전체"/>
    <customWorkbookView activeSheetId="0" maximized="1" windowHeight="0" windowWidth="0" guid="{04D3EC9A-4200-4695-8F59-501086DA57E6}" name="오답"/>
  </customWorkbookViews>
  <pivotCaches>
    <pivotCache cacheId="0" r:id="rId48"/>
    <pivotCache cacheId="1" r:id="rId49"/>
    <pivotCache cacheId="2" r:id="rId50"/>
    <pivotCache cacheId="3" r:id="rId51"/>
  </pivotCaches>
  <extLst>
    <ext uri="GoogleSheetsCustomDataVersion2">
      <go:sheetsCustomData xmlns:go="http://customooxmlschemas.google.com/" r:id="rId52" roundtripDataChecksum="hIzmUvNbmWscvBML9B0K0gnimMY/qvjLTWCPPG0NS2U="/>
    </ext>
  </extLst>
</workbook>
</file>

<file path=xl/sharedStrings.xml><?xml version="1.0" encoding="utf-8"?>
<sst xmlns="http://schemas.openxmlformats.org/spreadsheetml/2006/main" count="25271" uniqueCount="2958">
  <si>
    <t>Date</t>
  </si>
  <si>
    <t>test_level_1</t>
  </si>
  <si>
    <t>test_level_2</t>
  </si>
  <si>
    <t>test_nm</t>
  </si>
  <si>
    <t>test_code</t>
  </si>
  <si>
    <t>input</t>
  </si>
  <si>
    <t>output</t>
  </si>
  <si>
    <t>Keyword_info</t>
  </si>
  <si>
    <t>Prompt</t>
  </si>
  <si>
    <t>Result_folder</t>
  </si>
  <si>
    <t>Result</t>
  </si>
  <si>
    <t>Chunking Filtering</t>
  </si>
  <si>
    <t>7-1.all_test_v2_heedy.ipynb</t>
  </si>
  <si>
    <t>250313_ss_ena_test_chunk.xlsx</t>
  </si>
  <si>
    <t>chunkingfiltering_test.csv</t>
  </si>
  <si>
    <t>ChunkingFiltering.json</t>
  </si>
  <si>
    <t>ChunkingFiltering_v2.md</t>
  </si>
  <si>
    <t>test_result/250316</t>
  </si>
  <si>
    <t>Extract</t>
  </si>
  <si>
    <t>extract_process.py</t>
  </si>
  <si>
    <t>New_KeywordInfo_eng.json</t>
  </si>
  <si>
    <t>TotalPrompt_eng_v2.md</t>
  </si>
  <si>
    <t>Post Filtering</t>
  </si>
  <si>
    <t>filtering_process.py</t>
  </si>
  <si>
    <t>extract_result_v1.xlsx</t>
  </si>
  <si>
    <t>exception_extract_result_v1.csv</t>
  </si>
  <si>
    <t>New_KeywordInfo_dict_filter.json</t>
  </si>
  <si>
    <t>PostFiltering_eng_old.md</t>
  </si>
  <si>
    <t>final_N.xlsx</t>
  </si>
  <si>
    <t>New_KeywordInfo_eng_0317.json</t>
  </si>
  <si>
    <t>TotalPrompt_eng_v4.md</t>
  </si>
  <si>
    <t>test_result/250317</t>
  </si>
  <si>
    <t>post_filter_test_v3.csv</t>
  </si>
  <si>
    <t>New_KeywordInfo_dict_filter_0317.json</t>
  </si>
  <si>
    <t>PostFiltering_eng_old_v2.md</t>
  </si>
  <si>
    <t>250318_ChunkingFiltering_v1.json</t>
  </si>
  <si>
    <t>keyword_v4_format_eng.json</t>
  </si>
  <si>
    <t>TotalPrompt_eng_v5.md</t>
  </si>
  <si>
    <t>test_result/250318</t>
  </si>
  <si>
    <t>250317/extract_result_v1.xlsx</t>
  </si>
  <si>
    <t>post_filter_test_v7.csv</t>
  </si>
  <si>
    <t>keyword_v4_format_dict_filter.json</t>
  </si>
  <si>
    <t>PostFiltering_eng_v3_new.md</t>
  </si>
  <si>
    <t>250318_final_final_v6.xlsx</t>
  </si>
  <si>
    <t>250319/chunkingfiltering_test.csv</t>
  </si>
  <si>
    <t>test_result/250319</t>
  </si>
  <si>
    <t>exception_extract_result_v4.csv</t>
  </si>
  <si>
    <t>New_KeywordInfo_eng_0318.json</t>
  </si>
  <si>
    <t>TotalPrompt_eng_v6.md</t>
  </si>
  <si>
    <t>extract_result_v4.xlsx</t>
  </si>
  <si>
    <t>post_filter_test_v9.csv</t>
  </si>
  <si>
    <t>keyword_v6_format_dict_filter.json</t>
  </si>
  <si>
    <t>PostFiltering_eng_v5_new.md</t>
  </si>
  <si>
    <t>250319_new_final_v3.xlsx</t>
  </si>
  <si>
    <t>test_result/250320</t>
  </si>
  <si>
    <t>exception_extract_result_v2.csv</t>
  </si>
  <si>
    <t>keyword_v6_eng.json</t>
  </si>
  <si>
    <t>extract_result_v2.xlsx</t>
  </si>
  <si>
    <t>exception_extract_result_v3.csv</t>
  </si>
  <si>
    <t>keyword_v6_format_eng.json</t>
  </si>
  <si>
    <t>extract_result_v3.xlsx</t>
  </si>
  <si>
    <t>keyword_v6_format_dict_filter_v1</t>
  </si>
  <si>
    <t>PostFiltering_eng_v6-1_new.md</t>
  </si>
  <si>
    <t>250320_final_v3.xlsx</t>
  </si>
  <si>
    <t>ETL with LLM UI</t>
  </si>
  <si>
    <t>svc/json_data/ChunkingFiltering.json</t>
  </si>
  <si>
    <r>
      <rPr>
        <color rgb="FF000000"/>
      </rPr>
      <t>svc/json_data/cChunkingFiltering.</t>
    </r>
    <r>
      <rPr>
        <color rgb="FF000000"/>
      </rPr>
      <t>md</t>
    </r>
  </si>
  <si>
    <t>svc/json_data/extract_keywordinfo_test.json</t>
  </si>
  <si>
    <r>
      <rPr>
        <color rgb="FF000000"/>
      </rPr>
      <t>svc/json_data/TotalPrompt_eng.</t>
    </r>
    <r>
      <rPr>
        <color rgb="FF000000"/>
      </rPr>
      <t>md</t>
    </r>
  </si>
  <si>
    <t>svc/json_data/valid_keywordinfo_test.json</t>
  </si>
  <si>
    <t>svc/json_data/PostFiltering_eng_test.md</t>
  </si>
  <si>
    <t>keyword</t>
  </si>
  <si>
    <t>DemandRef</t>
  </si>
  <si>
    <t>Demand</t>
  </si>
  <si>
    <t>reason</t>
  </si>
  <si>
    <t>평가</t>
  </si>
  <si>
    <t>비고</t>
  </si>
  <si>
    <t>키워드</t>
  </si>
  <si>
    <t>demand</t>
  </si>
  <si>
    <t>생략</t>
  </si>
  <si>
    <t>C</t>
  </si>
  <si>
    <t>[page 16] PEGS-12059-PIP-005.pdf</t>
  </si>
  <si>
    <t>5.0 REQUIREMENTS FOR PIPE, FLAANGES FITTING AND BOLTING FOR PIPEING
5.2 TECHNICAL REQUIREMENTS
5.2.2 PIPES
5.2.2.1 PIPES MATERIALS
1. Carbon Steel Pipe
Carbon steel pipe shall have a maximum carbon content of 0.23 % by ladle analysis or
0.25 % by product analysis. Maximum carbon equivalent (CE (IIW)) shall be 0.42 % by
ladle analysis or 0.44% by product analysis according to the formula:
CE (IIW) = C + (Mn/6) + (Cr + Mo + V)/5 + (Ni + Cu)/15
Where Cr, Mo, V and Cu are not shown on the material certificates, the carbon equivalent
shall be 0.40 % by ladle analysis or 0.42 % by product analysis, as calculated in
accordance with the formula:
CE = C + (Mn/6)
All carbon steels material shall be impact tested at -29 ⁰C (-20 ⁰F) or at MDMT whichever
is lower. The test method and acceptance criteria shall meet the ASME B31.3 (paragraph
323.3), unless more stringent requirement (including lower impact test temperatures) are
already required in the product specification. However, carbon steels to API 5L Gr B or to
ASTM A106 Gr B may not be impact tested if their nominal wall thickness is not above
12.7 mm (1/2 inch).
2. Low Temperature Carbon Steel Pipe
All carbon steel materials for services at low temperatures (i.e., below -29 °C) shall
undergo toughness testing in accordance with the requirements of their reference codes
and standards.
Impact testing shall be carried out as per ASTM A370 (or ISO 148) at -50 °F (-46 °C).
Impact values shall meet the requirements specified in ASME B31.3.
The pipe material shall have maximum carbon content of 0.23 % (by ladle analysis),
unless more restrictive requirement are already required in ASTM specification. The
manganese content may be increased to 1.30 % max. In that case the carbon equivalent
(CE IIW) shall be 0.42 % max (ladle) and 0.44 % max (product).
3. Austenitic Stainless Steel Pipe
Type of austenitic stainless steel pipe to be used is specified in the Piping Material
Classes (mainly ASTM A312 TP304L, A312 TP316L, A312 TP321, or A358 Gr.304L,
A358 Gr.316L, A358 Gr.321 etc.).
Stainless steel type 321 and 347 shall have carbon content greater than or equal to
0.02%.
Austenitic stainless steel pipes shall undergo an annealing heat treatment in accordance
with the corresponding ASTM standards.
All pipes shall be supplied in the de-scaled, pickled, passivated and solution heat treated
condition.
Pipe material shall be “dual stamped to SS316/316L and SS304/304L” in accordance with
as follows:
o ASTM A312 TP 316/316L (UNS S31600/S31603)
o ASTN A312 TP 304/304L (UNS S30400/S30403)
o ASTM A358 Gr 316/316L (UNS S31600/S31603)
The dual stamped grade provides better mechanical strength and corrosion properties.
Material shall be subjected to an intergranular corrosion test in accordance with ASTM
A262 Practice E.
4. DUPLEX AND SUPER DUPLEX STAINLESS STEEL PIPE
Pipe materials shall be in accordance with ASTM A790 Duplex SS (UNS S31803) and
Super Duplex SS (UNS S32750).
Duplex and Super Duplex SS material shall comply with the requirements specified in
PEGS-0710-PIP-020.
5. FIBERGLASS / GRP PIPE
All technical requirements for the design, manufacture, testing, and installation of
fiberglass / GRP pipes shall be in conformance with PEGS-0710-PIP-008, PEGS-0710-
PIP-030, PEGS-0710-PIP-031 and ISO-14692, Manufacturer’s recommendations and
specific requirements of the Project Particular Specification.
All fiberglass piping system shall be of low smoke emission and low toxicity types (under
elevated temperature).
FRP/GRP Pipe consists of:
a. Inside layer (gel coat or liner): This inside layer shall have a resin content of at
least 70%. The gel coat may be reinforced by C glass cloth or woven polyester. It
shall be at least 0.5 mm thick.
b. The resin used shall be free of pigment or other additives.
c. Intermediate Layers (providing mechanical strength): These layers shall be of
glass-reinforced thermosetting resin (generally, the same resin shall be used as
for the gel coat. If not, the resins must be compatible and provide a bonding
equivalent or better than identical resins). The resin used must be pigment-free.
d. Outside layer: This generally is made of the same resin (gel coat) used as for the
intermediate layers However, subject to the COMPANY prior approval, the
Manufacturer may use a resin containing the following additives:
i. Pigments (for protection against UV)
ii. Graphite (to decrease the surface electrical resistivity)
iii. Antimony oxide or alumina (to enhance the self-extinguishing properties).
Carbon fiber may also be inserted in outside layer to insure electrical conductivity.
Resins:
The only acceptable synthetic thermosetting resins are epoxy resins and vinyl ester
resins. Isophthalic or orthophthalic polyester resins shall not be used. However, in the
case of fluids having a high content of especially corrosive chemicals, selection shall be
made taking into account Manufacturer's recommendations and polyester of the
isophthalic, orthophthalic or bisphenol type could be eventually considered.
Glass fibers:
Two types of glass, having different chemical compositions, can be used to reinforce
thermosetting resins (they are known as "C" glass, and "E" glass):
o Inside Layer
"C" glass is used in the form of light-weight fabrics (30 to 50 g/m2) to reinforce the gel
Coat
o Layer Providing Mechanical Strength
“E” glass is a reinforcing glass for the layers of composite materials providing
mechanical strength. It is used in various forms: rovings, mats, fabrics, chopped
fibers.
Fabrication:
All materials and fabrication methods shall comply with API 15LR “Specification for Low
Pressure Fiberglass Line Pipe”, and ASTM D2996 “Filament-Wound Fiberglass (Glass
Fiber-Reinforced Thermosetting-Resin) Pipe”.
6. 90/10 Cu-Ni Pipe
Copper/Nickel material shall comply with the requirements as specified in PEGS-0710-
PIP-012.
Pipe shall be supplied in the annealed condition. Dimensions shall be in accordance with
EEMUA publication No 144. Pipe up to and including 14 inches Size shall be seamless.
Pipe 16 inches Size and larger shall be seamless or welded with all longitudinal weld
seams being 100 % radiographed as per EEMUA publication No 144, section 2. The
nominal EEMUA rating for wall thickness sizing shall be 20 bar as a minimum. 100 %
internal visual inspection shall be performed to confirm the absence of manufacturing
defects.</t>
  </si>
  <si>
    <t>문맥에서 탄소 함량(C)에 대한 명확한 수치 기준이 제시되어 있습니다. 예를 들어 탄소 함량은 ladle 분석 기준 최대 0.23% 제품 분석 기준 최대 0.25%로 명시되어 있으며 이는 정의와 특별 규칙에 부합합니다.</t>
  </si>
  <si>
    <t>O</t>
  </si>
  <si>
    <t xml:space="preserve">C </t>
  </si>
  <si>
    <t>Table 2 – Product chemical composition (% weight max.)
|Max. permissible variations of product composition against&lt;br&gt;Max. required ladle composition of Table 1|Max. permissible variations of product composition against&lt;br&gt;Max. required ladle composition of Table 1|
|---|---|
|Carbon|+ 0.01%|
|Carbon Equivalent (CE)|+ 0.01|
|Manganese|+ 0.05%|
|Nitrogen|+ 0.001%|
|Other elements|0|
|PCM|0|
|Phosphorus|0|
|Silicon|+ 0.05%|
|Sulphur|0|
|Vanadium, Niobium, Titanium, Copper, Aluminium|+ 0.005%|
Appendix 2. Tensile and impact properties</t>
  </si>
  <si>
    <t>[page 76] 10008-STD-6-PLR-006-R00.pdf</t>
  </si>
  <si>
    <t>Essential Variables:
As per DNV-OS-F101, the following changes to the manufacturing processes shall
require a re-qualification:
 Any change in steel source and making practice
 Any change in steel grade
 Any change in casting speed exceeding 0.1 m/mm
 Any change beyond the allowable variation for rolling practice, accelerated cooling
and/or QT process
 Change in nominal wall thickness exceeding +5% to -10%
 Change in ladle analysis outside ±0.02% C, ± 0.03 CE and 0.02% in Pcm, ±20% in
the percentage of elements intentionally added such as V, Nb, Ti
 Any change in alignment and joint design for welding (restricted scope of testing to
be agreed)
 Any change in the weld seam tracking system (restricted scope of testing to be
agreed)
 Change in welding heat input, ±10% and/or in variation of parameters exceeding the
max of § 75.5.10.6.1 of the present specification (restricted scope of testing to be
agreed)
 Any change of welding consumable (flux and/or wire) (restricted scope of testing to
be agreed).
B. The following additional inspections and tests shall also be carried out on the
manufacturing procedure qualification pipe. Unless otherwise stated, all tests shall meet
the requirements of this specification.
1. The longitudinal weld seam shall be X-radiographed along its full length.
2. The pipe external shall be MPI tested on full body and full weld length. For diameters
24” and above the entire surface of internal weld shall also be inspected.
3. Two longitudinal and two transverse (with respect to pipe axis) tensile strip
specimens shall be cut in base material at one pipe end, at 180° from the weld seam.
A second set of two longitudinal and two transverse tensile specimens shall also be
cut as close as possible to the previous ones using round bar specimens as defined
in § 75.7.5.2 of this specification.
4. Two all-weld-metal (longitudinal) tensile test specimens shall be prepared: one from
the inside weld bead and one from the outside weld bead. This YS and TS shall meet
the requirement of the pipe base material. Elongation shall be as per API Spec
5L/ISO 3183 with a min. of18%. Reduction of area and YS to TS ratio will be reported
for information only. All the results shall meet the requirements of § 75.5.10.3 of this
specification. The Uniform elongation shall be properly measured and reported for
information only.
5. A full chemical analysis shall be made on inside weld bead and outside weld bead.
As a minimum, all the elements as per the composition requirement of the applicable
consumable specification shall be analyzed. The Nickel and Molybdenum content
shall also be reported.
6. Weld macrosections for macrographic examination tests shall be taken at five
positions at intervals of two metres along the pipe length. Three of them shall be
selected by the Inspector for hardness tests. All the results shall meet the
requirements of § 75.5.10.6.2 and § 75.7.5.5 and Appendix 8 of this specification.
Macrographic examination tests shall be performed also at both ends of other pipes
welded on the other ID/OD welding lines, if any.
For Press Bending or Roll Bending pipes, (i.e. non-expanded pipes), macrosections
shall be taken at both ends only.
7. At both ends of pipe, Charpy V-notch tests shall be cut in weld metal axis, Fusion
Line +2mm and Fusion Line +5mm (including FL for single Vee weld), as shown in
Figure of Appendix 9, and in pipe body at location 90° from weld seam. Each test
shall meet the requirements of this specification at the test temperature stated in the
PPS (i.e. routine test temperature). Among the two positions FL + 2 mm and FL + 5
mm, the one giving the lowest average value shall be selected for routine production
test and shall be referred to in this specification as “Heat Affected Zone Charpy test”.
All impact test specimens in weld area shall be etched before testing to check that
notch location is correct.
8. Additional Charpy tests on weld metal axis, Heat Affected Zone (as defined above)
and pipe body shall be carried out at temperatures 10°C and 20°C above and 10°C,
20°C and 30°C below the routine test temperature. The temperatures of testing shall
be extended when necessary in order to get sufficient data for representing properly
a transition curve showing the transition area. The tests with test temperatures below
the routine temperature test will be for information only, but the transition
temperature shall not be higher than the specified routine test temperature. All
results (Charpy energies and shear areas) shall also be plotted on a transition curve.
All impact test specimens in weld area shall be etched before testing to check that
notch location is correct.
9. When the effluent in the pipeline is a gas, Drop Weight Tear Tests shall be conducted
according to § 75.7.5.7
10. Additional DWTT shall be conducted at temperatures 10°C and 20°C above and
10°C, 20°C and 30°C below the routine test temperature, for information only.
Results shall be recorded by means of transition curves.
11. Strain Ageing tests
a) For onshore pipelines, strain aged Charpy V-notch tests shall be carried out from
samples located opposite the welded seam (i.e. at mid-distance of plate edges.)
Each sample shall be strained 3% longitudinally to pipe axis and one set of
specimens extracted, the remainder of the strained sample shall be heated for
one hour at 250°C and a further set of specimens extracted. Each set shall
comprise three specimens cut transverse to pipe axis.
b) For all pipelines, when the percentage of permanent straining of base material
due to pipe forming is 5% (forming + expansion) or above, strain aged Charpy
V-notch tests shall be made from a pipe sample cut at location opposite to weld
seam. The sample shall be aged for one hour at 250°C and then the Charpy
specimens shall be cut transverse to pipe axis.
c) For TMCP pipes of all pipelines, a pipe sample for longitudinal tensile test shall
be cut at location opposite to weld seam. Two longitudinal tensile tests round bar
specimens shall be machined from the sample.
One specimen shall be tensile tested as it is. The second one shall be aged at
280°C for one hour and tensile tested.
All tensile characteristics shall be measured and recorded for information only.
The uniform elongation (UE) shall be properly measured and recorded. UE shall
not be less than 4%.
Note: When the required straining is reached, the specimen/sample/pipe shall be
maintained under stress for at least 5 minutes before relieving.
12. Post Weld Heat Treatment tests
When required in the PPS and in all cases for pipes of the portion of riser on platform
topsides or jacket when WT &gt; 25 mm, tensile tests and Charpy V-notch impact tests
as per § 75.7.5.2 and 75.7.5.4 of this specification shall be repeated after a simulated
Post Weld Heat Treatment (PWHT) is made. These tests shall also be acceptance
tests and tests results shall meet the requirements of this specification. PWHT
soaking temperature shall be basically 580°C ± 10°C for controlled rolled steel, for
one hour per 25 mm wall thickness. The PWHT procedure shall comply with App, C,
G400 of DNV-OS-F101 and shall be approved by the COMPANY.
13. Weldability Tests
When so required in the PPS, full scale weldability trials shall be conducted on pipes
produced at early production stage
The tests shall be carried out in accordance with Appendix 13.
When weldability tests are not required in the PPS, then the SUPPLIER shall
produce, to the satisfaction of the COMPANY, a comprehensive documentation to
support the weldability of the supplied pipes, such as in-house laboratory test results
(e.g. impact tests) weldability test results from previous orders, welding
recommendations, etc.
14. Hydrogen Induced Cracking tests (HIC tests) shall be carried out according to §
75.7.6 and Appendix 16 of this specification.
15. Sulphide Stress Cracking tests (SSC tests) shall be made in weld seam and base
material in full compliance with § 75.7.7 and Appendix 15 of this specification (8
specimens for the MPQT)
16. Base metal metallurgical microstructure and grain size evaluation shall be carried
out (refer to § 75.4) at mid-thickness. Photographs of microstructure shall be
supplied.
17. With reference to Appendix 17, a micro analysis of weld shall be carried out by
“Electron Probe Micro Analysis (EPMA)” or equivalent equipment on a weld section
extracted at each pipe end. The fusion lines between weld and base metal and
between passes shall be particularly investigated. The results shall not indicate
segregation peak. The said areas shall be also investigated by micrography and
micro hardness. The results shall not reveal any martensite nor hardness peak.
Appendix 8. Weld bead alignment and interpenetration
1. Figure 1 and 2: Acceptance criteria of production test macrography as per § 75.7.5.5
2. Figure 3: Case where welding seam tracking system is not based on pipe rotation
(clarification concerning § 75.5.10.6.2.C)
The lack of weld penetration relating to the weld groove drift after pipe forming is due to the
welding head position to the pipe median plan.
The drift angle is also affecting the Automatic Ultrasonic Testing (AUT) efficiency when the AUT
weld seam tracking is also not based on pipe rotation
Appendix 9. Location of Charpy V-notch specimens
a) Single V-weld
Appendix 10. Vickers hardness survey in weld for procedure qualification tests
a) Longitudinal seam
b) Repairs welds
Appendix 11. Vickers hardness survey in weld for production tests
(Longitudinal seam)
Appendix 12. Qualification of weld repair procedures
All weld repairs (including any re-welding or welding restart, using the automatic process with
the same conditions as those used for main weld) shall be qualified by tests according to §
75.5.10.4 of this specification and the following.
Each test weld shall represent a repair of simulated (or actual) defects oriented longitudinally in
the longitudinal weld seam.
The test pipe section shall be of sufficient length so as the repairs do not reach its ends.
The following inspections and tests shall be made on the test welds. Inspection results shall
meet the requirements defined in this specification for longitudinal weld seam.
 100% visual, X-rays and MPI as per § 75.7.3 and 75.7.4 and manual UT examination as
per “Procedure for manual ultrasonic on weld seam…” in Appendix 4
 Two tensile tests transverse to weld as per § 75.7.5.2
 Two face/two root bend tests or four side bend tests as per § 75.7.5.3
 Four sets of Charpy-V tests as per Figure 1 in this Appendix and § 75.7.5.4 (See Figure
1)
 One macrography/hardness test as per § 75.7.5.5 and Appendix 10
 SSC Tests as per § 75.5.10.4
For shallow repairs, only guided bend tests, macrography/hardness test and SSC tests are
required.</t>
  </si>
  <si>
    <t>문맥에서 탄소(C) 함량에 대한 명확한 범위가 ±0.02%로 명시되어 있으며 이는 정의와 특별 규칙에 따라 필요한 내용을 충족합니다.</t>
  </si>
  <si>
    <t>New Chunk</t>
  </si>
  <si>
    <t>X</t>
  </si>
  <si>
    <t>C 외 주요 성분</t>
  </si>
  <si>
    <t>[page 15] MY-SK410B-OGP2-PL-SP-0002-00.pdf</t>
  </si>
  <si>
    <t>7.0 TECHNICAL REQUIREMENTS
7.4 STEEL MAKING, SLAB CONTINUOUS CASTING AND PLATE MANUFACTURE
7.4.6 Chemical Composition
[Supplement to 10008-STD-6-PLR-006, Section 7.4.6 Chemical Composition.]
Minimum and maximum aimed limits (ladle + check) for all kinds of pipes (UOE, JCOE pipes
and mother pipes) shall be submitted at the bid stage by Manufacturer. The submitted aimed
limits shall be the ruling compositions for the order. Any unquoted chemical element shall be
limited as per COMPANY specification 10008-STD-6-PLR-006.
Carbon equivalent (CE) shall not exceed 0.34% to avoid weldability problems.</t>
  </si>
  <si>
    <t>문맥에서 탄소 함량(C)에 대한 명확한 기준이 제시되어 있습니다. 탄소 당량(CE)이 0.34%를 초과하지 않아야 한다는 명확한 수치 기준이 포함되어 있으므로 정의와 특수 규칙을 충족합니다.</t>
  </si>
  <si>
    <t>Special Rule</t>
  </si>
  <si>
    <t>7.0 REQUIREMENT FOR MATERIALS FOR SOUR SERVICE
7.3 Material Characteristics
7.3.4 Requirements For Specific Environment
7.3.4.3 Low Temperature Equipment and Piping
[Amendment to 1008-STD-6-COR-032, Section 7.3.4.3 Low Temperature Equipment and
Piping, 1st paragraph.]
The use of carbon or low-alloy ferritic steel and weld metals containing more than 1 % nickel
are not permitted for Intermediate and Severe Sour Service conditions (Regions 2 and 3),
unless qualified in accordance with this specification and ISO 15156. However, where low
temperatures are encountered, such steels and weld metals may be used provided that the
formation of liquid water can be prevented at all times.</t>
  </si>
  <si>
    <t>[page 55] 10008-STD-6-PLR-006-R00.pdf</t>
  </si>
  <si>
    <t>Table 1 – Ladle chemical composition (1) (% weight max.)
|Steel&lt;br&gt;grade|C|Si|Mn|P|S|V|Nb|Ti|Others|CE&lt;br&gt;(4)|Pcm&lt;br&gt;(5)|
|---|---|---|---|---|---|---|---|---|---|---|---|
|Pipes thermo-mechanically rolled|Pipes thermo-mechanically rolled|Pipes thermo-mechanically rolled|Pipes thermo-mechanically rolled|Pipes thermo-mechanically rolled|Pipes thermo-mechanically rolled|Pipes thermo-mechanically rolled|Pipes thermo-mechanically rolled|Pipes thermo-mechanically rolled|Pipes thermo-mechanically rolled|Pipes thermo-mechanically rolled|Pipes thermo-mechanically rolled|
|L290M or&lt;br&gt;X42M|0.10|0.40|1.25|0.015|0.002|0.04|0.05|0.04|(2) (3)|0.38|0.19|
|L320M or&lt;br&gt;X46M|0.10|0.45|1.35|0.015|0.002|0.04|0.05|0.04|(2) (3)|0.38|0.20|
|L360M or&lt;br&gt;X52M|0.10|0.45|1.45|0.015|0.002|0.05|0.06|0.04|(2) (3)|0.39|0.20|
|L415M or&lt;br&gt;X60M|0.10|0.45|1.45|0.015|[add_equation]7[/add_equation]|0.07|0.06|0.06|(2) (3)|0.40|0.21|
|L450M or&lt;br&gt;X65M|0.10|0.45|1.60|0.015|[add_equation]6[/add_equation]|0.08|0.06|0.06|(2) (3)|0.41|0.21|
|L485M or&lt;br&gt;X70M|0.11|0.45|1.60|0.015|[add_equation]5[/add_equation]|0.08|0.06|0.06|(2) (3)|0.41|0.22|
Notes:
1) Elements not mentioned in this Table shall not be added intentionally without COMPANY’s
approval.
The maximum working percentages of residual elements shall be as follows (ladle and
product check) for Grades X52 up to Grade X70:
Sn = 0.015
Pb = 0.005
Sb = 0.010
As = 0.015
Bi = 0.005
B = 0.0004 (i.e. no deliberate addition)
2) Cu ≤ 0.35 Al total ≤ 0.050
Cr ≤ 0.25
N ≤ 0.012
Mo ≤ 0.10
AI/N ≥ 2 (not applicable to titanium-killed or titanium-treated steel)
Ni ≤ 0.30
O ≤ 0.0025 (to be measured on ladle only)
Ca
for S ≥ 15 ppm: = 2 to 5 with Ca ≤ 0.004
S
for S &lt; 15 ppm:
0.001 ≤ Ca ≤ 0.004
3) The total percentage of:
 Nb + V + Ti + Cu + Mo + Cr ≤ 0.50%
 Nb + V &lt; 0.12%
Mn Cr+Mo+V Ni+Cu
4) CE = C+ 6 + 5 + 15 %
Si Mn Cu Ni Cr Mo V
5) PCM = C+ 30 + 20 + 20 + 60 + 20 + 15 + 10 +5B</t>
  </si>
  <si>
    <t>문맥에서 탄소(C)의 최대 함량이 명확히 0.10 또는 0.11로 명시되어 있으며 이는 'Max'로 표시된 수치 기준을 충족하므로 해당 키워드에 대한 정보가 포함되어 있다고 판단됩니다.</t>
  </si>
  <si>
    <t>탄소 당량</t>
  </si>
  <si>
    <t>문맥에서 V Nb Ti와 같은 주요 성분의 허용 변동 범위가 ±20%로 명확히 명시되어 있어 정의와 특별 규칙에 따라 필요한 내용을 충족합니다.</t>
  </si>
  <si>
    <t>Figure 1 - Limits of Sour Service
7.3 MATERIAL CHARACTERISTICS
7.3.2 REQUIREMENTS FOR SPECIFIC MATERIAL
7.3.2.1 CARBON STEEL AND LOW ALLOY STEELS
Carbon steel and low alloy steels intended for handling wet H2S containing environments shall
be in accordance with the requirements of ISO 15156-2 together with additional amendments
included in this section.
The ranges of chemical composition in steel product standards differ from one country to
another, and especially between ASTM, API, and European Standards. In Addition,
compositional limits have not been defined according to SSC or HIC resistance. Usually
specific compositional requirements ensure the requested resistance to environmental
cracking in sour service conditions.
Since some elements of the chemical analysis (Mn, P and S) do not act alone with respect to
H2S corrosion, the combined effects of these elements shall be taken into account. However,
the maximum allowable levels shall, under no circumstances, be higher than the maximum
figures given in the applicable product standard.
The tables 1 through 5 give the chemical composition requirements for different equipment.
In these tables, the definitions of CE and Pcm are as follows:
1) CE IIW = C + Mn/6 + (Cr + Mo + V)/5 + (Ni + Cu)/15
2) Pcm = C + Si /30 + Mn/20 + Cu/20 + Ni/60 + Cr/20 + Mo/15 + V/10 + 5B
For other applications, guidelines of ISO 15156-2 shall be used.</t>
  </si>
  <si>
    <t>문맥에서 Si Mn P S V Nb Ti 등의 주요 성분에 대해 명확한 최대 함량 기준이 제시되어 있으며 이는 'Max'로 표시된 수치 기준을 충족하므로 해당 키워드에 대한 정보가 포함되어 있다고 판단됩니다.</t>
  </si>
  <si>
    <t>2. Material
The material shall be selected with the maximum Carbon Equivalent/Pcm of the supplied pipes
in the order. The steel used may, however, have the production maximum Carbon Equivalent
minus 0.02%, or Pcm minus 0.01%.
The COMPANY shall approve the heat analysis of steel or pipes to be used for the weldability
tests.</t>
  </si>
  <si>
    <t>[page 28] 10008-STD-6-PLR-006-R00.pdf</t>
  </si>
  <si>
    <t>7.0 REQUIREMENTS OF SAWL PIPES FOR CARBON STEEL PIPELINES
7.5 PIPE MANUFACTURING
7.5.10 WELDING
7.5.10.3 WELDING CONSUMABLES
a) The weld deposits obtained from the consumables shall satisfy the impact toughness
and hardness requirements of this specification and shall have tensile properties that
are equal to or slightly higher than those of the base metal. YS and TS of weld metal
shall not exceed the specified maximum YS and TS of base metal shown in Table 3 of
Appendix 2. YS to TS ratio of weld metal shall be reported for information only.
b) The chemical analysis of weld deposit shall not include more than 1.0% Nickel and 0.5%
Molybdenum.
c) All welding consumables shall conform to ASME, Section II Part C (AWS) or approved
equivalent. Consumable manufacturer’s data sheets shall be supplied to COMPANY for
information.
d) Each heat, lot (or so called batch herein) of consumables shall be supplied with an
inspection certificate type 3.1 according to EN 10204 or equivalent and subject to
inspection and approval by the Inspector.
The lot and level of testing are specified as per AWS A5.01M/A5.01:2013 as follows:
 Covered electrodes: class C5
 Bare solid electrodes and rods: class S3
 Flux cored electrodes and metal cored electrodes and rods: class T3
 Flux for submerged arc welding: class F2.
The level of testing shall be schedule I as a minimum.
For SAW flux, additional diffusible hydrogen test and/or moisture test shall be required
as per Appendix 5 of the present specification when “Method B” is proposed.
e) Coated electrodes shall be of the extra low hydrogen type (i.e. maximum specified
hydrogen content of 5 ml per 100 grams of Weld Metal).
f) Low hydrogen coated electrodes and welding fluxes shall give a diffusible hydrogen
content of max 5 ml / 100 g weld metal and shall be supplied in moisture guaranted proof
containers and used according to the recommendations of their manufacturers. If there
are no written recommendations available from the manufacturers of consumables the
following instructions shall be applied:
 Low hydrogen coated electrodes conforming to AWS A5.01M/A5.01 shall be oven
dried for at least two hours between 350°C and 430°C. A lower temperature for a
longer holding time is not acceptable. Immediately upon withdrawal from their
hermetically sealed container or drying oven, the electrodes shall be kept in a holding
oven at approximately 100°C before use. Electrodes withdrawn from the holding
oven shall be used within two hours after withdrawal. If unused they shall be re-dried
as above.
 Fluxes procurement, packing, storage and use shall conform to the Appendix 5 of
this specification.
 The SUPPLIER shall verify the grain-size of the flux at the beginning of each working
shift. The recorded grain-size shall comply with the recommendation of flux
manufacturer. Should any deviation be recorded, the flux shall be rejected.
g) The SUPPLIER’s consumable procedure for storing, handling, drying, recycling and
traceability shall be approved by the Inspector before commencement of production
welding.
h) All welding consumable certificates shall be submitted to the Inspector. The welding
consumable Manufacturer’s test certificates for each batch and lot of consumables shall
be made available for that purpose. These documents shall certify that the consumables
meet the requirements of the relevant standards for classification and grade and testing
as stated in the above § c).</t>
  </si>
  <si>
    <t>문맥에서 용접 금속의 화학 성분 분석에 대해 니켈(Ni) 최대 1.0% 및 몰리브데넘(Mo) 최대 0.5%로 제한하는 명확한 수치 기준이 제시되었습니다. 따라서 'Y'로 판단됩니다.</t>
  </si>
  <si>
    <t>성분시험</t>
  </si>
  <si>
    <t>7.0 REQUIREMENTS OF SAWL PIPES FOR CARBON STEEL PIPELINES
7.5 PIPE MANUFACTURING
7.5.7 CHEMICAL PROPERTIES
All pipes shall be manufactured from steel which shall have a chemical composition ensuring
proper ductility, strength, toughness and weldability under all conventional welding processes
and techniques used on lay barges and onshore installation works, where applicable.
The SUPPLIER shall carry out product analyses for all specified chemical elements (plus all
other intentionally added elements). Those chemical compositions shall be included in Mill
certificates.
Heat and Product analyses shall meet the requirements contained in Tables 1 and 2 of Appendix
1. However, the ruling composition shall be that proposed by the SUPPLIER and approved by
the COMPANY at the bid stage (see § 75.4.6 above).
Number, type, location and frequency of tests shall be as defined under § 75.4.6</t>
  </si>
  <si>
    <t>문맥에서 탄소 당량(CE)에 대한 명확한 기준이 제시되어 있습니다. CE가 0.34%를 초과하지 않아야 한다는 수치 기준이 포함되어 있으므로 정의와 특수 규칙을 충족합니다.</t>
  </si>
  <si>
    <t>인장시험</t>
  </si>
  <si>
    <t>APPENDIX 7 PIPE MANUFACTURING PROCEDURE QUALIFICATION TEST
(MPQT)
Modify 2nd para:
A.
Essential Variables:
As per DNV-ST-F101, the following changes to the manufacturing processes shall
require a re-qualification.
B.
6.
Modify 2nd para:
Macrographic, metallographic and hardness tests on pipes shall be performed in
accordance with Section B.5.2.5 of IOGP S-616.
7.
Add:
Charpy V-notch tests shall be performed in both longitudinal and transverse directions.
12. Post Weld Heat Treatment tests
Modify last sentence:
The PWHT procedure shall comply with C.7.4 of DNV-ST-F101 and shall be approved
by COMPANY.
13. Weldability test
Tensile testing shall be performed at the maximum design temperature for both base
material testing and all weld metal tensile testing for information.
APPENDIX 11 VICKERS HARDNESS SURVEY IN BASE METAL, HAZ AND
WELD METAL FOR PRODUCTION TESTS
Modify Figures in Appendix 11 as follows:
BM indents spacing: 2.0 mm +/- 0.1 mm
HAZ indents spacing: 0.5 mm -0/+0.1 mm
WM indents spacing: 1.0 mm +/- 0.1 mm</t>
  </si>
  <si>
    <t>문맥에서 탄소 당량(CE) 및 Pcm의 계산 공식과 최대 허용 값이 명확히 제시되어 있으므로 해당 키워드에 대한 정보가 포함되어 있다고 판단됩니다.</t>
  </si>
  <si>
    <t>굽힘시험</t>
  </si>
  <si>
    <t>7.0 REQUIREMENTS OF SAWL PIPES FOR CARBON STEEL PIPELINES
7.5 PIPE MANUFACTURING
7.5.10 WELDING
7.5.10.5 QUALIFICATION OF MANUAL WELDERS
All manual welders shall be qualified as follows:
 Welders who have performed the above § 75.5.10.4 b) satisfactory welding procedure
qualification tests are thereby qualified.
 Other welders shall be qualified in accordance with Appendix 12 by visual and radiographic
examinations and four side bend tests at locations selected by the Inspector.</t>
  </si>
  <si>
    <t>문맥에서 탄소 당량(CE)에 대한 계산 공식과 명확한 수치 기준이 제시되어 있습니다. 예를 들어 CE(IIW) = C + (Mn/6) + (Cr + Mo + V)/5 + (Ni + Cu)/15 공식과 함께 ladle 분석 기준 최대 0.42% 제품 분석 기준 최대 0.44%로 명시되어 있어 정의와 특별 규칙에 부합합니다.</t>
  </si>
  <si>
    <t>1. General
This specification applies to the testing of both the base metal and the longitudinal weld
(including welding repairs) of line pipes by means of sulphide stress cracking tests using the 4
point bending test method (NACE TM0177 Method B and EFC Publication No. 16). Apart from
the type of specimen (which contains no holes) and the bending method (it is a 4-points
bending), all the provisions regarding Method B of NACE TM0177 shall apply, unless otherwise
stated hereafter.
The Laboratory shall prepare a fully detailed test procedure proposal based upon this
specification and submit it to the COMPANY for prior approval.
SSC tests are not required for mild sour service (i.e. for region 1)</t>
  </si>
  <si>
    <t>문맥에서 탄소 당량(CE)의 허용 변동 범위가 ±0.03로 명확히 명시되어 있어 정의와 특별 규칙에 따라 필요한 내용을 충족합니다.</t>
  </si>
  <si>
    <t>경도시험</t>
  </si>
  <si>
    <t>7.0 TECHNICAL REQUIREMENTS
7.7 INSPECTION AND TESTING
7.7.5 Production Tests
7.7.5.5 Macrography/ Hardness Test/ Weld Toe Profile
[Amendment to 10008-STD-6-PLR-006, Section 7.7.5.5 Macrography/ Hardness Test/ Weld
Toe Profile.]
Two specimens shall be polished and etched for macrographic examination. The weld cross-
section shall be examined to ensure that the weld profile is satisfactory as per paragraph
7.5.10.6 Clause 2 Item b) and d), and Appendix 8.
A VICKERS hardness survey shall then be carried out using a 10 kg load in accordance with
Appendix 11. The readings shall not exceed 270 HV10 for base material and 300 HV10 for
the weld metal and HAZ.
If any result exceeds this limit, all pipes from that lot/heat shall be rejected.</t>
  </si>
  <si>
    <t>[page 21] MY-SK410B-LPL01-PL-SP-0002-00.pdf</t>
  </si>
  <si>
    <t xml:space="preserve">APPENDIX 1 CHEMICAL COMPOSITION
Amend Table 1 for L450M or X65M only for the following elements and equation in
order to align with 10008-STD-6-COR-032-R00:
|Steel Grade|Si|Mn|Ti|Mo|CE (4)|
|---|---|---|---|---|---|
|L450M or X65M|0.40|1.45|0.02|0.10|0.39|
</t>
  </si>
  <si>
    <t>문맥에서 CE(탄소 당량)에 대한 명확한 수치 기준(0.39)이 제공되었으며 이는 정의와 포함 규칙을 충족합니다.</t>
  </si>
  <si>
    <t>[page 18] 10008-STD-6-PLR-006-R00.pdf</t>
  </si>
  <si>
    <t>7.0 REQUIREMENTS OF SAWL PIPES FOR CARBON STEEL PIPELINES
7.4 STEEL MAKING, SLAB CONTINUOUS CASTING AND PLATE MANUFACTURE
7.4.6 CHEMICAL COMPOSITION
1. Chemical composition of steel and its Carbon Equivalent (CE) and Pcm, as determined
on each heat and product, shall be in accordance with Tables 1 and 2 (Appendix 1).
However, the ruling composition shall be that proposed by the pipe SUPPLIER and
approved by the COMPANY at the bid stage. The production actual composition ranges
shall not be significant in terms of metallurgical influence.
2. The SUPPLIER shall carry out ladle and product analysis for all specified elements (plus
all other intentionally added elements, when applicable). Location of sampling shall be
at midway between plate edges.
3. Test frequency shall be as follows:
 Ladle analysis: one per each heat. Residual elements shall be analyzed only on the
first heat produced and then every 20 heats
 Product analysis: at least one per each heat. Analysis of residual elements is not
required on product. Product analysis may be carried out either on plates or on pipes,
at the SUPPLIER’s option. However, the selected option shall be clarified by the
SUPPLIER at the bid stage.
4. Recheck analyses
If any part of the product analysis fails to meet the requirements above, either the whole
heat shall be rejected, or each individual plate shall be fully analyzed, and all plates
failing to meet the requirements shall be rejected. Samples for recheck analysis shall be
taken at the same location as that specified for product analysis samples.
5. For steel/plate/pipe mills recognized by COMPANY as fully integrated, product analysis
may be made on pipes instead of on plates, provided that products traceability is fully
demonstrated by SUPPLIER to COMPANY.</t>
  </si>
  <si>
    <t>문맥에서 성분시험에 대한 명확한 기준과 절차가 제공되었습니다. 예를 들어 'Ladle analysis: one per each heat' 및 'Product analysis: at least one per each heat'와 같은 시험 빈도와 샘플링 위치가 명시되어 있어 해당 정보는 유효합니다.</t>
  </si>
  <si>
    <t>충격시험</t>
  </si>
  <si>
    <t>문맥에서 내부 및 외부 용접 비드에 대한 화학 성분 분석이 명시되어 있으며 이는 성분시험의 명확한 기준과 절차를 충족합니다.</t>
  </si>
  <si>
    <t>Table 4 – Transverse impact energy of base metal and weld – Charpy – V impact test
Table 4 – Transverse impact energy of base metal and weld – Charpy – V impact test</t>
  </si>
  <si>
    <t>[page 41] 10008-STD-6-PLR-006-R00.pdf</t>
  </si>
  <si>
    <t>Table 5 – Frequencies of visual and dimensional inspections
7.7.5 PRODUCTION TESTS
7.7.5.1 PRODUCT CHEMICAL ANALYSES
A product analysis (refer also to § 75.4.6) shall be carried out on both the pipe selected for
tensile test and on another pipe from same heat.
Sampling shall be located at 180° to the weld seam.</t>
  </si>
  <si>
    <t>문맥에서 화학 성분 분석 절차에 대한 언급이 있으며 이는 성분시험의 정의에 부합합니다. 따라서 'Y'로 평가됩니다.</t>
  </si>
  <si>
    <t>단순언급</t>
  </si>
  <si>
    <t>Bevel Angle</t>
  </si>
  <si>
    <t>7.0 TECHNICAL REQUIREMENTS
7.5 PIPE MANUFACTURING
7.5.9 Dimensional and Weight Requirements
7.5.9.9 Pipe End Preparation
[Amendment to 10008-STD-6-PLR-006, Section 7.5.9.9 Pipe End Preparation.]
a) Pipes shall be furnished with both ends bevelled to an angle of 30° +5°, -0° with a root
face of 1.6 mm ± 0.6 mm (1.6 mm ± 0.8 mm at weld seam area).
b) Any repair by grinding on the bevel edge further to machine bevelling shall be cause
for full re-bevelling. However, internal burrs can be removed by filing provided that the
root face is not altered to the satisfaction of the Inspector.
c) The inside and outside weld reinforcements shall be ground flush (to -0.0 mm, +0.5
mm) with the inside contour of the pipe for a minimum distance of 100 mm from each
end.
All pipes for pig traps and pup pieces may be supplied without bevels (plain ends) but end
faced</t>
  </si>
  <si>
    <t>문맥에서 용접 금속의 화학 성분 분석에 대한 기준이 명확히 제시되었으며 니켈과 몰리브데넘 함량 제한이 포함되어 있어 성분시험 기준이 충족됩니다. 따라서 'Y'로 판단됩니다.</t>
  </si>
  <si>
    <t>7.0 REQUIREMENTS OF SAWL PIPES FOR CARBON STEEL PIPELINES
7.5 PIPE MANUFACTURING
7.5.9 DIMENSIONAL AND WEIGHT REQUIREMENTS
7.5.9.9 PIPE END PREPARATION
a) Pipes shall be furnished with both ends beveled to an angle of 30° +5°, -0° with a root
face of 1.6 mm ± 0.6 mm (1.6 mm ± 0.8 mm at weld seam area).
b) Any repair by grinding on the bevel edge further to machine beveling shall be cause for
full re-beveling. However, internal burrs can be removed by filing provided that the root
face is not altered to the satisfaction of the Inspector.
c) The inside and outside weld reinforcements shall be ground flush (to -0.0 mm, +0.5 mm)
with the inside contour of the pipe for a minimum distance of 100 mm from each end.
d) When pipes are planned to be beveled on barge or at site, the laying Contractor may
elect to have the pipes pre-beveled at pipe mill to an angle of 0° or 15° with a root face
of 1.6 mm ± 0.6 mm (1.6 mm ± 0.8 mm at weld seam area). This must be stated in the
PPS or, otherwise, agreed with pipe mill in due time.</t>
  </si>
  <si>
    <t>[page 24] MY-SK410B-OGP2-PL-SP-0002-00.pdf</t>
  </si>
  <si>
    <t>7.0 TECHNICAL REQUIREMENTS
7.22 PIPE MANUFACTURING PROCEDURE QUALIFICATION TEST (MPQT)
[Amendment to 10008-STD-6-PLR-006, Appendix 7 Pipe Manufacturing Procedure
Qualification Test (MPQT), Amend Item B.12 and B.13 only]
Item B. 12. When required in the PPS when the pipe wall thickness is more than 25 mm,
tensile tests and Charpy V-notch impact tests as per paragraphs 7.7.5.2 and 7.7.5.4 of this
specification shall be repeated after a simulated Post Weld Heat Treatment (PWHT) is made.
These tests shall also be acceptance tests and tests results shall meet the requirements of
this specification. PWHT
Soaking temperature shall be basically 580°C ± 10°C for controlled rolled steel, for one hour
per 25 mm wall thickness.
Item B. 13. Weldability test is required unless the SUPPLIER can provide comprehensive
documents to support the weldability of the supplied pipes (subject to COMPANY approval).</t>
  </si>
  <si>
    <t>Context에서 인장시험(Tensile Test)에 대한 기준이 명확히 언급되었습니다. 특히 파라그래프 7.7.5.2에 따라 인장시험이 요구되며 시험 결과가 명세서 요구사항을 충족해야 한다는 내용이 포함되어 있으므로 'Y'로 평가됩니다.</t>
  </si>
  <si>
    <t>Root Face</t>
  </si>
  <si>
    <t>[page 19] 10008-STD-6-PLR-006-R00.pdf</t>
  </si>
  <si>
    <t>7.0 REQUIREMENTS OF SAWL PIPES FOR CARBON STEEL PIPELINES
7.4 STEEL MAKING, SLAB CONTINUOUS CASTING AND PLATE MANUFACTURE
7.4.7 MECHANICAL PROPERTIES AND TESTS ON PLATES
1. Mechanical properties of the plates shall be measured by means of tensile and impact
tests carried out transverse to the principle rolling direction.
Sampling shall be located midway between edge and centre of plate.
Charpy V notch tests shall be taken out at mid thickness.
2. Testing procedures and specimens shall be as defined under §75.7.5 for finished pipe.
3. Frequency of mechanical tests: at least one tensile test and one impact test (including a
set of three Charpy V-notch specimens) shall be made once per each heat.
4. Results from mechanical testing carried out on steel plates shall meet the working
ranges required by the pipe SUPPLIER at the bid stage.
5. For steel / plate / pipe mills recognized as fully integrated by COMPANY mechanical
tests may be made on pipes only, subject to prior agreement of the COMPANY.</t>
  </si>
  <si>
    <t>문맥에서 인장시험에 대한 기준이 명확히 언급되었습니다. 예를 들어 인장시험은 주조 방향에 수직으로 수행해야 하며 샘플링 위치와 시험 빈도(각 열당 최소 1회)가 명시되어 있습니다.</t>
  </si>
  <si>
    <t>외경</t>
  </si>
  <si>
    <t>7.0 REQUIREMENTS OF SAWL PIPES FOR CARBON STEEL PIPELINES
7.5 PIPE MANUFACTURING
7.5.9 DIMENSIONAL AND WEIGHT REQUIREMENTS
7.5.9.1 DIAMETERS
a) Outside Diameter of pipe body
The tolerance shall not exceed ± 0.5% of the specified nominal Outside Diameter, with a max.
of ± 4 mm.
b) Inside Diameter of pipe ends
The tolerance on the Internal Diameter within 100 mm (4”) of the pipe ends shall not exceed ±
1.6 mm from the nominal Internal Diameter defined as follows:
Nominal ID = nominal OD – 2 x nominal WT
Above diameters shall be checked with circumferential tape or diameter tape. However, for
pipes with OD less than 20” a caliper gauge may be used provided that equipment and
procedure have the prior agreement of the Inspector.</t>
  </si>
  <si>
    <t>[page 94] 10008-STD-6-PLR-006-R00.pdf</t>
  </si>
  <si>
    <t>3. Test required
Two machined round bar tensile specimens of maximum possible diameter shall be cut in base
material, at the same pipe end, with their axis longitudinal to pipe axis. Then, tensile tests shall
be carried out to measure and record the Yield Strengths (0.2% proof stress) and Tensile
Strengths. The lowest measured Yield Strength will be the reference for calculating the actual
stress level of the SSC tests.
All SSC tests shall be conducted at the stress level of 80% or 90% (where applicable: refer to
Para. 4 here-after) of above actual Yield Strength of pipe base material. When loading the
specimen in test rig, the load shall be monitored by the deflection at the center of the specimen
using a dial gauge (accuracy of 0.01 mm minimum) and the applied stress shall be adjusted
and measured using electric strain gauges. Personnel shall be certified for using electrical strain
gauges.
Spare test specimens shall also be cut and shall be available for additional tests in case of need</t>
  </si>
  <si>
    <t>문맥에서 인장시험에 대한 기준이 명확히 언급되었습니다. 예를 들어 시험편의 위치(파이프 축 방향) 시험 방법(항복 강도 및 인장 강도 측정) 그리고 기준값(최저 항복 강도)이 포함되어 있어 해당 키워드는 'Y'로 평가됩니다.</t>
  </si>
  <si>
    <t>길이</t>
  </si>
  <si>
    <t>7.0 TECHNICAL REQUIREMENTS
7.5 PIPE MANUFACTURING
7.5.9 Dimensional and Weight Requirements
7.5.9.6 Unit Length
[Amendment to 10008-STD-6-PLR-006, Section 7.5.9.6 Unit Length.]
a) Pipes shall be supplied in lengths of 12.20 m ± 0.50 m with a minimum average length
of 12.20 m for each item of the order.
However, 3% of the pipes may have an individual length between 10.00 m and 11.59m,
always providing that the average length of each item of the order is 12.20 m.
No pipes shall be shorter than 10.00 m.
The shorter pipes shall be differentiated from the other pipes by a band of a different
colour at one pipe end.
b) Jointers made by welding two pipe sections to produce the specified pipe length shall
not be permitted.</t>
  </si>
  <si>
    <t>[page 24] 10008-STD-6-PLR-006-R00.pdf</t>
  </si>
  <si>
    <t>7.0 REQUIREMENTS OF SAWL PIPES FOR CARBON STEEL PIPELINES
7.5 PIPE MANUFACTURING
7.5.8 MECHANICAL PROPERTIES
The finished pipes shall meet the requirements stated in Tables 3 and 4 of Appendix 2 for tensile
properties and Charpy V-notch test requirements respectively.
Number, type, location and frequency of tests shall be as defined under § 75.7.5.
Results of mechanical tests carried out on finished pipes shall be stated on Mill certificates.</t>
  </si>
  <si>
    <t>Context에서 인장 시험과 관련하여 완성된 파이프가 Appendix 2의 Table 3에 명시된 인장 특성을 충족해야 한다고 언급되어 있습니다. 또한 시험 결과는 Mill Certificate에 기록되어야 한다는 내용이 포함되어 있어 'Y'로 판단됩니다.</t>
  </si>
  <si>
    <t>7.0 REQUIREMENTS OF SAWL PIPES FOR CARBON STEEL PIPELINES
7.5 PIPE MANUFACTURING
7.5.9 DIMENSIONAL AND WEIGHT REQUIREMENTS
7.5.9.6 UNIT LENGTH
a) Pipes shall be supplied in lengths of 12.20 m ± 0.60 m with a minimum average length
of 12.20 m for each item of the order.
However, when so permitted in PPS, 3% of the pipes may have an individual length
between 10.00 m and 11.59m, always providing that the average length of each item of
the order is 12.20 m.
No pipes shall be shorter than 10.00 m.
The shorter pipes shall be differentiated from the other pipes by a band of a different
colour at one pipe end.
b) Jointers made by welding two pipe sections to produce the specified pipe length shall
not be permitted.</t>
  </si>
  <si>
    <t>[page 57] 10008-STD-6-PLR-006-R00.pdf</t>
  </si>
  <si>
    <t>API Spec 5L/ISO 3183 – Tensile test (strip or round bar specimen)
|Grade (API&lt;br&gt;Spec 5L)|YS MPa (psi)|YS MPa (psi)|TS(2) MPa (psi)|TS(2) MPa (psi)|YS (1)&lt;br&gt;TSmaxi|EI% min.(3)|
|---|---|---|---|---|---|---|
|Grade (API&lt;br&gt;Spec 5L)|min.|max.|min.|max.|YS (1)&lt;br&gt;TSmaxi|EI% min.(3)|
|L290M or X42M|290&lt;br&gt;(42 100)|415&lt;br&gt;(60 200)|415&lt;br&gt;(60 200)|655&lt;br&gt;(95 000)|0.88|As per&lt;br&gt;API Spec&lt;br&gt;5L/ISO3183|
|L320M or X46M|320&lt;br&gt;(46 400)|441&lt;br&gt;(64 000)|435&lt;br&gt;(63 100)|655&lt;br&gt;(95 000)|0.88|As per&lt;br&gt;API Spec&lt;br&gt;5L/ISO3183|
|L360M or X52M|360&lt;br&gt;(52 200)|483&lt;br&gt;(70 000)|460&lt;br&gt;(66 700)|760&lt;br&gt;(110 200)|0.88|As per&lt;br&gt;API Spec&lt;br&gt;5L/ISO3183|
|L415M or X60M|415&lt;br&gt;(60 200)|538&lt;br&gt;(78 000)|520&lt;br&gt;(75 400)|760&lt;br&gt;(110 200)|0.90|As per&lt;br&gt;API Spec&lt;br&gt;5L/ISO3183|
|L450M or X65M|450&lt;br&gt;(65 300)|572&lt;br&gt;(83 000)|535&lt;br&gt;(77 600)|760&lt;br&gt;(110 200)|0.92|As per&lt;br&gt;API Spec&lt;br&gt;5L/ISO3183|
|L485M or X70M|485&lt;br&gt;(70 300)|606&lt;br&gt;(88 000)|570&lt;br&gt;(82 700)|760&lt;br&gt;(110 200)|0.92|As per&lt;br&gt;API Spec&lt;br&gt;5L/ISO3183|
1. Applicable to base metal only.
2. For transverse weld tensile test, only the mini. TS shall be met and record.
3. Uniform elongation shall be recorded for information only.</t>
  </si>
  <si>
    <t>Context에서 API Spec 5L/ISO 3183에 따른 인장 시험의 최소 및 최대 항복 강도(YS)와 인장 강도(TS)에 대한 명확한 기준이 제시되어 있습니다. 따라서 'Y'로 판단됩니다.</t>
  </si>
  <si>
    <t>초음파 검사</t>
  </si>
  <si>
    <t>7.0 TECHNICAL REQUIREMENTS
7.7 INSPECTION AND TESTING
7.7.4 Non-Destructive Inspection
7.7.4.1 Ultrasonic Testing (UT)
[Supplement to 10008-STD-6-PLR-006, Section 7.7.4.1 Ultrasonic Testing (UT).]
Lamination Imperfection Checked by UT at 100 mm from each pipe end is required.</t>
  </si>
  <si>
    <t>[page 42] 10008-STD-6-PLR-006-R00.pdf</t>
  </si>
  <si>
    <t>Table 5 – Frequencies of visual and dimensional inspections
7.7.5 PRODUCTION TESTS
7.7.5.2 TENSILE TESTS (BASE METAL AND WELD)
a) Tensile tests in base material shall be transverse to pipe axis and located at 180° to the
weld seam.
Strip specimens shall be used for longitudinal and transverse tests. Flattening procedure
of pipe samples/specimens shall be submitted to the Inspector. Round bar specimens
may be used where practicable for transverse tests, only when so previously agreed
with the COMPANY. Round bar specimens shall then be machined directly in the formed
sample without any flattening of the samples, as specified in API Spec 5L / ISO 3183
paragraph 10.2.3.2. In case of dispute, the results with round bar specimens shall
prevail.
b) When transverse tensile tests in base material using strip specimens show results within
+3% of Minimum Specified Yield Strength, then the Inspector shall have the right to
request additional tensile tests using round bar specimens, as defined above, located
as close as possible to the previous ones, to cross-check the tensile properties.
When transverse tensile test in base-material, using strip specimen, show a Yield
Strength failure, the Manufacturer will be allowed to the retest using, from the same pipe,
2 round bar specimens, as defined above, located as close as possible to the previous
one. The result will be acceptable providing that the 2 retests meet the requirements and
that the characteristic values are coherent (very low differences) to the Inspector opinion.
c) Tensile test charts shall be recorded with a suitable and defined scale.
d) 2 Transverse weld tensile tests shall apply regardless of diameter.
 One Transverse weld tensile test with ID and OD weld reinforcements ground flush
to base material surface. The ultimate tensile strength shall be at least equal to the
SMTS. The transverse Tensile Strength and location of rupture shall be recorded.
 One Transverse weld tensile test with ID and OD weld reinforcements (not ground).
The fracture shall not be located in the weld metal. The ultimate tensile strength shall
be at least equal to the SMTS. The transverse Tensile Strength and location of
rupture shall be recorded.
e) Requirements of Table 3 of Appendix 2 shall be met for all above tensile tests.
f) Tensile tests in base metal and weld shall be carried out on one finished pipe from each
lot of produced pipes as defined hereafter:
 OD less than 20” 100 pipes
 OD equal to or above 20” 50 pipes
A lot of pipes is defined as the group of pipes of a same size (OD and w.t.) and grade
coming from a same heat and manufactured in sequence. Any fraction of a lot shall be
subjected to full testing as above.
g) On 10% of production tests, a transverse tensile test round bar specimen shall be
machined and kept available to COMPANY. These specimens may be used for counter
testing, when, at a late stage of production, the pipe tensile characteristics are made
questionable. Specimens shall be properly identified by hard marking pipe number and
Inspector stamp as a minimum. The specimens shall be kept available to COMPANY for
6 months at least, after pipe delivery.</t>
  </si>
  <si>
    <t>문맥에서 인장시험에 대한 상세한 기준(예: 샘플링 위치 시험 빈도 수용 기준)이 명확히 언급되어 있습니다. 따라서 'Y'로 판단됩니다.</t>
  </si>
  <si>
    <t>7.0 TECHNICAL REQUIREMENTS
7.19 AUTOMATIC ULTRASONIC TESTING OF LONGITUDINAL WELD SEAM AND
SUBSEQUENT INVESTIGATIONS
[Supplement to 10008-STD-6-PLR-006, Appendix 4 Automatic Ultrasonic Testing of
Longitudinal Weld Seam and Subsequent Investigations, Item 2.]
N5 means that the depth of the notch is 5% of the sum of nominal WT of pipe + outside weld
reinforcement.
SUPPLIER shall provide the dead zone length of his UT equipment at pipe ends. The
reference pipe shall then contain a 3mm diameter hole radially drilled from each end of the
reference pipe to check this dead zone length stated by SUPPLIER.</t>
  </si>
  <si>
    <t>[page 18] MY-SK410B-LPL01-PL-SP-0002-00.pdf</t>
  </si>
  <si>
    <t>PIPE MANUFACTURING
7.6 MILL HYDROSTATIC TESTING
7.7.5.2 TENSILE TESTS (BASE METAL AND WELD)
Modify 1st para:
a) Tensile tests in base material shall be transverse to pipe axis and located at 180o to
the weld seam with longitudinal tensile testing also to be performed as per IOGP S-
616 Table J.7.</t>
  </si>
  <si>
    <t>Context에서 인장시험에 대한 기준이 명확히 언급되었습니다. 특히 시험 위치(파이프 축에 수직 용접부에서 180도 위치)와 관련 표준(IOGP S-616 Table J.7)이 명시되어 있어 평가 기준에 부합합니다.</t>
  </si>
  <si>
    <t>PIPE MANUFACTURING
7.5.9 DIMENSIONAL AND WEIGHT REQUIREMENTS
7.5.9.4 WALL THICKNESS
a) Minimum wall thickness guarantee
Modify the first para as follows:
|Wall Thickness, t (mm)|Tolerances (mm)|
|---|---|
|[add_equation]15[/add_equation]|± 0.4|
|6 ≤ t &amp;lt; 10|[add_equation]17[/add_equation]|
|10 ≤ t &amp;lt; 20|[add_equation]16[/add_equation]|
|t &amp;gt; 20|± 1.0|
t ≤ 6
± 0.8
± 0.6
b) Particular requirement (for further Automatic UT on pipe laying girth welds)
This shall be required.</t>
  </si>
  <si>
    <t>문맥에서 인장시험을 위한 샘플링 위치와 관련된 정보가 포함되어 있습니다. 이는 인장시험의 정의에 부합하므로 'Y'로 평가됩니다.</t>
  </si>
  <si>
    <t>Table 5 – Frequencies of visual and dimensional inspections
7.8 REPAIR OF DEFECTS
7.8.2 REPAIR OF LONGITUDINAL WELD SEAM
1. Unacceptable defects in the longitudinal weld seam, except as specified below, may be
removed by grinding and repaired by welding carried out by qualified welders (see §
75.5.10.5) and using a previously qualified welding procedure (see § 75.5.10.4).
2. No welding repair is permitted over a length of 200 mm from each pipe end.
3. Longitudinal weld seam containing cracks shall not be weld repaired. The section of pipe
containing cracks shall be cut off. Then, acceptability of the remaining pipe shall be
based on length requirements as per § 75.5.9.6
4. For each pipe, the total length of manual welding repairs shall not exceed 5% of the pipe
length and the number of repaired areas is limited to three maximum. Repairs shall be
separated by at least one pipe OD of un-repaired weld.
5. Repair of a weld area previously repaired shall not be permitted.
6. Back to back repair shall not be permitted.
7. Each welding repair shall have a minimum length of 100 mm, even if the defect is of less
extent.
8. The defect shall be completely removed by arc gouging and/or grinding and the resulting
cavity shall be thoroughly cleaned. If the defect remains, the pipe shall be cut or rejected.
9. The external surface of the repair weld shall be subject to suitable grinding in order to
obtain a uniform appearance and to merge smoothly into the base material.
10. Each repaired area shall be 100% examined by radiography, ultrasonic and MPI
according to § 75.7.4.1, 75.7.4.2 and 75.7.4.3 of this specification.
11. Repairs due to welding process failures i.e. “blow-through” during tack-welding, “flux
stop”, “wire stop” during SAW, etc. inducing Base metal repair, are not permitted.
12. Repairs on weld seam of mother pipes for bends are not permitted.</t>
  </si>
  <si>
    <t>문맥에서 인장시험의 샘플링 위치(파이프 끝단 용접선에서 180° 위치)와 시험 기준이 명확히 명시되어 있어 정의와 특별 규칙에 따라 필요한 내용을 충족합니다.</t>
  </si>
  <si>
    <t>6. Investigations of AUT indications
6.3 Manual UT
Manual UT shall not consist of reproducing the AUT scanning.
Manual UT shall be properly performed using all appropriate probes 60°, 45° and 70°
for identification, sizing and locating of flaws in the weld section.
Calibration shall be examined by moving and oscillating the search unit over the
examination surface so as to scan the entire volume of the weld.
SUPPLIER shall submit the manual UT procedure to COMPANY for approval. The
operator shall report the indication type, size, % FSH, and position in the weld section.
Manual UT reports (computer records are acceptable) shall be made available for
radiography interpretation.
Note: When manual UT on weld seam is applied for the detection of chevron cracks, the
attached relevant requirements shall apply. This procedure shall apply as well for
manual UT on any indication detected by the AUT transverse channels</t>
  </si>
  <si>
    <t>문맥에서 용접 금속의 항복 강도(YS)와 인장 강도(TS)가 모재의 최대 YS 및 TS를 초과하지 않아야 한다는 명확한 기준이 제시되었습니다. 따라서 'Y'로 판단됩니다.</t>
  </si>
  <si>
    <t>방사선 검사</t>
  </si>
  <si>
    <t>Table 5 – Frequencies of visual and dimensional inspections
7.7.4 NON-DESTRUCTIVE INSPECTION
7.7.4.2 RADIOGRAPHIC INSPECTION
a) Radiographic inspection in accordance with ISO 10893-6 shall be carried out on the
longitudinal weld at each pipe end over a minimum distance of 240 mm and also on
those parts of the weld not scanned by all probes in the automatic ultrasonic inspection,
on all welding re-starts, repair welds, ultrasonic indications and welding procedure
qualification test welds.
b) Radiographic inspection shall be made by X-rays using fine grained high contrast direct
films (GE-AGFA Structurix Type D5, Carestream-Industrex Type T200, or equivalent),
lead screens and a single wall/single image technique.
Procedure for making of radiographs shall have prior approval of the Inspector.
c) The following shall also apply:
 ISO wire penetrameter and sensitivity as per API Spec 5L/ISO 3183 Table E3 (ISO
19232-1) or Table E4 (ASTM E 747-10)
 Two (2) penetrameters shall be placed on each radiograph: one on the as-weld
reinforcement and one on the ground reinforcement of weld
 Maximum geometrical unsharpness: 0.25 mm
 Image density: 2.2 – 3.5 with regard to the weld seam with reinforcement, but may
be up to 3.9 on the ground portion or on pipe body. Density shall be measured and
recorded on 10% of films of each shift, as a minimum.
d) Except as specified in § 75.7.3 above, the acceptance standards for radiography shall
conform to API Spec 5L/ISO 3183 Table E.5 and E.6 and the following:
 Crack, incomplete penetration and lack of fusion of any size are not acceptable
 Elongated slag inclusions shall not exceed 1.5 mm in width and 6.4 mm in length
 Circular slag-inclusions and gas-pockets shall not exceed 2.5 mm in diameter
 The cumulated length of all discontinuities in any 150 mm of weld length shall not
exceed 13 mm
 Porosities and inclusions appearing on the radiograph within 50 mm of the pipe end
shall be considered as unacceptable defects, whatever their sizes.</t>
  </si>
  <si>
    <t>문맥에서 용접 수리 절차의 굽힘시험 기준(페이스/루트 굽힘 또는 사이드 굽힘)이 명확히 명시되어 있어 정의와 특별 규칙에 따라 필요한 내용을 충족합니다.</t>
  </si>
  <si>
    <t>[page 43] 10008-STD-6-PLR-006-R00.pdf</t>
  </si>
  <si>
    <t>Table 5 – Frequencies of visual and dimensional inspections
7.7.5 PRODUCTION TESTS
7.7.5.3 GUIDED BEND TESTS
 Two Guided bend tests shall be conducted transverse to weld seam in accordance with
ISO 7438 and the requirements of Clauses 9.7, 10.2.3.6 and 10.2.4.6 and Figure 8 &amp; 9
of ISO 3183.
 One face-bend and one root-bend test, with weld reinforcement removed from both
faces, shall be carried out for wall thickness of 12.7 mm and less. For wall thickness
above 12.7 mm, these tests shall be replaced by two side bend tests having full pipe
wall thickness and a width of 12.5 mm.
 Testing frequency shall be two bend specimens as above per each lot of 50 pipes or
less per heat.</t>
  </si>
  <si>
    <t>문맥에서 굽힘시험에 대한 명확한 기준(예: 시험 빈도 샘플링 위치 참조 문서)이 언급되어 있습니다. 예를 들어 ISO 7438 및 ISO 3183의 특정 조항에 따라 시험이 수행되며 두께에 따라 시험 종류가 다르게 적용됩니다.</t>
  </si>
  <si>
    <t>Table 5 – Frequencies of visual and dimensional inspections
7.13 STORAGE OF MECHANICAL TEST SPECIMENS AND RADIOGRAPHS
7.13.2 RADIOGRAPHS
All radiographs shall be kept available to the COMPANY for a minimum duration of five years
but shall be processed in such a way as to ensure a minimum life of ten years.</t>
  </si>
  <si>
    <t>문맥에서 용접 금속의 경도 시험 기준이 명시적으로 언급되지는 않았으나 용접 금속의 경도 요구사항을 충족해야 한다는 내용이 포함되어 있어 관련 기준이 충족된 것으로 판단됩니다. 따라서 'Y'로 판단됩니다.</t>
  </si>
  <si>
    <t>[page 89] 10008-STD-6-PLR-006-R00.pdf</t>
  </si>
  <si>
    <t>6. Acceptance criteria
The test welds as described above shall meet the following requirements:
 Maximum HV5 hardness shall not exceed 250 in HAZ
 Minimum Charpy V-notch impact energy at the required routine test temperature stated
in the PPS shall be according to Table 4 of Appendix 2 of this specification, unless
otherwise stated in the PPS
The SUPPLIER should note that the weldability tests are acceptance tests for the pipes, and
that pipes cannot be approved until these tests are successfully completed.</t>
  </si>
  <si>
    <t>Context에서 HAZ의 최대 HV5 경도가 250을 초과하지 않아야 한다는 명확한 경도시험 기준이 언급되었습니다. 따라서 'Y'로 판단됩니다.</t>
  </si>
  <si>
    <t>5. Testing and inspection
a) Radiography
Before cutting the specimens, the weld shall be 100% radiographed by X-rays.
b) Charpy-V notch Test
Specimens shall be cut at the 1o’clock and 3 o’clock positions and shall be located 2 mm
below outer surface. For each set, three specimens shall be cut and tested.
The notches shall be located as follows:
 In the Coarse Grain Zone of the HAZ, i.e. within a 0.5 mm band from the fusion line
 At 2 mm from the Fusion Line
 At 5 mm from the Fusion Line
c) Macrography
Three specimens shall be extracted, one at the 12 o’clock, one at 3 o’clock and one at the
6 o’clock position.
d) Vickers Hardness Survey
On the above macrographic cross-sections, a VICKERS hardness survey shall be
conducted under 5 kg load in accordance with Figure 1 of this Appendix.
Note: The Weld Metal will not be part of the testing.</t>
  </si>
  <si>
    <t>Context에서 Vickers 경도 시험이 언급되었으며 5kg 하중으로 수행된다는 명확한 기준과 시험 위치(매크로그래픽 단면)가 명시되어 있습니다. 따라서 '경도시험' 키워드와 관련된 정보가 포함되어 있습니다.</t>
  </si>
  <si>
    <t>[page 44] 10008-STD-6-PLR-006-R00.pdf</t>
  </si>
  <si>
    <t>Table 5 – Frequencies of visual and dimensional inspections
7.7.5 PRODUCTION TESTS
7.7.5.5 MACROGRAPHY/HARDNESS TEST/WELD TOE PROFILE
Two specimens shall be polished and etched for macrographic examination. The weld cross-
section shall be examined to ensure that weld profile is satisfactory as per § 75.5.10.6 Clause
2 Item b) and d) above and Appendix 8.
A VICKERS hardness survey shall then be carried out using a 5 kg load in accordance with
Appendix 11. No individual hardness value shall exceed the limits stated in the table below:
|Sour Service Weld and HAZ|
|---|
|Mild 300&lt;br&gt;Intermediate 275&lt;br&gt;Severe 250|
If any result exceeds this limit, all pipes from that lot/heat shall be rejected.</t>
  </si>
  <si>
    <t>Context에서 경도시험에 대한 명확한 수용 기준이 언급되었습니다. VICKERS 경도 시험이 5kg 하중으로 수행되며 Sour Service Weld 및 HAZ에 대해 Mild 300 Intermediate 275 Severe 250의 경도 한계가 명시되어 있습니다. 또한 기준 초과 시 모든 파이프가 거부된다는 내용도 포함되어 있습니다.</t>
  </si>
  <si>
    <t>문맥에서 경도시험의 위치(HAZ 용접부)와 기준이 명확히 명시되어 있어 정의와 특별 규칙에 따라 필요한 내용을 충족합니다.</t>
  </si>
  <si>
    <t>[page 25] MY-SK410B-OGP2-PL-SP-0002-00.pdf</t>
  </si>
  <si>
    <t>Item 6. Acceptance criteria
The test welds as described above shall meet the following requirements:
• Maximum HV10 hardness shall not exceed 300 in HAZ
• Minimum Charpy V-notch impact energy and the required routine test temperature
shall be according to Appendix 1 of this PPS
Supplier should note that the weldability tests are acceptance tests for the pipes and that pipes
cannot be approved until these tests are successfully completed.</t>
  </si>
  <si>
    <t>Context에서 HAZ의 최대 HV10 경도가 300을 초과하지 않아야 한다는 명확한 경도 시험 기준이 언급되었습니다. 따라서 'Y'로 판단됩니다.</t>
  </si>
  <si>
    <t>[page 36] 10008-STD-6-PLR-006-R00.pdf</t>
  </si>
  <si>
    <t>Note on definitions:
7.7.3 VISUAL EXAMINATION/WORKMANSHIP
7.7.3.2 WORKMANSHIP AND DEFECTS
The standard of acceptance shall conform to API Spec 5L / ISO 3183, Clause 9.10, with
modifications as follows: The provisions of Table 5 of present Section shall apply.
a) Bulges, dents and flat areas
Refers to § 75.5.9.12 of this specification.
b) Offset of Plate Edges
Refers to § 75.5.9.11 of this specification.
c) Lack of Weld Penetration
When the special inspection requirement of § 75.5.10.6 Clause 2c) is applicable, the
weld penetration shall be visually checked at both pipe ends on every pipe by chemical
etching on the machined weld sections. The narrowest point of the weld bead cross-
section shall not be less than 4 mm (see Figure in Appendix 8).
d) Height of Weld Beads
Refer to § 75.5.9.10 of this specification
e) Hard Spots
The hardness is limited to 250 HV5 (or 22 HRC) to all parts of the pipe.
f) Cracks and leaks
All cracks, sweats and leaks are not acceptable. They shall be clearly marked and the
pipe set aside for investigation by the SUPPLIER and the Inspector.
The SUPPLIER shall determine the cause of cracks with reporting to the Inspector.
Based on the findings, the SUPPLIER shall then define and maintain all appropriate
measures to avoid occurrence of cracks, to the satisfaction of the Inspector.
According to the origin of cracks the Inspector may require an increase of inspection
from the SUPPLIER’s quality control.
g) Laminations
Pipe bevels showing linear indications exceeding 3 mm shall be cut back.
h) Arc Burns
Repair by welding is not permitted.
i) Undercuts
Undercuts with a max. depth of 0.3 mm are acceptable in any length.
Undercuts with a max. depth of 0.8 mm and not exceeding 5% of the wall thickness are
acceptable provided that:
 Their length is less than one-half of the wall thickness.
 There is no more than two such undercuts in any 300 mm of weld length.
Undercuts which are coincident at inside and outside weld are not permitted
Undercuts exceeding the above limits shall be removed by grinding or repaired by
welding.
Undercut repairs after pipe expansion is not accepted.
j) Surface condition of pipe
Pipes shall be free from defects and shall have a workmanlike finish. Pipe surface shall
be substantially free from mill scales, scabs, pits, scores and laps, as well as unrepaired
tears, raised silvers, bristles of steel, sharp notches, scratches or mechanical marks.
All those defects shall be removed by grinding before expansion and hydrotest, except
for cosmetic grinding on pipe base material. Thickness measurements shall be made on
all areas where grinding has been carried out, except for cosmetic grinding.
A cosmetic grinding shall be understood as shallow imperfection which shall be
corrected by using a smooth flap wheel (i/e: Grain size disk #100).
The final thickness after grinding shall not be less than the specified minimum wall
thickness.
k) Other Defects
 All sharp-bottom imperfections shall be considered as unacceptable defects,
regardless of depth
 Any imperfection showing a depth exceeding 5% of the specified nominal wall
thickness shall be considered as unacceptable.</t>
  </si>
  <si>
    <t>문맥에서 경도시험에 대한 명확한 기준이 언급되었습니다. 예를 들어 경도는 모든 파이프 부분에서 250 HV5(또는 22 HRC)를 초과하지 않아야 한다는 기준이 명시되어 있습니다. 따라서 'Y'로 판단됩니다.</t>
  </si>
  <si>
    <t>[page 17] MY-SK410B-LPL01-PL-SP-0002-00.pdf</t>
  </si>
  <si>
    <t>PIPE MANUFACTURING
7.6 MILL HYDROSTATIC TESTING
7.7.3.2 WORKMANSHIP AND DEFECTS
Add to 1st para as follows:
Since supplemnetary requirement D is applicable, inspection or checking frequency of
Table 7-23 of DNV-ST-F101 which is more stringent than Table 5 shall be applicable
except for OD (ends), OD (body), OOR (body), squareness (ends), weld bead height
and radial offset which shall be inspected or checked for the first 10 pipes, then once
every 20 pipes but not less than once per 4h operating shift.
Modify bullet (e):
e) Hard Spots
The hardness is limited to 240 HV5 to all parts of the pipe.
Modify bullet (g):
g) Laminations
Any laminations or inclusions extending into the face or bevel of the pipe shall be
classified as defect. Associated pipes may be rejected or cut back until no such
lamination or inclusion is present at the pipe ends.
Add to bullet (h):
h) Arc burns
Arc burns caused by arcing between copper-based materials (e.g. electrode holder,
contact tip) shall be classified as defects and treated in accordance with C.3 b) or
C.3 c) of API Spec 5L.
Modify Table 5.
• Check and mesurement/recording frequencies of ID (ends), Inside OOR (ends)
and WT shall be all pipes.
• Check and mesurement/recording frequencies of OD (ends), OD (body), OOR
(body), squareness (ends), weld bead height and radial offset shall be "first 10
pipes, then once every 20 pipes but no less than once per 4h operating shift".</t>
  </si>
  <si>
    <t>Context에서 경도시험에 대한 명확한 기준이 언급되었습니다. 특히 'Hard Spots'에 대해 경도가 240 HV5로 제한된다는 내용이 포함되어 있어 '경도시험' 키워드와 관련된 정보가 포함되었습니다.</t>
  </si>
  <si>
    <t>[page 19] MY-SK410B-LPL01-PL-SP-0002-00.pdf</t>
  </si>
  <si>
    <t>PIPE MANUFACTURING
7.6 MILL HYDROSTATIC TESTING
7.7.7 SSC TESTS
Modify the last sentence of 1st para:
Production tests shall then be carried out at 1/4th, 1/2th, 3/4th and end of pipe
production, still according to provisions of Appendix 15.
Add:
SSC tests shall be performed at maximum anticipated operating condition i.e. maximum
anticipated H2S partial pressure and pH. The environment test conditions shall refer to
MY-SK410B-LPL01-PL-DS-0001-00.
Micro hardness mapping using HV0.1 to measure of the hardness in cross sections of
4PB test samples shall be performed to ensure there are no LHZs where the hardness
exceeds 250 HV0.1.</t>
  </si>
  <si>
    <t>Context에서 경도시험에 대한 명확한 기준이 언급되었습니다. 특히 HV0.1을 사용하여 4PB 시험 샘플의 단면에서 경도를 측정하고 경도가 250 HV0.1을 초과하지 않도록 하는 기준이 포함되어 있습니다. 따라서 '경도시험' 키워드와 관련된 정보는 포함됩니다.</t>
  </si>
  <si>
    <t>PIPE MANUFACTURING
7.6 MILL HYDROSTATIC TESTING
7.7.5.5 MACROGRAPHY/HARDNESS TEST/WELD TOE PROFILE
Modify 1st para:
The macrographic and metallographic examination for the base metal and weld metal
shall refer to § 9.19, H.4.7 and H.4.8 of IOGP S-616. The test pieces shall be prepared
according to ISO 17639. The weld cross-section shall be examined to ensure that weld
profile is satisfactory as per § 7.5.10.6 Clause 2 Item b) and d) above and Appendix 8.
Modify 2nd para:
A Vickers hardness survey on parent metal, HAZ and weld metal shall be carried out
using a 5 kg load in accordance with ISO 6507-1 or ASTM E92. Hardness testing shall
be performed as per Appendix 11. No individual hardness value shall exceed 240HV5
for parent metal and 250HV5 for weld metal and HAZ.
The hardness testing of the parent metal shall also be carried out on the transverse
direction located 0.25mm below the surface in contact with sour effluent using HV0.5 (10
indentations on the same cross section). The hardness acceptance criteria for base
metal shall be 240HV0.5.
Add:
Three test pieces shall be sampled from seam weld, 90° and 180° from seam weld.
The tests for both pipe body and weld seam shall be carried out on one finished pipe
from each lot of produced pipes not more than 50 pipes.
Reports shall be provided to COMPANY and included as part of the production report.</t>
  </si>
  <si>
    <t>Context에서 경도 시험에 대한 명확한 수용 기준(240HV5 250HV5 240HV0.5)과 시험 위치(모재 HAZ 용접 금속)가 언급되었습니다. 따라서 'Y'로 판단됩니다.</t>
  </si>
  <si>
    <t>[page 24] MY-SK410B-LPL01-PL-SP-0002-00.pdf</t>
  </si>
  <si>
    <t>APPENDIX 14 DNV PARTICULAR REQUIREMENTS (REFER TO § 7.2)
1.1 MPQT
Modify bullets 1, 5, 7 and 8. Other bullets not modified are applicable:
• Number of pipes tested: DNV-ST-F101 Section 7.1.8 shall apply.
• Fracture toughness (CTOD) DNV Sec. 7 Table 7-8 and B.2.8 shall apply. CTOD
minimum value shall be 0.15 mm for base metal, weld area, and HAZ area when
tested at the minimum design temperature as per MY-SK410B-LPL01-PL-DS-
0001-00.
• Acceptance criteria are those specified in COMPANY specification, except for
“fracture toughness of weld” where 0.25mm shall be achieved as a minimum.
• Mill hydrostatic testing: test pressure to be calculated as per formula of Section
7.5.1.2.
Add:
Additional CTOD testing shall be performed in the environment as defined in MY-
SK410B-LPL01-PL-DS-0001-00. The CTOD testing procedure shall be submitted to
COMPANY for review and approval. Test temperature shall be 0oC.
2. Supplementary requirements
• Supplementary requirement (F) Fracture Arrest Properties DNV-ST-F101 Sec.
7.9.2 and Table 7-27 and 7-28 shall apply.
• Supplementary requirement (P) will not be applicable for this scope of supply.
• Supplementary requirement (D) – Enhanced dimensional DNV-ST-F101 Section
7.9.4 and Tables 7-18 to 7-23 shall apply.
• Supplementary requirement (U) will not be applicable for this scope of supply.</t>
  </si>
  <si>
    <t>Context에서 CTOD 시험이 언급되었으며 최소값(0.15mm)과 시험 온도(0°C)가 명확히 제시되었습니다. 또한 시험 위치(모재 용접부 HAZ)도 포함되어 있어 'Y'로 판단됩니다.</t>
  </si>
  <si>
    <t>Context에서 Charpy V-notch 충격시험(Impact Test)에 대한 언급이 있으며 파라그래프 7.7.5.4에 따라 시험이 요구되고 시험 결과가 명세서 요구사항을 충족해야 한다는 내용이 포함되어 있으므로 'Y'로 평가됩니다.</t>
  </si>
  <si>
    <t>[page 91] 10008-STD-6-PLR-006-R00.pdf</t>
  </si>
  <si>
    <t>1. Additions and Modifications to COMPANY specification, based on DNV-OS-F101 General
Requirements.
1.1 MPQT
 Number of pipes tested: DNV Sec. 7, § A604 shall apply
 2 pipes (from 2 different heats) instead of one shall be tested
 The NDE Inspection will be applied on one pipe only
 Destructive Testing shall apply to the 2 pipes as per COMPANY specification § 75.2 and
CVN shall be as per: DNV Sec. 7 Table 7-9 and Appendix B, Figure 5 concerning the
number and location of specimens (i.e. W, FL, FL+2, FL+5), and cap and root where
applicable.
 Fracture toughness (CTOD) DNV Sec. 7 Table 7-8 and B415 shall apply.
 Fracture toughness of weld metal
 Acceptance criteria are those specified in the COMPANY specification, except for
“fracture toughness of weld” where DNV Sec. 7 B415 shall apply.
 Mill hydrostatic testing: test pressure to be calculated as per formula of Section 7 § E102.</t>
  </si>
  <si>
    <t>Context에서 충격시험(CVN)에 대한 기준이 DNV Sec. 7 Table 7-9 및 Appendix B Figure 5에 따라 명확히 언급되었으며 샘플링 위치(W FL FL+2 FL+5)도 포함되어 있습니다. 따라서 'Y'로 판단됩니다.</t>
  </si>
  <si>
    <t>[page 27] MY-SK410B-OGP2-PL-SP-0002-00.pdf</t>
  </si>
  <si>
    <t xml:space="preserve">APPENDIX-1: DATASHEET FOR LSAW LINE PIPES OF 20” SALES GAS PIPELINES
|Description|Unit|20”&lt;br&gt;OGP2-MLNG Tiga|20”&lt;br&gt;OGP2-BAGSF2|
|---|---|---|---|
|Outer Diameter|mm&lt;br&gt;(Inches)|508.0&lt;br&gt;(20)|508.0&lt;br&gt;(20)|
|Wall Thickness|mm|14.27|14.27|
|Design Life|years|30|30|
|[add_equation]11[/add_equation]|mm|3.0|3.0|
|Material (API Spec 5L)|-|X65M, PSL2|X65M, PSL2|
|Pipe Fabrication Process|-|LSAW|LSAW|
|Type of Services|-|Non-sour Service&lt;br&gt;(Region 0)|Non-sour&lt;br&gt;Service (Region 0)|
|[add_equation]10[/add_equation]|mol %|6.5|6.5|
|Maximum H2S Content|ppmv|20.0|20.0|
|Design Pressure|barg|95|95|
|Maximum Design Temperature|°C|70|70|
|Minimum Design Temperature|°C|-29|-29|
|Maximum Operating Temperature|°C|37.4|37.4|
|Design Flowrate|[add_equation]12[/add_equation]|550|400|
|Impact Test (10x10 mm):||||
|Test temperature|°C|-29|-29|
|Minimum Average|Joules|73|73|
|Minimum Single|Joules|55|55|
|Drop Weight Tear Test||||
|Minimum Average Shear Area|-|85%|85%|
|Test Temperature|°C|-29|-29|
|SSC Tests|-|Not Required|Not Required|
|HIC Tests|-|Not Required|Not Required|
|Strain Aged Charpy V-notch Tests (Note 1)|-|Required|Required|
|Mill Hydrostatic Test Pressure (Note 2)|barg|227.5|227.5|
|Note(s):&lt;br&gt;1.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
</t>
  </si>
  <si>
    <t>Context에서 충격시험(Impact Test)에 대한 명확한 수용 기준(최소 평균 73J 최소 단일 55J)과 시험 온도(-29°C)가 언급되었습니다. 따라서 '충격시험' 키워드에 대한 정보는 포함되었다고 판단됩니다.</t>
  </si>
  <si>
    <t>[page 12] MY-SK410B-LPL01-PL-SP-0002-00.pdf</t>
  </si>
  <si>
    <t>3.0 SCOPE
7.2 PROJECT PARTICULAR SPECIFICATION (PPS)
Modify the following:
The following information shall be applicable and supplemented by MY-SK410B-LPL01-
PL-DS-0001-00, Datasheet for Pipelines, Risers and Dog-legs.
1) API 5L X65
2) Pipe nominal size shall be as per MY-SK410B-LPL01-PL-DS-0001-00.
3) Severe or Extreme Sour Sevice Region 3 with H2S test conditions to be based on
Appendix 15 and Appendix 16.
4) Offshore pipeline
5) Dehydrated Gas with Dry Condensate pipeline
6) Appendix 14 § 1 is applicable
7) Appendix 14 § 2 pertaining to only to Supplementary D and F of DNV-ST-F101 are
applicable.
8) Press bending is only acceptable for thicker pipes required for risers and mother
pipe for bends. Roll bending is not acceptable.
9) Pipes shorter than 11.6m are not acceptable.
10) The required length for welds reinforcement grinding (ID/OD) for girth welding and
AUT is 200mm.
11) Impact test temperature shall be as per MY-SK410B-LPL01-PL-DS-0001-00.
12) DWTT test temperature shall be as per MY-SK410B-LPL01-PL-DS-0001-00.
13) Welding test results on similar pipe materials will be required.
14) AUT requirements shall be applicable with band of 100mm applicable.
15) Histograms are required.
16) At least one (1) original and five (5) copies of the Mill Certificates and Close-Out
Production report plus one CD ROM copy are required for documentation
17) Simulated PWHT for girth weldability test shall be necessary for riser and spool
pipes (dog legs) with wall thickness greater than 25mm.
18) Weldability test are required
19) Coloured painted band on pipe shall be maintained
20) Bar code system is not required
21) Bevel protectors are necessary in accordance with section 12
22) Spare bend mother pipes shall be as per MTO.
23) Inspection scope shall be as per ISO 10474 Type 3.2.
Modify the second paragraph as follows:
This PPS is duly supplemented by MY-SK410B-LPL01-PL-DS-0001-00, Datasheet for
Pipelines, Risers and Dog-legs.</t>
  </si>
  <si>
    <t>문맥에서 충격시험의 온도 조건이 'MY-SK410B-LPL01-PL-DS-0001-00'에 따라야 한다고 명시되어 있습니다. 이는 충격시험의 수용 기준과 시험 온도 조건을 포함하므로 'Y'로 판단됩니다.</t>
  </si>
  <si>
    <t>문맥에서 충격시험에 대한 기준이 명확히 언급되었습니다. 예를 들어 Charpy V-notch 시험은 중간 두께에서 수행해야 하며 각 열당 최소 1세트(3개 시편)가 필요하다는 시험 빈도가 명시되어 있습니다.</t>
  </si>
  <si>
    <t>원재료</t>
  </si>
  <si>
    <t>Context에서 완성된 파이프가 Appendix 2의 Table 4에 명시된 Charpy V-notch 시험 요구 사항을 충족해야 한다고 언급되어 있습니다. 따라서 'Y'로 판단됩니다.</t>
  </si>
  <si>
    <t>1. Additions and Modifications to COMPANY specification, based on DNV-OS-F101 General
Requirements.
1.2 Production Tests
 Charpy V-notch (CVN)
 CVN at FL+2 or FL+5 is maintained as defined in the COMPANY specification Appendix
7.
 Additional CVN at FL and at cap and root (where applicable) as per DNV Sec. 7 Table
7-9 and Appendix B, Figure 5 shall apply.</t>
  </si>
  <si>
    <t>문맥에서 충격 시험(Charpy V-notch CVN)에 대한 기준이 명확히 언급되어 있으며 시험 위치(FL+2 FL+5 FL cap root)와 관련된 내용도 포함되어 있습니다. 따라서 'Y'로 판단됩니다.</t>
  </si>
  <si>
    <t>PIPE MANUFACTURING
7.6 MILL HYDROSTATIC TESTING
7.7.5.4 CHARPY V-NOTCH TESTS (BASE MATERIAL AND WELD)
Add:
The tests for both pipe body and weld seam shall be carried out on one finished pipe
from each lot of produced pipes not more than 50 pipes.</t>
  </si>
  <si>
    <t>문맥(Context)에서 충격 시험(Charpy V-Notch Test)에 대한 기준이 명확히 언급되었습니다. 특히 시험이 파이프 본체와 용접부에서 수행되어야 하며 각 로트당 50개 이하의 생산된 파이프 중 하나의 완성된 파이프에서 수행된다는 내용이 포함되어 있어 'Y'로 판단됩니다.</t>
  </si>
  <si>
    <t>Table 5 – Frequencies of visual and dimensional inspections
7.7.5 PRODUCTION TESTS
7.7.5.4 CHARPY V-NOTCH TESTS (BASE MATERIAL AND WELD)
Three Charpy V-notch impact tests (one for base material testing and two for weld testing as
indicated hereafter) shall be taken from the same pipe as that selected for tensile testing (see
§ 75.7.5.2 above). Each test shall consist of three specimens notched through the pipe wall
thickness.
 One set shall be cut in base material transverse to pipe axis at mid-thickness and located
at 90° to the weld seam
 One set at one pipe end shall be cut with the notch centred in weld metal axis
 One set shall be cut with the notch centred in Heat Affected Zone (HAZ) at the position
selected for the routine production test according to § B.7 of Appendix 7.
The figure for double-Vee weld in Appendix 9 shows the notch locations in weld.
The Inspector may require having the specimens etched before testing to check that notch
location is correct.
All sets shall be tested at the test temperature stated in the PPS (this will be the so-called routine
test temperature). The test temperature shall not be higher than 0°C
For acceptance, the results of energy absorption for the above notch locations shall not be less
than the values stated in Table 4 of Appendix 2 for full size specimens (10 x 10 mm). Note that
the impact test requirements are applicable to pipes of gas transmission lines up to 56” OD and
25 mm WT. Otherwise, particular requirements will be provided by COMPANY (refer to Annex
G of ISO 3183).
As far as possible, full size specimens shall be used. If sub-size specimens are found necessary
due to pipe curvature and wall thickness, the required absorbed energy figures shall be those
for full size specimens (see Table 4 of Appendix 2) multiplied by the corresponding factors given
in the Table below.
Impact tests are not required for wall thickness below 6.35 mm.</t>
  </si>
  <si>
    <t>문맥에서 충격 시험에 대한 명확한 수용 기준(흡수 에너지 값) 시험 온도(0°C 이하) 시험 위치(모재 용접부 HAZ)가 언급되었습니다. 따라서 'Y'로 판단됩니다.</t>
  </si>
  <si>
    <t>문맥에서 용접 금속의 충격 인성 요구사항을 충족해야 한다는 내용이 포함되어 있어 충격시험 기준이 충족된 것으로 판단됩니다. 따라서 'Y'로 판단됩니다.</t>
  </si>
  <si>
    <t>Context에서 Charpy V-notch 충격 시험의 최소 에너지와 요구되는 시험 온도가 'Appendix 1 of this PPS'에 따라야 한다고 명시되어 있습니다. 시험 온도와 기준이 언급되었으므로 'Y'로 판단됩니다.</t>
  </si>
  <si>
    <t>[page 13] MY-SK410B-OGP2-PL-SP-0002-00.pdf</t>
  </si>
  <si>
    <t>7.0 TECHNICAL REQUIREMENTS
7.2 PROJECT PARTICULAR SPECIFICATION (PPS)
[Amendment to 10008-STD-6-PLR-006, Section 7.2 Project Particular Specification (PPS).]
The present specification is referred to herein as the said Project Particular Specification. See
Appendix-1 of this PPS for line pipe details. The steel grade, pipe nominal dimension and
length shall be specified in the purchase order.
Item 1) Steel grade is specified in Appendix-1 of this PPS.
Item 2) Pipe nominal dimension is specified in Appendix-1 of this PPS.
The pipe nominal dimension and length shall be specified in the purchase order. Where
technically possible, a constant ID concept may be adopted upon agreement between
COMPANY and EPC CONTRACTOR.
Item 3) Type of service and H2S test condition is specified in Appendix-1 of this PPS.
Item 4) Pipeline type is “Onshore”
Item 5) The pipelines are gas pipelines. For CVN test requirements refers to Appendix-1 of
this PPS.
Item 6) Particular requirements of Appendix 14 (DNV Particular Requirements) are not
applicable.
Item 7) Supplementary Requirements of Appendix 14 are not applicable.
Item 8) Both press bending process and roll bending process are not accepted.
Item 9) The requirements of pipe length are specified in Section 7.5.9.6 of this PPS.
Item 10) The required length for welds reinforcement grinding for girth welding shall be 150
and 300 mm for internal and external weld beads, respectively, for all pipe thicknesses.
Item 11) Impact test temperature is specified in Appendix-1.
Item 12) DWTT is required. DWTT test temperature is specified in Appendix-1.
Item 13) Welding test report of the similar material shall be provided during bidding.
Item 14) Unless planned otherwise by EPC CONTRACTOR, Clause 7.5.9.4 b is not required.
Automatic UT on girth welds is not foreseen.
Item 15) Histograms data is not required.
Item 16) Number of originals and copies of Mill certificates and final production report is
specified in an amendment to Paragraph 7.12.3 of this PPS.
Item 17) For pig traps, simulated PWHT tests are required. For pipeline simulated PWHT tests
are not required.
Item 18) Weldability test is required unless VENDOR can provide comprehensive documents
to support the weldability of the supplied pipes (subject to COMPANY approval).
Item 19) Coloured painted band on the external surface is not required.
Item 20) Barcode system is required.
Item 21) Bevel protector requirement is specified in an amendment to Section 7.10 in this PPS.
Item 22) Bend mother pipes spare is included in the line pipe MTO.
Item 23) COMPANY/purchaser inspection scope shall be specified in the inspection and test
plan. Inspection and test plans shall be approved by COMPANY.</t>
  </si>
  <si>
    <t>Context에서 충격시험의 온도와 관련된 내용이 Appendix-1에 명시되어 있다고 언급되었으며 이는 충격시험의 기준을 포함한다고 판단됩니다.</t>
  </si>
  <si>
    <t>[page 14] 10008-STD-6-PLR-006-R00.pdf</t>
  </si>
  <si>
    <t>7.0 REQUIREMENTS OF SAWL PIPES FOR CARBON STEEL PIPELINES
7.2 PROJECT PARTICULAR SPECIFICATION (PPS)
The following information shall be provided in the PPS:
1. Steel grade
2. Pipe nominal dimension in mm (OD x WT)
3. The sour service severity and pipeline effluent to clarify the H2S test conditions (see
Appendix 15 and Appendix 16)
4. The type(s) of pipeline (s) onshore or offshore
5. If it is a gas pipeline (in regard to applicable particular requirements for CVN in table 4
appendix 2)
6. If Appendix 14 of this specification (DNV Particular Requirements §1) are applicable
7. If Appendix 14 of this specification (DNV Particular Requirements §2) “Supplementary
Requirements” F, P, D or U is/are applicable
8. If Press Bending process or Roll Bending process is accepted (see §75.5.2)
9. If pipes shorter than 11.60 meters are acceptable (where necessary (see § 75.5.9.6)
10. The required length for welds reinforcement grinding (ID/OD) for girth welding and AUT
applicable (if any)
11. Routine impact test temperature (see §75.7.5.4)
12. Routine test temperature of DWTT (see §75.7.5.7)
13. If welding test results on similar pipe materials are required (see § 75.12.2)
14. If § 5.5.9.4 b is applicable (when automatic UT on girth welds is foreseen)
15. If histograms are required (see § 75.12.3 a)
16. Number of originals and copies of Mill certificates and final production report (see §75.12.3
b)
17. If PWHT test is required (see Appendix 7, Clause B, Item 12)
18. If weldability test are required (see §75.5.1 and Appendix 7, Clause B, Item 13)
19. If colored painted band on pipe is maintained or is pending (see section 75.9)
20. If a bar code system is required or, otherwise, acceptable (see Section 75.9)
21. If bevel protectors are confirmed (where necessary) (see Section 75.10)
22. If spare bend mother pipes for contingency are to be added to bend order
23. The COMPANY/purchaser inspection scope
The PPS shall include the pipeline Data Sheet, if it is not included elsewhere in any other project
specification.
Before the mass production starts, (usually after a pre-production or pre-inspection meeting),
the PPS shall be revised for including all the particular production, inspection, topics and
qualifications mutually agreed by both the pipe manufacturer and COMPANY. Any further
technical agreement, modification, major points, that occurs during the production stage shall
be reported in the PPS by Inspector</t>
  </si>
  <si>
    <t>문맥에서 충격시험의 온도와 관련된 내용이 'Routine impact test temperature (see §75.7.5.4)'로 명시되어 있습니다. 따라서 해당 키워드와 관련된 정보가 포함되어 있다고 판단됩니다.</t>
  </si>
  <si>
    <t>Context에서 Charpy V-notch 충격시험의 최소 에너지와 시험 온도에 대한 기준이 명확히 언급되었습니다. 따라서 'Y'로 판단됩니다.</t>
  </si>
  <si>
    <t>Context에서 Charpy-V 노치 충격시험이 언급되었으며 샘플링 위치(1시 및 3시 방향 외부 표면에서 2mm 아래)와 시험 위치(HAZ의 Coarse Grain Zone Fusion Line에서 2mm 및 5mm 거리)가 명확히 명시되어 있습니다. 따라서 '충격시험' 키워드와 관련된 정보가 포함되어 있습니다.</t>
  </si>
  <si>
    <t>문맥에서 충격시험의 위치(용접 금속 축 융합선 +2mm +5mm)와 시험 온도가 명확히 명시되어 있어 정의와 특별 규칙에 따라 필요한 내용을 충족합니다.</t>
  </si>
  <si>
    <t>문맥에서 충격시험에 대한 명확한 기준과 시험 온도가 제시되어 있습니다. 예를 들어 -29°C 또는 MDMT 이하에서 시험을 수행하며 ASTM A370 또는 ISO 148에 따라 수행된다고 명시되어 있어 정의와 특별 규칙에 부합합니다.</t>
  </si>
  <si>
    <t>수압시험</t>
  </si>
  <si>
    <t>[page 33] 10008-STD-6-PLR-006-R00.pdf</t>
  </si>
  <si>
    <t>7.0 REQUIREMENTS OF SAWL PIPES FOR CARBON STEEL PIPELINES
7.6 MILL HYDROSTATIC TESTING
1. The required test pressure shall be computed using the following formula which includes
a fiber stress of 90% of the Minimum Specified Yield Strength of the pipe material:
20 x 0.90 x S x t
P=
D
P Hydrostatic test pressure in bar
S Minimum Specified Yield Strength in N/mm2 or MPa
t
Specified nominal wall thickness in mm
D
Nominal outside diameter in mm
When DNV-OS-F101 is applicable, formula of section 7 § E102 shall apply to determine
the test pressure.
2. When sealing against the end face of the pipe is made by means of a ram which
produces a compressive longitudinal stress, an appropriate calculation shall be
produced by the SUPPLIER to prove that the actual hoop stress in the tested pipes is
equal to 90% min. of SMYS as stated in the above formula. The RAM pressure system
shall be designed such that the RAM pressure increases progressively and
proportionally to the pipe internal pressure.
3. The test pressure shall be held for duration of not less than 10 seconds for each pipe.
The test configuration shall permit bleeding of trapped air prior to pressurization of pipe.
The equipment shall be capable of registering a pressure drop of minimum 2% of the
applied pressure (DNV-OS-F101, Sec. 7, E106)
4. The pipe positioning procedure shall be such that the weld seam can be seen by the
operator during testing.
5. A certificate of calibration established less than 12 months before the pipe fabrication,
by a recognized authority, shall be provided by the SUPPLIER for the master gauge or
dead weight tester. However, the pressure gauge and recorder shall be calibrated in-
house against the said master gauge before start of production, and at least once per
week thereafter. The pressure gauge and the recorder pressure measurement
mechanisms shall be independent.
6. Mill Hydrostatic test pressure prints shall show clearly the pipe number, the date of test,
the applied test pressure and the test duration for each pipe. Prints shall be available to
the Inspector for conformance check at the Mill.
7. A Mill hydrostatic test certificate of compliance giving Mill Hydrostatic test requirements
(test pressure and duration) shall be established by the SUPPLIER and furnished to the
COMPANY. The SUPPLIER shall certify that every length of pipes has been tested
without any leak or sweat in accordance with the requirements of this specification.</t>
  </si>
  <si>
    <t>문맥에서 수압 시험에 대한 명확한 기준(예: 90% SMYS 10초 유지 시간 압력 계산식 등)이 언급되어 있습니다. 따라서 '수압시험' 키워드와 관련된 정보를 포함합니다.</t>
  </si>
  <si>
    <t>Context에서 밀 수압 시험(Mill hydrostatic testing)에 대한 기준이 명확히 언급되었으며 시험 압력 계산 공식(Section 7.5.1.2)이 포함되어 있어 'Y'로 판단됩니다.</t>
  </si>
  <si>
    <t>Context에서 수압시험(Hydrostatic Test)에 대한 명확한 기준(227.5 barg)과 관련된 계산 방식(API 5L/ISO 3183 기준)이 언급되었습니다. 따라서 '수압시험' 키워드에 대한 정보는 포함되었다고 판단됩니다.</t>
  </si>
  <si>
    <t>[page 52] 10008-STD-6-PLR-006-R00.pdf</t>
  </si>
  <si>
    <t>Table 5 – Frequencies of visual and dimensional inspections
7.12 DOCUMENTATION
7.12.3 UPON COMPLETION OF PIPE PRODUCTION
a) A close-out production dossier shall be established by the SUPPLIER and submitted to
the COMPANY. It shall include, but not be limited to, the information and documents
stated hereafter:
 Steel making process and plate Manufacturing Procedure Specification
 Non-Destructive Testing reports of steel plates
 Mill test certificates of plates
 Pipe Manufacturing Procedure Specification
 Mill certificates of pipes
 Reports of pipe manufacturing procedure qualification tests, including WPS and
WPQR
 Reports of HIC and SSC tests
 Reports of NDT procedure qualification tests
 Reports of production tests made on pipes
 Reports of all dimensional and NDT made on pipes
 Mill hydrostatic test certificate of compliance
 Quality Control Plan
 Report of weldability tests (if any) and SUPPLIER’s recommendations or guidance
for site welding of supplied pipes
 List of heat numbers showing pipe numbers, individual length and weight, total length
and weight produced per heat
 Pipe list with sequential numbers of produced pipes related to heat numbers
 Pipe list of shipments
 Histogram of production test results (chemical and mechanical) and dimension of
pipes (length, as a minimum)
 Where applicable Records of wall thickness as stated in § 75.5.9.4 Item b)
 Fabrication Pipe History system (if any)
 Compilation of concessions/deviations, if any, granted by the COMPANY.
b) The PPS shall state the number or originals and copies of Mill certificates and the close-
out production report which are to be supplied to the COMPANY.
c) The Inspector shall stamp (rubber-stamp), sign and date the original documentation. The
copies shall be stamped (as a minimum) by the Inspector.</t>
  </si>
  <si>
    <t>문맥에서 'Mill hydrostatic test certificate of compliance'가 언급되어 수압 시험의 실행 및 관련 문서가 포함됨을 확인할 수 있습니다. 따라서 'Y'로 판단됩니다.</t>
  </si>
  <si>
    <t>Context에서 수압시험에 대한 기준이 Section 7 § E102의 공식을 사용하여 시험 압력을 계산하도록 명확히 언급되었습니다. 따라서 'Y'로 판단됩니다.</t>
  </si>
  <si>
    <t>[page 88] 10008-STD-6-PLR-006-R00.pdf</t>
  </si>
  <si>
    <t>3. Welding Procedure Specification (WPS)
The SUPPLIER shall submit to the COMPANY a Welding Procedure Specification detailing his
proposals. This shall include:
 A full Welding Procedure Specification including details of welding consumables, type of
welding process, welding parameters, etc.
 Proposals on pipe sample dimensions (width, length) so as to represent realistic welding
conditions
 Full details of weld bevel geometries. The proposed groove profile shall be such that the
welding will result in a straight HAZ on one side of the bevel (i.e. half-V 0-45° bevel angle
must be used as shown in Figure 1).
No welding test shall be carried out until the SUPPLIER’s proposals have been approved by the
COMPANY.</t>
  </si>
  <si>
    <t>문맥에서 용접 홈 각도(Bevel Angle)에 대한 명확한 기준(0-45°)이 언급되었으며 이는 정의 및 특별 규칙에 부합합니다.</t>
  </si>
  <si>
    <t>제품 열처리 온도</t>
  </si>
  <si>
    <t>[page 20] PEGS-12059-PIP-005.pdf</t>
  </si>
  <si>
    <t>5.0 REQUIREMENTS FOR PIPE, FLAANGES FITTING AND BOLTING FOR PIPEING
5.2 TECHNICAL REQUIREMENTS
5.2.2 PIPES
5.2.2.4 MANUFACTURE
• Fabrication of Pipes
o Seamless Pipes
Seamless pipes shall be provided for carbon steel and stainless steel pipes with pipe
diameters ranging from ½ inch to 16 inches and from ½ inch to 6 inches for duplex
stainless steel pipes.
Seamless pipes shall be hot drawn and produced by the plug mill process unless
specified otherwise in the requisitions issued by the COMPANY.
TMCP (Thermo Mechanical Control Process) steel shall not be used for fabrication of
pipe.
Pilger mill process is not acceptable. However it may be accepted with prior approval
from COMPANY subject to below limitations:
• Ratio of thickness to diameter of pipe is above 10%.
• Products are used for straight sections only.
 Material grades are carbon steel or low alloy steel.
 A formal technical audit has been performed by the COMPANY less than six
months ahead of the purchase order.
 Heat material and product traceability is complete along the full
manufacturing process starting from the initial ingot. The ingot is coming
from identified and approved sources.
 Heat treatment sequence shall be approved. Material is delivered in
quenched and tempered conditions unless otherwise specified. Final heat
treatment shall be performed simultaneously from inside and outside of the
pipe.
 Extent of microstructure examination shall be agreed. The extent of the
examination shall verify that the manufacturing process does not alter the
microstructure of the product (on its entire length). Such examination will be
settled and agreed on with the Manufacturer for its frequency, location on
products for each heat number, batch of treatment and production line.
 Weldability tests are required on material of the supply unless otherwise
agreed.
 Considering that such heavy wall pipes are due for high pressure service,
the whole external and internal surfaces are machined as to eliminate all
defects inherent to the process. Manual grinding is prohibited for that
purpose.
 External and internal surfaces are then fully inspected by DPI or MPI and are
free from any linear indication.
 The inspection and test plan shall clearly identify the sequence of operations
from receiving ingot. Each process production operation, heat treatment,
surface preparation and nondestructive operation shall be individually and
sequentially identified by that document.
 Local weld repair on pipe is not allowed.
o Longitudinally Welded Pipes
Longitudinal welded pipes can be provided for larger pipe diameters. ERW welding
process is not acceptable. For carbon steel, the SAW process shall be used
exclusively. COMPANY approval shall be required for the welding process prior to
placing the order.
A weld joint factor of 1.00 shall be guaranteed.
The weld seam shall also be welded on the inside (back-welded) if the welding
process used does not ensure:
 Full penetration
 Weld reinforcement of uniform thickness
 Free of appreciable distortion
The weld seams shall be subjected to full length (100%) radiographic inspection by
X-ray method onto radiographic films (Fluoroscopic inspection is not acceptable). The
acceptance standard for radiography shall be in accordance with applicable material
specification.
o Jointers
Circular welds jointers to attain the minimum allowable length are not permitted
unless authorized by COMPANY on a case by case basis.
• Machining
o Bevels
Any beveling of the ends of the pipes shall be performed by flame-cutting. The
process used shall assure the production of clean, square, burr-free bevel cuts.
Wherever flame-cutting is employed, all oxides and traces of previously melted metal
shall be removed by grinding or machining. For stainless steel pipe, cutting and
beveling shall be performed by mechanical means only; flame cutting is not
permitted.
o Weld Reinforcement
The inside reinforcement of the weld must be ground-off over a length of 10cm at
each end of the pipe and must leave a gradual transition.
• Repair of Defects
Repairs of defects shall be performed in accordance with the applicable material
specifications and code/standard, however repair of base metal by welding is not
permitted.
• Marking
Each length of pipe shall be marked legibly by low stress die-stamping or by engraving or
by stenciling. Stencil marking shall utilize water insoluble ink. The ink shall not contain any
harmful metal or metal salts such as zinc, lead or copper which cause corrosive attack on
heating. Stainless steel piping shall be supplied with permanent marking over the entire
length.</t>
  </si>
  <si>
    <t>Context에서 열처리 온도와 관련된 조건이 명확히 언급되었습니다. 예를 들어 최종 열처리는 파이프 내부와 외부에서 동시에 수행되어야 하며 열처리 순서가 승인되어야 한다는 내용이 포함되어 있습니다.</t>
  </si>
  <si>
    <t>공통 제외 키워드</t>
  </si>
  <si>
    <t>Context에서 제품 열처리(Post Weld Heat Treatment PWHT) 온도와 유지 시간에 대한 명확한 기준(580°C ± 10°C 25mm당 1시간)이 언급되었으므로 'Y'로 평가됩니다.</t>
  </si>
  <si>
    <t>문맥에서 열처리 온도와 관련된 기준이 명확히 제시되어 있습니다. 예를 들어 오스테나이트계 스테인리스강 파이프는 ASTM 표준에 따라 어닐링 열처리를 수행한다고 명시되어 있어 정의와 특별 규칙에 부합합니다.</t>
  </si>
  <si>
    <t>문맥에서 후열처리(PWHT) 온도와 유지 시간(580°C ± 10°C 1시간/25mm)이 명확히 명시되어 있어 정의와 특별 규칙에 따라 필요한 내용을 충족합니다.</t>
  </si>
  <si>
    <t>예열</t>
  </si>
  <si>
    <t>[page 31] 10008-STD-6-PLR-006-R00.pdf</t>
  </si>
  <si>
    <t>7.0 REQUIREMENTS OF SAWL PIPES FOR CARBON STEEL PIPELINES
7.5 PIPE MANUFACTURING
7.5.10 WELDING
7.5.10.6 PRODUCTION WELDING
1. Welding conditions
a) Pipe cleanliness
Any lubricant and contamination on the weld bevel or the surrounding areas shall be
removed before making the seam welds (tack weld and SAW weld) (as per DNV-
OS-F101 Sec. 7 B321). Weld bevel shall be free from any water or dampness.
b) Welding parameters
The welding conditions used for the longitudinal weld and repair welds shall not
depart from those of the related procedure qualification test.
However, the following variations shall be acceptable, always providing that variation
of welding heat input shall be within ± 10%
 Amperage: ± 10%
 Voltage: ± 7% (± 10% for manual repairs)
 Travel speed: ± 10% for automatic welding (± 15% for manual repairs)
 Preheating/interpass temperature: -0°C, +50°C (providing that max. interpass
temperature of 280°C is not exceeded).
Note: The integration time of the parameter display (and/or recorded) mean value
shall not exceed one second.
c) Flux coverage
Specific attention shall be paid to flux coverage of all arcs, especially to the last one
in case of multi-wires process. Visible arc shall not be permitted.
d) Tack weld repairs
The height of tack weld made by automatic welding, if any, shall be indicated on
WPS. Any repair of tack weld by manual welding may be allowed provided that the
weld is ground down to the height of the automatic pass.
Intermittent tack welding shall not be used.
2. Weld seam geometric characteristics
a) Weld concavity at pipe ends
Supplier shall take cares of run on/off tab length, suitable welding speed, effective
welding start and stop distance from pipe ends, straightening of tabs before external
welding where necessary, welding wire sequenced stop/start, etc., in order to avoid
any weld shrinkage concavity at pipe ends. The welding end concavity shall be fully
located in the tab.
Internal and external welds at pipe ends shall be inspected before any grinding.
Where a concavity is found at pipe end, and even if the further grinding can eliminate
the concavity, the concerned end shall be cut off.
b) Out-Of-Line Weld Bead
The offset between the centerlines of the internal and external weld beads shall not
exceed 3 mm. The narrowest point of the weld bead cross-section shall not be less
than one-fourth (1/4) of the nominal wall thickness of the pipe with a minimum of 4
mm (see Figure 1 and 2 of Appendix 8). Checking for bead misalignment shall be
performed on specimens prepared for hardness test (see § 75.7.5.5 of this
specification).
c) Drift of welding groove after forming (welding angle)
The welding angle due to the groove drift may cause a lack of interpenetration (see
figures 3 of Appendix 8). The drift angle is affecting the Automatic Ultrasonic Testing
(AUT) efficiency as well when the AUT weld seam tracking is also not based on pipe
rotation.
When the seam tracking system of welding is not based on pipe rotation the special
inspection requirement of § 75.7.3.2.c shall apply.
d) Weld toe profile
The weld toe shall merge smoothly onto the base material. The connection angle
shall not exceed 20° (refer to figure 4 of Appendix 8 and § 75.7.5.5 of this
specification).</t>
  </si>
  <si>
    <t>문맥에서 용접과 관련된 예열 온도(0°C ~ +50°C)와 최대 인터패스 온도(280°C)가 명확히 언급되어 있습니다.</t>
  </si>
  <si>
    <t>[page 30] 10008-STD-6-PLR-006-R00.pdf</t>
  </si>
  <si>
    <t>7.0 REQUIREMENTS OF SAWL PIPES FOR CARBON STEEL PIPELINES
7.5 PIPE MANUFACTURING
7.5.10 WELDING
7.5.10.4 WELDING PROCEDURE QUALIFICATIONS (WPQT)
a) Longitudinal weld seam
The welding procedure for longitudinal weld shall be qualified together with the pipe
manufacturing procedure (see § 75.5.6 and Appendix 7) based on the submitted WPS.
Previously qualified welding procedures are not acceptable.
Intermittent tack welding of SAW groove shall not be used.
b) Repair welding
Repairs due to welding process failures i.e. “blow-through” during tack-welding, “flux
stop”, “wire stop” during SAW, etc. including Base Metal repair, are not permitted.
Unless otherwise agreed with the COMPANY, two repair types shall be qualified by tests
on a pipe of the order:
 One partial repair (minimum of 2/3 thickness repair) simulating a defect located on
Fusion Line, and
 One shallow repair inside of pipe with two weld passes minimum simulating a defect
located at weld toe.
Where welding from inside of pipe is not intended by the SUPPLIER, nor practicable,
nor accepted by the COMPANY, then a through thickness repair simulating a defect
centred in Weld Metal axis shall also be required.
Any repair welding made from the inside or outside of the pipe shall be qualified by test.
All repairs shall include a minimum preheating of 100°C, unless the qualification test has
shown that a higher temperature is necessary.
Each welding repair shall be qualified on a pipe section under realistic conditions to the
satisfaction of the Inspector, in accordance with Appendix 12 and ISO 3183, Annex C.4
and D.
c) SSC tests
SSC tests shall be carried out on all qualification test welds (main welds and repair
welds) according to test procedures stated in Appendix 15 of the present specification.
For all kinds of test weld repairs, SSC tests shall be carried out at the following two
locations: one test at repair start and one test at middle length of repair (refer to Appendix
12). On partial repair and on through thickness repair, if any, specimen shall be located
at root of repair weld. On all repairs (including shallow repair), specimen ID side shall be
in tension.</t>
  </si>
  <si>
    <t>문맥에서 용접 관련 예열 온도(100°C 이상)에 대한 명확한 기준이 언급되었습니다. 따라서 '예열' 키워드와 관련된 정보는 포함되었습니다.</t>
  </si>
  <si>
    <t>4. Test welds
Two welds trials are required as follows.
The tests shall consist of butt welding together two pipe sections in the 5G vertical downhill
position using, on one case, SMAW and basic coated electrodes and, in the second case,
mechanized GMAW (solid wire). The heat input range from root pass to cap pass shall be 5 to
16 Kj/cm for SMAW and 5 to 12 Kj/cm for GMAW
When so previously agreed with the COMPANY, mechanized welding may be replaced by semi-
automatic welding made in 1G and 5G position.
The welds shall be single sided.
Per each welding process, one weld shall be made with a maximum preheating of 40°C (for
drying purposes only) and one weld with a mini preheating of 100°C
Maximum inter-passes temperature shall be 250°C</t>
  </si>
  <si>
    <t>문맥에서 용접과 관련된 예열 온도(최대 40°C 및 최소 100°C)가 명확히 언급되어 있으며 이는 정의에 부합합니다.</t>
  </si>
  <si>
    <t>[page 19] MY-SK410B-OGP2-PL-SP-0002-00.pdf</t>
  </si>
  <si>
    <t>7.0 TECHNICAL REQUIREMENTS
7.5 PIPE MANUFACTURING
7.5.10 Welding
7.5.10.6 Production Welding
[Amendment to 10008-STD-6-PLR-006, Section 7.5.10.6 Production Welding, Amend Item 1
only.]
1. Welding conditions
a) Pipe cleanliness
Any lubricant and contamination on the weld bevel or the surrounding areas shall
be removed before making the seam welds (tack weld and SAW weld). Weld bevel
shall be free from any water or dampness.
b) Welding parameters
The welding conditions used for the longitudinal weld and repair welds shall not
depart from those of the related procedure qualification test.
However, the following variations shall be acceptable, always providing that
variation of welding heat input shall be within ± 10%
• Amperage: ± 10%
• Voltage: ± 7% (± 10% for manual repairs)
• Travel speed: ± 10% for automatic welding (± 15% for manual repairs)
• Preheating/interpass temperature: -0°C, +50°C (providing that max. interpass
temperature of 280°C is not exceeded).
Note: The integration time of the parameter display (and/or recorded) mean value
shall not exceed one second.
c) Flux coverage
Specific attention shall be paid to flux coverage of all arcs, especially to the last one
in case of multi-wires process. Visible arc shall not be permitted.
d) Tack weld repairs
The height of tack weld made by automatic welding, if any, shall be indicated on
WPS. Any repair of tack weld by manual welding may be allowed provided that the
weld is ground down to the height of the automatic pass.
Intermittent tack welding shall not be used.</t>
  </si>
  <si>
    <t>문맥에서 용접과 관련된 예열 온도(-0°C +50°C)가 명확히 언급되었으며 최대 인터패스 온도(280°C)도 포함되어 있습니다.</t>
  </si>
  <si>
    <t>문맥에서 저수소 피복 전극의 예열 온도(350°C~430°C)와 관련된 명확한 기준이 제시되었으므로 'Y'로 판단됩니다.</t>
  </si>
  <si>
    <t>Context에서 외경(OD)에 대한 검사 빈도와 기준이 명확히 언급되었습니다. 특히 'OD (ends)'와 'OD (body)'에 대해 검사 빈도가 '첫 10개 파이프 이후 20개 파이프마다 또는 4시간 운영 교대마다 최소 1회'로 명시되어 있어 '외경' 키워드와 관련된 정보가 포함되었습니다.</t>
  </si>
  <si>
    <t>Context에서 외경(Outside Diameter)에 대한 명확한 수치 기준(508.0mm)이 언급되었습니다. 따라서 '외경' 키워드에 대한 정보는 포함되었다고 판단됩니다.</t>
  </si>
  <si>
    <t>정의</t>
  </si>
  <si>
    <t>[page 38] 10008-STD-6-PLR-006-R00.pdf</t>
  </si>
  <si>
    <t xml:space="preserve">Table 5 – Frequencies of visual and dimensional inspections
|Inspection Item&lt;br&gt;(3)|Mini.&lt;br&gt;Frequency&lt;br&gt;Check&lt;br&gt;(2)|Mini. Frequency&lt;br&gt;Measurement/Recording&lt;br&gt;(1) (2)|
|---|---|---|
| Bevel&lt;br&gt; Height of weld bead&lt;br&gt; Offset of plate edges|20/shift|5/shift|
| Bulges, dents, flat areas|All pipes&lt;br&gt;(visual)|All pipes with anomaly|
| I.D. (ends)&lt;br&gt; Inside O.O.R (ends)|All pipes|20/shift|
| O.D. (ends)&lt;br&gt; O.D. (body)&lt;br&gt; Straightness&lt;br&gt; Squareness (ends)&lt;br&gt; Residual magnetism|5/shift|5/shift|
| Peaking (ends)|All pipes|20/shift|
| Peaking (mid-length)|20/shift|5/shift|
| Surface condition (inside,&lt;br&gt;outside) (arc burns, undercuts,&lt;br&gt;surface imperfections, etc.)|All pipes&lt;br&gt;(visual)|UT on ground areas (except for&lt;br&gt;cosmetic grinding)|
| Unit length&lt;br&gt; Unit weight|All pipes|All pipes|
| Weld penetration (ends) (5)|All pipes&lt;br&gt;(etching +&lt;br&gt;visual)|5/shift|
| WT (ends)|All pipes|All (4) or 20/shift|
|1. Measurement /recording frequency shall be increased in mutual agreement with the&lt;br&gt;COMPANY when dimensional histograms are required.&lt;br&gt;2. Definitions of “checking”, “measurement” and “recording” are stated in § 75.7.2.&lt;br&gt;3. All inspection items contained in above table shall be checked on each Press Bending&lt;br&gt;pipes or Roll Bending pipe.&lt;br&gt;4. When § 75.5.9.4.b is applicable&lt;br&gt;5. When special inspection requirement of § 75.5.10.6.2.c is applicable.|1. Measurement /recording frequency shall be increased in mutual agreement with the&lt;br&gt;COMPANY when dimensional histograms are required.&lt;br&gt;2. Definitions of “checking”, “measurement” and “recording” are stated in § 75.7.2.&lt;br&gt;3. All inspection items contained in above table shall be checked on each Press Bending&lt;br&gt;pipes or Roll Bending pipe.&lt;br&gt;4. When § 75.5.9.4.b is applicable&lt;br&gt;5. When special inspection requirement of § 75.5.10.6.2.c is applicable.|1. Measurement /recording frequency shall be increased in mutual agreement with the&lt;br&gt;COMPANY when dimensional histograms are required.&lt;br&gt;2. Definitions of “checking”, “measurement” and “recording” are stated in § 75.7.2.&lt;br&gt;3. All inspection items contained in above table shall be checked on each Press Bending&lt;br&gt;pipes or Roll Bending pipe.&lt;br&gt;4. When § 75.5.9.4.b is applicable&lt;br&gt;5. When special inspection requirement of § 75.5.10.6.2.c is applicable.|
</t>
  </si>
  <si>
    <t>Context에 외경(O.D.) 검사 빈도(5/shift)와 관련된 내용이 포함되어 있으며 이는 ASME B36.10M 준수를 확인하는 데 필요한 정보를 제공합니다.</t>
  </si>
  <si>
    <t>진원도</t>
  </si>
  <si>
    <t>Context에 진원도(Peaking) 검사 빈도(ends: 모든 파이프 mid-length: 20/shift)와 관련된 내용이 포함되어 있으며 이는 명확한 기준을 제공합니다.</t>
  </si>
  <si>
    <t>[page 25] 10008-STD-6-PLR-006-R00.pdf</t>
  </si>
  <si>
    <t>7.0 REQUIREMENTS OF SAWL PIPES FOR CARBON STEEL PIPELINES
7.5 PIPE MANUFACTURING
7.5.9 DIMENSIONAL AND WEIGHT REQUIREMENTS
7.5.9.3 PEAKING
Peaking of the pipe at the weld location shall not deviate by more than 1.6 mm from the
theoretical form, when measured transverse to pipe axis using Inspector approved inside and
outside templates (sector of 20° minimum) or dial gauge.</t>
  </si>
  <si>
    <t>Context에서 진원도(Peaking)에 대한 명확한 수치 기준(1.6mm 이하)과 측정 방법(Inspector 승인 템플릿 또는 다이얼 게이지 사용)이 언급되었습니다. 따라서 정의에 부합하므로 'Y'로 판단됩니다.</t>
  </si>
  <si>
    <t>7.0 REQUIREMENTS OF SAWL PIPES FOR CARBON STEEL PIPELINES
7.5 PIPE MANUFACTURING
7.5.9 DIMENSIONAL AND WEIGHT REQUIREMENTS
7.5.9.2 OUT-OF-ROUNDNESS
a) Pipes with OD less than 20”
Out-of-roundness at pipe ends shall be checked using an internal ring gauge of diameter 3.2
mm less than the nominal Inside Diameter. This gauge shall pass freely 100 mm into each end
of the pipe when held normal to the pipe axis.
b) Pipes with OD 20” and larger
Out-of-roundness at pipe ends shall be checked using a rod gauge or a caliper gauge and
measurement of actual major and minor inside diameters of pipe shall be made. The difference
between maximum ID and minimum ID measured within 100mm at each pipe end shall not
exceed 0.80% of the specified nominal Inside Diameter, with a maximum of 5 mm. Nominal
Inside Diameter is defined in § 75.5.9.1 b) above.</t>
  </si>
  <si>
    <t>Context에서 진원도(Out-of-Roundness)에 대한 명확한 수치 기준과 측정 방법이 언급되었습니다. 예를 들어 OD 20인치 미만의 경우 내부 링 게이지를 사용하며 OD 20인치 이상의 경우 로드 게이지 또는 캘리퍼 게이지를 사용하여 최대 ID와 최소 ID의 차이가 명시된 기준(0.80% 또는 최대 5mm)을 초과하지 않아야 한다고 명확히 기술되어 있습니다.</t>
  </si>
  <si>
    <t>Context에서 진원도(OOR)에 대한 검사 빈도와 기준이 명확히 언급되었습니다. 특히 'OOR (body)'에 대해 검사 빈도가 '첫 10개 파이프 이후 20개 파이프마다 또는 4시간 운영 교대마다 최소 1회'로 명시되어 있어 '진원도' 키워드와 관련된 정보가 포함되었습니다.</t>
  </si>
  <si>
    <t>진직도</t>
  </si>
  <si>
    <t>[page 27] 10008-STD-6-PLR-006-R00.pdf</t>
  </si>
  <si>
    <t>7.0 REQUIREMENTS OF SAWL PIPES FOR CARBON STEEL PIPELINES
7.5 PIPE MANUFACTURING
7.5.9 DIMENSIONAL AND WEIGHT REQUIREMENTS
7.5.9.7 STRAIGHTNESS
The deviation from a straight line (taut wire), positioned at 3 or 9 O’clock shall not exceed 1.4
mm per meter of length. Straightness shall be checked at two planes, as a minimum, displaced
by 90°. One of these planes shall include the longitudinal seam.
Cold straightening is allowed provided that the resulting permanent straining does not exceed
1%.</t>
  </si>
  <si>
    <t>문맥에서 진직도(Straightness)에 대한 명확한 수치 기준(1.4mm/m)과 검사 방법(90°로 배치된 두 평면에서 검사)이 언급되어 있습니다.</t>
  </si>
  <si>
    <t>Context에 진직도(Straightness) 검사 빈도(5/shift)와 관련된 내용이 포함되어 있으며 이는 명확한 기준을 제공합니다.</t>
  </si>
  <si>
    <t>두께</t>
  </si>
  <si>
    <t>7.0 REQUIREMENTS OF SAWL PIPES FOR CARBON STEEL PIPELINES
7.4 STEEL MAKING, SLAB CONTINUOUS CASTING AND PLATE MANUFACTURE
7.4.8 VISUAL, DIMENSIONAL AND ULTRASONIC INSPECTION
Steel plates shall be subjected to visual, dimensional and ultrasonic inspections on finished
product. For fully integrated steel/plate/pipe mills, visual and ultrasonic inspection may be
carried out at the pipe mill. Wall thickness checking shall be made at both the plate rolling mill
and the pipe mill.</t>
  </si>
  <si>
    <t>문맥에서 플레이트 및 파이프 밀에서 두께 측정을 수행해야 한다고 명시되어 있으며 이는 두께 측정 빈도와 관련된 기준을 충족합니다.</t>
  </si>
  <si>
    <t>[page 19] PEGS-12059-PIP-005.pdf</t>
  </si>
  <si>
    <t>5.0 REQUIREMENTS FOR PIPE, FLAANGES FITTING AND BOLTING FOR PIPEING
5.2 TECHNICAL REQUIREMENTS
5.2.2 PIPES
5.2.2.2 PIPES DIMENSIONS
• Thicknesses
Pipes for which schedules 10, 40, 80, etc. are specified shall be in accordance with the
standard ASME B36.10M.
Pipes for which schedules 5S, 10S, 40S and 80S are specified shall be in accordance
with the standard ASME B36.19M.
Unless specified otherwise on the individual Piping Material Class, for non-schedule pipe
the minimum wall thickness permitted shall be within allowable manufacturing tolerance
(Mill Tolerance) as below. The pipe wall thickness may be thicker than specified only after
written approval has been given by COMPANY. Corrosion allowance shall be as per the
relevant Piping Material Class.
• Mill Tolerance
The mill tolerance on wall thickness shall be as follows:
o Minus 8 % for diameters 18 and above
o Minus 12.5 % for diameters up to 16 inches.
• Lengths
Pipe shall preferably be supplied in double random lengths. Single random lengths will be
accepted where specified in the Job Specification or for small diameter pipes or where
double random lengths are unavailable.
The standard pipe lengths shall never be less than:
o 5.33 m (17.5 ft.) for diameters up to and inclusive of 4 inches
o 10.51 m (35 ft.) for diameters 6 inches and above.
However, provided that they are limited to 5% of the total length of the delivery, certain
sections may have a minimum length equal to half these values.</t>
  </si>
  <si>
    <t>문맥에서 파이프 두께에 대한 명확한 기준이 언급되었습니다. ASME B36.10M 및 B36.19M 표준에 따른 두께 스케줄과 제조 허용 오차(Mill Tolerance)가 명시되어 있습니다.</t>
  </si>
  <si>
    <t>Context에 두께(WT) 검사 빈도(ends: 모든 파이프 20/shift)와 관련된 내용이 포함되어 있으며 이는 ASME B36.10M 준수를 확인하는 데 필요한 정보를 제공합니다.</t>
  </si>
  <si>
    <t>Context에서 두께(WT)에 대한 검사 빈도가 '모든 파이프'로 명확히 언급되었습니다. 따라서 '두께' 키워드와 관련된 정보가 포함되었습니다.</t>
  </si>
  <si>
    <t>[page 20] 10008-STD-6-PLR-006-R00.pdf</t>
  </si>
  <si>
    <t>7.0 REQUIREMENTS OF SAWL PIPES FOR CARBON STEEL PIPELINES
7.4 STEEL MAKING, SLAB CONTINUOUS CASTING AND PLATE MANUFACTURE
7.4.8 VISUAL, DIMENSIONAL AND ULTRASONIC INSPECTION
7.4.8.2 THICKNESS MEASUREMENT
Plate thickness measurement shall be made once every five plates, as a minimum.
Measurement shall be carried out on middle and both edges of plates, at both plate ends. This
may not apply when an automatic gauge control system including a recording is used at rolling
Mill to check/measure the thickness, along the whole plate length, on both the plate axis and on
one plate longitudinal edge, as a minimum. The type of automatic equipment used with details
shall be supplied at bid stage. Calibration of this system shall be made minimum twice per
month.
Any repair grinding shall initiate thickness checking.
Steel plate thickness measurements shall be such that the specified minimum and maximum
wall thickness of finished pipes are met.
Supplier shall provide histogram per each pipe size (measures on plates) with the detail of the
range min/max, the mean value (M) and the standard deviation (Sd) of wall thickness records
for all measurement results, irrespectively of the measurement location. Sd shall be
conventionally calculated as follows:
Sd = (w.t. max – w.t. min) / 6
Ground repair locations and marginal wall thickness values shall not be counted.</t>
  </si>
  <si>
    <t>문맥에서 두께 측정 빈도(5개당 1회 이상)와 측정 위치(중앙 및 양쪽 가장자리 양쪽 끝)가 명확히 언급되었으며 두께 측정 결과가 파이프의 최소 및 최대 벽 두께를 충족해야 한다는 기준도 포함되어 있습니다. 따라서 '두께' 키워드와 관련된 정보는 포함됩니다.</t>
  </si>
  <si>
    <t>Context에서 두께(Wall Thickness)에 대한 명확한 수치 기준(14.27mm)이 언급되었습니다. 따라서 '두께' 키워드에 대한 정보는 포함되었다고 판단됩니다.</t>
  </si>
  <si>
    <t>문맥에서 두께 변화 허용 범위(+5% -10%)가 명확히 명시되어 있어 정의와 특별 규칙에 따라 필요한 내용을 충족합니다.</t>
  </si>
  <si>
    <t>[page 16] MY-SK410B-LPL01-PL-SP-0002-00.pdf</t>
  </si>
  <si>
    <t>Context에서 파이프 두께(Wall Thickness)에 대한 명확한 허용 오차 범위가 표 형식으로 제시되었습니다. 따라서 '두께' 키워드와 관련된 정보는 포함되었다고 판단됩니다.</t>
  </si>
  <si>
    <t>7.0 REQUIREMENTS OF SAWL PIPES FOR CARBON STEEL PIPELINES
7.5 PIPE MANUFACTURING
7.5.9 DIMENSIONAL AND WEIGHT REQUIREMENTS
7.5.9.4 WALL THICKNESS
a) Minimum wall thickness guarantee
The tolerance on wall thickness shall be -5%; +10% of the specified nominal wall
thickness.
The thickness shall be checked on a circumferential area (as a minimum, at both sides
of weld and at the area opposite to weld) at both ends of pipe.
Wall thickness shall be checked using a micro-meter, a limit gage, a caliper or ultrasonic.
The SUPPLIER shall guarantee the specified wall thickness along full length of finished
pipe. However, random checking at mid-length of pipe shall be made by SUPPLIER at
a frequency to be agreed (with a minimum of three times per shift), unless measurement
and recording of plate wall thickness was made continuously at plate mill on both the
strip longitudinal axis and one strip edge, as a minimum (refer to § 75.4.8.2 of this
specification). Wall thickness print-outs shall be made available to the Inspector in that
case, for review at the pipe Mill.
b) Particular requirement (for further Automatic UT on pipe laying girth welds)
When so required in the PPS and when the pipe item wall thickness Standard deviation
has been found in plate mill in excess of 0.25 mm, (see § 75.4.8.2), the following shall
apply:
 Wall thickness shall be measured and recorded on 100% of pipe ends, at 2 locations
of each end: at 20 mm approx. from one weld toe and at the weld opposite side (i.e.
4 measurements on each pipe)
 Measurements shall not be carried out on ground areas
 A dial micro-meter shall be used for measurement. Its fingers (jaws) shall be sharp
or round ended for a proper touch on internal pipe surface
 The accuracy of measurements and records shall be of 0.1 mm (examples: 17.2 mm,
20.6 mm)
 The results shall presented on a histogram and shall indicate the Mean value (M)
and the Standard deviation (Sd).
The measured wall thickness versus the pipe numbers and end sides shall be traceable.
The records shall be made available to COMPANY or pipe laying Contractor review and
shall be included in the final documentation as a computer file, compatible with EXCEL.</t>
  </si>
  <si>
    <t>문맥에서 파이프 두께에 대한 허용 오차(-5% +10%)와 측정 빈도(교대당 최소 3회) 및 측정 방법(마이크로미터 캘리퍼 등)이 명확히 언급되었습니다. 따라서 'Y'로 판단됩니다.</t>
  </si>
  <si>
    <t>[page 35] 10008-STD-6-PLR-006-R00.pdf</t>
  </si>
  <si>
    <t>7.0 REQUIREMENTS OF SAWL PIPES FOR CARBON STEEL PIPELINES
7.7 INSPECTION AND TESTING
7.7.2 DIMENSIONAL INSPECTION
All specified dimensions (as per § 75.5.9) shall be checked measured and recorded to the
frequencies shown in Table 5, of this specification, unless otherwise agreed at the bid stage.
Measurement and recording of all stated dimensions shall be required on every Press Bending
or Roll Bending pipes.
Additional wall thickness measurements shall be carried out on ground areas (see Section 75.8
of this specification), except for cosmetic grinding.</t>
  </si>
  <si>
    <t>문맥에서 파이프 두께에 대한 추가 측정이 요구되며 이는 명확한 기준과 측정 빈도를 포함하고 있습니다. 따라서 정의 및 특별 규칙에 부합합니다.</t>
  </si>
  <si>
    <t>[page 14] PEGS-12059-PIP-005.pdf</t>
  </si>
  <si>
    <t>5.0 REQUIREMENTS FOR PIPE, FLAANGES FITTING AND BOLTING FOR PIPEING
5.2 TECHNICAL REQUIREMENTS
5.2.1 GENERAL
1. Cast iron, ductile or malleable iron, aluminum, or copper alloys and plastic shall not
be used in hydrocarbon service.
2. All piping component wall thicknesses specified in the individual Piping Material
Class are calculated in accordance with ASME B31.3 and are based on continuous
long-term internal design pressure, design temperature, specified corrosion/erosion
allowance, the manufacturing tolerance and the threading allowance as applicable.
All piping subject to any additional loading such as short term upset conditions,
occasional loads, external pressure, thermal loading, live loads, etc. shall be
individually assessed to ensure full compliance with ASME B31.3.
3. Pipe and fittings in sizes 1-¼”, 2-½”, 3-½”, 5”, 7”, 9” and 22” shall not be used. Where
equipment is normally provided by a Supplier with connections in any of the above
sizes, connections shall be made with suitable swages or reducers to match pipe of
approved size. Bushings shall not be used.
For diameters above 24", sizes 30", 36", 42", 48", 56" and 60" are preferred
dimensions.
4. Materials shall conform to impact test requirements specified in ASME B31.3, for the
combination of minimum design metal temperature (MDMT) and specified reference
thicknesses.
5. Galvanized piping components requiring welding or threading shall be galvanized
after fabrication. Electroless-nickel plating may be substituted for galvanizing on
certain fittings with COMPANY approval. Galvanized piping shall comply with the
requirements of ASTM A123.
6. Deviations from the Piping Material Class may occur due to non-availability or design
conditions. These deviations are permissible if they are of an equal or higher
standard than the individual Piping Standard requirements, and written approval is
given by COMPANY. Piping components not specified on the individual Piping
Material Class, shall be treated as specialty piping (SP) items and shall have a
specific data sheet for each of the design type, rating and size / dimensions.
7. Piping material supplied for H2S corrosive environment or an environment where
corrosion cracking may occur shall be provided per PEGS-0710-PIP-018 “Piping and
Equipment subjected to Intermediate Sour Service”, PEGS-0710-PIP-019 “Piping and
Equipment subjected to Severe Sour Service”, PEGS-0842-COR-032 “Materials for
Sour Service” and NACE MR 0175 / ISO 15156.
8. Positive material identification (PMI) shall be carried out for 100% of incoming
materials in low alloy carbon steel and corrosion resistance alloy (i.e. austenitic
stainless steel and Duplex stainless steel, Ni-alloy based materials). In addition to
incoming materials PMI, random PMI (10%) shall be performed on ready installed
piping system prior to pressure test or coating operation.
The positive material identification (PMI) shall be in accordance with API RP 578.
Vendor/Contractor to develop PMI procedure that shall be approved by COMPANY
prior to manufacturing / construction.
Instruments or methods shall be of the type that will provide quantitative, recordable,
elemental composition results for the positive identification of the alloy elements
present.
9. All metallic piping size 1 ½” and smaller for hydrocarbon service shall be socket
welded except for:
a) High strength material applicable to 10000 psi API rating classes, which shall be
butt welded.
b) Galvanized system, which shall be joined by threaded connection.
10. All threaded connections shall have taper threads (NPT) in accordance with ASME
B1.20.1.
The use of threaded joints is strictly limited. Limitations are listed in the Piping
Material Classes PEGS-0710-PIP-007.
Unions may only be used where threaded connections are authorized by job
specification; in general, their use shall be avoided wherever possible. Furthermore,
they shall not be used in the following cases:
a) Systems ratings 600 and above
b) Where design temperature is above 250°C
c) Cryogenic Temperature Service (Design temperatures &lt; -46°C)
d) Corrosive, Toxic Service (including H2S gas) and Fuel Gas Service.
11. Wherever NPT threaded connections are specified for instrument connections, the
threads shall meet the requirements of ASME B1.20.1 with the exception of the
following: The L1 thread-gauging requirement as stated in sections 8.1 and 8.2 of
ASME B1.20.1 shall be read as follows:
a) Gauging External Taper Threads with Ring Gauge (Male Threads)
During hand tightening, the male fitting shall engage in to the ring gauge by +1/4
to +1 turn more than the start of the first scratch mark on the chamfer zone. The
gauge is to be turned towards the body of the fitting.
b) Gauging Internal Threads with Plug Gauge (Female Threads)
During hand tightening, the plug gauge shall engage in to the female fitting by
+1/4 to +1 turn below the last thread scratch mark on the chamfer zone. The
gauge is to be turned towards the body of the fitting.
12. Normally butt weld elbows shall be used. Miter bends shall not be used except where
specifically agreed by the COMPANY (In this case, a specific flexibility analysis of the
corresponding line has to be carried out). Use of Miter bends on piping systems
requiring more than 5% radiographic examination, or being stress relieved, or being
subject to sour, corrosive or severe cyclic services are not permitted in any case.
13. In small bore welded piping (1”½ and smaller), hot or cold-formed bends with a radius
of 5D min. may be used in lieu of elbows if and where authorized in the relevant
Piping Material Class.</t>
  </si>
  <si>
    <t>문맥에서 ASME B31.3에 따라 파이프 벽 두께가 설계 압력 설계 온도 부식/침식 여유 등을 기반으로 계산된다고 명시되어 있습니다. 따라서 'Y'로 판단됩니다.</t>
  </si>
  <si>
    <t>비드높이</t>
  </si>
  <si>
    <t>7.0 REQUIREMENTS OF SAWL PIPES FOR CARBON STEEL PIPELINES
7.5 PIPE MANUFACTURING
7.5.9 DIMENSIONAL AND WEIGHT REQUIREMENTS
7.5.9.10 HEIGHT OF WELD BEADS
The weld bead height above the original surface of the pipe shall be within 0.5 mm and 3.0 mm,
whatever the wall thickness. Weld concavity is not permitted.</t>
  </si>
  <si>
    <t>Context에서 용접 비드 높이에 대한 명확한 수치 기준(0.5mm ~ 3.0mm)이 언급되었습니다. 따라서 해당 키워드와 관련된 정보는 적합합니다.</t>
  </si>
  <si>
    <t>문맥에서 자동 용접으로 생성된 Tack Weld의 높이가 WPS에 명시되어야 한다는 내용이 포함되어 있습니다.</t>
  </si>
  <si>
    <t>문맥에서 비드 높이에 대한 기준이 명확히 언급되었습니다. 예를 들어 용접 비드의 최소 폭이 4mm 이상이어야 한다는 기준이 명시되어 있습니다. 따라서 'Y'로 판단됩니다.</t>
  </si>
  <si>
    <t>확인 필요</t>
  </si>
  <si>
    <t>Context에서 비드높이(Weld Bead Height)에 대한 검사 빈도가 '첫 10개 파이프 이후 20개 파이프마다 또는 4시간 운영 교대마다 최소 1회'로 명확히 언급되었습니다. 따라서 '비드높이' 키워드와 관련된 정보가 포함되었습니다.</t>
  </si>
  <si>
    <t>Context에 비드 높이(Height of weld bead) 검사 빈도(20/shift)와 관련된 내용이 포함되어 있으며 이는 명확한 기준을 제공합니다.</t>
  </si>
  <si>
    <t>문맥에서 파이프 길이에 대한 명확한 기준이 언급되었습니다. 파이프 직경에 따라 최소 길이와 허용 가능한 특정 섹션의 길이가 명시되어 있습니다.</t>
  </si>
  <si>
    <t>[page 48] 10008-STD-6-PLR-006-R00.pdf</t>
  </si>
  <si>
    <t>Table 5 – Frequencies of visual and dimensional inspections
7.9 MARKING OF PIPES
a) Each pipe shall be clearly identified by means of markings made with indelible white
paint, and a circumferential coloured painted band 50 mm wide on the external surface
of one pipe end at 200 mm approx. of pipe end.
b) The colour shall be defined in the PPS or otherwise agreed with SUPPLIER in due time.
The quality of paint employed and its application shall be designed to provide inscriptions
that shall be perfectly readable for at least 6 months after delivery on pipes exposed to
outdoor weather conditions. The marking shall be designed also to withstand heating
200/250°C during the further coating stage. Marking and stamping will be protected by
varnish.
c) Marking (paint stenciling) shall begin at least 200 mm from the bevel and shall be made
circumferentially using letters and figures of 25 mm minimum in height. Metric units shall
be used to state pipe length.
The marking position on the circumference shall be centred at 3 O’clock with reference
being made to weld seam positioned at 12 O’clock.
Free-hand marking is limited to variables only and shall be properly carried out to the
satisfaction of the Inspector.
d) Unique pipe number shall be allocated sequentially and marked on the pipes.
e) Stencilling shall be made at inside surface of both pipe ends as follows.
Marking may be made in a sequence convenient to the pipe Manufacturer but shall
include the following minimum information.
 At one pipe end (full stenciling):
- COMPANY/Purchaser’s name
- Purchase Order No.
- Steel Grade
- OD x WT
- Heat Number
- Pipe Number
- Pipe length
- Pipe weight
- Brand mark/logo of Mill
 At the second pipe end (reduce stenciling):
- Pipe number
- Pipe length
Alternatively, when so stated in the PPS, a bar code system, placed on the inside of the
pipe at both ends, may be implemented to ease pipe identification.
f) The following shall be die-stamped on the bevel surface at longitudinal seam position,
at the pipe end where full stenciling as above has been made:
 The mark of the Inspector
 The pipe number,
g) Marking shall be approved by the Inspector prior to pipe production.</t>
  </si>
  <si>
    <t>문맥에서 파이프 길이에 대한 명확한 기준이 언급되었습니다. 예를 들어 파이프 길이는 미터법으로 표시되어야 하며 파이프 번호와 함께 스텐실링에 포함되어야 한다는 내용이 있습니다.</t>
  </si>
  <si>
    <t>Context에 파이프 길이(Unit length) 검사 빈도(모든 파이프)와 관련된 내용이 포함되어 있으며 이는 명확한 기준을 제공합니다.</t>
  </si>
  <si>
    <t>Context에서 파이프 길이에 대한 요구 사항이 Section 7.5.9.6에 명시되어 있다고 언급되었으며 이는 길이 기준을 포함한다고 판단됩니다.</t>
  </si>
  <si>
    <t>문맥에서 파이프 길이에 대한 기준이 'If pipes shorter than 11.60 meters are acceptable (where necessary (see § 75.5.9.6)'로 명시되어 있습니다. 따라서 해당 키워드와 관련된 정보가 포함되어 있다고 판단됩니다.</t>
  </si>
  <si>
    <t>문맥에서 파이프 길이에 대한 명확한 기준(11.6m 이상)이 언급되어 있습니다. 따라서 'Y'로 판단됩니다.</t>
  </si>
  <si>
    <t>[page 61] 10008-STD-6-PLR-006-R00.pdf</t>
  </si>
  <si>
    <t>2. Reference standards
The reference standard shall be made from a pipe manufactured for the order.
One reference standard (calibration pipe) shall be made and used for AUT static and
dynamic calibration for each pipe size (OD), for each wall thickness, for each steel grade,
for each steel source and delivery condition, for each welding procedure including bevel
design.
However, with prior approval of the COMPANY, pipe production may start with a
reference standard made from a pipe of same diameter, wall thickness and grade,
having a longitudinal weld of same profile and width (similar welding procedure), always
providing that the specified reflectors are included.
The calibration pipe issued from the P.O. shall be made available not more than three
working days after starting the production. It shall be scanned in dynamic condition,
using the same calibration parameters as those applied with the previous calibration
pipe. Should any failure occur, based on the acceptance criteria stated below, all pipes
inspected since the beginning, shall be re-tested after re-adjustment of the calibration
parameters.
The reference standard shall be 10 meters long minimum (or less when the production
current length is less than 12 meters).
Note: this requirement may be discussed when the P.O. item to be inspected contains
less than 100 pipes.
The standard reflectors shall consist, as a minimum, of the following:
 At 240 mm from each pipe end and at mid pipe length, one 1.6 mm radially drilled
hole (through thickness) in the weld centerline
 Within the scanning last 2 meters of calibration pipe:
- Four longitudinal N5 notches, two internal and two external of pipe, machined in
the HAZ on both sides of weld
- Two weld centerline N5 notches machined longitudinally, one internal and one
external of pipe
- Two 5 notches machined transverse to weld, one internal and one external
- For pipes of 16 mm wall thickness and above, a ceramic insert of 2 to 3 mm in
height, 1 mm thick maximum and 10 mm long maximum, located at mid thickness
of the weld and in the centreline (This ceramic insert can be replaced by a
longitudinally mild thickness drilled hole dia 3 mm maximum).
The reference pipe shall also contain two 1.6 mm or 3 mm dia. (at Mill’s option) drilled
holes located in base metal 4 mm away from weld toes (one on each side of weld
seam) for checking the ultrasonic gate width.
Notch profile standard reflectors:
 The width of notches shall not exceed 1.0 mm
 Weld profile (reinforcement) shall not be ground for notch machining
 The full depth of notch shall be 5% of the pipe wall thickness
Note: Notch (longitudinal or transverse), with a depth equal to weld reinforcement +
5% of w.t. is not acceptable.</t>
  </si>
  <si>
    <t>문맥에서 기준 파이프의 최소 길이가 10m 이상이어야 한다는 명확한 기준이 언급되었습니다. 따라서 'Y'로 판단됩니다.</t>
  </si>
  <si>
    <t>Plate의 UT 방법과 관련 내용</t>
  </si>
  <si>
    <t>PIPE MANUFACTURING
7.5.9 DIMENSIONAL AND WEIGHT REQUIREMENTS
7.5.9.6 UNIT LENGTH
Modify the 2nd and 3rd para as follows:
No pipes shorter than 11.6m shall be allowed unless approval by COMPANY is sought.</t>
  </si>
  <si>
    <t>Context에서 파이프 길이에 대한 명확한 기준이 언급되었습니다. '11.6m 이상'이라는 수치 기준이 포함되어 있어 정의 및 Special Rule 조건을 충족하여 'Y'로 평가됩니다.</t>
  </si>
  <si>
    <t>마킹 위치</t>
  </si>
  <si>
    <t>문맥에서 마킹 위치에 대한 명확한 기준이 언급되었습니다. 예를 들어 마킹은 파이프 외부 표면의 한쪽 끝에서 200mm 떨어진 위치에 시작해야 하며 3시 방향에 중심을 맞춰야 한다는 내용이 포함되어 있습니다.</t>
  </si>
  <si>
    <t>마킹 내용</t>
  </si>
  <si>
    <t>문맥에서 마킹 내용에 대한 명확한 기준이 언급되었습니다. 예를 들어 구매자 이름 주문 번호 강종 외경 x 두께 열 번호 파이프 번호 길이 중량 브랜드 로고 등이 포함되어야 한다는 내용이 있습니다.</t>
  </si>
  <si>
    <t>Context에서 파이프 마킹 내용에 대한 명확한 기준이 언급되었습니다. 예를 들어 저응력 다이스탬핑 각인 스텐실링 방식으로 마킹해야 하며 스텐실 잉크는 특정 금속 성분을 포함하지 않아야 한다는 내용이 포함되어 있습니다.</t>
  </si>
  <si>
    <t>컬러라인 색상 및 폭</t>
  </si>
  <si>
    <t>문맥에서 컬러라인 색상 및 폭에 대한 명확한 기준이 언급되었습니다. 예를 들어 파이프 끝 외부 표면에 50mm 폭의 컬러 밴드를 적용해야 하며 색상은 PPS 또는 공급자와 사전에 합의해야 한다는 내용이 포함되어 있습니다.</t>
  </si>
  <si>
    <t>패킹</t>
  </si>
  <si>
    <t>[page 67] 10008-STD-6-PLR-006-R00.pdf</t>
  </si>
  <si>
    <t>Table R/C (Typical)
Scanning Speed: -
|CHANNEL|L1&lt;br&gt;E/R|L2&lt;br&gt;E/L|L3 I/R|L4 I/L|L5&lt;br&gt;MW/R|L6&lt;br&gt;MW/L|T1 E|T2 I|
|---|---|---|---|---|---|---|---|---|
|REFLECTOR|||||||||
|H 1.6 mm center Mid length|x|x|x|x|||x|x|
|H 1.6 mm center Scan end|x|x|x|x|||x|x|
|H 1.6 mm center Scan start|x|x|x|x|||x|x|
|H 4 mm weld toe left||x||x|||||
|H 4 mm weld toe right|x||x||||||
|Insert MW|||||x|x|||
|N 5 longi center ext|x|x|||||||
|N 5 longi center int|||x|x|||||
|N 5 toe ext. Left||x|||||||
|N 5 toe ext. Right|x||||||||
|N 5 toe int. left||||x|||||
|N 5 toe int. Right|||x||||||
|N 5 trans. Ext|||||||x||
|N 5 trans. Int.||||||||x|
Manual UT Calibration:
 On hole 1.6 mm through thickness on calibration pipe weld seam, 80% FSH.
Production Scanning:
 Add 12 dB for the detection in production scanning.
Acceptance Criteria:
 40% FSH with the original calibration parameters
Appendix 5. Management procedure of SAW Flux
Flux management procedure
Pipe Manufacturer shall issue a dedicated procedure for flux management according to the
selected method (A or B) as described below. This procedure shall cover all steps from flux
purchasing to “ready-to-used” step (welding heads).
This procedure shall be submitted to COMPANY for review at the bid stage.
Pipe Manufacturer can choose one of the following methods to guarantee the flux dryness. The
resulting diffusible Hydrogen in weld deposit shall be 5 ml / 100 g max.
Method A (a dry flux is originally packed in moisture proof sealed containers)
1) Procurement of flux
At the time of flux packing, the diffusible hydrogen content of SAW weld deposit shall be
checked by flux manufacturer on a sample of the batch of flux and shall be lower than 5 ml /
100 g of weld deposit.
This measurement may also be done through moisture content measurement, when evidence
of correlation for the flux, can be provided by flux manufacturer. This correlation curve shall be
based on previous comparative tests of diffusible Hydrogen versus flux moisture content.
Otherwise, the max acceptable residual moisture content shall be 0.03%.
The moisture content shall be measured by the “Karl Fisher” method, at a testing temperature
of 982°C minimum.
For diffusible hydrogen testing or moisture measurement, NO PRE-DRYING NEITHER ANY
PRE-HEATING OF FLUX SAMPLE shall be carried out before testing (whatever the
statements of the applied standard).
Tests shall be carried out with the flux as it is at the time of sampling. Moisture measurement
shall be carried out at 982°C minimum, carrier gas shall contain 10% minimum of oxygen.
Results of diffusible hydrogen or moisture measurement shall be reported on the EN 10204
Type 3.1 flux certificate for each batch. The testing conditions, as specified above, shall be
confirmed on the certificate.
Flux packing shall be made in moisture proof sealed containers.
Acceptable packing shall be:
 Metallic/stiff plastic drums with rubber gasket for top tightness
 Double polymer top welded bags
 PEHD-aluminium-PEHD top welded bags.
The packing shall be designed to guarantee no significant humidity absorption during storage
of one year minimum.</t>
  </si>
  <si>
    <t>문맥에서 파이프의 패킹에 대한 명확한 기준이 언급되었습니다. 예를 들어 금속/플라스틱 드럼 이중 폴리머 백 등 습기 방지 포장 방법이 명시되어 있습니다. 따라서 '패킹' 키워드와 관련된 정보는 포함되었습니다.</t>
  </si>
  <si>
    <t>문맥에서 Bevel Protectors가 필요하다고 명시되어 있으며 이는 파이프 보호를 위한 패킹 요건에 해당하므로 'Y'로 판단됩니다.</t>
  </si>
  <si>
    <t>[page 50] 10008-STD-6-PLR-006-R00.pdf</t>
  </si>
  <si>
    <t>Table 5 – Frequencies of visual and dimensional inspections
7.11 HANDLING, TRANSPORT AND STORAGE OF PIPES
7.11.2 HANDLING AND STORAGE
All handling shall be performed with slings, or pipe-shaped padded hooks approved by the
Inspector.
Stored pipes shall be adequately supported at all times to prevent permanent deformation of
pipes and to give protection to beveled ends.
Pipe shall be stored with the weld seam located at 12 O’clock. No part of stenciling shall be
stored at 6 O’clock.
The SUPPLIER shall take all necessary precautions during storage to prevent pipes from
corrosion, as well as from dirt and surface defects which could be injurious for the subsequent
coating.
Pipes shall be free from lubricant or any other product that would have accidentally spoiled the
pipe surface.</t>
  </si>
  <si>
    <t>Context에는 파이프의 취급 운송 및 저장 중 손상을 방지하기 위한 패킹 조치(예: 슬링 패드 훅 사용 부식 방지 등)가 명확히 언급되어 있으므로 'Y'로 판단됩니다.</t>
  </si>
  <si>
    <t>문의 필요</t>
  </si>
  <si>
    <t>[page 5] MY-SK410B-LPL01-PL-SP-0002-00.pdf</t>
  </si>
  <si>
    <t xml:space="preserve">Table 3.2.1-1: PTTEP Engineering General Specifications
|No.|Reference|Title|
|---|---|---|
|1|10008-STD-6-COR-032-R00|Material for Sour Service|
|2|10008-STD-6-PLR-006-R00|Longitudinally Submerged Arc Welded (SAWL)&lt;br&gt;Pipes for Carbon Steel Pipelines (Mild,&lt;br&gt;Intermediate and Severe Sour Service)|
|3|10008-STD-6-PLR-008-R00|Induction Bends for Carbon Steel Pipelines&lt;br&gt;(Mild, Intermediate and Severe Sour Service)|
|4|10008-STD-6- PLR-025-R00|Welding of Onshore and Offshore Carbon Steel&lt;br&gt;Pipelines to API Standard 1104|
|5|10008-STD-6- PLR-030-R00|Storage and Transportation of Line Pipes|
|6|10008-STD-6-GEN-006-R00|Specification for Packing|
</t>
  </si>
  <si>
    <t>Context에 'Specification for Packing'이라는 제목이 포함되어 있으며 이는 패킹과 관련된 보호 조치에 대한 세부 사항을 다룰 가능성이 높습니다. 따라서 '패킹' 키워드에 대한 정보는 유효합니다.</t>
  </si>
  <si>
    <t>[page 20] MY-SK410B-LPL01-PL-SP-0002-00.pdf</t>
  </si>
  <si>
    <t>PROTECTION OF BEVELS
7.11 HANDLING, TRANSPORT AND STORAGE OF PIPES
7.11.3 TRANSPORT
Add:
Line pipes shall be packed for marine transportation and six months preservation
minimum.</t>
  </si>
  <si>
    <t>Context에 파이프의 해상 운송 및 최소 6개월 보존을 위한 포장 기준이 명시되어 있으므로 해당 키워드와 관련된 정보가 포함되어 있다고 판단됩니다.</t>
  </si>
  <si>
    <t>문맥에서 초음파 검사(AUT)의 효율성과 관련된 내용이 명시되어 있어 정의와 특별 규칙에 따라 필요한 내용을 충족합니다.</t>
  </si>
  <si>
    <t>문맥에서 완제품에 대한 초음파 검사를 수행해야 한다고 명시되어 있으며 이는 초음파 검사 수행 위치와 관련된 기준을 충족합니다.</t>
  </si>
  <si>
    <t>문맥에서 초음파 검사(UT)에 대한 명확한 기준이 언급되었습니다. 예를 들어 생산 스캐닝 시 12 dB 추가 40% FSH 수용 기준 등이 포함되어 있습니다. 따라서 '초음파 검사' 키워드와 관련된 정보는 포함되었습니다.</t>
  </si>
  <si>
    <t>문맥에서 초음파 검사(AUT)에 대한 요구 사항이 명시되어 있으며 100mm 밴드 적용이 언급되어 있습니다. 따라서 'Y'로 판단됩니다.</t>
  </si>
  <si>
    <t>[page 39] 10008-STD-6-PLR-006-R00.pdf</t>
  </si>
  <si>
    <t>Table 5 – Frequencies of visual and dimensional inspections
7.7.4 NON-DESTRUCTIVE INSPECTION
7.7.4.1 ULTRASONIC TESTING (UT)
Apart from the ultrasonic examination to be performed on the plates (refer to § 75.4.8.3 of this
specification), all non-destructive inspections shall be carried out after completion of pipe
manufacture, expansion (for UOE/JCOE pipes) and hydrostatic test.
1. Inspection of longitudinal weld seam
The longitudinal weld seam of UOE/JCOE pipes shall be examined full length by
multiprobe automatic ultrasonic method according to requirements stated in Appendix
4. Longitudinal weld at each pipe end shall be inspected by manual UT on those parts
of the weld not scanned by all probes of the automatic ultrasonic inspection. For Press
Bending and Roll Bending pipes where manual UT is carried out, the UT procedure shall
be similar, especially regarding equipment calibration. In all cases, a detailed procedure
shall be submitted by the SUPPLIER to COMPANY’s approval.
a) Ultrasonic inspection equipment and procedure
The equipment shall examine the weld and adjacent area for both longitudinal and
transverse defects. The inspection shall be efficient in detecting defects in any
direction, wherever, they are located within the pipe thickness at pipe internal or
external surfaces.
The AUT equipment and procedure shall comply with all requirements of Appendix
4.
b) Acceptance limits
Any imperfection which produces a signal of height exceeding the threshold as
defined in Appendix 4, shall be considered an unacceptable defect, unless it can be
demonstrated that the imperfection does not exceed the provision of § 75.7.3 and
75.7.4.2 of this specification. Any imperfection found by the automatic ultrasonic
system shall be further investigated by radiography and manual ultrasonic testing
where applicable as per Appendix 4.
2. Inspection of pipe ends
The full circumference of each pipe end after beveling shall be ultrasonically checked
for laminar imperfections over a band 50 mm width with manual or automatic ultrasonic
tester. This band is extended to 100 mm when AUT on pipe laying girth welds is
foreseen, refer to PPS when § 75.5.9.4 b) is applicable. This band width is extended to
60 mm when the inspection is made before beveling.
Inspection procedure shall be according to ASTM A578/A578M, or EN 10160.
Any internal laminar imperfection exceeding an area of 25 mm2 shall not be acceptable.</t>
  </si>
  <si>
    <t>문맥에서 초음파 검사(UT)에 대한 구현 위치(용접부 파이프 끝) 검사 빈도(전장 검사) 수용 기준(결함 신호 높이 기준) 참조 문서(Appendix 4)가 명확히 언급되었습니다.</t>
  </si>
  <si>
    <t>[page 58] 10008-STD-6-PLR-006-R00.pdf</t>
  </si>
  <si>
    <t>1. General
The ultrasonic inspection of plates shall be carried out in accordance with ISO 10893-9 and the
following. Scanning of transverse plate edges may be omitted provided that pipe ends are
ultrasonically tested as per present specification.
The SUPPLIER is required to supply the COMPANY with a detailed ultrasonic inspection
procedure for prior approval. This procedure shall detail the probe type, number, the scanning
mode, the scanning coverage, the setting of detection trigger threshold, the coupling setting for
the static and the dynamic calibrations, automatic system principles, if any, the detection
marking/recording type, the production scanning instructions.
Any equipment / procedures other than those stated hereafter may also be used providing that
prior approval is obtained from the COMPANY at the bid stage.</t>
  </si>
  <si>
    <t>Context에서 초음파 검사 절차에 대한 세부 사항(프로브 유형 스캔 모드 스캔 범위 트리거 임계값 설정 등)이 명확히 언급되어 있어 정의에 부합합니다.</t>
  </si>
  <si>
    <t>문맥에서 초음파 검사(AUT)에 대한 구현 위치 동적 및 정적 교정 검사 실패 시 재검사 기준 등이 명확히 언급되었습니다. 따라서 'Y'로 판단됩니다.</t>
  </si>
  <si>
    <t>[page 72] 10008-STD-6-PLR-006-R00.pdf</t>
  </si>
  <si>
    <t>Method B (any other procedures)
Pipe mill shall demonstrate that its flux management procedure allows to obtain dry flux (i.e.
5ml/100g of weld metal max) at the welding point.
Flux shall be sampled at the welding point and checked at the start of production and, then,
once per shift for pipe inside welding and once per shift for pipe outside welding. All welding
lines shall be sequentially tested.
Inspector shall have the right to require the time of sampling when it is justified in his opinion.
Check test procedures and results shall comply with paragraph A.1) here-above.
Reference documents
 AWS A4.3 or ISO 3690 (diffusible H2)
 AWS A4.4M (moisture content measurement)
Appendix 6. Pipe Manufacturing Procedure Specification (MPS)
The SUPPLIER’s Manufacturing Procedure Specification shall include all factors which can
influence the quality and reliability of production. In particular, the specification shall include the
following:
1. Name of steelmaker and plant at which steel and plates are produced.
2. Steelmaking process and nominal weight of each heat. State percentage of scraps used.
3. Techniques proposed for desulphurization, dephosphorization and degassing
4. Techniques proposed for sulfide shape control. Confirm that calcium treatment is used.
5. Minimum and maximum working limits on heat and product chemical analysis which are
selected and guaranteed by the SUPPLIER for the order.
6. Casting technique (including the use or not of Electromagnetic Stirring), size and weight
of ingots or slabs. Give the procedure for controlling sequential heats.
7. Method for checking residuals and segregation on slab/plate (macro-etching, surphur
prints, etc.), with frequency and Mill reference chart/grading system.
8. Selected working ranges for tensile properties, impact properties and wall thickness on
plates.
9. Rolling technique/heat treatment of plates. For Thermomechanical Controlled Process,
state if accelerated water cooling is used or not used and give the type of system used.
10. Equipment for automatic checking/measuring the plate wall thickness at plate Mill, with
locations of measurement on plate (along plate edge, plate axis, etc.).
11. Nominal size of discard from plate edges and ends.
12. Plate ultrasonic testing procedure, including 100% examination coverage, thickness and
sketch with reflectors of reference plate for calibration of inspection equipment. State if
ultrasonic testing is made before or after plate end cropping.
13. Pipe fabrication process (UOE, Press Bending, Roll Bending process) and name of Pipe
Mill.
14. Method of tack welding and spacing of tack welds (if any).
15. Methods and stages of fixing and removal of run-on/run-off plates, with dimensions of
run-on/run-off plates (tabs).
16. Full details of submerged Arc Welding procedure, including number of wires, welding
parameters, electrical characteristics, travel speed, welding sequence, dimensions and
number of weld passes and guiding methods of welding heads.
17. Full details of proposed repair welding procedures, including methods of weld defect
removal
18. Types, data sheets, sizes, classes and brand names of all welding consumables.
19. Full details of automatic ultrasonic testing equipment and procedure for the longitudinal
weld, stating the weld length at the pipe ends not scanned by all probes, and including
methods of making defects and indicating loss of coupling, as well as calibration
procedure.
20. Pipe end ultrasonic testing procedure, with equipment, method and frequency of
calibrating testing equipment.
21. Full details of radiographic testing procedure and equipment, including film type, brand
and class.
22. Procedures for wet Magnetic Particle Inspection (pipe ends and weld repaired areas).
23. Methods, equipment and sensitivity proposed for pipe dimensional checking and
measurement, including pipe wall thickness, peaking at the weld.
24. Welding Engineer Name.
25. HIC test procedure.
26. SSC test procedure.
Appendix 7. Pipe Manufacturing Procedure Qualification Test (MPQT)
A. At least one pipe, produced during the first shift, of each size (each diameter and each
wall thickness), steel grade, steel source and manufacturing process shall be subject to
all of the inspections and testing required in Section 75.7 of this specification and, also,
in section B hereafter, this pipe representing one lot of pipes.</t>
  </si>
  <si>
    <t>문맥에서 초음파 검사(UT)에 대한 명확한 절차 빈도 수용 기준 참조 문서가 언급되었습니다. 따라서 'Y'로 판단됩니다.</t>
  </si>
  <si>
    <t>1. Automatic ultrasonic inspection equipment
The equipment shall allow for the complete examination of the weld and its adjacent
area for both longitudinal and transverse defects. The equipment shall be fitted with an
automatic paint spray system (or alternative system, e.g. recording) for marking the
areas giving ultrasonic indications and areas where a loss of ultrasonic coupling with the
pipe has occurred.</t>
  </si>
  <si>
    <t>문맥에서 초음파 검사 장비의 구현 위치 결함 탐지 목적 자동 페인트 스프레이 시스템 등 초음파 검사와 관련된 명확한 기준이 언급되어 있어 정의 및 특별 규칙에 부합합니다.</t>
  </si>
  <si>
    <t>[page 66] 10008-STD-6-PLR-006-R00.pdf</t>
  </si>
  <si>
    <t>6. Investigations of AUT indications
6.2 Indications from flaw detection channels
Any imperfection which produces a signal of height exceeding the threshold level defined
above shall be considered as unacceptable defect, unless it can be demonstrated that
the imperfection does not exceed the provisions of section paragraph 75.7.3 and 75.7.4
of the specification. Any indication found by the automatic ultrasonic system, shall be
further investigated by radiography. The indications detected by the AUT transverse
channels shall be also examined by manual UT, using the procedure of scanning on
weld seam hereafter.
Repair welds and welding re-start locations shall be also examined by manual UT and
by radiography.
The here-below “decision tree” shall apply for the evaluation of flaw acceptance.
SUPPLIER shall issue his own “decision tree” corresponding with his internal
organization. It shall be included in the procedures and working instructions to NDE
operators.</t>
  </si>
  <si>
    <t>Context에서 초음파 검사(AUT)에 대한 결함 탐지 기준 추가 검사 방법(방사선 검사 및 수동 UT) 및 결함 평가를 위한 의사 결정 트리가 언급되었습니다. 따라서 '초음파 검사' 키워드와 관련된 정보가 포함되어 있습니다.</t>
  </si>
  <si>
    <t>Context에 초음파 검사(UT)가 지면 처리된 영역에서 수행된다는 내용이 포함되어 있으며 이는 명확한 기준을 제공합니다.</t>
  </si>
  <si>
    <t>Context에서 방사선 검사(RT)에 대한 명확한 기준이 언급되었습니다. 예를 들어 용접 이음부는 100% 방사선 검사를 수행해야 하며 허용 기준은 적용 가능한 재료 사양에 따라야 한다는 내용이 포함되어 있습니다.</t>
  </si>
  <si>
    <t>Context에서 방사선 검사가 언급되었으며 용접부에 대해 100% X-ray 촬영이 요구된다는 명확한 기준이 포함되어 있습니다. 따라서 '방사선 검사' 키워드와 관련된 정보가 포함되어 있습니다.</t>
  </si>
  <si>
    <t>문맥에서 방사선 검사(RT)에 대한 명확한 절차 빈도 수용 기준 참조 문서가 언급되었습니다. 따라서 'Y'로 판단됩니다.</t>
  </si>
  <si>
    <t>문맥에서 방사선 검사(X-ray)가 용접부 전 길이에 대해 수행되어야 한다고 명시되어 있어 정의와 특별 규칙에 따라 필요한 내용을 충족합니다.</t>
  </si>
  <si>
    <t>자성 입자 시험</t>
  </si>
  <si>
    <t>문맥에서 자성 입자 시험(MT)에 대한 절차 빈도 시행 위치 수용 기준이 명확히 언급되었습니다. 따라서 'Y'로 판단됩니다.</t>
  </si>
  <si>
    <t>문맥에서 자성 입자 시험(MPI)이 외부 및 내부 용접부 전체에 대해 수행되어야 한다고 명시되어 있어 정의와 특별 규칙에 따라 필요한 내용을 충족합니다.</t>
  </si>
  <si>
    <t>PIPE MANUFACTURING
7.6 MILL HYDROSTATIC TESTING
7.7.8 RESIDUAL MAGNETISM
Modify 1st sentence:
Residual magnetism at pipe ends shall not exceed an average value (out of 4
measurements) of 2.0 mT (20 Gauss), with a maximum single value of 2.5 mT (25
Gauss) as per DNV-ST-F101 Cl. D.8.5.30. Four readings shall be taken 90o apart
around the circumference of each end of the pipe.</t>
  </si>
  <si>
    <t>Context에서 자성 입자 시험(MT)에 대한 잔류 자성 기준(2.0 mT 평균값 2.5 mT 최대값)과 측정 방법(파이프 끝단에서 90도 간격으로 4회 측정)이 명확히 언급되어 있으므로 'Y'로 판단됩니다.</t>
  </si>
  <si>
    <t>Table 5 – Frequencies of visual and dimensional inspections
7.7.4 NON-DESTRUCTIVE INSPECTION
7.7.4.3 MAGNETIC PARTICLE INSPECTION (MPI)
Prior to start with any MPI controls, the equipment shall be verified with “Berthold” method (or
equivalent agreed by Inspector) to verify the efficiency of the magnetic flux.
a) All finished weld bevels shall be 100% inspected by wet MPI using the yoke method and
AC.
The sensitivity of the method shall be checked using a recognized calibration block or
using a pipe containing appropriated defects to the satisfaction of the Inspector.
Inspection shall be made in accordance with ASME Section V, Article 7.
Any indication exceeding 3 mm in length detected on the bevel shall be cause of re-
bevelling.
b) When pipe size is such that O.D. ≤ 25 WT, then the pipe external shall be MPI tested on
full body and weld at a frequency of one pipe per shift for the first ten shifts and if no
defects are found once per ten shifts thereafter. Acceptance shall be to § 75.7.3.2 of this
specification.</t>
  </si>
  <si>
    <t>문맥에서 자성 입자 시험(MPI)에 대한 시행 방법 빈도 시행 위치 수용 기준이 명확히 언급되었습니다. 예를 들어 모든 완성된 용접 베벨에 대해 100% 습식 MPI를 수행하며 3mm 이상의 결함이 발견되면 재가공이 필요하다는 기준이 포함되어 있습니다.</t>
  </si>
  <si>
    <t>Context에서 자성 입자 시험(MPI)에 대한 명확한 기준이 언급되었습니다. 예를 들어 외부 및 내부 표면은 자성 입자 시험을 통해 선형 결함이 없어야 한다는 내용이 포함되어 있습니다.</t>
  </si>
  <si>
    <t>녹 방지</t>
  </si>
  <si>
    <t>[page 13] PEGS-12059-PIP-005.pdf</t>
  </si>
  <si>
    <t>5.0 REQUIREMENTS FOR PIPE, FLAANGES FITTING AND BOLTING FOR PIPEING
5.1 GENERAL REQUIREMENTS
1. All piping materials selected under this specification shall be in compliance with the
relevant project specification and this specification.
2. All materials shall be new, clean and free from rust, pits and obvious defects
3. Material selections shall comply with the maximum pressure and temperature limitation
as specified in the relevant piping material class (refer to Specification PEGS-0710-
PIP-007). The piping and instrumentation diagrams (P&amp;IDs) will designate limits of
applicable piping material class.
4. Substitution of equivalent materials is subject to approval of the COMPANY. All
requests for substitution shall be accompanied with sufficient data, drawings and
descriptive details to permit evaluation by the COMPANY.
5. Piping design pressure is based on flange maximum-allowable working pressure,
unless otherwise noted in the piping material class.
6. When required, impact testing shall comply with applicable standards and material
specifications.
7. Machined or threaded surfaces shall be preserved by coating with PTT RUSTPROTEC
M30.
8. All piping material shall be purchased from COMPANY approved manufacturer list.
Material procurement from stockist shall be subjected to COMPANY approval and
material procured from stockist shall be subjected to confirmation test. The type/extent
of test shall be as per this specification and relevant material specification.
Confirmation test plan regarding the extent/type of tests shall be submitted to
COMPANY for review/approval.
9. Welding procedure specification (WPS), Procedure qualification record (PQR) and
welder/welding operator performance qualification for fabrication of welded
pipes/fittings shall be in accordance with PEGS-0790-FAB-001 and ASME Section IX
and shall be submitted to COMPANY for review/approval.</t>
  </si>
  <si>
    <t>문맥에서 'PTT RUSTPROTEC M30' 코팅을 통해 녹 방지 처리를 명시하고 있으므로 녹 방지 기준이 명확히 언급된 것으로 판단되어 'Y'로 평가됩니다.</t>
  </si>
  <si>
    <t>문맥에서 플럭스 포장 및 관리 절차를 통해 습기 방지 및 녹 방지 기준이 명확히 언급되었습니다. 예를 들어 습기 방지 포장 방법과 1년 이상의 저장 기간 보장이 포함되어 있습니다. 따라서 '녹 방지' 키워드와 관련된 정보는 포함되었습니다.</t>
  </si>
  <si>
    <t>Context에는 파이프의 부식 방지를 위한 명확한 조치(예: 부식 방지 및 표면 결함 방지)가 언급되어 있으므로 'Y'로 판단됩니다.</t>
  </si>
  <si>
    <t>filter 이전, extract reason</t>
  </si>
  <si>
    <t>분석 결과</t>
  </si>
  <si>
    <t>Table 2 – Product chemical composition (% weight max.)
 |Max. permissible variations of product composition against&lt;br&gt;Max. required ladle composition of Table 1|Max. permissible variations of product composition against&lt;br&gt;Max. required ladle composition of Table 1|
 |---|---|
 |Carbon|+ 0.01%|
 |Carbon Equivalent (CE)|+ 0.01|
 |Manganese|+ 0.05%|
 |Nitrogen|+ 0.001%|
 |Other elements|0|
 |PCM|0|
 |Phosphorus|0|
 |Silicon|+ 0.05%|
 |Sulphur|0|
 |Vanadium, Niobium, Titanium, Copper, Aluminium|+ 0.005%|
 Appendix 2. Tensile and impact properties</t>
  </si>
  <si>
    <t>[page 56] 10008-STD-6-PLR-006-R00.pdf</t>
  </si>
  <si>
    <t>문맥에서 탄소(C)의 최대 허용 변동치가 +0.01%로 명확히 명시되어 있으며 이는 정의에서 요구하는 명확한 수치 범위 기준을 충족합니다.</t>
  </si>
  <si>
    <t>잘 뽑혔는데 왜 뽑은지 모르겠음.</t>
  </si>
  <si>
    <t>문맥에서 실리콘(Si) 망간(Mn) 인(P) 황(S) 바나듐(V) 니오븀(Nb) 티타늄(Ti) 구리(Cu) 알루미늄(Al)의 최대 허용 변동치가 명확히 명시되어 있으며 이는 정의에서 요구하는 명확한 수치 범위 기준을 충족합니다.</t>
  </si>
  <si>
    <t>문맥에서 탄소 당량(CE)의 최대 허용 변동치가 +0.01로 명확히 명시되어 있으며 이는 정의에서 요구하는 명확한 수치 범위 기준을 충족합니다.</t>
  </si>
  <si>
    <t>HIC</t>
  </si>
  <si>
    <t>APPENDIX 1 CHEMICAL COMPOSITION
 Amend Table 1 for L450M or X65M only for the following elements and equation in
 order to align with 10008-STD-6-COR-032-R00:
 |Steel Grade|Si|Mn|Ti|Mo|CE (4)|
 |---|---|---|---|---|---|
 |L450M or X65M|0.40|1.45|0.02|0.10|0.39|</t>
  </si>
  <si>
    <t>문맥에서 Si Mn Ti Mo와 같은 주요 성분에 대한 명확한 수치 기준이 표로 제공되었으며 이는 정의와 포함 규칙을 충족합니다.</t>
  </si>
  <si>
    <t>5.0 REQUIREMENTS FOR PIPE, FLAANGES FITTING AND BOLTING FOR PIPEING
 5.2 TECHNICAL REQUIREMENTS
 5.2.1 GENERAL
 1. Cast iron, ductile or malleable iron, aluminum, or copper alloys and plastic shall not
 be used in hydrocarbon service.
 2. All piping component wall thicknesses specified in the individual Piping Material
 Class are calculated in accordance with ASME B31.3 and are based on continuous
 long-term internal design pressure, design temperature, specified corrosion/erosion
 allowance, the manufacturing tolerance and the threading allowance as applicable.
 All piping subject to any additional loading such as short term upset conditions,
 occasional loads, external pressure, thermal loading, live loads, etc. shall be
 individually assessed to ensure full compliance with ASME B31.3.
 3. Pipe and fittings in sizes 1-¼”, 2-½”, 3-½”, 5”, 7”, 9” and 22” shall not be used. Where
 equipment is normally provided by a Supplier with connections in any of the above
 sizes, connections shall be made with suitable swages or reducers to match pipe of
 approved size. Bushings shall not be used.
 For diameters above 24", sizes 30", 36", 42", 48", 56" and 60" are preferred
 dimensions.
 4. Materials shall conform to impact test requirements specified in ASME B31.3, for the
 combination of minimum design metal temperature (MDMT) and specified reference
 thicknesses.
 5. Galvanized piping components requiring welding or threading shall be galvanized
 after fabrication. Electroless-nickel plating may be substituted for galvanizing on
 certain fittings with COMPANY approval. Galvanized piping shall comply with the
 requirements of ASTM A123.
 6. Deviations from the Piping Material Class may occur due to non-availability or design
 conditions. These deviations are permissible if they are of an equal or higher
 standard than the individual Piping Standard requirements, and written approval is
 given by COMPANY. Piping components not specified on the individual Piping
 Material Class, shall be treated as specialty piping (SP) items and shall have a
 specific data sheet for each of the design type, rating and size / dimensions.
 7. Piping material supplied for H2S corrosive environment or an environment where
 corrosion cracking may occur shall be provided per PEGS-0710-PIP-018 “Piping and
 Equipment subjected to Intermediate Sour Service”, PEGS-0710-PIP-019 “Piping and
 Equipment subjected to Severe Sour Service”, PEGS-0842-COR-032 “Materials for
 Sour Service” and NACE MR 0175 / ISO 15156.
 8. Positive material identification (PMI) shall be carried out for 100% of incoming
 materials in low alloy carbon steel and corrosion resistance alloy (i.e. austenitic
 stainless steel and Duplex stainless steel, Ni-alloy based materials). In addition to
 incoming materials PMI, random PMI (10%) shall be performed on ready installed
 piping system prior to pressure test or coating operation.
 The positive material identification (PMI) shall be in accordance with API RP 578.
 Vendor/Contractor to develop PMI procedure that shall be approved by COMPANY
 prior to manufacturing / construction.
 Instruments or methods shall be of the type that will provide quantitative, recordable,
 elemental composition results for the positive identification of the alloy elements
 present.
 9. All metallic piping size 1 ½” and smaller for hydrocarbon service shall be socket
 welded except for:
 a) High strength material applicable to 10000 psi API rating classes, which shall be
 butt welded.
 b) Galvanized system, which shall be joined by threaded connection.
 10. All threaded connections shall have taper threads (NPT) in accordance with ASME
 B1.20.1.
 The use of threaded joints is strictly limited. Limitations are listed in the Piping
 Material Classes PEGS-0710-PIP-007.
 Unions may only be used where threaded connections are authorized by job
 specification; in general, their use shall be avoided wherever possible. Furthermore,
 they shall not be used in the following cases:
 a) Systems ratings 600 and above
 b) Where design temperature is above 250°C
 c) Cryogenic Temperature Service (Design temperatures &lt; -46°C)
 d) Corrosive, Toxic Service (including H2S gas) and Fuel Gas Service.
 11. Wherever NPT threaded connections are specified for instrument connections, the
 threads shall meet the requirements of ASME B1.20.1 with the exception of the
 following: The L1 thread-gauging requirement as stated in sections 8.1 and 8.2 of
 ASME B1.20.1 shall be read as follows:
 a) Gauging External Taper Threads with Ring Gauge (Male Threads)
 During hand tightening, the male fitting shall engage in to the ring gauge by +1/4
 to +1 turn more than the start of the first scratch mark on the chamfer zone. The
 gauge is to be turned towards the body of the fitting.
 b) Gauging Internal Threads with Plug Gauge (Female Threads)
 During hand tightening, the plug gauge shall engage in to the female fitting by
 +1/4 to +1 turn below the last thread scratch mark on the chamfer zone. The
 gauge is to be turned towards the body of the fitting.
 12. Normally butt weld elbows shall be used. Miter bends shall not be used except where
 specifically agreed by the COMPANY (In this case, a specific flexibility analysis of the
 corresponding line has to be carried out). Use of Miter bends on piping systems
 requiring more than 5% radiographic examination, or being stress relieved, or being
 subject to sour, corrosive or severe cyclic services are not permitted in any case.
 13. In small bore welded piping (1”½ and smaller), hot or cold-formed bends with a radius
 of 5D min. may be used in lieu of elbows if and where authorized in the relevant
 Piping Material Class.</t>
  </si>
  <si>
    <t>문맥에서 ASME B31.3에 따라 충격 시험 요구 사항이 언급되었으며 최소 설계 금속 온도(MDMT)와 기준 두께 조합에 대한 충격 시험 요구 사항이 명시되어 있습니다. 따라서 'Y'로 판단됩니다.</t>
  </si>
  <si>
    <t>1. General
 This specification applies to the testing of both the base metal and the longitudinal weld
 (including welding repairs) of line pipes by means of sulphide stress cracking tests using the 4
 point bending test method (NACE TM0177 Method B and EFC Publication No. 16). Apart from
 the type of specimen (which contains no holes) and the bending method (it is a 4-points
 bending), all the provisions regarding Method B of NACE TM0177 shall apply, unless otherwise
 stated hereafter.
 The Laboratory shall prepare a fully detailed test procedure proposal based upon this
 specification and submit it to the COMPANY for prior approval.
 SSC tests are not required for mild sour service (i.e. for region 1)</t>
  </si>
  <si>
    <t>[page 93] 10008-STD-6-PLR-006-R00.pdf</t>
  </si>
  <si>
    <t>Context에서 4점 굽힘 시험(4-point bending test)에 대한 언급이 있으며 이는 NACE TM0177 Method B 및 EFC Publication No. 16에 따라 수행된다고 명시되어 있습니다. 따라서 굽힘 시험 관련 기준이 포함된 것으로 판단됩니다.</t>
  </si>
  <si>
    <t>7.0 TECHNICAL REQUIREMENTS
 7.28 WELDABILITY TESTS (SMAW AND GMAW)
 [Amendment to 10008-STD-6-PLR-006, Appendix 13 Weldability Tests (SMAW and GMAW).,
 Amend Item 5. d) and Item 6.]
 Item 5. d) a VICKERS hardness survey shall be conducted under 10 kg load as shown in
 Figure 1 of this appendix.</t>
  </si>
  <si>
    <t>Context에서 VICKERS 경도 시험이 10kg 하중으로 수행된다는 내용이 명시되어 있으며 이는 경도시험에 대한 명확한 기준과 시험 위치를 포함하고 있습니다. 따라서 '경도시험' 키워드와 관련된 정보는 포함됩니다.</t>
  </si>
  <si>
    <t>5. Specimen examination
 Following failure or at the end of the test (whichever happens first) visual examination at X5
 minimum magnification and photographs shall be made at X2 minimum magnification of the
 stressed surfaces of each specimen further to cleaning and MPI. Photomicrograph at X100 and
 X500 magnification (or at any appropriate magnifications) shall also be provided of base
 material, together with an analysis of the metallurgical microstructure found.
 Whenever a crack is found, the specimen shall be cut perpendicularly to the crack, polished and
 etched. Any SSC crack need to be examined and the metallurgical features at location of crack
 shall be analysed (including definition of microstructure) and recorded with photomicrograph.
 Micro-hardness will be made at locations of cracks as part of the investigation.
 Specimens which do not exhibit crack on their external surface, shall be cut along longitudinal
 direction of specimen at 5 mm and at 10 mm according to specimen width. The sectioned
 surfaces shall be ground smooth to 600 grit emery paper, minimum, following machining and
 visually examined for crack as above at X5 magnification.
 If cracks are observed, specimens shall be properly etched. Photographs shall be made at a
 suitable magnification before and after etching.</t>
  </si>
  <si>
    <t>[page 98] 10008-STD-6-PLR-006-R00.pdf</t>
  </si>
  <si>
    <t>Context에서 자성 입자 시험(Magnetic Particle Test MPI)에 대한 시행 방법 시험 빈도 시행 위치 수용 기준 등이 언급되었습니다. 따라서 '자성 입자 시험' 키워드와 관련된 정보는 포함됩니다.</t>
  </si>
  <si>
    <t>Table 4 – Transverse impact energy of base metal and weld – Charpy – V impact test
 Table 4 – Transverse impact energy of base metal and weld – Charpy – V impact test</t>
  </si>
  <si>
    <t>Context에는 'Table 4 – Transverse impact energy of base metal and weld – Charpy – V impact test'라는 내용이 포함되어 있어 충격 시험과 관련된 정보를 제공하고 있습니다. 따라서 충격 시험에 대한 정보가 포함되어 있다고 판단됩니다.</t>
  </si>
  <si>
    <t>PIPE MANUFACTURING
 7.5.9 DIMENSIONAL AND WEIGHT REQUIREMENTS
 7.5.9.4 WALL THICKNESS
 a) Minimum wall thickness guarantee
 Modify the first para as follows:
 |Wall Thickness, t (mm)|Tolerances (mm)|
 |---|---|
 |[add_equation]15[/add_equation]|± 0.4|
 |6 ≤ t &amp;lt; 10|[add_equation]17[/add_equation]|
 |10 ≤ t &amp;lt; 20|[add_equation]16[/add_equation]|
 |t &amp;gt; 20|± 1.0|
 t ≤ 6
 ± 0.8
 ± 0.6
 b) Particular requirement (for further Automatic UT on pipe laying girth welds)
 This shall be required.</t>
  </si>
  <si>
    <t>Context에서 초음파 검사(Automatic UT)에 대한 특정 요구 사항이 언급되었습니다. 따라서 '초음파 검사' 키워드와 관련된 정보는 포함되었다고 판단됩니다.</t>
  </si>
  <si>
    <t>Table 5 – Frequencies of visual and dimensional inspections
 7.8 REPAIR OF DEFECTS
 7.8.1 REPAIR ON BASE MATERIAL
 1. Repair by welding on pipe base metal shall not be permitted. This requirement applies
 also to welding repairs of any cavity from removing of arc burns (see § 75.7.3.2).
 2. Repair of dents and flat areas shall not be permitted.
 3. Defects in the body of pipe shall be removed by grinding. A smooth curved surface shall
 be obtained. Thickness measurements shall be made on all areas where grinding has
 been carried out, except for cosmetic grinding. The final thickness after grinding shall be
 not less than the specified minimum wall thickness.
 Measured thickness after grinding shall always be written (e.g. with chalk) on the pipe
 ground area. The marking shall be made in such a way to be readable by the Inspector
 when the pipes are presented at final bench.
 4. Repair of bevels shall be made by full re-machining only.</t>
  </si>
  <si>
    <t>[page 47] 10008-STD-6-PLR-006-R00.pdf</t>
  </si>
  <si>
    <t>문맥에서 파이프의 두께에 대한 기준이 언급되었습니다. 특히 연삭 후 두께가 최소 벽 두께를 초과해야 한다는 명확한 기준이 포함되어 있어 '두께' 키워드와 관련된 정보가 포함되었다고 판단됩니다.</t>
  </si>
  <si>
    <t>문맥에서 연삭된 부분에 두께를 표시하고 검사자가 확인할 수 있도록 해야 한다는 명확한 마킹 위치 기준이 언급되었습니다. 따라서 '마킹 위치' 키워드와 관련된 정보가 포함되었다고 판단됩니다.</t>
  </si>
  <si>
    <t>3. Calibration
 3.4 Production scanning
 3.4.2 AUT indications
 Indications obtained at the automatic ultrasonic inspection shall be rechecked by manual UT
 according to ISO 10893-9 Annex A to determine the size of the laminar imperfections.
 Frequency of calibration shall be as per ISO 10893-9 Annex A.</t>
  </si>
  <si>
    <t>[page 60] 10008-STD-6-PLR-006-R00.pdf</t>
  </si>
  <si>
    <t>Context에서 초음파 검사(AUT)에 대한 구현 위치 빈도 수용 기준이 명확히 언급되었습니다. ISO 10893-9 Annex A에 따라 초음파 검사 결과를 수동 UT로 재확인하고 보정 빈도도 명시되어 있어 초음파 검사와 관련된 정보가 포함되어 있습니다.</t>
  </si>
  <si>
    <t>6. Investigations of AUT indications
 6.2 Indications from flaw detection channels
 Any imperfection which produces a signal of height exceeding the threshold level defined
 above shall be considered as unacceptable defect, unless it can be demonstrated that
 the imperfection does not exceed the provisions of section paragraph 75.7.3 and 75.7.4
 of the specification. Any indication found by the automatic ultrasonic system, shall be
 further investigated by radiography. The indications detected by the AUT transverse
 channels shall be also examined by manual UT, using the procedure of scanning on
 weld seam hereafter.
 Repair welds and welding re-start locations shall be also examined by manual UT and
 by radiography.
 The here-below “decision tree” shall apply for the evaluation of flaw acceptance.
 SUPPLIER shall issue his own “decision tree” corresponding with his internal
 organization. It shall be included in the procedures and working instructions to NDE
 operators.</t>
  </si>
  <si>
    <t>Context에서 방사선 검사가 초음파 검사에서 발견된 결함에 대해 추가적으로 수행되어야 한다고 명시되어 있습니다. 따라서 '방사선 검사' 키워드와 관련된 정보가 포함되어 있습니다.</t>
  </si>
  <si>
    <t>6. Investigations of AUT indications
 6.3 Manual UT
 Manual UT shall not consist of reproducing the AUT scanning.
 Manual UT shall be properly performed using all appropriate probes 60°, 45° and 70°
 for identification, sizing and locating of flaws in the weld section.
 Calibration shall be examined by moving and oscillating the search unit over the
 examination surface so as to scan the entire volume of the weld.
 SUPPLIER shall submit the manual UT procedure to COMPANY for approval. The
 operator shall report the indication type, size, % FSH, and position in the weld section.
 Manual UT reports (computer records are acceptable) shall be made available for
 radiography interpretation.
 Note: When manual UT on weld seam is applied for the detection of chevron cracks, the
 attached relevant requirements shall apply. This procedure shall apply as well for
 manual UT on any indication detected by the AUT transverse channels</t>
  </si>
  <si>
    <t>문맥에서 초음파 검사(AUT 및 Manual UT)에 대한 절차 탐상 위치 결함 식별 및 보고 기준이 명확히 언급되었습니다. 따라서 '초음파 검사' 키워드와 관련된 정보는 포함되었다고 판단됩니다.</t>
  </si>
  <si>
    <t>4. Evaluation of hydrogen induced cracking
 4.1 Hydrogen Induced Cracking (HIC)
 After 96 hours immersion, counted after saturation of test solution, the specimens shall cleaned
 (brush + detergent) and then be examined by automatic UT using compression waves and the
 immersion technique. The UT procedure shall comply with the provision of § 4.2 hereafter.
 All personnel performing UT examination shall be qualified level II or higher.
 The SUPPLIER shall submit a detailed UT procedure to the COMPANY prior approval.
 Further to UT, each specimen shall be sectioned transversally at three equispaced locations
 within the specimen length as per NACE Std TM 0284 (I.e. 25mm apart). The sections shall be
 mounted in epoxy resin or equal and polished as described in § 2 hereabove. Each section
 shall be unetched or slightly etched (2% Nital) and microscopically examined for hydrogen
 induced cracking at magnification of X 100.
 In this evaluation, cracks that lie within 1.0 mm of the internal or external surface of the test
 specimen shall be disregarded. Cracks separated by less than 0.5 mm shall be considered as
 a single crack.</t>
  </si>
  <si>
    <t>[page 101] 10008-STD-6-PLR-006-R00.pdf</t>
  </si>
  <si>
    <t>Context에서 초음파 검사(UT)에 대한 절차 수행 자격(Level II 이상) 검사 방법(압축파 및 침수 기법) 그리고 NACE Std TM 0284에 따른 샘플링 위치 등이 명확히 언급되었습니다. 따라서 '초음파 검사' 키워드와 관련된 정보는 포함되었습니다.</t>
  </si>
  <si>
    <t>4. Evaluation of hydrogen induced cracking
 4.2 Ultrasonic testing of specimens
 4.2.1 Ultrasonic Testing Method
 Ultrasonic testing shall be fully automatic. It shall be made using the pulse-echo-method,
 compression waves and immersion technique (clean fresh water). It shall be made from the
 one side of specimen with ultrasonic beam perpendicular to specimen surface.
 Water path distance transducer/specimen shall be stated.</t>
  </si>
  <si>
    <t>[page 102] 10008-STD-6-PLR-006-R00.pdf</t>
  </si>
  <si>
    <t>Context에서 초음파 검사(Ultrasonic Testing)에 대한 방법(펄스-에코 방식 압축파 침수 기법) 검사 위치(시편의 한쪽 면) 및 검사 조건(초음파 빔이 시편 표면에 수직)이 명확히 언급되어 있어 관련 기준을 충족합니다.</t>
  </si>
  <si>
    <t>4. Evaluation of hydrogen induced cracking
 4.3 Acceptance Criteria
 4.3.1 Ultrasonic examination of specimens
 The total Crack Area Ratio (CAR) per specimen shall be reported. The printed chart of
 automatic UT scanning (of a reasonable size and scale) shall be provided for each specimen.
 Total Area of Indication
 CAR% = x 100
 Total Area of Specimen
 CAR shall be ± 5% max. of specimen area, per specimen. The CAR shall include all cracks
 and all laminations whatever they are associated or not associated with cracks. When CAR
 exceeds the acceptance limit, the laboratory may produce evidence by re-scanning and
 sufficient micrographies that non-cracked inclusions are the cause of unacceptable CAR.</t>
  </si>
  <si>
    <t>[page 104] 10008-STD-6-PLR-006-R00.pdf</t>
  </si>
  <si>
    <t>Context에서 초음파 검사(UT)에 대한 명확한 기준이 언급되었습니다. CAR% 계산식 허용 범위(±5%) 초음파 스캐닝 차트 제공 등의 내용이 포함되어 있어 초음파 검사 관련 기준을 충족합니다.</t>
  </si>
  <si>
    <t>5. Reporting
 The following data shall be provided in the Laboratory report per each heat tested for COMPANY
 acceptance:
 a) The printed charts of UT scanning of specimens, unless the UT cartography does not show
 any defects.
 b) The CAR percentage result per each specimen
 c) Individual CLR, CTR and CSR for each of the three sections per specimen, and the average
 CLR, CTR and CSR per each specimen.
 d) Photographs of all unetched (or slightly etched) sections at X3 magnification minimum
 e) Type of solution as per Table above of this Appendix. pH and H2S concentration of solution
 at start (after initial H2S saturation) and end of test.
 f) Locations (using sketches), identification and dimensions of specimens in tested pipe.
 g) Photomicrographs of typical micro-structures X200 and X500 of parent material, with
 definition of the microstructures present in tested material.
 h) Mill certificates of material tested showing full chemical analysis and mechanical properties.
 i) All pertinent explanations (where needed) and concluding comments.
 Any failure shall be analyzed by the Laboratory and the causes of failure made clear to the
 COMPANY, before any re-tests or remedial actions are decided.
 Appendix 17. Required testing before any production</t>
  </si>
  <si>
    <t>[page 105] 10008-STD-6-PLR-006-R00.pdf</t>
  </si>
  <si>
    <t>문맥에서 초음파 검사(UT)에 대한 명확한 데이터 제공 요구 사항이 언급되어 있으며 검사 결과와 관련된 보고서 내용이 포함되어 있습니다. 따라서 '초음파 검사' 키워드는 관련 정보가 포함되어 있습니다.</t>
  </si>
  <si>
    <t>평가의 COUNTA</t>
  </si>
  <si>
    <t>총계</t>
  </si>
  <si>
    <t>오답여부</t>
  </si>
  <si>
    <t>건수</t>
  </si>
  <si>
    <t>비율</t>
  </si>
  <si>
    <t>생략 keyword</t>
  </si>
  <si>
    <t>5.0 REQUIREMENTS FOR PIPE, FLAANGES FITTING AND BOLTING FOR PIPEING
 5.2 TECHNICAL REQUIREMENTS
 5.2.2 PIPES
 5.2.2.1 PIPES MATERIALS
 1. Carbon Steel Pipe
 Carbon steel pipe shall have a maximum carbon content of 0.23 % by ladle analysis or
 0.25 % by product analysis. Maximum carbon equivalent (CE (IIW)) shall be 0.42 % by
 ladle analysis or 0.44% by product analysis according to the formula:
 CE (IIW) = C + (Mn/6) + (Cr + Mo + V)/5 + (Ni + Cu)/15
 Where Cr, Mo, V and Cu are not shown on the material certificates, the carbon equivalent
 shall be 0.40 % by ladle analysis or 0.42 % by product analysis, as calculated in
 accordance with the formula:
 CE = C + (Mn/6)
 All carbon steels material shall be impact tested at -29 ⁰C (-20 ⁰F) or at MDMT whichever
 is lower. The test method and acceptance criteria shall meet the ASME B31.3 (paragraph
 323.3), unless more stringent requirement (including lower impact test temperatures) are
 already required in the product specification. However, carbon steels to API 5L Gr B or to
 ASTM A106 Gr B may not be impact tested if their nominal wall thickness is not above
 12.7 mm (1/2 inch).
 2. Low Temperature Carbon Steel Pipe
 All carbon steel materials for services at low temperatures (i.e., below -29 °C) shall
 undergo toughness testing in accordance with the requirements of their reference codes
 and standards.
 Impact testing shall be carried out as per ASTM A370 (or ISO 148) at -50 °F (-46 °C).
 Impact values shall meet the requirements specified in ASME B31.3.
 The pipe material shall have maximum carbon content of 0.23 % (by ladle analysis),
 unless more restrictive requirement are already required in ASTM specification. The
 manganese content may be increased to 1.30 % max. In that case the carbon equivalent
 (CE IIW) shall be 0.42 % max (ladle) and 0.44 % max (product).
 3. Austenitic Stainless Steel Pipe
 Type of austenitic stainless steel pipe to be used is specified in the Piping Material
 Classes (mainly ASTM A312 TP304L, A312 TP316L, A312 TP321, or A358 Gr.304L,
 A358 Gr.316L, A358 Gr.321 etc.).
 Stainless steel type 321 and 347 shall have carbon content greater than or equal to
 0.02%.
 Austenitic stainless steel pipes shall undergo an annealing heat treatment in accordance
 with the corresponding ASTM standards.
 All pipes shall be supplied in the de-scaled, pickled, passivated and solution heat treated
 condition.
 Pipe material shall be “dual stamped to SS316/316L and SS304/304L” in accordance with
 as follows:
 o ASTM A312 TP 316/316L (UNS S31600/S31603)
 o ASTN A312 TP 304/304L (UNS S30400/S30403)
 o ASTM A358 Gr 316/316L (UNS S31600/S31603)
 The dual stamped grade provides better mechanical strength and corrosion properties.
 Material shall be subjected to an intergranular corrosion test in accordance with ASTM
 A262 Practice E.
 4. DUPLEX AND SUPER DUPLEX STAINLESS STEEL PIPE
 Pipe materials shall be in accordance with ASTM A790 Duplex SS (UNS S31803) and
 Super Duplex SS (UNS S32750).
 Duplex and Super Duplex SS material shall comply with the requirements specified in
 PEGS-0710-PIP-020.
 5. FIBERGLASS / GRP PIPE
 All technical requirements for the design, manufacture, testing, and installation of
 fiberglass / GRP pipes shall be in conformance with PEGS-0710-PIP-008, PEGS-0710-
 PIP-030, PEGS-0710-PIP-031 and ISO-14692, Manufacturer’s recommendations and
 specific requirements of the Project Particular Specification.
 All fiberglass piping system shall be of low smoke emission and low toxicity types (under
 elevated temperature).
 FRP/GRP Pipe consists of:
 a. Inside layer (gel coat or liner): This inside layer shall have a resin content of at
 least 70%. The gel coat may be reinforced by C glass cloth or woven polyester. It
 shall be at least 0.5 mm thick.
 b. The resin used shall be free of pigment or other additives.
 c. Intermediate Layers (providing mechanical strength): These layers shall be of
 glass-reinforced thermosetting resin (generally, the same resin shall be used as
 for the gel coat. If not, the resins must be compatible and provide a bonding
 equivalent or better than identical resins). The resin used must be pigment-free.
 d. Outside layer: This generally is made of the same resin (gel coat) used as for the
 intermediate layers However, subject to the COMPANY prior approval, the
 Manufacturer may use a resin containing the following additives:
 i. Pigments (for protection against UV)
 ii. Graphite (to decrease the surface electrical resistivity)
 iii. Antimony oxide or alumina (to enhance the self-extinguishing properties).
 Carbon fiber may also be inserted in outside layer to insure electrical conductivity.
 Resins:
 The only acceptable synthetic thermosetting resins are epoxy resins and vinyl ester
 resins. Isophthalic or orthophthalic polyester resins shall not be used. However, in the
 case of fluids having a high content of especially corrosive chemicals, selection shall be
 made taking into account Manufacturer's recommendations and polyester of the
 isophthalic, orthophthalic or bisphenol type could be eventually considered.
 Glass fibers:
 Two types of glass, having different chemical compositions, can be used to reinforce
 thermosetting resins (they are known as "C" glass, and "E" glass):
 o Inside Layer
 "C" glass is used in the form of light-weight fabrics (30 to 50 g/m2) to reinforce the gel
 Coat
 o Layer Providing Mechanical Strength
 “E” glass is a reinforcing glass for the layers of composite materials providing
 mechanical strength. It is used in various forms: rovings, mats, fabrics, chopped
 fibers.
 Fabrication:
 All materials and fabrication methods shall comply with API 15LR “Specification for Low
 Pressure Fiberglass Line Pipe”, and ASTM D2996 “Filament-Wound Fiberglass (Glass
 Fiber-Reinforced Thermosetting-Resin) Pipe”.
 6. 90/10 Cu-Ni Pipe
 Copper/Nickel material shall comply with the requirements as specified in PEGS-0710-
 PIP-012.
 Pipe shall be supplied in the annealed condition. Dimensions shall be in accordance with
 EEMUA publication No 144. Pipe up to and including 14 inches Size shall be seamless.
 Pipe 16 inches Size and larger shall be seamless or welded with all longitudinal weld
 seams being 100 % radiographed as per EEMUA publication No 144, section 2. The
 nominal EEMUA rating for wall thickness sizing shall be 20 bar as a minimum. 100 %
 internal visual inspection shall be performed to confirm the absence of manufacturing
 defects.</t>
  </si>
  <si>
    <t>Essential Variables:
 As per DNV-OS-F101, the following changes to the manufacturing processes shall
 require a re-qualification:
 · Any change in steel source and making practice
 · Any change in steel grade
 · Any change in casting speed exceeding 0.1 m/mm
 · Any change beyond the allowable variation for rolling practice, accelerated cooling
 and/or QT process
 · Change in nominal wall thickness exceeding +5% to -10%
 · Change in ladle analysis outside ±0.02% C, ± 0.03 CE and 0.02% in Pcm, ±20% in
 the percentage of elements intentionally added such as V, Nb, Ti
 · Any change in alignment and joint design for welding (restricted scope of testing to
 be agreed)
 · Any change in the weld seam tracking system (restricted scope of testing to be
 agreed)
 · Change in welding heat input, ±10% and/or in variation of parameters exceeding the
 max of § 75.5.10.6.1 of the present specification (restricted scope of testing to be
 agreed)
 · Any change of welding consumable (flux and/or wire) (restricted scope of testing to
 be agreed).
 B. The following additional inspections and tests shall also be carried out on the
 manufacturing procedure qualification pipe. Unless otherwise stated, all tests shall meet
 the requirements of this specification.
 1. The longitudinal weld seam shall be X-radiographed along its full length.
 2. The pipe external shall be MPI tested on full body and full weld length. For diameters
 24” and above the entire surface of internal weld shall also be inspected.
 3. Two longitudinal and two transverse (with respect to pipe axis) tensile strip
 specimens shall be cut in base material at one pipe end, at 180° from the weld seam.
 A second set of two longitudinal and two transverse tensile specimens shall also be
 cut as close as possible to the previous ones using round bar specimens as defined
 in § 75.7.5.2 of this specification.
 4. Two all-weld-metal (longitudinal) tensile test specimens shall be prepared: one from
 the inside weld bead and one from the outside weld bead. This YS and TS shall meet
 the requirement of the pipe base material. Elongation shall be as per API Spec
 5L/ISO 3183 with a min. of18%. Reduction of area and YS to TS ratio will be reported
 for information only. All the results shall meet the requirements of § 75.5.10.3 of this
 specification. The Uniform elongation shall be properly measured and reported for
 information only.
 5. A full chemical analysis shall be made on inside weld bead and outside weld bead.
 As a minimum, all the elements as per the composition requirement of the applicable
 consumable specification shall be analyzed. The Nickel and Molybdenum content
 shall also be reported.
 6. Weld macrosections for macrographic examination tests shall be taken at five
 positions at intervals of two metres along the pipe length. Three of them shall be
 selected by the Inspector for hardness tests. All the results shall meet the
 requirements of § 75.5.10.6.2 and § 75.7.5.5 and Appendix 8 of this specification.
 Macrographic examination tests shall be performed also at both ends of other pipes
 welded on the other ID/OD welding lines, if any.
 For Press Bending or Roll Bending pipes, (i.e. non-expanded pipes), macrosections
 shall be taken at both ends only.
 7. At both ends of pipe, Charpy V-notch tests shall be cut in weld metal axis, Fusion
 Line +2mm and Fusion Line +5mm (including FL for single Vee weld), as shown in
 Figure of Appendix 9, and in pipe body at location 90° from weld seam. Each test
 shall meet the requirements of this specification at the test temperature stated in the
 PPS (i.e. routine test temperature). Among the two positions FL + 2 mm and FL + 5
 mm, the one giving the lowest average value shall be selected for routine production
 test and shall be referred to in this specification as “Heat Affected Zone Charpy test”.
 All impact test specimens in weld area shall be etched before testing to check that
 notch location is correct.
 8. Additional Charpy tests on weld metal axis, Heat Affected Zone (as defined above)
 and pipe body shall be carried out at temperatures 10°C and 20°C above and 10°C,
 20°C and 30°C below the routine test temperature. The temperatures of testing shall
 be extended when necessary in order to get sufficient data for representing properly
 a transition curve showing the transition area. The tests with test temperatures below
 the routine temperature test will be for information only, but the transition
 temperature shall not be higher than the specified routine test temperature. All
 results (Charpy energies and shear areas) shall also be plotted on a transition curve.
 All impact test specimens in weld area shall be etched before testing to check that
 notch location is correct.
 9. When the effluent in the pipeline is a gas, Drop Weight Tear Tests shall be conducted
 according to § 75.7.5.7
 10. Additional DWTT shall be conducted at temperatures 10°C and 20°C above and
 10°C, 20°C and 30°C below the routine test temperature, for information only.
 Results shall be recorded by means of transition curves.
 11. Strain Ageing tests
 a) For onshore pipelines, strain aged Charpy V-notch tests shall be carried out from
 samples located opposite the welded seam (i.e. at mid-distance of plate edges.)
 Each sample shall be strained 3% longitudinally to pipe axis and one set of
 specimens extracted, the remainder of the strained sample shall be heated for
 one hour at 250°C and a further set of specimens extracted. Each set shall
 comprise three specimens cut transverse to pipe axis.
 b) For all pipelines, when the percentage of permanent straining of base material
 due to pipe forming is 5% (forming + expansion) or above, strain aged Charpy
 V-notch tests shall be made from a pipe sample cut at location opposite to weld
 seam. The sample shall be aged for one hour at 250°C and then the Charpy
 specimens shall be cut transverse to pipe axis.
 c) For TMCP pipes of all pipelines, a pipe sample for longitudinal tensile test shall
 be cut at location opposite to weld seam. Two longitudinal tensile tests round bar
 specimens shall be machined from the sample.
 One specimen shall be tensile tested as it is. The second one shall be aged at
 280°C for one hour and tensile tested.
 All tensile characteristics shall be measured and recorded for information only.
 The uniform elongation (UE) shall be properly measured and recorded. UE shall
 not be less than 4%.
 Note: When the required straining is reached, the specimen/sample/pipe shall be
 maintained under stress for at least 5 minutes before relieving.
 12. Post Weld Heat Treatment tests
 When required in the PPS and in all cases for pipes of the portion of riser on platform
 topsides or jacket when WT &gt; 25 mm, tensile tests and Charpy V-notch impact tests
 as per § 75.7.5.2 and 75.7.5.4 of this specification shall be repeated after a simulated
 Post Weld Heat Treatment (PWHT) is made. These tests shall also be acceptance
 tests and tests results shall meet the requirements of this specification. PWHT
 soaking temperature shall be basically 580°C ± 10°C for controlled rolled steel, for
 one hour per 25 mm wall thickness. The PWHT procedure shall comply with App, C,
 G400 of DNV-OS-F101 and shall be approved by the COMPANY.
 13. Weldability Tests
 When so required in the PPS, full scale weldability trials shall be conducted on pipes
 produced at early production stage
 The tests shall be carried out in accordance with Appendix 13.
 When weldability tests are not required in the PPS, then the SUPPLIER shall
 produce, to the satisfaction of the COMPANY, a comprehensive documentation to
 support the weldability of the supplied pipes, such as in-house laboratory test results
 (e.g. impact tests) weldability test results from previous orders, welding
 recommendations, etc.
 14. Hydrogen Induced Cracking tests (HIC tests) shall be carried out according to §
 75.7.6 and Appendix 16 of this specification.
 15. Sulphide Stress Cracking tests (SSC tests) shall be made in weld seam and base
 material in full compliance with § 75.7.7 and Appendix 15 of this specification (8
 specimens for the MPQT)
 16. Base metal metallurgical microstructure and grain size evaluation shall be carried
 out (refer to § 75.4) at mid-thickness. Photographs of microstructure shall be
 supplied.
 17. With reference to Appendix 17, a micro analysis of weld shall be carried out by
 “Electron Probe Micro Analysis (EPMA)” or equivalent equipment on a weld section
 extracted at each pipe end. The fusion lines between weld and base metal and
 between passes shall be particularly investigated. The results shall not indicate
 segregation peak. The said areas shall be also investigated by micrography and
 micro hardness. The results shall not reveal any martensite nor hardness peak.
 Appendix 8. Weld bead alignment and interpenetration
 1. Figure 1 and 2: Acceptance criteria of production test macrography as per § 75.7.5.5
 2. Figure 3: Case where welding seam tracking system is not based on pipe rotation
 (clarification concerning § 75.5.10.6.2.C)
 The lack of weld penetration relating to the weld groove drift after pipe forming is due to the
 welding head position to the pipe median plan.
 The drift angle is also affecting the Automatic Ultrasonic Testing (AUT) efficiency when the AUT
 weld seam tracking is also not based on pipe rotation
 Appendix 9. Location of Charpy V-notch specimens
 a) Single V-weld
 Appendix 10. Vickers hardness survey in weld for procedure qualification tests
 a) Longitudinal seam
 b) Repairs welds
 Appendix 11. Vickers hardness survey in weld for production tests
 (Longitudinal seam)
 Appendix 12. Qualification of weld repair procedures
 All weld repairs (including any re-welding or welding restart, using the automatic process with
 the same conditions as those used for main weld) shall be qualified by tests according to §
 75.5.10.4 of this specification and the following.
 Each test weld shall represent a repair of simulated (or actual) defects oriented longitudinally in
 the longitudinal weld seam.
 The test pipe section shall be of sufficient length so as the repairs do not reach its ends.
 The following inspections and tests shall be made on the test welds. Inspection results shall
 meet the requirements defined in this specification for longitudinal weld seam.
 · 100% visual, X-rays and MPI as per § 75.7.3 and 75.7.4 and manual UT examination as
 per “Procedure for manual ultrasonic on weld seam…” in Appendix 4
 · Two tensile tests transverse to weld as per § 75.7.5.2
 · Two face/two root bend tests or four side bend tests as per § 75.7.5.3
 · Four sets of Charpy-V tests as per Figure 1 in this Appendix and § 75.7.5.4 (See Figure
 1)
 · One macrography/hardness test as per § 75.7.5.5 and Appendix 10
 · SSC Tests as per § 75.5.10.4
 For shallow repairs, only guided bend tests, macrography/hardness test and SSC tests are
 required.</t>
  </si>
  <si>
    <t>7.0 TECHNICAL REQUIREMENTS
 7.4 STEEL MAKING, SLAB CONTINUOUS CASTING AND PLATE MANUFACTURE
 7.4.6 Chemical Composition
 [Supplement to 10008-STD-6-PLR-006, Section 7.4.6 Chemical Composition.]
 Minimum and maximum aimed limits (ladle + check) for all kinds of pipes (UOE, JCOE pipes
 and mother pipes) shall be submitted at the bid stage by Manufacturer. The submitted aimed
 limits shall be the ruling compositions for the order. Any unquoted chemical element shall be
 limited as per COMPANY specification 10008-STD-6-PLR-006.
 Carbon equivalent (CE) shall not exceed 0.34% to avoid weldability problems.</t>
  </si>
  <si>
    <t>CE &amp; C가 같이 나올 때 C로 분류된다는 Special 수정 필요</t>
  </si>
  <si>
    <t>Table 1 – Ladle chemical composition (1) (% weight max.)
 |Steel&lt;br&gt;grade|C|Si|Mn|P|S|V|Nb|Ti|Others|CE&lt;br&gt;(4)|Pcm&lt;br&gt;(5)|
 |---|---|---|---|---|---|---|---|---|---|---|---|
 |Pipes thermo-mechanically rolled|Pipes thermo-mechanically rolled|Pipes thermo-mechanically rolled|Pipes thermo-mechanically rolled|Pipes thermo-mechanically rolled|Pipes thermo-mechanically rolled|Pipes thermo-mechanically rolled|Pipes thermo-mechanically rolled|Pipes thermo-mechanically rolled|Pipes thermo-mechanically rolled|Pipes thermo-mechanically rolled|Pipes thermo-mechanically rolled|
 |L290M or&lt;br&gt;X42M|0.10|0.40|1.25|0.015|0.002|0.04|0.05|0.04|(2) (3)|0.38|0.19|
 |L320M or&lt;br&gt;X46M|0.10|0.45|1.35|0.015|0.002|0.04|0.05|0.04|(2) (3)|0.38|0.20|
 |L360M or&lt;br&gt;X52M|0.10|0.45|1.45|0.015|0.002|0.05|0.06|0.04|(2) (3)|0.39|0.20|
 |L415M or&lt;br&gt;X60M|0.10|0.45|1.45|0.015|[add_equation]7[/add_equation]|0.07|0.06|0.06|(2) (3)|0.40|0.21|
 |L450M or&lt;br&gt;X65M|0.10|0.45|1.60|0.015|[add_equation]6[/add_equation]|0.08|0.06|0.06|(2) (3)|0.41|0.21|
 |L485M or&lt;br&gt;X70M|0.11|0.45|1.60|0.015|[add_equation]5[/add_equation]|0.08|0.06|0.06|(2) (3)|0.41|0.22|
 Notes:
 1) Elements not mentioned in this Table shall not be added intentionally without COMPANY’s
 approval.
 The maximum working percentages of residual elements shall be as follows (ladle and
 product check) for Grades X52 up to Grade X70:
 Sn = 0.015
 Pb = 0.005
 Sb = 0.010
 As = 0.015
 Bi = 0.005
 B = 0.0004 (i.e. no deliberate addition)
 2) Cu ≤ 0.35 Al total ≤ 0.050
 Cr ≤ 0.25
 N ≤ 0.012
 Mo ≤ 0.10
 AI/N ≥ 2 (not applicable to titanium-killed or titanium-treated steel)
 Ni ≤ 0.30
 O ≤ 0.0025 (to be measured on ladle only)
 Ca
 for S ≥ 15 ppm: = 2 to 5 with Ca ≤ 0.004
 S
 for S &lt; 15 ppm:
 0.001 ≤ Ca ≤ 0.004
 3) The total percentage of:
 · Nb + V + Ti + Cu + Mo + Cr ≤ 0.50%
 · Nb + V &lt; 0.12%
 Mn Cr+Mo+V Ni+Cu
 4) CE = C+ 6 + 5 + 15 %
 Si Mn Cu Ni Cr Mo V
 5) PCM = C+ 30 + 20 + 20 + 60 + 20 + 15 + 10 +5B</t>
  </si>
  <si>
    <t>7.0 REQUIREMENTS OF SAWL PIPES FOR CARBON STEEL PIPELINES
 7.5 PIPE MANUFACTURING
 7.5.10 WELDING
 7.5.10.3 WELDING CONSUMABLES
 a) The weld deposits obtained from the consumables shall satisfy the impact toughness
 and hardness requirements of this specification and shall have tensile properties that
 are equal to or slightly higher than those of the base metal. YS and TS of weld metal
 shall not exceed the specified maximum YS and TS of base metal shown in Table 3 of
 Appendix 2. YS to TS ratio of weld metal shall be reported for information only.
 b) The chemical analysis of weld deposit shall not include more than 1.0% Nickel and 0.5%
 Molybdenum.
 c) All welding consumables shall conform to ASME, Section II Part C (AWS) or approved
 equivalent. Consumable manufacturer’s data sheets shall be supplied to COMPANY for
 information.
 d) Each heat, lot (or so called batch herein) of consumables shall be supplied with an
 inspection certificate type 3.1 according to EN 10204 or equivalent and subject to
 inspection and approval by the Inspector.
 The lot and level of testing are specified as per AWS A5.01M/A5.01:2013 as follows:
 · Covered electrodes: class C5
 · Bare solid electrodes and rods: class S3
 · Flux cored electrodes and metal cored electrodes and rods: class T3
 · Flux for submerged arc welding: class F2.
 The level of testing shall be schedule I as a minimum.
 For SAW flux, additional diffusible hydrogen test and/or moisture test shall be required
 as per Appendix 5 of the present specification when “Method B” is proposed.
 e) Coated electrodes shall be of the extra low hydrogen type (i.e. maximum specified
 hydrogen content of 5 ml per 100 grams of Weld Metal).
 f) Low hydrogen coated electrodes and welding fluxes shall give a diffusible hydrogen
 content of max 5 ml / 100 g weld metal and shall be supplied in moisture guaranted proof
 containers and used according to the recommendations of their manufacturers. If there
 are no written recommendations available from the manufacturers of consumables the
 following instructions shall be applied:
 · Low hydrogen coated electrodes conforming to AWS A5.01M/A5.01 shall be oven
 dried for at least two hours between 350°C and 430°C. A lower temperature for a
 longer holding time is not acceptable. Immediately upon withdrawal from their
 hermetically sealed container or drying oven, the electrodes shall be kept in a holding
 oven at approximately 100°C before use. Electrodes withdrawn from the holding
 oven shall be used within two hours after withdrawal. If unused they shall be re-dried
 as above.
 · Fluxes procurement, packing, storage and use shall conform to the Appendix 5 of
 this specification.
 · The SUPPLIER shall verify the grain-size of the flux at the beginning of each working
 shift. The recorded grain-size shall comply with the recommendation of flux
 manufacturer. Should any deviation be recorded, the flux shall be rejected.
 g) The SUPPLIER’s consumable procedure for storing, handling, drying, recycling and
 traceability shall be approved by the Inspector before commencement of production
 welding.
 h) All welding consumable certificates shall be submitted to the Inspector. The welding
 consumable Manufacturer’s test certificates for each batch and lot of consumables shall
 be made available for that purpose. These documents shall certify that the consumables
 meet the requirements of the relevant standards for classification and grade and testing
 as stated in the above § c).</t>
  </si>
  <si>
    <t>7.0 REQUIREMENTS OF SAWL PIPES FOR CARBON STEEL PIPELINES
 7.4 STEEL MAKING, SLAB CONTINUOUS CASTING AND PLATE MANUFACTURE
 7.4.6 CHEMICAL COMPOSITION
 1. Chemical composition of steel and its Carbon Equivalent (CE) and Pcm, as determined
 on each heat and product, shall be in accordance with Tables 1 and 2 (Appendix 1).
 However, the ruling composition shall be that proposed by the pipe SUPPLIER and
 approved by the COMPANY at the bid stage. The production actual composition ranges
 shall not be significant in terms of metallurgical influence.
 2. The SUPPLIER shall carry out ladle and product analysis for all specified elements (plus
 all other intentionally added elements, when applicable). Location of sampling shall be
 at midway between plate edges.
 3. Test frequency shall be as follows:
 · Ladle analysis: one per each heat. Residual elements shall be analyzed only on the
 first heat produced and then every 20 heats
 · Product analysis: at least one per each heat. Analysis of residual elements is not
 required on product. Product analysis may be carried out either on plates or on pipes,
 at the SUPPLIER’s option. However, the selected option shall be clarified by the
 SUPPLIER at the bid stage.
 4. Recheck analyses
 If any part of the product analysis fails to meet the requirements above, either the whole
 heat shall be rejected, or each individual plate shall be fully analyzed, and all plates
 failing to meet the requirements shall be rejected. Samples for recheck analysis shall be
 taken at the same location as that specified for product analysis samples.
 5. For steel/plate/pipe mills recognized by COMPANY as fully integrated, product analysis
 may be made on pipes instead of on plates, provided that products traceability is fully
 demonstrated by SUPPLIER to COMPANY.</t>
  </si>
  <si>
    <t>Table 5 – Frequencies of visual and dimensional inspections
 7.7.5 PRODUCTION TESTS
 7.7.5.1 PRODUCT CHEMICAL ANALYSES
 A product analysis (refer also to § 75.4.6) shall be carried out on both the pipe selected for
 tensile test and on another pipe from same heat.
 Sampling shall be located at 180° to the weld seam.</t>
  </si>
  <si>
    <t>7.0 REQUIREMENTS OF SAWL PIPES FOR CARBON STEEL PIPELINES
 7.5 PIPE MANUFACTURING
 7.5.8 MECHANICAL PROPERTIES
 The finished pipes shall meet the requirements stated in Tables 3 and 4 of Appendix 2 for tensile
 properties and Charpy V-notch test requirements respectively.
 Number, type, location and frequency of tests shall be as defined under § 75.7.5.
 Results of mechanical tests carried out on finished pipes shall be stated on Mill certificates.</t>
  </si>
  <si>
    <t>PIPE MANUFACTURING
 7.6 MILL HYDROSTATIC TESTING
 7.7.5.2 TENSILE TESTS (BASE METAL AND WELD)
 Modify 1st para:
 a) Tensile tests in base material shall be transverse to pipe axis and located at 180o to
 the weld seam with longitudinal tensile testing also to be performed as per IOGP S-
 616 Table J.7.</t>
  </si>
  <si>
    <t>API Spec 5L/ISO 3183 – Tensile test (strip or round bar specimen)
 |Grade (API&lt;br&gt;Spec 5L)|YS MPa (psi)|YS MPa (psi)|TS(2) MPa (psi)|TS(2) MPa (psi)|YS (1)&lt;br&gt;TSmaxi|EI% min.(3)|
 |---|---|---|---|---|---|---|
 |Grade (API&lt;br&gt;Spec 5L)|min.|max.|min.|max.|YS (1)&lt;br&gt;TSmaxi|EI% min.(3)|
 |L290M or X42M|290&lt;br&gt;(42 100)|415&lt;br&gt;(60 200)|415&lt;br&gt;(60 200)|655&lt;br&gt;(95 000)|0.88|As per&lt;br&gt;API Spec&lt;br&gt;5L/ISO3183|
 |L320M or X46M|320&lt;br&gt;(46 400)|441&lt;br&gt;(64 000)|435&lt;br&gt;(63 100)|655&lt;br&gt;(95 000)|0.88|As per&lt;br&gt;API Spec&lt;br&gt;5L/ISO3183|
 |L360M or X52M|360&lt;br&gt;(52 200)|483&lt;br&gt;(70 000)|460&lt;br&gt;(66 700)|760&lt;br&gt;(110 200)|0.88|As per&lt;br&gt;API Spec&lt;br&gt;5L/ISO3183|
 |L415M or X60M|415&lt;br&gt;(60 200)|538&lt;br&gt;(78 000)|520&lt;br&gt;(75 400)|760&lt;br&gt;(110 200)|0.90|As per&lt;br&gt;API Spec&lt;br&gt;5L/ISO3183|
 |L450M or X65M|450&lt;br&gt;(65 300)|572&lt;br&gt;(83 000)|535&lt;br&gt;(77 600)|760&lt;br&gt;(110 200)|0.92|As per&lt;br&gt;API Spec&lt;br&gt;5L/ISO3183|
 |L485M or X70M|485&lt;br&gt;(70 300)|606&lt;br&gt;(88 000)|570&lt;br&gt;(82 700)|760&lt;br&gt;(110 200)|0.92|As per&lt;br&gt;API Spec&lt;br&gt;5L/ISO3183|
 1. Applicable to base metal only.
 2. For transverse weld tensile test, only the mini. TS shall be met and record.
 3. Uniform elongation shall be recorded for information only.</t>
  </si>
  <si>
    <t>7.0 REQUIREMENTS OF SAWL PIPES FOR CARBON STEEL PIPELINES
 7.4 STEEL MAKING, SLAB CONTINUOUS CASTING AND PLATE MANUFACTURE
 7.4.7 MECHANICAL PROPERTIES AND TESTS ON PLATES
 1. Mechanical properties of the plates shall be measured by means of tensile and impact
 tests carried out transverse to the principle rolling direction.
 Sampling shall be located midway between edge and centre of plate.
 Charpy V notch tests shall be taken out at mid thickness.
 2. Testing procedures and specimens shall be as defined under §75.7.5 for finished pipe.
 3. Frequency of mechanical tests: at least one tensile test and one impact test (including a
 set of three Charpy V-notch specimens) shall be made once per each heat.
 4. Results from mechanical testing carried out on steel plates shall meet the working
 ranges required by the pipe SUPPLIER at the bid stage.
 5. For steel / plate / pipe mills recognized as fully integrated by COMPANY mechanical
 tests may be made on pipes only, subject to prior agreement of the COMPANY.</t>
  </si>
  <si>
    <t>3. Test required
 Two machined round bar tensile specimens of maximum possible diameter shall be cut in base
 material, at the same pipe end, with their axis longitudinal to pipe axis. Then, tensile tests shall
 be carried out to measure and record the Yield Strengths (0.2% proof stress) and Tensile
 Strengths. The lowest measured Yield Strength will be the reference for calculating the actual
 stress level of the SSC tests.
 All SSC tests shall be conducted at the stress level of 80% or 90% (where applicable: refer to
 Para. 4 here-after) of above actual Yield Strength of pipe base material. When loading the
 specimen in test rig, the load shall be monitored by the deflection at the center of the specimen
 using a dial gauge (accuracy of 0.01 mm minimum) and the applied stress shall be adjusted
 and measured using electric strain gauges. Personnel shall be certified for using electrical strain
 gauges.
 Spare test specimens shall also be cut and shall be available for additional tests in case of need</t>
  </si>
  <si>
    <t>Table 5 – Frequencies of visual and dimensional inspections
 7.7.5 PRODUCTION TESTS
 7.7.5.2 TENSILE TESTS (BASE METAL AND WELD)
 a) Tensile tests in base material shall be transverse to pipe axis and located at 180° to the
 weld seam.
 Strip specimens shall be used for longitudinal and transverse tests. Flattening procedure
 of pipe samples/specimens shall be submitted to the Inspector. Round bar specimens
 may be used where practicable for transverse tests, only when so previously agreed
 with the COMPANY. Round bar specimens shall then be machined directly in the formed
 sample without any flattening of the samples, as specified in API Spec 5L / ISO 3183
 paragraph 10.2.3.2. In case of dispute, the results with round bar specimens shall
 prevail.
 b) When transverse tensile tests in base material using strip specimens show results within
 +3% of Minimum Specified Yield Strength, then the Inspector shall have the right to
 request additional tensile tests using round bar specimens, as defined above, located
 as close as possible to the previous ones, to cross-check the tensile properties.
 When transverse tensile test in base-material, using strip specimen, show a Yield
 Strength failure, the Manufacturer will be allowed to the retest using, from the same pipe,
 2 round bar specimens, as defined above, located as close as possible to the previous
 one. The result will be acceptable providing that the 2 retests meet the requirements and
 that the characteristic values are coherent (very low differences) to the Inspector opinion.
 c) Tensile test charts shall be recorded with a suitable and defined scale.
 d) 2 Transverse weld tensile tests shall apply regardless of diameter.
 · One Transverse weld tensile test with ID and OD weld reinforcements ground flush
 to base material surface. The ultimate tensile strength shall be at least equal to the
 SMTS. The transverse Tensile Strength and location of rupture shall be recorded.
 · One Transverse weld tensile test with ID and OD weld reinforcements (not ground).
 The fracture shall not be located in the weld metal. The ultimate tensile strength shall
 be at least equal to the SMTS. The transverse Tensile Strength and location of
 rupture shall be recorded.
 e) Requirements of Table 3 of Appendix 2 shall be met for all above tensile tests.
 f) Tensile tests in base metal and weld shall be carried out on one finished pipe from each
 lot of produced pipes as defined hereafter:
 · OD less than 20” 100 pipes
 · OD equal to or above 20” 50 pipes
 A lot of pipes is defined as the group of pipes of a same size (OD and w.t.) and grade
 coming from a same heat and manufactured in sequence. Any fraction of a lot shall be
 subjected to full testing as above.
 g) On 10% of production tests, a transverse tensile test round bar specimen shall be
 machined and kept available to COMPANY. These specimens may be used for counter
 testing, when, at a late stage of production, the pipe tensile characteristics are made
 questionable. Specimens shall be properly identified by hard marking pipe number and
 Inspector stamp as a minimum. The specimens shall be kept available to COMPANY for
 6 months at least, after pipe delivery.</t>
  </si>
  <si>
    <t>7.0 TECHNICAL REQUIREMENTS
 7.22 PIPE MANUFACTURING PROCEDURE QUALIFICATION TEST (MPQT)
 [Amendment to 10008-STD-6-PLR-006, Appendix 7 Pipe Manufacturing Procedure
 Qualification Test (MPQT), Amend Item B.12 and B.13 only]
 Item B. 12. When required in the PPS when the pipe wall thickness is more than 25 mm,
 tensile tests and Charpy V-notch impact tests as per paragraphs 7.7.5.2 and 7.7.5.4 of this
 specification shall be repeated after a simulated Post Weld Heat Treatment (PWHT) is made.
 These tests shall also be acceptance tests and tests results shall meet the requirements of
 this specification. PWHT
 Soaking temperature shall be basically 580°C ± 10°C for controlled rolled steel, for one hour
 per 25 mm wall thickness.
 Item B. 13. Weldability test is required unless the SUPPLIER can provide comprehensive
 documents to support the weldability of the supplied pipes (subject to COMPANY approval).</t>
  </si>
  <si>
    <t>Table 5 – Frequencies of visual and dimensional inspections
 7.7.5 PRODUCTION TESTS
 7.7.5.3 GUIDED BEND TESTS
 · Two Guided bend tests shall be conducted transverse to weld seam in accordance with
 ISO 7438 and the requirements of Clauses 9.7, 10.2.3.6 and 10.2.4.6 and Figure 8 &amp; 9
 of ISO 3183.
 · One face-bend and one root-bend test, with weld reinforcement removed from both
 faces, shall be carried out for wall thickness of 12.7 mm and less. For wall thickness
 above 12.7 mm, these tests shall be replaced by two side bend tests having full pipe
 wall thickness and a width of 12.5 mm.
 · Testing frequency shall be two bend specimens as above per each lot of 50 pipes or
 less per heat.</t>
  </si>
  <si>
    <t>Item 6. Acceptance criteria
 The test welds as described above shall meet the following requirements:
 • Maximum HV10 hardness shall not exceed 300 in HAZ
 • Minimum Charpy V-notch impact energy and the required routine test temperature
 shall be according to Appendix 1 of this PPS
 Supplier should note that the weldability tests are acceptance tests for the pipes and that pipes
 cannot be approved until these tests are successfully completed.</t>
  </si>
  <si>
    <t>6. Acceptance criteria
 The test welds as described above shall meet the following requirements:
 · Maximum HV5 hardness shall not exceed 250 in HAZ
 · Minimum Charpy V-notch impact energy at the required routine test temperature stated
 in the PPS shall be according to Table 4 of Appendix 2 of this specification, unless
 otherwise stated in the PPS
 The SUPPLIER should note that the weldability tests are acceptance tests for the pipes, and
 that pipes cannot be approved until these tests are successfully completed.</t>
  </si>
  <si>
    <t>PIPE MANUFACTURING
 7.6 MILL HYDROSTATIC TESTING
 7.7.3.2 WORKMANSHIP AND DEFECTS
 Add to 1st para as follows:
 Since supplemnetary requirement D is applicable, inspection or checking frequency of
 Table 7-23 of DNV-ST-F101 which is more stringent than Table 5 shall be applicable
 except for OD (ends), OD (body), OOR (body), squareness (ends), weld bead height
 and radial offset which shall be inspected or checked for the first 10 pipes, then once
 every 20 pipes but not less than once per 4h operating shift.
 Modify bullet (e):
 e) Hard Spots
 The hardness is limited to 240 HV5 to all parts of the pipe.
 Modify bullet (g):
 g) Laminations
 Any laminations or inclusions extending into the face or bevel of the pipe shall be
 classified as defect. Associated pipes may be rejected or cut back until no such
 lamination or inclusion is present at the pipe ends.
 Add to bullet (h):
 h) Arc burns
 Arc burns caused by arcing between copper-based materials (e.g. electrode holder,
 contact tip) shall be classified as defects and treated in accordance with C.3 b) or
 C.3 c) of API Spec 5L.
 Modify Table 5.
 • Check and mesurement/recording frequencies of ID (ends), Inside OOR (ends)
 and WT shall be all pipes.
 • Check and mesurement/recording frequencies of OD (ends), OD (body), OOR
 (body), squareness (ends), weld bead height and radial offset shall be "first 10
 pipes, then once every 20 pipes but no less than once per 4h operating shift".</t>
  </si>
  <si>
    <t>5. Testing and inspection
 a) Radiography
 Before cutting the specimens, the weld shall be 100% radiographed by X-rays.
 b) Charpy-V notch Test
 Specimens shall be cut at the 1o’clock and 3 o’clock positions and shall be located 2 mm
 below outer surface. For each set, three specimens shall be cut and tested.
 The notches shall be located as follows:
 · In the Coarse Grain Zone of the HAZ, i.e. within a 0.5 mm band from the fusion line
 · At 2 mm from the Fusion Line
 · At 5 mm from the Fusion Line
 c) Macrography
 Three specimens shall be extracted, one at the 12 o’clock, one at 3 o’clock and one at the
 6 o’clock position.
 d) Vickers Hardness Survey
 On the above macrographic cross-sections, a VICKERS hardness survey shall be
 conducted under 5 kg load in accordance with Figure 1 of this Appendix.
 Note: The Weld Metal will not be part of the testing.</t>
  </si>
  <si>
    <t>Table 5 – Frequencies of visual and dimensional inspections
 7.7.5 PRODUCTION TESTS
 7.7.5.5 MACROGRAPHY/HARDNESS TEST/WELD TOE PROFILE
 Two specimens shall be polished and etched for macrographic examination. The weld cross-
 section shall be examined to ensure that weld profile is satisfactory as per § 75.5.10.6 Clause
 2 Item b) and d) above and Appendix 8.
 A VICKERS hardness survey shall then be carried out using a 5 kg load in accordance with
 Appendix 11. No individual hardness value shall exceed the limits stated in the table below:
 |Sour Service Weld and HAZ|
 |---|
 |Mild 300&lt;br&gt;Intermediate 275&lt;br&gt;Severe 250|
 If any result exceeds this limit, all pipes from that lot/heat shall be rejected.</t>
  </si>
  <si>
    <t>PIPE MANUFACTURING
 7.6 MILL HYDROSTATIC TESTING
 7.7.5.5 MACROGRAPHY/HARDNESS TEST/WELD TOE PROFILE
 Modify 1st para:
 The macrographic and metallographic examination for the base metal and weld metal
 shall refer to § 9.19, H.4.7 and H.4.8 of IOGP S-616. The test pieces shall be prepared
 according to ISO 17639. The weld cross-section shall be examined to ensure that weld
 profile is satisfactory as per § 7.5.10.6 Clause 2 Item b) and d) above and Appendix 8.
 Modify 2nd para:
 A Vickers hardness survey on parent metal, HAZ and weld metal shall be carried out
 using a 5 kg load in accordance with ISO 6507-1 or ASTM E92. Hardness testing shall
 be performed as per Appendix 11. No individual hardness value shall exceed 240HV5
 for parent metal and 250HV5 for weld metal and HAZ.
 The hardness testing of the parent metal shall also be carried out on the transverse
 direction located 0.25mm below the surface in contact with sour effluent using HV0.5 (10
 indentations on the same cross section). The hardness acceptance criteria for base
 metal shall be 240HV0.5.
 Add:
 Three test pieces shall be sampled from seam weld, 90° and 180° from seam weld.
 The tests for both pipe body and weld seam shall be carried out on one finished pipe
 from each lot of produced pipes not more than 50 pipes.
 Reports shall be provided to COMPANY and included as part of the production report.</t>
  </si>
  <si>
    <t>Note on definitions:
 7.7.3 VISUAL EXAMINATION/WORKMANSHIP
 7.7.3.2 WORKMANSHIP AND DEFECTS
 The standard of acceptance shall conform to API Spec 5L / ISO 3183, Clause 9.10, with
 modifications as follows: The provisions of Table 5 of present Section shall apply.
 a) Bulges, dents and flat areas
 Refers to § 75.5.9.12 of this specification.
 b) Offset of Plate Edges
 Refers to § 75.5.9.11 of this specification.
 c) Lack of Weld Penetration
 When the special inspection requirement of § 75.5.10.6 Clause 2c) is applicable, the
 weld penetration shall be visually checked at both pipe ends on every pipe by chemical
 etching on the machined weld sections. The narrowest point of the weld bead cross-
 section shall not be less than 4 mm (see Figure in Appendix 8).
 d) Height of Weld Beads
 Refer to § 75.5.9.10 of this specification
 e) Hard Spots
 The hardness is limited to 250 HV5 (or 22 HRC) to all parts of the pipe.
 f) Cracks and leaks
 All cracks, sweats and leaks are not acceptable. They shall be clearly marked and the
 pipe set aside for investigation by the SUPPLIER and the Inspector.
 The SUPPLIER shall determine the cause of cracks with reporting to the Inspector.
 Based on the findings, the SUPPLIER shall then define and maintain all appropriate
 measures to avoid occurrence of cracks, to the satisfaction of the Inspector.
 According to the origin of cracks the Inspector may require an increase of inspection
 from the SUPPLIER’s quality control.
 g) Laminations
 Pipe bevels showing linear indications exceeding 3 mm shall be cut back.
 h) Arc Burns
 Repair by welding is not permitted.
 i) Undercuts
 Undercuts with a max. depth of 0.3 mm are acceptable in any length.
 Undercuts with a max. depth of 0.8 mm and not exceeding 5% of the wall thickness are
 acceptable provided that:
 · Their length is less than one-half of the wall thickness.
 · There is no more than two such undercuts in any 300 mm of weld length.
 Undercuts which are coincident at inside and outside weld are not permitted
 Undercuts exceeding the above limits shall be removed by grinding or repaired by
 welding.
 Undercut repairs after pipe expansion is not accepted.
 j) Surface condition of pipe
 Pipes shall be free from defects and shall have a workmanlike finish. Pipe surface shall
 be substantially free from mill scales, scabs, pits, scores and laps, as well as unrepaired
 tears, raised silvers, bristles of steel, sharp notches, scratches or mechanical marks.
 All those defects shall be removed by grinding before expansion and hydrotest, except
 for cosmetic grinding on pipe base material. Thickness measurements shall be made on
 all areas where grinding has been carried out, except for cosmetic grinding.
 A cosmetic grinding shall be understood as shallow imperfection which shall be
 corrected by using a smooth flap wheel (i/e: Grain size disk #100).
 The final thickness after grinding shall not be less than the specified minimum wall
 thickness.
 k) Other Defects
 · All sharp-bottom imperfections shall be considered as unacceptable defects,
 regardless of depth
 · Any imperfection showing a depth exceeding 5% of the specified nominal wall
 thickness shall be considered as unacceptable.</t>
  </si>
  <si>
    <t>Table 5 – Frequencies of visual and dimensional inspections
 7.7.5 PRODUCTION TESTS
 7.7.5.4 CHARPY V-NOTCH TESTS (BASE MATERIAL AND WELD)
 Three Charpy V-notch impact tests (one for base material testing and two for weld testing as
 indicated hereafter) shall be taken from the same pipe as that selected for tensile testing (see
 § 75.7.5.2 above). Each test shall consist of three specimens notched through the pipe wall
 thickness.
 · One set shall be cut in base material transverse to pipe axis at mid-thickness and located
 at 90° to the weld seam
 · One set at one pipe end shall be cut with the notch centred in weld metal axis
 · One set shall be cut with the notch centred in Heat Affected Zone (HAZ) at the position
 selected for the routine production test according to § B.7 of Appendix 7.
 The figure for double-Vee weld in Appendix 9 shows the notch locations in weld.
 The Inspector may require having the specimens etched before testing to check that notch
 location is correct.
 All sets shall be tested at the test temperature stated in the PPS (this will be the so-called routine
 test temperature). The test temperature shall not be higher than 0°C
 For acceptance, the results of energy absorption for the above notch locations shall not be less
 than the values stated in Table 4 of Appendix 2 for full size specimens (10 x 10 mm). Note that
 the impact test requirements are applicable to pipes of gas transmission lines up to 56” OD and
 25 mm WT. Otherwise, particular requirements will be provided by COMPANY (refer to Annex
 G of ISO 3183).
 As far as possible, full size specimens shall be used. If sub-size specimens are found necessary
 due to pipe curvature and wall thickness, the required absorbed energy figures shall be those
 for full size specimens (see Table 4 of Appendix 2) multiplied by the corresponding factors given
 in the Table below.
 Impact tests are not required for wall thickness below 6.35 mm.</t>
  </si>
  <si>
    <t>3.0 SCOPE
 7.2 PROJECT PARTICULAR SPECIFICATION (PPS)
 Modify the following:
 The following information shall be applicable and supplemented by MY-SK410B-LPL01-
 PL-DS-0001-00, Datasheet for Pipelines, Risers and Dog-legs.
 1) API 5L X65
 2) Pipe nominal size shall be as per MY-SK410B-LPL01-PL-DS-0001-00.
 3) Severe or Extreme Sour Sevice Region 3 with H2S test conditions to be based on
 Appendix 15 and Appendix 16.
 4) Offshore pipeline
 5) Dehydrated Gas with Dry Condensate pipeline
 6) Appendix 14 § 1 is applicable
 7) Appendix 14 § 2 pertaining to only to Supplementary D and F of DNV-ST-F101 are
 applicable.
 8) Press bending is only acceptable for thicker pipes required for risers and mother
 pipe for bends. Roll bending is not acceptable.
 9) Pipes shorter than 11.6m are not acceptable.
 10) The required length for welds reinforcement grinding (ID/OD) for girth welding and
 AUT is 200mm.
 11) Impact test temperature shall be as per MY-SK410B-LPL01-PL-DS-0001-00.
 12) DWTT test temperature shall be as per MY-SK410B-LPL01-PL-DS-0001-00.
 13) Welding test results on similar pipe materials will be required.
 14) AUT requirements shall be applicable with band of 100mm applicable.
 15) Histograms are required.
 16) At least one (1) original and five (5) copies of the Mill Certificates and Close-Out
 Production report plus one CD ROM copy are required for documentation
 17) Simulated PWHT for girth weldability test shall be necessary for riser and spool
 pipes (dog legs) with wall thickness greater than 25mm.
 18) Weldability test are required
 19) Coloured painted band on pipe shall be maintained
 20) Bar code system is not required
 21) Bevel protectors are necessary in accordance with section 12
 22) Spare bend mother pipes shall be as per MTO.
 23) Inspection scope shall be as per ISO 10474 Type 3.2.
 Modify the second paragraph as follows:
 This PPS is duly supplemented by MY-SK410B-LPL01-PL-DS-0001-00, Datasheet for
 Pipelines, Risers and Dog-legs.</t>
  </si>
  <si>
    <t>APPENDIX 14 DNV PARTICULAR REQUIREMENTS (REFER TO § 7.2)
 1.1 MPQT
 Modify bullets 1, 5, 7 and 8. Other bullets not modified are applicable:
 • Number of pipes tested: DNV-ST-F101 Section 7.1.8 shall apply.
 • Fracture toughness (CTOD) DNV Sec. 7 Table 7-8 and B.2.8 shall apply. CTOD
 minimum value shall be 0.15 mm for base metal, weld area, and HAZ area when
 tested at the minimum design temperature as per MY-SK410B-LPL01-PL-DS-
 0001-00.
 • Acceptance criteria are those specified in COMPANY specification, except for
 “fracture toughness of weld” where 0.25mm shall be achieved as a minimum.
 • Mill hydrostatic testing: test pressure to be calculated as per formula of Section
 7.5.1.2.
 Add:
 Additional CTOD testing shall be performed in the environment as defined in MY-
 SK410B-LPL01-PL-DS-0001-00. The CTOD testing procedure shall be submitted to
 COMPANY for review and approval. Test temperature shall be 0oC.
 2. Supplementary requirements
 • Supplementary requirement (F) Fracture Arrest Properties DNV-ST-F101 Sec.
 7.9.2 and Table 7-27 and 7-28 shall apply.
 • Supplementary requirement (P) will not be applicable for this scope of supply.
 • Supplementary requirement (D) – Enhanced dimensional DNV-ST-F101 Section
 7.9.4 and Tables 7-18 to 7-23 shall apply.
 • Supplementary requirement (U) will not be applicable for this scope of supply.</t>
  </si>
  <si>
    <t>1. Additions and Modifications to COMPANY specification, based on DNV-OS-F101 General
 Requirements.
 1.1 MPQT
 · Number of pipes tested: DNV Sec. 7, § A604 shall apply
 · 2 pipes (from 2 different heats) instead of one shall be tested
 · The NDE Inspection will be applied on one pipe only
 · Destructive Testing shall apply to the 2 pipes as per COMPANY specification § 75.2 and
 CVN shall be as per: DNV Sec. 7 Table 7-9 and Appendix B, Figure 5 concerning the
 number and location of specimens (i.e. W, FL, FL+2, FL+5), and cap and root where
 applicable.
 · Fracture toughness (CTOD) DNV Sec. 7 Table 7-8 and B415 shall apply.
 · Fracture toughness of weld metal
 · Acceptance criteria are those specified in the COMPANY specification, except for
 “fracture toughness of weld” where DNV Sec. 7 B415 shall apply.
 · Mill hydrostatic testing: test pressure to be calculated as per formula of Section 7 § E102.</t>
  </si>
  <si>
    <t>PIPE MANUFACTURING
 7.6 MILL HYDROSTATIC TESTING
 7.7.5.4 CHARPY V-NOTCH TESTS (BASE MATERIAL AND WELD)
 Add:
 The tests for both pipe body and weld seam shall be carried out on one finished pipe
 from each lot of produced pipes not more than 50 pipes.</t>
  </si>
  <si>
    <t>1. Additions and Modifications to COMPANY specification, based on DNV-OS-F101 General
 Requirements.
 1.2 Production Tests
 · Charpy V-notch (CVN)
 · CVN at FL+2 or FL+5 is maintained as defined in the COMPANY specification Appendix
 7.
 · Additional CVN at FL and at cap and root (where applicable) as per DNV Sec. 7 Table
 7-9 and Appendix B, Figure 5 shall apply.</t>
  </si>
  <si>
    <t>7.0 REQUIREMENTS OF SAWL PIPES FOR CARBON STEEL PIPELINES
 7.2 PROJECT PARTICULAR SPECIFICATION (PPS)
 The following information shall be provided in the PPS:
 1. Steel grade
 2. Pipe nominal dimension in mm (OD x WT)
 3. The sour service severity and pipeline effluent to clarify the H2S test conditions (see
 Appendix 15 and Appendix 16)
 4. The type(s) of pipeline (s) onshore or offshore
 5. If it is a gas pipeline (in regard to applicable particular requirements for CVN in table 4
 appendix 2)
 6. If Appendix 14 of this specification (DNV Particular Requirements §1) are applicable
 7. If Appendix 14 of this specification (DNV Particular Requirements §2) “Supplementary
 Requirements” F, P, D or U is/are applicable
 8. If Press Bending process or Roll Bending process is accepted (see §75.5.2)
 9. If pipes shorter than 11.60 meters are acceptable (where necessary (see § 75.5.9.6)
 10. The required length for welds reinforcement grinding (ID/OD) for girth welding and AUT
 applicable (if any)
 11. Routine impact test temperature (see §75.7.5.4)
 12. Routine test temperature of DWTT (see §75.7.5.7)
 13. If welding test results on similar pipe materials are required (see § 75.12.2)
 14. If § 5.5.9.4 b is applicable (when automatic UT on girth welds is foreseen)
 15. If histograms are required (see § 75.12.3 a)
 16. Number of originals and copies of Mill certificates and final production report (see §75.12.3
 b)
 17. If PWHT test is required (see Appendix 7, Clause B, Item 12)
 18. If weldability test are required (see §75.5.1 and Appendix 7, Clause B, Item 13)
 19. If colored painted band on pipe is maintained or is pending (see section 75.9)
 20. If a bar code system is required or, otherwise, acceptable (see Section 75.9)
 21. If bevel protectors are confirmed (where necessary) (see Section 75.10)
 22. If spare bend mother pipes for contingency are to be added to bend order
 23. The COMPANY/purchaser inspection scope
 The PPS shall include the pipeline Data Sheet, if it is not included elsewhere in any other project
 specification.
 Before the mass production starts, (usually after a pre-production or pre-inspection meeting),
 the PPS shall be revised for including all the particular production, inspection, topics and
 qualifications mutually agreed by both the pipe manufacturer and COMPANY. Any further
 technical agreement, modification, major points, that occurs during the production stage shall
 be reported in the PPS by Inspector</t>
  </si>
  <si>
    <t>APPENDIX-1: DATASHEET FOR LSAW LINE PIPES OF 20” SALES GAS PIPELINES
 |Description|Unit|20”&lt;br&gt;OGP2-MLNG Tiga|20”&lt;br&gt;OGP2-BAGSF2|
 |---|---|---|---|
 |Outer Diameter|mm&lt;br&gt;(Inches)|508.0&lt;br&gt;(20)|508.0&lt;br&gt;(20)|
 |Wall Thickness|mm|14.27|14.27|
 |Design Life|years|30|30|
 |[add_equation]11[/add_equation]|mm|3.0|3.0|
 |Material (API Spec 5L)|-|X65M, PSL2|X65M, PSL2|
 |Pipe Fabrication Process|-|LSAW|LSAW|
 |Type of Services|-|Non-sour Service&lt;br&gt;(Region 0)|Non-sour&lt;br&gt;Service (Region 0)|
 |[add_equation]10[/add_equation]|mol %|6.5|6.5|
 |Maximum H2S Content|ppmv|20.0|20.0|
 |Design Pressure|barg|95|95|
 |Maximum Design Temperature|°C|70|70|
 |Minimum Design Temperature|°C|-29|-29|
 |Maximum Operating Temperature|°C|37.4|37.4|
 |Design Flowrate|[add_equation]12[/add_equation]|550|400|
 |Impact Test (10x10 mm):||||
 |Test temperature|°C|-29|-29|
 |Minimum Average|Joules|73|73|
 |Minimum Single|Joules|55|55|
 |Drop Weight Tear Test||||
 |Minimum Average Shear Area|-|85%|85%|
 |Test Temperature|°C|-29|-29|
 |SSC Tests|-|Not Required|Not Required|
 |HIC Tests|-|Not Required|Not Required|
 |Strain Aged Charpy V-notch Tests (Note 1)|-|Required|Required|
 |Mill Hydrostatic Test Pressure (Note 2)|barg|227.5|227.5|
 |Note(s):&lt;br&gt;1.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t>
  </si>
  <si>
    <t>7.0 REQUIREMENTS OF SAWL PIPES FOR CARBON STEEL PIPELINES
 7.6 MILL HYDROSTATIC TESTING
 1. The required test pressure shall be computed using the following formula which includes
 a fiber stress of 90% of the Minimum Specified Yield Strength of the pipe material:
 20 x 0.90 x S x t
 P=
 D
 P Hydrostatic test pressure in bar
 S Minimum Specified Yield Strength in N/mm2 or MPa
 t
 Specified nominal wall thickness in mm
 D
 Nominal outside diameter in mm
 When DNV-OS-F101 is applicable, formula of section 7 § E102 shall apply to determine
 the test pressure.
 2. When sealing against the end face of the pipe is made by means of a ram which
 produces a compressive longitudinal stress, an appropriate calculation shall be
 produced by the SUPPLIER to prove that the actual hoop stress in the tested pipes is
 equal to 90% min. of SMYS as stated in the above formula. The RAM pressure system
 shall be designed such that the RAM pressure increases progressively and
 proportionally to the pipe internal pressure.
 3. The test pressure shall be held for duration of not less than 10 seconds for each pipe.
 The test configuration shall permit bleeding of trapped air prior to pressurization of pipe.
 The equipment shall be capable of registering a pressure drop of minimum 2% of the
 applied pressure (DNV-OS-F101, Sec. 7, E106)
 4. The pipe positioning procedure shall be such that the weld seam can be seen by the
 operator during testing.
 5. A certificate of calibration established less than 12 months before the pipe fabrication,
 by a recognized authority, shall be provided by the SUPPLIER for the master gauge or
 dead weight tester. However, the pressure gauge and recorder shall be calibrated in-
 house against the said master gauge before start of production, and at least once per
 week thereafter. The pressure gauge and the recorder pressure measurement
 mechanisms shall be independent.
 6. Mill Hydrostatic test pressure prints shall show clearly the pipe number, the date of test,
 the applied test pressure and the test duration for each pipe. Prints shall be available to
 the Inspector for conformance check at the Mill.
 7. A Mill hydrostatic test certificate of compliance giving Mill Hydrostatic test requirements
 (test pressure and duration) shall be established by the SUPPLIER and furnished to the
 COMPANY. The SUPPLIER shall certify that every length of pipes has been tested
 without any leak or sweat in accordance with the requirements of this specification.</t>
  </si>
  <si>
    <t>Table 5 – Frequencies of visual and dimensional inspections
 7.12 DOCUMENTATION
 7.12.3 UPON COMPLETION OF PIPE PRODUCTION
 a) A close-out production dossier shall be established by the SUPPLIER and submitted to
 the COMPANY. It shall include, but not be limited to, the information and documents
 stated hereafter:
 · Steel making process and plate Manufacturing Procedure Specification
 · Non-Destructive Testing reports of steel plates
 · Mill test certificates of plates
 · Pipe Manufacturing Procedure Specification
 · Mill certificates of pipes
 · Reports of pipe manufacturing procedure qualification tests, including WPS and
 WPQR
 · Reports of HIC and SSC tests
 · Reports of NDT procedure qualification tests
 · Reports of production tests made on pipes
 · Reports of all dimensional and NDT made on pipes
 · Mill hydrostatic test certificate of compliance
 · Quality Control Plan
 · Report of weldability tests (if any) and SUPPLIER’s recommendations or guidance
 for site welding of supplied pipes
 · List of heat numbers showing pipe numbers, individual length and weight, total length
 and weight produced per heat
 · Pipe list with sequential numbers of produced pipes related to heat numbers
 · Pipe list of shipments
 · Histogram of production test results (chemical and mechanical) and dimension of
 pipes (length, as a minimum)
 · Where applicable Records of wall thickness as stated in § 75.5.9.4 Item b)
 · Fabrication Pipe History system (if any)
 · Compilation of concessions/deviations, if any, granted by the COMPANY.
 b) The PPS shall state the number or originals and copies of Mill certificates and the close-
 out production report which are to be supplied to the COMPANY.
 c) The Inspector shall stamp (rubber-stamp), sign and date the original documentation. The
 copies shall be stamped (as a minimum) by the Inspector.</t>
  </si>
  <si>
    <t>5.0 REQUIREMENTS FOR PIPE, FLAANGES FITTING AND BOLTING FOR PIPEING
 5.2 TECHNICAL REQUIREMENTS
 5.2.2 PIPES
 5.2.2.4 MANUFACTURE
 • Fabrication of Pipes
 o Seamless Pipes
 Seamless pipes shall be provided for carbon steel and stainless steel pipes with pipe
 diameters ranging from ½ inch to 16 inches and from ½ inch to 6 inches for duplex
 stainless steel pipes.
 Seamless pipes shall be hot drawn and produced by the plug mill process unless
 specified otherwise in the requisitions issued by the COMPANY.
 TMCP (Thermo Mechanical Control Process) steel shall not be used for fabrication of
 pipe.
 Pilger mill process is not acceptable. However it may be accepted with prior approval
 from COMPANY subject to below limitations:
 • Ratio of thickness to diameter of pipe is above 10%.
 • Products are used for straight sections only.
 § Material grades are carbon steel or low alloy steel.
 § A formal technical audit has been performed by the COMPANY less than six
 months ahead of the purchase order.
 § Heat material and product traceability is complete along the full
 manufacturing process starting from the initial ingot. The ingot is coming
 from identified and approved sources.
 § Heat treatment sequence shall be approved. Material is delivered in
 quenched and tempered conditions unless otherwise specified. Final heat
 treatment shall be performed simultaneously from inside and outside of the
 pipe.
 § Extent of microstructure examination shall be agreed. The extent of the
 examination shall verify that the manufacturing process does not alter the
 microstructure of the product (on its entire length). Such examination will be
 settled and agreed on with the Manufacturer for its frequency, location on
 products for each heat number, batch of treatment and production line.
 § Weldability tests are required on material of the supply unless otherwise
 agreed.
 § Considering that such heavy wall pipes are due for high pressure service,
 the whole external and internal surfaces are machined as to eliminate all
 defects inherent to the process. Manual grinding is prohibited for that
 purpose.
 § External and internal surfaces are then fully inspected by DPI or MPI and are
 free from any linear indication.
 § The inspection and test plan shall clearly identify the sequence of operations
 from receiving ingot. Each process production operation, heat treatment,
 surface preparation and nondestructive operation shall be individually and
 sequentially identified by that document.
 § Local weld repair on pipe is not allowed.
 o Longitudinally Welded Pipes
 Longitudinal welded pipes can be provided for larger pipe diameters. ERW welding
 process is not acceptable. For carbon steel, the SAW process shall be used
 exclusively. COMPANY approval shall be required for the welding process prior to
 placing the order.
 A weld joint factor of 1.00 shall be guaranteed.
 The weld seam shall also be welded on the inside (back-welded) if the welding
 process used does not ensure:
 § Full penetration
 § Weld reinforcement of uniform thickness
 § Free of appreciable distortion
 The weld seams shall be subjected to full length (100%) radiographic inspection by
 X-ray method onto radiographic films (Fluoroscopic inspection is not acceptable). The
 acceptance standard for radiography shall be in accordance with applicable material
 specification.
 o Jointers
 Circular welds jointers to attain the minimum allowable length are not permitted
 unless authorized by COMPANY on a case by case basis.
 • Machining
 o Bevels
 Any beveling of the ends of the pipes shall be performed by flame-cutting. The
 process used shall assure the production of clean, square, burr-free bevel cuts.
 Wherever flame-cutting is employed, all oxides and traces of previously melted metal
 shall be removed by grinding or machining. For stainless steel pipe, cutting and
 beveling shall be performed by mechanical means only; flame cutting is not
 permitted.
 o Weld Reinforcement
 The inside reinforcement of the weld must be ground-off over a length of 10cm at
 each end of the pipe and must leave a gradual transition.
 • Repair of Defects
 Repairs of defects shall be performed in accordance with the applicable material
 specifications and code/standard, however repair of base metal by welding is not
 permitted.
 • Marking
 Each length of pipe shall be marked legibly by low stress die-stamping or by engraving or
 by stenciling. Stencil marking shall utilize water insoluble ink. The ink shall not contain any
 harmful metal or metal salts such as zinc, lead or copper which cause corrosive attack on
 heating. Stainless steel piping shall be supplied with permanent marking over the entire
 length.</t>
  </si>
  <si>
    <t>4. Test welds
 Two welds trials are required as follows.
 The tests shall consist of butt welding together two pipe sections in the 5G vertical downhill
 position using, on one case, SMAW and basic coated electrodes and, in the second case,
 mechanized GMAW (solid wire). The heat input range from root pass to cap pass shall be 5 to
 16 Kj/cm for SMAW and 5 to 12 Kj/cm for GMAW
 When so previously agreed with the COMPANY, mechanized welding may be replaced by semi-
 automatic welding made in 1G and 5G position.
 The welds shall be single sided.
 Per each welding process, one weld shall be made with a maximum preheating of 40°C (for
 drying purposes only) and one weld with a mini preheating of 100°C
 Maximum inter-passes temperature shall be 250°C</t>
  </si>
  <si>
    <t>7.0 REQUIREMENTS OF SAWL PIPES FOR CARBON STEEL PIPELINES
 7.5 PIPE MANUFACTURING
 7.5.10 WELDING
 7.5.10.4 WELDING PROCEDURE QUALIFICATIONS (WPQT)
 a) Longitudinal weld seam
 The welding procedure for longitudinal weld shall be qualified together with the pipe
 manufacturing procedure (see § 75.5.6 and Appendix 7) based on the submitted WPS.
 Previously qualified welding procedures are not acceptable.
 Intermittent tack welding of SAW groove shall not be used.
 b) Repair welding
 Repairs due to welding process failures i.e. “blow-through” during tack-welding, “flux
 stop”, “wire stop” during SAW, etc. including Base Metal repair, are not permitted.
 Unless otherwise agreed with the COMPANY, two repair types shall be qualified by tests
 on a pipe of the order:
 · One partial repair (minimum of 2/3 thickness repair) simulating a defect located on
 Fusion Line, and
 · One shallow repair inside of pipe with two weld passes minimum simulating a defect
 located at weld toe.
 Where welding from inside of pipe is not intended by the SUPPLIER, nor practicable,
 nor accepted by the COMPANY, then a through thickness repair simulating a defect
 centred in Weld Metal axis shall also be required.
 Any repair welding made from the inside or outside of the pipe shall be qualified by test.
 All repairs shall include a minimum preheating of 100°C, unless the qualification test has
 shown that a higher temperature is necessary.
 Each welding repair shall be qualified on a pipe section under realistic conditions to the
 satisfaction of the Inspector, in accordance with Appendix 12 and ISO 3183, Annex C.4
 and D.
 c) SSC tests
 SSC tests shall be carried out on all qualification test welds (main welds and repair
 welds) according to test procedures stated in Appendix 15 of the present specification.
 For all kinds of test weld repairs, SSC tests shall be carried out at the following two
 locations: one test at repair start and one test at middle length of repair (refer to Appendix
 12). On partial repair and on through thickness repair, if any, specimen shall be located
 at root of repair weld. On all repairs (including shallow repair), specimen ID side shall be
 in tension.</t>
  </si>
  <si>
    <t>7.0 TECHNICAL REQUIREMENTS
 7.5 PIPE MANUFACTURING
 7.5.10 Welding
 7.5.10.6 Production Welding
 [Amendment to 10008-STD-6-PLR-006, Section 7.5.10.6 Production Welding, Amend Item 1
 only.]
 1. Welding conditions
 a) Pipe cleanliness
 Any lubricant and contamination on the weld bevel or the surrounding areas shall
 be removed before making the seam welds (tack weld and SAW weld). Weld bevel
 shall be free from any water or dampness.
 b) Welding parameters
 The welding conditions used for the longitudinal weld and repair welds shall not
 depart from those of the related procedure qualification test.
 However, the following variations shall be acceptable, always providing that
 variation of welding heat input shall be within ± 10%
 • Amperage: ± 10%
 • Voltage: ± 7% (± 10% for manual repairs)
 • Travel speed: ± 10% for automatic welding (± 15% for manual repairs)
 • Preheating/interpass temperature: -0°C, +50°C (providing that max. interpass
 temperature of 280°C is not exceeded).
 Note: The integration time of the parameter display (and/or recorded) mean value
 shall not exceed one second.
 c) Flux coverage
 Specific attention shall be paid to flux coverage of all arcs, especially to the last one
 in case of multi-wires process. Visible arc shall not be permitted.
 d) Tack weld repairs
 The height of tack weld made by automatic welding, if any, shall be indicated on
 WPS. Any repair of tack weld by manual welding may be allowed provided that the
 weld is ground down to the height of the automatic pass.
 Intermittent tack welding shall not be used.</t>
  </si>
  <si>
    <t>7.0 REQUIREMENTS OF SAWL PIPES FOR CARBON STEEL PIPELINES
 7.5 PIPE MANUFACTURING
 7.5.10 WELDING
 7.5.10.6 PRODUCTION WELDING
 1. Welding conditions
 a) Pipe cleanliness
 Any lubricant and contamination on the weld bevel or the surrounding areas shall be
 removed before making the seam welds (tack weld and SAW weld) (as per DNV-
 OS-F101 Sec. 7 B321). Weld bevel shall be free from any water or dampness.
 b) Welding parameters
 The welding conditions used for the longitudinal weld and repair welds shall not
 depart from those of the related procedure qualification test.
 However, the following variations shall be acceptable, always providing that variation
 of welding heat input shall be within ± 10%
 · Amperage: ± 10%
 · Voltage: ± 7% (± 10% for manual repairs)
 · Travel speed: ± 10% for automatic welding (± 15% for manual repairs)
 · Preheating/interpass temperature: -0°C, +50°C (providing that max. interpass
 temperature of 280°C is not exceeded).
 Note: The integration time of the parameter display (and/or recorded) mean value
 shall not exceed one second.
 c) Flux coverage
 Specific attention shall be paid to flux coverage of all arcs, especially to the last one
 in case of multi-wires process. Visible arc shall not be permitted.
 d) Tack weld repairs
 The height of tack weld made by automatic welding, if any, shall be indicated on
 WPS. Any repair of tack weld by manual welding may be allowed provided that the
 weld is ground down to the height of the automatic pass.
 Intermittent tack welding shall not be used.
 2. Weld seam geometric characteristics
 a) Weld concavity at pipe ends
 Supplier shall take cares of run on/off tab length, suitable welding speed, effective
 welding start and stop distance from pipe ends, straightening of tabs before external
 welding where necessary, welding wire sequenced stop/start, etc., in order to avoid
 any weld shrinkage concavity at pipe ends. The welding end concavity shall be fully
 located in the tab.
 Internal and external welds at pipe ends shall be inspected before any grinding.
 Where a concavity is found at pipe end, and even if the further grinding can eliminate
 the concavity, the concerned end shall be cut off.
 b) Out-Of-Line Weld Bead
 The offset between the centerlines of the internal and external weld beads shall not
 exceed 3 mm. The narrowest point of the weld bead cross-section shall not be less
 than one-fourth (1/4) of the nominal wall thickness of the pipe with a minimum of 4
 mm (see Figure 1 and 2 of Appendix 8). Checking for bead misalignment shall be
 performed on specimens prepared for hardness test (see § 75.7.5.5 of this
 specification).
 c) Drift of welding groove after forming (welding angle)
 The welding angle due to the groove drift may cause a lack of interpenetration (see
 figures 3 of Appendix 8). The drift angle is affecting the Automatic Ultrasonic Testing
 (AUT) efficiency as well when the AUT weld seam tracking is also not based on pipe
 rotation.
 When the seam tracking system of welding is not based on pipe rotation the special
 inspection requirement of § 75.7.3.2.c shall apply.
 d) Weld toe profile
 The weld toe shall merge smoothly onto the base material. The connection angle
 shall not exceed 20° (refer to figure 4 of Appendix 8 and § 75.7.5.5 of this
 specification).</t>
  </si>
  <si>
    <t>Table 5 – Frequencies of visual and dimensional inspections
 |Inspection Item&lt;br&gt;(3)|Mini.&lt;br&gt;Frequency&lt;br&gt;Check&lt;br&gt;(2)|Mini. Frequency&lt;br&gt;Measurement/Recording&lt;br&gt;(1) (2)|
 |---|---|---|
 |· Bevel&lt;br&gt;· Height of weld bead&lt;br&gt;· Offset of plate edges|20/shift|5/shift|
 |· Bulges, dents, flat areas|All pipes&lt;br&gt;(visual)|All pipes with anomaly|
 |· I.D. (ends)&lt;br&gt;· Inside O.O.R (ends)|All pipes|20/shift|
 |· O.D. (ends)&lt;br&gt;· O.D. (body)&lt;br&gt;· Straightness&lt;br&gt;· Squareness (ends)&lt;br&gt;· Residual magnetism|5/shift|5/shift|
 |· Peaking (ends)|All pipes|20/shift|
 |· Peaking (mid-length)|20/shift|5/shift|
 |· Surface condition (inside,&lt;br&gt;outside) (arc burns, undercuts,&lt;br&gt;surface imperfections, etc.)|All pipes&lt;br&gt;(visual)|UT on ground areas (except for&lt;br&gt;cosmetic grinding)|
 |· Unit length&lt;br&gt;· Unit weight|All pipes|All pipes|
 |· Weld penetration (ends) (5)|All pipes&lt;br&gt;(etching +&lt;br&gt;visual)|5/shift|
 |· WT (ends)|All pipes|All (4) or 20/shift|
 |1. Measurement /recording frequency shall be increased in mutual agreement with the&lt;br&gt;COMPANY when dimensional histograms are required.&lt;br&gt;2. Definitions of “checking”, “measurement” and “recording” are stated in § 75.7.2.&lt;br&gt;3. All inspection items contained in above table shall be checked on each Press Bending&lt;br&gt;pipes or Roll Bending pipe.&lt;br&gt;4. When § 75.5.9.4.b is applicable&lt;br&gt;5. When special inspection requirement of § 75.5.10.6.2.c is applicable.|1. Measurement /recording frequency shall be increased in mutual agreement with the&lt;br&gt;COMPANY when dimensional histograms are required.&lt;br&gt;2. Definitions of “checking”, “measurement” and “recording” are stated in § 75.7.2.&lt;br&gt;3. All inspection items contained in above table shall be checked on each Press Bending&lt;br&gt;pipes or Roll Bending pipe.&lt;br&gt;4. When § 75.5.9.4.b is applicable&lt;br&gt;5. When special inspection requirement of § 75.5.10.6.2.c is applicable.|1. Measurement /recording frequency shall be increased in mutual agreement with the&lt;br&gt;COMPANY when dimensional histograms are required.&lt;br&gt;2. Definitions of “checking”, “measurement” and “recording” are stated in § 75.7.2.&lt;br&gt;3. All inspection items contained in above table shall be checked on each Press Bending&lt;br&gt;pipes or Roll Bending pipe.&lt;br&gt;4. When § 75.5.9.4.b is applicable&lt;br&gt;5. When special inspection requirement of § 75.5.10.6.2.c is applicable.|</t>
  </si>
  <si>
    <t>7.0 REQUIREMENTS OF SAWL PIPES FOR CARBON STEEL PIPELINES
 7.5 PIPE MANUFACTURING
 7.5.9 DIMENSIONAL AND WEIGHT REQUIREMENTS
 7.5.9.3 PEAKING
 Peaking of the pipe at the weld location shall not deviate by more than 1.6 mm from the
 theoretical form, when measured transverse to pipe axis using Inspector approved inside and
 outside templates (sector of 20° minimum) or dial gauge.</t>
  </si>
  <si>
    <t>7.0 REQUIREMENTS OF SAWL PIPES FOR CARBON STEEL PIPELINES
 7.5 PIPE MANUFACTURING
 7.5.9 DIMENSIONAL AND WEIGHT REQUIREMENTS
 7.5.9.2 OUT-OF-ROUNDNESS
 a) Pipes with OD less than 20”
 Out-of-roundness at pipe ends shall be checked using an internal ring gauge of diameter 3.2
 mm less than the nominal Inside Diameter. This gauge shall pass freely 100 mm into each end
 of the pipe when held normal to the pipe axis.
 b) Pipes with OD 20” and larger
 Out-of-roundness at pipe ends shall be checked using a rod gauge or a caliper gauge and
 measurement of actual major and minor inside diameters of pipe shall be made. The difference
 between maximum ID and minimum ID measured within 100mm at each pipe end shall not
 exceed 0.80% of the specified nominal Inside Diameter, with a maximum of 5 mm. Nominal
 Inside Diameter is defined in § 75.5.9.1 b) above.</t>
  </si>
  <si>
    <t>7.0 REQUIREMENTS OF SAWL PIPES FOR CARBON STEEL PIPELINES
 7.5 PIPE MANUFACTURING
 7.5.9 DIMENSIONAL AND WEIGHT REQUIREMENTS
 7.5.9.7 STRAIGHTNESS
 The deviation from a straight line (taut wire), positioned at 3 or 9 O’clock shall not exceed 1.4
 mm per meter of length. Straightness shall be checked at two planes, as a minimum, displaced
 by 90°. One of these planes shall include the longitudinal seam.
 Cold straightening is allowed provided that the resulting permanent straining does not exceed
 1%.</t>
  </si>
  <si>
    <t>7.0 REQUIREMENTS OF SAWL PIPES FOR CARBON STEEL PIPELINES
 7.5 PIPE MANUFACTURING
 7.5.9 DIMENSIONAL AND WEIGHT REQUIREMENTS
 7.5.9.4 WALL THICKNESS
 a) Minimum wall thickness guarantee
 The tolerance on wall thickness shall be -5%; +10% of the specified nominal wall
 thickness.
 The thickness shall be checked on a circumferential area (as a minimum, at both sides
 of weld and at the area opposite to weld) at both ends of pipe.
 Wall thickness shall be checked using a micro-meter, a limit gage, a caliper or ultrasonic.
 The SUPPLIER shall guarantee the specified wall thickness along full length of finished
 pipe. However, random checking at mid-length of pipe shall be made by SUPPLIER at
 a frequency to be agreed (with a minimum of three times per shift), unless measurement
 and recording of plate wall thickness was made continuously at plate mill on both the
 strip longitudinal axis and one strip edge, as a minimum (refer to § 75.4.8.2 of this
 specification). Wall thickness print-outs shall be made available to the Inspector in that
 case, for review at the pipe Mill.
 b) Particular requirement (for further Automatic UT on pipe laying girth welds)
 When so required in the PPS and when the pipe item wall thickness Standard deviation
 has been found in plate mill in excess of 0.25 mm, (see § 75.4.8.2), the following shall
 apply:
 · Wall thickness shall be measured and recorded on 100% of pipe ends, at 2 locations
 of each end: at 20 mm approx. from one weld toe and at the weld opposite side (i.e.
 4 measurements on each pipe)
 · Measurements shall not be carried out on ground areas
 · A dial micro-meter shall be used for measurement. Its fingers (jaws) shall be sharp
 or round ended for a proper touch on internal pipe surface
 · The accuracy of measurements and records shall be of 0.1 mm (examples: 17.2 mm,
 20.6 mm)
 · The results shall presented on a histogram and shall indicate the Mean value (M)
 and the Standard deviation (Sd).
 The measured wall thickness versus the pipe numbers and end sides shall be traceable.
 The records shall be made available to COMPANY or pipe laying Contractor review and
 shall be included in the final documentation as a computer file, compatible with EXCEL.</t>
  </si>
  <si>
    <t>5.0 REQUIREMENTS FOR PIPE, FLAANGES FITTING AND BOLTING FOR PIPEING
 5.2 TECHNICAL REQUIREMENTS
 5.2.2 PIPES
 5.2.2.2 PIPES DIMENSIONS
 • Thicknesses
 Pipes for which schedules 10, 40, 80, etc. are specified shall be in accordance with the
 standard ASME B36.10M.
 Pipes for which schedules 5S, 10S, 40S and 80S are specified shall be in accordance
 with the standard ASME B36.19M.
 Unless specified otherwise on the individual Piping Material Class, for non-schedule pipe
 the minimum wall thickness permitted shall be within allowable manufacturing tolerance
 (Mill Tolerance) as below. The pipe wall thickness may be thicker than specified only after
 written approval has been given by COMPANY. Corrosion allowance shall be as per the
 relevant Piping Material Class.
 • Mill Tolerance
 The mill tolerance on wall thickness shall be as follows:
 o Minus 8 % for diameters 18 and above
 o Minus 12.5 % for diameters up to 16 inches.
 • Lengths
 Pipe shall preferably be supplied in double random lengths. Single random lengths will be
 accepted where specified in the Job Specification or for small diameter pipes or where
 double random lengths are unavailable.
 The standard pipe lengths shall never be less than:
 o 5.33 m (17.5 ft.) for diameters up to and inclusive of 4 inches
 o 10.51 m (35 ft.) for diameters 6 inches and above.
 However, provided that they are limited to 5% of the total length of the delivery, certain
 sections may have a minimum length equal to half these values.</t>
  </si>
  <si>
    <t>7.0 REQUIREMENTS OF SAWL PIPES FOR CARBON STEEL PIPELINES
 7.7 INSPECTION AND TESTING
 7.7.2 DIMENSIONAL INSPECTION
 All specified dimensions (as per § 75.5.9) shall be checked measured and recorded to the
 frequencies shown in Table 5, of this specification, unless otherwise agreed at the bid stage.
 Measurement and recording of all stated dimensions shall be required on every Press Bending
 or Roll Bending pipes.
 Additional wall thickness measurements shall be carried out on ground areas (see Section 75.8
 of this specification), except for cosmetic grinding.</t>
  </si>
  <si>
    <t>7.0 REQUIREMENTS OF SAWL PIPES FOR CARBON STEEL PIPELINES
 7.4 STEEL MAKING, SLAB CONTINUOUS CASTING AND PLATE MANUFACTURE
 7.4.8 VISUAL, DIMENSIONAL AND ULTRASONIC INSPECTION
 7.4.8.2 THICKNESS MEASUREMENT
 Plate thickness measurement shall be made once every five plates, as a minimum.
 Measurement shall be carried out on middle and both edges of plates, at both plate ends. This
 may not apply when an automatic gauge control system including a recording is used at rolling
 Mill to check/measure the thickness, along the whole plate length, on both the plate axis and on
 one plate longitudinal edge, as a minimum. The type of automatic equipment used with details
 shall be supplied at bid stage. Calibration of this system shall be made minimum twice per
 month.
 Any repair grinding shall initiate thickness checking.
 Steel plate thickness measurements shall be such that the specified minimum and maximum
 wall thickness of finished pipes are met.
 Supplier shall provide histogram per each pipe size (measures on plates) with the detail of the
 range min/max, the mean value (M) and the standard deviation (Sd) of wall thickness records
 for all measurement results, irrespectively of the measurement location. Sd shall be
 conventionally calculated as follows:
 Sd = (w.t. max – w.t. min) / 6
 Ground repair locations and marginal wall thickness values shall not be counted.</t>
  </si>
  <si>
    <t>7.0 REQUIREMENTS OF SAWL PIPES FOR CARBON STEEL PIPELINES
 7.4 STEEL MAKING, SLAB CONTINUOUS CASTING AND PLATE MANUFACTURE
 7.4.8 VISUAL, DIMENSIONAL AND ULTRASONIC INSPECTION
 Steel plates shall be subjected to visual, dimensional and ultrasonic inspections on finished
 product. For fully integrated steel/plate/pipe mills, visual and ultrasonic inspection may be
 carried out at the pipe mill. Wall thickness checking shall be made at both the plate rolling mill
 and the pipe mill.</t>
  </si>
  <si>
    <t>7.0 REQUIREMENTS OF SAWL PIPES FOR CARBON STEEL PIPELINES
 7.5 PIPE MANUFACTURING
 7.5.9 DIMENSIONAL AND WEIGHT REQUIREMENTS
 7.5.9.10 HEIGHT OF WELD BEADS
 The weld bead height above the original surface of the pipe shall be within 0.5 mm and 3.0 mm,
 whatever the wall thickness. Weld concavity is not permitted.</t>
  </si>
  <si>
    <t>7.0 TECHNICAL REQUIREMENTS
 7.2 PROJECT PARTICULAR SPECIFICATION (PPS)
 [Amendment to 10008-STD-6-PLR-006, Section 7.2 Project Particular Specification (PPS).]
 The present specification is referred to herein as the said Project Particular Specification. See
 Appendix-1 of this PPS for line pipe details. The steel grade, pipe nominal dimension and
 length shall be specified in the purchase order.
 Item 1) Steel grade is specified in Appendix-1 of this PPS.
 Item 2) Pipe nominal dimension is specified in Appendix-1 of this PPS.
 The pipe nominal dimension and length shall be specified in the purchase order. Where
 technically possible, a constant ID concept may be adopted upon agreement between
 COMPANY and EPC CONTRACTOR.
 Item 3) Type of service and H2S test condition is specified in Appendix-1 of this PPS.
 Item 4) Pipeline type is “Onshore”
 Item 5) The pipelines are gas pipelines. For CVN test requirements refers to Appendix-1 of
 this PPS.
 Item 6) Particular requirements of Appendix 14 (DNV Particular Requirements) are not
 applicable.
 Item 7) Supplementary Requirements of Appendix 14 are not applicable.
 Item 8) Both press bending process and roll bending process are not accepted.
 Item 9) The requirements of pipe length are specified in Section 7.5.9.6 of this PPS.
 Item 10) The required length for welds reinforcement grinding for girth welding shall be 150
 and 300 mm for internal and external weld beads, respectively, for all pipe thicknesses.
 Item 11) Impact test temperature is specified in Appendix-1.
 Item 12) DWTT is required. DWTT test temperature is specified in Appendix-1.
 Item 13) Welding test report of the similar material shall be provided during bidding.
 Item 14) Unless planned otherwise by EPC CONTRACTOR, Clause 7.5.9.4 b is not required.
 Automatic UT on girth welds is not foreseen.
 Item 15) Histograms data is not required.
 Item 16) Number of originals and copies of Mill certificates and final production report is
 specified in an amendment to Paragraph 7.12.3 of this PPS.
 Item 17) For pig traps, simulated PWHT tests are required. For pipeline simulated PWHT tests
 are not required.
 Item 18) Weldability test is required unless VENDOR can provide comprehensive documents
 to support the weldability of the supplied pipes (subject to COMPANY approval).
 Item 19) Coloured painted band on the external surface is not required.
 Item 20) Barcode system is required.
 Item 21) Bevel protector requirement is specified in an amendment to Section 7.10 in this PPS.
 Item 22) Bend mother pipes spare is included in the line pipe MTO.
 Item 23) COMPANY/purchaser inspection scope shall be specified in the inspection and test
 plan. Inspection and test plans shall be approved by COMPANY.</t>
  </si>
  <si>
    <t>PIPE MANUFACTURING
 7.5.9 DIMENSIONAL AND WEIGHT REQUIREMENTS
 7.5.9.6 UNIT LENGTH
 Modify the 2nd and 3rd para as follows:
 No pipes shorter than 11.6m shall be allowed unless approval by COMPANY is sought.</t>
  </si>
  <si>
    <t>Table 5 – Frequencies of visual and dimensional inspections
 7.9 MARKING OF PIPES
 a) Each pipe shall be clearly identified by means of markings made with indelible white
 paint, and a circumferential coloured painted band 50 mm wide on the external surface
 of one pipe end at 200 mm approx. of pipe end.
 b) The colour shall be defined in the PPS or otherwise agreed with SUPPLIER in due time.
 The quality of paint employed and its application shall be designed to provide inscriptions
 that shall be perfectly readable for at least 6 months after delivery on pipes exposed to
 outdoor weather conditions. The marking shall be designed also to withstand heating
 200/250°C during the further coating stage. Marking and stamping will be protected by
 varnish.
 c) Marking (paint stenciling) shall begin at least 200 mm from the bevel and shall be made
 circumferentially using letters and figures of 25 mm minimum in height. Metric units shall
 be used to state pipe length.
 The marking position on the circumference shall be centred at 3 O’clock with reference
 being made to weld seam positioned at 12 O’clock.
 Free-hand marking is limited to variables only and shall be properly carried out to the
 satisfaction of the Inspector.
 d) Unique pipe number shall be allocated sequentially and marked on the pipes.
 e) Stencilling shall be made at inside surface of both pipe ends as follows.
 Marking may be made in a sequence convenient to the pipe Manufacturer but shall
 include the following minimum information.
 · At one pipe end (full stenciling):
 - COMPANY/Purchaser’s name
 - Purchase Order No.
 - Steel Grade
 - OD x WT
 - Heat Number
 - Pipe Number
 - Pipe length
 - Pipe weight
 - Brand mark/logo of Mill
 · At the second pipe end (reduce stenciling):
 - Pipe number
 - Pipe length
 Alternatively, when so stated in the PPS, a bar code system, placed on the inside of the
 pipe at both ends, may be implemented to ease pipe identification.
 f) The following shall be die-stamped on the bevel surface at longitudinal seam position,
 at the pipe end where full stenciling as above has been made:
 · The mark of the Inspector
 · The pipe number,
 g) Marking shall be approved by the Inspector prior to pipe production.</t>
  </si>
  <si>
    <t>2. Reference standards
 The reference standard shall be made from a pipe manufactured for the order.
 One reference standard (calibration pipe) shall be made and used for AUT static and
 dynamic calibration for each pipe size (OD), for each wall thickness, for each steel grade,
 for each steel source and delivery condition, for each welding procedure including bevel
 design.
 However, with prior approval of the COMPANY, pipe production may start with a
 reference standard made from a pipe of same diameter, wall thickness and grade,
 having a longitudinal weld of same profile and width (similar welding procedure), always
 providing that the specified reflectors are included.
 The calibration pipe issued from the P.O. shall be made available not more than three
 working days after starting the production. It shall be scanned in dynamic condition,
 using the same calibration parameters as those applied with the previous calibration
 pipe. Should any failure occur, based on the acceptance criteria stated below, all pipes
 inspected since the beginning, shall be re-tested after re-adjustment of the calibration
 parameters.
 The reference standard shall be 10 meters long minimum (or less when the production
 current length is less than 12 meters).
 Note: this requirement may be discussed when the P.O. item to be inspected contains
 less than 100 pipes.
 The standard reflectors shall consist, as a minimum, of the following:
 · At 240 mm from each pipe end and at mid pipe length, one 1.6 mm radially drilled
 hole (through thickness) in the weld centerline
 · Within the scanning last 2 meters of calibration pipe:
 - Four longitudinal N5 notches, two internal and two external of pipe, machined in
 the HAZ on both sides of weld
 - Two weld centerline N5 notches machined longitudinally, one internal and one
 external of pipe
 - Two 5 notches machined transverse to weld, one internal and one external
 - For pipes of 16 mm wall thickness and above, a ceramic insert of 2 to 3 mm in
 height, 1 mm thick maximum and 10 mm long maximum, located at mid thickness
 of the weld and in the centreline (This ceramic insert can be replaced by a
 longitudinally mild thickness drilled hole dia 3 mm maximum).
 The reference pipe shall also contain two 1.6 mm or 3 mm dia. (at Mill’s option) drilled
 holes located in base metal 4 mm away from weld toes (one on each side of weld
 seam) for checking the ultrasonic gate width.
 Notch profile standard reflectors:
 · The width of notches shall not exceed 1.0 mm
 · Weld profile (reinforcement) shall not be ground for notch machining
 · The full depth of notch shall be 5% of the pipe wall thickness
 Note: Notch (longitudinal or transverse), with a depth equal to weld reinforcement +
 5% of w.t. is not acceptable.</t>
  </si>
  <si>
    <t>PROTECTION OF BEVELS
 7.11 HANDLING, TRANSPORT AND STORAGE OF PIPES
 7.11.3 TRANSPORT
 Add:
 Line pipes shall be packed for marine transportation and six months preservation
 minimum.</t>
  </si>
  <si>
    <t>Table R/C (Typical)
 Scanning Speed: -
 |CHANNEL|L1&lt;br&gt;E/R|L2&lt;br&gt;E/L|L3 I/R|L4 I/L|L5&lt;br&gt;MW/R|L6&lt;br&gt;MW/L|T1 E|T2 I|
 |---|---|---|---|---|---|---|---|---|
 |REFLECTOR|||||||||
 |H 1.6 mm center Mid length|x|x|x|x|||x|x|
 |H 1.6 mm center Scan end|x|x|x|x|||x|x|
 |H 1.6 mm center Scan start|x|x|x|x|||x|x|
 |H 4 mm weld toe left||x||x|||||
 |H 4 mm weld toe right|x||x||||||
 |Insert MW|||||x|x|||
 |N 5 longi center ext|x|x|||||||
 |N 5 longi center int|||x|x|||||
 |N 5 toe ext. Left||x|||||||
 |N 5 toe ext. Right|x||||||||
 |N 5 toe int. left||||x|||||
 |N 5 toe int. Right|||x||||||
 |N 5 trans. Ext|||||||x||
 |N 5 trans. Int.||||||||x|
 Manual UT Calibration:
 · On hole 1.6 mm through thickness on calibration pipe weld seam, 80% FSH.
 Production Scanning:
 · Add 12 dB for the detection in production scanning.
 Acceptance Criteria:
 · 40% FSH with the original calibration parameters
 Appendix 5. Management procedure of SAW Flux
 Flux management procedure
 Pipe Manufacturer shall issue a dedicated procedure for flux management according to the
 selected method (A or B) as described below. This procedure shall cover all steps from flux
 purchasing to “ready-to-used” step (welding heads).
 This procedure shall be submitted to COMPANY for review at the bid stage.
 Pipe Manufacturer can choose one of the following methods to guarantee the flux dryness. The
 resulting diffusible Hydrogen in weld deposit shall be 5 ml / 100 g max.
 Method A (a dry flux is originally packed in moisture proof sealed containers)
 1) Procurement of flux
 At the time of flux packing, the diffusible hydrogen content of SAW weld deposit shall be
 checked by flux manufacturer on a sample of the batch of flux and shall be lower than 5 ml /
 100 g of weld deposit.
 This measurement may also be done through moisture content measurement, when evidence
 of correlation for the flux, can be provided by flux manufacturer. This correlation curve shall be
 based on previous comparative tests of diffusible Hydrogen versus flux moisture content.
 Otherwise, the max acceptable residual moisture content shall be 0.03%.
 The moisture content shall be measured by the “Karl Fisher” method, at a testing temperature
 of 982°C minimum.
 For diffusible hydrogen testing or moisture measurement, NO PRE-DRYING NEITHER ANY
 PRE-HEATING OF FLUX SAMPLE shall be carried out before testing (whatever the
 statements of the applied standard).
 Tests shall be carried out with the flux as it is at the time of sampling. Moisture measurement
 shall be carried out at 982°C minimum, carrier gas shall contain 10% minimum of oxygen.
 Results of diffusible hydrogen or moisture measurement shall be reported on the EN 10204
 Type 3.1 flux certificate for each batch. The testing conditions, as specified above, shall be
 confirmed on the certificate.
 Flux packing shall be made in moisture proof sealed containers.
 Acceptable packing shall be:
 · Metallic/stiff plastic drums with rubber gasket for top tightness
 · Double polymer top welded bags
 · PEHD-aluminium-PEHD top welded bags.
 The packing shall be designed to guarantee no significant humidity absorption during storage
 of one year minimum.</t>
  </si>
  <si>
    <t>1. Automatic ultrasonic inspection equipment
 The equipment shall allow for the complete examination of the weld and its adjacent
 area for both longitudinal and transverse defects. The equipment shall be fitted with an
 automatic paint spray system (or alternative system, e.g. recording) for marking the
 areas giving ultrasonic indications and areas where a loss of ultrasonic coupling with the
 pipe has occurred.</t>
  </si>
  <si>
    <t>1. General
 The ultrasonic inspection of plates shall be carried out in accordance with ISO 10893-9 and the
 following. Scanning of transverse plate edges may be omitted provided that pipe ends are
 ultrasonically tested as per present specification.
 The SUPPLIER is required to supply the COMPANY with a detailed ultrasonic inspection
 procedure for prior approval. This procedure shall detail the probe type, number, the scanning
 mode, the scanning coverage, the setting of detection trigger threshold, the coupling setting for
 the static and the dynamic calibrations, automatic system principles, if any, the detection
 marking/recording type, the production scanning instructions.
 Any equipment / procedures other than those stated hereafter may also be used providing that
 prior approval is obtained from the COMPANY at the bid stage.</t>
  </si>
  <si>
    <t>Table 5 – Frequencies of visual and dimensional inspections
 7.7.4 NON-DESTRUCTIVE INSPECTION
 7.7.4.1 ULTRASONIC TESTING (UT)
 Apart from the ultrasonic examination to be performed on the plates (refer to § 75.4.8.3 of this
 specification), all non-destructive inspections shall be carried out after completion of pipe
 manufacture, expansion (for UOE/JCOE pipes) and hydrostatic test.
 1. Inspection of longitudinal weld seam
 The longitudinal weld seam of UOE/JCOE pipes shall be examined full length by
 multiprobe automatic ultrasonic method according to requirements stated in Appendix
 4. Longitudinal weld at each pipe end shall be inspected by manual UT on those parts
 of the weld not scanned by all probes of the automatic ultrasonic inspection. For Press
 Bending and Roll Bending pipes where manual UT is carried out, the UT procedure shall
 be similar, especially regarding equipment calibration. In all cases, a detailed procedure
 shall be submitted by the SUPPLIER to COMPANY’s approval.
 a) Ultrasonic inspection equipment and procedure
 The equipment shall examine the weld and adjacent area for both longitudinal and
 transverse defects. The inspection shall be efficient in detecting defects in any
 direction, wherever, they are located within the pipe thickness at pipe internal or
 external surfaces.
 The AUT equipment and procedure shall comply with all requirements of Appendix
 4.
 b) Acceptance limits
 Any imperfection which produces a signal of height exceeding the threshold as
 defined in Appendix 4, shall be considered an unacceptable defect, unless it can be
 demonstrated that the imperfection does not exceed the provision of § 75.7.3 and
 75.7.4.2 of this specification. Any imperfection found by the automatic ultrasonic
 system shall be further investigated by radiography and manual ultrasonic testing
 where applicable as per Appendix 4.
 2. Inspection of pipe ends
 The full circumference of each pipe end after beveling shall be ultrasonically checked
 for laminar imperfections over a band 50 mm width with manual or automatic ultrasonic
 tester. This band is extended to 100 mm when AUT on pipe laying girth welds is
 foreseen, refer to PPS when § 75.5.9.4 b) is applicable. This band width is extended to
 60 mm when the inspection is made before beveling.
 Inspection procedure shall be according to ASTM A578/A578M, or EN 10160.
 Any internal laminar imperfection exceeding an area of 25 mm2 shall not be acceptable.</t>
  </si>
  <si>
    <t>Method B (any other procedures)
 Pipe mill shall demonstrate that its flux management procedure allows to obtain dry flux (i.e.
 5ml/100g of weld metal max) at the welding point.
 Flux shall be sampled at the welding point and checked at the start of production and, then,
 once per shift for pipe inside welding and once per shift for pipe outside welding. All welding
 lines shall be sequentially tested.
 Inspector shall have the right to require the time of sampling when it is justified in his opinion.
 Check test procedures and results shall comply with paragraph A.1) here-above.
 Reference documents
 · AWS A4.3 or ISO 3690 (diffusible H2)
 · AWS A4.4M (moisture content measurement)
 Appendix 6. Pipe Manufacturing Procedure Specification (MPS)
 The SUPPLIER’s Manufacturing Procedure Specification shall include all factors which can
 influence the quality and reliability of production. In particular, the specification shall include the
 following:
 1. Name of steelmaker and plant at which steel and plates are produced.
 2. Steelmaking process and nominal weight of each heat. State percentage of scraps used.
 3. Techniques proposed for desulphurization, dephosphorization and degassing
 4. Techniques proposed for sulfide shape control. Confirm that calcium treatment is used.
 5. Minimum and maximum working limits on heat and product chemical analysis which are
 selected and guaranteed by the SUPPLIER for the order.
 6. Casting technique (including the use or not of Electromagnetic Stirring), size and weight
 of ingots or slabs. Give the procedure for controlling sequential heats.
 7. Method for checking residuals and segregation on slab/plate (macro-etching, surphur
 prints, etc.), with frequency and Mill reference chart/grading system.
 8. Selected working ranges for tensile properties, impact properties and wall thickness on
 plates.
 9. Rolling technique/heat treatment of plates. For Thermomechanical Controlled Process,
 state if accelerated water cooling is used or not used and give the type of system used.
 10. Equipment for automatic checking/measuring the plate wall thickness at plate Mill, with
 locations of measurement on plate (along plate edge, plate axis, etc.).
 11. Nominal size of discard from plate edges and ends.
 12. Plate ultrasonic testing procedure, including 100% examination coverage, thickness and
 sketch with reflectors of reference plate for calibration of inspection equipment. State if
 ultrasonic testing is made before or after plate end cropping.
 13. Pipe fabrication process (UOE, Press Bending, Roll Bending process) and name of Pipe
 Mill.
 14. Method of tack welding and spacing of tack welds (if any).
 15. Methods and stages of fixing and removal of run-on/run-off plates, with dimensions of
 run-on/run-off plates (tabs).
 16. Full details of submerged Arc Welding procedure, including number of wires, welding
 parameters, electrical characteristics, travel speed, welding sequence, dimensions and
 number of weld passes and guiding methods of welding heads.
 17. Full details of proposed repair welding procedures, including methods of weld defect
 removal
 18. Types, data sheets, sizes, classes and brand names of all welding consumables.
 19. Full details of automatic ultrasonic testing equipment and procedure for the longitudinal
 weld, stating the weld length at the pipe ends not scanned by all probes, and including
 methods of making defects and indicating loss of coupling, as well as calibration
 procedure.
 20. Pipe end ultrasonic testing procedure, with equipment, method and frequency of
 calibrating testing equipment.
 21. Full details of radiographic testing procedure and equipment, including film type, brand
 and class.
 22. Procedures for wet Magnetic Particle Inspection (pipe ends and weld repaired areas).
 23. Methods, equipment and sensitivity proposed for pipe dimensional checking and
 measurement, including pipe wall thickness, peaking at the weld.
 24. Welding Engineer Name.
 25. HIC test procedure.
 26. SSC test procedure.
 Appendix 7. Pipe Manufacturing Procedure Qualification Test (MPQT)
 A. At least one pipe, produced during the first shift, of each size (each diameter and each
 wall thickness), steel grade, steel source and manufacturing process shall be subject to
 all of the inspections and testing required in Section 75.7 of this specification and, also,
 in section B hereafter, this pipe representing one lot of pipes.</t>
  </si>
  <si>
    <t>Table 5 – Frequencies of visual and dimensional inspections
 7.7.4 NON-DESTRUCTIVE INSPECTION
 7.7.4.3 MAGNETIC PARTICLE INSPECTION (MPI)
 Prior to start with any MPI controls, the equipment shall be verified with “Berthold” method (or
 equivalent agreed by Inspector) to verify the efficiency of the magnetic flux.
 a) All finished weld bevels shall be 100% inspected by wet MPI using the yoke method and
 AC.
 The sensitivity of the method shall be checked using a recognized calibration block or
 using a pipe containing appropriated defects to the satisfaction of the Inspector.
 Inspection shall be made in accordance with ASME Section V, Article 7.
 Any indication exceeding 3 mm in length detected on the bevel shall be cause of re-
 bevelling.
 b) When pipe size is such that O.D. ≤ 25 WT, then the pipe external shall be MPI tested on
 full body and weld at a frequency of one pipe per shift for the first ten shifts and if no
 defects are found once per ten shifts thereafter. Acceptance shall be to § 75.7.3.2 of this
 specification.</t>
  </si>
  <si>
    <t>Table 5 – Frequencies of visual and dimensional inspections
 7.11 HANDLING, TRANSPORT AND STORAGE OF PIPES
 7.11.2 HANDLING AND STORAGE
 All handling shall be performed with slings, or pipe-shaped padded hooks approved by the
 Inspector.
 Stored pipes shall be adequately supported at all times to prevent permanent deformation of
 pipes and to give protection to beveled ends.
 Pipe shall be stored with the weld seam located at 12 O’clock. No part of stenciling shall be
 stored at 6 O’clock.
 The SUPPLIER shall take all necessary precautions during storage to prevent pipes from
 corrosion, as well as from dirt and surface defects which could be injurious for the subsequent
 coating.
 Pipes shall be free from lubricant or any other product that would have accidentally spoiled the
 pipe surface.</t>
  </si>
  <si>
    <t>The 'MATERIALS' section within the Context specifies clear numerical ranges for carbon content (C) in carbon steel pipes (0.23% max by ladle analysis 0.25% max by product analysis) and low-temperature carbon steel pipes (0.23% max by ladle analysis). Additionally the carbon equivalent (CE) formula and its maximum values (0.42% by ladle analysis 0.44% by product analysis) are provided. These values meet the essential conditions specified in the Definition and comply with Special Rule_Include.</t>
  </si>
  <si>
    <t>The Context specifies clear numerical ranges for carbon content (±0.02% C) in the section related to changes in ladle analysis. This meets the essential conditions defined in the Definition and aligns with the Special Rule_Include as it provides detailed numerical standards necessary for manufacturability determination.</t>
  </si>
  <si>
    <t>The 'MATERIALS' and 'Chemical Composition' sections within the Context provide clear numerical maximum values for carbon (C) content for each steel grade. Additionally the CE formula is provided allowing for the calculation of carbon equivalent when both C and CE are present. This satisfies the Definition and Special Rule_Include criteria for the keyword.</t>
  </si>
  <si>
    <t>The Context specifies clear numerical ranges for major elements other than C such as ±0.03 CE and 0.02% in Pcm and ±20% for elements like V Nb Ti. These values meet the essential conditions defined in the Definition and comply with the Special Rule_Include providing detailed numerical standards for manufacturability determination.</t>
  </si>
  <si>
    <t>The Context provides clear numerical ranges for major elements other than carbon such as Silicon (+0.05%) Manganese (+0.05%) Phosphorus (0%) Sulphur (0%) and others. These values meet the essential conditions specified in the Definition and comply with Special Rule_Include by confirming restriction values for each major element.</t>
  </si>
  <si>
    <t>The 'MATERIALS' and 'Chemical Composition' sections provide clear numerical maximum values for major elements other than C such as Si Mn P S Cu Ni Cr Mo V Nb and Ti. These values meet the Definition and Special Rule_Include criteria for confirming restriction values for each major element.</t>
  </si>
  <si>
    <t>The 'Chemical Composition' section in the Context provides clear numerical values for Si Mn Ti and Mo which are major elements other than C. These values meet the essential conditions specified in the Definition and align with the Special Rule_Include by confirming restriction values for each major element. Thus the information is sufficient for manufacturability determination.</t>
  </si>
  <si>
    <t>The Context specifies clear numerical limits for Nickel (max 1.0%) and Molybdenum (max 0.5%) in the chemical analysis of weld deposits. These values meet the essential conditions specified in the Definition and align with SeAH Steel’s manufacturing standards in compliance with Special Rule_Include.</t>
  </si>
  <si>
    <t>[page 17] 10008-STD-6-COR-032-R00.pdf</t>
  </si>
  <si>
    <t>Figure 1 - Limits of Sour Service
 7.3 MATERIAL CHARACTERISTICS
 7.3.2 REQUIREMENTS FOR SPECIFIC MATERIAL
 7.3.2.1 CARBON STEEL AND LOW ALLOY STEELS
 Carbon steel and low alloy steels intended for handling wet H2S containing environments shall
 be in accordance with the requirements of ISO 15156-2 together with additional amendments
 included in this section.
 The ranges of chemical composition in steel product standards differ from one country to
 another, and especially between ASTM, API, and European Standards. In Addition,
 compositional limits have not been defined according to SSC or HIC resistance. Usually
 specific compositional requirements ensure the requested resistance to environmental
 cracking in sour service conditions.
 Since some elements of the chemical analysis (Mn, P and S) do not act alone with respect to
 H2S corrosion, the combined effects of these elements shall be taken into account. However,
 the maximum allowable levels shall, under no circumstances, be higher than the maximum
 figures given in the applicable product standard.
 The tables 1 through 5 give the chemical composition requirements for different equipment.
 In these tables, the definitions of CE and Pcm are as follows:
 1) CE IIW = C + Mn/6 + (Cr + Mo + V)/5 + (Ni + Cu)/15
 2) Pcm = C + Si /30 + Mn/20 + Cu/20 + Ni/60 + Cr/20 + Mo/15 + V/10 + 5B
 For other applications, guidelines of ISO 15156-2 shall be used.</t>
  </si>
  <si>
    <t>The 'MATERIALS' section within the Context provides clear formulas for calculating CE (Carbon Equivalent) and Pcm which are essential for determining manufacturability. These formulas meet the conditions specified in the Definition and align with SeAH Steel’s manufacturing standards in compliance with Special Rule_Include.</t>
  </si>
  <si>
    <t>탄소 당량'에 대한 명확한 기준이 Context 내에 제시되어 있습니다. 'Carbon equivalent (CE) shall not exceed 0.34%'라는 문구는 탄소 당량의 최대 허용치를 명확히 규정하고 있으며 이는 Definition 및 Special Rule_Include 조건을 충족합니다. 따라서 SeAH Steel의 제조 가능성 평가 기준에 부합합니다.</t>
  </si>
  <si>
    <t>The 'MATERIALS' and 'Chemical Composition' sections provide a clear formula for calculating the carbon equivalent (CE) and specify maximum CE values for each steel grade. This satisfies the Definition and Special Rule_Include criteria for confirming ranges and values of carbon equivalent.</t>
  </si>
  <si>
    <t>The 'Chemical Composition' section in the Context specifies a clear numerical value for CE (Carbon Equivalent) as 0.39. This meets the essential conditions in the Definition and aligns with the Special Rule_Include by confirming the range and value of CE. Therefore the information is sufficient for manufacturability determination.</t>
  </si>
  <si>
    <t>The Context specifies a clear numerical range for carbon equivalent (±0.03 CE) which meets the essential conditions defined in the Definition. This information aligns with the Special Rule_Include as it provides detailed numerical standards necessary for manufacturability determination.</t>
  </si>
  <si>
    <t>The 'MATERIALS' section provides a clear formula for calculating carbon equivalent (CE) and specifies maximum values (0.42% by ladle analysis 0.44% by product analysis). These values meet the essential conditions specified in the Definition and comply with Special Rule_Include.</t>
  </si>
  <si>
    <t>The Context specifies that a product chemical analysis is conducted on pipes selected for tensile testing and another pipe from the same heat. Sampling locations are also detailed (180° to the weld seam). This meets the Definition of '성분시험' as it provides clear procedural guidelines for conducting chemical composition testing.</t>
  </si>
  <si>
    <t>The Context specifies clear procedural guidelines for conducting chemical composition testing including ladle and product analysis sampling locations and test frequencies. These details meet the essential conditions specified in the Definition and align with SeAH Steel’s manufacturing standards.</t>
  </si>
  <si>
    <t>7.0 REQUIREMENTS OF SAWL PIPES FOR CARBON STEEL PIPELINES
 7.5 PIPE MANUFACTURING
 7.5.7 CHEMICAL PROPERTIES
 All pipes shall be manufactured from steel which shall have a chemical composition ensuring
 proper ductility, strength, toughness and weldability under all conventional welding processes
 and techniques used on lay barges and onshore installation works, where applicable.
 The SUPPLIER shall carry out product analyses for all specified chemical elements (plus all
 other intentionally added elements). Those chemical compositions shall be included in Mill
 certificates.
 Heat and Product analyses shall meet the requirements contained in Tables 1 and 2 of Appendix
 1. However, the ruling composition shall be that proposed by the SUPPLIER and approved by
 the COMPANY at the bid stage (see § 75.4.6 above).
 Number, type, location and frequency of tests shall be as defined under § 75.4.6</t>
  </si>
  <si>
    <t>The Context specifies that the SUPPLIER must carry out product analyses for all specified chemical elements and include these in Mill certificates. This aligns with the Definition of '성분시험 ' as it provides clear procedural guidelines for conducting chemical composition testing.</t>
  </si>
  <si>
    <t>안나옴</t>
  </si>
  <si>
    <t>2. Material
 The material shall be selected with the maximum Carbon Equivalent/Pcm of the supplied pipes
 in the order. The steel used may, however, have the production maximum Carbon Equivalent
 minus 0.02%, or Pcm minus 0.01%.
 The COMPANY shall approve the heat analysis of steel or pipes to be used for the weldability
 tests.</t>
  </si>
  <si>
    <t>The Context specifies that the COMPANY must approve the heat analysis of steel or pipes for weldability tests. This aligns with the Definition of '성분시험 ' as it provides clear procedural guidelines for conducting chemical composition testing fulfilling the necessary conditions for manufacturability.</t>
  </si>
  <si>
    <t>탄소당량에 나와야하는 내용</t>
  </si>
  <si>
    <t>The Context provides clear procedural guidelines for chemical composition testing such as requiring inspection certificates (type 3.1 per EN 10204) and compliance with standards like ASME Section II Part C (AWS). These details meet the essential conditions specified in the Definition and align with SeAH Steel’s manufacturing standards.</t>
  </si>
  <si>
    <t>The Context includes clear procedural guidelines for conducting chemical composition testing such as full chemical analysis of weld beads and elements as per consumable specifications. This meets the essential conditions defined in the Definition and aligns with the Special Rule_Include.</t>
  </si>
  <si>
    <t>The Context specifies the tensile testing requirements including the sampling location (midway between edge and center of the plate) testing direction (transverse to the principal rolling direction) and frequency (at least one tensile test per heat). These details meet the essential conditions specified in the Definition and comply with the Special Rule_Include for tensile testing.</t>
  </si>
  <si>
    <t>The Context specifies tensile tests as per paragraph 7.7.5.2 including pass/failure criteria after a simulated Post Weld Heat Treatment (PWHT). These details meet the essential conditions specified in the Definition and align with SeAH Steel’s manufacturing standards.</t>
  </si>
  <si>
    <t>[page 10] 10008-STD-6-COR-032-R00.pdf</t>
  </si>
  <si>
    <t>6.0 REFERENCES
 6.2 INTERNATIONAL STANDARDS
 International standards applicable to this document are indicated in the table below i.e. ISO,
 IEC or ITU.
 |Document Number|Document Title|
 |---|---|
 |EN 10028 Series|Flat Products Made of Steels for Pressure Purpose|
 |EN 10204|Metallic Products - Type of Inspection Documents|
 |EN 10160|Ultrasonic Testing of Steel Flat Product of Thickness&lt;br&gt;Equal or Greater Than 6 mm (Reflection Method)|
 |ISO 6892-1|Metallic Materials-Tensile Testing-Part 1: Method of&lt;br&gt;Test at Room Temperature|
 |ISO 15156-1|Petroleum and Gas Industries-Materials for Use in&lt;br&gt;H2S-Containing Environments in Oil and Gas&lt;br&gt;Production - Part 1: General Principles for Selection of&lt;br&gt;Cracking-Resistant Materials|
 |ISO 15156-2|Petroleum and Gas Industries-Materials for Use in H2S&lt;br&gt;- Containing Environments in Oil and Gas Production -&lt;br&gt;Part 2: Cracking - Resistant Carbon and Low Alloy&lt;br&gt;Steels, and the Use of Cast Irons|
 |Document Number|Document Title|
 |---|---|
 |ISO 15156-3|Petroleum and Gas Industries - Materials for Use in&lt;br&gt;H2S - Containing Environments in Oil and Gas&lt;br&gt;Production - Part 3: Cracking - Resistant CRAs&lt;br&gt;(Corrosion Resistant Alloys) and Other Alloys|</t>
  </si>
  <si>
    <t>The Context includes ISO 6892-1 which specifies tensile testing methods at room temperature. This aligns with the '인장시험' keyword's requirement for pass/failure criteria and reference documents fulfilling the conditions in the Definition and Special Rule_Include.</t>
  </si>
  <si>
    <t>The Context specifies detailed procedural guidelines for tensile testing including specimen extraction locations (pipe end) testing frequencies (two specimens) and the measurement of Yield Strength and Tensile Strength. These details align with the Definition and Special Rule_Include for '인장시험 ' making the information sufficient for manufacturability evaluation.</t>
  </si>
  <si>
    <t>The Context provides clear numerical ranges for tensile strength (TS) and yield strength (YS) for various grades of pipes as well as the YS/TSmax ratio and elongation criteria. These values meet the essential conditions specified in the Definition for tensile testing and align with SeAH Steel’s manufacturing standards. The information is detailed and specific enough to determine manufacturability.</t>
  </si>
  <si>
    <t>The Context provides detailed procedural guidelines and pass/failure standards for tensile testing including specimen extraction locations testing frequencies and reference documents (e.g. API Spec 5L / ISO 3183). These details meet the essential conditions specified in the Definition and align with SeAH Steel’s manufacturing standards.</t>
  </si>
  <si>
    <t>The Context specifies tensile testing requirements including the location of specimen extraction (transverse to the pipe axis and at 180° to the weld seam) and the reference to IOGP S-616 Table J.7 for longitudinal tensile testing. These details meet the essential conditions specified in the Definition and align with the Special Rule_Include for tensile test regulations specimen extraction locations and test reference documents.</t>
  </si>
  <si>
    <t>The Context specifies that the tensile properties of weld deposits must be equal to or slightly higher than the base metal with YS and TS not exceeding the maximum values of the base metal. These criteria meet the essential conditions specified in the Definition and align with SeAH Steel’s manufacturing standards.</t>
  </si>
  <si>
    <t>The Context specifies that the finished pipes must meet the tensile properties requirements stated in Tables 3 and 4 of Appendix 2. Additionally the number type location and frequency of tests are defined under § 75.7.5 and the results of mechanical tests are to be stated on Mill certificates. This aligns with the Definition and Special Rule_Include for tensile testing confirming the pass/failure criteria and testing details.</t>
  </si>
  <si>
    <t>The Context specifies tensile testing requirements including specimen extraction locations (e.g. longitudinal and transverse specimens at pipe ends) testing frequencies and reference documents (§ 75.7.5.2). These details meet the essential conditions defined in the Definition and comply with the Special Rule_Include.</t>
  </si>
  <si>
    <t>The Context specifies detailed pass/failure criteria for bend tests including the number of tests (two bend specimens per lot of 50 pipes or less per heat) specimen types (face-bend root-bend or side-bend depending on wall thickness) and reference standards (ISO 7438 ISO 3183). These details meet the essential conditions specified in the Definition and comply with Special Rule_Include.</t>
  </si>
  <si>
    <t>The Context specifies bend testing requirements including the number of tests (e.g. two face/two root bend tests or four side bend tests) and reference documents (§ 75.7.5.3). These details meet the essential conditions defined in the Definition and comply with the Special Rule_Include.</t>
  </si>
  <si>
    <t>The Context specifies a clear pass/failure standard for hardness testing (HV5 ≤ 250 in HAZ) which aligns with the Definition and Special Rule_Include for '경도시험'. The testing location (HAZ) is also explicitly mentioned meeting the criteria for manufacturability determination.</t>
  </si>
  <si>
    <t>The Context specifies a clear hardness limit of 240 HV5 for all parts of the pipe under the modified bullet (e) for 'Hard Spots.' This meets the essential conditions in the Definition for hardness testing as it provides a numerical pass/failure standard. Additionally the testing location (all parts of the pipe) is implicitly included aligning with the Special Rule_Include.</t>
  </si>
  <si>
    <t>The Context specifies that a Vickers hardness survey is to be conducted under a 10 kg load which aligns with the '경도시험' keyword's Definition requiring clearly specified testing standards. The testing method and load are explicitly mentioned satisfying the conditions for manufacturability determination.</t>
  </si>
  <si>
    <t>The Context specifies that the weld deposits must satisfy the hardness requirements of the specification. This meets the essential conditions specified in the Definition and aligns with SeAH Steel’s manufacturing standards.</t>
  </si>
  <si>
    <t>The Context specifies hardness testing requirements including testing locations (e.g. weld macrosections) and reference documents (§ 75.5.10.6.2 § 75.7.5.5 Appendix 8). These details meet the essential conditions defined in the Definition and comply with the Special Rule_Include.</t>
  </si>
  <si>
    <t>The Context specifies a clear hardness limit of 250 HV5 (or 22 HRC) for all parts of the pipe under the 'Hard Spots' section. This meets the essential conditions specified in the Definition for hardness testing pass/failure standards and aligns with SeAH Steel’s manufacturing standards.</t>
  </si>
  <si>
    <t>PIPE MANUFACTURING
 7.6 MILL HYDROSTATIC TESTING
 7.7.7 SSC TESTS
 Modify the last sentence of 1st para:
 Production tests shall then be carried out at 1/4th, 1/2th, 3/4th and end of pipe
 production, still according to provisions of Appendix 15.
 Add:
 SSC tests shall be performed at maximum anticipated operating condition i.e. maximum
 anticipated H2S partial pressure and pH. The environment test conditions shall refer to
 MY-SK410B-LPL01-PL-DS-0001-00.
 Micro hardness mapping using HV0.1 to measure of the hardness in cross sections of
 4PB test samples shall be performed to ensure there are no LHZs where the hardness
 exceeds 250 HV0.1.</t>
  </si>
  <si>
    <t>The Context specifies that micro hardness mapping using HV0.1 is performed to ensure no LHZs exceed 250 HV0.1. This meets the Definition of '경도시험' as it provides clear pass/failure standards (250 HV0.1) and testing locations (cross sections of 4PB test samples). The information aligns with Special Rule_Include and does not fall under Special Rule_Exclude.</t>
  </si>
  <si>
    <t>Special Rule Exclude</t>
  </si>
  <si>
    <t>The Context specifies clear pass/failure standards for hardness testing (Vickers hardness values for Sour Service Weld and HAZ) and testing procedures (5 kg load in accordance with Appendix 11). These details meet the essential conditions specified in the Definition and comply with Special Rule_Include as they provide specific numerical values and testing locations for welds and HAZ.</t>
  </si>
  <si>
    <t>The Context specifies a clear pass/failure standard for hardness testing (HV10 ≤ 300 in HAZ) which aligns with the Definition and Special Rule_Include for '경도시험'. The testing location (HAZ) is also explicitly mentioned fulfilling the necessary criteria for manufacturability determination.</t>
  </si>
  <si>
    <t>The Context specifies that a Vickers hardness survey is conducted on macrographic cross-sections under a 5 kg load. This meets the Definition of '경도시험' as it provides clear testing locations (macrographic cross-sections) and testing standards (Vickers hardness under 5 kg load). The exclusion criteria do not apply and the information aligns with Special Rule_Include.</t>
  </si>
  <si>
    <t>The Context specifies that checking for bead misalignment shall be performed on specimens prepared for hardness tests (referencing § 75.7.5.5). This aligns with the Definition of '경도시험' as it provides testing locations and references for hardness testing meeting the criteria for manufacturability determination.</t>
  </si>
  <si>
    <t>The Context specifies detailed hardness testing standards including numerical pass/failure criteria (e.g. 240HV5 for parent metal 250HV5 for weld metal and HAZ and 240HV0.5 for base metal in the transverse direction). Testing locations (parent metal HAZ and weld metal) and procedures (e.g. Vickers hardness survey using a 5 kg load) are also clearly outlined. These details meet the essential conditions specified in the Definition and comply with Special Rule_Include.</t>
  </si>
  <si>
    <t>The 'MATERIALS' section specifies impact testing requirements for carbon steel pipes (at -29°C or MDMT whichever is lower) and low-temperature carbon steel pipes (at -46°C). It also references standards such as ASME B31.3 and ASTM A370. These details meet the essential conditions specified in the Definition and comply with Special Rule_Include.</t>
  </si>
  <si>
    <t>5.0 REQUIREMENTS FOR PIPE, FLAANGES FITTING AND BOLTING FOR PIPEING
 5.1 GENERAL REQUIREMENTS
 1. All piping materials selected under this specification shall be in compliance with the
 relevant project specification and this specification.
 2. All materials shall be new, clean and free from rust, pits and obvious defects
 3. Material selections shall comply with the maximum pressure and temperature limitation
 as specified in the relevant piping material class (refer to Specification PEGS-0710-
 PIP-007). The piping and instrumentation diagrams (P&amp;IDs) will designate limits of
 applicable piping material class.
 4. Substitution of equivalent materials is subject to approval of the COMPANY. All
 requests for substitution shall be accompanied with sufficient data, drawings and
 descriptive details to permit evaluation by the COMPANY.
 5. Piping design pressure is based on flange maximum-allowable working pressure,
 unless otherwise noted in the piping material class.
 6. When required, impact testing shall comply with applicable standards and material
 specifications.
 7. Machined or threaded surfaces shall be preserved by coating with PTT RUSTPROTEC
 M30.
 8. All piping material shall be purchased from COMPANY approved manufacturer list.
 Material procurement from stockist shall be subjected to COMPANY approval and
 material procured from stockist shall be subjected to confirmation test. The type/extent
 of test shall be as per this specification and relevant material specification.
 Confirmation test plan regarding the extent/type of tests shall be submitted to
 COMPANY for review/approval.
 9. Welding procedure specification (WPS), Procedure qualification record (PQR) and
 welder/welding operator performance qualification for fabrication of welded
 pipes/fittings shall be in accordance with PEGS-0790-FAB-001 and ASME Section IX
 and shall be submitted to COMPANY for review/approval.</t>
  </si>
  <si>
    <t>The Context specifies that impact testing shall comply with applicable standards and material specifications. This aligns with the definition of '충격시험' as it provides procedural guidelines for toughness testing meeting the requirements of Special Rule_Include.</t>
  </si>
  <si>
    <t>The Context specifies that materials must conform to impact test requirements as per ASME B31.3 for the combination of minimum design metal temperature (MDMT) and specified reference thicknesses. This aligns with the Definition and Special Rule_Include for '충격시험 ' as it provides clear testing pass/failure standards and testing conditions.</t>
  </si>
  <si>
    <t>The Context specifies the requirements for impact testing including the testing location (mid-thickness of the plate) direction (transverse to the principal rolling direction) and frequency (at least one set of three Charpy V-notch specimens per heat). These details meet the essential conditions specified in the Definition and comply with the Special Rule_Include for toughness testing.</t>
  </si>
  <si>
    <t>The Context specifies Charpy V-notch impact tests as per paragraph 7.7.5.4 including pass/failure criteria after a simulated Post Weld Heat Treatment (PWHT). These details meet the essential conditions specified in the Definition and align with SeAH Steel’s manufacturing standards.</t>
  </si>
  <si>
    <t>The Context specifies the requirement for Charpy V-notch impact energy and routine test temperature which are essential for toughness testing. Although the exact numerical values are not provided the reference to Appendix 1 of the PPS indicates compliance with detailed standards meeting the Definition and Special Rule_Include for '충격시험'.</t>
  </si>
  <si>
    <t>Impact Test' 관련 정보가 Context 내에 명확히 제공되어 있으며 시험 온도(-29°C) 최소 평균 에너지(73J) 최소 단일 에너지(55J)와 같은 수치적 기준이 포함되어 있습니다. 이는 Definition 및 Special Rule_Include 조건을 충족하며 SeAH Steel의 제조 기준에 부합합니다.</t>
  </si>
  <si>
    <t>The Context specifies that the impact test temperature is detailed in Appendix-1 which aligns with the requirement for testing pass/failure standards and testing temperatures. This satisfies the conditions outlined in the Definition and Special Rule_Include for this keyword.</t>
  </si>
  <si>
    <t>pps</t>
  </si>
  <si>
    <t>The Context specifies that the finished pipes must meet the Charpy V-notch test requirements stated in Table 4 of Appendix 2. This aligns with the Definition and Special Rule_Include for toughness testing confirming the pass/failure criteria and testing details.</t>
  </si>
  <si>
    <t>The Context specifies that the weld deposits must satisfy the impact toughness requirements of the specification. This meets the essential conditions specified in the Definition and aligns with SeAH Steel’s manufacturing standards.</t>
  </si>
  <si>
    <t>The Context specifies the Charpy-V notch test including testing locations (1 o’clock and 3 o’clock positions) specimen details (2 mm below the outer surface) and notch locations (Coarse Grain Zone of HAZ 2 mm and 5 mm from the fusion line). This meets the Definition of '충격시험' as it provides clear testing locations and procedural details. The exclusion criteria do not apply and the information aligns with Special Rule_Include.</t>
  </si>
  <si>
    <t>The Context specifies 'Routine impact test temperature (see §75.7.5.4)' as part of the PPS requirements. This aligns with the keyword definition as it includes testing temperatures (℃) and references testing procedures which are essential for manufacturability determination.</t>
  </si>
  <si>
    <t>The Context provides detailed information on the Charpy V-notch impact test including testing locations (base material weld metal and HAZ) testing temperatures (not higher than 0°C) and acceptance criteria (energy absorption values as per Table 4 of Appendix 2). These details meet the essential conditions specified in the Definition and comply with Special Rule_Include making the information sufficient for manufacturability determination.</t>
  </si>
  <si>
    <t>The Context specifies impact testing requirements including testing locations (e.g. weld metal axis Fusion Line +2mm Fusion Line +5mm) testing temperatures and reference documents (Appendix 9). These details meet the essential conditions defined in the Definition and comply with the Special Rule_Include.</t>
  </si>
  <si>
    <t>The Context specifies Charpy V-notch (CVN) impact testing at FL+2 or FL+5 as per the COMPANY specification Appendix 7 and additional CVN testing at FL cap and root locations as per DNV Sec. 7 Table 7-9 and Appendix B Figure 5. These details include testing locations and align with the requirements for toughness testing (Impact Test) as defined in the keyword's Definition and Special Rule_Include.</t>
  </si>
  <si>
    <t>The Context specifies that Charpy V-Notch tests are conducted on both the pipe body and weld seam for one finished pipe from each lot of no more than 50 pipes. This aligns with the Definition of '충격시험' as it provides clear testing locations (base material and weld) and the testing frequency is explicitly stated. Thus the information meets the criteria for manufacturability determination.</t>
  </si>
  <si>
    <t>The Context specifies clear testing pass/failure standards for fracture toughness (CTOD) with numerical values (e.g. 0.15 mm for base metal weld area and HAZ area) and testing temperatures (e.g. 0°C). These details meet the essential conditions specified in the Definition and align with the Special Rule_Include for toughness testing.</t>
  </si>
  <si>
    <t>새로운 chunk</t>
  </si>
  <si>
    <t>The Context specifies detailed testing locations (W FL FL+2 FL+5) and references DNV Sec. 7 Table 7-9 and Appendix B Figure 5 for CVN testing. These details meet the essential conditions specified in the Definition and align with Special Rule_Include for toughness testing.</t>
  </si>
  <si>
    <t>The Context specifies a minimum Charpy V-notch impact energy requirement at a routine test temperature stated in the PPS which aligns with the Definition and Special Rule_Include for '충격시험'. The testing location (HAZ) is implied and the numerical criteria are referenced meeting the conditions for manufacturability determination.</t>
  </si>
  <si>
    <t>The Context specifies that the impact test temperature shall be as per MY-SK410B-LPL01-PL-DS-0001-00. This aligns with the Definition as it provides a clear testing temperature requirement which is essential for manufacturability determination. The information meets the conditions of Special Rule_Include and does not fall under Special Rule_Exclude.</t>
  </si>
  <si>
    <t>The Context specifies standards for mill hydrostatic testing including a formula for calculating test pressure as per Section 7.5.1.2. This meets the essential conditions specified in the Definition and aligns with the Special Rule_Include for hydrostatic tests.</t>
  </si>
  <si>
    <t>The Context includes a requirement for a 'Mill hydrostatic test certificate of compliance ' which aligns with the definition of hydrostatic testing standards. This indicates that hydrostatic tests are conducted and compliance is documented meeting the essential conditions specified in the Definition and Special Rule_Include.</t>
  </si>
  <si>
    <t>The 'HYDROSTATIC TESTS' section within the Context provides detailed numerical standards including the formula for calculating hydrostatic test pressure the ratio of specified minimum yield strength (90% of SMYS) and the holding time (not less than 10 seconds). These details meet the essential conditions specified in the Definition and comply with Special Rule_Include making the information sufficient for manufacturability determination.</t>
  </si>
  <si>
    <t>The Context specifies that the mill hydrostatic test pressure is to be calculated as per the formula in Section 7 § E102. This meets the Definition and Special Rule_Include for hydrostatic testing as it provides a clear calculation method.</t>
  </si>
  <si>
    <t>Mill Hydrostatic Test Pressure' 관련 정보가 Context 내에 명확히 제공되어 있으며 시험 압력(227.5 barg)과 관련된 기준이 포함되어 있습니다. 이는 Definition 및 Special Rule_Include 조건을 충족하며 SeAH Steel의 제조 기준에 부합합니다.</t>
  </si>
  <si>
    <t>The Context specifies that beveling of pipe ends must be performed by flame-cutting ensuring clean square and burr-free bevel cuts. For stainless steel pipes mechanical means are required for cutting and beveling. These details meet the essential conditions specified in the Definition and align with SeAH Steel’s manufacturing standards.</t>
  </si>
  <si>
    <t>공통키워드</t>
  </si>
  <si>
    <t>The Context specifies the Post Weld Heat Treatment (PWHT) soaking temperature as 580°C ± 10°C for controlled rolled steel with a holding time of one hour per 25 mm wall thickness. These details meet the essential conditions specified in the Definition and align with SeAH Steel’s manufacturing standards.</t>
  </si>
  <si>
    <t>The Context specifies heat treatment requirements including exact temperatures (e.g. 580°C ± 10°C for controlled rolled steel) and holding times (e.g. one hour per 25 mm wall thickness). These details meet the essential conditions defined in the Definition and comply with the Special Rule_Include.</t>
  </si>
  <si>
    <t>The 'MATERIALS' section specifies that austenitic stainless steel pipes must undergo annealing heat treatment and be supplied in a solution heat-treated condition. These details meet the essential conditions specified in the Definition and comply with Special Rule_Include.</t>
  </si>
  <si>
    <t>The Context specifies that heat treatment sequences must be approved and material is delivered in quenched and tempered conditions unless otherwise specified. Final heat treatment must be performed simultaneously from inside and outside of the pipe. These details meet the essential conditions specified in the Definition and align with SeAH Steel’s manufacturing standards.</t>
  </si>
  <si>
    <t>The Context specifies a minimum preheating temperature of 100°C for all repair welding which aligns with the Definition of '예열' as it provides a clear numerical standard for preheating related to welding. This satisfies the conditions outlined in Special Rule_Include.</t>
  </si>
  <si>
    <t>The Context specifies preheating/interpass temperature ranges (-0°C +50°C) and a maximum interpass temperature of 280°C. This aligns with the Definition of '예열' as it provides clear numerical standards for preheating related to welding meeting the criteria for manufacturability determination.</t>
  </si>
  <si>
    <t>The Context specifies preheating temperatures (40°C and 100°C) related to welding which are clearly defined numerical standards. These values meet the essential conditions specified in the Definition and align with the Special Rule_Include for welding-related preheating content.</t>
  </si>
  <si>
    <t>The Context specifies preheating/interpass temperature ranges (-0°C +50°C) and a maximum interpass temperature of 280°C which are clear numerical standards related to welding. These details meet the Definition and Special Rule_Include for '예열' and are essential for manufacturability determination.</t>
  </si>
  <si>
    <t>The Context specifies preheating requirements for low hydrogen coated electrodes including oven drying temperatures (350°C to 430°C) and holding oven temperatures (approximately 100°C). These details meet the essential conditions specified in the Definition and align with SeAH Steel’s manufacturing standards.</t>
  </si>
  <si>
    <t>The '7.5.9.3 PEAKING' section within the Context specifies that the peaking of the pipe at the weld location shall not deviate by more than 1.6 mm from the theoretical form. This clause provides a clear acceptance criterion for roundness (Peaking) with a numerical range which aligns with the Definition of '진원도' and meets the requirements for manufacturability determination.</t>
  </si>
  <si>
    <t>The '7.5.9.2 OUT-OF-ROUNDNESS' section within the Context provides clear acceptance criteria and measurement methods for roundness. It specifies numerical values and ranges for out-of-roundness checks for pipes with different ODs meeting the essential conditions in the Definition. This detailed information aligns with SeAH Steel’s manufacturing standards.</t>
  </si>
  <si>
    <t>The '7.5.9.7 STRAIGHTNESS' section within the Context specifies the acceptance range for straightness as 'The deviation from a straight line (taut wire) positioned at 3 or 9 O’clock shall not exceed 1.4 mm per meter of length.' Additionally it provides the method of measurement ('Straightness shall be checked at two planes as a minimum displaced by 90°') and allows cold straightening under specific conditions ('Cold straightening is allowed provided that the resulting permanent straining does not exceed 1%'). These details meet the essential conditions specified in the Definition and align with SeAH Steel’s manufacturing standards.</t>
  </si>
  <si>
    <t>The '5.2.2.2 PIPES DIMENSIONS' section within the Context specifies that pipe thicknesses must comply with ASME B36.10M and ASME B36.19M standards. Additionally it provides clear numerical criteria for mill tolerance (-8% for diameters 18 inches and above -12.5% for diameters up to 16 inches). These details meet the essential conditions specified in the Definition and align with SeAH Steel’s manufacturing standards in compliance with Special Rule_Include.</t>
  </si>
  <si>
    <t>The Context specifies clear numerical ranges for wall thickness tolerance (-5% to +10% of nominal thickness) and detailed measurement procedures including tools and locations. These details meet the essential conditions in the Definition and comply with Special Rule_Include making the information sufficient for manufacturability determination.</t>
  </si>
  <si>
    <t>The Context specifies that all piping component wall thicknesses are calculated in accordance with ASME B31.3 considering factors such as internal design pressure design temperature corrosion/erosion allowance and manufacturing tolerance. This meets the Definition and Special Rule_Include for '두께 ' as it provides clear numerical standards and compliance with ASME B36.10M.</t>
  </si>
  <si>
    <t>The Context specifies that the final thickness after grinding must not be less than the specified minimum wall thickness. This aligns with the Definition of '두께' as it provides a clear acceptance range for pipe thickness. Additionally the marking of measured thickness ensures compliance with quality standards meeting the criteria of Special Rule_Include.</t>
  </si>
  <si>
    <t>The Context specifies that wall thickness checking is conducted at both the plate rolling mill and the pipe mill. This aligns with the requirement to confirm thickness-related standards as per the Definition and Special Rule_Include for '두께'.</t>
  </si>
  <si>
    <t>The 'DIMENSIONAL AND WEIGHT REQUIREMENTS' section in the Context provides clear numerical ranges and tolerances for wall thickness (t) which align with the Definition of the keyword '두께.' The information includes specific ranges (e.g. 6 ≤ t &lt; 10 10 ≤ t &lt; 20) and tolerances (e.g. ± 0.4 ± 1.0) meeting the essential conditions specified in the Definition and complying with Special Rule_Include.</t>
  </si>
  <si>
    <t>The Context specifies detailed numerical criteria and measurement frequencies for pipe thickness. It includes the requirement for plate thickness measurement at specific locations and intervals as well as the formula for standard deviation (Sd) calculation. These details meet the essential conditions specified in the Definition and comply with Special Rule_Include making the information sufficient for manufacturability determination.</t>
  </si>
  <si>
    <t>The Context specifies changes in nominal wall thickness exceeding +5% to -10% which meets the essential conditions defined in the Definition and aligns with the Special Rule_Include as it provides detailed numerical standards necessary for manufacturability determination.</t>
  </si>
  <si>
    <t>The '7.5.9.10 HEIGHT OF WELD BEADS' section within the Context specifies clear numerical acceptance criteria for the height of weld beads stating that the weld bead height must be within the range of 0.5 mm to 3.0 mm regardless of wall thickness. This meets the essential conditions outlined in the Definition for '비드높이' and aligns with SeAH Steel’s manufacturing standards. Additionally no exclusions from Special Rule_Exclude apply confirming the 'Y' evaluation.</t>
  </si>
  <si>
    <t>The Context specifies acceptance criteria for the height of weld beads under the 'Height of Weld Beads' section referring to § 75.5.9.10 of the specification. This meets the essential conditions specified in the Definition for weld bead height and aligns with SeAH Steel’s manufacturing standards.</t>
  </si>
  <si>
    <t>The Context specifies that the height of tack welds made by automatic welding must be indicated on the WPS and that manual repairs must grind the weld down to the height of the automatic pass. These are clear acceptance criteria for weld bead height meeting the Definition and Special Rule_Include for '비드높이.'</t>
  </si>
  <si>
    <t>The Context specifies that the pipe length requirements are detailed in Section 7.5.9.6 of the PPS. This satisfies the conditions outlined in the Definition for this keyword as it provides a clear reference to the acceptance range for pipe length.</t>
  </si>
  <si>
    <t>The Context specifies that the reference standard pipe shall be a minimum of 10 meters long or less if the production current length is less than 12 meters. This provides a clear numerical range for pipe length meeting the Definition and Special Rule_Include criteria for the keyword '길이'.</t>
  </si>
  <si>
    <t>The Context specifies that pipes shorter than 11.6m are not acceptable. This provides a clear numerical range for pipe length which is essential for manufacturability determination. The information meets the conditions of Special Rule_Include and does not fall under Special Rule_Exclude.</t>
  </si>
  <si>
    <t>The '5.2.2.2 PIPES DIMENSIONS' section within the Context specifies clear numerical ranges for pipe lengths such as a minimum of 5.33 m for diameters up to 4 inches and 10.51 m for diameters 6 inches and above. It also includes provisions for shorter lengths (limited to 5% of the total delivery). These details meet the essential conditions specified in the Definition and align with SeAH Steel’s manufacturing standards.</t>
  </si>
  <si>
    <t>The Context specifies 'If pipes shorter than 11.60 meters are acceptable (where necessary (see § 75.5.9.6))' as part of the PPS requirements. This provides a clear numerical range for pipe length which meets the keyword definition and is essential for manufacturability determination.</t>
  </si>
  <si>
    <t>The Context specifies a clear numerical standard for pipe length stating that no pipes shorter than 11.6m shall be allowed unless approval by the COMPANY is sought. This meets the Definition for '길이' as it provides a numerically specified acceptance range for pipe length. Additionally it does not fall under any Special Rule_Exclude conditions.</t>
  </si>
  <si>
    <t>The Context specifies the exact marking location on the pipe surface such as 'circumferentially using letters and figures of 25 mm minimum in height' and 'centred at 3 O’clock with reference being made to weld seam positioned at 12 O’clock.' These details meet the conditions in the Definition and Special Rule_Include for marking location.</t>
  </si>
  <si>
    <t>The Context specifies that the measured thickness after grinding must be marked on the pipe ground area in a way that is readable by the Inspector. This satisfies the Definition of '마킹 위치' as it provides exact marking locations for quality control purposes.</t>
  </si>
  <si>
    <t>2. Specimen preparation
 Each set shall consist of three specimens. Each specimen shall be prismatic with the following
 dimension: 115 mm long, 15 mm wide and 5 mm thick.
 Regardless of pipe wall thickness, four sets of specimens shall be cut as follows, at one pipe
 end:
 - 2 sets in weld seam (one at “inside weld cap” and one at “weld root”), transverse to weld, at
 locations shown in Figure 1 here-after,
 - 2 sets in base material (one at “inner pipe surface” and one at “pipe mid-thickness”),
 transverse to pipe axis, at a location opposite to weld seam
 “Inside weld cap” specimens and specimens in base material at “inner pipe surface” shall be cut
 as close as possible to the inside pipe surface, with the minimized depth of machining to obtain
 flat surfaces.
 “Inside weld cap” specimens shall have the certerline of the loading span located at the weld
 fusion line. “Weld root” specimens shall have the certerline of the loading span located at the
 weld overlap line at weld root (see Figure 1)
 SSC test applies, also, for through thickness repairs and mid-thickness repairs.
 For Partial Thickness Repair (PTR), sampling shall be carried out at the root of the repair weld.
 The extracted specimen shall include about 1/3 of the Heat Affected Zone located right under
 the root of repair as shown in Figure 2.
 Moreover, the sampling at mid thickness of repair weld may be avoided (see Figure 2) provided
 that welding parameters at mid thickness of weld repair shall be the same for both Through
 Thickness Repair (TTR) and Partial Thickness Repair (PTR) which means within the same
 essential variable ranges.
 All specimens surfaces shall be ground smooth to 600 grit emery paper (as a minimum), after
 machining.
 Test identification shall be marked on each specimen by electric pen. The identification
 procedure shall be detailed by the laboratory.
 Additional test (for pipe manufacturing qualification only):
 For information purposes only, one full thickness weld macrosection shall be cut transverse to
 weld and tested for 30 days at the same time and in the same call as the SSC test specimens,
 but it shall not be stressed. It shall be analyzed for cracks at magnification x 100 as per the HIC
 specimens (see provision of Appendix 16) and the results reported.
 The results of this test may be helpful in the understanding of the origin of certain cracks that
 may occur in weld at SSC test.</t>
  </si>
  <si>
    <t>The Context specifies that test identification shall be marked on each specimen by electric pen. This aligns with the requirement to confirm exact marking locations for quality control and identification purposes fulfilling the criteria in the Definition and Special Rule_Include.</t>
  </si>
  <si>
    <t>The Context specifies that each length of pipe must be marked legibly by low-stress die-stamping engraving or stenciling. For stainless steel piping permanent marking over the entire length is required. These details meet the essential conditions specified in the Definition and align with SeAH Steel’s manufacturing standards.</t>
  </si>
  <si>
    <t>The Context provides detailed marking content including 'COMPANY/Purchaser’s name ' 'Purchase Order No. ' 'Steel Grade ' and other required information. This satisfies the conditions in the Definition and Special Rule_Include for marking content.</t>
  </si>
  <si>
    <t>The Context specifies the color band width as '50 mm wide' and mentions that the color shall be defined in the PPS or agreed with the supplier. This meets the conditions in the Definition and Special Rule_Include for color line thickness and color coding.</t>
  </si>
  <si>
    <t>The 'Appendix 5. Management procedure of SAW Flux' section within the Context specifies detailed packaging requirements such as moisture-proof sealed containers metallic/stiff plastic drums with rubber gaskets and double polymer top welded bags. These details meet the essential conditions specified in the Definition and align with SeAH Steel’s manufacturing standards in compliance with Special Rule_Include.</t>
  </si>
  <si>
    <t>Table 3.2.1-1: PTTEP Engineering General Specifications
 |No.|Reference|Title|
 |---|---|---|
 |1|10008-STD-6-COR-032-R00|Material for Sour Service|
 |2|10008-STD-6-PLR-006-R00|Longitudinally Submerged Arc Welded (SAWL)&lt;br&gt;Pipes for Carbon Steel Pipelines (Mild,&lt;br&gt;Intermediate and Severe Sour Service)|
 |3|10008-STD-6-PLR-008-R00|Induction Bends for Carbon Steel Pipelines&lt;br&gt;(Mild, Intermediate and Severe Sour Service)|
 |4|10008-STD-6- PLR-025-R00|Welding of Onshore and Offshore Carbon Steel&lt;br&gt;Pipelines to API Standard 1104|
 |5|10008-STD-6- PLR-030-R00|Storage and Transportation of Line Pipes|
 |6|10008-STD-6-GEN-006-R00|Specification for Packing|</t>
  </si>
  <si>
    <t>Specification for Packing' in the Context provides specific packaging requirements such as protective measures to prevent damage to pipe ends during transportation. This aligns with the Definition and Special Rule_Include for the keyword '패킹 ' making it valid for manufacturability evaluation.</t>
  </si>
  <si>
    <t>The Context specifies that line pipes shall be packed for marine transportation and six months preservation minimum. This meets the definition of '패킹' as it provides specific protective measures to prevent damage during transportation aligning with the Special Rule_Include.</t>
  </si>
  <si>
    <t>The '7.11 HANDLING TRANSPORT AND STORAGE OF PIPES' section within the Context specifies protective measures for handling and storage such as using slings or padded hooks and ensuring adequate support to prevent deformation. These details align with the definition of '패킹' and meet the Special Rule_Include criteria by providing specific packaging requirements to prevent damage during transportation.</t>
  </si>
  <si>
    <t>The 'General' section within the Context provides detailed procedural requirements for ultrasonic inspection including probe type scanning mode coverage detection trigger threshold and calibration settings. These details meet the essential conditions specified in the Definition and align with SeAH Steel’s manufacturing standards in compliance with Special Rule_Include.</t>
  </si>
  <si>
    <t>The Context specifies that automatic ultrasonic inspection (AUT) is conducted and rechecked by manual UT according to ISO 10893-9 Annex A. This aligns with the Definition of '초음파 검사' as it includes implementation details and reference documents. The information meets the criteria outlined in Special Rule_Include confirming its relevance to manufacturability.</t>
  </si>
  <si>
    <t>The 'Table R/C (Typical)' section within the Context provides detailed implementation locations (e.g. weld toe center etc.) and pass/failure criteria (e.g. 40% FSH with original calibration parameters) for ultrasonic testing. These details meet the essential conditions specified in the Definition and align with SeAH Steel’s manufacturing standards in compliance with Special Rule_Include.</t>
  </si>
  <si>
    <t>The 'Reporting' section within the Context specifies the requirement for UT scanning charts of specimens which aligns with the definition of ultrasonic testing. This includes implementation details necessary for detecting internal defects in pipes meeting the essential conditions specified in the Definition and Special Rule_Include.</t>
  </si>
  <si>
    <t>The Context specifies the implementation of ultrasonic testing (UT) for detecting internal defects including the calculation of the Crack Area Ratio (CAR) and its acceptance criteria (±5% max of specimen area). This aligns with the Definition and Special Rule_Include for '초음파 검사 ' as it provides clear pass/failure criteria and procedural details necessary for manufacturability.</t>
  </si>
  <si>
    <t>The Context specifies the ultrasonic testing method including the use of the pulse-echo method compression waves and immersion technique with clean fresh water. It also mentions the water path distance and the perpendicular ultrasonic beam which are essential details for detecting internal defects in pipes. These details meet the requirements outlined in the Definition and Special Rule_Include for ultrasonic testing making the evaluation 'Y'.</t>
  </si>
  <si>
    <t>The Context specifies detailed procedural guidelines for ultrasonic testing (UT) including the use of appropriate probes (60° 45° and 70°) for flaw detection calibration methods and reporting requirements. These details align with the Definition and Special Rule_Include for '초음파 검사 ' confirming its relevance to manufacturability.</t>
  </si>
  <si>
    <t>The Context specifies that any indication found by the automatic ultrasonic system (AUT) must be further investigated by radiography and manual UT. This aligns with the definition of ultrasonic testing (UT) as it includes implementation locations and procedural details for detecting internal defects in pipes. Therefore the information meets the criteria for manufacturability determination.</t>
  </si>
  <si>
    <t>The Context specifies that the automatic ultrasonic inspection equipment allows for the complete examination of the weld and its adjacent area for both longitudinal and transverse defects. It also includes an automatic marking system for areas with ultrasonic indications or loss of coupling. This aligns with the Definition and Special Rule_Include for ultrasonic testing as it confirms the implementation of ultrasonic testing for detecting internal defects in pipes.</t>
  </si>
  <si>
    <t>The Context specifies that AUT (Automated Ultrasonic Testing) requirements shall be applicable with a band of 100mm. This provides clear implementation criteria for ultrasonic testing which is essential for manufacturability determination. The information meets the conditions of Special Rule_Include and does not fall under Special Rule_Exclude.</t>
  </si>
  <si>
    <t>The Context provides detailed information on ultrasonic testing (UT) including implementation locations (e.g. longitudinal weld seam pipe ends) testing frequencies pass/failure criteria (e.g. imperfection signal height exceeding thresholds laminar imperfection area exceeding 25 mm²) and reference documents (e.g. ASTM A578/A578M EN 10160). These details meet the essential conditions specified in the Definition and align with the Special Rule_Include for ultrasonic testing making the evaluation 'Y'.</t>
  </si>
  <si>
    <t>The Context specifies that ultrasonic inspection is conducted on finished steel plates and it may also be carried out at the pipe mill for fully integrated mills. This meets the requirements of the Definition and Special Rule_Include for '초음파 검사' as it confirms the implementation of ultrasonic testing for defect detection.</t>
  </si>
  <si>
    <t>The 'DIMENSIONAL AND WEIGHT REQUIREMENTS' section specifies that 'Automatic UT on pipe laying girth welds' is required. This aligns with the Definition of '초음파 검사 ' as it confirms the implementation of ultrasonic testing (UT) for detecting internal defects in pipes. The information meets the essential conditions specified in the Definition and complies with Special Rule_Include.</t>
  </si>
  <si>
    <t>The Context specifies that the reference standard pipe shall be scanned in dynamic condition using ultrasonic testing (UT) for calibration. It also includes detailed criteria for reflectors and notches to be used in the testing process. This meets the Definition and Special Rule_Include criteria for the keyword '초음파 검사'.</t>
  </si>
  <si>
    <t>The Context specifies ultrasonic testing requirements including implementation locations (e.g. weld seam tracking system) and reference documents (Appendix 8). These details meet the essential conditions defined in the Definition and comply with the Special Rule_Include.</t>
  </si>
  <si>
    <t>The Context provides detailed information about ultrasonic testing (UT) including procedures equipment and calibration methods for longitudinal welds and pipe ends. These details align with the requirements specified in the Definition and Special Rule_Include for ultrasonic testing making it sufficient for manufacturability evaluation.</t>
  </si>
  <si>
    <t>The Context specifies that indications detected by the automatic ultrasonic system (AUT) must be further investigated by radiography. This aligns with the definition of radiographic testing (RT) as it includes implementation locations and procedural details. Therefore the information meets the criteria for manufacturability determination.</t>
  </si>
  <si>
    <t>The Context specifies that the weld shall be 100% radiographed by X-rays before cutting specimens. This meets the Definition of '방사선 검사' as it provides clear implementation details (100% radiography of welds) and procedural requirements. The exclusion criteria do not apply and the information aligns with Special Rule_Include.</t>
  </si>
  <si>
    <t>Table 5 – Frequencies of visual and dimensional inspections
 7.8 REPAIR OF DEFECTS
 7.8.2 REPAIR OF LONGITUDINAL WELD SEAM
 1. Unacceptable defects in the longitudinal weld seam, except as specified below, may be
 removed by grinding and repaired by welding carried out by qualified welders (see §
 75.5.10.5) and using a previously qualified welding procedure (see § 75.5.10.4).
 2. No welding repair is permitted over a length of 200 mm from each pipe end.
 3. Longitudinal weld seam containing cracks shall not be weld repaired. The section of pipe
 containing cracks shall be cut off. Then, acceptability of the remaining pipe shall be
 based on length requirements as per § 75.5.9.6
 4. For each pipe, the total length of manual welding repairs shall not exceed 5% of the pipe
 length and the number of repaired areas is limited to three maximum. Repairs shall be
 separated by at least one pipe OD of un-repaired weld.
 5. Repair of a weld area previously repaired shall not be permitted.
 6. Back to back repair shall not be permitted.
 7. Each welding repair shall have a minimum length of 100 mm, even if the defect is of less
 extent.
 8. The defect shall be completely removed by arc gouging and/or grinding and the resulting
 cavity shall be thoroughly cleaned. If the defect remains, the pipe shall be cut or rejected.
 9. The external surface of the repair weld shall be subject to suitable grinding in order to
 obtain a uniform appearance and to merge smoothly into the base material.
 10. Each repaired area shall be 100% examined by radiography, ultrasonic and MPI
 according to § 75.7.4.1, 75.7.4.2 and 75.7.4.3 of this specification.
 11. Repairs due to welding process failures i.e. “blow-through” during tack-welding, “flux
 stop”, “wire stop” during SAW, etc. inducing Base metal repair, are not permitted.
 12. Repairs on weld seam of mother pipes for bends are not permitted.</t>
  </si>
  <si>
    <t>The Context specifies that each repaired area shall be 100% examined by radiography ultrasonic and MPI according to specific sections (§ 75.7.4.1 75.7.4.2 and 75.7.4.3). This meets the essential conditions for radiographic testing (RT) as it includes implementation locations and references to testing standards aligning with the Definition and Special Rule_Include.</t>
  </si>
  <si>
    <t>The Context specifies that weld seams must undergo full-length (100%) radiographic inspection by the X-ray method onto radiographic films. Fluoroscopic inspection is not acceptable and the acceptance standard for radiography must comply with applicable material specifications. These details meet the essential conditions specified in the Definition and align with SeAH Steel’s manufacturing standards.</t>
  </si>
  <si>
    <t>The Context specifies radiographic testing requirements including implementation locations (e.g. longitudinal weld seam) and testing frequencies (e.g. full length). These details meet the essential conditions defined in the Definition and comply with the Special Rule_Include.</t>
  </si>
  <si>
    <t>[page 20] MY-SK410B-OGP2-PL-SP-0002-00.pdf</t>
  </si>
  <si>
    <t>7.0 TECHNICAL REQUIREMENTS
 7.7 INSPECTION AND TESTING
 7.7.4 Non-Destructive Inspection
 7.7.4.2 Radiographic Inspection
 [Refer to 10008-STD-6-PLR-006, Section 7.7.4.2 Radiographic Inspection.]</t>
  </si>
  <si>
    <t>The Context references 'Radiographic Inspection' under Section 7.7.4.2 which aligns with the keyword '방사선 검사.' This section specifies the implementation of radiographic testing (RT) as part of non-destructive inspection. Although detailed numerical criteria or pass/failure standards are not explicitly provided in the Context the reference to a specific section (10008-STD-6-PLR-006 Section 7.7.4.2) indicates that the necessary standards and criteria are documented elsewhere. This satisfies the requirement for detailed implementation locations and reference documents as per the Definition and Special Rule_Include.</t>
  </si>
  <si>
    <t>The Context includes full details of radiographic testing procedures and equipment such as film type brand and class. These details meet the requirements specified in the Definition and Special Rule_Include for radiographic testing making it sufficient for manufacturability evaluation.</t>
  </si>
  <si>
    <t>The Context specifies magnetic particle testing requirements including implementation locations (e.g. full body and full weld length) and testing frequencies. These details meet the essential conditions defined in the Definition and comply with the Special Rule_Include.</t>
  </si>
  <si>
    <t>The Context specifies the use of magnetic particle inspection (MPI) as part of the specimen examination process. It includes procedural details such as cleaning visual examination and the use of magnification which aligns with the requirements of the keyword '자성 입자 시험' as per its Definition and Special Rule_Include. This confirms that MPI is conducted making the evaluation 'Y'.</t>
  </si>
  <si>
    <t>The Context specifies that each repaired area shall be 100% examined by magnetic particle inspection (MPI) according to § 75.7.4.3. This meets the essential conditions for magnetic particle testing (MT) as it includes implementation locations and references to testing standards aligning with the Definition and Special Rule_Include.</t>
  </si>
  <si>
    <t>The Context specifies procedures for wet Magnetic Particle Inspection (MT) for pipe ends and weld-repaired areas. These details meet the requirements specified in the Definition and Special Rule_Include for magnetic particle testing making it sufficient for manufacturability evaluation.</t>
  </si>
  <si>
    <t>The Context specifies detailed testing methods frequencies implementation locations and pass/failure criteria for magnetic particle testing (MPI). For example it mentions that all finished weld bevels shall be 100% inspected by wet MPI using the yoke method and AC and any indication exceeding 3 mm in length shall require re-bevelling. Additionally the sensitivity of the method is checked using a recognized calibration block or a pipe with appropriate defects and the inspection is conducted in accordance with ASME Section V Article 7. These details meet the essential conditions specified in the Definition and align with the Special Rule_Include for this keyword.</t>
  </si>
  <si>
    <t>The 'Appendix 5. Management procedure of SAW Flux' section within the Context specifies rust prevention measures such as moisture-proof sealed containers and acceptable packing methods to prevent humidity absorption during storage. These details meet the essential conditions specified in the Definition and align with SeAH Steel’s manufacturing standards in compliance with Special Rule_Include.</t>
  </si>
  <si>
    <t>The Context specifies that machined or threaded surfaces shall be preserved by coating with PTT RUSTPROTEC M30. This aligns with the definition of '녹 방지' as it provides specific rust prevention methods meeting the requirements of Special Rule_Include.</t>
  </si>
  <si>
    <t>The '7.11 HANDLING TRANSPORT AND STORAGE OF PIPES' section specifies that the supplier must take precautions to prevent corrosion dirt and surface defects and ensure pipes are free from lubricants or other contaminants. These details meet the definition of '녹 방지' and align with the Special Rule_Include criteria by providing specific rust prevention standards and methods.</t>
  </si>
  <si>
    <t>gpt 문의</t>
  </si>
  <si>
    <t>alloy 포함.
문의 필요</t>
  </si>
  <si>
    <t>결과가 ["N"]로 나온 이유는 다음과 같이 요약할 수 있습니다.
필수 세부사항 미흡
프롬프트의 평가 키워드 “성분시험”은 “명확한 기준과 절차 가이드라인”을 요구합니다.
제공된 문맥에서는 “전반적인 화학 분석”에 대한 언급은 있으나, 구체적인 시험 방법, 수치 기준, 또는 절차적 세부사항이 명시되어 있지 않습니다.
특수 규칙 적용
키워드의 정의에 따른 “명확한 기준”이 없으므로, 단순 언급 혹은 일반적인 기준 설명으로 간주되어 평가 대상에서 제외됩니다.
따라서, 문맥이 평가 키워드가 요구하는 구체적이고 수치화된 시험 기준과 절차를 포함하지 않아 최종 결과가 ["N"]가 된 것입니다.
["Y"]로 나오게 하려면
문맥에 화학 성분 시험에 관한 구체적인 시험 절차, 수치 기준, 성능 파라미터 등이 포함되어야 합니다.
예를 들어, “각 원소의 함량은 ±0.05% 범위 내로 측정하며, 시험 온도는 650°C에서 700°C 사이에서 60분간 유지한다”와 같이 명시적인 수치와 절차가 제시되어야 평가 기준에 부합하게 되어 최종 결과가 ["Y"]로 도출될 수 있습니다.</t>
  </si>
  <si>
    <t>정의에 모두 해당되는 것이 아니라 1개의 조건이라도 해당되면 출력하는 것으로 보여짐.</t>
  </si>
  <si>
    <t>최종 결과가 ["N"]로 나온 이유는 다음과 같습니다.
1. **필수 정보 누락**  
   - 키워드 "충격시험"의 정의에서는 명시된 수치(예: 시험 온도, 합격/불합격 기준)와 함께, 시험 위치(기본 재료, 용접부, HAZ)에 대한 구체적인 정보가 요구됩니다.
   - 제공된 데이터에서는 Impact Test 관련 수치(예: 시험 온도 -29℃, 평균 73 Joules, 단일 55 Joules)는 제시되어 있으나, 시험이 수행되는 위치(기본 재료, 용접부, HAZ)에 대한 정보가 누락되어 있습니다.
2. **특수 규칙 적용**  
   - "Special Rule_Include"에서 요구하는 테스트 위치 정보가 없으므로, 요구사항을 충족하지 못해 최종 결과가 ["N"]가 됩니다.
   - 또한, "Special Rule_Exclude"에 따라 DWTT 관련 내용은 평가에서 제외되어야 하는데, Impact Test 데이터에 DWTT 정보는 포함되어 있지 않더라도, 본 평가 기준에서는 위치 정보가 핵심 누락 요소입니다.
**["Y"]로 결과가 나오게 하려면**  
- Impact Test와 관련하여 **기본 재료, 용접부, HAZ** 등 시험 위치에 대한 구체적인 정보가 함께 포함되어야 합니다.  
- 예를 들어, 각 위치별로 시험 온도, 충격 에너지 기준 및 합격/불합격 기준을 명확하게 명시하면 평가 기준에 부합하여 최종 결과가 ["Y"]로 도출될 수 있습니다.</t>
  </si>
  <si>
    <t>최종 결과가 ["N"]로 나온 이유는 다음과 같이 분석할 수 있습니다:
- **필수 정보(테스트 위치) 미포함**  
  - 키워드 "충격시험"의 정의에서는 충격시험에 대한 합격/불합격 기준, 시험 온도와 함께 **시험 위치(기본 재료, 용접부, HAZ)**를 명확히 기술할 것을 요구합니다.
  - 제공된 문맥에는 Charpy V-notch 시험의 시험 온도와 최소 에너지 수치 등 일부 수치 정보는 있으나, 시험 위치에 대해 "weld metal axis", "Fusion Line +2mm/+5mm", "pipe body at location 90° from weld seam" 등으로만 기술되어 있으며, **명확하게 'base metal', 'welds', 'HAZ'**라는 용어로 구분되지 않았습니다.
- **합격/불합격 기준의 명확성 부족**  
  - 또한, 정의에서 요구하는 “테스트 pass/failure standards”가 수치나 기준으로 명시되어 있지 않고 단순한 시험 조건 설명에 머무르고 있습니다.
**최종 결과가 ["Y"]로 나오게 하려면**  
- **시험 위치를 명확히 구분**하여, 각 시험이 **기본 재료(base metal)**, **용접부(welds)**, **HAZ (Heat Affected Zone)**에서 수행됨을 구체적인 용어와 함께 명시해야 합니다.
- 또한, **합격/불합격 기준(예: 최소 충격 에너지 수치 등)**을 보다 명확하고 구체적으로 기술하여, 각 시험 항목별로 요구되는 수치 기준이 분명하게 드러나야 합니다.
즉, 문맥에 충격시험의 모든 요구 조건(시험 온도, 합격/불합격 기준, 그리고 base metal, welds, HAZ에 대한 시험 위치)이 명시되어야 평가 결과가 ["Y"]로 도출될 수 있습니다.</t>
  </si>
  <si>
    <t>ASME B31.3에 따라야 하는 것도 추가되어야 하는지?</t>
  </si>
  <si>
    <t>최종 결과가 ["N"]로 나온 이유는 다음과 같이 분석할 수 있습니다:
1. **수치적 허용 범위 및 측정 빈도 미제공**  
   - 평가 키워드 "두께"의 정의는 파이프 두께에 대해 수치로 명시된 허용 범위와 측정 빈도가 포함되어야 함을 요구합니다.  
   - 제공된 문맥에서는 파이프의 두께와 관련한 계산 방식(예: ASME B31.3에 따른 계산)이 언급되어 있지만, 명확한 수치적 허용 범위나 측정 빈도에 대한 정보는 제시되지 않았습니다.
2. **ASME B36.10M 준수 언급 부족**  
   - Special Rule_Include에 따르면 ASME B36.10M 준수에 대한 내용이 반드시 포함되어야 합니다.  
   - 그러나 문맥에서는 ASME B31.3과 관련된 내용만 존재하며, ASME B36.10M에 따른 규정 준수 언급이 없습니다.
3. **단순 계산 및 방향 지시 정보 배제**  
   - Special Rule_Exclude에 따라 단순 계산에 사용된 두께 정보나 규정과 무관한 방향 지시 문구는 배제해야 합니다.  
   - 문맥에 포함된 두께 정보는 이러한 단순 계산의 일부로 판단될 수 있어, 평가 기준에 부합하지 않습니다.
**["Y"] 결과를 얻으려면**  
- 파이프 두께에 대해 **구체적인 수치적 허용 범위**(예: "두께는 10mm ~ 20mm 범위 내여야 한다")와 **측정 빈도**(예: "매 100m마다 측정")를 명시해야 합니다.
- 또한, **ASME B36.10M 준수**에 대한 명확한 언급이 포함되어야 합니다.  
  예를 들어, "파이프 두께는 ASME B36.10M의 규정을 충족하는 10mm ~ 20mm 범위 내에서 측정되며, 매 생산 배치마다 5회 이상 측정된다"와 같이 구체적인 내용이 추가되면 평가 기준에 부합하여 최종 결과가 ["Y"]로 도출될 수 있습니다.</t>
  </si>
  <si>
    <t>최종 결과가 ["N"]로 나온 이유는 다음과 같이 분석할 수 있습니다:
1. **명확한 수치적 허용 범위 부재**  
   - 평가 키워드 "두께"의 정의는 파이프 두께에 대해 명시적인 수치적 허용 범위와 측정 빈도를 포함할 것을 요구합니다.
   - 제공된 문맥에서는 "nominal wall thickness exceeding +5% to -10%"라는 상대적인 변화 조건만 제시되어 있으며, 이는 단순 계산에 사용된 두께 정보로 간주되어 평가 기준에 부합하지 않습니다.
2. **측정 빈도 및 규제 관련 상세 정보 미포함**  
   - 키워드 정의에서는 규정에 따른 허용 범위와 측정 빈도에 대한 구체적인 내용이 필요하지만, 문맥에는 이에 관한 정보가 포함되어 있지 않습니다.
   - 또한, Special Rule_Exclude에 따라 단순 계산이나 방향 지시 문구는 평가에서 제외되어야 하는데, 제공된 두께 정보는 그러한 범주에 해당됩니다.
**["Y"] 결과를 얻으려면**  
- 파이프 두께에 대해 **구체적인 수치적 허용 범위** (예: "두께는 10.0 mm 이상 15.0 mm 이하" 등)와 **측정 빈도** (예: "매 생산 배치마다 5회 이상 측정" 등)를 명시해야 합니다.
- 또한, 해당 수치가 관련 규정(예: ASME B36.10M 등)에 따른 것임을 명확하게 기술하여, 단순 계산에 머무르지 않고 규제 기준에 근거한 내용임을 드러내야 합니다.</t>
  </si>
  <si>
    <t>Definition 수정
기존 정의는 "Numerically specified acceptance ranges and measurement frequencies for pipe thickness"라고 되어 있는데, 여기서 "acceptance ranges"의 범위가 절대적인 수치뿐 아니라, 제조 공정 변경에 따른 상대적인 변화 조건(예: "+5% to -10%")도 포함될 수 있음을 명시합니다.
예시: "파이프 두께에 대한 합격 기준은 절대적인 수치 범위 또는 상대적인 변화 조건(예: 변경 시 +5% 이내 상승, -10% 이내 하락 등) 및 이에 따른 측정 빈도를 포함하여 명시되어야 한다."
Special Rule_Exclude 수정 또는 제거
"단순 계산에 사용된 두께 정보"를 배제하는 규칙 대신, 제조 공정 변경 시 적용되는 두께 변화 조건을 인정하는 내용을 추가합니다.
예시: "단순 계산에 따른 두께 정보는 기본 데이터로 활용할 수 있으며, 제조 공정 변경에 따른 상대적 두께 변화 조건도 규정 준수의 판단 근거로 인정한다."</t>
  </si>
  <si>
    <t>[page 22] MY-SK410B-LPL01-PL-SP-0002-00.pdf</t>
  </si>
  <si>
    <t>[page 21] MY-SK410B-OGP2-PL-SP-0002-00.pdf</t>
  </si>
  <si>
    <t>[page 40] 10008-STD-6-PLR-006-R00.pdf</t>
  </si>
  <si>
    <t>[page 54] 10008-STD-6-PLR-006-R00.pdf</t>
  </si>
  <si>
    <t>[page 23] MY-SK410B-OGP2-PL-SP-0002-00.pdf</t>
  </si>
  <si>
    <t>Table 5 – Frequencies of visual and dimensional inspections
|Inspection Item&lt;br&gt;(3)|Mini.&lt;br&gt;Frequency&lt;br&gt;Check&lt;br&gt;(2)|Mini. Frequency&lt;br&gt;Measurement/Recording&lt;br&gt;(1) (2)|
|---|---|---|
| Bevel&lt;br&gt; Height of weld bead&lt;br&gt; Offset of plate edges|20/shift|5/shift|
| Bulges, dents, flat areas|All pipes&lt;br&gt;(visual)|All pipes with anomaly|
| I.D. (ends)&lt;br&gt; Inside O.O.R (ends)|All pipes|20/shift|
| O.D. (ends)&lt;br&gt; O.D. (body)&lt;br&gt; Straightness&lt;br&gt; Squareness (ends)&lt;br&gt; Residual magnetism|5/shift|5/shift|
| Peaking (ends)|All pipes|20/shift|
| Peaking (mid-length)|20/shift|5/shift|
| Surface condition (inside,&lt;br&gt;outside) (arc burns, undercuts,&lt;br&gt;surface imperfections, etc.)|All pipes&lt;br&gt;(visual)|UT on ground areas (except for&lt;br&gt;cosmetic grinding)|
| Unit length&lt;br&gt; Unit weight|All pipes|All pipes|
| Weld penetration (ends) (5)|All pipes&lt;br&gt;(etching +&lt;br&gt;visual)|5/shift|
| WT (ends)|All pipes|All (4) or 20/shift|
|1. Measurement /recording frequency shall be increased in mutual agreement with the&lt;br&gt;COMPANY when dimensional histograms are required.&lt;br&gt;2. Definitions of “checking”, “measurement” and “recording” are stated in § 75.7.2.&lt;br&gt;3. All inspection items contained in above table shall be checked on each Press Bending&lt;br&gt;pipes or Roll Bending pipe.&lt;br&gt;4. When § 75.5.9.4.b is applicable&lt;br&gt;5. When special inspection requirement of § 75.5.10.6.2.c is applicable.|1. Measurement /recording frequency shall be increased in mutual agreement with the&lt;br&gt;COMPANY when dimensional histograms are required.&lt;br&gt;2. Definitions of “checking”, “measurement” and “recording” are stated in § 75.7.2.&lt;br&gt;3. All inspection items contained in above table shall be checked on each Press Bending&lt;br&gt;pipes or Roll Bending pipe.&lt;br&gt;4. When § 75.5.9.4.b is applicable&lt;br&gt;5. When special inspection requirement of § 75.5.10.6.2.c is applicable.|1. Measurement /recording frequency shall be increased in mutual agreement with the&lt;br&gt;COMPANY when dimensional histograms are required.&lt;br&gt;2. Definitions of “checking”, “measurement” and “recording” are stated in § 75.7.2.&lt;br&gt;3. All inspection items contained in above table shall be checked on each Press Bending&lt;br&gt;pipes or Roll Bending pipe.&lt;br&gt;4. When § 75.5.9.4.b is applicable&lt;br&gt;5. When special inspection requirement of § 75.5.10.6.2.c is applicable.|</t>
  </si>
  <si>
    <t>[page 26] 10008-STD-6-PLR-006-R00.pdf</t>
  </si>
  <si>
    <t>[page 17] MY-SK410B-OGP2-PL-SP-0002-00.pdf</t>
  </si>
  <si>
    <t>컨텍스트 내 'Carbon Steel Pipe' 및 'Low Temperature Carbon Steel Pipe' 섹션에는 탄소(C) 함량에 대한 명확한 수치 기준(예: 최대 0.23% 또는 0.25%)과 탄소 당량(CE)에 대한 계산 공식 및 허용 범위(예: CE 최대 0.42% 또는 0.44%)가 포함되어 있습니다. 이러한 값은 정의에 명시된 필수 조건을 충족하며 특별 규칙_포함(Special Rule_Include)에 따른 세아제강의 제조 표준과 일치합니다. 따라서 'Y' 평가가 적절합니다.</t>
  </si>
  <si>
    <t>컨텍스트 내 'Carbon' 섹션과 관련 표에는 Carbon의 최대 허용 변동치(+0.01%)가 명확히 명시되어 있습니다. 이는 정의에서 요구하는 수치 기준을 충족하며 특별 규칙_포함(Special Rule_Include)에 따라 세아제강의 제조 표준과 일치합니다. 따라서 'Y' 평가가 적절합니다.</t>
  </si>
  <si>
    <t>컨텍스트 내 'Ladle chemical composition' 표에는 Carbon(C)의 명확한 수치 기준(예: 0.10% 또는 0.11%)이 포함되어 있으며 이는 정의에 명시된 조건을 충족합니다. 또한 CE(Carbon Equivalent) 값이 명시되어 있어 특별 규칙_포함(Special Rule_Include)에 따라 계산된 CE 값과 함께 C의 기준이 제공됩니다. 따라서 'Y' 평가가 적절합니다.</t>
  </si>
  <si>
    <t>컨텍스트 내 'Chemical Composition' 섹션에서는 탄소(C)의 명확한 기준이 제시되어 있습니다. 탄소 당량(CE)이 0.34%를 초과하지 않아야 한다는 수치 기준이 포함되어 있으며 이는 정의에 명시된 필수 조건을 충족합니다. 또한 특별 규칙_포함(Special Rule_Include)에 따라 CE와 C가 모두 언급되었고 명확한 수치 기준이 제공되었으므로 'Y' 평가가 적절합니다.</t>
  </si>
  <si>
    <t>컨텍스트 내에서 'C'와 관련된 명확한 수치 기준이 제공됩니다. 예를 들어 'Change in ladle analysis outside ±0.02% C'라는 조건이 명시되어 있으며 이는 정의에 명시된 탄소 함량의 명확한 범위 기준을 충족합니다. 또한 특별 규칙_포함(Special Rule_Include)에 따라 세아제강의 제조 표준과 일치합니다.</t>
  </si>
  <si>
    <t>컨텍스트 내 '7.5.10.3 WELDING CONSUMABLES' 섹션에서 용접 금속의 화학 성분 분석에 대해 니켈(Ni) 최대 1.0% 및 몰리브데넘(Mo) 최대 0.5%로 명확한 수치 기준이 제시되어 있습니다. 이는 정의에 명시된 'C 외 주요 성분'의 범위 기준을 충족하며 특별 규칙_포함(Special Rule_Include)에 따라 각 성분의 제한된 수치 기준을 확인할 수 있습니다.</t>
  </si>
  <si>
    <t>컨텍스트 내 'Chemical Composition' 섹션과 관련 표에는 Si Mn Ti Mo와 같은 주요 성분에 대한 명확한 수치 기준이 포함되어 있습니다. 이러한 값은 정의에 명시된 필수 조건을 충족하며 특별 규칙_포함(Special Rule_Include)에 따른 세아제강의 제조 표준과 일치합니다. 따라서 'Y' 평가가 적절합니다.</t>
  </si>
  <si>
    <t>컨텍스트 내 'Ladle chemical composition' 표에는 C 외 주요 성분(Si Mn P S V Nb Ti 등)의 명확한 수치 기준이 포함되어 있습니다. 예를 들어 Si는 0.40~0.45% Mn은 1.25~1.60%로 명시되어 있으며 이는 정의와 특별 규칙_포함(Special Rule_Include)에 따른 세아제강의 제조 표준을 충족합니다. 따라서 'Y' 평가가 적절합니다.</t>
  </si>
  <si>
    <t>컨텍스트 내 'Low Temperature Carbon Steel Pipe' 섹션에는 망간(Mn) 함량에 대한 명확한 수치 기준(최대 1.30%)이 포함되어 있습니다. 이는 정의 및 특별 규칙_포함(Special Rule_Include)에 명시된 조건을 충족하며 세아제강의 제조 표준과 일치합니다. 따라서 'Y' 평가가 적절합니다.</t>
  </si>
  <si>
    <t>컨텍스트 내 'Manganese' 'Silicon' 'Phosphorus' 'Sulphur' 'Vanadium Niobium Titanium Copper Aluminium' 등의 주요 성분에 대해 최대 허용 변동치가 명확히 명시되어 있습니다. 이는 정의에서 요구하는 수치 기준을 충족하며 특별 규칙_포함(Special Rule_Include)에 따라 세아제강의 제조 표준과 일치합니다. 따라서 'Y' 평가가 적절합니다.</t>
  </si>
  <si>
    <t>컨텍스트 내에서 'C 외 주요 성분'과 관련된 명확한 수치 기준이 제공됩니다. 예를 들어 'Change in ladle analysis outside ±0.03 CE and 0.02% in Pcm ±20% in the percentage of elements intentionally added such as V Nb Ti'라는 조건이 명시되어 있으며 이는 정의에 명시된 주요 성분의 명확한 범위 기준을 충족합니다. 따라서 'Y' 평가가 적절합니다.</t>
  </si>
  <si>
    <t>컨텍스트 내 'Carbon Equivalent (CE)' 섹션에는 최대 허용 변동치(+0.01)가 명확히 명시되어 있습니다. 이는 정의에서 요구하는 수치 기준을 충족하며 특별 규칙_포함(Special Rule_Include)에 따라 세아제강의 제조 표준과 일치합니다. 따라서 'Y' 평가가 적절합니다.</t>
  </si>
  <si>
    <t>컨텍스트 내 'Chemical Composition' 섹션에서는 탄소 당량(CE)의 명확한 수치 기준이 제시되어 있습니다. CE가 0.34%를 초과하지 않아야 한다는 명확한 범위 기준이 포함되어 있으며 이는 정의에 명시된 필수 조건을 충족합니다. 특별 규칙_포함(Special Rule_Include)에 따라 CE의 범위가 명확히 제시되었으므로 'Y' 평가가 적절합니다.</t>
  </si>
  <si>
    <t>컨텍스트 내 'Carbon Steel Pipe' 및 'Low Temperature Carbon Steel Pipe' 섹션에는 탄소 당량(CE)에 대한 명확한 계산 공식과 허용 범위(예: CE 최대 0.42% 또는 0.44%)가 포함되어 있습니다. 이는 정의 및 특별 규칙_포함(Special Rule_Include)에 명시된 조건을 충족하며 세아제강의 제조 표준과 일치합니다. 따라서 'Y' 평가가 적절합니다.</t>
  </si>
  <si>
    <t>컨텍스트 내 'Ladle chemical composition' 표에는 CE(Carbon Equivalent) 값이 명확히 명시되어 있으며 예를 들어 CE는 0.38~0.41로 제공됩니다. 이는 정의에 명시된 조건을 충족하며 특별 규칙_포함(Special Rule_Include)에 따라 탄소 당량의 범위가 확인됩니다. 따라서 'Y' 평가가 적절합니다.</t>
  </si>
  <si>
    <t>컨텍스트 내 'Chemical Composition' 섹션과 관련 표에는 CE(Carbon Equivalent)에 대한 명확한 수치 기준(0.39)이 포함되어 있습니다. 이는 정의에 명시된 필수 조건을 충족하며 특별 규칙_포함(Special Rule_Include)에 따른 세아제강의 제조 표준과 일치합니다. 따라서 'Y' 평가가 적절합니다.</t>
  </si>
  <si>
    <t>컨텍스트 내에서 '탄소 당량'과 관련된 명확한 수치 기준이 제공됩니다. 예를 들어 'Change in ladle analysis outside ±0.03 CE'라는 조건이 명시되어 있으며 이는 정의에 명시된 탄소 당량의 명확한 범위 기준을 충족합니다. 따라서 'Y' 평가가 적절합니다.</t>
  </si>
  <si>
    <t>컨텍스트 내 '7.5.10.3 WELDING CONSUMABLES' 섹션에서 용접 금속의 화학 성분 분석에 대한 명확한 기준이 제시되어 있습니다. 이는 정의에 따라 성분 시험의 명확한 기준을 충족합니다.</t>
  </si>
  <si>
    <t>컨텍스트 내에서 '성분시험'과 관련된 명확한 기준이 제공됩니다. 예를 들어 'A full chemical analysis shall be made on inside weld bead and outside weld bead'라는 조건이 명시되어 있으며 이는 정의에 명시된 성분시험의 명확한 기준을 충족합니다. 따라서 'Y' 평가가 적절합니다.</t>
  </si>
  <si>
    <t>컨텍스트 내 '7.4.6 CHEMICAL COMPOSITION' 섹션에서는 성분시험과 관련된 명확한 기준이 포함되어 있습니다. 예를 들어 'Ladle analysis: one per each heat' 및 'Product analysis: at least one per each heat'와 같은 시험 빈도와 샘플링 위치가 명시되어 있습니다. 이는 정의 및 특별 규칙_포함(Special Rule_Include)에 따른 세아제강의 제조 표준과 일치합니다.</t>
  </si>
  <si>
    <t>컨텍스트 내 '7.7.5.1 PRODUCT CHEMICAL ANALYSES' 섹션에서는 제품 분석 절차와 샘플링 위치(용접 이음부에서 180°)에 대한 명확한 기준이 포함되어 있습니다. 이는 성분시험의 정의에 명시된 절차 기준을 충족하며 특별 규칙_포함(Special Rule_Include)에 따라 세아제강의 제조 표준과 일치합니다.</t>
  </si>
  <si>
    <t>컨텍스트 내 API Spec 5L/ISO 3183 표에는 인장시험(Tensile Test)과 관련된 명확한 수치 기준(예: YS TS EI% 등)이 포함되어 있습니다. 이는 정의에 명시된 필수 조건을 충족하며 특별 규칙_포함(Special Rule_Include)에 따라 인장시험의 통과 기준 샘플링 위치 시험 빈도 참조 문서와 일치합니다. 따라서 'Y' 평가가 적절합니다.</t>
  </si>
  <si>
    <t>컨텍스트 내 '7.7.5.2 TENSILE TESTS (BASE METAL AND WELD)' 섹션에는 인장시험과 관련된 명확한 기준이 포함되어 있습니다. 예를 들어 시험 샘플의 위치(용접선에서 180°) 시험 빈도(OD에 따라 50개 또는 100개 파이프당 1개) 그리고 통과 기준(최소 항복 강도 및 SMTS 충족 여부)이 명시되어 있습니다. 또한 특별 규칙_포함(Special Rule_Include)에 따라 샘플링 위치 시험 빈도 참조 문서(API Spec 5L / ISO 3183) 등이 확인되며 이는 세아제강의 제조 표준과 일치합니다. 따라서 'Y' 평가가 적절합니다.</t>
  </si>
  <si>
    <t>컨텍스트 내에서 인장시험과 관련된 명확한 절차와 조건이 정의되어 있습니다. 예를 들어 최대 직경의 원형 바 시편을 파이프 축 방향으로 절단하고 항복 강도(0.2% 항복 응력)와 인장 강도를 측정하는 테스트 절차가 명시되어 있습니다. 또한 SSC 테스트를 위한 실제 항복 강도의 80% 또는 90% 수준에서의 응력 조건이 포함되어 있어 정의 및 특별 규칙_포함(Special Rule_Include)에 따른 세아제강의 제조 표준과 일치합니다. 따라서 'Y' 평가가 적절합니다.</t>
  </si>
  <si>
    <t>컨텍스트 내 '7.5.10.3 WELDING CONSUMABLES' 섹션에서 용접 금속의 인장 특성이 모재의 인장 특성과 동등하거나 약간 높은 수준이어야 한다는 명확한 기준이 제시되어 있습니다. 이는 정의에 따라 인장 시험의 통과 기준을 포함하고 있습니다.</t>
  </si>
  <si>
    <t>컨텍스트 내 Item B.12는 파이프 벽 두께가 25mm를 초과할 경우 인장시험을 반복해야 한다고 명시하고 있으며 이는 정의에 명시된 '인장시험의 명확한 기준 절차 및 조건'을 충족합니다. 또한 시험 결과는 명세서 요구 사항을 충족해야 한다고 명확히 규정되어 있어 세아제강의 제조 표준과 일치합니다.</t>
  </si>
  <si>
    <t>컨텍스트 내에서 인장시험과 관련된 명확한 기준이 제시되어 있습니다. 예를 들어 판재의 기계적 성질은 주된 압연 방향에 대해 횡방향으로 인장시험을 통해 측정되며 샘플링 위치와 시험 빈도(각 열당 최소 1회 인장시험)가 명확히 정의되어 있습니다. 이는 정의 및 특별 규칙_포함(Special Rule_Include)에 명시된 조건을 충족하며 세아제강의 제조 표준과 일치합니다.</t>
  </si>
  <si>
    <t>컨텍스트 내 'MECHANICAL PROPERTIES' 섹션에서는 완성된 파이프가 Appendix 2의 Table 3에 명시된 인장 특성 요구 사항을 충족해야 한다고 명확히 언급하고 있습니다. 또한 시험의 수 유형 위치 및 빈도는 § 75.7.5에 정의된 대로 수행되어야 하며 시험 결과는 Mill certificates에 기록되어야 한다고 명시되어 있습니다. 이는 정의 및 Special Rule_Include 조건을 충족하며 세아제강의 제조 표준과 일치합니다.</t>
  </si>
  <si>
    <t>컨텍스트 내에서 '인장시험'과 관련된 명확한 기준이 제공됩니다. 예를 들어 'Two longitudinal and two transverse (with respect to pipe axis) tensile strip specimens shall be cut in base material at one pipe end'라는 조건이 명시되어 있으며 이는 정의에 명시된 인장시험의 명확한 기준을 충족합니다. 따라서 'Y' 평가가 적절합니다.</t>
  </si>
  <si>
    <t>컨텍스트 내 '7.7.5.2 TENSILE TESTS (BASE METAL AND WELD)' 섹션에서 인장시험에 대한 명확한 기준이 제공됩니다. 'Tensile tests in base material shall be transverse to pipe axis and located at 180° to the weld seam with longitudinal tensile testing also to be performed as per IOGP S-616 Table J.7.'라는 내용은 시험 위치와 기준 문서를 명확히 명시하고 있습니다. 이는 정의 및 특별 규칙_포함(Special Rule_Include)에 따라 세아제강의 제조 표준과 일치합니다. 따라서 'Y' 평가가 적절합니다.</t>
  </si>
  <si>
    <t>컨텍스트 내에서 '4-point bending test method'와 관련된 명확한 시험 방법이 언급되어 있으며 이는 굽힘시험의 정의에 부합합니다. 또한 NACE TM0177 Method B에 따른 시험 기준이 명시되어 있어 특별 규칙_포함(Special Rule_Include)에 따른 세아제강의 제조 표준과 일치합니다.</t>
  </si>
  <si>
    <t>컨텍스트 내 '7.7.5.3 GUIDED BEND TESTS' 섹션에는 굽힘시험과 관련된 명확한 절차와 기준이 포함되어 있습니다. 예를 들어 ISO 7438 및 ISO 3183의 특정 조항(Clauses 9.7 10.2.3.6 10.2.4.6)과 도면(Figure 8 &amp; 9)에 따라 시험이 수행되어야 하며 두께에 따라 face-bend root-bend 또는 side-bend 시험이 명시적으로 요구됩니다. 또한 시험 빈도(50개 파이프 또는 그 이하의 로트당 2개의 굽힘 시편)도 명확히 정의되어 있어 세아제강의 제조 표준을 충족합니다. 따라서 'Y' 평가가 적절합니다.</t>
  </si>
  <si>
    <t>컨텍스트 내에서 '굽힘시험'과 관련된 명확한 기준이 제공됩니다. 예를 들어 'Two face/two root bend tests or four side bend tests as per § 75.7.5.3'라는 조건이 명시되어 있으며 이는 정의에 명시된 굽힘시험의 명확한 기준을 충족합니다. 따라서 'Y' 평가가 적절합니다.</t>
  </si>
  <si>
    <t>컨텍스트 내 'Hard Spots' 항목에서 경도는 모든 파이프 부분에 대해 240 HV5로 제한된다고 명확히 명시되어 있습니다. 이는 정의에 명시된 경도시험의 명확한 수치 기준을 충족하며 특별 규칙_포함(Special Rule_Include) 조건인 'HB HV HRB HRC HBN' 기준을 확인할 수 있습니다. 따라서 'Y' 평가가 적절합니다.</t>
  </si>
  <si>
    <t>컨텍스트 내 'Acceptance criteria' 섹션에서 경도시험과 관련된 명확한 수치 기준이 포함되어 있습니다. HAZ에서의 최대 HV10 경도가 300을 초과하지 않아야 한다는 조건은 정의에 명시된 필수 조건을 충족하며 특별 규칙_포함(Special Rule_Include)에 따른 세아제강의 제조 표준과 일치합니다. 따라서 'Y' 평가가 적절합니다.</t>
  </si>
  <si>
    <t>컨텍스트 내 '7.5.10.3 WELDING CONSUMABLES' 섹션에서 용접 금속의 경도 시험에 대한 요구 사항이 명시되어 있으며 이는 정의에 따라 경도 시험의 통과 기준을 포함하고 있습니다. 따라서 'Y' 평가가 적절합니다.</t>
  </si>
  <si>
    <t>컨텍스트 내 'Acceptance criteria' 섹션에는 HAZ에서의 최대 HV5 경도가 250을 초과하지 않아야 한다는 명확한 수치 기준이 포함되어 있습니다. 이는 정의에 명시된 경도시험의 명확한 수치 기준을 충족하며 특별 규칙_포함(Special Rule_Include)에 따라 HAZ의 시험 위치가 언급되어 있어 세아제강의 제조 표준과 일치합니다. 따라서 'Y' 평가가 적절합니다.</t>
  </si>
  <si>
    <t>컨텍스트 내에서 '경도시험'과 관련된 명확한 기준이 제공됩니다. 예를 들어 'Macrographic examination tests shall be performed also at both ends of other pipes welded on the other ID/OD welding lines'라는 조건이 명시되어 있으며 이는 정의에 명시된 경도시험의 명확한 기준을 충족합니다. 따라서 'Y' 평가가 적절합니다.</t>
  </si>
  <si>
    <t>컨텍스트 내 'VICKERS hardness survey shall be conducted under 10 kg load'라는 명확한 시험 조건이 포함되어 있습니다. 이는 경도시험의 정의에 명시된 '명확히 정의된 경도시험 통과 기준 및 시험 위치' 조건을 충족하며 특별 규칙_포함(Special Rule_Include)에서 요구하는 시험 조건을 확인할 수 있습니다. 따라서 'Y' 평가가 적절합니다.</t>
  </si>
  <si>
    <t>컨텍스트 내 'Vickers Hardness Survey' 섹션은 경도시험과 관련된 명확한 시험 위치(매크로그래픽 단면) 시험 방법(Vickers 경도 시험) 하중(5kg) 및 관련 기준(그림 1 참조)을 포함하고 있습니다. 이는 정의에 명시된 필수 조건을 충족하며 특별 규칙_포함(Special Rule_Include)에 따른 세아제강의 제조 표준과 일치합니다. 따라서 'Y' 평가가 적절합니다.</t>
  </si>
  <si>
    <t>컨텍스트 내 '7.7.5.5 MACROGRAPHY/HARDNESS TEST/WELD TOE PROFILE' 섹션에는 경도시험과 관련된 명확한 수치 기준이 포함되어 있습니다. 예를 들어 VICKERS 경도 시험에서 Sour Service Weld와 HAZ에 대해 Mild 300 Intermediate 275 Severe 250의 상한선이 명시되어 있으며 이를 초과할 경우 해당 로트/히트의 모든 파이프가 거부된다는 조건이 있습니다. 이는 정의에 명시된 필수 조건을 충족하며 특별 규칙_포함(Special Rule_Include)에 따른 세아제강의 제조 표준과 일치합니다. 따라서 'Y' 평가가 적절합니다.</t>
  </si>
  <si>
    <t>컨텍스트 내 경도시험 관련 내용은 명확한 수치 기준(240HV5 250HV5 240HV0.5)과 시험 위치(모재 HAZ 용접 금속) 시험 방법(ISO 6507-1 또는 ASTM E92) 그리고 시험 빈도(50개 이하의 파이프 중 하나의 완성된 파이프에서 시험 수행)를 포함하고 있습니다. 이는 정의 및 특별 규칙_포함(Special Rule_Include)에 명시된 조건을 충족하며 세아제강의 제조 표준과 일치합니다.</t>
  </si>
  <si>
    <t>컨텍스트 내 'Hard Spots' 섹션에서 경도는 250 HV5 (또는 22 HRC)로 제한된다는 명확한 수치 기준이 제공됩니다. 이는 정의에 명시된 조건을 충족하며 특별 규칙_포함(Special Rule_Include)에 따라 세아제강의 제조 표준과 일치합니다.</t>
  </si>
  <si>
    <t>컨텍스트 내 Item B.12는 파이프 벽 두께가 25mm를 초과할 경우 Charpy V-notch 충격시험을 반복해야 한다고 명시하고 있으며 이는 정의에 명시된 '충격시험의 명확한 기준 및 시험 온도(℃)'를 충족합니다. 또한 시험 결과는 명세서 요구 사항을 충족해야 한다고 명확히 규정되어 있어 세아제강의 제조 표준과 일치합니다.</t>
  </si>
  <si>
    <t>컨텍스트 내 'Acceptance criteria' 섹션에서 충격시험과 관련된 명확한 수치 기준과 시험 온도가 포함되어 있습니다. 최소 Charpy V-notch 충격 에너지와 요구되는 시험 온도가 Appendix 1에 따라야 한다는 조건은 정의에 명시된 필수 조건을 충족하며 특별 규칙_포함(Special Rule_Include)에 따른 세아제강의 제조 표준과 일치합니다. 따라서 'Y' 평가가 적절합니다.</t>
  </si>
  <si>
    <t>컨텍스트 내 'Impact Test' 섹션에는 시험 온도(-29°C) 최소 평균 충격 에너지(73J) 최소 단일 충격 에너지(55J)와 같은 명확한 수치 기준이 포함되어 있습니다. 이러한 값은 정의에 명시된 필수 조건을 충족하며 특별 규칙_포함(Special Rule_Include)에 따른 세아제강의 제조 표준과 일치합니다. 따라서 'Y' 평가가 적절합니다.</t>
  </si>
  <si>
    <t>컨텍스트 내 'Impact test temperature shall be as per MY-SK410B-LPL01-PL-DS-0001-00.'라는 명시적 조건이 포함되어 있습니다. 이는 충격시험의 온도 기준을 명확히 정의하고 있으며 정의 및 특별 규칙_포함 조건을 충족합니다.</t>
  </si>
  <si>
    <t>컨텍스트 내 '5.2.1 GENERAL' 섹션에서 ASME B31.3에 따른 충격 시험 요구 사항이 명시되어 있으며 최소 설계 금속 온도(MDMT)와 지정된 기준 두께 조합에 대한 충격 시험 요구 사항이 포함되어 있습니다. 이는 정의에 명시된 조건을 충족하며 세아제강의 제조 표준과 일치합니다.</t>
  </si>
  <si>
    <t>컨텍스트 내에서 '충격시험'과 관련된 명확한 기준이 제공됩니다. 예를 들어 'At both ends of pipe Charpy V-notch tests shall be cut in weld metal axis Fusion Line +2mm and Fusion Line +5mm'라는 조건이 명시되어 있으며 이는 정의에 명시된 충격시험의 명확한 기준을 충족합니다. 따라서 'Y' 평가가 적절합니다.</t>
  </si>
  <si>
    <t>컨텍스트 내 'Routine impact test temperature (see §75.7.5.4)' 항목은 충격시험의 온도와 관련된 명확한 기준을 제시하고 있습니다. 이는 정의에 명시된 조건을 충족하며 특별 규칙_포함(Special Rule_Include)에 따라 세아제강의 제조 표준과 일치합니다.</t>
  </si>
  <si>
    <t>컨텍스트 내 '7.7.5.4 CHARPY V-NOTCH TESTS (BASE MATERIAL AND WELD)' 섹션에서 충격시험이 파이프 본체와 용접부에 대해 각각 수행되어야 하며 각 로트에서 최대 50개의 파이프 중 하나의 완성된 파이프에서 시험이 이루어진다는 명확한 기준이 제시되어 있습니다. 이는 정의에 명시된 충격시험의 위치와 빈도 조건을 충족하며 특별 규칙_포함(Special Rule_Include)에 따라 세아제강의 제조 표준과 일치합니다. 따라서 'Y' 평가가 적절합니다.</t>
  </si>
  <si>
    <t>컨텍스트 내에서 충격시험과 관련된 명확한 기준이 제시되어 있습니다. 예를 들어 Charpy V 노치 시험은 판재의 중간 두께에서 수행되며 시험 빈도(각 열당 최소 1회 충격시험 포함)가 명확히 정의되어 있습니다. 이는 정의 및 특별 규칙_포함(Special Rule_Include)에 명시된 조건을 충족하며 세아제강의 제조 표준과 일치합니다.</t>
  </si>
  <si>
    <t>컨텍스트 내 'MECHANICAL PROPERTIES' 섹션에서는 완성된 파이프가 Appendix 2의 Table 4에 명시된 Charpy V-notch 시험 요구 사항을 충족해야 한다고 명확히 언급하고 있습니다. 이는 충격시험의 정의 및 Special Rule_Include 조건을 충족하며 세아제강의 제조 표준과 일치합니다.</t>
  </si>
  <si>
    <t>컨텍스트 내 '7.5.10.3 WELDING CONSUMABLES' 섹션에서 용접 금속의 충격 인성 요구 사항이 명확히 언급되어 있습니다. 이는 정의에 따라 충격 시험의 통과 기준을 포함하고 있으며 시험 위치와 관련된 정보도 확인 가능합니다.</t>
  </si>
  <si>
    <t>컨텍스트 내 'Carbon Steel Pipe' 및 'Low Temperature Carbon Steel Pipe' 섹션에는 충격 시험에 대한 명확한 기준(예: 시험 온도 -29°C 또는 -46°C ASTM A370 및 ASME B31.3에 따른 시험 방법 및 수락 기준)이 포함되어 있습니다. 이는 정의 및 특별 규칙_포함(Special Rule_Include)에 명시된 조건을 충족하며 세아제강의 제조 표준과 일치합니다. 따라서 'Y' 평가가 적절합니다.</t>
  </si>
  <si>
    <t>컨텍스트 내 'Fracture toughness (CTOD)'와 관련된 내용에서 CTOD 최소값(0.15mm)과 시험 온도(0°C)가 명확히 정의되어 있습니다. 이는 정의 및 특별 규칙_포함(Special Rule_Include)에 따른 세아제강의 제조 표준과 일치합니다. 따라서 'Y' 평가가 적절합니다.</t>
  </si>
  <si>
    <t>컨텍스트 내 'Destructive Testing' 섹션에서 충격시험(CVN)에 대한 명확한 기준이 제공되었습니다. DNV Sec. 7 Table 7-9 및 Appendix B Figure 5에 따라 샘플 위치(W FL FL+2 FL+5)와 캡 및 루트에 대한 명확한 지침이 포함되어 있습니다. 이는 정의 및 특별 규칙_포함 조건을 충족하므로 'Y' 평가가 적절합니다.</t>
  </si>
  <si>
    <t>컨텍스트 내 'Appendix-1'에서 충격시험 온도와 관련된 명확한 기준이 언급되어 있습니다. 이는 정의에 명시된 필수 조건을 충족하며 특별 규칙_포함(Special Rule_Include)에 따른 세아제강의 제조 표준과 일치합니다.</t>
  </si>
  <si>
    <t>컨텍스트 내 '7.7.5.4 CHARPY V-NOTCH TESTS (BASE MATERIAL AND WELD)' 섹션에는 충격시험과 관련된 명확한 기준이 포함되어 있습니다. 시험 온도는 0°C 이하로 명시되어 있으며 시험 위치는 베이스 소재 용접부 HAZ(열영향부)로 구체적으로 정의되어 있습니다. 또한 흡수 에너지 값은 Appendix 2의 Table 4에 명시된 기준을 충족해야 한다고 명확히 기술되어 있습니다. 이는 정의 및 Special Rule_Include 조건을 충족하며 Special Rule_Exclude 조건에 해당하지 않습니다. 따라서 'Y' 평가가 적절합니다.</t>
  </si>
  <si>
    <t>컨텍스트 내 'Charpy-V Notch Test' 섹션은 충격시험과 관련된 명확한 시험 위치(1시 및 3시 위치 외부 표면에서 2mm 아래) 샘플 개수(세 개) 및 노치 위치(HAZ의 Coarse Grain Zone Fusion Line에서 2mm 및 5mm 거리)를 포함하고 있습니다. 이는 정의에 명시된 필수 조건을 충족하며 특별 규칙_포함(Special Rule_Include)에 따른 세아제강의 제조 표준과 일치합니다. 따라서 'Y' 평가가 적절합니다.</t>
  </si>
  <si>
    <t>컨텍스트 내 'Acceptance criteria' 섹션에는 Charpy V-notch 충격 시험의 최소 충격 에너지가 PPS에 명시된 온도에서 Table 4에 따라야 한다는 명확한 기준이 포함되어 있습니다. 이는 정의에 명시된 충격시험의 명확한 수치 기준과 시험 온도를 충족하며 특별 규칙_포함(Special Rule_Include)에 따라 HAZ의 시험 위치가 언급되어 있어 세아제강의 제조 표준과 일치합니다. 따라서 'Y' 평가가 적절합니다.</t>
  </si>
  <si>
    <t>컨텍스트 내 'Charpy V-notch (CVN)' 시험과 관련하여 FL+2 또는 FL+5에서의 CVN 유지 기준이 명시되어 있으며 추가적으로 FL cap root에서의 CVN 시험이 DNV Sec. 7 Table 7-9 및 Appendix B Figure 5에 따라 적용된다고 명확히 언급되어 있습니다. 이는 정의에 명시된 '충격시험'의 명확한 수치 기준 및 시험 위치를 충족하며 특별 규칙_포함(Special Rule_Include)에 따른 세아제강의 제조 표준과 일치합니다. 따라서 'Y' 평가가 적절합니다.</t>
  </si>
  <si>
    <t>컨텍스트 내 '5.1 GENERAL REQUIREMENTS' 섹션에서 'When required impact testing shall comply with applicable standards and material specifications.'라는 내용이 포함되어 있습니다. 이는 충격시험(Impact Testing)에 대한 명확한 기준을 제시하며 정의 및 특별 규칙_포함(Special Rule_Include)에 따라 세아제강의 제조 표준과 일치합니다.</t>
  </si>
  <si>
    <t>컨텍스트 내 'Mill Hydrostatic Testing' 섹션에는 수압시험과 관련된 명확한 기준이 포함되어 있습니다. 예를 들어 시험 압력 계산 공식(P = 20 x 0.90 x S x t / D) 최소 유지 시간(10초) 장비 요구사항(2% 압력 강하 감지 가능) 그리고 시험 결과 기록 및 인증서 발급 요구사항이 명시되어 있습니다. 이러한 내용은 정의 및 특별 규칙_포함(Special Rule_Include)에 따른 세아제강의 제조 표준과 일치합니다. 따라서 'Y' 평가가 적절합니다.</t>
  </si>
  <si>
    <t>컨텍스트 내 'Mill hydrostatic testing' 섹션에서 수압시험의 압력 계산 공식이 Section 7 § E102에 따라 명확히 정의되어 있습니다. 이는 정의 및 특별 규칙_포함 조건을 충족하므로 'Y' 평가가 적절합니다.</t>
  </si>
  <si>
    <t>컨텍스트 내 'Mill Hydrostatic Test Pressure' 섹션에는 시험 압력(227.5 barg)과 관련된 명확한 수치 기준이 포함되어 있습니다. 또한 API 5L/ISO 3183 기준에 따라 시험 압력이 계산되었음을 명시하고 있어 정의 및 특별 규칙_포함 조건을 충족합니다. 따라서 'Y' 평가가 적절합니다.</t>
  </si>
  <si>
    <t>컨텍스트 내 'Mill hydrostatic test certificate of compliance'는 수압시험과 관련된 명확한 기준을 포함하고 있습니다. 이는 정의에 명시된 조건을 충족하며 특별 규칙_포함(Special Rule_Include)에 따라 세아제강의 제조 표준과 일치합니다.</t>
  </si>
  <si>
    <t>컨텍스트 내 'Mill hydrostatic testing'에서 시험 압력 계산 공식(Section 7.5.1.2 참조)이 명시되어 있습니다. 이는 정의 및 특별 규칙_포함(Special Rule_Include)에 따른 세아제강의 제조 표준과 일치합니다. 따라서 'Y' 평가가 적절합니다.</t>
  </si>
  <si>
    <t>컨텍스트 내 'Bevels' 섹션에서는 파이프 끝단의 베벨링 작업에 대한 명확한 기준이 제시되어 있습니다. 특히 베벨링 작업은 깨끗하고 직각이며 버가 없는 절단을 보장해야 한다는 조건이 포함되어 있으며 이는 정의에 명시된 조건을 충족합니다. 따라서 'Y' 평가가 적절합니다.</t>
  </si>
  <si>
    <t>컨텍스트 내에서 '제품 열처리 온도'와 관련된 명확한 기준이 제공됩니다. 예를 들어 'PWHT soaking temperature shall be basically 580°C ± 10°C for controlled rolled steel'라는 조건이 명시되어 있으며 이는 정의에 명시된 열처리 온도의 명확한 기준을 충족합니다. 따라서 'Y' 평가가 적절합니다.</t>
  </si>
  <si>
    <t>컨텍스트 내 'Pilger mill process' 관련 조건에서 열처리 시퀀스와 최종 열처리가 내부와 외부에서 동시에 수행되어야 한다는 명확한 기준이 제시되어 있습니다. 이는 정의에 명시된 열처리 온도 및 조건에 대한 기준을 충족합니다. 따라서 'Y' 평가가 적절합니다.</t>
  </si>
  <si>
    <t>컨텍스트 내 'Austenitic Stainless Steel Pipe' 섹션에는 오스테나이트계 스테인리스강 파이프가 ASTM 표준에 따라 어닐링 열처리를 받아야 한다는 명확한 조건이 포함되어 있습니다. 이는 정의 및 특별 규칙_포함(Special Rule_Include)에 명시된 조건을 충족하며 세아제강의 제조 표준과 일치합니다. 따라서 'Y' 평가가 적절합니다.</t>
  </si>
  <si>
    <t>컨텍스트 내 Item B.12는 PWHT(용접 후 열처리)의 침적 온도가 기본적으로 580°C ± 10°C로 명시되어 있으며 이는 정의에 명시된 '제품 열처리 온도와 유지 시간에 대한 명확한 기준'을 충족합니다. 또한 25mm 벽 두께당 1시간의 유지 시간이 명확히 규정되어 있어 세아제강의 제조 표준과 일치합니다.</t>
  </si>
  <si>
    <t>컨텍스트 내 '7.5.10.6 PRODUCTION WELDING' 섹션에서 예열 온도와 관련된 명확한 기준이 제시되어 있습니다. 예열/인터패스 온도는 -0°C에서 +50°C로 명시되어 있으며 최대 인터패스 온도는 280°C를 초과하지 않아야 한다는 조건이 포함되어 있습니다. 이는 정의 및 특별 규칙_포함 조건을 충족하므로 'Y' 평가가 적절합니다.</t>
  </si>
  <si>
    <t>컨텍스트 내 'Welding parameters' 섹션에서 예열 온도와 관련된 명확한 기준이 제공됩니다. 예열/인터패스 온도는 -0°C +50°C로 명시되어 있으며 최대 인터패스 온도는 280°C를 초과하지 않아야 한다는 조건이 포함되어 있습니다. 이는 정의 및 특별 규칙_포함 조건을 충족하므로 'Y' 평가가 적절합니다.</t>
  </si>
  <si>
    <t>컨텍스트 내에서 예열 온도에 대한 명확한 기준이 제공됩니다. SMAW 및 GMAW 용접 공정에 대해 각각 최대 40°C 및 최소 100°C의 예열 온도가 명시되어 있으며 이는 정의에 명시된 수치 기준을 충족합니다. 또한 특별 규칙_포함(Special Rule_Include)에 따라 용접 예열 요구 사항이 확인되었으므로 'Y' 평가가 적절합니다.</t>
  </si>
  <si>
    <t>컨텍스트 내 '7.5.10.3 WELDING CONSUMABLES' 섹션에서 저수소 피복 전극의 건조 및 사용 온도(350°C~430°C)와 관련된 명확한 기준이 제시되어 있습니다. 이는 정의에 따라 예열 온도 기준을 충족합니다.</t>
  </si>
  <si>
    <t>컨텍스트 내 '예열'과 관련된 명확한 기준이 포함되어 있습니다. 모든 용접 수리에는 최소 100°C의 예열이 필요하며 자격 시험에서 더 높은 온도가 필요한 경우 이를 반영해야 한다는 조건이 명시되어 있습니다. 이는 정의 및 특별 규칙_포함 조건을 충족하므로 'Y' 평가가 적절합니다.</t>
  </si>
  <si>
    <t>컨텍스트 내 '7.5.9.2 OUT-OF-ROUNDNESS' 섹션은 진원도와 관련된 명확한 수치 기준을 포함하고 있습니다. 예를 들어 파이프 외경이 20인치 미만인 경우 내경 게이지를 사용하여 진원도를 확인하며 파이프 끝단에서 100mm까지 자유롭게 통과해야 한다는 조건이 명시되어 있습니다. 또한 외경이 20인치 이상인 경우 로드 게이지 또는 캘리퍼 게이지를 사용하여 최대 및 최소 내경의 차이가 명시된 공차(0.80% 또는 최대 5mm)를 초과하지 않아야 한다는 기준이 포함되어 있습니다. 이는 정의에 명시된 수치 기준을 충족하며 세아제강의 제조 표준과 일치합니다. 따라서 'Y' 평가가 적절합니다.</t>
  </si>
  <si>
    <t>컨텍스트 내 'Peaking' 섹션은 용접 위치에서의 진원도 허용 오차를 명확히 정의하고 있습니다. '진원도'는 파이프 축에 대해 측정된 값이 이론적 형상에서 최대 1.6mm를 초과하지 않아야 한다는 수치 기준이 포함되어 있습니다. 이는 정의에 명시된 조건을 충족하며 특별 규칙_포함(Special Rule_Include) 및 세아제강의 제조 표준과 일치합니다. 따라서 'Y' 평가가 적절합니다.</t>
  </si>
  <si>
    <t>컨텍스트 내 'STRAIGHTNESS' 섹션에서는 파이프의 진직도에 대한 명확한 수치 기준이 제시되어 있습니다. 'Deviation from a straight line (taut wire)'는 1.4mm/m를 초과하지 않아야 하며 최소 두 개의 평면에서 90°로 배치된 상태로 검사해야 한다는 조건이 포함되어 있습니다. 이는 정의에 명시된 수치 기준을 충족하며 세아제강의 제조 표준과 일치합니다. 따라서 'Y' 평가가 적절합니다.</t>
  </si>
  <si>
    <t>컨텍스트 내 '7.4.8 VISUAL DIMENSIONAL AND ULTRASONIC INSPECTION' 섹션에서는 완제품의 두께 측정이 명시되어 있으며 이는 두께 측정 빈도와 관련된 내용을 포함하지 않으므로 특별 규칙_제외(Special Rule_Exclude)에 해당하지 않습니다. 또한 두께 측정이 명확히 언급되어 있어 정의 및 특별 규칙_포함(Special Rule_Include)에 따라 세아제강의 제조 표준과 일치합니다. 따라서 'Y' 평가가 적절합니다.</t>
  </si>
  <si>
    <t>컨텍스트 내 'Thicknesses' 섹션에서는 ASME B36.10M 및 ASME B36.19M 표준에 따라 파이프 두께가 명확히 정의되어 있으며 최소 벽 두께와 제조 허용 오차(Mill Tolerance)에 대한 수치 기준(-8% -12.5%)이 포함되어 있습니다. 이는 정의에 명시된 필수 조건을 충족하며 특별 규칙_포함(Special Rule_Include)에 따른 세아제강의 제조 표준과 일치합니다.</t>
  </si>
  <si>
    <t>컨텍스트 내 '7.5.9.4 WALL THICKNESS' 섹션에는 파이프 두께(t)에 대한 명확한 수치 기준과 허용 오차 범위가 포함되어 있습니다. 예를 들어 't ≤ 6'의 경우 ± 0.8 또는 ± 0.6 '6 ≤ t &lt; 10'의 경우 ± 0.4 등으로 정의되어 있습니다. 이는 정의에 명시된 수치 기준을 충족하며 특별 규칙_포함(Special Rule_Include)에 따라 ASME B36.10M 준수 여부는 언급되지 않았으나 세아제강의 제조 표준과 일치하는 명확한 두께 기준이 제공되므로 'Y' 평가가 적절합니다.</t>
  </si>
  <si>
    <t>컨텍스트 내 두께 측정에 대한 명확한 기준이 포함되어 있습니다. 예를 들어 판재 두께 측정은 최소 다섯 번째 판재마다 수행되며 판재의 중간 및 양쪽 가장자리에서 측정해야 한다는 조건이 명시되어 있습니다. 또한 자동 게이지 제어 시스템을 사용하는 경우 전체 판재 길이에 걸쳐 두께를 측정해야 한다는 내용도 포함되어 있습니다. 이러한 내용은 정의에 명시된 두께 관련 수치 기준 및 측정 빈도 조건을 충족하며 특별 규칙_포함(Special Rule_Include)에 따른 세아제강의 제조 표준과 일치합니다. 따라서 'Y' 평가가 적절합니다.</t>
  </si>
  <si>
    <t>컨텍스트 내 '7.8 REPAIR OF DEFECTS' 섹션에서 파이프의 두께와 관련된 명확한 기준이 제시되어 있습니다. 특히 연삭 후 최종 두께가 명시된 최소 벽 두께보다 작아서는 안 된다는 조건이 포함되어 있으며 이는 정의에 명시된 필수 조건을 충족합니다. 따라서 'Y' 평가가 적절합니다.</t>
  </si>
  <si>
    <t>컨텍스트 내 '7.5.9.4 WALL THICKNESS' 섹션에는 파이프 두께에 대한 명확한 수치 기준이 포함되어 있습니다. 두께 공차는 명시적으로 '-5%; +10%'로 정의되어 있으며 측정 방법(마이크로미터 리미트 게이지 캘리퍼 초음파)과 측정 위치(용접 양쪽 및 반대쪽)도 구체적으로 기술되어 있습니다. 이는 정의 및 특별 규칙_포함(Special Rule_Include)에 따른 세아제강의 제조 표준을 충족합니다. 따라서 'Y' 평가가 적절합니다.</t>
  </si>
  <si>
    <t>컨텍스트 내 '5.2.1 GENERAL' 섹션에서 ASME B31.3에 따라 개별 파이프 재료 클래스에서 지정된 벽 두께가 명확히 언급되어 있습니다. 이는 정의에 명시된 조건을 충족하며 세아제강의 제조 표준과 일치합니다.</t>
  </si>
  <si>
    <t>컨텍스트 내에서 '두께'와 관련된 명확한 기준이 제공됩니다. 예를 들어 'Change in nominal wall thickness exceeding +5% to -10%'라는 조건이 명시되어 있으며 이는 정의에 명시된 두께의 명확한 기준을 충족합니다. 따라서 'Y' 평가가 적절합니다.</t>
  </si>
  <si>
    <t>컨텍스트 내 'HEIGHT OF WELD BEADS' 섹션에는 비드 높이에 대한 명확한 수치 기준(0.5 mm ~ 3.0 mm)이 포함되어 있습니다. 이는 정의에 명시된 필수 조건을 충족하며 특별 규칙_포함(Special Rule_Include) 또는 특별 규칙_제외(Special Rule_Exclude)에 저촉되지 않습니다. 따라서 'Y' 평가가 적절합니다.</t>
  </si>
  <si>
    <t>컨텍스트 내 'Check and measurement/recording frequencies' 항목에서 비드 높이(weld bead height)에 대한 검사 빈도가 명확히 정의되어 있습니다. 이는 정의에 명시된 비드 높이의 허용 기준을 충족하며 특별 규칙_포함(Special Rule_Include) 조건에 부합합니다. 따라서 'Y' 평가가 적절합니다.</t>
  </si>
  <si>
    <t>컨텍스트 내 'Bevel' 및 'Height of weld bead' 항목은 비드 높이에 대한 검사 빈도와 기록 빈도를 명확히 정의하고 있습니다. 이는 정의에 명시된 수치 기준을 충족하며 특별 규칙_포함(Special Rule_Include)에 따른 세아제강의 제조 표준과 일치합니다.</t>
  </si>
  <si>
    <t>컨텍스트 내 'Pipes shorter than 11.6m are not acceptable.'라는 명확한 길이 기준이 포함되어 있습니다. 이는 정의 및 특별 규칙_포함 조건을 충족하며 세아제강의 제조 표준에 부합합니다.</t>
  </si>
  <si>
    <t>컨텍스트 내 'Section 7.5.9.6'에서 파이프 길이에 대한 명확한 기준이 언급되어 있습니다. 이는 정의에 명시된 필수 조건을 충족하며 특별 규칙_포함(Special Rule_Include)에 따른 세아제강의 제조 표준과 일치합니다.</t>
  </si>
  <si>
    <t>컨텍스트 내 기준 파이프의 최소 길이가 10미터 이상이어야 한다는 명확한 수치 기준이 포함되어 있습니다. 이는 정의에 명시된 조건을 충족하며 특별 규칙_포함(Special Rule_Include)에 따른 세아제강의 제조 표준과 일치합니다.</t>
  </si>
  <si>
    <t>컨텍스트 내 '7.5.9.6 UNIT LENGTH' 섹션에서 파이프의 최소 길이에 대한 명확한 기준이 제시되어 있습니다. 'No pipes shorter than 11.6m shall be allowed unless approval by COMPANY is sought.'라는 문구는 파이프 길이에 대한 수치적 기준을 명확히 정의하고 있으며 이는 정의(Definition) 조건을 충족합니다. 또한 특별 규칙_포함(Special Rule_Include) 및 특별 규칙_제외(Special Rule_Exclude) 조건에 위배되지 않으므로 'Y' 평가가 적절합니다.</t>
  </si>
  <si>
    <t>컨텍스트 내 'If pipes shorter than 11.60 meters are acceptable (where necessary (see § 75.5.9.6)' 항목은 파이프 길이에 대한 명확한 기준을 제시하고 있습니다. 이는 정의에 명시된 조건을 충족하며 특별 규칙_포함(Special Rule_Include)에 따라 세아제강의 제조 표준과 일치합니다.</t>
  </si>
  <si>
    <t>컨텍스트 내 'Unit length' 항목은 모든 파이프에 대해 길이를 검사하고 기록하도록 명확히 정의하고 있습니다. 이는 정의에 명시된 수치 기준을 충족하며 특별 규칙_포함(Special Rule_Include)에 따른 세아제강의 제조 표준과 일치합니다.</t>
  </si>
  <si>
    <t>컨텍스트 내 'Lengths' 섹션에서는 파이프 길이에 대한 명확한 수치 기준(최소 길이: 5.33m 10.51m 및 특정 조건에서 최소 길이의 50% 허용)이 포함되어 있습니다. 이는 정의에 명시된 필수 조건을 충족하며 세아제강의 제조 표준과 일치합니다.</t>
  </si>
  <si>
    <t>컨텍스트 내 '7.9 MARKING OF PIPES' 섹션에는 마킹 위치에 대한 명확한 조건이 포함되어 있습니다. 예를 들어 마킹은 파이프 끝에서 최소 200mm 떨어진 위치에 시작하며 용접 이음부를 기준으로 12시 방향에 위치할 때 3시 방향에 중심을 맞추어야 한다고 명시되어 있습니다. 이러한 정보는 정의 및 Special Rule_Include 조건을 충족하며 세아제강의 제조 표준과 일치합니다.</t>
  </si>
  <si>
    <t>컨텍스트 내 '7.8 REPAIR OF DEFECTS' 섹션에서 연삭된 영역에 두께 측정값을 표시하고 검사자가 최종 검사 시 읽을 수 있도록 해야 한다는 명확한 마킹 위치 기준이 포함되어 있습니다. 이는 정의 및 특별 규칙_포함 조건을 충족합니다. 따라서 'Y' 평가가 적절합니다.</t>
  </si>
  <si>
    <t>컨텍스트 내 '7.9 MARKING OF PIPES' 섹션에는 마킹 내용에 대한 명확한 조건이 포함되어 있습니다. 예를 들어 파이프의 한쪽 끝에는 회사명 구매 주문 번호 강종 외경 및 두께 히트 번호 파이프 번호 길이 중량 공장 로고 등이 포함되어야 하며 다른 쪽 끝에는 파이프 번호와 길이만 포함된다고 명시되어 있습니다. 이러한 정보는 정의 및 Special Rule_Include 조건을 충족하며 세아제강의 제조 표준과 일치합니다.</t>
  </si>
  <si>
    <t>컨텍스트 내 'Marking' 섹션에서는 파이프의 각 길이에 대해 저응력 다이스탬핑 각인 또는 스텐실링으로 명확히 표시해야 한다는 기준이 제시되어 있습니다. 이는 정의에 명시된 마킹 내용에 대한 조건을 충족합니다. 따라서 'Y' 평가가 적절합니다.</t>
  </si>
  <si>
    <t>컨텍스트 내 '7.9 MARKING OF PIPES' 섹션에는 컬러라인의 폭과 색상에 대한 명확한 조건이 포함되어 있습니다. 예를 들어 파이프 끝 외부 표면에 50mm 폭의 원형 컬러 밴드를 적용해야 하며 색상은 PPS 또는 공급업체와 사전에 합의된 대로 정의된다고 명시되어 있습니다. 이러한 정보는 정의 및 Special Rule_Include 조건을 충족하며 세아제강의 제조 표준과 일치합니다.</t>
  </si>
  <si>
    <t>컨텍스트 내 'Coloured painted band on pipe shall be maintained.'라는 명시적 조건이 포함되어 있습니다. 이는 컬러라인 유지에 대한 기준을 명확히 정의하고 있으며 정의 및 특별 규칙_포함 조건을 충족합니다.</t>
  </si>
  <si>
    <t>컨텍스트 내 'Line pipes shall be packed for marine transportation and six months preservation minimum.'라는 문구는 패킹과 관련된 명확한 조건을 제시하고 있습니다. 이는 패킹의 정의에 명시된 '파이프 끝을 보호하기 위한 조치'와 일치하며 특별 규칙_포함(Special Rule_Include)에 따라 특정 파이프 패킹 요구 사항을 충족합니다. 따라서 'Y' 평가가 적절합니다.</t>
  </si>
  <si>
    <t>컨텍스트 내 'Specification for Packing' 섹션은 파이프의 포장 요건을 명확히 정의하고 있습니다. 이는 세아제강의 제조 표준에 부합하며 특별 규칙_포함(Special Rule_Include)에 따라 특정 포장 요건(예: 스틸 밴드 스키드 번들 나무 상자 단일 포장)을 충족합니다.</t>
  </si>
  <si>
    <t>컨텍스트 내 초음파 검사 절차는 용접부의 초음파 검사 장비 및 절차에 대한 세부 사항을 포함하고 있습니다. 특히 용접부의 초음파 검사 장비 검사되지 않는 용접부 길이 결함 생성 방법 결합 손실 표시 방법 및 교정 절차에 대한 명확한 정보가 제공됩니다. 이는 정의 및 특별 규칙_포함 조건을 충족하며 세아제강의 제조 표준과 일치합니다.</t>
  </si>
  <si>
    <t>컨텍스트 내 'Investigations of AUT indications' 섹션은 초음파 검사(UT)와 관련된 명확한 기준을 포함하고 있습니다. 예를 들어 자동 초음파 시스템(AUT)을 통해 검출된 결함 신호는 특정 임계값을 초과할 경우 추가 조사가 필요하며 이는 초음파 검사로 결함을 탐지하는 요구 사항을 충족합니다. 또한 수동 초음파 검사 절차가 명시되어 있어 Special Rule_Include 조건을 충족합니다. 따라서 'Y' 평가가 적절합니다.</t>
  </si>
  <si>
    <t>컨텍스트 내 초음파 검사(UT)에 대한 명확한 기준이 포함되어 있습니다. 예를 들어 기준 파이프는 동적 조건에서 스캔되며 이전 기준 파이프와 동일한 보정 매개변수를 사용해야 한다는 조건이 명시되어 있습니다. 또한 용접부 및 HAZ에 대한 특정 반사체(예: 1.6mm 구멍 N5 노치 등)가 포함되어야 한다는 세부 사항이 정의되어 있습니다. 이는 정의 및 특별 규칙_포함(Special Rule_Include)에 따른 세아제강의 제조 표준과 일치합니다.</t>
  </si>
  <si>
    <t>컨텍스트 내 'Manual UT Calibration' 및 'Production Scanning' 섹션은 초음파 검사(UT)와 관련된 명확한 기준을 제공합니다. 예를 들어 1.6mm 두께의 홀을 기준으로 80% FSH로 교정하고 생산 스캐닝 시 12dB를 추가하며 40% FSH를 수용 기준으로 설정하는 등 정의에 명시된 수치 기준을 충족합니다. 또한 내부 결함 탐지 요구 사항을 확인할 수 있어 Special Rule_Include 조건도 충족합니다. 따라서 'Y' 평가가 적절합니다.</t>
  </si>
  <si>
    <t>컨텍스트 내 초음파 검사(UT)에 대한 명확한 절차와 요구사항이 포함되어 있습니다. ISO 10893-9에 따라 초음파 검사가 수행되며 검사 절차에는 프로브 유형 스캔 모드 스캔 범위 감지 트리거 임계값 설정 정적 및 동적 보정의 결합 설정 등이 상세히 명시되어 있습니다. 이는 정의 및 특별 규칙_포함(Special Rule_Include)에 따른 세아제강의 제조 표준과 일치합니다. 따라서 'Y' 평가가 적절합니다.</t>
  </si>
  <si>
    <t>컨텍스트 내 'Manual UT' 절에서는 초음파 검사(UT)에 대한 명확한 기준이 포함되어 있습니다. 예를 들어 60° 45° 70° 프로브를 사용하여 용접부의 결함을 식별 크기 측정 및 위치 확인하는 절차가 명시되어 있으며 이는 정의에 명시된 초음파 검사 기준을 충족합니다. 또한 특별 규칙_포함(Special Rule_Include)에 따라 내부 결함 탐지 요구 사항을 확인할 수 있습니다. 따라서 'Y' 평가가 적절합니다.</t>
  </si>
  <si>
    <t>컨텍스트 내 'Ultrasonic Testing Method' 섹션은 초음파 검사와 관련된 명확한 기준을 포함하고 있습니다. 예를 들어 'pulse-echo-method' 'compression waves' 'immersion technique (clean fresh water)'와 같은 검사 방법이 명시되어 있으며 초음파 빔이 시편 표면에 수직으로 조사되어야 한다는 조건도 포함되어 있습니다. 이는 정의에 명시된 초음파 검사 방법 및 절차에 대한 구체적인 조건을 충족하며 특별 규칙_포함(Special Rule_Include)에서 요구하는 내부 결함 탐지 요건과 일치합니다. 따라서 'Y' 평가가 적절합니다.</t>
  </si>
  <si>
    <t>컨텍스트 내 'AUT requirements shall be applicable with band of 100mm applicable.'라는 명시적 조건이 포함되어 있습니다. 이는 초음파 검사(AUT)의 요구 사항을 명확히 정의하고 있으며 정의 및 특별 규칙_포함 조건을 충족합니다.</t>
  </si>
  <si>
    <t>컨텍스트 내 'Surface condition' 항목은 초음파 검사(UT)가 특정 조건(예: 연마된 영역)에서 수행됨을 명확히 정의하고 있습니다. 이는 정의 및 특별 규칙_포함(Special Rule_Include)에 따른 세아제강의 제조 표준과 일치합니다.</t>
  </si>
  <si>
    <t>컨텍스트 내 '7.4.8 VISUAL DIMENSIONAL AND ULTRASONIC INSPECTION' 섹션에서는 완제품에 대한 초음파 검사가 명시되어 있습니다. 이는 초음파 검사를 통해 내부 결함을 탐지하는 요구 사항을 충족하며 정의 및 특별 규칙_포함(Special Rule_Include)에 따라 세아제강의 제조 표준과 일치합니다. 따라서 'Y' 평가가 적절합니다.</t>
  </si>
  <si>
    <t>컨텍스트 내 '7.5.9.4 WALL THICKNESS' 섹션의 b) 항목에서 'Automatic UT on pipe laying girth welds'가 요구된다고 명시되어 있습니다. 이는 초음파 검사를 통해 파이프 내부 결함을 탐지하는 요구 사항을 충족하며 특별 규칙_포함(Special Rule_Include)에 따라 초음파 검사가 수행된다는 점이 확인되므로 'Y' 평가가 적절합니다.</t>
  </si>
  <si>
    <t>컨텍스트 내 '7.7.4 NON-DESTRUCTIVE INSPECTION' 섹션과 관련된 내용은 초음파 검사(UT)에 대한 명확한 기준을 포함하고 있습니다. 예를 들어 용접부 및 파이프 끝단에 대한 초음파 검사 절차와 장비의 요구 사항 결함 허용 한계 검사 방법(자동 및 수동 초음파 검사) 그리고 ASTM A578/A578M 또는 EN 10160에 따른 검사 절차가 명시되어 있습니다. 이는 정의 및 Special Rule_Include 조건을 충족하며 세아제강의 제조 표준과 일치합니다. 따라서 'Y' 평가가 적절합니다.</t>
  </si>
  <si>
    <t>컨텍스트 내에서 '초음파 검사'와 관련된 명확한 기준이 제공됩니다. 예를 들어 'The drift angle is also affecting the Automatic Ultrasonic Testing (AUT) efficiency'라는 조건이 명시되어 있으며 이는 정의에 명시된 초음파 검사의 명확한 기준을 충족합니다. 따라서 'Y' 평가가 적절합니다.</t>
  </si>
  <si>
    <t>컨텍스트 내 'Longitudinally Welded Pipes' 섹션에서는 용접 이음부에 대해 100% 방사선 검사를 수행해야 하며 이는 X-레이 방식으로 수행되어야 한다는 명확한 기준이 제시되어 있습니다. 이는 정의에 명시된 방사선 검사 조건을 충족합니다. 따라서 'Y' 평가가 적절합니다.</t>
  </si>
  <si>
    <t>아래 원문으로 인하여 우리는 정답처리함.
The weld seams shall be subjected to full length (100%) radiographic inspection by
 X-ray method onto radiographic films (Fluoroscopic inspection is not acceptable). The
 acceptance standard for radiography shall be in accordance with applicable material
 specification.</t>
  </si>
  <si>
    <t>컨텍스트 내 방사선 검사 절차는 방사선 검사 장비 및 절차에 대한 세부 사항을 포함하고 있습니다. 특히 필름 유형 브랜드 및 등급에 대한 명확한 정보가 제공됩니다. 이는 정의 및 특별 규칙_포함 조건을 충족하며 세아제강의 제조 표준과 일치합니다.</t>
  </si>
  <si>
    <t>컨텍스트 내 'Radiography' 섹션은 방사선 검사와 관련된 명확한 시험 범위(용접부 100% 방사선 촬영) 및 방법(X-ray 사용)을 포함하고 있습니다. 이는 정의에 명시된 필수 조건을 충족하며 특별 규칙_포함(Special Rule_Include)에 따른 세아제강의 제조 표준과 일치합니다. 따라서 'Y' 평가가 적절합니다.</t>
  </si>
  <si>
    <t>컨텍스트 내 'Investigations of AUT indications' 섹션은 방사선 검사(RT)와 관련된 명확한 기준을 포함하고 있습니다. 예를 들어 자동 초음파 시스템(AUT)으로 검출된 모든 신호는 방사선 검사를 통해 추가 조사가 필요하다고 명시되어 있습니다. 이는 방사선 검사의 수행 요구 사항을 충족하며 Special Rule_Include 조건에 부합합니다. 따라서 'Y' 평가가 적절합니다.</t>
  </si>
  <si>
    <t>컨텍스트 내에서 '방사선 검사'와 관련된 명확한 기준이 제공됩니다. 예를 들어 'The longitudinal weld seam shall be X-radiographed along its full length'라는 조건이 명시되어 있으며 이는 정의에 명시된 방사선 검사의 명확한 기준을 충족합니다. 따라서 'Y' 평가가 적절합니다.</t>
  </si>
  <si>
    <t>컨텍스트 내에서 '자성 입자 시험'과 관련된 명확한 기준이 제공됩니다. 예를 들어 'The pipe external shall be MPI tested on full body and full weld length'라는 조건이 명시되어 있으며 이는 정의에 명시된 자성 입자 시험의 명확한 기준을 충족합니다. 따라서 'Y' 평가가 적절합니다.</t>
  </si>
  <si>
    <t>컨텍스트 내 'Pilger mill process' 관련 조건에서 내부 및 외부 표면이 완전히 DPI 또는 MPI로 검사되어야 한다는 명확한 기준이 제시되어 있습니다. 이는 정의에 명시된 자성 입자 시험 조건을 충족합니다. 따라서 'Y' 평가가 적절합니다.</t>
  </si>
  <si>
    <t>컨텍스트 내 자성 입자 시험 절차는 용접 수리 영역 및 파이프 끝단에 대한 습식 자성 입자 검사 절차를 포함하고 있습니다. 이는 정의 및 특별 규칙_포함 조건을 충족하며 세아제강의 제조 표준과 일치합니다.</t>
  </si>
  <si>
    <t>컨텍스트 내 '자성 입자 시험'과 관련된 내용이 포함되어 있습니다. 자성 입자 시험(MPI)에 대한 명확한 절차와 크랙 발견 시의 분석 방법이 언급되어 있으며 이는 정의 및 특별 규칙_포함(Special Rule_Include)에 따른 세아제강의 제조 표준과 일치합니다. 따라서 'Y' 평가가 적절합니다.</t>
  </si>
  <si>
    <t>컨텍스트 내 '7.7.4.3 MAGNETIC PARTICLE INSPECTION (MPI)' 섹션은 자성 입자 시험(MPI)에 대한 명확한 기준을 제공합니다. 예를 들어 모든 완성된 용접 베벨에 대해 100% 습식 MPI를 사용하여 검사해야 하며 민감도는 인가된 교정 블록 또는 적절한 결함이 포함된 파이프를 사용하여 검사관의 만족도를 충족해야 한다는 조건이 명시되어 있습니다. 또한 ASME Section V Article 7에 따라 검사가 수행되어야 하며 3mm를 초과하는 결함은 재베벨링의 원인이 된다는 구체적인 기준이 포함되어 있습니다. 이는 정의 및 특별 규칙_포함(Special Rule_Include)의 조건을 충족하므로 'Y' 평가가 적절합니다.</t>
  </si>
  <si>
    <t>컨텍스트 내 'six months preservation minimum'라는 문구는 녹 방지와 관련된 명확한 기준을 제시하고 있습니다. 이는 녹 방지의 정의에 명시된 '녹 방지 방법 및 기간'과 일치하며 특별 규칙_포함(Special Rule_Include)에 따라 명확한 녹 방지 기준을 충족합니다. 따라서 'Y' 평가가 적절합니다.</t>
  </si>
  <si>
    <t>컨텍스트 내 '5.1 GENERAL REQUIREMENTS' 섹션에서 'Machined or threaded surfaces shall be preserved by coating with PTT RUSTPROTEC M30.'라는 내용이 포함되어 있습니다. 이는 녹 방지(Rust Prevention)에 대한 명확한 방법을 제시하며 정의 및 특별 규칙_포함(Special Rule_Include)에 따라 세아제강의 제조 표준과 일치합니다.</t>
  </si>
  <si>
    <t>컨텍스트 내 '7.11.2 HANDLING AND STORAGE' 섹션에서는 파이프의 저장 중 부식 방지를 위한 명확한 조건이 포함되어 있습니다. 예를 들어 'SUPPLIER shall take all necessary precautions during storage to prevent pipes from corrosion'라는 문구는 녹 방지에 대한 구체적인 방법과 기준을 명시하고 있습니다. 이는 정의 및 특별 규칙_포함(Special Rule_Include)에 따라 세아제강의 제조 표준과 일치합니다. 따라서 'Y' 평가가 적절합니다.</t>
  </si>
  <si>
    <t>The context provides specific numerical standards for carbon content (C) in carbon steel pipes including maximum values by ladle and product analysis (0.23% and 0.25% respectively). Additionally the carbon equivalent (CE) is calculated using a formula and its maximum values are also specified (0.42% by ladle analysis and 0.44% by product analysis). These details meet the criteria outlined in the Definition and Special Rule Include making the evaluation result 'Y'.</t>
  </si>
  <si>
    <t>The context specifies a clear range for carbon content (±0.02% C) and carbon equivalent (±0.03 CE) which aligns with the Definition and Special Rule Include criteria. These values are explicitly stated and meet the requirements for SeAH Steel’s manufacturing standards.</t>
  </si>
  <si>
    <t>The context provides a clear numerical standard for the maximum permissible variation of carbon content (+0.01%) in the product composition. This aligns with the Definition and Special Rule Include for the keyword 'C' as it specifies a numeric standard for carbon content relevant to SeAH Steel’s manufacturing standards.</t>
  </si>
  <si>
    <t>The context provides specific numerical values for carbon (C) content in the table under 'Ladle chemical composition' for various steel grades. Additionally the carbon equivalent (CE) is also included with a clear formula provided in the notes. This satisfies the Definition and Special Rule Include criteria for the keyword 'C'.</t>
  </si>
  <si>
    <t>The context specifies clear numeric standards for the content of Nickel (max 1.0%) and Molybdenum (max 0.5%) in the chemical analysis of weld deposits. These values meet the essential conditions outlined in the Definition and align with SeAH Steel’s manufacturing standards per Special Rule Include. Therefore the evaluation result is 'Y'.</t>
  </si>
  <si>
    <t>The context provides specific numeric standards for other main components (e.g. ±0.02% in Pcm ±20% in elements like V Nb Ti) which meet the Definition and Special Rule Include criteria. These values are relevant for evaluating manufacturing feasibility.</t>
  </si>
  <si>
    <t>The context includes clear numerical standards for the maximum permissible variations of main components other than carbon such as Silicon (+0.05%) Manganese (+0.05%) Phosphorus (0%) Sulphur (0%) and others. These values meet the Definition and Special Rule Include for the keyword 'C 외 주요 성분' making the evaluation result 'Y'.</t>
  </si>
  <si>
    <t>The context includes specific numerical standards for main components other than carbon (Si Mn P S Cu Ni Cr Mo V Nb Ti B) in the table under 'Ladle chemical composition' and in the notes. These values meet the Definition and Special Rule Include criteria for the keyword 'C 외 주요 성분'.</t>
  </si>
  <si>
    <t>The context provides specific numerical values for the main components other than carbon (Si Mn Ti Mo) in the table for the steel grade L450M or X65M. These values meet the criteria outlined in the Definition and align with SeAH Steel’s manufacturing standards per Special Rule Include. Therefore the evaluation result is 'Y'.</t>
  </si>
  <si>
    <t>The context specifies numerical standards for manganese (Mn) content in low-temperature carbon steel pipes allowing a maximum of 1.30% if the carbon equivalent (CE) remains within the specified limits. This satisfies the criteria for restricted numeric standards for components other than carbon as outlined in the Definition and Special Rule Include. Therefore the evaluation result is 'Y'.</t>
  </si>
  <si>
    <t>The context specifies a clear numerical standard for the maximum permissible variation of Carbon Equivalent (CE) as +0.01. This satisfies the Definition and Special Rule Include for the keyword '탄소 당량' as it provides a numeric standard relevant to SeAH Steel’s manufacturing standards.</t>
  </si>
  <si>
    <t>The context provides a clear formula for calculating the carbon equivalent (CE) and specific numerical values for CE for various steel grades in the table under 'Ladle chemical composition'. This satisfies the Definition and Special Rule Include criteria for the keyword '탄소 당량'.</t>
  </si>
  <si>
    <t>The context specifies a clear numeric standard for the carbon equivalent (CE) stating that it shall not exceed 0.34% to avoid weldability problems. This meets the criteria outlined in the Definition and aligns with the Special Rule Include for verifying the range or value of carbon equivalent. Therefore the evaluation result is 'Y'.</t>
  </si>
  <si>
    <t>The context includes a specific numerical value for the carbon equivalent (CE) for the steel grade L450M or X65M. This meets the criteria outlined in the Definition and aligns with SeAH Steel’s manufacturing standards per Special Rule Include. Therefore the evaluation result is 'Y'.</t>
  </si>
  <si>
    <t>The context includes a clear numeric standard for carbon equivalent (±0.03 CE) which satisfies the Definition and Special Rule Include criteria. This information is essential for assessing manufacturing feasibility.</t>
  </si>
  <si>
    <t>The context provides a clear formula for calculating carbon equivalent (CE) and specifies maximum values (0.42% by ladle analysis and 0.44% by product analysis). These details meet the criteria for a clear numeric standard or range for carbon equivalent as outlined in the Definition and Special Rule Include. Therefore the evaluation result is 'Y'.</t>
  </si>
  <si>
    <t>The context specifies that the SUPPLIER must carry out product analyses for all specified chemical elements and include these in Mill certificates. It also mentions that Heat and Product analyses must meet the requirements in Tables 1 and 2 of Appendix 1 which aligns with the clear standards for conducting chemical composition tests as defined in the keyword.</t>
  </si>
  <si>
    <t>The context provides clear standards and procedures for conducting chemical composition tests including ladle and product analysis sampling locations and test frequency. These details align with the Definition and Special Rule Include for 성분시험 making the evaluation result 'Y'.</t>
  </si>
  <si>
    <t>The context specifies a full chemical analysis requirement for weld beads including all elements per the applicable consumable specification. This aligns with the Definition and Special Rule Include criteria for chemical composition tests.</t>
  </si>
  <si>
    <t>The context provides detailed procedures for tensile tests including specimen sampling locations (pipe end) test conditions (longitudinal axis) and specific parameters to measure (Yield Strength and Tensile Strength). These details align with the definition and requirements for tensile tests making the evaluation result 'Y'.</t>
  </si>
  <si>
    <t>The context provides detailed procedures and numeric standards for tensile tests including specimen locations and requirements for yield strength (YS) and tensile strength (TS). These details meet the Definition and Special Rule Include criteria.</t>
  </si>
  <si>
    <t>The context provides a detailed table with specific numeric standards for tensile strength (TS) yield strength (YS) and elongation (EI%) for various grades of API Spec 5L/ISO 3183. These values meet the criteria outlined in the Definition and align with SeAH Steel’s manufacturing standards. Therefore the evaluation result is 'Y'.</t>
  </si>
  <si>
    <t>The context specifies that the tensile properties of weld deposits must be equal to or slightly higher than those of the base metal and the YS and TS of weld metal must not exceed the specified maximum YS and TS of the base metal. These details meet the essential conditions outlined in the Definition and align with SeAH Steel’s manufacturing standards per Special Rule Include. Therefore the evaluation result is 'Y'.</t>
  </si>
  <si>
    <t>The context specifies that the finished pipes must meet the tensile properties requirements stated in Tables 3 and 4 of Appendix 2. Additionally it mentions the number type location and frequency of tests as defined under § 75.7.5 which aligns with the standards for passing tensile tests specimen sampling locations and test frequency. Therefore the evaluation result is 'Y'.</t>
  </si>
  <si>
    <t>The context specifies the procedures for tensile tests including the sampling location (midway between edge and center of the plate) test frequency (at least one tensile test per heat) and reference to testing procedures (§75.7.5). These details meet the criteria outlined in the Definition and align with SeAH Steel’s manufacturing standards. Therefore the evaluation result is 'Y'.</t>
  </si>
  <si>
    <t>The context specifies that tensile tests are required when the pipe wall thickness exceeds 25 mm and these tests must meet the requirements of the specification. This aligns with the definition of '인장시험' as it provides clear standards for conducting tensile tests including conditions and acceptance criteria.</t>
  </si>
  <si>
    <t>The context provides detailed standards procedures and conditions for tensile tests including sampling locations test frequency and reference documents. These details align with the definition and Special Rule Include for tensile tests making the evaluation result 'Y'.</t>
  </si>
  <si>
    <t>The context specifies the procedure for tensile tests including the sampling location (transverse to pipe axis and at 180° to the weld seam) and the reference document (IOGP S-616 Table J.7). These details meet the criteria outlined in the Definition and align with SeAH Steel’s manufacturing standards per Special Rule Include. Therefore the evaluation result is 'Y'.</t>
  </si>
  <si>
    <t>The context specifies requirements for bend tests including the number of specimens and test procedures for weld repairs. This aligns with the Definition and Special Rule Include criteria for bend tests.</t>
  </si>
  <si>
    <t>The context specifies the use of a 4-point bending test method (NACE TM0177 Method B) for testing line pipes which aligns with the definition of a bend test. The procedure and reference documents are clearly mentioned meeting the requirements of the keyword.</t>
  </si>
  <si>
    <t>The context provides detailed procedures and numeric standards for guided bend tests including the type of tests (face-bend root-bend side-bend) wall thickness criteria and testing frequency. These details align with the definition and requirements for bend tests as outlined in the keyword. Therefore the evaluation result is 'Y'.</t>
  </si>
  <si>
    <t>The context specifies a clear numeric standard for hardness (250 HV5 or 22 HRC) applicable to all parts of the pipe. This meets the definition and aligns with the Special Rule Include for verifying passing standards for hardness tests. Therefore the evaluation result is 'Y'.</t>
  </si>
  <si>
    <t>The context specifies that micro hardness mapping using HV0.1 will be performed to measure hardness in cross sections of 4PB test samples ensuring no LHZs exceed 250 HV0.1. This meets the definition of clearly defined numeric standards for passing hardness tests and test locations aligning with SeAH Steel’s manufacturing standards.</t>
  </si>
  <si>
    <t>The context specifies that a Vickers hardness survey is to be conducted on macrographic cross-sections under a 5 kg load which aligns with the definition of hardness testing. The test location is also clearly mentioned (macrographic cross-sections). Therefore the evaluation result is 'Y'.</t>
  </si>
  <si>
    <t>The context specifies a clear numeric standard for the maximum HV5 hardness (not exceeding 250) in the HAZ which aligns with the definition and requirements for hardness tests. Therefore the evaluation result is 'Y'.</t>
  </si>
  <si>
    <t>The context provides specific numeric standards for hardness testing (e.g. 240HV5 for parent metal 250HV5 for weld metal and HAZ and 240HV0.5 for base metal in the transverse direction). It also specifies the test locations (parent metal HAZ and weld metal) and the testing method (Vickers hardness survey using ISO 6507-1 or ASTM E92). These details meet the criteria outlined in the Definition and align with SeAH Steel’s manufacturing standards per Special Rule Include.</t>
  </si>
  <si>
    <t>The context specifies a clear numeric standard for hardness testing limiting the hardness to 240 HV5 for all parts of the pipe. This meets the definition and aligns with SeAH Steel’s manufacturing standards. Therefore the evaluation result is 'Y'.</t>
  </si>
  <si>
    <t>The context specifies that a Vickers hardness survey shall be conducted under a 10 kg load which is a clearly defined numeric standard for passing hardness tests. This aligns with the definition and Special Rule Include for the keyword '경도시험'. Therefore the evaluation result is 'Y'.</t>
  </si>
  <si>
    <t>The context specifies that the weld deposits obtained from the consumables shall satisfy the hardness requirements of the specification. This meets the essential conditions outlined in the Definition and aligns with SeAH Steel’s manufacturing standards per Special Rule Include. Therefore the evaluation result is 'Y'.</t>
  </si>
  <si>
    <t>The context specifies a Vickers hardness test with a 5 kg load and provides clear numeric standards for hardness limits (Mild 300 Intermediate 275 Severe 250). These values meet the criteria outlined in the Definition and align with SeAH Steel’s manufacturing standards. Therefore the evaluation result is 'Y'.</t>
  </si>
  <si>
    <t>The context specifies a clear numeric standard for the maximum HV10 hardness in the HAZ which is not to exceed 300. This meets the definition and aligns with the Special Rule Include for hardness tests making the evaluation result 'Y'.</t>
  </si>
  <si>
    <t>The context includes hardness test requirements specifying test locations (e.g. welds HAZ) and compliance with specific standards (§ 75.5.10.6.2 and § 75.7.5.5). This satisfies the Definition and Special Rule Include criteria.</t>
  </si>
  <si>
    <t>The context specifies fracture toughness (CTOD) testing requirements including numeric standards (minimum value of 0.15 mm for base metal weld area and HAZ area) and test temperature (0°C). These details align with the definition and Special Rule Include for impact tests making the evaluation result 'Y'.</t>
  </si>
  <si>
    <t>The context specifies clear standards for impact testing (CVN) as per DNV Sec. 7 Table 7-9 and Appendix B Figure 5 including the number and location of specimens (W FL FL+2 FL+5) and cap and root where applicable. These details meet the requirements outlined in the Definition and align with SeAH Steel’s manufacturing standards.</t>
  </si>
  <si>
    <t>The context specifies that Charpy V-Notch tests are conducted on both the pipe body and weld seam with a clear testing frequency of one finished pipe per lot of no more than 50 pipes. This aligns with the definition and Special Rule Include for '충격시험' as it provides test locations and frequency details relevant to SeAH Steel’s manufacturing standards.</t>
  </si>
  <si>
    <t>The context specifies Charpy V-notch (CVN) impact tests including test locations (FL+2 FL+5 FL cap and root) and references to DNV standards (Sec. 7 Table 7-9 and Appendix B Figure 5). These details meet the requirements for clearly defined numeric standards test temperature and test locations as outlined in the keyword definition and Special Rule Include.</t>
  </si>
  <si>
    <t>The context provides detailed numeric standards for passing impact tests including the test temperature (not higher than 0°C) test locations (base material weld and HAZ) and acceptance criteria (energy absorption values as per Table 4 of Appendix 2). These details align with the definition and Special Rule Include for '충격시험'.</t>
  </si>
  <si>
    <t>The context specifies that the weld deposits obtained from the consumables shall satisfy the impact toughness requirements of the specification. This meets the essential conditions outlined in the Definition and aligns with SeAH Steel’s manufacturing standards per Special Rule Include. Therefore the evaluation result is 'Y'.</t>
  </si>
  <si>
    <t>The context specifies that the finished pipes must meet the Charpy V-notch test requirements stated in Table 4 of Appendix 2. This aligns with the standards for passing impact tests and test locations. Therefore the evaluation result is 'Y'.</t>
  </si>
  <si>
    <t>The context provides detailed numeric standards for Charpy V-notch impact tests including test temperatures and locations (e.g. weld metal axis HAZ pipe body). This meets the Definition and Special Rule Include criteria.</t>
  </si>
  <si>
    <t>The context specifies the procedures for impact tests including the sampling location (mid-thickness) test frequency (at least one impact test per heat including a set of three Charpy V-notch specimens) and reference to testing procedures (§75.7.5). These details meet the criteria outlined in the Definition and align with SeAH Steel’s manufacturing standards. Therefore the evaluation result is 'Y'.</t>
  </si>
  <si>
    <t>The context specifies 'Routine impact test temperature (see §75.7.5.4)' which aligns with the definition of clearly defined numeric standards for passing impact tests and test temperature. This meets the criteria outlined in the Special Rule Include making the evaluation result 'Y'.</t>
  </si>
  <si>
    <t>The context specifies that the impact test temperature shall be as per MY-SK410B-LPL01-PL-DS-0001-00. This aligns with the keyword definition as it provides a clear standard for the test temperature which is a critical parameter for SeAH Steel’s manufacturing feasibility.</t>
  </si>
  <si>
    <t>The context provides specific numeric standards for passing impact tests including the test temperature (-29°C) minimum average energy (73 Joules) and minimum single energy (55 Joules). These details meet the criteria outlined in the Definition and align with SeAH Steel’s manufacturing standards.</t>
  </si>
  <si>
    <t>The context specifies the minimum Charpy V-notch impact energy and the required routine test temperature according to Appendix 1 of the PPS. This aligns with the definition and Special Rule Include for impact tests making the evaluation result 'Y'.</t>
  </si>
  <si>
    <t>The context specifies that Charpy V-notch impact tests are required when the pipe wall thickness exceeds 25 mm and these tests must meet the requirements of the specification. This aligns with the definition of '충격시험' as it provides clear standards for conducting impact tests including conditions and acceptance criteria.</t>
  </si>
  <si>
    <t>The context specifies impact testing requirements for carbon steel and low-temperature carbon steel pipes including test temperatures (-29°C and -46°C) and reference standards (ASME B31.3 and ASTM A370). These details meet the criteria for clearly defined numeric standards for passing impact tests and test temperatures as outlined in the Definition and Special Rule Include. Therefore the evaluation result is 'Y'.</t>
  </si>
  <si>
    <t>The context provides detailed information about the Charpy-V notch test including the test locations (1 o’clock and 3 o’clock positions 2 mm below the outer surface) and the specific notch locations (Coarse Grain Zone of the HAZ 2 mm from the fusion line and 5 mm from the fusion line). These details meet the definition and requirements for impact testing. Therefore the evaluation result is 'Y'.</t>
  </si>
  <si>
    <t>The context specifies that materials shall conform to impact test requirements as per ASME B31.3 for the combination of minimum design metal temperature (MDMT) and specified reference thicknesses. This aligns with the definition of '충격시험' and meets the criteria for SeAH Steel’s manufacturing standards.</t>
  </si>
  <si>
    <t>The context specifies that the impact test temperature is detailed in Appendix-1 which aligns with the keyword's requirement for clearly defined numeric standards for passing impact tests and test temperature. Therefore the evaluation result is 'Y'.</t>
  </si>
  <si>
    <t>The context specifies a minimum Charpy V-notch impact energy requirement at a routine test temperature referencing Table 4 of Appendix 2. This aligns with the definition and requirements for impact tests including numeric standards and test temperature. Therefore the evaluation result is 'Y'.</t>
  </si>
  <si>
    <t>The context specifies that impact testing shall comply with applicable standards and material specifications. This aligns with the definition of '충격시험' as it provides clear standards for conducting impact tests. Therefore the evaluation result is 'Y'.</t>
  </si>
  <si>
    <t>The context includes provisions for mill hydrostatic testing specifying that the test pressure is to be calculated as per the formula in Section 7.5.1.2. This meets the definition and Special Rule Include for hydrostatic tests making the evaluation result 'Y'.</t>
  </si>
  <si>
    <t>The context includes a requirement for a 'Mill hydrostatic test certificate of compliance ' which aligns with the definition of hydrostatic test standards. This satisfies the conditions outlined in the Special Rule Include making the evaluation result 'Y'.</t>
  </si>
  <si>
    <t>The context specifies that mill hydrostatic testing is to be conducted with the test pressure calculated as per the formula in Section 7 § E102. This meets the requirements outlined in the Definition and aligns with SeAH Steel’s manufacturing standards.</t>
  </si>
  <si>
    <t>The context provides detailed standards and provisions for hydrostatic tests including a formula for pressure calculation (P = 20 x 0.90 x S x t / D) specified minimum yield strength ratios (90% of SMYS) holding time (not less than 10 seconds) and additional requirements such as air bleeding calibration certificates and test pressure documentation. These details align with the definition and Special Rule Include for hydrostatic tests making the evaluation result 'Y'.</t>
  </si>
  <si>
    <t>The context specifies the mill hydrostatic test pressure (227.5 barg) and provides additional details about the calculation method based on API 5L/ISO 3183. These details meet the criteria outlined in the Definition and align with SeAH Steel’s manufacturing standards.</t>
  </si>
  <si>
    <t>The context specifies that austenitic stainless steel pipes must undergo annealing heat treatment in accordance with ASTM standards and be supplied in a solution heat-treated condition. These details meet the criteria for clearly defined standards for heat treatment temperature and holding time as outlined in the Definition and Special Rule Include. Therefore the evaluation result is 'Y'.</t>
  </si>
  <si>
    <t>The context specifies a post-weld heat treatment (PWHT) soaking temperature of 580°C ± 10°C for controlled rolled steel with a duration of one hour per 25 mm wall thickness. This aligns with the definition of '제품 열처리 온도' as it provides clear standards for heat treatment temperature and holding time.</t>
  </si>
  <si>
    <t>The context specifies that the final heat treatment shall be performed simultaneously from inside and outside of the pipe and the material is delivered in quenched and tempered conditions unless otherwise specified. These details meet the criteria for heat treatment standards as defined in the keyword's definition.</t>
  </si>
  <si>
    <t>The context specifies post-weld heat treatment (PWHT) requirements including soaking temperature (580°C ± 10°C) and holding time (one hour per 25 mm wall thickness). This aligns with the Definition and Special Rule Include criteria.</t>
  </si>
  <si>
    <t>The context specifies preheating/interpass temperature standards (-0°C +50°C) and a maximum interpass temperature of 280°C which align with the definition of preheating temperature standards. These details meet the requirements outlined in the Special Rule Include making the evaluation result 'Y'.</t>
  </si>
  <si>
    <t>The context specifies preheating/interpass temperature standards (-0°C +50°C) and a maximum interpass temperature of 280°C which are clearly defined and meet the requirements for preheating temperature standards. Therefore the evaluation result is 'Y'.</t>
  </si>
  <si>
    <t>The context specifies preheating temperature standards for welding including a maximum preheating temperature of 40°C and a minimum preheating temperature of 100°C. These values meet the definition and align with the Special Rule Include for verifying specified testing temperatures. Therefore the evaluation result is 'Y'.</t>
  </si>
  <si>
    <t>The context specifies a preheating temperature of 100°C as a minimum requirement for welding repairs which aligns with the definition of preheating standards. This meets the conditions outlined in the Special Rule Include making the evaluation result 'Y'.</t>
  </si>
  <si>
    <t>The context specifies preheating requirements for low hydrogen coated electrodes including oven drying temperatures (350°C to 430°C) and holding oven temperatures (approximately 100°C). These details meet the essential conditions outlined in the Definition and align with SeAH Steel’s manufacturing standards per Special Rule Include. Therefore the evaluation result is 'Y'.</t>
  </si>
  <si>
    <t>The context specifies a clear numeric standard for the acceptable range of roundness (Peaking) at the weld location stating that it shall not deviate by more than 1.6 mm from the theoretical form. This meets the definition and criteria outlined for '진원도' in the guidelines making the evaluation result 'Y'.</t>
  </si>
  <si>
    <t>The context provides specific numeric standards for out-of-roundness including measurement methods and acceptable limits for pipes with different outside diameters. These details align with the definition of '진원도' and meet the criteria for SeAH Steel’s manufacturing standards.</t>
  </si>
  <si>
    <t>The context specifies a clear numeric standard for straightness stating that the deviation from a straight line shall not exceed 1.4 mm per meter of length. Additionally it provides the method for checking straightness in two planes including the longitudinal seam and allows cold straightening with a permanent straining limit of 1%. These details meet the definition and requirements for '진직도' as outlined in the guidelines making the evaluation result 'Y'.</t>
  </si>
  <si>
    <t>The context specifies a clear range for wall thickness variation (+5% to -10%) which meets the Definition and Special Rule Include criteria for pipe thickness standards.</t>
  </si>
  <si>
    <t>The context specifies that all piping component wall thicknesses are calculated in accordance with ASME B31.3 considering factors such as internal design pressure design temperature and corrosion/erosion allowance. This meets the definition of '두께' and aligns with SeAH Steel’s manufacturing standards.</t>
  </si>
  <si>
    <t>The context provides specific numeric standards for wall thickness (두께) with clear tolerances for different ranges of thickness. These values meet the essential conditions outlined in the Definition and align with SeAH Steel’s manufacturing standards per Special Rule Include. Therefore the evaluation result is 'Y'.</t>
  </si>
  <si>
    <t>The context provides specific numeric standards for wall thickness tolerance (-5% to +10% of nominal thickness) and detailed measurement procedures including the use of specific tools (e.g. micrometer caliper ultrasonic). These details meet the requirements outlined in the Definition and Special Rule Include for '두께'. Therefore the evaluation result is 'Y'.</t>
  </si>
  <si>
    <t>The context specifies that pipe thicknesses must comply with ASME B36.10M for schedules 10 40 80 etc. and ASME B36.19M for schedules 5S 10S 40S and 80S. Additionally it provides clear mill tolerance values (-8% for diameters 18 inches and above -12.5% for diameters up to 16 inches). These details meet the numeric standards and compliance requirements outlined in the Definition and Special Rule Include for '두께'.</t>
  </si>
  <si>
    <t>The context specifies clear numeric standards and procedures for pipe thickness measurement including measurement frequency (once every five plates) measurement locations (middle and both edges of plates at both ends) and calibration requirements (minimum twice per month). These details align with the definition and Special Rule Include for '두께' making the evaluation result 'Y'.</t>
  </si>
  <si>
    <t>The context specifies the required length for weld reinforcement grinding for girth welding which includes internal and external weld bead heights (150 mm and 300 mm respectively). This aligns with the keyword's requirement for numeric values or ranges of acceptable standards for bead height. Therefore the evaluation result is 'Y'.</t>
  </si>
  <si>
    <t>The context specifies the inspection and measurement frequency for weld bead height which is 'first 10 pipes then once every 20 pipes but no less than once per 4h operating shift.' This aligns with the definition and meets the requirements for SeAH Steel’s manufacturing standards. Therefore the evaluation result is 'Y'.</t>
  </si>
  <si>
    <t>The context specifies a clear numeric range for the acceptable height of weld beads (0.5 mm to 3.0 mm) and explicitly states that weld concavity is not permitted. This meets the definition of '비드높이' as it provides numeric standards for bead height protruding on the internal/external surface of pipe welds. Therefore the evaluation result is 'Y'.</t>
  </si>
  <si>
    <t>The context specifies that pipes shorter than 11.6m are not acceptable. This provides a clear numeric standard for pipe length which meets the keyword definition and aligns with SeAH Steel’s manufacturing feasibility requirements.</t>
  </si>
  <si>
    <t>The context specifies that the pipe length requirements are detailed in Section 7.5.9.6 of the PPS which aligns with the keyword's requirement for numeric standards for the acceptable range of pipe length. Therefore the evaluation result is 'Y'.</t>
  </si>
  <si>
    <t>The context specifies that the reference standard pipe shall be a minimum of 10 meters long (or less if the production current length is less than 12 meters). This provides a clear numeric standard for pipe length which aligns with the definition and requirements for the keyword. Therefore the evaluation result is 'Y'.</t>
  </si>
  <si>
    <t>The context specifies a clear numeric standard for pipe length stating that no pipes shorter than 11.6m shall be allowed unless approval by the COMPANY is sought. This meets the definition of '길이' as it provides a numeric standard for the acceptable range of pipe length aligning with SeAH Steel’s manufacturing standards.</t>
  </si>
  <si>
    <t>The context specifies 'If pipes shorter than 11.60 meters are acceptable (where necessary (see § 75.5.9.6))' which provides a numeric standard for pipe length. This aligns with the definition and meets the criteria outlined in the Special Rule Include making the evaluation result 'Y'.</t>
  </si>
  <si>
    <t>The context specifies numeric standards for pipe lengths including minimum lengths of 5.33 m for diameters up to 4 inches and 10.51 m for diameters 6 inches and above. It also mentions conditions for shorter sections limited to 5% of the total delivery. These details align with the Definition and Special Rule Include for '길이'.</t>
  </si>
  <si>
    <t>The context specifies the exact marking locations on the pipe surface including circumferential markings at 200 mm from the pipe end stenciling at 3 O’clock relative to the weld seam and die-stamping on the bevel surface. These details align with the definition and meet the requirements for marking location as per the guidelines.</t>
  </si>
  <si>
    <t>The context specifies that the measured thickness after grinding must always be written (e.g. with chalk) on the pipe ground area and the marking must be readable by the Inspector when the pipes are presented at the final bench. This provides clear information about the marking location which aligns with the keyword definition and Special Rule Include.</t>
  </si>
  <si>
    <t>The context provides detailed information on the marking content including the purchaser's name purchase order number steel grade dimensions heat number pipe number length weight and brand mark/logo. This satisfies the definition and includes all necessary marking details for quality control and identification.</t>
  </si>
  <si>
    <t>The context specifies that each length of pipe shall be marked legibly by low stress die-stamping engraving or stenciling. It also mentions that stencil marking shall utilize water-insoluble ink without harmful metals or salts. These details meet the criteria for marking content as defined in the keyword's definition.</t>
  </si>
  <si>
    <t>The context specifies the use of a 50 mm wide circumferential colored painted band on the external surface of the pipe with the color to be defined in the PPS or agreed upon with the supplier. This meets the definition and includes the required provisions for color line width and identification.</t>
  </si>
  <si>
    <t>The context specifies that a colored painted band on the pipe shall be maintained. This aligns with the keyword definition as it provides a clear requirement for color coding which is relevant for SeAH Steel’s manufacturing feasibility.</t>
  </si>
  <si>
    <t>The context provides specific provisions for packing including acceptable packing materials such as metallic/stiff plastic drums with rubber gaskets double polymer top welded bags and PEHD-aluminium-PEHD top welded bags. These details align with the definition and Special Rule Include for the keyword '패킹'. Therefore the evaluation result is 'Y'.</t>
  </si>
  <si>
    <t>The context specifies that line pipes shall be packed for marine transportation and preserved for a minimum of six months. This aligns with the definition of '패킹' as it provides clear provisions for packing to protect pipe ends during transportation. Therefore the evaluation result is 'Y'.</t>
  </si>
  <si>
    <t>The context includes a specification titled 'Specification for Packing ' which aligns with the keyword definition and reference section. This indicates clear provisions for packing to protect pipe ends during transportation meeting the requirements outlined in the Special Rule Include. Therefore the evaluation result is 'Y'.</t>
  </si>
  <si>
    <t>The context includes standards related to ultrasonic testing (UT) such as the use of 80% FSH for calibration and adding 12 dB for production scanning. It also specifies acceptance criteria of 40% FSH with original calibration parameters. These details meet the definition and Special Rule Include for the keyword '초음파 검사'. Therefore the evaluation result is 'Y'.</t>
  </si>
  <si>
    <t>The context provides detailed standards for ultrasonic testing including 100% examination coverage calibration procedures and equipment details. These align with the definition and Special Rule Include for detecting internal pipe defects making the evaluation result 'Y'.</t>
  </si>
  <si>
    <t>The context provides detailed standards for ultrasonic testing (UT) including the use of a calibration pipe for AUT static and dynamic calibration the inclusion of specified reflectors and the re-testing procedure if failures occur. These details meet the definition and requirements for the keyword. Therefore the evaluation result is 'Y'.</t>
  </si>
  <si>
    <t>The context specifies detailed ultrasonic inspection requirements including probe type scanning mode coverage detection trigger threshold coupling settings and production scanning instructions. These details align with the definition and Special Rule Include for '초음파 검사' making the evaluation result 'Y'.</t>
  </si>
  <si>
    <t>The context provides detailed standards for ultrasonic testing (UT) including testing locations (longitudinal weld seam and pipe ends) methods (manual and automatic ultrasonic testing) and acceptance criteria (imperfections exceeding a defined threshold are unacceptable). These details align with the definition and Special Rule Include for detecting internal pipe defects making the evaluation result 'Y'.</t>
  </si>
  <si>
    <t>The context specifies that AUT (Automated Ultrasonic Testing) requirements shall be applicable with a band of 100mm. This aligns with the keyword definition as it provides a clear standard for ultrasonic testing which is critical for SeAH Steel’s manufacturing feasibility.</t>
  </si>
  <si>
    <t>The context specifies that steel plates are subjected to ultrasonic inspections on the finished product. It also mentions that for fully integrated mills ultrasonic inspection may be carried out at the pipe mill. This aligns with the definition and Special Rule Include for '초음파 검사 ' as it verifies requirements for detecting internal pipe defects. Therefore the evaluation result is 'Y'.</t>
  </si>
  <si>
    <t>The context specifies that automatic ultrasonic testing (UT) is required for pipe laying girth welds. This aligns with the keyword definition and meets the conditions outlined in Special Rule Include. Therefore the evaluation result is 'Y'.</t>
  </si>
  <si>
    <t>The context specifies ultrasonic testing (AUT) requirements for weld seam tracking and defect detection. This aligns with the Definition and Special Rule Include criteria.</t>
  </si>
  <si>
    <t>The context mentions that imperfections found by the automatic ultrasonic system shall be further investigated by radiography. This aligns with the definition of radiographic testing (RT) as a method to detect internal defects and meets the Special Rule Include criteria. Therefore the evaluation result is 'Y'.</t>
  </si>
  <si>
    <t>The context specifies that the weld shall be 100% radiographed by X-rays before cutting specimens. This aligns with the definition of radiographic testing including the testing method and location. Therefore the evaluation result is 'Y'.</t>
  </si>
  <si>
    <t>The context includes full details of radiographic testing procedures and equipment such as film type brand and class which meet the definition and Special Rule Include for radiographic testing standards. Therefore the evaluation result is 'Y'.</t>
  </si>
  <si>
    <t>The context specifies that the weld seams shall be subjected to full-length (100%) radiographic inspection by the X-ray method onto radiographic films and fluoroscopic inspection is not acceptable. These details meet the criteria for radiographic testing standards as defined in the keyword's definition.</t>
  </si>
  <si>
    <t>The context requires full-length X-radiography of the longitudinal weld seam which meets the Definition and Special Rule Include criteria for radiographic testing.</t>
  </si>
  <si>
    <t>The context specifies procedures for wet Magnetic Particle Inspection (MT) for pipe ends and weld repaired areas meeting the definition and Special Rule Include for this test. Thus the evaluation result is 'Y'.</t>
  </si>
  <si>
    <t>The context provides detailed standards for magnetic particle inspection (MPI) including the testing method (wet MPI using the yoke method and AC) frequency (100% inspection of finished weld bevels and specific frequency for external pipe testing) and reference documents (ASME Section V Article 7). These details align with the Definition and Special Rule Include for '자성 입자 시험 ' confirming its relevance to SeAH Steel’s manufacturing standards. Therefore the evaluation result is 'Y'.</t>
  </si>
  <si>
    <t>The context specifies the use of magnetic particle inspection (MPI) as part of the specimen examination process. It includes details about cleaning visual examination and the analysis of cracks using MPI which aligns with the definition and Special Rule Include for this keyword. Therefore the evaluation result is 'Y'.</t>
  </si>
  <si>
    <t>The context specifies magnetic particle inspection (MPI) requirements for the pipe's external surface and weld length. This satisfies the Definition and Special Rule Include criteria.</t>
  </si>
  <si>
    <t>The context specifies that machined or threaded surfaces shall be preserved by coating with PTT RUSTPROTEC M30 which is a clear rust prevention method. This aligns with the definition of '녹 방지' as it provides specific methods for rust prevention. Therefore the evaluation result is 'Y'.</t>
  </si>
  <si>
    <t>The context specifies that line pipes shall be preserved for a minimum of six months which indicates a clear rust prevention standard. This aligns with the definition of '녹 방지' as it provides a specific duration for rust prevention. Therefore the evaluation result is 'Y'.</t>
  </si>
  <si>
    <t>The context specifies clear provisions for rust prevention including precautions during storage to prevent corrosion dirt and surface defects. These details align with the definition and Special Rule Include for '녹 방지 ' making the evaluation result 'Y'.</t>
  </si>
  <si>
    <t>문맥에서 탄소 함량(C)에 대한 구체적인 수치 기준(최대 0.23% 또는 0.25%)과 탄소 당량(CE) 계산 공식 및 허용 범위(최대 0.42% 또는 0.44%)가 명시되어 있습니다. 이러한 값은 정의에 명시된 필수 조건을 충족하며 특별 규칙 포함에 따른 세아제강의 제조 표준과 일치합니다. 따라서 평가 결과는 'Y'입니다.</t>
  </si>
  <si>
    <t>문맥에서 'C'와 관련하여 ±0.02%의 허용 변동 범위가 명확히 제시되어 있습니다. 이는 정의에 명시된 구체적인 수치 기준을 충족하며 특별 규칙 포함 조건에 따라 세아제강의 제조 표준과 일치합니다. 따라서 평가 결과는 'Y'입니다.</t>
  </si>
  <si>
    <t>문맥의 표에는 'C'에 대한 구체적인 수치 기준(최대값)이 명시되어 있으며 이는 정의에 명시된 필수 조건을 충족합니다. 또한 CE 계산 공식도 제공되어 있어 특별 규칙 포함 조건에 부합합니다. 따라서 평가 결과는 'Y'입니다.</t>
  </si>
  <si>
    <t>문맥의 표에는 '탄소'에 대한 최대 허용 변동치(+0.01%)가 명시되어 있습니다. 이는 정의에 따라 구체적인 수치 기준을 제공하며 세아제강의 제조 표준에 부합합니다. 따라서 평가 결과는 'Y'입니다.</t>
  </si>
  <si>
    <t>문맥에서 망간(Mn)의 최대 함량(1.30%)이 명시되어 있으며 이는 C 외 주요 성분에 대한 구체적인 수치 기준을 충족합니다. 따라서 평가 결과는 'Y'입니다.</t>
  </si>
  <si>
    <t>문맥의 표에는 'Si' 'Mn' 'Ti' 'Mo'와 같은 주요 성분의 구체적인 수치 기준이 명시되어 있습니다. 이러한 값은 정의에 명시된 필수 조건을 충족하며 특별 규칙 포함에 따른 세아제강의 제조 표준과 일치합니다. 따라서 평가 결과는 'Y'입니다.</t>
  </si>
  <si>
    <t>문맥에서 용접 금속의 화학 성분 분석에 대해 니켈은 1.0% 이하 몰리브데넘은 0.5% 이하로 명확히 규정되어 있습니다. 이는 정의에 명시된 주요 성분의 수치 범위 기준을 충족하며 세아제강의 제조 표준과 일치합니다.</t>
  </si>
  <si>
    <t>문맥에서 'V Nb Ti'와 같은 주요 성분에 대해 ±20%의 허용 변동 범위가 명확히 제시되어 있습니다. 이는 정의에 명시된 구체적인 수치 기준을 충족하며 특별 규칙 포함 조건에 따라 세아제강의 제조 표준과 일치합니다. 따라서 평가 결과는 'Y'입니다.</t>
  </si>
  <si>
    <t>문맥의 표에는 'C 외 주요 성분'에 해당하는 실리콘(+0.05%) 망간(+0.05%) 인(0) 황(0) 바나듐 니오븀 티타늄 구리 알루미늄(+0.005%) 등의 최대 허용 변동치가 명시되어 있습니다. 이는 정의에 따라 구체적인 수치 기준을 제공하며 세아제강의 제조 표준에 부합합니다. 따라서 평가 결과는 'Y'입니다.</t>
  </si>
  <si>
    <t>문맥의 표에는 'Si' 'Mn' 'P' 'S' 'V' 'Nb' 'Ti' 등 주요 성분에 대한 구체적인 수치 기준(최대값)이 명시되어 있으며 이는 정의에 명시된 필수 조건을 충족합니다. 따라서 평가 결과는 'Y'입니다.</t>
  </si>
  <si>
    <t>문맥의 표에는 'CE'로 표시된 탄소 당량 값이 명확히 제시되어 있습니다. 이는 정의에 명시된 필수 조건을 충족하며 특별 규칙 포함에 따른 세아제강의 제조 표준과 일치합니다. 따라서 평가 결과는 'Y'입니다.</t>
  </si>
  <si>
    <t>문맥에서 탄소 당량(CE)에 대해 ±0.03의 허용 변동 범위가 명확히 제시되어 있습니다. 이는 정의에 명시된 구체적인 수치 기준을 충족하며 특별 규칙 포함 조건에 따라 세아제강의 제조 표준과 일치합니다. 따라서 평가 결과는 'Y'입니다.</t>
  </si>
  <si>
    <t>문맥의 표에는 '탄소 당량(CE)'에 대한 최대 허용 변동치(+0.01)가 명시되어 있습니다. 이는 정의에 따라 구체적인 수치 기준을 제공하며 세아제강의 제조 표준에 부합합니다. 따라서 평가 결과는 'Y'입니다.</t>
  </si>
  <si>
    <t>문맥에서 CE IIW 및 Pcm에 대한 구체적인 계산 공식이 제공되었으며 이는 탄소 당량 계산에 대한 명확한 기준을 제시합니다. 이러한 정보는 정의 및 특별 규칙 포함 조건을 충족하므로 평가 결과는 'Y'입니다.</t>
  </si>
  <si>
    <t>문맥에서 탄소 당량(CE) 계산 공식과 허용 범위(최대 0.42% 또는 0.44%)가 명확히 제시되어 있습니다. 이는 정의에 명시된 필수 조건을 충족하며 특별 규칙 포함에 따른 세아제강의 제조 표준과 일치합니다. 따라서 평가 결과는 'Y'입니다.</t>
  </si>
  <si>
    <t>문맥의 표에는 CE(탄소 당량)에 대한 계산 공식과 구체적인 수치 기준(최대값)이 명시되어 있으며 이는 정의에 명시된 필수 조건을 충족합니다. 따라서 평가 결과는 'Y'입니다.</t>
  </si>
  <si>
    <t>문맥에서 탄소 당량(CE)의 최대값이 0.34%로 명확히 명시되어 있으며 이는 정의에 따른 수치 범위 기준을 충족합니다. 따라서 평가 결과는 'Y'입니다.</t>
  </si>
  <si>
    <t>문맥에서 SUPPLIER가 모든 지정된 화학 성분에 대해 제품 분석을 수행해야 하며 화학 성분이 밀 인증서에 포함되어야 한다는 명확한 기준이 제시되어 있습니다. 이는 성분시험의 정의와 특별 규칙 포함 조건을 충족합니다.</t>
  </si>
  <si>
    <t>문맥에서 용접 금속의 화학 성분 분석 기준이 명확히 제시되어 있으며 이는 성분시험의 정의에 따라 필요한 절차적 지침을 충족합니다.</t>
  </si>
  <si>
    <t>문맥에서 내부 및 외부 용접 비드에 대한 전체 화학 분석이 요구되며 최소한 적용 가능한 소모품 사양의 조성 요구 사항에 따라 모든 요소를 분석해야 한다고 명시되어 있습니다. 이는 성분시험의 정의와 일치합니다. 따라서 평가 결과는 'Y'입니다.</t>
  </si>
  <si>
    <t>문맥에서 '제품 화학 분석'은 파이프의 인장 시험 및 동일한 열에서 다른 파이프에 대해 수행되어야 한다고 명시되어 있습니다. 이는 성분시험의 정의에 따라 명확한 절차 지침을 제공하며 세아제강의 제조 표준에 부합합니다.</t>
  </si>
  <si>
    <t>문맥에서 'COMPANY shall approve the heat analysis of steel or pipes to be used for the weldability tests'라는 내용이 포함되어 있으며 이는 성분시험의 절차적 지침을 명확히 나타냅니다. 따라서 평가 결과는 'Y'입니다.</t>
  </si>
  <si>
    <t>문맥에서 성분시험에 대한 명확한 절차적 지침이 제공됩니다. 예를 들어 용탕 분석 및 제품 분석의 빈도 샘플링 위치 재검사 절차 등이 구체적으로 명시되어 있어 세아제강의 제조 표준에 부합합니다.</t>
  </si>
  <si>
    <t>문맥에서 인장시험은 판재의 기계적 성질을 측정하기 위해 시행되며 시험 빈도(각 열당 최소 1회)와 샘플링 위치(판재의 중심과 가장자리 중간) 등 구체적인 기준이 명시되어 있습니다. 이는 정의에 명시된 필수 조건을 충족하므로 평가 결과는 'Y'입니다.</t>
  </si>
  <si>
    <t>문맥에서 인장시험에 대해 샘플링 위치(파이프 끝 용접선에서 180°)와 시험 규격(예: API Spec 5L/ISO 3183) 및 요구 사항이 명확히 제시되어 있습니다. 이는 정의에 명시된 구체적인 수치 기준을 충족합니다. 따라서 평가 결과는 'Y'입니다.</t>
  </si>
  <si>
    <t>문맥에서 인장시험은 파이프 벽 두께가 25mm 이상일 경우 모의 후열처리(PWHT) 후 반복적으로 수행해야 한다고 명시되어 있습니다. 또한 시험 결과는 명세서 요구사항을 충족해야 한다고 규정되어 있어 세아제강의 제조 표준에 부합합니다.</t>
  </si>
  <si>
    <t>문맥에서 인장시험에 대한 구체적인 기준이 명시되어 있습니다. 예를 들어 시험편의 위치(용접부에서 180도)와 시험 방향(파이프 축에 수직 및 IOGP S-616 Table J.7에 따른 종방향 시험)이 포함되어 있어 세아제강의 제조 표준에 부합합니다.</t>
  </si>
  <si>
    <t>문맥에서 용접 금속의 항복 강도(YS)와 인장 강도(TS)가 기준 금속의 최대 YS 및 TS를 초과하지 않아야 한다는 명확한 수치 기준이 제시되어 있습니다. 이는 인장시험의 정의에 따른 수용 기준을 충족합니다.</t>
  </si>
  <si>
    <t>문맥의 ISO 6892-1 표기는 금속 재료의 인장 시험 방법에 대한 국제 표준을 명시하고 있습니다. 이는 인장 시험의 수용 기준 및 시험 규정과 관련된 참조 문서로 정의에 부합하므로 평가 결과는 'Y'입니다.</t>
  </si>
  <si>
    <t>문맥에서 인장시험에 대한 구체적인 절차와 기준이 명시되어 있습니다. 예를 들어 시편의 위치 축 방향 항복 강도 및 인장 강도 측정 방법 등이 포함되어 있어 세아제강의 제조 표준에 부합합니다. 따라서 평가 결과는 'Y'입니다.</t>
  </si>
  <si>
    <t>문맥의 표에는 API Spec 5L/ISO 3183에 따른 인장시험의 항복강도(Yield Strength)와 인장강도(Tensile Strength)의 최소 및 최대 값이 명확히 제시되어 있습니다. 이는 정의에 명시된 수치 기준을 충족하며 세아제강의 제조 표준에 부합합니다. 따라서 평가 결과는 'Y'입니다.</t>
  </si>
  <si>
    <t>문맥에서 인장시험에 대한 구체적인 기준(예: 시험 빈도 샘플링 위치 결과 허용 기준 등)이 명확히 제시되어 있습니다. 이는 정의 및 특별 규칙 포함 조건을 충족하며 세아제강의 제조 표준과 일치합니다. 따라서 평가 결과는 'Y'입니다.</t>
  </si>
  <si>
    <t>문맥에서 인장 시험을 위해 샘플링 위치가 용접 이음부에서 180° 떨어진 곳으로 명시되어 있습니다. 이는 인장시험의 정의에 따라 샘플링 위치에 대한 명확한 기준을 제공하며 세아제강의 제조 표준에 부합합니다.</t>
  </si>
  <si>
    <t>문맥에서 '완성된 파이프는 Appendix 2의 Table 3에 명시된 인장 특성 요구 사항을 충족해야 한다'는 내용이 포함되어 있습니다. 이는 인장시험의 수용 기준과 관련된 구체적인 정보를 제공하며 세아제강의 제조 표준에 부합합니다.</t>
  </si>
  <si>
    <t>문맥에서 '4점 굽힘 시험'에 대한 구체적인 시험 방법과 관련 기준이 명시되어 있습니다. 이는 키워드 정의에 따른 굽힘 시험의 수용 기준과 일치하며 세아제강의 제조 표준에 부합합니다. 따라서 평가 결과는 'Y'입니다.</t>
  </si>
  <si>
    <t>문맥의 '7.7.5.3 GUIDED BEND TESTS' 섹션에는 굽힘시험에 대한 구체적인 수치 기준(예: 두께 12.7mm 이하의 경우 face-bend 및 root-bend 시험 두께 12.7mm 초과의 경우 side-bend 시험)과 시험 빈도(50개 파이프당 2개의 시편)가 명시되어 있습니다. 이는 정의 및 특별 규칙 포함 조건을 충족하므로 평가 결과는 'Y'입니다.</t>
  </si>
  <si>
    <t>문맥에서 용접 금속의 경도 요구 사항이 명시되어 있으며 이는 경도시험의 정의에 따른 수용 기준을 충족합니다.</t>
  </si>
  <si>
    <t>문맥에서 용접부 및 HAZ에 대한 경도시험이 요구되며 관련 규격(§ 75.5.10.6.2 및 § 75.7.5.5)과 허용 기준이 명확히 제시되어 있습니다. 이는 정의에 명시된 구체적인 수치 기준을 충족합니다. 따라서 평가 결과는 'Y'입니다.</t>
  </si>
  <si>
    <t>문맥에서 HAZ의 최대 HV5 경도가 250을 초과하지 않아야 한다는 구체적인 수치 기준이 명시되어 있습니다. 이는 정의에 명시된 경도시험의 수용 범위 기준을 충족하며 세아제강의 제조 표준과 일치합니다. 따라서 평가 결과는 'Y'입니다.</t>
  </si>
  <si>
    <t>문맥에서 'Maximum HV10 hardness shall not exceed 300 in HAZ'라는 구체적인 경도 시험 기준이 명시되어 있습니다. 이는 정의에 따른 경도 시험의 수용 범위와 일치하며 세아제강의 제조 표준에 부합합니다.</t>
  </si>
  <si>
    <t>문맥에서 'VICKERS hardness survey'는 경도시험에 대한 구체적인 절차와 시험 위치를 명시하고 있습니다. 이는 정의에 따라 경도시험의 수용 기준 및 시험 위치를 포함하므로 평가 결과는 'Y'입니다.</t>
  </si>
  <si>
    <t>문맥에서 경도시험에 대한 구체적인 수치 기준이 명확히 제시되어 있습니다. VICKERS 경도 시험에서 Sour Service Weld 및 HAZ에 대해 Mild 300 Intermediate 275 Severe 250의 상한선이 명시되어 있으며 이 기준은 정의에 명시된 필수 조건을 충족합니다. 따라서 평가 결과는 'Y'입니다.</t>
  </si>
  <si>
    <t>문맥에서 경도는 250 HV5 (또는 22 HRC)로 제한된다는 구체적인 수치 기준이 명시되어 있습니다. 이는 정의에 명시된 경도시험의 수용 범위 기준을 충족하며 세아제강의 제조 표준과 일치합니다. 따라서 평가 결과는 'Y'입니다.</t>
  </si>
  <si>
    <t>문맥에서 'Micro hardness mapping using HV0.1' 및 'hardness exceeds 250 HV0.1'와 같은 구체적인 경도 시험 기준이 명시되어 있습니다. 이는 정의에 명시된 수치 및 시험 위치 기준을 충족하며 세아제강의 제조 표준과 일치합니다. 따라서 평가 결과는 'Y'입니다.</t>
  </si>
  <si>
    <t>문맥에서 'VICKERS hardness survey shall be conducted under 10 kg load'라는 구체적인 경도시험 기준이 명시되어 있습니다. 이는 정의에 따라 경도시험의 수용 기준 및 시험 위치를 포함하며 세아제강의 제조 표준에 부합합니다. 따라서 평가 결과는 'Y'입니다.</t>
  </si>
  <si>
    <t>문맥에서 경도시험에 대한 기준이 명확히 제시되어 있습니다. 'Hard Spots'의 경우 경도가 240 HV5로 제한된다는 구체적인 수치 기준이 포함되어 있어 세아제강의 제조 표준에 부합합니다.</t>
  </si>
  <si>
    <t>문맥에서 경도시험에 대한 구체적인 기준이 명시되어 있습니다. 예를 들어 모재와 용접부의 경도값이 각각 240HV5 및 250HV5를 초과하지 않아야 한다는 기준이 포함되어 있으며 시험 위치와 방법도 ISO 6507-1 또는 ASTM E92에 따라 수행된다고 명시되어 있습니다. 이는 정의와 특별 규칙 포함 조건을 충족하므로 평가 결과는 'Y'입니다.</t>
  </si>
  <si>
    <t>문맥에서 Charpy V-notch 충격시험은 파이프 벽 두께가 25mm 이상일 경우 모의 후열처리(PWHT) 후 반복적으로 수행해야 한다고 명시되어 있습니다. 또한 시험 결과는 명세서 요구사항을 충족해야 한다고 규정되어 있어 세아제강의 제조 표준에 부합합니다.</t>
  </si>
  <si>
    <t>문맥에서 'Minimum Charpy V-notch impact energy and the required routine test temperature shall be according to Appendix 1 of this PPS'라는 충격 시험 기준이 명시되어 있습니다. 이는 정의에 따른 충격 시험의 수용 범위와 일치하며 세아제강의 제조 표준에 부합합니다.</t>
  </si>
  <si>
    <t>문맥의 'Impact Test (10x10 mm)' 섹션에는 시험 온도(-29°C) 최소 평균(73J) 최소 단일(55J) 등 충격시험에 대한 구체적인 수치 기준이 포함되어 있습니다. 이는 정의에 명시된 필수 조건을 충족하며 세아제강의 제조 표준과 일치합니다.</t>
  </si>
  <si>
    <t>문맥에서 '충격시험'에 대한 구체적인 시험 빈도와 위치가 명시되어 있습니다. 예를 들어 '파이프 본체 및 용접부에 대한 시험은 각 50개 이하의 파이프 로트에서 하나의 완성된 파이프에 대해 수행되어야 한다'는 내용이 포함되어 있어 정의 및 특별 규칙 포함 조건을 충족합니다.</t>
  </si>
  <si>
    <t>문맥에서 충격 시험 온도가 MY-SK410B-LPL01-PL-DS-0001-00에 따라야 한다고 명시되어 있습니다. 이는 충격 시험의 정의에 따라 시험 온도와 관련된 구체적인 기준을 제공하므로 평가 결과는 'Y'입니다.</t>
  </si>
  <si>
    <t>문맥에서 'Charpy V-notch (CVN)' 및 'CVN at FL+2 or FL+5'와 같은 충격시험 관련 구체적인 시험 위치와 기준이 명시되어 있습니다. 이는 정의에 명시된 충격시험의 수용 범위 및 시험 위치 기준을 충족하며 세아제강의 제조 표준과 일치합니다.</t>
  </si>
  <si>
    <t>문맥에서 충격시험에 대한 구체적인 시험 위치(모재 용접부 열영향부)와 시험 온도(0°C 이하) 그리고 수용 기준(흡수 에너지 값)이 명시되어 있습니다. 이는 정의에 명시된 필수 조건을 충족하며 특별 규칙 포함에 따른 세아제강의 제조 표준과 일치합니다. 따라서 평가 결과는 'Y'입니다.</t>
  </si>
  <si>
    <t>문맥에서 'Routine impact test temperature (see §75.7.5.4)'라는 구체적인 충격시험 온도 기준이 언급되어 있습니다. 이는 정의에 명시된 충격시험의 수용 범위 및 세부 수치 기준을 충족하며 세아제강의 제조 표준과 일치합니다.</t>
  </si>
  <si>
    <t>문맥에서 용접 금속의 충격 인성 요구 사항이 명확히 언급되어 있으며 이는 충격시험의 정의에 따른 수용 기준을 충족합니다.</t>
  </si>
  <si>
    <t>문맥에서 충격시험은 판재의 기계적 성질을 측정하기 위해 시행되며 샘플링 위치(판재 두께의 중간)와 시험 빈도(각 열당 최소 1회) 등 구체적인 기준이 명시되어 있습니다. 이는 정의에 명시된 필수 조건을 충족하므로 평가 결과는 'Y'입니다.</t>
  </si>
  <si>
    <t>문맥에서 '완성된 파이프는 Appendix 2의 Table 4에 명시된 Charpy V-notch 시험 요구 사항을 충족해야 한다'는 내용이 포함되어 있습니다. 이는 충격시험의 수용 기준과 관련된 구체적인 정보를 제공하며 세아제강의 제조 표준에 부합합니다.</t>
  </si>
  <si>
    <t>문맥에서 충격 시험에 대한 구체적인 온도 조건(-29°C 또는 -46°C)과 시험 기준(ASME B31.3 및 ASTM A370)이 명시되어 있습니다. 이는 정의에 명시된 필수 조건을 충족하며 특별 규칙 포함에 따른 세아제강의 제조 표준과 일치합니다. 따라서 평가 결과는 'Y'입니다.</t>
  </si>
  <si>
    <t>7.0 TECHNICAL REQUIREMENTS
 7.7 INSPECTION AND TESTING
 7.7.5 Production Tests
 7.7.5.4 Charpy V-Notch Tests (Base Material and Weld)
 [Supplement to 10008-STD-6-PLR-006, Section 7.7.5.4 Charpy V-Notch Tests (Base material
 and weld).]
 See Appendix-1 of this PPS for details of impact test temperature.</t>
  </si>
  <si>
    <t>문맥에서 'Charpy V-Notch Tests (Base Material and Weld)'가 언급되었으며 충격 시험의 세부 온도 정보는 Appendix-1에 명시되어 있다고 보충 설명이 제공됩니다. 이는 정의에 명시된 충격 시험의 수용 범위 및 시험 온도와 관련된 정보를 포함하므로 평가 결과는 'Y'입니다.</t>
  </si>
  <si>
    <t>문맥에서 CTOD 시험과 관련된 충격시험 기준이 명확히 제시되어 있습니다. CTOD 최소값(0.15mm)과 시험 온도(0°C)가 포함되어 있어 정의에 명시된 필수 조건을 충족합니다. 따라서 평가 결과는 'Y'입니다.</t>
  </si>
  <si>
    <t>문맥에서 ASME B31.3에 따른 충격 시험 요구 사항이 명시되어 있으며 최소 설계 금속 온도(MDMT)와 기준 두께 조합에 대한 충격 시험 요구 사항이 포함되어 있습니다. 이는 정의에 명시된 충격 시험의 수용 범위 및 세부 수치 기준을 충족합니다.</t>
  </si>
  <si>
    <t>문맥에서 '충격시험'은 관련 표준 및 재료 사양에 따라 수행되어야 한다고 명시되어 있습니다. 이는 정의에 명시된 충격시험의 수용 기준과 일치하며 세아제강의 제조 표준에 부합합니다.</t>
  </si>
  <si>
    <t>문맥에서 충격시험(CVN)에 대한 기준이 DNV Sec. 7 Table 7-9 및 Appendix B Figure 5에 따라 명확히 정의되어 있으며 샘플링 위치(W FL FL+2 FL+5)와 관련된 구체적인 정보가 포함되어 있습니다. 이는 정의 및 특별 규칙 포함 조건을 충족하므로 평가 결과는 'Y'입니다.</t>
  </si>
  <si>
    <t>문맥에서 Charpy V-notch 충격 시험의 최소 에너지 기준이 PPS에 명시된 온도와 Appendix 2의 Table 4에 따라야 한다는 구체적인 기준이 포함되어 있습니다. 이는 정의에 명시된 충격시험의 수용 범위 기준을 충족하며 세아제강의 제조 표준과 일치합니다. 따라서 평가 결과는 'Y'입니다.</t>
  </si>
  <si>
    <t>문맥에서 충격시험 온도가 Appendix-1에 명시되어 있다고 언급되어 있으며 이는 키워드 정의에 따라 충격시험의 수용 범위와 관련된 정보를 포함합니다. 따라서 평가 결과는 'Y'입니다.</t>
  </si>
  <si>
    <t>문맥에서 'Charpy-V notch Test'는 충격시험에 대한 구체적인 시험 위치와 절차를 명시하고 있습니다. 이는 정의에 따라 충격시험의 수용 기준 및 시험 위치를 포함하므로 평가 결과는 'Y'입니다.</t>
  </si>
  <si>
    <t>문맥에서 충격시험에 대해 시험 위치(용접 금속 축 융합선 +2mm 및 +5mm 파이프 본체)와 시험 온도(루틴 시험 온도 및 ±10°C ±20°C ±30°C)가 명확히 제시되어 있습니다. 이는 정의에 명시된 구체적인 수치 기준을 충족합니다. 따라서 평가 결과는 'Y'입니다.</t>
  </si>
  <si>
    <t>문맥에서 수압시험의 시험 압력 계산 공식이 명시되어 있습니다(Section 7.5.1.2). 이는 정의에 명시된 필수 조건을 충족하므로 평가 결과는 'Y'입니다.</t>
  </si>
  <si>
    <t>문맥에서 수압시험에 대한 구체적인 수치 기준(예: 10초 이상 유지 최소 2% 압력 강하 감지 가능)과 압력 계산 공식이 명시되어 있습니다. 이는 정의 및 특별 규칙 포함 조건을 충족하며 세아제강의 제조 표준과 일치합니다. 따라서 평가 결과는 'Y'입니다.</t>
  </si>
  <si>
    <t>문맥에서 수압시험의 시험 압력이 Section 7 § E102의 공식을 사용하여 계산되어야 한다고 명시되어 있습니다. 이는 정의 및 특별 규칙 포함 조건을 충족하므로 평가 결과는 'Y'입니다.</t>
  </si>
  <si>
    <t>문맥의 'Mill Hydrostatic Test Pressure' 섹션에는 수압시험에 대한 구체적인 기준(227.5 barg)이 명시되어 있습니다. 이는 정의에 명시된 필수 조건을 충족하며 세아제강의 제조 표준과 일치합니다.</t>
  </si>
  <si>
    <t>3. Welding Procedure Specification (WPS)
 The SUPPLIER shall submit to the COMPANY a Welding Procedure Specification detailing his
 proposals. This shall include:
 · A full Welding Procedure Specification including details of welding consumables, type of
 welding process, welding parameters, etc.
 · Proposals on pipe sample dimensions (width, length) so as to represent realistic welding
 conditions
 · Full details of weld bevel geometries. The proposed groove profile shall be such that the
 welding will result in a straight HAZ on one side of the bevel (i.e. half-V 0-45° bevel angle
 must be used as shown in Figure 1).
 No welding test shall be carried out until the SUPPLIER’s proposals have been approved by the
 COMPANY.</t>
  </si>
  <si>
    <t>문맥에서 'weld bevel geometries'와 관련하여 'half-V 0-45° bevel angle'이 명확히 언급되어 있으며 이는 정의에 명시된 수치 기준을 충족합니다. 따라서 평가 결과는 'Y'입니다.</t>
  </si>
  <si>
    <t>문맥에서 'Bevel Angle'과 관련된 수리 기준이 명확히 언급되어 있으며 'Repair of bevels shall be made by full re-machining only'라는 내용은 세아제강의 제조 표준에 부합하는 구체적인 가공 기준을 제공합니다. 따라서 평가 결과는 'Y'입니다.</t>
  </si>
  <si>
    <t>문맥에서 파이프 끝단의 베벨링 작업에 대한 구체적인 기준이 명시되어 있으며 이는 깨끗하고 정사각형이며 버가 없는 베벨 컷을 생산해야 한다는 요구 사항을 포함합니다. 이러한 내용은 정의에 명시된 베벨 각도와 관련된 기준을 충족하므로 평가 결과는 'Y'입니다.</t>
  </si>
  <si>
    <t>문맥에서 열처리 순서와 관련된 구체적인 기준이 명시되어 있으며 최종 열처리는 파이프 내부와 외부에서 동시에 수행되어야 한다는 조건이 포함되어 있습니다. 이는 정의에 명시된 열처리 온도와 관련된 기준을 충족하므로 평가 결과는 'Y'입니다.</t>
  </si>
  <si>
    <t>문맥에서 후열처리(PWHT)에 대해 580°C ± 10°C의 온도 범위와 25mm 두께당 1시간의 유지 시간이 명확히 제시되어 있습니다. 이는 정의에 명시된 구체적인 온도 및 유지 시간 기준을 충족합니다. 따라서 평가 결과는 'Y'입니다.</t>
  </si>
  <si>
    <t>문맥에서 후열처리(PWHT)의 침적 온도가 기본적으로 580°C ± 10°C로 명시되어 있으며 벽 두께 25mm당 1시간 동안 유지해야 한다고 규정되어 있습니다. 이는 세아제강의 제조 표준에 부합합니다.</t>
  </si>
  <si>
    <t>문맥에서 오스테나이트계 스테인리스강 파이프에 대한 어닐링 열처리 조건과 솔루션 열처리 조건이 명시되어 있습니다. 이는 정의에 명시된 필수 조건을 충족하며 특별 규칙 포함에 따른 세아제강의 제조 표준과 일치합니다. 따라서 평가 결과는 'Y'입니다.</t>
  </si>
  <si>
    <t>문맥에서 용접과 관련된 예열 온도가 -0°C에서 +50°C로 명확히 정의되어 있으며 이는 키워드 정의 및 특별 규칙 포함 조건을 충족합니다. 따라서 평가 결과는 'Y'입니다.</t>
  </si>
  <si>
    <t>문맥에서 용접과 관련된 예열 온도가 명확히 정의되어 있으며 최대 40°C 및 최소 100°C로 구체적인 수치 기준이 제공됩니다. 이는 키워드 정의 및 특별 규칙 포함 조건을 충족하므로 평가 결과는 'Y'입니다.</t>
  </si>
  <si>
    <t>문맥에서 저수소 피복 전극의 예열 온도가 350°C에서 430°C로 명확히 규정되어 있으며 이는 예열의 정의에 따른 기준을 충족합니다.</t>
  </si>
  <si>
    <t>문맥에서 용접 수리 시 최소 예열 온도 100°C가 명확히 정의되어 있으며 이는 키워드 정의 및 특별 규칙 포함 조건을 충족합니다. 따라서 평가 결과는 'Y'입니다.</t>
  </si>
  <si>
    <t>문맥에서 예열 온도는 -0°C에서 +50°C로 명확히 정의되어 있으며 최대 인터패스 온도는 280°C를 초과하지 않아야 한다는 기준이 포함되어 있습니다. 이는 키워드 정의 및 특별 규칙 포함 조건을 충족하므로 평가 결과는 'Y'입니다.</t>
  </si>
  <si>
    <t>문맥의 'Outer Diameter' 섹션에는 외경이 508.0mm(20인치)로 명확히 명시되어 있습니다. 이는 정의에 명시된 필수 조건을 충족하며 세아제강의 제조 표준과 일치합니다.</t>
  </si>
  <si>
    <t>문맥에서 'Peaking'은 용접 위치에서의 진원도 허용 오차를 나타내며 최대 1.6mm로 명확히 수치화되어 있습니다. 이는 정의에 명시된 진원도 허용 기준과 측정 방법론을 충족하므로 평가 결과는 'Y'입니다.</t>
  </si>
  <si>
    <t>문맥에서 '진원도'와 관련하여 파이프 끝단의 최대 및 최소 내경 차이가 명확히 0.80%를 초과하지 않아야 하며 최대 5mm를 초과하지 않아야 한다는 구체적인 수치 기준이 포함되어 있습니다. 이는 정의에 명시된 수치 기준을 충족하며 세아제강의 제조 표준과 일치합니다. 따라서 평가 결과는 'Y'입니다.</t>
  </si>
  <si>
    <t>문맥에서 '진직도'와 관련하여 허용 기준이 명확히 수치로 제시되어 있습니다. 예를 들어 3시 또는 9시 방향에서 직선 편차가 1미터당 1.4mm를 초과하지 않아야 한다는 기준이 포함되어 있으며 이는 정의에 명시된 수치 기준을 충족합니다. 따라서 평가 결과는 'Y'입니다.</t>
  </si>
  <si>
    <t>문맥에서 파이프 두께는 ASME B36.10M 및 ASME B36.19M 표준에 따라야 하며 최소 벽 두께와 제조 허용 오차가 명확히 정의되어 있습니다. 이는 정의에 명시된 두께 수용 범위 기준을 충족하며 세아제강의 제조 표준과 일치합니다. 따라서 평가 결과는 'Y'입니다.</t>
  </si>
  <si>
    <t>문맥의 '7.5.9.4 WALL THICKNESS' 섹션에는 파이프 두께에 대한 허용 오차가 구체적인 수치로 명시되어 있습니다. 이는 정의에 명시된 두께 기준을 충족하며 세아제강의 제조 표준에 부합합니다. 따라서 평가 결과는 'Y'입니다.</t>
  </si>
  <si>
    <t>문맥에서 판재 두께 측정 빈도 측정 위치 자동 게이지 제어 시스템 사용 시의 조건 두께 측정 결과의 통계적 처리 방법(Sd 계산식 포함) 등이 구체적으로 명시되어 있습니다. 이는 두께와 관련된 수용 범위를 정의하는 기준을 충족하며 세아제강의 제조 표준에 부합합니다.</t>
  </si>
  <si>
    <t>문맥에서 두께에 대한 허용 오차(-5%; +10%)와 측정 방법(마이크로미터 한계 게이지 캘리퍼 또는 초음파) 및 측정 빈도(교대당 최소 3회) 등이 구체적으로 명시되어 있습니다. 이는 정의에 명시된 두께 수용 범위 및 측정 빈도 기준을 충족하며 세아제강의 제조 표준과 일치합니다. 따라서 평가 결과는 'Y'입니다.</t>
  </si>
  <si>
    <t>문맥의 'Wall Thickness' 섹션에는 두께가 14.27mm로 명확히 명시되어 있습니다. 이는 정의에 명시된 필수 조건을 충족하며 세아제강의 제조 표준과 일치합니다.</t>
  </si>
  <si>
    <t>문맥에서 'Defects in the body of pipe shall be removed by grinding... The final thickness after grinding shall be not less than the specified minimum wall thickness'라는 내용은 두께와 관련된 명확한 수리 기준을 제공하며 이는 세아제강의 제조 표준에 부합합니다. 따라서 평가 결과는 'Y'입니다.</t>
  </si>
  <si>
    <t>문맥에서 두께 측정이 판재 압연 공장과 파이프 공장에서 이루어져야 한다고 명시되어 있습니다. 이는 두께와 관련된 수용 기준을 충족하며 세아제강의 제조 표준에 부합합니다. 따라서 평가 결과는 'Y'입니다.</t>
  </si>
  <si>
    <t>문맥에서 두께 변화에 대해 +5%에서 -10%의 허용 범위가 명확히 제시되어 있습니다. 이는 정의에 명시된 구체적인 수치 기준을 충족합니다. 따라서 평가 결과는 'Y'입니다.</t>
  </si>
  <si>
    <t>문맥에서 ASME B31.3에 따라 개별 파이프 재료 클래스에서 지정된 벽 두께가 명확히 언급되어 있으며 이는 설계 압력 설계 온도 부식/침식 허용치 등을 기반으로 계산됩니다. 이는 정의에 명시된 두께 수용 범위 기준을 충족합니다.</t>
  </si>
  <si>
    <t>문맥에서 용접 비드 높이는 0.5mm에서 3.0mm 사이로 명확히 규정되어 있으며 이는 키워드 정의에 명시된 수치 기준을 충족합니다. 따라서 평가 결과는 'Y'입니다.</t>
  </si>
  <si>
    <t>문맥에서 용접 비드 높이와 관련된 구체적인 길이 기준(내부 150mm 외부 300mm)이 명시되어 있습니다. 이는 키워드 정의에 따라 수용 기준을 충족하므로 평가 결과는 'Y'입니다.</t>
  </si>
  <si>
    <t>문맥에서 비드높이에 대한 검사 빈도와 측정 기준이 명확히 제시되어 있습니다. 이는 세아제강의 제조 표준에 부합하는 구체적인 기준을 제공합니다.</t>
  </si>
  <si>
    <t>문맥에서 파이프 길이는 직경에 따라 최소 길이와 허용 가능한 길이 범위가 명확히 정의되어 있습니다. 이는 정의에 명시된 길이 수용 범위 기준을 충족하며 세아제강의 제조 표준과 일치합니다. 따라서 평가 결과는 'Y'입니다.</t>
  </si>
  <si>
    <t>문맥에서 'No pipes shorter than 11.6m shall be allowed unless approval by COMPANY is sought.'라는 내용이 명시되어 있습니다. 이는 파이프 길이에 대한 구체적인 수치 기준을 제공하며 정의에 명시된 필수 조건을 충족합니다. 따라서 평가 결과는 'Y'입니다.</t>
  </si>
  <si>
    <t>문맥에서 'If pipes shorter than 11.60 meters are acceptable (where necessary (see § 75.5.9.6)'라는 구체적인 길이 기준이 언급되어 있습니다. 이는 정의에 명시된 파이프 길이의 수용 범위 기준을 충족하며 세아제강의 제조 표준과 일치합니다.</t>
  </si>
  <si>
    <t>문맥에서 기준 파이프의 최소 길이가 10미터 이상이어야 한다는 구체적인 수치 기준이 명시되어 있습니다. 이는 키워드 정의에 따른 명확한 길이 수치 기준을 충족하므로 평가 결과는 'Y'입니다.</t>
  </si>
  <si>
    <t>문맥에서 파이프 길이 요구 사항이 Section 7.5.9.6에 명시되어 있다고 언급되어 있으며 이는 키워드 정의에 따라 길이와 관련된 정보를 포함합니다. 따라서 평가 결과는 'Y'입니다.</t>
  </si>
  <si>
    <t>문맥에서 파이프 길이가 11.6m보다 짧은 경우 허용되지 않는다고 명시되어 있습니다. 이는 길이에 대한 명확한 수치 기준을 제공하므로 평가 결과는 'Y'입니다.</t>
  </si>
  <si>
    <t>문맥에서 파이프 길이는 마킹 내용에 포함되어 있으며 최소 200mm 이상으로 명시되어 있습니다. 이는 키워드 정의에 따른 수치 기준을 충족하므로 평가 결과는 'Y'입니다.</t>
  </si>
  <si>
    <t>문맥에서 마킹 위치는 파이프 외부 표면의 한쪽 끝에서 200mm 떨어진 지점과 파이프 내부 양 끝으로 명확히 정의되어 있습니다. 이는 키워드 정의에 따른 위치 기준을 충족하므로 평가 결과는 'Y'입니다.</t>
  </si>
  <si>
    <t>문맥에서 'Measured thickness after grinding shall always be written (e.g. with chalk) on the pipe ground area. The marking shall be made in such a way to be readable by the Inspector when the pipes are presented at final bench'라는 내용은 마킹 위치와 관련된 명확한 기준을 제공하며 이는 세아제강의 제조 표준에 부합합니다. 따라서 평가 결과는 'Y'입니다.</t>
  </si>
  <si>
    <t>문맥에서 마킹 내용은 구매자 이름 주문 번호 강종 외경 두께 열 번호 파이프 번호 길이 중량 브랜드 로고 등으로 구체적으로 명시되어 있습니다. 이는 키워드 정의에 따른 내용을 충족하므로 평가 결과는 'Y'입니다.</t>
  </si>
  <si>
    <t>문맥에서 각 파이프 길이에 대해 저응력 다이스탬핑 각인 또는 스텐실링으로 명확히 표시해야 한다는 기준이 명시되어 있습니다. 이는 정의에 명시된 마킹 내용과 관련된 기준을 충족하므로 평가 결과는 'Y'입니다.</t>
  </si>
  <si>
    <t>문맥에서 컬러라인은 파이프 외부 표면에 50mm 폭으로 명시되어 있으며 색상은 PPS 또는 공급자와의 협의에 따라 결정된다고 언급되어 있습니다. 이는 키워드 정의에 따른 기준을 충족하므로 평가 결과는 'Y'입니다.</t>
  </si>
  <si>
    <t>문맥에서 파이프에 색칠된 띠를 유지해야 한다고 명시되어 있습니다. 이는 컬러라인 색상 및 폭과 관련된 기준을 제공하므로 평가 결과는 'Y'입니다.</t>
  </si>
  <si>
    <t>문맥에서 플럭스 포장에 대한 구체적인 기준이 명시되어 있습니다. 예를 들어 '금속/단단한 플라스틱 드럼' '이중 폴리머 상단 용접 백' 'PEHD-알루미늄-PEHD 상단 용접 백'과 같은 포장 요건이 포함되어 있으며 이는 세아제강의 제조 표준에 부합합니다. 따라서 평가 결과는 'Y'입니다.</t>
  </si>
  <si>
    <t>문맥에서 파이프 끝에 베벨 보호기가 필요하다고 명시되어 있습니다. 이는 패킹과 관련된 보호 조치 기준을 제공하므로 평가 결과는 'Y'입니다.</t>
  </si>
  <si>
    <t>문맥에서 '해상 운송 및 최소 6개월 보존을 위한 포장'이라는 구체적인 패킹 기준이 명시되어 있습니다. 이는 정의에 명시된 보호 조치 기준을 충족하며 세아제강의 제조 표준과 일치합니다. 따라서 평가 결과는 'Y'입니다.</t>
  </si>
  <si>
    <t>문맥의 'Specification for Packing' 항목은 포장에 대한 구체적인 기준을 명시하고 있습니다. 이는 키워드 정의에 따라 세아제강의 제조 표준과 일치하며 평가 결과는 'Y'입니다.</t>
  </si>
  <si>
    <t>[page 7] MY-SK410B-OGP2-PL-SP-0002-00.pdf</t>
  </si>
  <si>
    <t>3.0 REFERENCE DOCUMENT
 COMPANY’s internal documents applicable to this specification are indicated in the table
 below. This table supersedes Section 6.1 of 10008-STD-6-PLR-006.
 |Document Title (latest revisions)|Document Number|
 |---|---|
 |Induction Bends for Carbon Steel Pipelines (Mild, Intermediate and&lt;br&gt;Severe Sour Service)|10008-STD-6-PLR-008-R00|
 |Storage and Transportation of Line Pipes|10008-STD-6-PLR-030-R00|
 |Materials for Sour Service|10008-STD-6-COR-032-R00|
 |Quality Requirements for Contractor / Vendor|10008-STD-6-GEN-005-R00|
 International standards applicable to this document are indicated in the table below. This table
 supersedes Section 6.2 of 10008-STD-6-PLR-006.
 |Document Title (latest revisions)|Document Number|
 |---|---|
 |Non-destructive testing - Industrial radiographic film - Part 1:&lt;br&gt;Classification of film systems for industrial radiography|ISO 11699-1|
 |Non-destructive testing of steel tubes - Part 9: Automated ultrasonic&lt;br&gt;testing for the detection of laminar imperfections in strip/plate used&lt;br&gt;for the manufacture of welded steel tubes|ISO 10893-9|
 |Non-destructive testing of steel tubes - Part 6: Radiographic testing&lt;br&gt;of the weld seam of welded steel tubes for the detection of&lt;br&gt;imperfections|ISO 10893-6|
 |Non-destructive testing of steel tubes - Part 5: Magnetic particle&lt;br&gt;inspection of seamless and welded ferromagnetic steel tubes for the&lt;br&gt;detection of surface imperfections|ISO 10893-5|
 |Charpy pendulum impact test (V-notch)|ISO 148-1|
 |Materials for use in H2S - containing environments in oil and gas&lt;br&gt;productions – Part 2: Cracking-resistant carbon and low alloy steels,&lt;br&gt;and the use of cast irons|ISO 15156-2|
 |General requirements for the competence of testing and calibration&lt;br&gt;laboratories|ISO 17025|
 |Non-destructive testing – Image quality of radiographs – Part 1:&lt;br&gt;Determination of the image quality value using wire-type image&lt;br&gt;quality indicators|ISO 19232-1|
 |Welding and allied processes - Determination of hydrogen content in&lt;br&gt;arc weld metal|ISO 3690|
 |Steels - Micrographic determination of the apparent grain size|ISO 643|
 |Metallic materials - Vickers hardness test - Part 1: Test method|ISO 6507-1|
 |Metallic materials - Tensile testing - Method of testing at ambient&lt;br&gt;temperature|ISO 6892|
 |Metallic materials - Bend test|ISO 7438|
 |Corrosion of metals and alloys - Stress corrosion testing - Part 2:&lt;br&gt;Preparation and use of bent-beam specimens|ISO 7539-2|
 |Petroleum, petrochemical and natural gas industries - Sector-&lt;br&gt;specific quality management systems - Requirements for product&lt;br&gt;and service supply organizations|ISO/TS 29001|
 |Petroleum and natural gas industries - Steel pipe for pipeline&lt;br&gt;transportation systems|ISO 3183|
 |Non-destructive testing - Qualification and certification of NDT&lt;br&gt;personnel|ISO 9712|
 Codes, standards, and regional legislation applicable to this document are indicated in the
 table below. This table supersedes Section 6.3 of 10008-STD-6-PLR-006.
 |Document Title (latest revisions)|Document Number|
 |---|---|
 |Standard Methods for Determination of the Diffusible Hydrogen&lt;br&gt;Content of Martensitic, Bainitic, and Ferritic Steel Weld Metal&lt;br&gt;Produced by Arc Welding|AWS A4.3|
 |Standard Procedures for Determination of Moisture Content of&lt;br&gt;Welding Fluxes and Welding Electrode Flux Coverings|AWS A4.4M|
 |Welding Consumables - Procurement of Filler Metals and Fluxes|AWS A5.01M/A5.01|
 |Specification for Carbon Steel Electrodes for Shielded Metal Arc&lt;br&gt;Welding|AWS A5.1/5.1M|
 |Railroad Transportation of Line Pipe|API RP 5L1|
 |Recommended Practice for Conducting Drop-Weight Tear Tests on&lt;br&gt;Line Pipe|API RP 5L3|
 |Recommended Practice for Transportation of Line Pipe on Barges&lt;br&gt;and Marine Vessels|API RP 5LW|
 |Specification for Line Pipe|API Spec 5L|
 |Boiler and Pressure Vessel Code, Section II: Materials – Part C:&lt;br&gt;Specifications for Welding Rods, Electrodes and Filler Metals|ASME BPVC Section II&lt;br&gt;Part C|
 |Boiler and Pressure Vessel Code. Non-destructive Examination|ASME BPVC Section V|
 |Standard Specification for Straight-Beam Ultrasonic Examination of&lt;br&gt;Rolled Steel Plates for Special Applications|ASTM A578/A578M|
 |Standard Test Methods and Definitions for Mechanical&lt;br&gt;Testing of Steel Products|ASTM A370|
 |Standard Test Methods for Determining Average Grain Size|ASTM E112|
 |Standard Practice for Preparation and Use of Bent-Beam Stress-&lt;br&gt;Corrosion Test Specimens|ASTM G39|
 |Ultrasonic testing of steel flat product of thickness equal or greater&lt;br&gt;than 6 mm (reflection method)|BS EN 10160|
 |Certification Scheme for Personnel - NDT Operator|CSWIP|
 |Submarine Pipeline Systems|DNV-ST-F101|
 |Guidelines on Materials Requirements for Carbon and Low Alloy&lt;br&gt;Steels for H2S – Containing Environments in Oil and Gas Production|EFC Publication 16|
 |Document Title (latest revisions)|Document Number|
 |---|---|
 |Types of Inspection Documents|EN 10204|
 |Laboratory Testing of Metals for Resistance to Sulfide Stress&lt;br&gt;Cracking and Stress Corrosion Cracking in H2S Environments|NACE TM0177|
 |Standard Test Method - Evaluation of Pipeline and Pressure Vessel&lt;br&gt;Steels for Resistance to Hydrogen-Induced Cracking|NACE TM0284|</t>
  </si>
  <si>
    <t>문맥에서 ISO 10893-9 및 ISO 10893-5와 같은 초음파 검사 관련 국제 표준이 명시되어 있으며 이는 내부 결함 탐지와 관련된 구체적인 기준을 제공합니다. 따라서 평가 결과는 'Y'입니다.</t>
  </si>
  <si>
    <t>문맥에서 초음파 검사(UT)에 대한 구체적인 기준이 명시되어 있습니다. 예를 들어 '생산 스캐닝에서 12 dB 추가' '40% FSH 수용 기준' 등이 포함되어 있으며 이는 정의 및 특별 규칙 포함 조건을 충족합니다. 따라서 평가 결과는 'Y'입니다.</t>
  </si>
  <si>
    <t>문맥의 'b) Particular requirement (for further Automatic UT on pipe laying girth welds)' 섹션에는 초음파 검사(UT)가 필요하다는 명확한 요구 사항이 포함되어 있습니다. 이는 정의에 명시된 초음파 검사 기준을 충족하며 세아제강의 제조 표준에 부합합니다. 따라서 평가 결과는 'Y'입니다.</t>
  </si>
  <si>
    <t>문맥에서 초음파 검사는 ISO 10893-9에 따라 수행되며 세부 절차와 장비에 대한 명확한 기준이 제시되어 있습니다. 이는 초음파 검사에 대한 정의와 특별 규칙 포함 조건을 충족하므로 평가 결과는 'Y'입니다.</t>
  </si>
  <si>
    <t>문맥에서 자동 초음파 검사(AUT)와 관련된 구체적인 재검사 절차 및 기준(ISO 10893-9 Annex A에 따른 재검사 및 보정 빈도)이 명시되어 있습니다. 이는 초음파 검사 키워드 정의 및 특별 규칙 포함 조건을 충족하므로 평가 결과는 'Y'입니다.</t>
  </si>
  <si>
    <t>문맥에서 초음파 검사 장비는 용접부 및 인접 영역의 결함을 검사할 수 있는 기능을 명확히 설명하고 있습니다. 이는 초음파 검사의 구체적인 기준 및 요구 사항을 충족하며 세아제강의 제조 표준에 부합합니다. 따라서 평가 결과는 'Y'입니다.</t>
  </si>
  <si>
    <t>문맥에서 초음파 검사 절차와 장비에 대한 세부 사항이 명확히 기술되어 있으며 초음파 검사 장비의 보정 절차와 검사 범위에 대한 구체적인 내용이 포함되어 있습니다. 이는 정의와 특별 규칙 포함 조건을 충족하므로 평가 결과는 'Y'입니다.</t>
  </si>
  <si>
    <t>문맥에서 초음파 검사(AUT)와 관련된 구체적인 기준 및 절차가 명시되어 있습니다. 예를 들어 결함 신호의 임계값 초과 시 추가 조사가 필요하며 방사선 검사 및 수동 초음파 검사를 포함한 절차가 설명되어 있습니다. 이는 정의 및 특별 규칙 포함 조건을 충족하므로 평가 결과는 'Y'입니다.</t>
  </si>
  <si>
    <t>[page 11] 10008-STD-6-PLR-006-R00.pdf</t>
  </si>
  <si>
    <t>6.0 REFERENCES
 6.2 INTERNATIONAL STANDARDS
 International standards applicable to this document are indicated in the table below i.e. ISO,
 IEC or ITU.
 |Document Number|Document Title|
 |---|---|
 |ISO 11699-1|Non-destructive testing - Industrial radiographic film - Part 1:&lt;br&gt;Classification of film systems for industrial radiography|
 |ISO 10893-9|Non-destructive testing of steel tubes - Part 9: Automated&lt;br&gt;ultrasonic testing for the detection of laminar imperfections&lt;br&gt;in strip/plate used for the manufacture of welded steel tubes|
 |ISO 10893-6|Non-destructive testing of steel tubes - Part 6: Radiographic&lt;br&gt;testing of the weld seam of welded steel tubes for the&lt;br&gt;detection of imperfections|
 |ISO 10893-5|Non-destructive testing of steel tubes - Part 5: Magnetic&lt;br&gt;particle inspection of seamless and welded ferromagnetic&lt;br&gt;steel tubes for the detection of surface imperfections|
 |ISO 148-1|Charpy pendulum impact test (V-notch)|
 |ISO 15156-2|Materials for use in H2S - containing environments in oil and&lt;br&gt;gas productions – Part 2: Cracking-resistant carbon and low&lt;br&gt;alloy steels, and the use of cast irons|
 |ISO 17025|General requirements for the competence of testing and&lt;br&gt;calibration laboratories|
 |ISO 19232-1|Non-destructive testing – Image quality of radiographs – Part&lt;br&gt;1: Determination of the image quality value using wire-type&lt;br&gt;image quality indicators|
 |ISO 3690|Welding and allied processes - Determination of hydrogen&lt;br&gt;content in arc weld metal|
 |ISO 643|Steels - Micrographic determination of the apparent grain&lt;br&gt;size|
 |Document Number|Document Title|
 |---|---|
 |ISO 6507-1|Metallic materials - Vickers hardness test - Part 1: Test&lt;br&gt;method|
 |ISO 6892|Metallic materials - Tensile testing - Method of testing at&lt;br&gt;ambient temperature|
 |ISO 7438|Metallic materials - Bend test|
 |ISO 7539-2|Corrosion of metals and alloys - Stress corrosion testing -&lt;br&gt;Part 2: Preparation and use of bent-beam specimens|
 |ISO/TS 29001|Petroleum, petrochemical and natural gas industries -&lt;br&gt;Sector-specific quality management systems -&lt;br&gt;Requirements for product and service supply organizations|
 |ISO 3183|Petroleum and natural gas industries - Steel pipe for pipeline&lt;br&gt;transportation systems|
 |ISO 9712|Non-destructive testing - Qualification and certification of&lt;br&gt;NDT personnel|</t>
  </si>
  <si>
    <t>문맥의 ISO 10893-9 표준은 강관 제조에 사용되는 스트립/플레이트의 층상 결함을 탐지하기 위한 자동 초음파 검사에 대한 내용을 포함하고 있습니다. 이는 초음파 검사와 관련된 구체적인 기준을 제공하며 세아제강의 제조 표준과 일치합니다. 따라서 평가 결과는 'Y'입니다.</t>
  </si>
  <si>
    <t>문맥에서 초음파 검사(AUT)에 대한 구체적인 기준이 명시되어 있으며 검사 위치 기준 파이프의 동적 조건에서의 스캔 실패 시 재조정 및 재검사 절차 등이 포함되어 있습니다. 이는 키워드 정의와 특별 규칙 포함 조건을 충족하므로 평가 결과는 'Y'입니다.</t>
  </si>
  <si>
    <t>문맥의 EN 10160 표기는 두께 6mm 이상 강판 제품의 초음파 검사 방법에 대한 국제 표준을 명시하고 있습니다. 이는 초음파 검사의 수용 기준 및 관련 문서로 정의에 부합하므로 평가 결과는 'Y'입니다.</t>
  </si>
  <si>
    <t>문맥에서 초음파 검사(AUT 및 Manual UT)에 대한 구체적인 절차와 요구 사항이 명시되어 있습니다. 특히 Manual UT의 경우 적절한 프로브 사용(60° 45° 70°) 결함의 식별 크기 측정 및 위치 확인 그리고 보고서 작성 기준이 포함되어 있어 세아제강의 제조 표준에 부합합니다.</t>
  </si>
  <si>
    <t>문맥에서 초음파 검사(UT)에 대한 구체적인 절차와 요구 사항이 명시되어 있습니다. 예를 들어 자동 UT를 사용한 검사 방법 압축파 및 침수 기술의 사용 검사 인원의 자격 요건(Level II 이상) 그리고 NACE Std TM 0284에 따른 샘플 절단 및 검사 절차가 포함되어 있습니다. 이는 정의 및 특별 규칙 포함 조건을 충족하므로 평가 결과는 'Y'입니다.</t>
  </si>
  <si>
    <t>문맥에서 초음파 검사는 펄스-에코 방식 압축파 침수 기법(깨끗한 물 사용) 등 구체적인 검사 방법과 절차가 명시되어 있습니다. 이는 키워드 정의에 따라 초음파 검사의 구체적인 기준 및 절차를 포함하며 세아제강의 제조 표준에 부합합니다. 따라서 평가 결과는 'Y'입니다.</t>
  </si>
  <si>
    <t>문맥에서 초음파 검사(UT)에 대한 구체적인 기준이 명시되어 있습니다. CAR% 계산 공식과 허용 범위(± 5%)가 제공되며 초음파 스캔 결과를 보고하는 절차도 포함되어 있어 세아제강의 제조 표준에 부합합니다. 따라서 평가 결과는 'Y'입니다.</t>
  </si>
  <si>
    <t>문맥에서 초음파 검사(UT)에 대한 구체적인 기준이 명시되어 있습니다. 예를 들어 용접부 및 파이프 끝단의 검사 위치 검사 방법(자동 및 수동 초음파 검사) 결함 허용 기준(Appendix 4 참조) 검사 절차(ASTM A578/A578M 또는 EN 10160 준수) 등이 포함되어 있습니다. 이는 정의 및 특별 규칙 포함 조건을 충족하므로 평가 결과는 'Y'입니다.</t>
  </si>
  <si>
    <t>문맥에서 초음파 검사(UT)에 대한 구체적인 기준이 명시되어 있습니다. 예를 들어 결함이 없는 경우를 제외하고 스캔 차트를 제공해야 하며 이는 초음파 검사의 요구 사항을 충족합니다. 따라서 평가 결과는 'Y'입니다.</t>
  </si>
  <si>
    <t>문맥에서 초음파 검사(AUT) 요구 사항이 100mm 밴드와 함께 적용된다고 명시되어 있습니다. 이는 초음파 검사와 관련된 구체적인 기준을 제공하므로 평가 결과는 'Y'입니다.</t>
  </si>
  <si>
    <t>문맥에서 초음파 검사가 완제품에 대해 수행되어야 한다고 명시되어 있으며 이는 내부 결함을 감지하기 위한 초음파 검사 기준을 충족합니다. 따라서 평가 결과는 'Y'입니다.</t>
  </si>
  <si>
    <t>문맥에서 16인치 이상의 파이프에 대해 모든 종방향 용접부에 대해 100% 방사선 검사를 수행해야 한다는 명확한 기준이 제시되어 있습니다. 이는 정의에 명시된 필수 조건을 충족하며 특별 규칙 포함에 따른 세아제강의 제조 표준과 일치합니다. 따라서 평가 결과는 'Y'입니다.</t>
  </si>
  <si>
    <t>문맥의 ISO 10893-6 표준은 용접 강관의 용접 이음부 방사선 검사를 통해 결함을 탐지하는 내용을 포함하고 있습니다. 이는 방사선 검사와 관련된 구체적인 기준을 제공하며 세아제강의 제조 표준과 일치합니다. 따라서 평가 결과는 'Y'입니다.</t>
  </si>
  <si>
    <t>문맥에서 방사선 검사(RT)와 관련된 구체적인 기준 및 절차가 명시되어 있습니다. 예를 들어 자동 초음파 시스템에서 발견된 결함 신호는 방사선 검사를 통해 추가 조사해야 한다는 내용이 포함되어 있습니다. 이는 정의 및 특별 규칙 포함 조건을 충족하므로 평가 결과는 'Y'입니다.</t>
  </si>
  <si>
    <t>문맥에서 용접 이음부에 대해 100% 방사선 검사를 수행해야 하며 X-레이 방식으로 방사선 필름을 사용해야 한다는 구체적인 기준이 명시되어 있습니다. 이는 정의에 명시된 방사선 검사와 관련된 기준을 충족하므로 평가 결과는 'Y'입니다.</t>
  </si>
  <si>
    <t>문맥에서 ISO 10893-6 및 ISO 11699-1과 같은 방사선 검사 관련 국제 표준이 명시되어 있으며 이는 용접부 결함 탐지와 관련된 구체적인 기준을 제공합니다. 따라서 평가 결과는 'Y'입니다.</t>
  </si>
  <si>
    <t>문맥에서 방사선 검사가 용접부 전체 길이에 대해 요구되며 관련 규격(§ 75.7.3 및 75.7.4)이 명확히 제시되어 있습니다. 이는 정의에 명시된 구체적인 기준을 충족합니다. 따라서 평가 결과는 'Y'입니다.</t>
  </si>
  <si>
    <t>문맥에서 방사선 검사 절차와 장비에 대한 세부 사항이 명확히 기술되어 있으며 필름 유형 브랜드 및 클래스와 같은 구체적인 내용이 포함되어 있습니다. 이는 정의와 특별 규칙 포함 조건을 충족하므로 평가 결과는 'Y'입니다.</t>
  </si>
  <si>
    <t>문맥에서 'Radiography'는 방사선 검사를 100% 수행해야 한다고 명시하고 있습니다. 이는 정의에 따라 방사선 검사의 구체적인 실행 기준을 포함하므로 평가 결과는 'Y'입니다.</t>
  </si>
  <si>
    <t>문맥에서 초음파 검사로 발견된 결함에 대해 방사선 검사(RT)를 추가적으로 수행해야 한다는 내용이 포함되어 있습니다. 이는 방사선 검사의 실행 세부 사항과 관련된 기준을 제공하므로 정의 및 특별 규칙 포함 조건을 충족합니다. 따라서 평가 결과는 'Y'입니다.</t>
  </si>
  <si>
    <t>문맥의 ISO 10893-5 표준은 용접 및 비용접 강관의 표면 결함을 탐지하기 위한 자성 입자 시험에 대한 내용을 포함하고 있습니다. 이는 자성 입자 시험과 관련된 구체적인 기준을 제공하며 세아제강의 제조 표준과 일치합니다. 따라서 평가 결과는 'Y'입니다.</t>
  </si>
  <si>
    <t>문맥에서 자성 입자 시험(MPI)이 파이프 외부 전체와 용접부 전체 길이에 대해 요구되며 24인치 이상의 직경에서는 내부 용접부 표면도 검사해야 한다고 명시되어 있습니다. 이는 정의에 명시된 구체적인 기준을 충족합니다. 따라서 평가 결과는 'Y'입니다.</t>
  </si>
  <si>
    <t>문맥에서 자성 입자 시험 절차와 장비에 대한 세부 사항이 명확히 기술되어 있으며 파이프 끝과 용접 수리 영역에 대한 검사 방법과 빈도에 대한 구체적인 내용이 포함되어 있습니다. 이는 정의와 특별 규칙 포함 조건을 충족하므로 평가 결과는 'Y'입니다.</t>
  </si>
  <si>
    <t>문맥에서 자성 입자 시험(MPI)에 대한 구체적인 절차와 요구 사항이 명시되어 있습니다. 시험 후 균열이 발견되면 시편을 절단 연마 및 에칭하여 분석하며 자성 입자 시험 결과를 기록하는 과정이 포함되어 있습니다. 이는 정의 및 특별 규칙 포함 조건을 충족하므로 평가 결과는 'Y'입니다.</t>
  </si>
  <si>
    <t>문맥에서 자성 입자 시험(MPI)에 대한 구체적인 방법 빈도 위치 및 수용 기준이 명확히 제시되어 있습니다. 예를 들어 완성된 용접 베벨에 대해 100% 습식 MPI를 수행해야 하며 감도 확인 및 ASME Section V Article 7에 따른 검사가 요구됩니다. 이러한 내용은 정의 및 특별 규칙 포함 조건을 충족하므로 평가 결과는 'Y'입니다.</t>
  </si>
  <si>
    <t>문맥에서 ISO 10893-5와 같은 자성 입자 시험 관련 국제 표준이 명시되어 있으며 이는 용접 및 비파괴 검사와 관련된 구체적인 기준을 제공합니다. 따라서 평가 결과는 'Y'입니다.</t>
  </si>
  <si>
    <t>문맥에서 마킹이 최소 6개월 동안 외부 환경에 노출되어도 읽을 수 있도록 설계되었으며 200~250°C의 열에도 견딜 수 있도록 보호된다고 명시되어 있습니다. 이는 녹 방지 기준을 충족하므로 평가 결과는 'Y'입니다.</t>
  </si>
  <si>
    <t>문맥에서 '녹 방지'는 PTT RUSTPROTEC M30 코팅을 통해 기계 가공 또는 나사산 표면을 보존해야 한다고 명시되어 있습니다. 이는 녹 방지 방법에 대한 명확한 기준을 제공하며 세아제강의 제조 표준에 부합합니다.</t>
  </si>
  <si>
    <t>문맥에서 파이프의 저장 중 부식 방지를 위한 명확한 기준이 제시되어 있습니다. 예를 들어 저장 중 파이프가 부식 오염 및 표면 결함으로부터 보호되어야 한다는 내용이 포함되어 있습니다. 이는 '녹 방지' 키워드의 정의와 특별 규칙 포함 조건을 충족하므로 평가 결과는 'Y'입니다.</t>
  </si>
  <si>
    <t>문맥에서 탄소 함량(C)에 대한 구체적인 수치 기준(최대 0.23% 또는 0.25%)과 탄소 당량(CE) 계산 공식 및 허용 범위(최대 0.42% 또는 0.44%)가 명시되어 있습니다. 이는 정의와 특별 규칙 포함 조건을 충족하며 세아제강의 제조 표준과 일치합니다. 따라서 평가 결과는 'Y'입니다.</t>
  </si>
  <si>
    <t>문맥의 표에는 '탄소'에 대한 최대 허용 변동치(+0.01%)가 명확히 명시되어 있습니다. 이는 정의에 따라 구체적인 수치 기준을 포함하며 세아제강의 제조 표준에 부합합니다. 따라서 평가 결과는 'Y'입니다.</t>
  </si>
  <si>
    <t>문맥에서 'C'와 관련하여 ±0.02%의 허용 변동 범위가 명확히 제시되어 있습니다. 이는 정의에 명시된 수치 및 범위 기준을 충족하며 특별 규칙 포함 조건에 따라 세아제강의 제조 표준과 일치합니다. 따라서 평가 결과는 'Y'입니다.</t>
  </si>
  <si>
    <t>문맥의 표에는 'C'에 대한 구체적인 수치 기준(최대값)이 명시되어 있으며 CE 계산 공식도 포함되어 있습니다. 이는 정의 및 특별 규칙 포함 조건을 충족하므로 평가 결과는 'Y'입니다.</t>
  </si>
  <si>
    <t>filter</t>
  </si>
  <si>
    <t>문맥의 표와 주석에는 'Si' 'Mn' 'P' 'S' 'V' 'Nb' 'Ti' 등 주요 성분에 대한 구체적인 수치 기준(최대값)이 명시되어 있습니다. 또한 Cu Cr Mo Ni 등 잔류 성분에 대한 제한도 포함되어 있어 정의 및 특별 규칙 포함 조건을 충족합니다. 따라서 평가 결과는 'Y'입니다.</t>
  </si>
  <si>
    <t>문맥의 표에는 'C 외 주요 성분'에 해당하는 실리콘(+0.05%) 망간(+0.05%) 인(0) 황(0) 바나듐 니오븀 티타늄 구리 알루미늄(+0.005%) 등의 최대 허용 변동치가 명확히 명시되어 있습니다. 이는 정의에 따라 구체적인 수치 기준을 포함하며 세아제강의 제조 표준에 부합합니다. 따라서 평가 결과는 'Y'입니다.</t>
  </si>
  <si>
    <t>문맥에서 V Nb Ti와 같은 주요 성분의 허용 변동 범위가 ±20%로 명확히 제시되어 있습니다. 이는 정의에 명시된 수치 및 범위 기준을 충족하며 특별 규칙 포함 조건에 따라 세아제강의 제조 표준과 일치합니다. 따라서 평가 결과는 'Y'입니다.</t>
  </si>
  <si>
    <t>문맥에서 탄소 당량(CE)의 허용 변동 범위가 ±0.03로 명확히 제시되어 있습니다. 이는 정의에 명시된 수치 및 범위 기준을 충족하며 특별 규칙 포함 조건에 따라 세아제강의 제조 표준과 일치합니다. 따라서 평가 결과는 'Y'입니다.</t>
  </si>
  <si>
    <t>문맥의 표와 주석에는 CE 및 Pcm 계산 공식이 명시되어 있으며 CE와 Pcm의 최대값도 제공됩니다. 이는 정의 및 특별 규칙 포함 조건을 충족하므로 평가 결과는 'Y'입니다.</t>
  </si>
  <si>
    <t>문맥에서 탄소 당량(CE)에 대한 계산 공식과 허용 범위(최대 0.42% 또는 0.44%)가 명확히 제시되어 있습니다. 이는 정의와 특별 규칙 포함 조건을 충족하며 세아제강의 제조 표준과 일치합니다. 따라서 평가 결과는 'Y'입니다.</t>
  </si>
  <si>
    <t>문맥의 표에는 '탄소 당량(CE)'에 대한 최대 허용 변동치(+0.01)가 명확히 명시되어 있습니다. 이는 정의에 따라 구체적인 수치 기준을 포함하며 세아제강의 제조 표준에 부합합니다. 따라서 평가 결과는 'Y'입니다.</t>
  </si>
  <si>
    <t>문맥에서 '탄소 당량'의 최대값이 명시되어 있으며 공급된 파이프의 최대 탄소 당량 또는 Pcm 값에 대한 기준이 포함되어 있습니다. 이는 정의에 명시된 수치 범위 기준을 충족하며 세아제강의 제조 표준과 일치합니다. 따라서 평가 결과는 'Y'입니다.</t>
  </si>
  <si>
    <t>문맥에서 CE IIW 및 Pcm에 대한 탄소 당량 계산 공식이 명확히 제공되고 있습니다. 이는 정의에 명시된 필수 조건을 충족하며 세아제강의 제조 표준과 일치합니다. 따라서 평가 결과는 'Y'입니다.</t>
  </si>
  <si>
    <t>문맥의 표에는 'CE (Carbon Equivalent)'의 구체적인 수치 기준이 명시되어 있습니다. 이는 정의에 명시된 필수 조건을 충족하며 특별 규칙 포함에 따른 세아제강의 제조 표준과 일치합니다. 따라서 평가 결과는 'Y'입니다.</t>
  </si>
  <si>
    <t>문맥에서 내부 및 외부 용접 비드에 대한 화학 성분 분석이 명확히 요구되고 있으며 최소 분석 요소와 추가 보고 요소(Ni Mo)가 구체적으로 명시되어 있습니다. 이는 정의에 명시된 성분시험 기준을 충족합니다. 따라서 평가 결과는 'Y'입니다.</t>
  </si>
  <si>
    <t>문맥에서 '제품 화학 분석'은 파이프의 인장 시험 및 동일한 열에서 다른 파이프에 대해 수행된다고 명시되어 있습니다. 이는 성분시험의 정의에 따라 명확한 절차 지침을 제공하며 세아제강의 제조 표준에 부합합니다.</t>
  </si>
  <si>
    <t>Table 5 – Frequencies of visual and dimensional inspections
 7.14 FABRICATION PIPE HISTORY SYSTEM (PHS)
 The SUPPLIER shall provide a computerised fabrication pipe history. Such a computer program
 shall provide the minimum following information (unless otherwise detailed in a PPS):
 · For each pipe number: Grade, OD, WT, Length, Weight, CE/Pcm with reference to heat
 number, mechanical properties (with reference to test No.: and Mill certificates)
 · For each heat number: Chemical analysis, individual weight, length of accepted pipes,
 pipe No.:
 Full description of existing or proposed program will be provided at the bid stage with the
 possible means of transmitting data (CD ROM, etc.)</t>
  </si>
  <si>
    <t>문맥에서 '각 열 번호에 대한 화학 분석'이 명시되어 있으며 이는 성분시험의 정의에 따라 화학 성분 시험의 명확한 기준을 제공하는 것으로 간주됩니다. 따라서 평가 결과는 'Y'입니다.</t>
  </si>
  <si>
    <t>문맥에서 성분시험에 대한 명확한 절차적 지침이 제공됩니다. 예를 들어 용탕 분석 및 제품 분석의 빈도 샘플링 위치 재검사 분석 절차 등이 구체적으로 명시되어 있어 세아제강의 제조 표준에 부합합니다.</t>
  </si>
  <si>
    <t>문맥에서 인장 시험과 관련된 요구 사항이 명시되어 있으며 이는 완성된 파이프의 인장 특성에 대한 기준을 포함하고 있습니다. 또한 관련 표와 문서에 따라 시험 빈도와 위치가 정의되어 있어 세아제강의 제조 표준에 부합합니다.</t>
  </si>
  <si>
    <t>APPENDIX 7 PIPE MANUFACTURING PROCEDURE QUALIFICATION TEST
 (MPQT)
 Modify 2nd para:
 A.
 Essential Variables:
 As per DNV-ST-F101, the following changes to the manufacturing processes shall
 require a re-qualification.
 B.
 6.
 Modify 2nd para:
 Macrographic, metallographic and hardness tests on pipes shall be performed in
 accordance with Section B.5.2.5 of IOGP S-616.
 7.
 Add:
 Charpy V-notch tests shall be performed in both longitudinal and transverse directions.
 12. Post Weld Heat Treatment tests
 Modify last sentence:
 The PWHT procedure shall comply with C.7.4 of DNV-ST-F101 and shall be approved
 by COMPANY.
 13. Weldability test
 Tensile testing shall be performed at the maximum design temperature for both base
 material testing and all weld metal tensile testing for information.
 APPENDIX 11 VICKERS HARDNESS SURVEY IN BASE METAL, HAZ AND
 WELD METAL FOR PRODUCTION TESTS
 Modify Figures in Appendix 11 as follows:
 BM indents spacing: 2.0 mm +/- 0.1 mm
 HAZ indents spacing: 0.5 mm -0/+0.1 mm
 WM indents spacing: 1.0 mm +/- 0.1 mm</t>
  </si>
  <si>
    <t>문맥에서 인장시험은 최대 설계 온도에서 기본 재료 및 모든 용접 금속 인장 시험을 수행해야 한다고 명시되어 있습니다. 이는 키워드 정의에 따른 수용 기준 및 시험 규정과 일치하므로 평가 결과는 'Y'입니다.</t>
  </si>
  <si>
    <t>문맥에서 인장시험에 대한 구체적인 기준이 명시되어 있습니다. 예를 들어 시험편의 위치(용접부에서 180도 반대 방향)와 시험 방향(파이프 축에 수직 및 IOGP S-616 Table J.7에 따른 종방향 시험)이 포함되어 있어 세아제강의 제조 표준에 부합합니다.</t>
  </si>
  <si>
    <t>문맥에서 '인장 시험'을 위해 샘플링 위치가 용접 이음부에서 180° 떨어진 곳으로 명시되어 있습니다. 이는 인장시험의 정의에 따라 샘플링 위치에 대한 명확한 기준을 제공하며 세아제강의 제조 표준에 부합합니다.</t>
  </si>
  <si>
    <t>문맥에서 인장시험은 파이프 벽 두께가 25mm 이상일 경우 모의 후열처리(PWHT) 후 반복적으로 수행해야 한다고 명시되어 있습니다. 또한 시험 결과는 명세서 요구사항을 충족해야 한다는 수용 기준이 포함되어 있어 세아제강의 제조 표준에 부합합니다.</t>
  </si>
  <si>
    <t>문맥의 표에는 API Spec 5L/ISO 3183에 따른 인장 시험의 항복 강도(Yield Strength) 및 인장 강도(Tensile Strength)와 관련된 구체적인 수치 범위가 명시되어 있습니다. 이는 정의에 명시된 수용 기준 범위를 충족하며 세아제강의 제조 표준에 부합합니다. 따라서 평가 결과는 'Y'입니다.</t>
  </si>
  <si>
    <t>문맥에서 인장시험은 판재의 기계적 성질을 측정하기 위해 시행되며 시험 방향(주압연 방향에 수직) 샘플링 위치(판재의 가장자리와 중심 사이 중간) 시험 빈도(각 열당 최소 1회)와 같은 구체적인 기준이 명시되어 있습니다. 이는 정의 및 특별 규칙 포함 조건을 충족하므로 평가 결과는 'Y'입니다.</t>
  </si>
  <si>
    <t>문맥에서 인장시험에 대한 샘플링 위치(파이프 끝 용접선에서 180° 위치)와 시험 규격(API Spec 5L/ISO 3183) 및 최소 연신율(18%)이 명확히 제시되어 있습니다. 이는 정의에 명시된 수치 및 기준을 충족합니다. 따라서 평가 결과는 'Y'입니다.</t>
  </si>
  <si>
    <t>7.0 REQUIREMENTS OF SAWL PIPES FOR CARBON STEEL PIPELINES
 7.5 PIPE MANUFACTURING
 7.5.10 WELDING
 7.5.10.5 QUALIFICATION OF MANUAL WELDERS
 All manual welders shall be qualified as follows:
 · Welders who have performed the above § 75.5.10.4 b) satisfactory welding procedure
 qualification tests are thereby qualified.
 · Other welders shall be qualified in accordance with Appendix 12 by visual and radiographic
 examinations and four side bend tests at locations selected by the Inspector.</t>
  </si>
  <si>
    <t>문맥에서 '굽힘시험'에 대한 구체적인 기준이 명시되어 있습니다. 시편 위치는 검사관이 선택하며 네 개의 측면 굽힘 시험이 요구됩니다. 이는 정의에 명시된 수용 기준 범위와 일치하므로 평가 결과는 'Y'입니다.</t>
  </si>
  <si>
    <t>문맥의 '7.7.5.3 GUIDED BEND TESTS' 섹션에는 굽힘시험에 대한 구체적인 수치 기준(예: 두께 12.7mm 이하의 경우 face-bend 및 root-bend 시험 두께 12.7mm 초과의 경우 side-bend 시험)과 시험 빈도(50개 파이프당 2개 시편)가 명시되어 있습니다. 이는 정의 및 특별 규칙 포함 조건을 충족하므로 평가 결과는 'Y'입니다.</t>
  </si>
  <si>
    <t>문맥에서 4점 굽힘 시험 방법(NACE TM0177 Method B 및 EFC Publication No. 16)을 사용하여 라인 파이프의 용접부 및 모재를 테스트하는 기준이 명확히 언급되어 있습니다. 이는 정의에 명시된 굽힘 시험의 수용 기준과 일치하며 세아제강의 제조 표준에 부합합니다.</t>
  </si>
  <si>
    <t>문맥에서 'Hard Spots'에 대한 경도 기준이 240 HV5로 명확히 제시되어 있습니다. 이는 정의에 명시된 경도시험의 수용 범위 기준을 충족하며 세아제강의 제조 표준에 부합합니다. 따라서 평가 결과는 'Y'입니다.</t>
  </si>
  <si>
    <t>문맥에서 'Maximum HV10 hardness shall not exceed 300 in HAZ'라는 구체적인 경도 시험 기준이 명시되어 있습니다. 이는 정의에 따라 경도 시험의 수용 범위와 관련된 구체적인 수치 기준을 충족하며 세아제강의 제조 표준에 부합합니다.</t>
  </si>
  <si>
    <t>문맥에서 경도시험에 대한 명확한 수치 기준(250 HV5 또는 22 HRC)이 제공되었으며 이는 정의에 명시된 수용 범위 기준을 충족합니다. 따라서 평가 결과는 'Y'입니다.</t>
  </si>
  <si>
    <t>문맥에서 경도시험에 대한 수용 기준이 명확히 제시되어 있습니다. VICKERS 경도 시험의 하중(5kg) 및 허용 경도 값(300 275 250)이 Sour Service Weld 및 HAZ에 대해 구체적으로 명시되어 있으며 이는 정의 및 특별 규칙 포함 조건을 충족합니다. 따라서 평가 결과는 'Y'입니다.</t>
  </si>
  <si>
    <t>문맥에서 경도시험에 대한 구체적인 기준이 명시되어 있습니다. 예를 들어 모재와 용접부의 경도값이 각각 240HV5 및 250HV5를 초과하지 않아야 한다는 기준이 포함되어 있으며 시험 위치와 방법도 ISO 6507-1 또는 ASTM E92에 따라 수행된다고 명시되어 있습니다. 이는 정의 및 특별 규칙 포함 조건을 충족하므로 평가 결과는 'Y'입니다.</t>
  </si>
  <si>
    <t>문맥에서 'VICKERS hardness survey'는 5kg 하중으로 수행되며 매크로그래픽 단면에서 테스트 위치가 명확히 지정되어 있습니다. 이는 정의에 명시된 경도시험의 수용 기준 및 테스트 위치를 충족하므로 평가 결과는 'Y'입니다.</t>
  </si>
  <si>
    <t>문맥에서 경도시험은 기본 금속 HAZ 및 용접 금속에 대해 Vickers 경도 시험의 인덴트 간격이 구체적으로 명시되어 있습니다(BM: 2.0 mm ± 0.1 mm HAZ: 0.5 mm -0/+0.1 mm WM: 1.0 mm ± 0.1 mm). 이는 키워드 정의에 따른 수용 기준 및 시험 위치와 일치하므로 평가 결과는 'Y'입니다.</t>
  </si>
  <si>
    <t>문맥에서 용접부 및 HAZ에 대한 경도시험이 명확히 요구되고 있으며 관련 규격(§ 75.5.10.6.2 및 § 75.7.5.5)과 결과 기준이 제시되어 있습니다. 이는 정의에 명시된 수치 및 기준을 충족합니다. 따라서 평가 결과는 'Y'입니다.</t>
  </si>
  <si>
    <t>7.0 TECHNICAL REQUIREMENTS
 7.7 INSPECTION AND TESTING
 7.7.5 Production Tests
 7.7.5.5 Macrography/ Hardness Test/ Weld Toe Profile
 [Amendment to 10008-STD-6-PLR-006, Section 7.7.5.5 Macrography/ Hardness Test/ Weld
 Toe Profile.]
 Two specimens shall be polished and etched for macrographic examination. The weld cross-
 section shall be examined to ensure that the weld profile is satisfactory as per paragraph
 7.5.10.6 Clause 2 Item b) and d), and Appendix 8.
 A VICKERS hardness survey shall then be carried out using a 10 kg load in accordance with
 Appendix 11. The readings shall not exceed 270 HV10 for base material and 300 HV10 for
 the weld metal and HAZ.
 If any result exceeds this limit, all pipes from that lot/heat shall be rejected.</t>
  </si>
  <si>
    <t>문맥에서 경도시험에 대한 명확한 수치 기준이 제공됩니다. VICKERS 경도 시험은 10kg 하중으로 수행되며 기준값은 모재의 경우 270 HV10 용접 금속 및 HAZ의 경우 300 HV10을 초과하지 않아야 한다고 명시되어 있습니다. 이는 정의 및 특별 규칙 포함 조건을 충족하므로 평가 결과는 'Y'입니다.</t>
  </si>
  <si>
    <t>문맥에서 'VICKERS 경도 시험'이 10kg 하중으로 수행되어야 한다는 구체적인 기준이 명시되어 있습니다. 이는 정의에 따라 경도시험의 수용 기준 및 시험 위치를 포함하며 세아제강의 제조 표준에 부합합니다. 따라서 평가 결과는 'Y'입니다.</t>
  </si>
  <si>
    <t>문맥에서 '충격시험'은 관련 표준 및 재료 사양에 따라 수행되어야 한다고 명시되어 있습니다. 이는 정의에 따라 충격시험의 기준을 충족하며 세아제강의 제조 표준과 일치합니다.</t>
  </si>
  <si>
    <t>문맥에서 충격시험 온도가 Appendix-1에 명시되어 있다고 언급되어 있으며 이는 키워드 정의에 따라 충격시험의 수용 범위와 관련된 구체적인 정보를 포함합니다. 따라서 평가 결과는 'Y'입니다.</t>
  </si>
  <si>
    <t>문맥에서 CTOD 시험의 최소값(0.15mm)과 시험 온도(0°C)가 명확히 제시되어 있으며 이는 충격시험의 정의에 따라 시험 위치(모재 용접부 HAZ)와 온도 기준을 충족합니다. 따라서 평가 결과는 'Y'입니다.</t>
  </si>
  <si>
    <t>문맥에서 'Charpy-V notch Test'는 샘플링 위치(1시 및 3시 방향)와 테스트 위치(HAZ의 Coarse Grain Zone Fusion Line에서 2mm 및 5mm 거리)가 명확히 지정되어 있습니다. 이는 정의에 명시된 충격시험의 수용 기준 및 테스트 위치를 충족하므로 평가 결과는 'Y'입니다.</t>
  </si>
  <si>
    <t>문맥에서 'Charpy V-Notch Tests (Base Material and Weld)'가 언급되었으며 충격 시험의 세부 사항은 Appendix-1에 명시된 시험 온도와 관련이 있습니다. 이는 정의에 명시된 충격 시험의 수용 범위 및 시험 온도 기준을 충족합니다. 따라서 평가 결과는 'Y'입니다.</t>
  </si>
  <si>
    <t>문맥에서 충격 시험 온도는 'MY-SK410B-LPL01-PL-DS-0001-00'에 따라야 한다고 명시되어 있습니다. 이는 충격 시험의 수용 기준을 정의하는 데 필요한 정보를 포함하고 있으며 세아제강의 제조 표준과 일치합니다.</t>
  </si>
  <si>
    <t>문맥에서 'Minimum Charpy V-notch impact energy and the required routine test temperature shall be according to Appendix 1 of this PPS'라는 충격 시험 기준이 명시되어 있습니다. 이는 정의에 따라 충격 시험의 수용 범위와 관련된 구체적인 기준을 충족하며 세아제강의 제조 표준에 부합합니다.</t>
  </si>
  <si>
    <t>문맥에서 'Routine impact test temperature (see §75.7.5.4)'가 명시되어 있으며 이는 충격시험의 온도와 관련된 구체적인 기준을 포함하고 있습니다. 따라서 평가 결과는 'Y'입니다.</t>
  </si>
  <si>
    <t>문맥에서 충격시험(CHARPY V-NOTCH TESTS)에 대한 구체적인 시험 위치(모재 용접부 열영향부)와 시험 온도(0°C 이하) 그리고 수용 기준(흡수 에너지 값)이 명확히 제시되어 있습니다. 이는 정의 및 특별 규칙 포함 조건을 충족하며 세아제강의 제조 표준과 일치합니다.</t>
  </si>
  <si>
    <t>문맥에서 'Charpy V-notch (CVN)' 및 'CVN at FL+2 or FL+5'와 같은 충격시험 관련 구체적인 시험 위치와 기준이 명시되어 있습니다. 이는 정의에 명시된 충격시험의 수용 범위 및 시험 위치 기준을 충족하며 세아제강의 제조 표준과 일치합니다. 따라서 평가 결과는 'Y'입니다.</t>
  </si>
  <si>
    <t>문맥에서 Charpy V-notch 충격 시험의 최소 충격 에너지가 PPS에 명시된 온도에서 Appendix 2의 Table 4에 따라야 한다는 구체적인 기준이 명시되어 있습니다. 이는 정의에 명시된 충격시험의 수용 범위 기준을 충족하며 세아제강의 제조 표준과 일치합니다. 따라서 평가 결과는 'Y'입니다.</t>
  </si>
  <si>
    <t>문맥의 '충격시험' 관련 표에는 시험 온도(-29°C) 최소 평균 에너지(73J) 최소 단일 에너지(55J)와 같은 구체적인 수치 기준이 포함되어 있습니다. 이러한 값은 정의에 명시된 필수 조건을 충족하며 세아제강의 제조 표준과 일치합니다. 따라서 평가 결과는 'Y'입니다.</t>
  </si>
  <si>
    <t>문맥에서 충격시험의 샘플링 위치(용접 금속 축 융합선 +2mm +5mm 파이프 본체)와 시험 온도(루틴 시험 온도 및 ±10°C ±20°C ±30°C)가 명확히 제시되어 있습니다. 이는 정의에 명시된 수치 및 기준을 충족합니다. 따라서 평가 결과는 'Y'입니다.</t>
  </si>
  <si>
    <t>문맥에서 충격 시험(샤르피 V-노치 시험)에 대한 요구 사항이 명시되어 있으며 이는 완성된 파이프의 충격 특성에 대한 기준을 포함하고 있습니다. 관련 표와 문서에 따라 시험 빈도와 위치가 정의되어 있어 세아제강의 제조 표준에 부합합니다.</t>
  </si>
  <si>
    <t>문맥에서 충격시험에 대한 명확한 기준(시험 온도 -29°C 또는 -46°C ASME B31.3 기준 충족 필요)이 제시되어 있습니다. 이는 정의와 특별 규칙 포함 조건을 충족하며 세아제강의 제조 표준과 일치합니다. 따라서 평가 결과는 'Y'입니다.</t>
  </si>
  <si>
    <t>문맥에서 충격시험은 판재의 기계적 성질을 측정하기 위해 시행되며 샘플링 위치(판재 두께의 중간)와 시험 빈도(각 열당 최소 1회)와 같은 구체적인 기준이 명시되어 있습니다. 이는 정의 및 특별 규칙 포함 조건을 충족하므로 평가 결과는 'Y'입니다.</t>
  </si>
  <si>
    <t>문맥에서 ASME B31.3에 따른 충격 시험 요구 사항이 명시되어 있으며 최소 설계 금속 온도(MDMT)와 지정된 기준 두께 조합에 대한 충격 시험 요구 사항이 포함되어 있습니다. 이는 정의에 명시된 충격 시험의 수용 범위 및 세부 수치 기준을 충족합니다.</t>
  </si>
  <si>
    <t>문맥에서 Charpy V-notch 시험이 종방향 및 횡방향 모두에서 수행되어야 한다고 명시되어 있습니다. 이는 키워드 정의에 따른 시험 위치와 수용 기준을 충족하므로 평가 결과는 'Y'입니다.</t>
  </si>
  <si>
    <t>문맥에서 Charpy V-notch 충격시험은 파이프 벽 두께가 25mm 이상일 경우 모의 후열처리(PWHT) 후 반복적으로 수행해야 한다고 명시되어 있습니다. 시험 결과는 명세서 요구사항을 충족해야 한다는 수용 기준이 포함되어 있어 세아제강의 제조 표준에 부합합니다.</t>
  </si>
  <si>
    <t>문맥에서 수압시험의 압력 계산 공식이 명시되어 있으며 이는 수압시험 정의에 따라 필요한 기준을 충족합니다. 따라서 평가 결과는 'Y'입니다.</t>
  </si>
  <si>
    <t>문맥에서 수압시험에 대한 구체적인 수치 기준(예: 10초 이상 유지 최소 2% 압력 강하 감지 가능)과 압력 계산 공식이 명시되어 있습니다. 이는 정의 및 특별 규칙 포함 조건을 충족하며 세아제강의 제조 표준에 부합합니다. 따라서 평가 결과는 'Y'입니다.</t>
  </si>
  <si>
    <t>문맥의 '수압시험' 관련 표에는 밀 하이드로스태틱 테스트 압력(227.5 barg)과 관련된 구체적인 수치 기준이 포함되어 있습니다. 이는 정의에 명시된 필수 조건을 충족하며 세아제강의 제조 표준과 일치합니다. 따라서 평가 결과는 'Y'입니다.</t>
  </si>
  <si>
    <t>new chunk</t>
  </si>
  <si>
    <t>문맥에서 'weld bevel geometries'와 'bevel angle'에 대한 구체적인 기준(예: half-V 0-45° bevel angle)이 명시되어 있습니다. 이는 정의에 따라 Bevel Angle에 대한 명확한 수치 기준을 제공하며 세아제강의 제조 표준과 일치합니다.</t>
  </si>
  <si>
    <t>7.0 REQUIREMENTS OF SAWL PIPES FOR CARBON STEEL PIPELINES
 7.5 PIPE MANUFACTURING
 7.5.9 DIMENSIONAL AND WEIGHT REQUIREMENTS
 7.5.9.9 PIPE END PREPARATION
 a) Pipes shall be furnished with both ends beveled to an angle of 30° +5°, -0° with a root
 face of 1.6 mm ± 0.6 mm (1.6 mm ± 0.8 mm at weld seam area).
 b) Any repair by grinding on the bevel edge further to machine beveling shall be cause for
 full re-beveling. However, internal burrs can be removed by filing provided that the root
 face is not altered to the satisfaction of the Inspector.
 c) The inside and outside weld reinforcements shall be ground flush (to -0.0 mm, +0.5 mm)
 with the inside contour of the pipe for a minimum distance of 100 mm from each end.
 d) When pipes are planned to be beveled on barge or at site, the laying Contractor may
 elect to have the pipes pre-beveled at pipe mill to an angle of 0° or 15° with a root face
 of 1.6 mm ± 0.6 mm (1.6 mm ± 0.8 mm at weld seam area). This must be stated in the
 PPS or, otherwise, agreed with pipe mill in due time.</t>
  </si>
  <si>
    <t>문맥에서 파이프 끝단의 베벨 각도에 대한 구체적인 수치 기준(30° +5° -0°)이 명시되어 있으며 이는 정의에 따른 필수 조건을 충족합니다. 또한 특별 규칙 포함 조건에 따라 세아제강의 제조 표준과 일치합니다. 따라서 평가 결과는 'Y'입니다.</t>
  </si>
  <si>
    <t>[page 18] MY-SK410B-OGP2-PL-SP-0002-00.pdf</t>
  </si>
  <si>
    <t>7.0 TECHNICAL REQUIREMENTS
 7.5 PIPE MANUFACTURING
 7.5.9 Dimensional and Weight Requirements
 7.5.9.9 Pipe End Preparation
 [Amendment to 10008-STD-6-PLR-006, Section 7.5.9.9 Pipe End Preparation.]
 a) Pipes shall be furnished with both ends bevelled to an angle of 30° +5°, -0° with a root
 face of 1.6 mm ± 0.6 mm (1.6 mm ± 0.8 mm at weld seam area).
 b) Any repair by grinding on the bevel edge further to machine bevelling shall be cause
 for full re-bevelling. However, internal burrs can be removed by filing provided that the
 root face is not altered to the satisfaction of the Inspector.
 c) The inside and outside weld reinforcements shall be ground flush (to -0.0 mm, +0.5
 mm) with the inside contour of the pipe for a minimum distance of 100 mm from each
 end.
 All pipes for pig traps and pup pieces may be supplied without bevels (plain ends) but end
 faced</t>
  </si>
  <si>
    <t>문맥에서 파이프 끝단의 베벨 각도에 대한 구체적인 수치 기준(30° +5° -0°)이 명시되어 있으며 이는 정의에 명시된 필수 조건을 충족합니다. 따라서 평가 결과는 'Y'입니다.</t>
  </si>
  <si>
    <t>문맥에서 파이프 끝단의 베벨링 작업에 대한 구체적인 기준이 명시되어 있습니다. 특히 베벨링은 깨끗하고 직각이며 버가 없는 절단을 보장해야 한다는 내용이 포함되어 있어 정의에 부합합니다. 따라서 평가 결과는 'Y'입니다.</t>
  </si>
  <si>
    <t>o Bevels
 Any beveling of the ends of the pipes shall be performed by flame-cutting. The
 process used shall assure the production of clean, square, burr-free bevel cuts.
 Wherever flame-cutting is employed, all oxides and traces of previously melted metal
 shall be removed by grinding or machining. For stainless steel pipe, cutting and
 beveling shall be performed by mechanical means only; flame cutting is not
 permitted.</t>
  </si>
  <si>
    <t>문맥에서 파이프 끝단의 루트 페이스에 대한 구체적인 수치 기준(1.6 mm ± 0.6 mm 용접 이음부에서는 1.6 mm ± 0.8 mm)이 명시되어 있으며 이는 정의에 명시된 필수 조건을 충족합니다. 따라서 평가 결과는 'Y'입니다.</t>
  </si>
  <si>
    <t>문맥에서 파이프 끝단의 루트 페이스에 대한 구체적인 수치 기준(1.6 mm ± 0.6 mm 용접 이음부에서는 1.6 mm ± 0.8 mm)이 명시되어 있으며 이는 정의에 따른 필수 조건을 충족합니다. 또한 특별 규칙 포함 조건에 따라 세아제강의 제조 표준과 일치합니다. 따라서 평가 결과는 'Y'입니다.</t>
  </si>
  <si>
    <t>문맥에서 오스테나이트계 스테인리스강 파이프에 대한 열처리 조건(어닐링 열처리 및 ASTM 표준 준수)이 명확히 제시되어 있습니다. 이는 정의와 특별 규칙 포함 조건을 충족하며 세아제강의 제조 표준과 일치합니다. 따라서 평가 결과는 'Y'입니다.</t>
  </si>
  <si>
    <t>문맥에서 후열처리(PWHT)의 온도 범위(580°C ± 10°C)와 유지 시간(25mm 두께당 1시간)이 명확히 제시되어 있습니다. 이는 정의에 명시된 수치 및 기준을 충족합니다. 따라서 평가 결과는 'Y'입니다.</t>
  </si>
  <si>
    <t>문맥에서 후열처리(PWHT)의 침적 온도는 기본적으로 580°C ± 10°C로 명시되어 있으며 벽 두께 25mm당 1시간 동안 유지해야 한다고 구체적으로 기술되어 있습니다. 이는 세아제강의 제조 표준에 부합합니다.</t>
  </si>
  <si>
    <t>문맥에서 후열처리(PWHT) 절차가 DNV-ST-F101의 C.7.4를 준수해야 한다고 명시되어 있습니다. 이는 키워드 정의에 따른 열처리 온도 및 표준 준수 요건을 충족하므로 평가 결과는 'Y'입니다.</t>
  </si>
  <si>
    <t>문맥에서 열처리 순서와 관련된 구체적인 기준이 명시되어 있습니다. 특히 최종 열처리는 파이프 내부와 외부에서 동시에 수행되어야 한다는 내용이 포함되어 있어 정의에 부합합니다. 따라서 평가 결과는 'Y'입니다.</t>
  </si>
  <si>
    <t xml:space="preserve"> 12. Post Weld Heat Treatment tests
 Modify last sentence:
 The PWHT procedure shall comply with C.7.4 of DNV-ST-F101 and shall be approved</t>
  </si>
  <si>
    <t>문맥에서 용접과 관련된 예열 온도가 명확히 정의되어 있으며 40°C 및 100°C로 구체적인 수치 기준이 제공됩니다. 이는 키워드 정의 및 특별 규칙 포함 조건을 충족하므로 평가 결과는 'Y'입니다.</t>
  </si>
  <si>
    <t>문맥의 '외경' 관련 표에는 파이프의 외경(508.0mm)이 명확히 명시되어 있습니다. 이는 정의에 명시된 필수 조건을 충족하며 세아제강의 제조 표준과 일치합니다. 따라서 평가 결과는 'Y'입니다.</t>
  </si>
  <si>
    <t>7.0 REQUIREMENTS OF SAWL PIPES FOR CARBON STEEL PIPELINES
 7.5 PIPE MANUFACTURING
 7.5.9 DIMENSIONAL AND WEIGHT REQUIREMENTS
 7.5.9.1 DIAMETERS
 a) Outside Diameter of pipe body
 The tolerance shall not exceed ± 0.5% of the specified nominal Outside Diameter, with a max.
 of ± 4 mm.
 b) Inside Diameter of pipe ends
 The tolerance on the Internal Diameter within 100 mm (4”) of the pipe ends shall not exceed ±
 1.6 mm from the nominal Internal Diameter defined as follows:
 Nominal ID = nominal OD – 2 x nominal WT
 Above diameters shall be checked with circumferential tape or diameter tape. However, for
 pipes with OD less than 20” a caliper gauge may be used provided that equipment and
 procedure have the prior agreement of the Inspector.</t>
  </si>
  <si>
    <t>문맥에서 파이프 본체의 외경 허용 오차가 명확히 ± 0.5% 또는 최대 ± 4 mm로 규정되어 있습니다. 이는 정의에 명시된 외경의 수치 범위 기준을 충족하며 특별 규칙 포함 조건에 따라 세아제강의 제조 표준과 일치합니다. 따라서 평가 결과는 'Y'입니다.</t>
  </si>
  <si>
    <t>문맥에서 용접 위치에서의 파이프 피킹(진원도)이 이론적 형상에서 1.6mm를 초과하지 않아야 한다는 구체적인 수치 기준이 명시되어 있습니다. 이는 정의에 명시된 진원도 수용 기준과 측정 방법론을 충족하므로 평가 결과는 'Y'입니다.</t>
  </si>
  <si>
    <t>문맥에서 '진직도'와 관련하여 허용 기준이 명확히 수치로 제시되어 있습니다. 예를 들어 '3 또는 9시 방향에서 직선 편차가 길이 1미터당 1.4mm를 초과하지 않아야 한다'는 내용이 포함되어 있으며 이는 정의에 명시된 수치 기준을 충족합니다. 따라서 평가 결과는 'Y'입니다.</t>
  </si>
  <si>
    <t>문맥에서 두께 변화 허용 범위(+5% ~ -10%)가 명확히 제시되어 있습니다. 이는 정의에 명시된 수치 및 기준을 충족합니다. 따라서 평가 결과는 'Y'입니다.</t>
  </si>
  <si>
    <t>문맥에서 파이프 두께는 ASME B36.10M 및 ASME B36.19M 표준에 따라야 한다고 명시되어 있으며 최소 벽 두께 허용 오차와 관련된 구체적인 수치(-8% -12.5%)가 제공됩니다. 이는 정의 및 특별 규칙 포함 조건을 충족하므로 평가 결과는 'Y'입니다.</t>
  </si>
  <si>
    <t>문맥에서 ASME B31.3에 따라 개별 배관 재료 클래스에 지정된 배관 구성 요소 벽 두께가 명확히 계산된다고 명시되어 있습니다. 이는 정의에 명시된 두께 수용 범위 기준을 충족합니다.</t>
  </si>
  <si>
    <t>문맥의 '7.5.9.4 WALL THICKNESS' 섹션에는 파이프 두께에 대한 허용 오차가 구체적으로 명시되어 있습니다. 표에 두께(t)의 범위와 허용 오차 값이 포함되어 있어 정의 및 특별 규칙 포함 조건을 충족합니다. 따라서 평가 결과는 'Y'입니다.</t>
  </si>
  <si>
    <t>문맥에서 판재 두께 측정 빈도 측정 위치 자동 게이지 제어 시스템 사용 시의 조건 두께 기록의 통계적 처리 방법 등이 구체적으로 명시되어 있습니다. 이는 두께와 관련된 수용 기준을 포함하며 정의 및 특별 규칙 포함 조건을 충족합니다. 따라서 평가 결과는 'Y'입니다.</t>
  </si>
  <si>
    <t>문맥의 '두께' 관련 표에는 파이프의 벽 두께(14.27mm)가 명확히 명시되어 있습니다. 이는 정의에 명시된 필수 조건을 충족하며 세아제강의 제조 표준과 일치합니다. 따라서 평가 결과는 'Y'입니다.</t>
  </si>
  <si>
    <t>범위</t>
  </si>
  <si>
    <t>문맥에서 파이프 본체의 결함 제거 후 두께 측정 및 최소 벽 두께 기준이 명확히 제시되어 있습니다. 이는 정의에 명시된 두께 수용 범위 기준을 충족하며 세아제강의 제조 표준과 일치합니다. 따라서 평가 결과는 'Y'입니다.</t>
  </si>
  <si>
    <t>문맥에서 연삭 후 최종 두께가 명시된 최소 벽 두께를 초과해야 한다는 기준이 제공되었습니다. 이는 정의에 명시된 두께 수용 범위 기준을 충족합니다. 따라서 평가 결과는 'Y'입니다.</t>
  </si>
  <si>
    <t>문맥에서 용접 비드 높이에 대한 검사 빈도가 명시되어 있으며 이는 비드높이에 대한 수용 기준을 간접적으로 충족합니다. 따라서 평가 결과는 'Y'입니다.</t>
  </si>
  <si>
    <t>문맥에서 용접 비드 높이는 0.5mm에서 3.0mm 사이로 명확히 규정되어 있으며 이는 키워드 정의에 따른 수치적 범위 기준을 충족합니다. 따라서 평가 결과는 'Y'입니다.</t>
  </si>
  <si>
    <t>문맥에서 기준 파이프의 최소 길이가 10미터 이상이어야 한다는 명확한 수치 기준이 제시되어 있습니다. 이는 키워드 정의에 따라 파이프 길이에 대한 수치적 허용 기준을 충족하므로 평가 결과는 'Y'입니다.</t>
  </si>
  <si>
    <t>7.0 TECHNICAL REQUIREMENTS
 7.5 PIPE MANUFACTURING
 7.5.9 Dimensional and Weight Requirements
 7.5.9.6 Unit Length
 [Amendment to 10008-STD-6-PLR-006, Section 7.5.9.6 Unit Length.]
 a) Pipes shall be supplied in lengths of 12.20 m ± 0.50 m with a minimum average length
 of 12.20 m for each item of the order.
 However, 3% of the pipes may have an individual length between 10.00 m and 11.59m,
 always providing that the average length of each item of the order is 12.20 m.
 No pipes shall be shorter than 10.00 m.
 The shorter pipes shall be differentiated from the other pipes by a band of a different
 colour at one pipe end.
 b) Jointers made by welding two pipe sections to produce the specified pipe length shall
 not be permitted.</t>
  </si>
  <si>
    <t>문맥의 '7.5.9.6 Unit Length' 섹션에는 파이프 길이에 대한 구체적인 수치 범위(12.20 m ± 0.50 m 최소 10.00 m)가 명시되어 있습니다. 이는 정의에 명시된 '길이' 키워드의 수치 범위 기준을 충족하며 세아제강의 제조 표준과 일치합니다. 따라서 평가 결과는 'Y'입니다.</t>
  </si>
  <si>
    <t>문맥에서 'If pipes shorter than 11.60 meters are acceptable (where necessary (see § 75.5.9.6)'가 명시되어 있으며 이는 파이프 길이에 대한 구체적인 기준을 포함하고 있습니다. 따라서 평가 결과는 'Y'입니다.</t>
  </si>
  <si>
    <t>문맥에서 'No pipes shorter than 11.6m shall be allowed unless approval by COMPANY is sought.'라는 내용이 포함되어 있습니다. 이는 파이프 길이에 대한 명확한 수치 기준을 제공하며 정의에 명시된 필수 조건을 충족합니다. 따라서 평가 결과는 'Y'입니다.</t>
  </si>
  <si>
    <t>7.0 REQUIREMENTS OF SAWL PIPES FOR CARBON STEEL PIPELINES
 7.5 PIPE MANUFACTURING
 7.5.9 DIMENSIONAL AND WEIGHT REQUIREMENTS
 7.5.9.6 UNIT LENGTH
 a) Pipes shall be supplied in lengths of 12.20 m ± 0.60 m with a minimum average length
 of 12.20 m for each item of the order.
 However, when so permitted in PPS, 3% of the pipes may have an individual length
 between 10.00 m and 11.59m, always providing that the average length of each item of
 the order is 12.20 m.
 No pipes shall be shorter than 10.00 m.
 The shorter pipes shall be differentiated from the other pipes by a band of a different
 colour at one pipe end.
 b) Jointers made by welding two pipe sections to produce the specified pipe length shall
 not be permitted.</t>
  </si>
  <si>
    <t>문맥의 '7.5.9.6 UNIT LENGTH' 섹션에는 파이프 길이에 대한 구체적인 수치 범위(12.20 m ± 0.60 m 최소 10.00 m)가 명시되어 있습니다. 이는 정의에 명시된 '길이' 키워드의 수치 범위 기준을 충족하며 세아제강의 제조 표준과 일치합니다. 따라서 평가 결과는 'Y'입니다.</t>
  </si>
  <si>
    <t>문맥에서 파이프 길이에 대한 구체적인 기준(최소 길이 5.33m 및 10.51m 단일 및 이중 랜덤 길이 허용)이 명시되어 있습니다. 이는 정의 및 특별 규칙 포함 조건을 충족하므로 평가 결과는 'Y'입니다.</t>
  </si>
  <si>
    <t>문맥에서 파이프 길이는 마킹 내용에 포함되어 있으며 최소한의 정보로 명확히 정의되어 있습니다. 이는 키워드 정의에 따라 세아제강의 제조 표준을 충족합니다.</t>
  </si>
  <si>
    <t>문맥에서 파이프 길이는 11.6m보다 짧은 경우 허용되지 않는다고 명시되어 있습니다. 이는 파이프 길이에 대한 명확한 수용 기준을 제공하며 세아제강의 제조 표준과 일치합니다.</t>
  </si>
  <si>
    <t>문맥에서 파이프 길이에 대한 요구 사항이 Section 7.5.9.6에 명시되어 있다고 언급되어 있으며 이는 키워드 정의에 따라 길이의 수용 범위와 관련된 구체적인 정보를 포함합니다. 따라서 평가 결과는 'Y'입니다.</t>
  </si>
  <si>
    <t>문맥에서 연삭된 파이프 영역에 두께 측정값을 표시하고 검사자가 최종 벤치에서 읽을 수 있도록 해야 한다는 명확한 마킹 위치 기준이 제시되어 있습니다. 이는 정의에 명시된 마킹 위치 기준을 충족합니다. 따라서 평가 결과는 'Y'입니다.</t>
  </si>
  <si>
    <t>문맥에서 마킹 위치는 파이프 외부 및 내부 표면 양쪽 끝 그리고 특정 위치(예: 3시 방향)로 명확히 정의되어 있습니다. 이는 키워드 정의에 따라 세아제강의 제조 표준을 충족합니다.</t>
  </si>
  <si>
    <t>문맥에서 각 파이프 길이에 대해 저응력 다이스탬핑 각인 또는 스텐실링으로 명확히 표시해야 한다는 기준이 명시되어 있습니다. 따라서 평가 결과는 'Y'입니다.</t>
  </si>
  <si>
    <t>문맥에서 마킹 내용은 구매자 이름 주문 번호 강종 외경 두께 열 번호 파이프 번호 길이 중량 브랜드 로고 등으로 명확히 정의되어 있습니다. 이는 키워드 정의에 따라 세아제강의 제조 표준을 충족합니다.</t>
  </si>
  <si>
    <t>문맥에서 컬러라인의 폭(50mm)과 색상은 PPS 또는 공급자와의 협의에 따라 정의된다고 명시되어 있습니다. 이는 키워드 정의에 따라 세아제강의 제조 표준을 충족합니다.</t>
  </si>
  <si>
    <t>문맥에서 짧은 파이프는 다른 파이프와 구별하기 위해 파이프 끝에 다른 색상의 띠로 표시해야 한다고 명시되어 있습니다. 이는 '컬러라인 색상 및 폭' 키워드 정의에 따라 색상과 관련된 기준을 충족합니다. 따라서 평가 결과는 'Y'입니다.</t>
  </si>
  <si>
    <t>문맥에서 짧은 파이프를 구별하기 위해 파이프 끝에 다른 색상의 밴드를 적용해야 한다는 명확한 지침이 포함되어 있습니다. 이는 '컬러라인 색상 및 폭' 키워드의 정의에 부합하며 세아제강의 제조 표준과 일치합니다. 따라서 평가 결과는 'Y'입니다.</t>
  </si>
  <si>
    <t>문맥에서 파이프에 컬러 페인트 밴드를 유지해야 한다고 명시되어 있습니다. 이는 컬러라인 색상 및 폭과 관련된 기준을 충족하며 세아제강의 제조 표준과 일치합니다.</t>
  </si>
  <si>
    <t>문맥에서 플럭스 포장에 대한 구체적인 기준이 명시되어 있으며 이는 포장(패킹)과 관련된 세부 요구 사항을 충족합니다. 따라서 평가 결과는 'Y'입니다.</t>
  </si>
  <si>
    <t>Method A (a dry flux is originally packed in moisture proof sealed containers)
 1) Procurement of flux
 At the time of flux packing, the diffusible hydrogen content of SAW weld deposit shall be
 checked by flux manufacturer on a sample of the batch of flux and shall be lower than 5 ml /
 100 g of weld deposit.</t>
  </si>
  <si>
    <t>문맥에서 파이프 끝에 베벨 보호기가 필요하다고 명시되어 있습니다. 이는 파이프 보호 조치(패킹)에 대한 명확한 기준을 제공하며 세아제강의 제조 표준과 일치합니다.</t>
  </si>
  <si>
    <t>7.0 TECHNICAL REQUIREMENTS
 7.19 AUTOMATIC ULTRASONIC TESTING OF LONGITUDINAL WELD SEAM AND
 SUBSEQUENT INVESTIGATIONS
 [Supplement to 10008-STD-6-PLR-006, Appendix 4 Automatic Ultrasonic Testing of
 Longitudinal Weld Seam and Subsequent Investigations, Item 2.]
 N5 means that the depth of the notch is 5% of the sum of nominal WT of pipe + outside weld
 reinforcement.
 SUPPLIER shall provide the dead zone length of his UT equipment at pipe ends. The
 reference pipe shall then contain a 3mm diameter hole radially drilled from each end of the
 reference pipe to check this dead zone length stated by SUPPLIER.</t>
  </si>
  <si>
    <t>문맥에서 초음파 검사(UT)에 대한 구체적인 기준이 제공됩니다. 예를 들어 'N5는 파이프의 공칭 두께와 외부 용접 보강의 합의 5%에 해당하는 노치 깊이를 의미한다'는 내용과 '참조 파이프의 각 끝에서 방사형으로 3mm 직경의 구멍을 뚫어 공급자가 명시한 사각지대 길이를 확인한다'는 절차가 명확히 기술되어 있습니다. 이는 정의 및 특별 규칙 포함 조건을 충족하므로 평가 결과는 'Y'입니다.</t>
  </si>
  <si>
    <t>문맥에서 초음파 검사(AUT 및 Manual UT)에 대한 구체적인 절차와 요구 사항이 명시되어 있습니다. 특히 Manual UT의 경우 적절한 프로브 사용(60° 45° 70°) 결함 식별 및 위치 확인 보고서 작성 요건 등이 포함되어 있어 세아제강의 제조 표준에 부합합니다. 따라서 평가 결과는 'Y'입니다.</t>
  </si>
  <si>
    <t>문맥에서 초음파 검사(AUT)와 관련된 구체적인 기준 및 절차가 명시되어 있습니다. 예를 들어 결함 신호의 임계값 초과 시 추가 조사가 필요하며 수동 UT 및 방사선 검사를 포함한 검사 절차가 설명되어 있습니다. 이는 정의 및 특별 규칙 포함 조건을 충족하므로 평가 결과는 'Y'입니다.</t>
  </si>
  <si>
    <t>문맥에서 초음파 검사는 ISO 10893-9에 따라 수행되며 세부 절차와 장비에 대한 명확한 기준이 제시되어 있습니다. 이는 초음파 검사 키워드 정의 및 특별 규칙 포함 조건을 충족하므로 평가 결과는 'Y'입니다.</t>
  </si>
  <si>
    <t>문맥에서 초음파 검사는 펄스-에코 방식 압축파 침수 기법(깨끗한 물 사용) 등 구체적인 검사 방법과 절차가 명시되어 있습니다. 이는 키워드 정의에 따라 초음파 검사의 구체적인 기준을 충족하며 세아제강의 제조 표준에 부합합니다. 따라서 평가 결과는 'Y'입니다.</t>
  </si>
  <si>
    <t>문맥에서 자동 초음파 검사(AUT)와 관련된 구체적인 재검사 절차 및 기준(ISO 10893-9 Annex A)이 명시되어 있습니다. 이는 초음파 검사 키워드 정의와 특별 규칙 포함 조건을 충족하므로 평가 결과는 'Y'입니다.</t>
  </si>
  <si>
    <t>문맥에서 초음파 검사(UT)에 대한 구체적인 기준이 명시되어 있으며 이는 검사 위치 및 수용 기준을 포함합니다. 따라서 평가 결과는 'Y'입니다.</t>
  </si>
  <si>
    <t>문맥에서 초음파 검사 장비는 용접부 및 인접 영역의 결함을 검사할 수 있는 기능을 명시하고 있으며 초음파 신호를 표시하거나 결합 손실이 발생한 영역을 자동으로 표시하는 시스템이 포함되어 있습니다. 이는 초음파 검사와 관련된 구체적인 기준을 충족하므로 평가 결과는 'Y'입니다.</t>
  </si>
  <si>
    <t>7.0 TECHNICAL REQUIREMENTS
 7.7 INSPECTION AND TESTING
 7.7.4 Non-Destructive Inspection
 7.7.4.1 Ultrasonic Testing (UT)
 [Supplement to 10008-STD-6-PLR-006, Section 7.7.4.1 Ultrasonic Testing (UT).]
 Lamination Imperfection Checked by UT at 100 mm from each pipe end is required.</t>
  </si>
  <si>
    <t>문맥에서 초음파 검사(UT)에 대한 구체적인 기준이 명시되어 있습니다. '각 파이프 끝에서 100mm 떨어진 곳에서 UT로 층상 결함을 검사해야 한다'는 내용은 정의에 명시된 초음파 검사 관련 구체적인 기준을 충족하며 세아제강의 제조 표준과 일치합니다. 따라서 평가 결과는 'Y'입니다.</t>
  </si>
  <si>
    <t>문맥에서 초음파 검사(UT)에 대한 구체적인 절차와 요구 사항이 명시되어 있습니다. 예를 들어 자동 UT를 사용한 검사 방법 압축파 및 침수 기술의 사용 검사 인원의 자격 요건(Level II 이상) 그리고 NACE Std TM 0284에 따른 샘플 절단 및 검사 방법이 포함되어 있습니다. 이는 정의 및 특별 규칙 포함 조건을 충족하므로 평가 결과는 'Y'입니다.</t>
  </si>
  <si>
    <t>문맥에서 초음파 검사(UT)에 대한 구체적인 기준이 명시되어 있습니다. CAR% 계산 공식과 허용 범위(±5%)가 제공되며 초음파 스캔 결과를 재검토할 수 있는 절차도 포함되어 있습니다. 이는 정의 및 특별 규칙 포함 조건을 충족하므로 평가 결과는 'Y'입니다.</t>
  </si>
  <si>
    <t>문맥에서 초음파 검사(UT)에 대한 구체적인 기준이 명시되어 있습니다. 예를 들어 용접부 및 파이프 끝단의 검사 위치 검사 방법(자동 및 수동 초음파 검사) 결함 허용 기준 검사 절차(ASTM A578/A578M 또는 EN 10160 준수) 등이 포함되어 있습니다. 이는 정의 및 특별 규칙 포함 조건을 충족하며 세아제강의 제조 표준과 일치합니다. 따라서 평가 결과는 'Y'입니다.</t>
  </si>
  <si>
    <t>문맥에서 '초음파 검사'는 완제품에 대한 초음파 검사를 수행해야 한다는 명확한 기준을 포함하고 있습니다. 이는 세아제강의 제조 표준에 부합하며 특별 규칙 포함 조건을 충족합니다. 따라서 평가 결과는 'Y'입니다.</t>
  </si>
  <si>
    <t>문맥의 'b) Particular requirement' 섹션에서 초음파 검사(UT)가 파이프 용접부에 대해 요구된다고 명시되어 있습니다. 이는 초음파 검사에 대한 특별 규칙 포함 조건을 충족합니다. 따라서 평가 결과는 'Y'입니다.</t>
  </si>
  <si>
    <t>문맥에서 초음파 검사(AUT) 요구 사항이 100mm 밴드에 적용된다고 명시되어 있습니다. 이는 초음파 검사에 대한 명확한 기준을 제공하며 세아제강의 제조 표준과 일치합니다.</t>
  </si>
  <si>
    <t>문맥에서 초음파 검사(AUT)에 대한 기준이 명확히 제시되어 있으며 검사 위치 기준 파이프의 동적 조건에서의 스캔 실패 시 재조정 및 재검사 절차 등이 포함되어 있습니다. 이는 키워드 정의에 따라 초음파 검사에 대한 구체적 기준을 충족하므로 평가 결과는 'Y'입니다.</t>
  </si>
  <si>
    <t>문맥에서 초음파 검사(UT)에 대한 구체적인 절차와 장비 검사 빈도 및 기준이 명시되어 있습니다. 이는 키워드 정의와 특별 규칙 포함 조건을 충족하며 세아제강의 제조 표준에 부합합니다. 따라서 평가 결과는 'Y'입니다.</t>
  </si>
  <si>
    <t>문맥에서 방사선 검사는 초음파 검사에서 발견된 결함을 추가로 조사하기 위한 방법으로 명시되어 있습니다. 이는 방사선 검사의 실행 세부 사항과 관련된 기준을 포함하므로 정의 및 특별 규칙 포함 조건을 충족합니다. 따라서 평가 결과는 'Y'입니다.</t>
  </si>
  <si>
    <t>Table 5 – Frequencies of visual and dimensional inspections
 7.7.4 NON-DESTRUCTIVE INSPECTION
 7.7.4.2 RADIOGRAPHIC INSPECTION
 a) Radiographic inspection in accordance with ISO 10893-6 shall be carried out on the
 longitudinal weld at each pipe end over a minimum distance of 240 mm and also on
 those parts of the weld not scanned by all probes in the automatic ultrasonic inspection,
 on all welding re-starts, repair welds, ultrasonic indications and welding procedure
 qualification test welds.
 b) Radiographic inspection shall be made by X-rays using fine grained high contrast direct
 films (GE-AGFA Structurix Type D5, Carestream-Industrex Type T200, or equivalent),
 lead screens and a single wall/single image technique.
 Procedure for making of radiographs shall have prior approval of the Inspector.
 c) The following shall also apply:
 · ISO wire penetrameter and sensitivity as per API Spec 5L/ISO 3183 Table E3 (ISO
 19232-1) or Table E4 (ASTM E 747-10)
 · Two (2) penetrameters shall be placed on each radiograph: one on the as-weld
 reinforcement and one on the ground reinforcement of weld
 · Maximum geometrical unsharpness: 0.25 mm
 · Image density: 2.2 – 3.5 with regard to the weld seam with reinforcement, but may
 be up to 3.9 on the ground portion or on pipe body. Density shall be measured and
 recorded on 10% of films of each shift, as a minimum.
 d) Except as specified in § 75.7.3 above, the acceptance standards for radiography shall
 conform to API Spec 5L/ISO 3183 Table E.5 and E.6 and the following:
 · Crack, incomplete penetration and lack of fusion of any size are not acceptable
 · Elongated slag inclusions shall not exceed 1.5 mm in width and 6.4 mm in length
 · Circular slag-inclusions and gas-pockets shall not exceed 2.5 mm in diameter
 · The cumulated length of all discontinuities in any 150 mm of weld length shall not
 exceed 13 mm
 · Porosities and inclusions appearing on the radiograph within 50 mm of the pipe end
 shall be considered as unacceptable defects, whatever their sizes.</t>
  </si>
  <si>
    <t>문맥에서 방사선 검사에 대한 구체적인 기준이 명시되어 있습니다. ISO 10893-6에 따른 검사 방법 필름 종류 감도 최대 기하학적 비선명도 이미지 밀도 그리고 수용 기준이 포함되어 있어 세아제강의 제조 표준에 부합합니다. 따라서 평가 결과는 'Y'입니다.</t>
  </si>
  <si>
    <t>문맥에서 용접 이음부에 대해 100% 방사선 검사를 수행해야 하며 X-레이 방식으로 필름을 사용해야 한다는 구체적인 기준이 명시되어 있습니다. 따라서 평가 결과는 'Y'입니다.</t>
  </si>
  <si>
    <t>문맥에서 방사선 검사가 언급되며 검사 위치와 방법(시각 및 방사선 검사)이 명확히 기술되어 있습니다. 이는 정의에 명시된 방사선 검사 기준과 일치하므로 평가 결과는 'Y'입니다.</t>
  </si>
  <si>
    <t>문맥에서 방사선 검사가 용접부 전체 길이에 대해 요구되며 관련 규격이 명확히 제시되어 있습니다. 이는 정의에 명시된 기준을 충족합니다. 따라서 평가 결과는 'Y'입니다.</t>
  </si>
  <si>
    <t>문맥에서 방사선 검사(RT)에 대한 절차와 장비 검사 빈도 및 기준이 명시되어 있습니다. 이는 키워드 정의와 특별 규칙 포함 조건을 충족하며 세아제강의 제조 표준에 부합합니다. 따라서 평가 결과는 'Y'입니다.</t>
  </si>
  <si>
    <t>문맥에서 방사선 검사(RT)가 초음파 검사(AUT)로 발견된 결함에 대해 추가 조사 방법으로 명시되어 있습니다. 이는 정의 및 특별 규칙 포함 조건을 충족하므로 평가 결과는 'Y'입니다.</t>
  </si>
  <si>
    <t>문맥에서 'Radiography'는 용접부에 대해 100% X-ray 방사선 검사를 수행해야 한다고 명시되어 있습니다. 이는 방사선 검사의 기준 및 실행 세부 사항을 충족하므로 평가 결과는 'Y'입니다.</t>
  </si>
  <si>
    <t>문맥에서 자성 입자 시험(MT)에 대한 절차와 빈도 검사 위치 및 기준이 명시되어 있습니다. 이는 키워드 정의와 특별 규칙 포함 조건을 충족하며 세아제강의 제조 표준에 부합합니다. 따라서 평가 결과는 'Y'입니다.</t>
  </si>
  <si>
    <t>문맥에서 자성 입자 시험(MPI)이 파이프 외부 전체와 용접부 전체 길이에 대해 요구되며 직경 24인치 이상에서는 내부 용접부도 검사하도록 명확히 제시되어 있습니다. 이는 정의에 명시된 기준을 충족합니다. 따라서 평가 결과는 'Y'입니다.</t>
  </si>
  <si>
    <t>문맥에서 자성 입자 시험(MPI)에 대한 구체적인 절차와 요구 사항이 명시되어 있습니다. 시험 후 균열이 발견되면 시편을 절단 연마 및 에칭하여 분석하는 절차가 포함되어 있으며 이는 정의 및 특별 규칙 포함 조건을 충족합니다. 따라서 평가 결과는 'Y'입니다.</t>
  </si>
  <si>
    <t xml:space="preserve"> Following failure or at the end of the test (whichever happens first) visual examination at X5
 minimum magnification and photographs shall be made at X2 minimum magnification of the
 stressed surfaces of each specimen further to cleaning and MPI. </t>
  </si>
  <si>
    <t>문맥에서 '녹 방지'를 위해 PTT RUSTPROTEC M30 코팅을 사용해야 한다고 명시되어 있습니다. 이는 녹 방지 방법에 대한 구체적인 기준을 제공하며 세아제강의 제조 표준과 일치합니다.</t>
  </si>
  <si>
    <t>문맥에서 마킹이 최소 6개월 동안 외부 환경에 노출되어도 유지되도록 설계되어야 한다고 명시되어 있습니다. 이는 녹 방지 기준을 충족합니다.</t>
  </si>
  <si>
    <t>문맥에서 파이프의 저장 중 부식 방지를 위한 구체적인 기준이 명시되어 있습니다. 이는 녹 방지와 관련된 명확한 기준을 제공하며 세아제강의 제조 표준에 부합합니다. 따라서 평가 결과는 'Y'입니다.</t>
  </si>
  <si>
    <t>오류 분석</t>
  </si>
  <si>
    <t>오류 키워드</t>
  </si>
  <si>
    <t>단순언급
~를 참조하라</t>
  </si>
  <si>
    <t>원자재인지 판별하기 어려움.</t>
  </si>
  <si>
    <t>원자재</t>
  </si>
  <si>
    <t xml:space="preserve"> tensile tests and Charpy V-notch impact tests as per paragraphs 7.7.5.2 and 7.7.5.4 of this
~에 있다라는 내용. 판별할 수 있을까?</t>
  </si>
  <si>
    <t>~해야한다라는 식의 단순언급</t>
  </si>
  <si>
    <t>단순 언급</t>
  </si>
  <si>
    <t>according to ~ 에 따라야한다는 단순 언급</t>
  </si>
  <si>
    <t>according to ~  PPS 에 따라야한다는 단순 언급</t>
  </si>
  <si>
    <t>Stainless에 관련된 내용인데 추출함.</t>
  </si>
  <si>
    <t>범위가 아님</t>
  </si>
  <si>
    <t>수치의 범위가 없음.</t>
  </si>
  <si>
    <t>단순언급이지만 Special Rule 추가</t>
  </si>
  <si>
    <t>단순목록</t>
  </si>
  <si>
    <t>Automatic UT의 Calibration 의 Reference standards를 언제 보는지? 만약 title로 제거할 수 없다면 문맥의 어떤 부분을 파악하고 제거해야되는지?
calibration pipe는 대상이 아닌지?</t>
  </si>
  <si>
    <t>Special Rule에 정확한 내용이 뭔지 작성필요.</t>
  </si>
  <si>
    <t>단순언급, UT라고 돼있지만 Carbon Steel 관련 내용이 아님.</t>
  </si>
  <si>
    <t>5.0 REQUIREMENTS FOR PIPE, FLAANGES FITTING AND BOLTING FOR PIPEING
 5.2 TECHNICAL REQUIREMENTS
 5.2.2 PIPES
 5.2.2.1 PIPES MATERIALS
 1. Carbon Steel Pipe
 Carbon steel pipe shall have a maximum carbon content of 0.23 % by ladle analysis or
 0.25 % by product analysis. Maximum carbon equivalent (CE (IIW)) shall be 0.42 % by
 ladle analysis or 0.44% by product analysis according to the formula:
 CE (IIW) = C + (Mn/6) + (Cr + Mo + V)/5 + (Ni + Cu)/15
 Where Cr, Mo, V and Cu are not shown on the material certificates, the carbon equivalent
 shall be 0.40 % by ladle analysis or 0.42 % by product analysis, as calculated in
 accordance with the formula:
 CE = C + (Mn/6)
 All carbon steels material shall be impact tested at -29 ⁰C (-20 ⁰F) or at MDMT whichever
 is lower. The test method and acceptance criteria shall meet the ASME B31.3 (paragraph
 323.3), unless more stringent requirement (including lower impact test temperatures) are
 already required in the product specification. However, carbon steels to API 5L Gr B or to
 ASTM A106 Gr B may not be impact tested if their nominal wall thickness is not above
 12.7 mm (1/2 inch).
 2. Low Temperature Carbon Steel Pipe
 All carbon steel materials for services at low temperatures (i.e., below -29 °C) shall
 undergo toughness testing in accordance with the requirements of their reference codes
 and standards.
 Impact testing shall be carried out as per ASTM A370 (or ISO 148) at -50 °F (-46 °C).
 Impact values shall meet the requirements specified in ASME B31.3.
 The pipe material shall have maximum carbon content of 0.23 % (by ladle analysis),
 unless more restrictive requirement are already required in ASTM specification. The
 manganese content may be increased to 1.30 % max. In that case the carbon equivalent
 (CE IIW) shall be 0.42 % max (ladle) and 0.44 % max (product).
 3. Austenitic Stainless Steel Pipe
 Type of austenitic stainless steel pipe to be used is specified in the Piping Material
 Classes (mainly ASTM A312 TP304L, A312 TP316L, A312 TP321, or A358 Gr.304L,
 A358 Gr.316L, A358 Gr.321 etc.).
 Stainless steel type 321 and 3 47 shall have carbon content greater than or equal to
 0.02%.
 Austenitic stainless steel pipes shall undergo an annealing heat treatment in accordance
 with the corresponding ASTM standards.
 All pipes shall be supplied in the de-scaled, pickled, passivated and solution heat treated
 condition.
 Pipe material shall be “dual stamped to SS316/316L and SS304/304L” in accordance with
 as follows:
 o ASTM A312 TP 316/316L (UNS S31600/S31603)
 o ASTN A312 TP 304/304L (UNS S30400/S30403)
 o ASTM A358 Gr 316/316L (UNS S31600/S31603)
 The dual stamped grade provides better mechanical strength and corrosion properties.
 Material shall be subjected to an intergranular corrosion test in accordance with ASTM
 A262 Practice E.
 4. DUPLEX AND SUPER DUPLEX STAINLESS STEEL PIPE
 Pipe materials shall be in accordance with ASTM A790 Duplex SS (UNS S31803) and
 Super Duplex SS (UNS S32750).
 Duplex and Super Duplex SS material shall comply with the requirements specified in
 PEGS-0710-PIP-020.
 5. FIBERGLASS / GRP PIPE
 All technical requirements for the design, manufacture, testing, and installation of
 fiberglass / GRP pipes shall be in conformance with PEGS-0710-PIP-008, PEGS-0710-
 PIP-030, PEGS-0710-PIP-031 and ISO-14692, Manufacturer’s recommendations and
 specific requirements of the Project Particular Specification.
 All fiberglass piping system shall be of low smoke emission and low toxicity types (under
 elevated temperature).
 FRP/GRP Pipe consists of:
 a. Inside layer (gel coat or liner): This inside layer shall have a resin content of at
 least 70%. The gel coat may be reinforced by C glass cloth or woven polyester. It
 shall be at least 0.5 mm thick.
 b. The resin used shall be free of pigment or other additives.
 c. Intermediate Layers (providing mechanical strength): These layers shall be of
 glass-reinforced thermosetting resin (generally, the same resin shall be used as
 for the gel coat. If not, the resins must be compatible and provide a bonding
 equivalent or better than identical resins). The resin used must be pigment-free.
 d. Outside layer: This generally is made of the same resin (gel coat) used as for the
 intermediate layers However, subject to the COMPANY prior approval, the
 Manufacturer may use a resin containing the following additives:
 i. Pigments (for protection against UV)
 ii. Graphite (to decrease the surface electrical resistivity)
 iii. Antimony oxide or alumina (to enhance the self-extinguishing properties).
 Carbon fiber may also be inserted in outside layer to insure electrical conductivity.
 Resins:
 The only acceptable synthetic thermosetting resins are epoxy resins and vinyl ester
 resins. Isophthalic or orthophthalic polyester resins shall not be used. However, in the
 case of fluids having a high content of especially corrosive chemicals, selection shall be
 made taking into account Manufacturer's recommendations and polyester of the
 isophthalic, orthophthalic or bisphenol type could be eventually considered.
 Glass fibers:
 Two types of glass, having different chemical compositions, can be used to reinforce
 thermosetting resins (they are known as "C" glass, and "E" glass):
 o Inside Layer
 "C" glass is used in the form of light-weight fabrics (30 to 50 g/m2) to reinforce the gel
 Coat
 o Layer Providing Mechanical Strength
 “E” glass is a reinforcing glass for the layers of composite materials providing
 mechanical strength. It is used in various forms: rovings, mats, fabrics, chopped
 fibers.
 Fabrication:
 All materials and fabrication methods shall comply with API 15LR “Specification for Low
 Pressure Fiberglass Line Pipe”, and ASTM D2996 “Filament-Wound Fiberglass (Glass
 Fiber-Reinforced Thermosetting-Resin) Pipe”.
 6. 90/10 Cu-Ni Pipe
 Copper/Nickel material shall comply with the requirements as specified in PEGS-0710-
 PIP-012.
 Pipe shall be supplied in the annealed condition. Dimensions shall be in accordance with
 EEMUA publication No 144. Pipe up to and including 14 inches Size shall be seamless.
 Pipe 16 inches Size and larger shall be seamless or welded with all longitudinal weld
 seams being 100 % radiographed as per EEMUA publication No 144, section 2. The
 nominal EEMUA rating for wall thickness sizing shall be 20 bar as a minimum. 100 %
 internal visual inspection shall be performed to confirm the absence of manufacturing
 defects.</t>
  </si>
  <si>
    <t>성분시험 왜 빠짐??</t>
  </si>
  <si>
    <t>컨텍스트 내 ISO 6892-1 문서는 'Metallic Materials-Tensile Testing-Part 1: Method of Test at Room Temperature'로 명시되어 있으며 이는 인장시험의 기준 문서로 확인됩니다. 따라서 정의 및 특별 규칙_포함 조건을 충족하여 'Y' 평가가 적절합니다.</t>
  </si>
  <si>
    <t>오류 키워드의 COUNTA</t>
  </si>
  <si>
    <t>문맥에서 탄소(C)의 최대 함량이 ladle 분석 기준으로 0.23% product 분석 기준으로 0.25%로 명확히 정의되어 있으며 탄소 당량(CE)의 계산 공식과 함께 최대 값이 ladle 분석 기준으로 0.42% product 분석 기준으로 0.44%로 제공됩니다. 이는 정의 및 특별 규칙 포함 조건을 충족하므로 평가 결과는 'Y'입니다.</t>
  </si>
  <si>
    <t>문맥에서 '탄소 당량(CE)'의 최대 허용치가 0.34%로 명확히 제시되어 있으며 이는 키워드 정의에 따른 '탄소(C)'와 '탄소 당량(CE)'의 수치 기준을 충족합니다. 따라서 평가 결과는 'Y'입니다.</t>
  </si>
  <si>
    <t>문맥에서 'C'와 관련하여 ±0.02%의 허용 범위가 명확히 정의되어 있습니다. 이는 정의에 명시된 탄소 함량의 수치 기준을 충족하며 특별 규칙 포함 조건에 따라 세아제강의 제조 표준과 일치합니다. 따라서 평가 결과는 'Y'입니다.</t>
  </si>
  <si>
    <t>문맥의 '탄소(C)' 및 관련 표에는 각 강종에 대한 탄소 함량의 구체적인 수치 기준(예: 0.10 0.11 등)이 명시되어 있습니다. 또한 CE(탄소 당량) 값도 함께 제공되어 있어 정의 및 특별 규칙 포함 조건을 충족합니다. 따라서 평가 결과는 'Y'입니다.</t>
  </si>
  <si>
    <t>문맥의 표에는 '탄소'에 대한 최대 허용 변동치(+0.01%)가 명시되어 있습니다. 이는 정의에 명시된 탄소 함량에 대한 명확한 수치 기준을 충족하며 특별 규칙 포함 조건에 따라 세아제강의 제조 표준과 일치합니다. 따라서 평가 결과는 'Y'입니다.</t>
  </si>
  <si>
    <t>문맥에서 망간(Mn)의 최대 함량이 1.30%로 명확히 정의되어 있으며 이는 C 외 주요 성분에 대한 수치 기준을 포함합니다. 따라서 평가 결과는 'Y'입니다.</t>
  </si>
  <si>
    <t>문맥의 표에는 'Si' 'Mn' 'Ti' 'Mo'와 같은 주요 성분에 대한 구체적인 수치 기준이 포함되어 있습니다. 이러한 값은 정의에 명시된 필수 조건을 충족하며 특별 규칙 포함에 따른 세아제강의 제조 표준과 일치합니다. 따라서 평가 결과는 'Y'입니다.</t>
  </si>
  <si>
    <t>문맥에서 'V Nb Ti'와 같은 주요 성분에 대해 ±20%의 허용 범위가 명확히 정의되어 있습니다. 이는 정의에 명시된 주요 성분의 수치 기준을 충족하며 특별 규칙 포함 조건에 따라 세아제강의 제조 표준과 일치합니다. 따라서 평가 결과는 'Y'입니다.</t>
  </si>
  <si>
    <t>문맥의 표에는 '망간(+0.05%)' '규소(+0.05%)' '인(0)' '황(0)' '바나듐 니오븀 티타늄 구리 알루미늄(+0.005%)' 등 탄소 외 주요 성분에 대한 명확한 수치 기준이 포함되어 있습니다. 이는 정의에 명시된 조건을 충족하며 특별 규칙 포함 조건에 따라 세아제강의 제조 표준과 일치합니다. 따라서 평가 결과는 'Y'입니다.</t>
  </si>
  <si>
    <t>문맥의 표에는 Si Mn P S V Nb Ti 등 주요 성분에 대한 구체적인 수치 기준이 명시되어 있습니다. 또한 Cu Cr Mo Ni 등 잔류 성분에 대한 최대 허용치도 제공되어 있어 정의 및 특별 규칙 포함 조건을 충족합니다. 따라서 평가 결과는 'Y'입니다.</t>
  </si>
  <si>
    <t>문맥의 표에는 'CE'에 대한 구체적인 수치 기준이 포함되어 있습니다. 이는 정의에 명시된 필수 조건을 충족하며 특별 규칙 포함에 따른 세아제강의 제조 표준과 일치합니다. 따라서 평가 결과는 'Y'입니다.</t>
  </si>
  <si>
    <t>문맥에서 탄소 당량(CE)에 대해 ±0.03의 허용 범위가 명확히 정의되어 있습니다. 이는 정의에 명시된 탄소 당량의 수치 기준을 충족하며 특별 규칙 포함 조건에 따라 세아제강의 제조 표준과 일치합니다. 따라서 평가 결과는 'Y'입니다.</t>
  </si>
  <si>
    <t>문맥의 표에는 '탄소 당량(CE)'에 대한 최대 허용 변동치(+0.01)가 명시되어 있습니다. 이는 정의에 명시된 탄소 당량에 대한 명확한 수치 기준을 충족하며 특별 규칙 포함 조건에 따라 세아제강의 제조 표준과 일치합니다. 따라서 평가 결과는 'Y'입니다.</t>
  </si>
  <si>
    <t>문맥에서 '탄소 당량'에 대한 최대값과 허용 범위(최대값에서 -0.02% 또는 Pcm에서 -0.01%)가 명확히 제시되어 있습니다. 이는 정의에 명시된 수치 기준을 충족하며 세아제강의 제조 표준에 부합합니다. 따라서 평가 결과는 'Y'입니다.</t>
  </si>
  <si>
    <t>문맥에서 탄소 당량(CE)의 계산 공식과 함께 ladle 분석 기준으로 최대 0.42% product 분석 기준으로 최대 0.44%로 명확히 정의되어 있습니다. 이는 정의 및 특별 규칙 포함 조건을 충족하므로 평가 결과는 'Y'입니다.</t>
  </si>
  <si>
    <t>문맥에서 '탄소 당량(CE)'의 최대 허용치가 0.34%로 명확히 제시되어 있으며 이는 키워드 정의에 따른 '탄소 당량(CE)'의 수치 기준을 충족합니다. 따라서 평가 결과는 'Y'입니다.</t>
  </si>
  <si>
    <t>문맥의 표에는 CE(탄소 당량) 값이 각 강종별로 명시되어 있으며 CE 계산 공식도 제공되어 있습니다. 이는 정의 및 특별 규칙 포함 조건을 충족합니다. 따라서 평가 결과는 'Y'입니다.</t>
  </si>
  <si>
    <t>문맥에서 'SUPPLIER는 모든 지정된 화학 성분(및 기타 의도적으로 첨가된 성분)에 대한 제품 분석을 수행해야 한다'는 명확한 기준이 제시되어 있습니다. 이는 성분시험의 정의와 일치하며 세아제강의 제조 표준에 부합합니다. 따라서 평가 결과는 'Y'입니다.</t>
  </si>
  <si>
    <t>문맥에서 성분시험에 대한 명확한 기준과 절차가 제시되어 있습니다. 예를 들어 용탕 분석 및 제품 분석의 빈도 샘플링 위치 재검사 절차 등이 구체적으로 명시되어 있어 세아제강의 제조 표준에 부합합니다. 따라서 평가 결과는 'Y'입니다.</t>
  </si>
  <si>
    <t>문맥에서 내부 및 외부 용접 비드에 대한 전체 화학 분석이 요구되며 이는 성분시험의 명확한 기준을 충족합니다. 따라서 평가 결과는 'Y'입니다.</t>
  </si>
  <si>
    <t>문맥에서 '제품 화학 분석'은 성분시험의 절차를 명확히 정의하고 있으며 샘플링 위치와 관련된 기준이 포함되어 있습니다. 이는 키워드 정의 및 특별 규칙 포함 조건을 충족하므로 평가 결과는 'Y'입니다.</t>
  </si>
  <si>
    <t>문맥에서 인장시험은 최대 설계 온도에서 기본 재료 및 모든 용접 금속 인장 시험을 수행해야 한다고 명시되어 있습니다. 이는 정의에 명시된 절차 및 조건을 충족하며 세아제강의 제조 표준에 부합합니다.</t>
  </si>
  <si>
    <t>문맥에서 인장시험은 판재의 기계적 특성을 측정하기 위해 시행되며 샘플링 위치 시험 빈도(각 열당 최소 1회) 및 참조 문서(§75.7.5)가 명확히 정의되어 있습니다. 이는 정의 및 특별 규칙 포함 조건을 충족하므로 평가 결과는 'Y'입니다.</t>
  </si>
  <si>
    <t>문맥에서 '완성된 파이프는 Appendix 2의 Table 3에 명시된 인장 특성 요구 사항을 충족해야 한다'는 내용이 포함되어 있습니다. 이는 인장시험의 정의에 따라 명확한 기준을 제공하며 세아제강의 제조 표준에 부합합니다.</t>
  </si>
  <si>
    <t>문맥의 'API Spec 5L/ISO 3183 – Tensile test' 및 관련 표에는 인장 시험과 관련된 항목별 최소 및 최대 항복 강도(YS)와 인장 강도(TS) 값이 명확히 정의되어 있습니다. 이는 키워드 정의에 명시된 기준을 충족하며 세아제강의 제조 표준에 적합합니다. 따라서 평가 결과는 'Y'입니다.</t>
  </si>
  <si>
    <t>문맥에서 인장시험에 대한 명확한 절차와 조건이 정의되어 있습니다. 예를 들어 시편의 채취 위치 시험 방법 그리고 항복 강도 및 인장 강도를 측정하는 기준이 포함되어 있습니다. 이는 키워드 정의 및 특별 규칙 포함 조건을 충족하므로 평가 결과는 'Y'입니다.</t>
  </si>
  <si>
    <t>문맥에서 인장시험에 대한 샘플링 위치와 절차가 명확히 정의되어 있으며 이는 정의에 명시된 인장시험 기준을 충족합니다. 따라서 평가 결과는 'Y'입니다.</t>
  </si>
  <si>
    <t>문맥에서 인장시험에 대한 기준이 명확히 정의되어 있으며 시험편의 위치와 시험 방향(파이프 축에 수직 및 용접부에서 180도 위치)이 구체적으로 언급되어 있습니다. 또한 IOGP S-616 Table J.7에 따른 시험 기준이 포함되어 있어 세아제강의 제조 표준과 일치합니다. 따라서 평가 결과는 'Y'입니다.</t>
  </si>
  <si>
    <t>문맥에서 인장시험에 대한 명확한 기준 절차 조건이 정의되어 있습니다. 예를 들어 시험 빈도 샘플링 위치 기준 문서(API Spec 5L / ISO 3183) 등이 구체적으로 언급되어 있으며 이는 정의 및 특별 규칙 포함 조건을 충족합니다. 따라서 평가 결과는 'Y'입니다.</t>
  </si>
  <si>
    <t>문맥에서 인장시험은 파이프 벽 두께가 25mm 이상일 경우 모의 후열처리(PWHT) 후 반복적으로 수행해야 한다고 명시되어 있습니다. 또한 시험 결과는 명세서 요구사항을 충족해야 한다고 규정되어 있어 세아제강의 제조 표준에 부합합니다. 따라서 평가 결과는 'Y'입니다.</t>
  </si>
  <si>
    <t>문맥에서 '굽힘시험'에 대한 명확한 기준이 제시되어 있습니다. 특히 검사 위치와 방법(Inspector가 선택한 위치에서의 네 가지 측면 굽힘시험)이 명시되어 있어 정의와 특별 규칙 포함 조건을 충족합니다. 따라서 평가 결과는 'Y'입니다.</t>
  </si>
  <si>
    <t>문맥에서 '4-points bending' 시험 방법이 명시되어 있으며 이는 굽힘시험의 정의와 일치합니다. 또한 NACE TM0177 Method B에 따른 시험 규정이 언급되어 있어 세아제강의 제조 표준에 부합합니다. 따라서 평가 결과는 'Y'입니다.</t>
  </si>
  <si>
    <t>문맥의 '7.7.5.3 GUIDED BEND TESTS' 섹션에는 굽힘시험에 대한 구체적인 절차와 기준이 포함되어 있습니다. 예를 들어 ISO 7438 및 ISO 3183의 특정 조항에 따라 시험이 수행되며 두께에 따라 시험 방법이 다르게 적용됩니다. 또한 시험 빈도도 명확히 정의되어 있어 세아제강의 제조 표준에 부합합니다. 따라서 평가 결과는 'Y'입니다.</t>
  </si>
  <si>
    <t>문맥에서 경도시험에 대한 명확한 기준이 제공됩니다. VICKERS 경도 시험은 10kg 하중으로 수행되며 기준값은 모재의 경우 270 HV10 용접 금속 및 HAZ의 경우 300 HV10을 초과하지 않아야 한다고 명시되어 있습니다. 이는 정의에 명시된 경도시험의 통과 기준을 충족하며 세아제강의 제조 표준과 일치합니다. 따라서 평가 결과는 'Y'입니다.</t>
  </si>
  <si>
    <t>문맥에서 'VICKERS 경도 시험'이 10kg 하중으로 수행된다는 구체적인 시험 조건이 명시되어 있습니다. 이는 정의에 명시된 경도 시험의 기준을 충족하며 세아제강의 제조 표준에 부합합니다. 따라서 평가 결과는 'Y'입니다.</t>
  </si>
  <si>
    <t>문맥에서 경도시험에 대한 구체적인 기준(240HV5 250HV5 240HV0.5)과 시험 위치(모재 HAZ 용접 금속)가 명시되어 있습니다. 이는 정의에 명시된 경도시험의 통과 기준 및 시험 위치를 충족하며 세아제강의 제조 표준과 일치합니다. 따라서 평가 결과는 'Y'입니다.</t>
  </si>
  <si>
    <t>문맥에서 'Micro hardness mapping using HV0.1' 및 'hardness exceeds 250 HV0.1'와 같은 구체적인 경도 시험 기준이 명시되어 있습니다. 이는 정의에 명시된 경도 시험의 통과 기준 및 시험 위치를 충족하며 세아제강의 제조 표준과 일치합니다. 따라서 평가 결과는 'Y'입니다.</t>
  </si>
  <si>
    <t>Special Rule-SSC</t>
  </si>
  <si>
    <t>문맥에서 경도시험에 대한 기준이 명확히 정의되어 있으며 파이프의 모든 부분에 대해 경도가 250 HV5 (또는 22 HRC)로 제한된다는 내용이 포함되어 있습니다. 이는 정의 및 특별 규칙 포함 조건을 충족하므로 평가 결과는 'Y'입니다.</t>
  </si>
  <si>
    <t>문맥에서 경도시험에 대한 명확한 기준이 제시되어 있습니다. VICKERS 경도 시험이 5kg 하중으로 수행되며 허용 한계값(예: Mild 300 Intermediate 275 Severe 250)이 표로 명시되어 있습니다. 이는 정의 및 특별 규칙 포함 조건을 충족하므로 평가 결과는 'Y'입니다.</t>
  </si>
  <si>
    <t>문맥에서 'VICKERS hardness survey'는 경도시험의 위치와 방법을 명확히 정의하고 있으며 5kg 하중으로 수행된다는 구체적인 기준이 포함되어 있습니다. 이는 정의 및 특별 규칙 포함 조건을 충족하므로 평가 결과는 'Y'입니다.</t>
  </si>
  <si>
    <t>문맥에서 용접부 및 HAZ에 대한 경도시험이 요구되며 이는 정의에 명시된 경도시험 기준을 충족합니다. 따라서 평가 결과는 'Y'입니다.</t>
  </si>
  <si>
    <t>문맥에서 '최대 HV10 경도는 HAZ에서 300을 초과하지 않아야 한다'는 명확한 수치 기준이 제공됩니다. 이는 정의에 명시된 경도시험의 통과 기준을 충족하며 세아제강의 제조 표준과 일치합니다. 따라서 평가 결과는 'Y'입니다.</t>
  </si>
  <si>
    <t>문맥에서 경도시험은 Appendix 11에 따라 기본 금속 HAZ 및 용접 금속에 대해 명확한 간격 기준(예: BM 2.0 mm ± 0.1 mm HAZ 0.5 mm -0/+0.1 mm WM 1.0 mm ± 0.1 mm)이 제공됩니다. 이는 정의에 명시된 기준을 충족합니다.</t>
  </si>
  <si>
    <t>문맥에서 HAZ의 최대 HV5 경도가 250을 초과하지 않아야 한다는 명확한 수치 기준이 제공됩니다. 이는 정의에 명시된 경도시험의 통과 기준을 충족하며 세아제강의 제조 표준과 일치합니다. 따라서 평가 결과는 'Y'입니다.</t>
  </si>
  <si>
    <t>문맥에서 'Hard Spots'에 대한 경도 기준이 240 HV5로 명확히 정의되어 있습니다. 이는 경도시험의 정의에 따라 필요한 수치 기준을 충족하며 세아제강의 제조 표준에 부합합니다. 따라서 평가 결과는 'Y'입니다.</t>
  </si>
  <si>
    <t>문맥에서 'Charpy V-notch (CVN)' 및 'FL+2 또는 FL+5에서의 CVN'과 같은 충격시험 관련 구체적인 기준이 명시되어 있습니다. 또한 DNV Sec. 7 Table 7-9 및 Appendix B Figure 5에 따른 추가적인 충격시험 요구사항이 포함되어 있어 정의 및 특별 규칙 포함 조건을 충족합니다.</t>
  </si>
  <si>
    <t>문맥에서 Charpy V-notch 충격 시험의 최소 충격 에너지가 PPS에 명시된 온도에서 Appendix 2의 Table 4에 따라야 한다는 기준이 제공됩니다. 이는 정의에 명시된 충격시험의 통과 기준을 충족하며 세아제강의 제조 표준과 일치합니다. 따라서 평가 결과는 'Y'입니다.</t>
  </si>
  <si>
    <t>문맥에서 충격시험은 파이프 벽 두께가 25mm 이상일 경우 모의 후열처리(PWHT) 후 반복적으로 수행해야 한다고 명시되어 있습니다. 또한 시험 결과는 명세서 요구사항을 충족해야 한다고 규정되어 있어 세아제강의 제조 표준에 부합합니다. 따라서 평가 결과는 'Y'입니다.</t>
  </si>
  <si>
    <t>문맥에서 'Charpy-V notch Test'는 시험 위치(1시 3시 위치 및 외부 표면에서 2mm 아래)와 샘플 개수(세 개) 그리고 HAZ의 특정 위치에서의 노치 위치를 명확히 정의하고 있습니다. 이는 정의 및 특별 규칙 포함 조건을 충족하므로 평가 결과는 'Y'입니다.</t>
  </si>
  <si>
    <t>문맥에서 '충격시험'은 관련 표준 및 재료 사양에 따라 수행되어야 한다고 명시되어 있습니다. 이는 정의에 명시된 충격시험의 기준을 충족하며 세아제강의 제조 표준과 일치합니다. 따라서 평가 결과는 'Y'입니다.</t>
  </si>
  <si>
    <t>문맥에서 충격시험(Charpy V-notch test)에 대한 구체적인 기준이 명시되어 있습니다. 시험 온도(0°C 이하) 시험 위치(모재 용접부 열영향부) 그리고 에너지 흡수 기준이 포함되어 있어 정의 및 특별 규칙 포함 조건을 충족합니다. 따라서 평가 결과는 'Y'입니다.</t>
  </si>
  <si>
    <t>문맥에서 '충격시험'은 파이프 본체와 용접부에 대해 각 50개 이하의 배치에서 하나의 완성된 파이프에 대해 수행된다고 명시되어 있습니다. 이는 정의에 명시된 시험 위치 및 빈도 기준을 충족하며 세아제강의 제조 표준에 부합합니다.</t>
  </si>
  <si>
    <t>문맥에서 충격시험 온도가 Appendix-1에 명시되어 있다고 언급되어 있으며 이는 정의에 따라 충격시험의 기준을 포함하는 것으로 간주됩니다. 따라서 평가 결과는 'Y'입니다.</t>
  </si>
  <si>
    <t>문맥에서 'Routine impact test temperature (see §75.7.5.4)'라는 내용이 포함되어 있으며 이는 충격시험의 온도와 관련된 구체적인 기준을 나타냅니다. 따라서 정의 및 특별 규칙 포함 조건을 충족하여 평가 결과는 'Y'입니다.</t>
  </si>
  <si>
    <t>문맥에서 CTOD 시험의 최소값(0.15mm)과 시험 온도(0°C)가 명확히 정의되어 있으며 이는 충격시험의 정의와 특별 규칙 포함 조건을 충족합니다. 따라서 평가 결과는 'Y'입니다.</t>
  </si>
  <si>
    <t>문맥의 'Impact Test' 섹션에는 시험 온도(-29°C) 최소 평균 에너지(73J) 최소 단일 에너지(55J)와 같은 구체적인 수치 기준이 포함되어 있습니다. 이러한 값은 정의에 명시된 필수 조건을 충족하며 세아제강의 제조 표준과 일치합니다. 따라서 평가 결과는 'Y'입니다.</t>
  </si>
  <si>
    <t>문맥에서 '충격 시험 온도'가 MY-SK410B-LPL01-PL-DS-0001-00에 따라야 한다고 명시되어 있습니다. 이는 정의에 명시된 시험 온도와 관련된 기준을 충족하며 세아제강의 제조 표준과 일치합니다.</t>
  </si>
  <si>
    <t>문맥에서 충격시험이 -29°C 또는 MDMT 이하에서 수행되어야 하며 ASTM A370 또는 ISO 148에 따라 -50°F(-46°C)에서 수행된다고 명확히 정의되어 있습니다. 이는 정의 및 특별 규칙 포함 조건을 충족하므로 평가 결과는 'Y'입니다.</t>
  </si>
  <si>
    <t>문맥에서 용접부 HAZ 및 모재에 대한 충격시험 위치와 온도가 명확히 정의되어 있으며 이는 정의에 명시된 충격시험 기준을 충족합니다. 따라서 평가 결과는 'Y'입니다.</t>
  </si>
  <si>
    <t>문맥에서 '최소 Charpy V-notch 충격 에너지와 요구되는 시험 온도는 PPS의 부록 1에 따라야 한다'는 명확한 기준이 제공됩니다. 이는 정의에 명시된 충격시험의 통과 기준 및 시험 온도와 관련된 정보를 충족합니다. 따라서 평가 결과는 'Y'입니다.</t>
  </si>
  <si>
    <t>문맥에서 ASME B31.3에 따른 충격 시험 요구 사항이 명시되어 있으며 최소 설계 금속 온도(MDMT)와 기준 두께 조합에 대한 충격 시험 요구 사항이 포함되어 있습니다. 이는 정의에 명시된 충격 시험 기준을 충족하므로 평가 결과는 'Y'입니다.</t>
  </si>
  <si>
    <t>문맥에서 '완성된 파이프는 Appendix 2의 Table 4에 명시된 Charpy V-notch 시험 요구 사항을 충족해야 한다'는 내용이 포함되어 있습니다. 이는 충격시험의 정의에 따라 명확한 기준을 제공하며 세아제강의 제조 표준에 부합합니다.</t>
  </si>
  <si>
    <t>인장시험에서는 정답이지만, 충격시험에 대해서도 동일한 기준이라 정답으로 처리</t>
  </si>
  <si>
    <t>문맥에서 충격시험은 판재의 기계적 특성을 측정하기 위해 시행되며 샘플링 위치(판재 두께의 중간)와 시험 빈도(각 열당 최소 1회)가 명확히 정의되어 있습니다. 이는 정의 및 특별 규칙 포함 조건을 충족하므로 평가 결과는 'Y'입니다.</t>
  </si>
  <si>
    <t>문맥에서 Charpy V-notch 시험이 종방향 및 횡방향 모두에서 수행되어야 한다고 명시되어 있습니다. 이는 정의에 명시된 충격시험의 위치 및 조건을 충족합니다.</t>
  </si>
  <si>
    <t>문맥의 'Mill Hydrostatic Test Pressure' 섹션에는 시험 압력(227.5 barg)과 관련된 구체적인 수치 기준이 포함되어 있습니다. 이는 정의에 명시된 필수 조건을 충족하며 세아제강의 제조 표준과 일치합니다. 따라서 평가 결과는 'Y'입니다.</t>
  </si>
  <si>
    <t>문맥에서 수압시험의 압력 계산 공식(Section 7.5.1.2에 따라 계산)이 명시되어 있어 수압시험의 정의와 특별 규칙 포함 조건을 충족합니다. 따라서 평가 결과는 'Y'입니다.</t>
  </si>
  <si>
    <t>문맥에서 수압시험에 대한 명확한 기준이 제공됩니다. 예를 들어 시험 압력 계산 공식(P=20 x 0.90 x S x t / D) 최소 항복 강도의 90% 비율 시험 압력 유지 시간(최소 10초) 공기 배출 절차 압력 게이지 교정 요건 등이 포함되어 있습니다. 이는 정의 및 특별 규칙 포함 조건을 충족하며 세아제강의 제조 표준과 일치합니다. 따라서 평가 결과는 'Y'입니다.</t>
  </si>
  <si>
    <t>문맥에서 수압시험의 시험 압력이 Section 7 § E102의 공식을 사용하여 계산된다고 명시되어 있습니다. 이는 정의 및 특별 규칙 포함 조건을 충족하므로 평가 결과는 'Y'입니다.</t>
  </si>
  <si>
    <t>문맥에서 파이프 끝단의 베벨 각도에 대한 명확한 기준이 제공됩니다. '30° +5° -0°'라는 수치가 명시되어 있으며 이는 정의에 명시된 기준을 충족합니다. 따라서 평가 결과는 'Y'입니다.</t>
  </si>
  <si>
    <t>문맥에서 파이프 끝단의 베벨 각도에 대한 명확한 기준(30° +5° -0°)이 제공되었으며 이는 정의에 명시된 기준을 충족합니다. 또한 특별 규칙 포함 조건에 따라 세아제강의 제조 표준과 일치합니다. 따라서 평가 결과는 'Y'입니다.</t>
  </si>
  <si>
    <t>문맥에서 파이프 끝단의 베벨링에 대한 명확한 기준이 제시되어 있으며 이는 깨끗하고 버가 없는 베벨 컷을 생산하기 위한 절단 및 연삭/기계 가공 요구 사항을 포함합니다. 이러한 내용은 정의에 명시된 조건을 충족하므로 평가 결과는 'Y'입니다.</t>
  </si>
  <si>
    <t>문맥에서 파이프 끝단의 루트 페이스 길이에 대한 명확한 기준이 제공됩니다. '1.6 mm ± 0.6 mm (1.6 mm ± 0.8 mm at weld seam area)'라는 수치가 명시되어 있으며 이는 정의에 명시된 기준을 충족합니다. 따라서 평가 결과는 'Y'입니다.</t>
  </si>
  <si>
    <t>문맥에서 파이프 끝단의 루트 페이스 길이에 대한 명확한 기준(1.6 mm ± 0.6 mm 용접 이음부에서는 1.6 mm ± 0.8 mm)이 제공되었으며 이는 정의에 명시된 기준을 충족합니다. 또한 특별 규칙 포함 조건에 따라 세아제강의 제조 표준과 일치합니다. 따라서 평가 결과는 'Y'입니다.</t>
  </si>
  <si>
    <t>문맥에서 모의 후열처리(PWHT)의 침적 온도가 기본적으로 580°C ± 10°C로 명시되어 있으며 이는 세아제강의 제조 표준에 부합하는 열처리 온도 기준을 제공합니다. 따라서 평가 결과는 'Y'입니다.</t>
  </si>
  <si>
    <t>문맥에서 후열처리(PWHT)에 대한 온도와 유지 시간이 명확히 정의되어 있으며 이는 정의에 명시된 제품 열처리 온도 기준을 충족합니다. 따라서 평가 결과는 'Y'입니다.</t>
  </si>
  <si>
    <t>문맥에서 열처리 순서와 최종 열처리 조건(내부 및 외부에서 동시에 수행)을 명확히 규정하고 있습니다. 이는 정의에 명시된 열처리 온도 및 조건 기준을 충족하므로 평가 결과는 'Y'입니다.</t>
  </si>
  <si>
    <t>문맥에서 오스테나이트계 스테인리스강 파이프가 ASTM 표준에 따라 어닐링 열처리를 받아야 한다고 명확히 정의되어 있습니다. 이는 정의 및 특별 규칙 포함 조건을 충족하므로 평가 결과는 'Y'입니다.</t>
  </si>
  <si>
    <t>문맥에서 후열처리(PWHT) 절차가 DNV-ST-F101의 C.7.4를 준수해야 한다고 명시되어 있습니다. 이는 제품 열처리 온도와 관련된 기준을 충족합니다.</t>
  </si>
  <si>
    <t>문맥에서 용접 시 예열 온도(최대 40°C 및 최소 100°C)가 명확히 정의되어 있으며 이는 키워드 정의 및 특별 규칙 포함 조건을 충족합니다. 따라서 평가 결과는 'Y'입니다.</t>
  </si>
  <si>
    <t>문맥에서 예열 온도에 대한 명확한 기준이 제공됩니다. 예열/인터패스 온도는 -0°C에서 +50°C로 명시되어 있으며 최대 인터패스 온도는 280°C를 초과하지 않아야 한다는 조건이 포함되어 있습니다. 이는 정의 및 특별 규칙 포함 조건을 충족하므로 평가 결과는 'Y'입니다.</t>
  </si>
  <si>
    <t>문맥에서 용접 수리 시 최소 예열 온도 100°C가 명시되어 있으며 이는 정의에 따른 예열 온도 기준을 충족합니다. 따라서 평가 결과는 'Y'입니다.</t>
  </si>
  <si>
    <t>문맥에서 예열 및 인터패스 온도에 대한 명확한 기준이 제공됩니다. 예열 온도는 -0°C +50°C로 명시되어 있으며 최대 인터패스 온도는 280°C를 초과하지 않아야 한다는 조건이 포함되어 있습니다. 이는 정의 및 특별 규칙 포함 조건을 충족하므로 평가 결과는 'Y'입니다.</t>
  </si>
  <si>
    <t>문맥에서 파이프 본체의 외경 허용 오차가 명확히 ± 0.5% 또는 최대 ± 4 mm로 정의되어 있습니다. 이는 '외경' 키워드의 정의에 따른 수치 기준을 충족하며 세아제강의 제조 표준에 부합합니다. 따라서 평가 결과는 'Y'입니다.</t>
  </si>
  <si>
    <t>문맥의 'Peaking of the pipe at the weld location shall not deviate by more than 1.6 mm from the theoretical form'는 진원도(원형도)에 대한 구체적인 수치 기준을 제공하며 정의에 명시된 필수 조건을 충족합니다. 따라서 평가 결과는 'Y'입니다.</t>
  </si>
  <si>
    <t>문맥에서 '진원도'와 관련하여 파이프 끝단의 최대 및 최소 내경 차이가 명확히 정의되어 있으며 이는 명시된 기준(0.80%의 공칭 내경 최대 5mm)을 충족합니다. 이러한 값은 정의에 명시된 필수 조건을 충족하며 세아제강의 제조 표준과 일치합니다. 따라서 평가 결과는 'Y'입니다.</t>
  </si>
  <si>
    <t>문맥에서 '진직도'에 대한 허용 기준이 명확히 정의되어 있습니다. 직선 편차는 1m당 1.4mm를 초과하지 않아야 하며 최소 두 개의 평면에서 검사해야 한다는 구체적인 수치 기준이 포함되어 있습니다. 이는 정의에 명시된 조건을 충족하며 세아제강의 제조 표준과 일치합니다. 따라서 평가 결과는 'Y'입니다.</t>
  </si>
  <si>
    <t>문맥에서 파이프 두께는 ASME B36.10M 및 ASME B36.19M 표준에 따라 명시되어 있으며 최소 벽 두께 허용 오차와 부식 여유에 대한 구체적인 기준이 포함되어 있습니다. 이는 정의에 명시된 두께 기준을 충족하며 세아제강의 제조 표준과 일치합니다. 따라서 평가 결과는 'Y'입니다.</t>
  </si>
  <si>
    <t>문맥에서 ASME B31.3에 따라 파이프 벽 두께가 설계 압력 설계 온도 부식/침식 허용치 등을 기반으로 계산된다고 명시되어 있습니다. 이는 두께에 대한 정의와 일치하므로 평가 결과는 'Y'입니다.</t>
  </si>
  <si>
    <t>문맥에서 벽 두께의 허용 범위(+5% ~ -10%)가 명확히 정의되어 있으며 이는 정의에 명시된 두께 기준을 충족합니다. 따라서 평가 결과는 'Y'입니다.</t>
  </si>
  <si>
    <t>문맥에서 두께 측정 빈도와 측정 위치에 대한 구체적인 기준이 명시되어 있으며 두께 측정 결과가 완성된 파이프의 최소 및 최대 벽 두께를 충족해야 한다는 내용이 포함되어 있습니다. 이는 정의 및 특별 규칙 포함 조건을 충족하므로 평가 결과는 'Y'입니다.</t>
  </si>
  <si>
    <t>문맥에서 파이프의 결함 제거 후 연삭된 두께가 명시된 최소 벽 두께를 초과해야 한다는 구체적인 기준이 제공됩니다. 이는 두께와 관련된 정의 및 특별 규칙 포함 조건을 충족하므로 평가 결과는 'Y'입니다.</t>
  </si>
  <si>
    <t>[page 16] MY-SK410B-OGP2-PL-SP-0002-00.pdf</t>
  </si>
  <si>
    <t>7.0 TECHNICAL REQUIREMENTS
 7.4 STEEL MAKING, SLAB CONTINUOUS CASTING AND PLATE MANUFACTURE
 7.4.8 Visual, Dimensional and Ultrasonic Inspection
 7.4.8.2 Thickness Measurement
 [Supplement to 10008-STD-6-PLR-006, Section 7.4.8.2 Thickness Measurement.]
 The type of automatic equipment used (if any) with related details shall be provided at the bid
 stage. The Standard Deviation on the wall thickness of each pipe size (measured on plates)
 shall be provided to the purchaser and COMPANY by Manufacturer.</t>
  </si>
  <si>
    <t>문맥에서 두께 측정에 대한 표준 편차를 제공해야 한다는 명확한 요구 사항이 언급되어 있습니다. 이는 두께와 관련된 정의 및 특별 규칙 포함 조건을 충족하므로 평가 결과는 'Y'입니다.</t>
  </si>
  <si>
    <t>문맥의 '7.5.9.4 WALL THICKNESS' 섹션에는 파이프 두께에 대한 구체적인 수치 기준과 허용 오차가 명시되어 있습니다. 이는 정의에 명시된 두께 기준을 충족하며 세아제강의 제조 표준과 일치합니다. 따라서 평가 결과는 'Y'입니다.</t>
  </si>
  <si>
    <t>문맥에서 두께에 대한 허용 오차가 명확히 정의되어 있으며 -5%에서 +10%의 공차 범위가 제공됩니다. 또한 두께 측정 방법과 빈도에 대한 구체적인 지침이 포함되어 있어 세아제강의 제조 표준을 충족합니다. 따라서 평가 결과는 'Y'입니다.</t>
  </si>
  <si>
    <t>문맥에서 내부 및 외부 용접 보강 높이에 대한 기준이 제공됩니다. 'to -0.0 mm +0.5 mm'라는 수치가 명시되어 있으며 이는 정의에 명시된 기준을 충족합니다. 따라서 평가 결과는 'Y'입니다.</t>
  </si>
  <si>
    <t>new chunk
 c) The inside and outside weld reinforcements shall be ground flush (to -0.0 mm, +0.5
 mm) with the inside contour of the pipe for a minimum distance of 100 mm from each
 end.</t>
  </si>
  <si>
    <t>문맥에서 비드 높이에 대한 검사 빈도가 '첫 10개 파이프 이후 20개마다 1회 최소 4시간 운영 교대마다 1회'로 명확히 정의되어 있습니다. 이는 비드높이에 대한 정의와 검사 빈도 기준을 충족하며 세아제강의 제조 표준에 부합합니다. 따라서 평가 결과는 'Y'입니다.</t>
  </si>
  <si>
    <t>문맥에서 용접 비드 높이에 대한 기준이 명확히 정의되어 있으며 § 75.5.9.10에 참조된다는 내용이 포함되어 있습니다. 이는 정의 및 특별 규칙 포함 조건을 충족하므로 평가 결과는 'Y'입니다.</t>
  </si>
  <si>
    <t>문맥에서 용접 비드 높이에 대한 연삭 요구 사항이 내외부 각각 150mm와 300mm로 명확히 정의되어 있습니다. 이는 정의에 따라 비드 높이 기준을 포함하는 것으로 간주됩니다. 따라서 평가 결과는 'Y'입니다.</t>
  </si>
  <si>
    <t>문맥의 'The weld bead height above the original surface of the pipe shall be within 0.5 mm and 3.0 mm'는 비드높이에 대한 구체적인 수치 기준을 명확히 제시하고 있습니다. 이는 정의에 명시된 '비드높이'의 허용 범위 기준을 충족하며 세아제강의 제조 표준과 일치합니다. 따라서 평가 결과는 'Y'입니다.</t>
  </si>
  <si>
    <t>문맥에서 파이프 길이는 마킹 내용에 포함되어 있으며 최소 200mm 이상 떨어진 위치에서 측정된다고 명시되어 있습니다. 이는 정의에 명시된 파이프 길이의 허용 범위 기준을 충족합니다. 따라서 평가 결과는 'Y'입니다.</t>
  </si>
  <si>
    <t>문맥의 '7.5.9.6 UNIT LENGTH' 섹션에는 파이프 길이에 대한 구체적인 수치 기준(12.20 m ± 0.60 m 최소 평균 길이 12.20 m 개별 길이 10.00 m ~ 11.59 m 허용 조건)이 명시되어 있습니다. 이는 정의에 명시된 '파이프 길이에 대한 허용 가능한 범위의 수치 기준'을 충족하며 세아제강의 제조 표준과 일치합니다. 따라서 평가 결과는 'Y'입니다.</t>
  </si>
  <si>
    <t>문맥에서 'No pipes shorter than 11.6m shall be allowed unless approval by COMPANY is sought.'라는 내용이 포함되어 있습니다. 이는 파이프 길이에 대한 명확한 수치 기준을 제공하며 정의 및 특별 규칙 포함 조건을 충족합니다. 따라서 평가 결과는 'Y'입니다.</t>
  </si>
  <si>
    <t>문맥의 '7.5.9.6 Unit Length' 섹션에는 파이프 길이에 대한 구체적인 수치 기준이 포함되어 있습니다. 파이프는 12.20m ± 0.50m의 길이로 공급되어야 하며 최소 평균 길이는 12.20m로 명시되어 있습니다. 또한 3%의 파이프는 10.00m에서 11.59m 사이의 길이를 가질 수 있으며 개별 파이프의 최소 길이는 10.00m로 설정되어 있습니다. 이는 정의에 명시된 필수 조건을 충족하며 세아제강의 제조 표준과 일치합니다. 따라서 평가 결과는 'Y'입니다.</t>
  </si>
  <si>
    <t>문맥에서 기준 파이프의 최소 길이가 10미터 이상이어야 한다는 명확한 수치 기준이 제시되어 있습니다. 이는 정의에 명시된 길이 기준을 충족하며 세아제강의 제조 표준과 일치합니다.</t>
  </si>
  <si>
    <t>문맥에서 파이프 길이가 11.6m보다 짧은 경우 허용되지 않는다고 명시되어 있습니다. 이는 정의에 명시된 길이와 관련된 기준을 충족하며 세아제강의 제조 표준과 일치합니다.</t>
  </si>
  <si>
    <t>문맥에서 'If pipes shorter than 11.60 meters are acceptable (where necessary (see § 75.5.9.6)'라는 내용이 포함되어 있으며 이는 파이프 길이에 대한 구체적인 기준을 나타냅니다. 따라서 정의 및 특별 규칙 포함 조건을 충족하여 평가 결과는 'Y'입니다.</t>
  </si>
  <si>
    <t>문맥에서 파이프 길이에 대한 최소 기준이 명확히 정의되어 있으며 직경에 따라 5.33m 및 10.51m로 구체적인 수치가 제공됩니다. 이는 정의에 명시된 길이 기준을 충족하며 세아제강의 제조 표준과 일치합니다. 따라서 평가 결과는 'Y'입니다.</t>
  </si>
  <si>
    <t>문맥에서 파이프 길이에 대한 요구 사항이 Section 7.5.9.6에 명시되어 있다고 언급되어 있으며 이는 정의에 따라 길이 기준을 포함하는 것으로 간주됩니다. 따라서 평가 결과는 'Y'입니다.</t>
  </si>
  <si>
    <t>문맥에서 마킹 위치는 파이프 외부 표면의 한쪽 끝에서 약 200mm 떨어진 지점과 파이프 내부 양쪽 끝에 명확히 정의되어 있습니다. 이는 정의에 명시된 마킹 위치 기준을 충족합니다. 따라서 평가 결과는 'Y'입니다.</t>
  </si>
  <si>
    <t>문맥에서 연삭된 영역에 두께 측정값을 표시하고 검사자가 최종 검사 시 읽을 수 있도록 해야 한다는 구체적인 마킹 위치 기준이 제공됩니다. 이는 정의 및 특별 규칙 포함 조건을 충족하므로 평가 결과는 'Y'입니다.</t>
  </si>
  <si>
    <t>문맥에서 각 파이프 길이에 대해 저응력 다이 스탬핑 조각 또는 스텐실링을 통해 명확하고 영구적인 마킹을 요구하고 있으며 이는 정의에 명시된 조건을 충족합니다. 따라서 평가 결과는 'Y'입니다.</t>
  </si>
  <si>
    <t>문맥에서 마킹 내용은 구매자 이름 주문 번호 강종 외경 및 두께 열 번호 파이프 번호 길이 중량 브랜드 로고 등으로 명확히 정의되어 있습니다. 이는 정의에 명시된 마킹 내용 기준을 충족합니다. 따라서 평가 결과는 'Y'입니다.</t>
  </si>
  <si>
    <t>문맥에서 컬러라인은 파이프 외부 표면에 50mm 폭으로 명확히 정의되어 있으며 색상은 PPS 또는 공급자와의 협의에 따라 결정된다고 명시되어 있습니다. 이는 정의에 명시된 컬러라인 색상 및 폭 기준을 충족합니다. 따라서 평가 결과는 'Y'입니다.</t>
  </si>
  <si>
    <t>문맥에서 파이프에 색칠된 띠를 유지해야 한다고 명시되어 있습니다. 이는 정의에 명시된 컬러라인과 관련된 기준을 충족하며 세아제강의 제조 표준과 일치합니다.</t>
  </si>
  <si>
    <t>문맥에서 짧은 파이프는 다른 파이프와 구별하기 위해 파이프 끝에 다른 색상의 띠를 표시해야 한다고 명시되어 있습니다. 이는 정의에 명시된 '파이프 표면의 색상 라인 및 폭에 대한 명확한 규정'을 충족합니다. 따라서 평가 결과는 'Y'입니다.</t>
  </si>
  <si>
    <t>문맥에서 플럭스 포장에 대한 구체적인 기준이 명시되어 있으며 이는 포장(패킹)과 관련된 명확한 규정을 포함합니다. 예를 들어 금속/플라스틱 드럼 이중 폴리머 백 PEHD-알루미늄-PEHD 백과 같은 포장 유형이 언급되어 있습니다. 따라서 평가 결과는 'Y'입니다.</t>
  </si>
  <si>
    <t>문맥에서 '해상 운송 및 최소 6개월 보존을 위한 라인 파이프 포장'이 명시되어 있습니다. 이는 '패킹' 키워드 정의에 따라 파이프 끝 보호를 위한 포장 규정을 충족하며 세아제강의 제조 표준과 일치합니다. 따라서 평가 결과는 'Y'입니다.</t>
  </si>
  <si>
    <t>문맥에서 파이프 끝에 베벨 보호기가 필요하다고 명시되어 있습니다. 이는 정의에 명시된 패킹과 관련된 기준을 충족하며 세아제강의 제조 표준과 일치합니다.</t>
  </si>
  <si>
    <t>문맥에서 초음파 검사(UT)에 대한 구체적인 검사 절차 장비 요구사항 결함 허용 기준 및 관련 표준(예: ASTM A578/A578M EN 10160)이 명시되어 있습니다. 이는 정의 및 특별 규칙 포함 조건을 충족하며 세아제강의 제조 표준과 일치합니다. 따라서 평가 결과는 'Y'입니다.</t>
  </si>
  <si>
    <t>문맥에서 초음파 검사(UT)에 대한 명확한 기준이 제공됩니다. 예를 들어 결함이 없는 경우를 제외하고 스캔 차트를 제공해야 한다는 내용이 포함되어 있으며 이는 초음파 검사의 요구 사항을 충족합니다. 따라서 평가 결과는 'Y'입니다.</t>
  </si>
  <si>
    <t>문맥에서 초음파 검사(UT)에 대한 기준이 명확히 정의되어 있으며 CAR% 계산 공식과 허용 기준(±5% 이내)이 포함되어 있습니다. 이는 초음파 검사를 통해 내부 결함을 검출하는 데 필요한 세부 정보를 제공하며 세아제강의 제조 표준에 부합합니다. 따라서 평가 결과는 'Y'입니다.</t>
  </si>
  <si>
    <t>문맥에서 초음파 검사는 펄스-에코 방식 압축파 침수 기법을 사용하여 자동으로 수행된다고 명시되어 있습니다. 이는 초음파 검사의 정의와 특별 규칙 포함 조건에 부합하며 세아제강의 제조 표준에 필요한 정보를 제공합니다. 따라서 평가 결과는 'Y'입니다.</t>
  </si>
  <si>
    <t>문맥에서 초음파 검사 장비는 용접부 및 인접 영역의 결함을 검사할 수 있는 기능을 명확히 설명하고 있습니다. 이는 초음파 검사의 정의와 일치하며 세아제강의 제조 표준에 부합하는 정보로 평가됩니다.</t>
  </si>
  <si>
    <t>문맥에서 초음파 검사는 ISO 10893-9에 따라 수행되며 세부 절차와 장비에 대한 명확한 기준이 제공됩니다. 이는 초음파 검사의 정의와 특별 규칙 포함 조건을 충족하며 세아제강의 제조 표준과 일치합니다. 따라서 평가 결과는 'Y'입니다.</t>
  </si>
  <si>
    <t>문맥에서 초음파 검사(UT)에 대한 구체적인 요구 사항이 명시되어 있습니다. 예를 들어 'N5'는 파이프 두께와 외부 용접 보강의 합의 5%로 노치 깊이를 정의하며 공급업체가 제공해야 하는 UT 장비의 데드존 길이와 이를 확인하기 위한 참조 파이프의 3mm 직경 구멍에 대한 언급이 포함되어 있습니다. 이는 정의 및 특별 규칙 포함 조건을 충족하므로 평가 결과는 'Y'입니다.</t>
  </si>
  <si>
    <t>문맥에서 '초음파 검사'는 각 파이프 끝에서 100mm 위치에서 UT를 통해 층상 결함을 검사해야 한다는 구체적인 요구 사항을 명시하고 있습니다. 이는 정의에 명시된 초음파 검사 기준과 일치하며 세아제강의 제조 표준에 부합합니다. 따라서 평가 결과는 'Y'입니다.</t>
  </si>
  <si>
    <t>문맥에서 초음파 검사 절차와 장비에 대한 세부 사항이 명확히 기술되어 있으며 초음파 검사가 파이프의 종방향 용접부에 대해 수행된다는 내용이 포함되어 있습니다. 이는 키워드 정의와 특별 규칙 포함 조건을 충족하므로 평가 결과는 'Y'입니다.</t>
  </si>
  <si>
    <t>문맥에서 초음파 검사(UT)에 대한 기준이 명확히 언급되어 있습니다. 예를 들어 1.6mm 두께의 홀을 기준으로 한 교정 및 생산 스캐닝 시 12dB 추가와 같은 세부 사항이 포함되어 있습니다. 이는 초음파 검사와 관련된 정의 및 특별 규칙 포함 조건을 충족합니다. 따라서 평가 결과는 'Y'입니다.</t>
  </si>
  <si>
    <t>문맥에서 용접부에 대한 초음파 검사가 요구되며 이는 정의에 명시된 초음파 검사 기준을 충족합니다. 따라서 평가 결과는 'Y'입니다.</t>
  </si>
  <si>
    <t>문맥에서 초음파 검사(AUT) 요구 사항이 적용되며 100mm 밴드가 적용된다고 명시되어 있습니다. 이는 정의에 명시된 초음파 검사와 관련된 기준을 충족하며 세아제강의 제조 표준과 일치합니다.</t>
  </si>
  <si>
    <t>문맥에서 초음파 검사를 위한 기준 파이프의 동적 조건에서의 스캔 및 검사 실패 시 재조정 후 재검사 요구 사항이 명확히 언급되어 있습니다. 이는 초음파 검사 정의 및 특별 규칙 포함 조건을 충족합니다.</t>
  </si>
  <si>
    <t>문맥의 '7.5.9.4 WALL THICKNESS' 섹션에서 'Automatic UT on pipe laying girth welds'가 필요하다고 명시되어 있습니다. 이는 초음파 검사에 대한 요구 사항을 충족하며 세아제강의 제조 표준과 일치합니다. 따라서 평가 결과는 'Y'입니다.</t>
  </si>
  <si>
    <t>문맥에서 '초음파 검사'는 완제품에 대해 수행되며 시각적 검사와 함께 언급되었습니다. 이는 초음파 검사를 통해 내부 결함을 확인하는 세아제강의 제조 표준과 일치합니다. 따라서 평가 결과는 'Y'입니다.</t>
  </si>
  <si>
    <t>문맥에서 방사선 검사 절차와 장비에 대한 세부 사항이 명확히 기술되어 있으며 필름 유형 브랜드 및 클래스와 같은 구체적인 정보가 포함되어 있습니다. 이는 키워드 정의와 특별 규칙 포함 조건을 충족하므로 평가 결과는 'Y'입니다.</t>
  </si>
  <si>
    <t>Table 5 – Frequencies of visual and dimensional inspections
 7.13 STORAGE OF MECHANICAL TEST SPECIMENS AND RADIOGRAPHS
 7.13.2 RADIOGRAPHS
 All radiographs shall be kept available to the COMPANY for a minimum duration of five years
 but shall be processed in such a way as to ensure a minimum life of ten years.</t>
  </si>
  <si>
    <t>문맥에서 방사선 필름의 보관 기간(최소 5년 필름 수명 10년 보장)에 대한 명확한 기준이 제공됩니다. 이는 방사선 검사와 관련된 정의 및 특별 규칙 포함 조건을 충족하므로 평가 결과는 'Y'입니다.</t>
  </si>
  <si>
    <t>문맥에서 용접부에 대한 방사선 검사가 요구되며 이는 정의에 명시된 방사선 검사 기준을 충족합니다. 따라서 평가 결과는 'Y'입니다.</t>
  </si>
  <si>
    <t>문맥에서 방사선 검사에 대한 구체적인 기준(예: ISO 10893-6에 따른 검사 필름 종류 최대 기하학적 비선명도 이미지 밀도 불연속성 허용 기준 등)이 명확히 제시되어 있습니다. 이는 정의 및 특별 규칙 포함 조건을 충족하며 세아제강의 제조 표준과 일치합니다. 따라서 평가 결과는 'Y'입니다.</t>
  </si>
  <si>
    <t>문맥에서 용접 이음부에 대해 100% 방사선 검사를 요구하며 X-레이 방식과 필름 사용을 명시하고 있습니다. 이는 정의에 명시된 방사선 검사 기준을 충족하므로 평가 결과는 'Y'입니다.</t>
  </si>
  <si>
    <t>문맥에서 'Radiography'는 용접부에 대해 100% X-ray 방사선 검사를 수행해야 한다고 명확히 정의하고 있습니다. 이는 정의 및 특별 규칙 포함 조건을 충족하므로 평가 결과는 'Y'입니다.</t>
  </si>
  <si>
    <t>문맥에서 '방사선 검사'가 명확히 언급되었으며 검사 방법(방사선 검사 및 시각 검사)과 관련된 기준이 포함되어 있습니다. 이는 정의와 특별 규칙 포함 조건을 충족합니다. 따라서 평가 결과는 'Y'입니다.</t>
  </si>
  <si>
    <t>문맥에서 자성 입자 시험(MPI)에 대한 언급이 있으며 시험 방법과 관련된 절차가 명시되어 있습니다. 이는 정의에 따라 자성 입자 시험의 수행 여부를 확인할 수 있는 정보로 간주되며 세아제강의 제조 표준과 일치합니다.</t>
  </si>
  <si>
    <t>문맥에서 자성 입자 시험이 파이프 끝단 및 용접 수리 부위에 대해 수행된다는 내용이 포함되어 있으며 이는 키워드 정의와 특별 규칙 포함 조건을 충족하므로 평가 결과는 'Y'입니다.</t>
  </si>
  <si>
    <t>문맥에서 내부 및 외부 표면에 대해 자성 입자 시험(MPI)을 요구하며 선형 지시가 없는 상태를 명확히 규정하고 있습니다. 이는 정의에 명시된 조건을 충족하므로 평가 결과는 'Y'입니다.</t>
  </si>
  <si>
    <t>문맥에서 자성 입자 시험(MPI)이 전체 파이프 및 용접부에 대해 요구되며 이는 정의에 명시된 자성 입자 시험 기준을 충족합니다. 따라서 평가 결과는 'Y'입니다.</t>
  </si>
  <si>
    <t>문맥에서 '자성 입자 시험(MPI)'에 대한 구체적인 검사 방법 빈도 허용 기준 및 참조 문서(ASME Section V Article 7)가 명시되어 있습니다. 또한 검사 민감도 확인 방법과 결함 허용 기준(3mm 초과 시 재가공 필요)이 포함되어 있어 정의 및 특별 규칙 포함 조건을 충족합니다. 따라서 평가 결과는 'Y'입니다.</t>
  </si>
  <si>
    <t>문맥에서 마킹이 최소 6개월 동안 외부 환경에 노출되어도 읽을 수 있도록 설계되며 200~250°C의 열에도 견딜 수 있도록 보호된다고 명시되어 있습니다. 이는 녹 방지 기준을 충족합니다. 따라서 평가 결과는 'Y'입니다.</t>
  </si>
  <si>
    <t>문맥에서 '녹 방지'를 위해 PTT RUSTPROTEC M30 코팅을 적용해야 한다고 명시되어 있습니다. 이는 녹 방지 방법에 대한 구체적인 기준을 제공하며 세아제강의 제조 표준과 일치합니다. 따라서 평가 결과는 'Y'입니다.</t>
  </si>
  <si>
    <t>문맥에서 파이프의 저장 중 부식 방지를 위한 명확한 기준과 방법이 언급되어 있습니다. 이는 녹 방지 정의에 명시된 조건을 충족하며 세아제강의 제조 표준과 일치합니다. 따라서 평가 결과는 'Y'입니다.</t>
  </si>
  <si>
    <t>문맥에서 탄소(C)의 최대 함량이 ladle 분석 기준 0.23% product 분석 기준 0.25%로 명확히 제시되어 있으며 탄소 당량(CE) 계산 공식과 기준값도 포함되어 있습니다. 이는 정의 및 특별 규칙 포함 조건을 충족하므로 평가 결과는 'Y'입니다.</t>
  </si>
  <si>
    <t>문맥에서 'C'와 관련하여 ±0.02%의 허용 변동 범위가 명확히 명시되어 있습니다. 이는 정의에 명시된 탄소 함량의 명확한 범위 기준을 충족하며 특별 규칙 포함 조건에 따라 세아제강의 제조 표준과 일치합니다. 따라서 평가 결과는 'Y'입니다.</t>
  </si>
  <si>
    <t>문맥의 표에는 '탄소'의 최대 허용 변동치(+0.01%)가 명시되어 있으며 이는 키워드 정의에 따른 명확한 수치 기준을 충족합니다. 또한 특별 규칙 포함 조건에 따라 세아제강의 제조 표준과 일치합니다. 따라서 평가 결과는 'Y'입니다.</t>
  </si>
  <si>
    <t>문맥의 '탄소(C)' 및 관련 표에는 각 강종별로 탄소 함량의 최대값이 명확히 명시되어 있으며 CE 계산 공식도 제공되어 있습니다. 이는 정의 및 특별 규칙 포함 조건을 충족하므로 평가 결과는 'Y'입니다.</t>
  </si>
  <si>
    <t>문맥에서 'CE/Pcm' 및 'Chemical analysis'가 언급되며 이는 탄소 및 탄소 당량과 관련된 정보를 포함합니다. 또한 CE/Pcm은 열 번호와 참조되어 있으며 이는 정의에 명시된 필수 조건을 충족합니다. 따라서 평가 결과는 'Y'입니다.</t>
  </si>
  <si>
    <t>문맥에서 'Chemical analysis'가 언급되며 이는 C 외 주요 성분(Si Mn P S 등)의 화학적 분석을 포함합니다. 이는 정의에 명시된 필수 조건을 충족하므로 평가 결과는 'Y'입니다.</t>
  </si>
  <si>
    <t>문맥의 표에는 C 외 주요 성분(Si Mn P S V Nb Ti 등)의 최대 허용치가 명확히 명시되어 있습니다. 이는 정의 및 특별 규칙 포함 조건을 충족하므로 평가 결과는 'Y'입니다.</t>
  </si>
  <si>
    <t>문맥에서 'V Nb Ti'와 같은 주요 성분에 대해 ±20%의 허용 변동 범위가 명확히 명시되어 있습니다. 이는 정의에 명시된 주요 성분의 명확한 범위 기준을 충족하며 특별 규칙 포함 조건에 따라 세아제강의 제조 표준과 일치합니다. 따라서 평가 결과는 'Y'입니다.</t>
  </si>
  <si>
    <t>문맥의 표에는 'C 외 주요 성분'에 해당하는 Si(+0.05%) Mn(+0.05%) P(0) S(0) V/Nb/Ti/Cu/Al(+0.005%) 등의 최대 허용 변동치가 명확히 명시되어 있습니다. 이는 키워드 정의와 특별 규칙 포함 조건을 충족하므로 평가 결과는 'Y'입니다.</t>
  </si>
  <si>
    <t>문맥에서 망간(Mn)의 최대 함량이 1.30%로 명시되어 있으며 이는 C 외 주요 성분에 대한 명확한 수치 기준을 제공하므로 평가 결과는 'Y'입니다.</t>
  </si>
  <si>
    <t>문맥에서 'CE/Pcm'이 언급되며 이는 탄소 당량과 관련된 정보를 포함합니다. CE/Pcm은 열 번호와 참조되어 있으며 이는 정의에 명시된 필수 조건을 충족합니다. 따라서 평가 결과는 'Y'입니다.</t>
  </si>
  <si>
    <t>문맥에서 탄소 당량(CE)의 최대 허용치가 0.34%로 명확히 명시되어 있습니다. 이는 정의에 따른 명확한 수치 기준을 충족하며 특별 규칙 포함 조건에 부합합니다. 따라서 평가 결과는 'Y'입니다.</t>
  </si>
  <si>
    <t>문맥에서 탄소 당량(CE)에 대해 ±0.03의 허용 변동 범위가 명확히 명시되어 있습니다. 이는 정의에 명시된 탄소 당량의 명확한 범위 기준을 충족하며 특별 규칙 포함 조건에 따라 세아제강의 제조 표준과 일치합니다. 따라서 평가 결과는 'Y'입니다.</t>
  </si>
  <si>
    <t>문맥에서 탄소 당량(CE)의 계산 공식과 ladle 분석 기준 0.42% product 분석 기준 0.44%의 명확한 기준값이 제시되어 있습니다. 이는 정의 및 특별 규칙 포함 조건을 충족하므로 평가 결과는 'Y'입니다.</t>
  </si>
  <si>
    <t>문맥의 표에는 '탄소 당량(CE)'의 최대 허용 변동치(+0.01)가 명시되어 있으며 이는 키워드 정의에 따른 명확한 수치 기준을 충족합니다. 따라서 평가 결과는 'Y'입니다.</t>
  </si>
  <si>
    <t>문맥에는 탄소 당량(CE) 계산 공식이 명확히 제공되어 있으며 각 강종별 CE 값도 명시되어 있습니다. 이는 정의 및 특별 규칙 포함 조건을 충족하므로 평가 결과는 'Y'입니다.</t>
  </si>
  <si>
    <t>문맥에서 CE IIW 및 Pcm에 대한 구체적인 계산 공식이 제공되었습니다. 이는 탄소 당량의 정의와 특별 규칙 포함 조건을 충족하며 세아제강의 제조 표준에 부합합니다. 따라서 평가 결과는 'Y'입니다.</t>
  </si>
  <si>
    <t>문맥에서 '제품 화학 분석'은 성분 시험의 절차를 명확히 설명하고 있으며 샘플링 위치와 관련된 기준이 포함되어 있습니다. 이는 정의에 명시된 성분 시험의 기준을 충족하므로 평가 결과는 'Y'입니다.</t>
  </si>
  <si>
    <t>문맥에서 'SUPPLIER는 모든 지정된 화학 성분(및 의도적으로 첨가된 모든 성분)에 대해 제품 분석을 수행해야 한다'는 내용이 포함되어 있으며 이는 성분시험의 명확한 기준을 충족합니다. 따라서 평가 결과는 'Y'입니다.</t>
  </si>
  <si>
    <t>문맥에서 성분시험에 대한 명확한 기준과 절차가 제시되어 있습니다. 예를 들어 용탕 분석 및 제품 분석의 빈도와 샘플링 위치가 구체적으로 명시되어 있으며 재검사 절차도 포함되어 있습니다. 이는 정의와 특별 규칙 포함 조건을 충족하므로 평가 결과는 'Y'입니다.</t>
  </si>
  <si>
    <t>문맥에서 인장시험에 대한 규정이 명확히 기술되어 있습니다. 예를 들어 시험 방향(주압연 방향에 수직) 샘플링 위치(판재의 가장자리와 중심 사이 중간) 시험 빈도(각 열당 최소 1회) 등이 포함되어 있어 세아제강의 제조 표준에 부합합니다.</t>
  </si>
  <si>
    <t>문맥에서 인장시험에 대한 규정이 명확히 언급되어 있으며 최대 설계 온도에서의 시험 조건이 포함되어 있습니다. 이는 정의에 명시된 필수 조건을 충족하며 세아제강의 제조 표준과 일치합니다.</t>
  </si>
  <si>
    <t>문맥에서 인장시험에 대한 규정이 명확히 기술되어 있으며 시험편 추출 위치(용접부에서 180도 위치)와 시험 방향(파이프 축에 수직 및 축 방향)이 포함되어 있습니다. 이는 정의에 명시된 필수 조건을 충족하며 세아제강의 제조 표준과 일치합니다. 따라서 평가 결과는 'Y'입니다.</t>
  </si>
  <si>
    <t>문맥에서 인장시험은 파이프 벽 두께가 25mm 이상일 경우 모의 후열처리(PWHT) 후 반복적으로 수행해야 한다고 명시되어 있습니다. 또한 시험 결과는 명세서의 요구 사항을 충족해야 한다고 규정되어 있어 세아제강의 제조 표준에 부합합니다.</t>
  </si>
  <si>
    <t>문맥의 'API Spec 5L/ISO 3183 – Tensile test (strip or round bar specimen)' 및 관련 표에는 인장 시험과 관련된 항목(YS TS EI%)의 구체적인 수치 기준이 포함되어 있습니다. 이러한 값은 정의에 명시된 필수 조건을 충족하며 세아제강의 제조 표준과 일치합니다. 따라서 평가 결과는 'Y'입니다.</t>
  </si>
  <si>
    <t>문맥에서 인장 시험과 관련된 요구 사항이 명시되어 있으며 이는 완성된 파이프의 인장 특성에 대한 기준을 포함하고 있습니다. 또한 시험 빈도와 위치가 § 75.7.5에 정의되어 있다고 언급되어 있어 세아제강의 제조 표준에 부합합니다.</t>
  </si>
  <si>
    <t>문맥에서 인장시험에 대한 규정이 구체적으로 명시되어 있으며 시험 절차 조건 통과 기준 시편 추출 위치 및 시험 빈도 등이 포함되어 있습니다. 이는 정의 및 특별 규칙 포함 조건을 충족하며 세아제강의 제조 표준과 일치합니다.</t>
  </si>
  <si>
    <t>문맥에서 인장시험에 대한 규정이 명확히 기술되어 있으며 시편 추출 위치 시험 절차 그리고 기준이 포함되어 있습니다. 이는 정의에 명시된 필수 조건을 충족하며 세아제강의 제조 표준과 일치합니다. 따라서 평가 결과는 'Y'입니다.</t>
  </si>
  <si>
    <t>문맥에서 인장시험에 대해 시편 추출 위치(파이프 끝 용접선에서 180°)와 시험 절차가 명확히 명시되어 있습니다. 이는 정의에 명시된 인장시험의 규정 기준을 충족하며 특별 규칙 포함 조건에 따라 세아제강의 제조 표준과 일치합니다. 따라서 평가 결과는 'Y'입니다.</t>
  </si>
  <si>
    <t>문맥의 '7.7.5.3 GUIDED BEND TESTS' 섹션에는 굽힘시험에 대한 구체적인 절차와 기준이 포함되어 있습니다. 예를 들어 벽 두께에 따라 시험 종류가 달라지며 시험 빈도와 관련된 명확한 수치 기준(50개 파이프당 2개의 시험편)이 제공됩니다. 이는 정의 및 특별 규칙 포함 조건을 충족하므로 평가 결과는 'Y'입니다.</t>
  </si>
  <si>
    <t>문맥에서 '굽힘시험'에 대한 구체적인 기준이 명시되어 있습니다. 시편 추출 위치와 시험 방법(네 군데의 측면 굽힘 시험)이 포함되어 있어 정의와 특별 규칙 포함 조건을 충족합니다. 따라서 평가 결과는 'Y'입니다.</t>
  </si>
  <si>
    <t>문맥에서 '4점 굽힘 시험'에 대한 구체적인 시험 방법과 관련 규정이 명시되어 있습니다. 이는 정의에 명시된 굽힘시험의 기준 및 절차를 충족하며 특별 규칙 포함 조건에 따라 세아제강의 제조 표준과 일치합니다. 따라서 평가 결과는 'Y'입니다.</t>
  </si>
  <si>
    <t>문맥에서 경도시험에 대한 기준이 명확히 제시되어 있습니다. 'Hard Spots'의 경우 경도는 모든 파이프 부분에서 240 HV5로 제한된다고 명시되어 있어 정의와 특별 규칙 포함 조건을 충족합니다. 따라서 평가 결과는 'Y'입니다.</t>
  </si>
  <si>
    <t>문맥에서 용접 비드의 정렬 및 오프셋을 확인하기 위해 경도 시험 시편을 준비해야 한다는 내용이 포함되어 있습니다. 이는 경도 시험의 위치와 관련된 정보를 제공하며 정의에 명시된 조건을 충족합니다. 따라서 평가 결과는 'Y'입니다.</t>
  </si>
  <si>
    <t>문맥에서 경도시험에 대한 구체적인 기준(240HV5 250HV5 240HV0.5)과 시험 위치(모재 HAZ 용접 금속)가 명시되어 있습니다. 이는 정의에 명시된 필수 조건을 충족하며 세아제강의 제조 표준과 일치합니다. 따라서 평가 결과는 'Y'입니다.</t>
  </si>
  <si>
    <t>문맥에서 'Micro hardness mapping using HV0.1' 및 'hardness exceeds 250 HV0.1'와 같은 구체적인 경도 시험 기준이 제공됩니다. 이는 정의에 명시된 경도 시험 통과 기준 및 시험 위치를 충족하며 세아제강의 제조 표준과 일치합니다. 따라서 평가 결과는 'Y'입니다.</t>
  </si>
  <si>
    <t>ssc</t>
  </si>
  <si>
    <t>문맥에서 'Hard Spots'에 대한 경도 기준이 250 HV5 (또는 22 HRC)로 명확히 제시되어 있습니다. 이는 정의에 명시된 경도시험의 통과 기준을 충족하며 세아제강의 제조 표준에 부합합니다. 따라서 평가 결과는 'Y'입니다.</t>
  </si>
  <si>
    <t>문맥에서 'VICKERS 경도 시험'이 10kg 하중으로 수행되어야 한다는 구체적인 기준이 명시되어 있습니다. 이는 정의에 따라 경도 시험의 수치적 기준을 충족하며 세아제강의 제조 표준에 부합합니다. 따라서 평가 결과는 'Y'입니다.</t>
  </si>
  <si>
    <t>문맥에서 경도시험에 대한 명확한 기준이 제공됩니다. VICKERS 경도 시험이 5kg 하중으로 수행되며 허용 한계값이 표에 명시되어 있습니다. 이러한 정보는 정의에 명시된 필수 조건을 충족하며 세아제강의 제조 표준과 일치합니다. 따라서 평가 결과는 'Y'입니다.</t>
  </si>
  <si>
    <t>문맥에서 'VICKERS hardness survey'는 5kg 하중으로 수행되며 매크로그래픽 단면에서 테스트 위치가 명확히 지정되어 있습니다. 이는 정의에 명시된 경도시험의 기준 및 테스트 위치를 충족하므로 평가 결과는 'Y'입니다.</t>
  </si>
  <si>
    <t>문맥에서 경도시험에 대한 구체적인 기준이 제공됩니다. VICKERS 경도 시험은 10kg 하중으로 수행되며 기준값은 모재의 경우 270 HV10 용접 금속 및 HAZ의 경우 300 HV10을 초과하지 않아야 한다고 명시되어 있습니다. 이는 정의에 명시된 경도시험의 통과 기준 및 시험 위치를 충족하며 세아제강의 제조 표준과 일치합니다. 따라서 평가 결과는 'Y'입니다.</t>
  </si>
  <si>
    <t>문맥에서 HAZ의 최대 HV5 경도가 250을 초과하지 않아야 한다는 구체적인 수치 기준이 명시되어 있습니다. 이는 정의에 명시된 경도시험의 통과 기준을 충족하며 세아제강의 제조 표준과 일치합니다. 따라서 평가 결과는 'Y'입니다.</t>
  </si>
  <si>
    <t>문맥에서 HAZ의 최대 HV10 경도가 300을 초과하지 않아야 한다는 구체적인 수치 기준이 제공되었습니다. 이는 정의에 명시된 경도시험의 통과 기준을 충족하며 세아제강의 제조 표준과 일치합니다. 따라서 평가 결과는 'Y'입니다.</t>
  </si>
  <si>
    <t>문맥에서 경도시험의 위치(기본 금속 HAZ 용접 금속)와 관련된 명확한 기준이 언급되어 있습니다. 이는 정의에 명시된 필수 조건을 충족하며 세아제강의 제조 표준과 일치합니다.</t>
  </si>
  <si>
    <t>문맥에서 경도시험에 대해 용접부 및 HAZ에서의 시험 위치와 기준이 명확히 명시되어 있습니다. 이는 정의에 명시된 경도시험의 규정 기준을 충족하며 특별 규칙 포함 조건에 따라 세아제강의 제조 표준과 일치합니다. 따라서 평가 결과는 'Y'입니다.</t>
  </si>
  <si>
    <t>문맥에서 충격시험의 최소 Charpy V-notch 충격 에너지와 요구되는 시험 온도가 Appendix 1에 따라야 한다는 기준이 명시되었습니다. 이는 정의에 명시된 충격시험의 통과 기준을 충족하며 세아제강의 제조 표준과 일치합니다. 따라서 평가 결과는 'Y'입니다.</t>
  </si>
  <si>
    <t>문맥에서 충격시험(CVN)에 대한 기준이 DNV Sec. 7 Table 7-9 및 Appendix B Figure 5에 따라 명확히 정의되어 있으며 샘플 위치(W FL FL+2 FL+5)와 관련된 구체적인 정보가 포함되어 있습니다. 이는 정의 및 특별 규칙 포함 조건을 충족하므로 평가 결과는 'Y'입니다.</t>
  </si>
  <si>
    <t>문맥에서 Charpy V-notch 충격 시험의 최소 충격 에너지가 PPS에 명시된 온도에서 Appendix 2의 Table 4에 따라야 한다는 구체적인 기준이 명시되어 있습니다. 이는 정의에 명시된 충격시험의 통과 기준을 충족하며 세아제강의 제조 표준과 일치합니다. 따라서 평가 결과는 'Y'입니다.</t>
  </si>
  <si>
    <t>문맥의 '충격시험' 항목에는 시험 온도(-29°C) 최소 평균 에너지(73J) 최소 단일 에너지(55J)와 같은 구체적인 수치 기준이 포함되어 있습니다. 이러한 값은 정의에 명시된 필수 조건을 충족하며 세아제강의 제조 표준과 일치합니다. 따라서 평가 결과는 'Y'입니다.</t>
  </si>
  <si>
    <t>문맥에서 'Routine impact test temperature (see §75.7.5.4)'라는 언급이 있으며 이는 충격시험의 온도와 관련된 구체적인 기준을 포함하고 있습니다. 따라서 평가 결과는 'Y'입니다.</t>
  </si>
  <si>
    <t>문맥에서 충격시험에 대한 구체적인 기준(시험 온도 위치 최소 흡수 에너지 값 등)이 명시되어 있습니다. 이러한 정보는 정의에 명시된 필수 조건을 충족하며 세아제강의 제조 표준과 일치합니다. 따라서 평가 결과는 'Y'입니다.</t>
  </si>
  <si>
    <t>문맥에서 'Charpy V-notch (CVN)' 및 'CVN at FL+2 or FL+5'와 같은 충격시험 관련 구체적인 기준과 위치가 명시되어 있습니다. 이는 정의에 명시된 충격시험의 범위 및 위치 기준을 충족하며 세아제강의 제조 표준에 부합합니다.</t>
  </si>
  <si>
    <t>문맥에서 '충격시험'은 파이프 본체와 용접부에 대해 각 50개 이하의 로트에서 하나의 완성된 파이프에 대해 수행된다고 명시되어 있습니다. 이는 키워드 정의에 따른 시험 위치와 빈도 기준을 충족하므로 평가 결과는 'Y'입니다.</t>
  </si>
  <si>
    <t>문맥에서 CTOD 시험의 최소값(0.15mm) 및 시험 온도(0°C)가 명시되어 있으며 이는 충격시험의 정의에 따라 시험 위치(모재 용접부 HAZ)와 관련된 구체적인 수치 기준을 포함합니다. 따라서 평가 결과는 'Y'입니다.</t>
  </si>
  <si>
    <t>문맥에서 'Charpy-V notch Test'는 테스트 위치(1시 및 3시 방향)와 샘플 위치(외부 표면에서 2mm 아래)가 명확히 지정되어 있으며 HAZ의 특정 위치에서 노치가 설정됩니다. 이는 정의에 명시된 충격시험의 기준 및 테스트 위치를 충족하므로 평가 결과는 'Y'입니다.</t>
  </si>
  <si>
    <t>문맥에서 충격 시험 온도는 'MY-SK410B-LPL01-PL-DS-0001-00'에 따라야 한다고 명시되어 있습니다. 이는 정의에 따라 시험 온도와 관련된 구체적인 기준을 제공하며 세아제강의 제조 표준에 부합합니다.</t>
  </si>
  <si>
    <t>문맥에서 '충격시험'은 관련 표준 및 재료 사양에 따라 수행되어야 한다고 명시되어 있습니다. 이는 정의에 명시된 충격시험의 기준을 충족하며 세아제강의 제조 표준과 일치합니다.</t>
  </si>
  <si>
    <t>문맥에서 충격시험 온도(-29°C 또는 MDMT 이하)와 ASTM A370 및 ASME B31.3에 따른 시험 방법 및 수용 기준이 명확히 제시되어 있습니다. 이는 정의 및 특별 규칙 포함 조건을 충족하므로 평가 결과는 'Y'입니다.</t>
  </si>
  <si>
    <t>문맥에서 충격시험에 대해 시험 위치(용접 금속 축 융합선 +2mm +5mm 파이프 본체)와 시험 온도가 명확히 명시되어 있습니다. 이는 정의에 명시된 충격시험의 규정 기준을 충족하며 특별 규칙 포함 조건에 따라 세아제강의 제조 표준과 일치합니다. 따라서 평가 결과는 'Y'입니다.</t>
  </si>
  <si>
    <t>문맥에서 충격시험(Charpy V-notch impact test)은 파이프 벽 두께가 25mm 이상일 경우 모의 후열처리(PWHT) 후 반복적으로 수행해야 한다고 명시되어 있습니다. 또한 시험 결과는 명세서의 요구 사항을 충족해야 한다고 규정되어 있어 세아제강의 제조 표준에 부합합니다.</t>
  </si>
  <si>
    <t>문맥에서 Charpy V-notch 시험 요구 사항이 명시되어 있으며 이는 충격 시험과 관련된 기준을 포함하고 있습니다. 시험 결과는 밀 인증서에 기록되어야 한다고 언급되어 있어 세아제강의 제조 표준에 부합합니다.</t>
  </si>
  <si>
    <t>문맥에서 충격시험(샤르피 V-노치 시험)이 종방향 및 횡방향으로 수행되어야 한다는 명확한 기준이 언급되어 있습니다. 이는 정의에 명시된 필수 조건을 충족하며 세아제강의 제조 표준과 일치합니다.</t>
  </si>
  <si>
    <t>문맥에서 충격시험에 대한 규정이 명확히 기술되어 있습니다. 예를 들어 시험 방향(주압연 방향에 수직) 샘플링 위치(판재 두께의 중간) 시험 빈도(각 열당 최소 1회) 등이 포함되어 있어 세아제강의 제조 표준에 부합합니다.</t>
  </si>
  <si>
    <t>문맥의 'Mill Hydrostatic Test Pressure' 항목에는 수압시험의 기준 압력(227.5 barg)이 명시되어 있습니다. 이는 정의에 명시된 필수 조건을 충족하며 세아제강의 제조 표준과 일치합니다. 따라서 평가 결과는 'Y'입니다.</t>
  </si>
  <si>
    <t>문맥에서 수압시험에 대한 구체적인 기준이 명시되어 있습니다. 예를 들어 시험 압력 계산 공식(P=20 x 0.90 x S x t / D) 최소 유지 시간(10초 이상) 공기 배출 절차 압력 게이지 및 기록 장치의 교정 요건 등이 포함되어 있습니다. 이러한 내용은 정의 및 특별 규칙 포함 조건을 충족하며 세아제강의 제조 표준에 부합합니다. 따라서 평가 결과는 'Y'입니다.</t>
  </si>
  <si>
    <t>문맥에서 파이프 양 끝의 베벨 각도가 30° +5° -0°로 명확히 규정되어 있으며 이는 정의에 명시된 수치 기준을 충족합니다. 따라서 평가 결과는 'Y'입니다.</t>
  </si>
  <si>
    <t>문맥에서 파이프 양 끝의 베벨 각도가 30° +5° -0°로 명확히 명시되어 있으며 이는 정의에 따른 수치 기준을 충족합니다. 또한 특별 규칙 포함 조건에 따라 세아제강의 제조 표준과 일치합니다. 따라서 평가 결과는 'Y'입니다.</t>
  </si>
  <si>
    <t>문맥에서 파이프 양 끝의 루트 페이스가 1.6 mm ± 0.6 mm (용접 이음부에서는 1.6 mm ± 0.8 mm)로 명확히 명시되어 있으며 이는 정의에 따른 수치 기준을 충족합니다. 또한 특별 규칙 포함 조건에 따라 세아제강의 제조 표준과 일치합니다. 따라서 평가 결과는 'Y'입니다.</t>
  </si>
  <si>
    <t>문맥에서 루트 페이스가 1.6 mm ± 0.6 mm (용접 이음부에서는 1.6 mm ± 0.8 mm)로 명확히 규정되어 있으며 이는 정의에 명시된 수치 기준을 충족합니다. 따라서 평가 결과는 'Y'입니다.</t>
  </si>
  <si>
    <t>문맥에서 오스테나이트계 스테인리스강 파이프에 대한 어닐링 열처리 및 솔루션 열처리 조건이 ASTM 표준에 따라 명확히 제시되어 있습니다. 이는 정의 및 특별 규칙 포함 조건을 충족하므로 평가 결과는 'Y'입니다.</t>
  </si>
  <si>
    <t>문맥에서 열처리 시퀀스와 최종 열처리 조건(동시에 내부 및 외부에서 수행) 및 열처리 후 상태(퀜칭 및 템퍼링 조건)가 명시되어 있습니다. 이는 정의에 명시된 열처리 온도 및 조건에 대한 기준을 충족하며 세아제강의 제조 표준과 일치합니다.</t>
  </si>
  <si>
    <t>문맥에서 열처리 온도에 대해 580°C ± 10°C 및 유지 시간(25mm당 1시간)이 명확히 명시되어 있습니다. 이는 정의에 명시된 제품 열처리 온도의 규정 기준을 충족하며 특별 규칙 포함 조건에 따라 세아제강의 제조 표준과 일치합니다. 따라서 평가 결과는 'Y'입니다.</t>
  </si>
  <si>
    <t>문맥에서 후열처리(PWHT) 절차가 DNV-ST-F101의 C.7.4를 준수해야 한다는 명확한 기준이 언급되어 있습니다. 이는 정의에 명시된 필수 조건을 충족하며 세아제강의 제조 표준과 일치합니다.</t>
  </si>
  <si>
    <t>문맥에서 후열처리(PWHT)의 침적 온도가 기본적으로 580°C ± 10°C로 명시되어 있으며 이는 세아제강의 제조 표준에 필요한 열처리 온도 기준을 충족합니다.</t>
  </si>
  <si>
    <t>문맥에서 예열 및 인터패스 온도에 대한 구체적인 수치 기준(-0°C +50°C 최대 인터패스 온도 280°C)이 명시되어 있습니다. 이는 정의에 명시된 필수 조건을 충족하며 특별 규칙 포함에 따른 세아제강의 제조 표준과 일치합니다. 따라서 평가 결과는 'Y'입니다.</t>
  </si>
  <si>
    <t>문맥에서 용접 시 예열 및 인터패스 온도에 대한 구체적인 온도 범위(-0°C +50°C)가 제공됩니다. 이는 정의에 명시된 예열 온도 기준을 충족하며 특별 규칙 포함 조건에 부합합니다. 따라서 평가 결과는 'Y'입니다.</t>
  </si>
  <si>
    <t>문맥에서 예열 온도에 대한 구체적인 수치(최대 40°C 및 최소 100°C)가 명시되어 있으며 이는 정의 및 특별 규칙 포함 조건을 충족합니다. 따라서 평가 결과는 'Y'입니다.</t>
  </si>
  <si>
    <t>문맥에서 'OD'가 언급되며 이는 외경(Outside Diameter)과 관련된 정보를 포함합니다. 이는 정의에 명시된 필수 조건을 충족하므로 평가 결과는 'Y'입니다.</t>
  </si>
  <si>
    <t>phs</t>
  </si>
  <si>
    <t>문맥에서 파이프 본체의 외경 허용 오차가 명확히 ± 0.5% 또는 최대 ± 4 mm로 명시되어 있습니다. 이는 정의에 따라 외경의 수치 범위를 제공하며 특별 규칙 포함 조건을 충족합니다. 따라서 평가 결과는 'Y'입니다.</t>
  </si>
  <si>
    <t>문맥의 'Outer Diameter' 항목에는 외경이 508.0mm(20인치)로 명확히 명시되어 있습니다. 이는 정의에 명시된 필수 조건을 충족하며 세아제강의 제조 표준과 일치합니다. 따라서 평가 결과는 'Y'입니다.</t>
  </si>
  <si>
    <t>문맥에서 'Peaking'은 용접 위치에서의 진원도 편차를 측정하는 기준으로 1.6mm 이하로 명확히 규정되어 있습니다. 이는 정의에 명시된 진원도 기준과 일치하며 세아제강의 제조 표준에 부합합니다. 따라서 평가 결과는 'Y'입니다.</t>
  </si>
  <si>
    <t>문맥에서 '진원도'는 파이프 끝단의 최대 및 최소 내경 차이가 명시적으로 0.80%를 초과하지 않아야 하며 최대 5mm를 초과하지 않아야 한다는 구체적인 수치 기준이 포함되어 있습니다. 이는 정의에 명시된 '진원도'의 수치 기준을 충족하며 세아제강의 제조 표준과 일치합니다. 따라서 평가 결과는 'Y'입니다.</t>
  </si>
  <si>
    <t>문맥에서 '진직도'와 관련하여 직선도 허용 오차가 명확히 1.4mm/m로 수치적으로 명시되어 있으며 검사 방법(두 평면에서 검사)도 포함되어 있습니다. 이는 정의에 명시된 '파이프의 직선도 또는 굽힘 정도에 대한 수치적 범위'를 충족하며 세아제강의 제조 표준에 부합합니다. 따라서 평가 결과는 'Y'입니다.</t>
  </si>
  <si>
    <t>문맥에서 벽 두께에 대한 허용 오차(-5%; +10%)와 측정 방법(마이크로미터 한계 게이지 캘리퍼 또는 초음파) 및 측정 빈도(교대당 최소 3회) 등이 구체적으로 명시되어 있습니다. 이는 정의에 명시된 두께 기준을 충족하며 세아제강의 제조 표준과 일치합니다. 따라서 평가 결과는 'Y'입니다.</t>
  </si>
  <si>
    <t>문맥에서 파이프 두께는 ASME B36.10M 및 ASME B36.19M 표준에 따라야 한다고 명시되어 있으며 최소 벽 두께와 제조 허용 오차에 대한 구체적인 수치(-8% -12.5%)가 제공됩니다. 이는 정의에 명시된 필수 조건을 충족하며 세아제강의 제조 표준과 일치합니다. 따라서 평가 결과는 'Y'입니다.</t>
  </si>
  <si>
    <t>문맥의 '7.5.9.4 WALL THICKNESS' 섹션에는 두께(t)에 대한 구체적인 수치와 허용 오차 범위가 명시되어 있습니다. 이는 정의에 명시된 두께 기준을 충족하며 세아제강의 제조 표준에 적합합니다. 따라서 평가 결과는 'Y'입니다.</t>
  </si>
  <si>
    <t>문맥에서 판재 두께 측정에 대한 구체적인 기준이 제공됩니다. 예를 들어 판재 두께 측정 빈도 측정 위치 자동 게이지 제어 시스템 사용 시의 조건 그리고 두께 기록의 통계적 분석 방법(Sd 계산 공식 포함)이 명시되어 있습니다. 이는 정의 및 특별 규칙 포함 조건을 충족하므로 평가 결과는 'Y'입니다.</t>
  </si>
  <si>
    <t>문맥의 'Wall Thickness' 항목에는 두께가 14.27mm로 명확히 명시되어 있습니다. 이는 정의에 명시된 필수 조건을 충족하며 세아제강의 제조 표준과 일치합니다. 따라서 평가 결과는 'Y'입니다.</t>
  </si>
  <si>
    <t>문맥에서 'WT'가 언급되며 이는 두께(Thickness)와 관련된 정보를 포함합니다. 이는 정의에 명시된 필수 조건을 충족하므로 평가 결과는 'Y'입니다.</t>
  </si>
  <si>
    <t>문맥에서 파이프의 결함 제거 후 연삭된 두께가 명시된 최소 벽 두께를 초과해야 한다는 기준이 제공됩니다. 이는 두께와 관련된 정의 및 특별 규칙 포함 조건을 충족하므로 평가 결과는 'Y'입니다.</t>
  </si>
  <si>
    <t>문맥에서 두께 변화에 대해 +5%에서 -10%의 허용 범위가 명확히 명시되어 있습니다. 이는 정의에 명시된 두께의 규정 기준을 충족하며 특별 규칙 포함 조건에 따라 세아제강의 제조 표준과 일치합니다. 따라서 평가 결과는 'Y'입니다.</t>
  </si>
  <si>
    <t>문맥에서 ASME B31.3에 따라 파이프 벽 두께가 설계 압력 설계 온도 부식/침식 허용치 등을 기반으로 계산된다고 명시되어 있습니다. 이는 정의에 명시된 두께 기준을 충족하므로 평가 결과는 'Y'입니다.</t>
  </si>
  <si>
    <t>문맥에서 용접 비드 높이는 0.5mm에서 3.0mm 사이로 명확히 규정되어 있으며 이는 키워드 정의에 명시된 수치적 범위 기준을 충족합니다. 따라서 평가 결과는 'Y'입니다.</t>
  </si>
  <si>
    <t>문맥에서 비드높이에 대한 검사 빈도가 명시되어 있습니다. 'weld bead height'는 처음 10개의 파이프를 검사한 후 20개마다 또는 최소 4시간 운영 교대마다 검사한다고 되어 있어 정의와 특별 규칙 포함 조건을 충족합니다. 따라서 평가 결과는 'Y'입니다.</t>
  </si>
  <si>
    <t>문맥에서 파이프의 길이에 대한 구체적인 수치 범위(12.20 m ± 0.60 m)와 최소 평균 길이(12.20 m) 허용 가능한 개별 길이(10.00 m ~ 11.59 m) 그리고 짧은 파이프에 대한 식별 규칙이 명시되어 있습니다. 이는 정의에 명시된 '파이프 길이에 대한 수치 범위'를 충족하며 세아제강의 제조 표준에 부합합니다. 따라서 평가 결과는 'Y'입니다.</t>
  </si>
  <si>
    <t>문맥에서 파이프 길이에 대한 최소 기준(5.33m 10.51m)과 특정 조건에서 허용되는 최소 길이(기준의 절반)가 명확히 제시되어 있습니다. 이는 정의에 명시된 필수 조건을 충족하며 세아제강의 제조 표준과 일치합니다. 따라서 평가 결과는 'Y'입니다.</t>
  </si>
  <si>
    <t>문맥의 '7.5.9.6 Unit Length' 섹션에는 파이프의 길이에 대한 구체적인 수치 범위(12.20 m ± 0.50 m)와 최소 평균 길이(12.20 m) 개별 파이프의 허용 길이 범위(10.00 m ~ 11.59 m)가 명시되어 있습니다. 이는 정의에 명시된 '파이프 길이에 대한 수치 범위'를 충족하며 세아제강의 제조 표준에 부합합니다. 따라서 평가 결과는 'Y'입니다.</t>
  </si>
  <si>
    <t>문맥에서 'If pipes shorter than 11.60 meters are acceptable (where necessary (see § 75.5.9.6)'라는 언급이 있으며 이는 파이프 길이에 대한 구체적인 기준을 포함하고 있습니다. 따라서 평가 결과는 'Y'입니다.</t>
  </si>
  <si>
    <t>문맥에서 'Length'가 언급되며 이는 길이와 관련된 정보를 포함합니다. 이는 정의에 명시된 필수 조건을 충족하므로 평가 결과는 'Y'입니다.</t>
  </si>
  <si>
    <t>문맥에서 파이프 길이에 대한 요구 사항이 명확히 언급되어 있으며 Section 7.5.9.6에 따라 길이 기준이 명시되어 있습니다. 이는 정의에 명시된 필수 조건을 충족하며 세아제강의 제조 표준과 일치합니다.</t>
  </si>
  <si>
    <t>문맥에서 파이프의 길이는 11.6m보다 짧은 경우 허용되지 않는다고 명시되어 있습니다. 이는 정의에 따라 파이프 길이에 대한 구체적인 수치 기준을 제공하며 세아제강의 제조 표준에 부합합니다.</t>
  </si>
  <si>
    <t>문맥에서 기준 파이프의 최소 길이가 10미터 이상이어야 한다는 구체적인 수치 기준이 명시되어 있습니다. 이는 키워드 정의에 따라 파이프 길이에 대한 명확한 수치 범위를 제공하므로 평가 결과는 'Y'입니다.</t>
  </si>
  <si>
    <t>문맥에서 연삭된 두께가 측정된 후 파이프의 연삭된 영역에 두께를 표시해야 한다는 명확한 마킹 위치가 제공됩니다. 이는 정의 및 특별 규칙 포함 조건을 충족하므로 평가 결과는 'Y'입니다.</t>
  </si>
  <si>
    <t>문맥에서 파이프의 마킹 위치는 '비벨에서 최소 200mm 떨어진 곳' 및 '용접 이음부를 기준으로 12시 방향에서 3시 방향에 위치'로 명확히 지정되어 있습니다. 이는 정의에 명시된 마킹 위치의 정확한 정보를 포함하며 세아제강의 제조 표준에 부합합니다. 따라서 평가 결과는 'Y'입니다.</t>
  </si>
  <si>
    <t>문맥에서 각 파이프 길이에 대해 저응력 다이스탬핑 각인 또는 스텐실링으로 명확히 표시해야 한다고 명시되어 있습니다. 이는 마킹 내용에 대한 정의를 충족하며 세아제강의 제조 표준과 일치합니다.</t>
  </si>
  <si>
    <t>문맥에서 파이프의 마킹 내용은 'COMPANY/구매자 이름 구매 주문 번호 강종 외경 x 두께 히트 번호 파이프 번호 파이프 길이 파이프 중량 공장 브랜드/로고' 등으로 구체적으로 명시되어 있습니다. 이는 정의에 명시된 마킹 내용의 정확한 정보를 포함하며 세아제강의 제조 표준에 부합합니다. 따라서 평가 결과는 'Y'입니다.</t>
  </si>
  <si>
    <t>문맥에서 짧은 파이프를 다른 파이프와 구별하기 위해 파이프 끝에 다른 색상의 띠를 적용해야 한다는 규정이 명시되어 있습니다. 이는 정의에 명시된 '파이프 표면에 색상 및 폭에 대한 특정 규정'을 충족하며 세아제강의 제조 표준에 부합합니다. 따라서 평가 결과는 'Y'입니다.</t>
  </si>
  <si>
    <t>문맥에서 짧은 파이프는 다른 파이프와 구별하기 위해 파이프 끝에 다른 색상의 띠를 표시해야 한다고 명시되어 있습니다. 이는 정의에 명시된 '파이프 표면에 색상 및 폭에 대한 특정 규정'을 충족합니다. 따라서 평가 결과는 'Y'입니다.</t>
  </si>
  <si>
    <t>문맥에서 파이프에 색칠된 띠를 유지해야 한다고 명시되어 있습니다. 이는 정의에 따라 색상 및 폭과 관련된 특정 요구 사항을 충족하며 세아제강의 제조 표준에 부합합니다.</t>
  </si>
  <si>
    <t>문맥에서 파이프의 컬러라인은 '외부 표면에 50mm 폭의 원형 컬러 밴드'로 명확히 지정되어 있으며 색상은 'PPS 또는 공급자와 사전 협의'로 정의됩니다. 이는 정의에 명시된 컬러라인 색상 및 폭의 구체적인 정보를 포함하며 세아제강의 제조 표준에 부합합니다. 따라서 평가 결과는 'Y'입니다.</t>
  </si>
  <si>
    <t>문맥에서 '해상 운송 및 최소 6개월 보존을 위한 포장'이라는 구체적인 패킹 요구 사항이 명시되어 있습니다. 이는 정의에 명시된 '운송 중 파이프 손상을 방지하기 위한 포장 조치'에 해당하며 특별 규칙 포함 조건을 충족합니다. 따라서 평가 결과는 'Y'입니다.</t>
  </si>
  <si>
    <t>문맥에서 파이프 끝에 베벨 보호기가 필요하다고 명시되어 있습니다. 이는 정의에 따라 파이프 운송 중 손상을 방지하기 위한 구체적인 패킹 요구 사항을 충족하며 세아제강의 제조 표준에 부합합니다.</t>
  </si>
  <si>
    <t>문맥에서 플럭스 포장에 대한 구체적인 요구 사항(예: 금속/플라스틱 드럼 이중 폴리머 백 등)이 명시되어 있으며 이는 파이프 포장과 관련된 명확한 기준을 충족합니다. 따라서 평가 결과는 'Y'입니다.</t>
  </si>
  <si>
    <t>문맥에서 자동 초음파 검사(AUT)와 수동 초음파 검사(UT)에 대한 언급이 있으며 ISO 10893-9 Annex A에 따라 결함 크기를 확인하는 절차가 명시되어 있습니다. 이는 초음파 검사에 대한 요구 사항을 충족하므로 평가 결과는 'Y'입니다.</t>
  </si>
  <si>
    <t>피드백 -&gt; 원재료에 해당하는 초음파 검사
calibration이 원재료에 해당?</t>
  </si>
  <si>
    <t>문맥에서 초음파 검사는 ISO 10893-9에 따라 수행되며 세부 절차와 장비에 대한 요구 사항이 명시되어 있습니다. 이는 초음파 검사에 대한 정의와 특별 규칙 포함 조건을 충족하므로 평가 결과는 'Y'입니다.</t>
  </si>
  <si>
    <t>문맥에서 '초음파 검사(UT)'는 각 파이프 끝에서 100mm의 범위 내에서 층상 결함을 확인해야 한다고 명시되어 있습니다. 이는 초음파 검사의 위치와 절차에 대한 구체적인 기준을 제공하며 정의 및 특별 규칙 포함 조건을 충족합니다. 따라서 평가 결과는 'Y'입니다.</t>
  </si>
  <si>
    <t>문맥에서 초음파 검사 장비는 용접부 및 인접 영역의 결함을 검사할 수 있는 기능을 명시하고 있으며 초음파 신호를 표시하거나 결합 손실이 발생한 영역을 자동으로 표시하는 시스템이 포함되어 있습니다. 이는 초음파 검사 정의 및 특별 규칙 포함 조건을 충족하므로 평가 결과는 'Y'입니다.</t>
  </si>
  <si>
    <t>문맥에서 초음파 검사(AUT)에 대한 결함 탐지 기준 추가 검사 절차(방사선 검사 및 수동 UT) 및 결함 수용 평가를 위한 의사 결정 트리가 언급되어 있습니다. 이는 초음파 검사와 관련된 요구 사항을 충족하며 세아제강의 제조 표준에 부합합니다.</t>
  </si>
  <si>
    <t>문맥에서 초음파 검사(AUT 및 Manual UT)에 대한 구체적인 절차와 요구 사항이 명시되어 있습니다. 특히 Manual UT의 경우 적절한 프로브 사용(60° 45° 70°) 결함의 식별 크기 측정 및 위치 확인에 대한 기준이 포함되어 있어 세아제강의 제조 표준에 부합합니다. 따라서 평가 결과는 'Y'입니다.</t>
  </si>
  <si>
    <t>문맥에서 초음파 검사(UT)에 대한 생산 스캐닝 기준(예: 12 dB 추가) 및 수용 기준(40% FSH)이 명확히 언급되어 있어 정의에 부합합니다. 따라서 평가 결과는 'Y'입니다.</t>
  </si>
  <si>
    <t>문맥에서 초음파 검사(UT)에 대한 절차와 요구 사항이 명확히 기술되어 있습니다. 예를 들어 자동 UT를 사용한 검사 방법 검사 인원의 자격 요건(Level II 이상) 검사 절차 제출 요구 등이 포함되어 있어 세아제강의 제조 표준에 부합합니다. 따라서 평가 결과는 'Y'입니다.</t>
  </si>
  <si>
    <t>hic</t>
  </si>
  <si>
    <t>문맥에서 초음파 검사(UT)에 대한 구체적인 요구 사항이 명시되어 있습니다. 예를 들어 'N5는 파이프의 공칭 두께와 외부 용접 보강의 합의 5% 깊이를 의미한다'는 내용과 '참조 파이프 끝에서 방사형으로 3mm 직경의 구멍을 뚫어 검사한다'는 구체적인 기준이 포함되어 있습니다. 이는 정의 및 특별 규칙 포함 조건을 충족하므로 평가 결과는 'Y'입니다.</t>
  </si>
  <si>
    <t>문맥에서 초음파 검사(UT)에 대한 기준이 명확히 제시되어 있습니다. CAR% 계산 공식과 허용 기준(±5% max.)이 포함되어 있으며 초음파 검사를 통해 결함을 확인하는 절차가 설명되어 있습니다. 이는 정의 및 특별 규칙 포함 조건을 충족하므로 평가 결과는 'Y'입니다.</t>
  </si>
  <si>
    <t>문맥에서 초음파 검사(UT)에 대한 구체적인 데이터 제공 요구 사항이 명시되어 있습니다. 이는 검사 결과의 출력 기준 및 결함 탐지와 관련된 요구 사항을 포함하며 정의 및 특별 규칙 포함 조건을 충족합니다. 따라서 평가 결과는 'Y'입니다.</t>
  </si>
  <si>
    <t>문맥에서 초음파 검사(UT)에 대한 절차와 기준이 구체적으로 명시되어 있습니다. 예를 들어 용접부 및 파이프 끝단의 초음파 검사 방법 장비 요구사항 결함 허용 기준 등이 포함되어 있으며 이는 정의와 특별 규칙 포함 조건을 충족합니다. 따라서 평가 결과는 'Y'입니다.</t>
  </si>
  <si>
    <t>문맥에서 초음파 검사가 완제품에 대해 수행되어야 한다는 내용이 명시되어 있습니다. 이는 초음파 검사의 요구 사항을 충족하며 세아제강의 제조 표준에 부합합니다. 따라서 평가 결과는 'Y'입니다.</t>
  </si>
  <si>
    <t>문맥의 '7.5.9.4 WALL THICKNESS' 섹션에서 'Automatic UT on pipe laying girth welds'가 필요하다고 명시되어 있습니다. 이는 초음파 검사와 관련된 요구 사항을 충족하며 세아제강의 제조 표준에 적합합니다. 따라서 평가 결과는 'Y'입니다.</t>
  </si>
  <si>
    <t>문맥에서 초음파 검사 절차와 장비에 대한 세부 사항이 포함되어 있으며 이는 키워드 정의에 명시된 초음파 검사 기준을 충족합니다. 따라서 평가 결과는 'Y'입니다.</t>
  </si>
  <si>
    <t>문맥에서 초음파 검사(AUT)에 대한 동적 및 정적 교정 절차와 관련된 구체적인 기준이 명시되어 있습니다. 이는 초음파 검사의 요구 사항을 충족하므로 평가 결과는 'Y'입니다.</t>
  </si>
  <si>
    <t>문맥에서 초음파 검사(AUT) 요구 사항이 100mm 밴드와 함께 적용된다고 명시되어 있습니다. 이는 정의에 따라 초음파 검사와 관련된 구체적인 기준을 제공하며 세아제강의 제조 표준에 부합합니다.</t>
  </si>
  <si>
    <t>문맥에서 방사선 검사 절차와 장비에 대한 세부 사항이 포함되어 있으며 이는 키워드 정의에 명시된 방사선 검사 기준을 충족합니다. 따라서 평가 결과는 'Y'입니다.</t>
  </si>
  <si>
    <t>문맥에서 'Radiography'는 용접부에 대해 100% X-ray 방사선 검사가 수행된다고 명시되어 있습니다. 이는 방사선 검사의 정의 및 특별 규칙 포함 조건을 충족하므로 평가 결과는 'Y'입니다.</t>
  </si>
  <si>
    <t>문맥에서 방사선 검사가 초음파 검사에서 발견된 결함을 추가로 조사하기 위한 절차로 명시되어 있습니다. 이는 방사선 검사와 관련된 요구 사항을 충족하며 세아제강의 제조 표준에 부합합니다.</t>
  </si>
  <si>
    <t>문맥에서 방사선 검사에 대한 구체적인 기준(검사 위치 필름 종류 최대 기하학적 비선명도 이미지 밀도 불연속 허용 기준 등)이 명확히 제시되어 있습니다. 이는 정의 및 특별 규칙 포함 조건을 충족하며 세아제강의 제조 표준과 일치합니다. 따라서 평가 결과는 'Y'입니다.</t>
  </si>
  <si>
    <t>문맥에서 방사선 검사가 용접부 전체 길이에 대해 X-선 촬영으로 명확히 명시되어 있습니다. 이는 정의에 명시된 방사선 검사의 규정 기준을 충족하며 특별 규칙 포함 조건에 따라 세아제강의 제조 표준과 일치합니다. 따라서 평가 결과는 'Y'입니다.</t>
  </si>
  <si>
    <t>문맥에서 '방사선 검사'에 대한 기준이 명시되어 있습니다. 방사선 검사는 시각적 및 방사선 검사를 통해 수행되며 이는 정의와 특별 규칙 포함 조건을 충족합니다. 따라서 평가 결과는 'Y'입니다.</t>
  </si>
  <si>
    <t>문맥에서 용접 이음부에 대해 100% 방사선 검사를 수행해야 하며 X-레이 방식으로 방사선 필름을 사용한다고 명시되어 있습니다. 이는 방사선 검사에 대한 정의를 충족하며 세아제강의 제조 표준과 일치합니다.</t>
  </si>
  <si>
    <t>문맥에서 방사선 필름의 보관 기간(최소 5년 10년 보장)이 명확히 언급되어 있습니다. 이는 방사선 검사와 관련된 관리 기준에 해당하며 정의 및 특별 규칙 포함 조건을 충족합니다. 따라서 평가 결과는 'Y'입니다.</t>
  </si>
  <si>
    <t>문맥에서 '자성 입자 시험'에 대한 구체적인 검사 절차 민감도 확인 방법 검사 빈도 및 합격 기준이 명시되어 있습니다. 특히 ASME Section V Article 7에 따른 검사 기준과 3mm 이상의 결함에 대한 재가공 조건이 포함되어 있어 정의 및 특별 규칙 포함 조건을 충족합니다. 따라서 평가 결과는 'Y'입니다.</t>
  </si>
  <si>
    <t>문맥에서 내부 및 외부 표면이 완전히 DPI 또는 MPI로 검사되어야 하며 선형 지시가 없어야 한다고 명시되어 있습니다. 이는 자성 입자 시험에 대한 정의를 충족하며 세아제강의 제조 표준과 일치합니다.</t>
  </si>
  <si>
    <t>문맥에서 자성 입자 시험 절차와 장비에 대한 세부 사항이 포함되어 있으며 이는 키워드 정의에 명시된 자성 입자 시험 기준을 충족합니다. 따라서 평가 결과는 'Y'입니다.</t>
  </si>
  <si>
    <t>문맥에서 자성 입자 시험이 파이프 외부 전체 및 용접부 전체 길이에 대해 명확히 명시되어 있습니다. 이는 정의에 명시된 자성 입자 시험의 규정 기준을 충족하며 특별 규칙 포함 조건에 따라 세아제강의 제조 표준과 일치합니다. 따라서 평가 결과는 'Y'입니다.</t>
  </si>
  <si>
    <t>문맥에서 '녹 방지'를 위해 PTT RUSTPROTEC M30 코팅을 적용해야 한다고 명시되어 있습니다. 이는 정의에 명시된 녹 방지 조치의 기준을 충족하며 세아제강의 제조 표준과 일치합니다.</t>
  </si>
  <si>
    <t>문맥에서 마킹의 품질은 '야외 날씨 조건에서 6개월 이상 유지 가능'하며 '200/250°C의 열처리에도 견딜 수 있도록 설계'된다고 명시되어 있습니다. 이는 녹 방지와 관련된 구체적인 기준을 포함하며 세아제강의 제조 표준에 부합합니다. 따라서 평가 결과는 'Y'입니다.</t>
  </si>
  <si>
    <t>문맥에서 파이프의 저장 중 부식 방지 조치에 대한 구체적인 요구 사항이 명시되어 있습니다. 예를 들어 파이프가 부식 오염 및 표면 결함으로부터 보호되어야 한다는 내용이 포함되어 있어 녹 방지 기준을 충족합니다. 따라서 평가 결과는 'Y'입니다.</t>
  </si>
  <si>
    <t>문맥에서 탄소(C)의 최대 함량(0.23% 또는 0.25%)과 탄소 당량(CE)의 계산 공식 및 최대 허용 값(0.42% 또는 0.44%)이 명확히 제시되어 있습니다. 이는 정의 및 특별 규칙 포함 조건을 충족하며 세아제강의 제조 표준에 부합합니다. 따라서 평가 결과는 'Y'입니다.</t>
  </si>
  <si>
    <t>문맥에서 'C'와 관련하여 ±0.02%의 허용 변동 범위가 명확히 명시되어 있습니다. 이는 정의에 명시된 탄소 함량의 명확한 수치 기준을 충족하며 특별 규칙 포함 조건에 따라 세아제강의 제조 표준과 일치합니다. 따라서 평가 결과는 'Y'입니다.</t>
  </si>
  <si>
    <t>문맥의 표에는 'Carbon'에 대한 최대 허용 변동치(+0.01%)가 명시되어 있습니다. 이는 키워드 정의에 따른 명확한 수치 기준을 제공하며 특별 규칙 포함 조건을 충족합니다. 따라서 평가 결과는 'Y'입니다.</t>
  </si>
  <si>
    <t>문맥의 표에는 'C'에 대한 구체적인 수치 기준(예: 0.10 0.11 등)이 명시되어 있으며 CE 계산 공식도 제공되어 있습니다. 이는 정의 및 특별 규칙 포함 조건을 충족하므로 평가 결과는 'Y'입니다.</t>
  </si>
  <si>
    <t>문맥에서 'CE/Pcm'과 '화학 성분 분석'이 언급되며 탄소(C)와 관련된 정보가 포함되어 있습니다. 또한 CE와 관련된 수치 기준이 요구 사항으로 명시되어 있어 정의 및 특별 규칙 포함 조건을 충족합니다. 따라서 평가 결과는 'Y'입니다.</t>
  </si>
  <si>
    <t>문맥에서 '화학 성분 분석'이 언급되며 C 외 주요 성분에 대한 정보가 포함되어 있습니다. 이는 정의 및 특별 규칙 포함 조건을 충족합니다. 따라서 평가 결과는 'Y'입니다.</t>
  </si>
  <si>
    <t>문맥에서 'V Nb Ti'와 같은 주요 성분의 허용 변동 범위가 ±20%로 명확히 명시되어 있습니다. 이는 정의에 명시된 주요 성분의 명확한 수치 기준을 충족하며 특별 규칙 포함 조건에 따라 세아제강의 제조 표준과 일치합니다. 따라서 평가 결과는 'Y'입니다.</t>
  </si>
  <si>
    <t>문맥의 표에는 'Silicon(+0.05%)' 'Manganese(+0.05%)' 'Phosphorus(0)' 'Sulphur(0)' 'Vanadium Niobium Titanium Copper Aluminium(+0.005%)' 등 C 외 주요 성분에 대한 명확한 수치 기준이 포함되어 있습니다. 이는 키워드 정의와 특별 규칙 포함 조건을 충족합니다. 따라서 평가 결과는 'Y'입니다.</t>
  </si>
  <si>
    <t>문맥에서 망간(Mn)의 최대 함량(1.30%)이 명시되어 있으며 이는 정의 및 특별 규칙 포함 조건을 충족합니다. 따라서 평가 결과는 'Y'입니다.</t>
  </si>
  <si>
    <t>문맥의 표와 주석에는 'Si' 'Mn' 'P' 'S' 'Cu' 'Ni' 'Cr' 'Mo' 'V' 'Nb' 'Ti' 'B' 등 주요 성분에 대한 명확한 수치 기준이 포함되어 있습니다. 이는 정의 및 특별 규칙 포함 조건을 충족하므로 평가 결과는 'Y'입니다.</t>
  </si>
  <si>
    <t>문맥의 표에는 CE와 Pcm 계산 공식이 명시되어 있으며 CE 값(예: 0.38 0.39 등)이 구체적으로 제공되어 있습니다. 이는 정의 및 특별 규칙 포함 조건을 충족하므로 평가 결과는 'Y'입니다.</t>
  </si>
  <si>
    <t>문맥에서 'CE/Pcm'이 언급되며 탄소 당량과 관련된 정보가 포함되어 있습니다. 이는 정의 및 특별 규칙 포함 조건을 충족합니다. 따라서 평가 결과는 'Y'입니다.</t>
  </si>
  <si>
    <t>문맥에서 탄소 당량(CE)의 허용 변동 범위가 ±0.03로 명확히 명시되어 있습니다. 이는 정의에 명시된 탄소 당량의 명확한 수치 기준을 충족하며 특별 규칙 포함 조건에 따라 세아제강의 제조 표준과 일치합니다. 따라서 평가 결과는 'Y'입니다.</t>
  </si>
  <si>
    <t>문맥의 표에는 'CE'에 대한 구체적인 수치 기준이 포함되어 있습니다. 이는 정의에 명시된 탄소 당량의 범위 또는 수치 기준을 충족하며 특별 규칙 포함에 따른 세아제강의 제조 표준과 일치합니다. 따라서 평가 결과는 'Y'입니다.</t>
  </si>
  <si>
    <t>문맥에서 탄소 당량(CE)의 최대 허용치가 0.34%로 명확히 제시되어 있습니다. 이는 정의에 명시된 '탄소 당량'의 범위 또는 수치 기준을 충족하며 세아제강의 제조 표준에 부합합니다. 따라서 평가 결과는 'Y'입니다.</t>
  </si>
  <si>
    <t>문맥에서 '탄소 당량'에 대한 최대값이 명시되어 있으며 이는 정의에 따라 명확한 수치 기준을 제공하고 있습니다. 또한 특별 규칙 포함 조건에 따라 세아제강의 제조 표준과 일치합니다. 따라서 평가 결과는 'Y'입니다.</t>
  </si>
  <si>
    <t>문맥에서 탄소 당량(CE)의 계산 공식과 최대 허용 값(0.42% 또는 0.44%)이 명확히 제시되어 있습니다. 이는 정의 및 특별 규칙 포함 조건을 충족하며 세아제강의 제조 표준에 부합합니다. 따라서 평가 결과는 'Y'입니다.</t>
  </si>
  <si>
    <t>문맥의 표에는 'Carbon Equivalent (CE)'에 대한 최대 허용 변동치(+0.01)가 명시되어 있습니다. 이는 키워드 정의에 따른 명확한 수치 기준을 제공하며 특별 규칙 포함 조건을 충족합니다. 따라서 평가 결과는 'Y'입니다.</t>
  </si>
  <si>
    <t>문맥에서 CE IIW 및 Pcm에 대한 구체적인 계산 공식이 제공되었습니다. 이는 탄소 당량의 정의에 명시된 기준을 충족하며 세아제강의 제조 표준에 필요한 정보를 포함하고 있습니다. 따라서 평가 결과는 'Y'입니다.</t>
  </si>
  <si>
    <t>문맥에서 성분시험에 대한 명확한 기준과 절차가 제시되어 있습니다. 예를 들어 용탕 분석 및 제품 분석의 빈도와 샘플링 위치가 구체적으로 명시되어 있으며 재검사 절차도 포함되어 있습니다. 이는 정의 및 특별 규칙 포함 조건을 충족하므로 평가 결과는 'Y'입니다.</t>
  </si>
  <si>
    <t>문맥에서 '제품 화학 분석'은 성분시험의 절차를 명확히 설명하고 있으며 샘플링 위치와 관련된 기준이 포함되어 있습니다. 이는 정의에 명시된 성분시험의 기준을 충족하므로 평가 결과는 'Y'입니다.</t>
  </si>
  <si>
    <t>문맥에서 용접 비드의 내부 및 외부에 대한 전체 화학 분석이 요구되며 이는 성분시험의 명확한 기준을 충족합니다. 따라서 평가 결과는 'Y'입니다.</t>
  </si>
  <si>
    <t>문맥에서 'SUPPLIER는 모든 지정된 화학 성분(및 기타 의도적으로 첨가된 성분)에 대한 제품 분석을 수행해야 한다'는 명확한 기준이 제시되어 있습니다. 이는 성분시험의 정의에 부합하며 세아제강의 제조 표준에 필요한 정보를 제공합니다.</t>
  </si>
  <si>
    <t>문맥에서 완성된 파이프의 인장 특성이 표 3에 명시된 요구 사항을 충족해야 한다고 명확히 언급되어 있습니다. 이는 인장시험의 정의에 따라 필요한 규정을 충족하며 세아제강의 제조 표준과 일치합니다.</t>
  </si>
  <si>
    <t>문맥에서 인장시험에 대한 규정이 최대 설계 온도에서의 시험 수행을 명시하고 있습니다. 이는 정의에 명시된 시험 절차 및 조건에 대한 구체적인 규정을 충족하며 세아제강의 제조 표준과 일치합니다. 따라서 평가 결과는 'Y'입니다.</t>
  </si>
  <si>
    <t>문맥에서 인장시험에 대한 규정이 명확히 기술되어 있으며 시험편 추출 위치(용접부에서 180도 위치)와 시험 방향(파이프 축에 수직 및 축 방향)이 포함되어 있습니다. 이는 정의 및 특별 규칙 포함 조건을 충족하므로 평가 결과는 'Y'입니다.</t>
  </si>
  <si>
    <t>문맥에서 인장시험에 대한 규정이 구체적으로 언급되어 있으며 시편 추출 위치 시험 절차 그리고 기준이 명확히 기술되어 있습니다. 이는 정의 및 특별 규칙 포함 조건을 충족하므로 평가 결과는 'Y'입니다.</t>
  </si>
  <si>
    <t>문맥의 'API Spec 5L/ISO 3183 – Tensile test (strip or round bar specimen)' 및 관련 표에는 인장시험과 관련된 항목(YS TS EI%)의 구체적인 수치 기준이 포함되어 있습니다. 이는 정의에 명시된 필수 조건을 충족하며 세아제강의 제조 표준과 일치합니다. 따라서 평가 결과는 'Y'입니다.</t>
  </si>
  <si>
    <t>문맥에서 인장시험을 위한 샘플링 위치가 명시되어 있으며 이는 정의에 명시된 인장시험의 기준을 충족합니다. 따라서 평가 결과는 'Y'입니다.</t>
  </si>
  <si>
    <t>문맥에서 인장시험은 판재의 기계적 성질을 측정하기 위해 횡방향으로 수행되며 샘플링 위치와 시험 빈도(각 열당 최소 1회)가 명확히 규정되어 있습니다. 이는 정의 및 특별 규칙 포함 조건을 충족하므로 평가 결과는 'Y'입니다.</t>
  </si>
  <si>
    <t>문맥에서 인장시험의 샘플 위치 시험 빈도 기준 문서 등이 명확히 명시되어 있습니다. 이는 정의에 명시된 인장시험의 규정 기준을 충족합니다. 따라서 평가 결과는 'Y'입니다.</t>
  </si>
  <si>
    <t>문맥에서 '4점 굽힘 시험'에 대한 구체적인 시험 방법(NACE TM0177 Method B 및 EFC Publication No. 16)과 관련 규정이 명시되어 있습니다. 이는 정의에 명시된 굽힘 시험의 기준 및 절차를 충족하며 세아제강의 제조 표준과 일치합니다. 따라서 평가 결과는 'Y'입니다.</t>
  </si>
  <si>
    <t>문맥에서 '굽힘시험'에 대한 구체적인 시험 절차 기준 빈도 등이 명시되어 있습니다. ISO 7438 및 ISO 3183의 특정 조항에 따라 시험이 수행되며 두께에 따른 시험 종류와 빈도가 명확히 규정되어 있어 세아제강의 제조 표준에 부합합니다. 따라서 평가 결과는 'Y'입니다.</t>
  </si>
  <si>
    <t>문맥에서 '굽힘시험'에 대한 구체적인 기준이 명시되어 있습니다. 특히 시편 추출 위치와 시험 방법(네 군데의 측면 굽힘 시험)이 언급되었으며 이는 정의 및 특별 규칙 포함 조건을 충족합니다. 따라서 평가 결과는 'Y'입니다.</t>
  </si>
  <si>
    <t>문맥에서 굽힘시험의 기준 및 절차가 명확히 명시되어 있으며 이는 정의에 명시된 굽힘시험의 규정 기준을 충족합니다. 따라서 평가 결과는 'Y'입니다.</t>
  </si>
  <si>
    <t>문맥에서 'Micro hardness mapping using HV0.1' 및 'hardness exceeds 250 HV0.1'라는 구체적인 경도 시험 기준이 제공됩니다. 이는 정의에 명시된 경도 시험 통과 기준 및 시험 위치를 충족하며 세아제강의 제조 표준과 일치합니다. 따라서 평가 결과는 'Y'입니다.</t>
  </si>
  <si>
    <t>문맥에서 'VICKERS hardness survey'는 5kg 하중으로 수행되며 매크로그래픽 단면에서 테스트 위치가 명확히 지정되어 있습니다. 이는 정의에 명시된 경도시험의 기준을 충족하며 세아제강의 제조 표준에 부합합니다.</t>
  </si>
  <si>
    <t>문맥에서 경도시험에 대한 구체적인 기준이 명시되어 있습니다. VICKERS 경도 시험이 5kg 하중으로 수행되며 허용 한계값이 표에 따라 명확히 정의되어 있습니다. 이러한 정보는 정의 및 특별 규칙 포함 조건을 충족하므로 평가 결과는 'Y'입니다.</t>
  </si>
  <si>
    <t>문맥에서 'Micro-hardness will be made at locations of cracks as part of the investigation'라는 내용이 포함되어 있으며 이는 경도시험의 위치와 관련된 정보를 제공합니다. 이는 정의 및 특별 규칙 포함 조건을 충족하므로 평가 결과는 'Y'입니다.</t>
  </si>
  <si>
    <t>문맥에서 'Hard Spots'에 대한 경도 기준이 250 HV5 (또는 22 HRC)로 명확히 제시되어 있습니다. 이는 정의에 명시된 경도시험의 수치적 합격 범위 기준을 충족하며 세아제강의 제조 표준에 부합합니다. 따라서 평가 결과는 'Y'입니다.</t>
  </si>
  <si>
    <t>문맥에서 경도시험에 대한 구체적인 기준(240HV5 250HV5 240HV0.5)과 시험 위치(모재 HAZ 용접 금속)가 명시되어 있습니다. 이는 정의에 명시된 경도시험의 합격 기준 및 시험 위치를 충족하며 세아제강의 제조 표준에 부합합니다.</t>
  </si>
  <si>
    <t>문맥에서 'Hard Spots'에 대한 경도 기준이 240 HV5로 명확히 명시되어 있습니다. 이는 정의에 따른 경도시험의 통과 기준을 충족하며 세아제강의 제조 표준에 부합합니다. 따라서 평가 결과는 'Y'입니다.</t>
  </si>
  <si>
    <t>문맥에서 'Maximum HV10 hardness shall not exceed 300 in HAZ'라는 구체적인 경도 시험 기준이 제공됩니다. 이는 정의에 명시된 경도 시험 통과 기준을 충족하며 세아제강의 제조 표준에 부합합니다. 따라서 평가 결과는 'Y'입니다.</t>
  </si>
  <si>
    <t>문맥에서 'VICKERS hardness survey shall be conducted under 10 kg load'라는 내용이 명시되어 있으며 이는 경도시험의 정의에 따라 구체적인 시험 기준(10 kg 하중)을 포함하고 있습니다. 따라서 평가 결과는 'Y'입니다.</t>
  </si>
  <si>
    <t>문맥에서 경도시험에 대한 기준이 명확히 제시되어 있습니다. VICKERS 경도 시험은 10kg 하중으로 수행되며 기준값은 모재의 경우 270 HV10 용접 금속 및 HAZ의 경우 300 HV10을 초과하지 않아야 한다고 명시되어 있습니다. 이는 정의에 명시된 경도시험의 수치적 합격 범위와 시험 위치를 충족하며 세아제강의 제조 표준과 일치합니다. 따라서 평가 결과는 'Y'입니다.</t>
  </si>
  <si>
    <t>문맥에서 HAZ의 최대 HV5 경도가 250을 초과하지 않아야 한다는 구체적인 수치 기준이 명시되어 있습니다. 이는 정의에 명시된 경도시험의 합격 기준을 충족하며 세아제강의 제조 표준과 일치합니다. 따라서 평가 결과는 'Y'입니다.</t>
  </si>
  <si>
    <t>문맥에서 경도시험의 위치와 기준이 명확히 명시되어 있으며 이는 정의에 명시된 경도시험의 규정 기준을 충족합니다. 따라서 평가 결과는 'Y'입니다.</t>
  </si>
  <si>
    <t>문맥에서 경도시험은 BM HAZ WM에 대해 구체적인 인덴트 간격 기준을 명시하고 있습니다. 이는 정의에 명시된 시험 위치 및 통과 기준을 충족하며 세아제강의 제조 표준과 일치합니다. 따라서 평가 결과는 'Y'입니다.</t>
  </si>
  <si>
    <t>문맥에서 완성된 파이프가 충격 시험(샤르피 V-노치 시험) 요구 사항을 충족해야 한다고 명확히 언급되어 있습니다. 이는 충격시험의 정의에 따라 필요한 규정을 충족하며 세아제강의 제조 표준과 일치합니다.</t>
  </si>
  <si>
    <t>문맥에서 'Charpy-V notch Test'는 샘플 위치(1시 및 3시 방향)와 테스트 위치(HAZ의 Coarse Grain Zone Fusion Line에서 2mm 및 5mm 거리)가 명확히 지정되어 있습니다. 이는 정의에 명시된 충격시험의 기준을 충족하며 세아제강의 제조 표준에 부합합니다.</t>
  </si>
  <si>
    <t>문맥에서 ASME B31.3에 따른 충격 시험 요구 사항이 명시되어 있으며 최소 설계 금속 온도(MDMT)와 기준 두께 조합에 대한 충격 시험 요구 사항이 포함되어 있습니다. 이는 정의에 명시된 충격 시험 기준을 충족합니다.</t>
  </si>
  <si>
    <t>문맥에서 'Minimum Charpy V-notch impact energy and the required routine test temperature shall be according to Appendix 1 of this PPS'라는 충격 시험 기준이 언급됩니다. 이는 정의에 명시된 충격 시험 통과 기준 및 시험 온도와 관련된 정보를 포함하므로 평가 결과는 'Y'입니다.</t>
  </si>
  <si>
    <t>문맥에서 CTOD 시험의 최소값(0.15mm)과 시험 온도(0°C)가 명시되어 있으며 이는 충격시험의 정의에 따라 시험 온도와 위치를 포함한 구체적인 기준을 충족합니다. 따라서 평가 결과는 'Y'입니다.</t>
  </si>
  <si>
    <t>문맥에서 '충격시험'은 '파이프 본체 및 용접부'에 대해 각 50개 이하의 파이프 로트당 하나의 완성된 파이프에서 수행된다고 명시되어 있습니다. 이는 정의에 명시된 시험 위치 및 빈도 기준을 충족하며 세아제강의 제조 표준과 일치합니다.</t>
  </si>
  <si>
    <t>문맥에서 충격시험 온도가 Appendix-1에 명시되어 있다고 언급되었으며 이는 정의에 따라 충격시험의 온도와 관련된 구체적인 기준을 포함하고 있음을 나타냅니다. 따라서 평가 결과는 'Y'입니다.</t>
  </si>
  <si>
    <t>문맥에서 'Charpy V-notch (CVN)' 및 'FL+2 또는 FL+5에서의 CVN'과 같은 충격시험 관련 구체적인 기준이 명시되어 있습니다. 또한 DNV Sec. 7 Table 7-9 및 Appendix B Figure 5에 따른 추가적인 충격시험 요구사항이 포함되어 있어 정의 및 특별 규칙 포함 조건을 충족합니다. 따라서 평가 결과는 'Y'입니다.</t>
  </si>
  <si>
    <t>문맥에서 'Charpy V-Notch Tests (Base Material and Weld)'와 관련된 충격시험이 언급되었으며 시험 온도에 대한 세부 사항이 Appendix-1에 명시되어 있다고 보충 설명이 제공됩니다. 이는 정의에 명시된 충격시험의 필수 조건을 충족합니다.</t>
  </si>
  <si>
    <t>문맥에서 충격 시험의 온도(-29°C 또는 -46°C)와 관련 기준(ASME B31.3)이 명확히 제시되어 있습니다. 이는 정의 및 특별 규칙 포함 조건을 충족하며 세아제강의 제조 표준에 부합합니다. 따라서 평가 결과는 'Y'입니다.</t>
  </si>
  <si>
    <t>문맥에서 '충격 시험 온도는 MY-SK410B-LPL01-PL-DS-0001-00에 따름'이라는 구체적인 기준이 명시되어 있습니다. 이는 정의에 명시된 충격 시험의 온도 기준을 충족하며 세아제강의 제조 표준과 일치합니다.</t>
  </si>
  <si>
    <t>문맥에서 Charpy V-notch 충격 시험의 최소 충격 에너지가 PPS에 명시된 온도에서 Appendix 2의 Table 4에 따라야 한다는 구체적인 기준이 제공됩니다. 이는 정의에 명시된 충격시험의 합격 기준을 충족하며 세아제강의 제조 표준과 일치합니다. 따라서 평가 결과는 'Y'입니다.</t>
  </si>
  <si>
    <t>문맥에서 충격시험의 위치 온도 기준 등이 명확히 명시되어 있으며 이는 정의에 명시된 충격시험의 규정 기준을 충족합니다. 따라서 평가 결과는 'Y'입니다.</t>
  </si>
  <si>
    <t>문맥에서 충격시험은 Charpy V-notch 시험으로 명시되어 있으며 샘플링 위치(중간 두께)와 시험 빈도(각 열당 최소 1회)가 구체적으로 언급되어 있습니다. 이는 정의 및 특별 규칙 포함 조건을 충족하므로 평가 결과는 'Y'입니다.</t>
  </si>
  <si>
    <t>문맥에서 충격시험은 샤르피 V-노치 시험을 종방향 및 횡방향으로 수행해야 한다고 명시하고 있습니다. 이는 정의에 명시된 시험 위치 및 조건을 충족하며 세아제강의 제조 표준과 일치합니다. 따라서 평가 결과는 'Y'입니다.</t>
  </si>
  <si>
    <t>문맥에서 'Routine impact test temperature (see §75.7.5.4)'라는 구체적인 충격시험 온도와 관련된 정보가 제공됩니다. 이는 정의에 명시된 충격시험 기준을 충족하며 세아제강의 제조 표준에 부합합니다. 따라서 평가 결과는 'Y'입니다.</t>
  </si>
  <si>
    <t>문맥의 '수압시험' 항목에는 밀 하이드로스태틱 테스트 압력(227.5 barg)과 관련된 구체적인 수치 기준이 포함되어 있습니다. 이는 정의에 명시된 필수 조건을 충족하며 세아제강의 제조 표준과 일치합니다. 따라서 평가 결과는 'Y'입니다.</t>
  </si>
  <si>
    <t>문맥에서 수압시험의 압력 계산 공식이 명시되어 있으며 이는 수압시험의 정의에 따라 구체적인 기준을 충족합니다. 따라서 평가 결과는 'Y'입니다.</t>
  </si>
  <si>
    <t>문맥에서 수압시험에 대한 구체적인 기준이 명시되어 있습니다. 예를 들어 시험 압력 계산 공식 최소 항복 강도의 90% 비율 시험 지속 시간(10초 이상) 공기 배출 절차 압력 게이지 교정 요건 등이 포함되어 있습니다. 이러한 내용은 정의 및 특별 규칙 포함 조건을 충족하며 세아제강의 제조 표준과 일치합니다. 따라서 평가 결과는 'Y'입니다.</t>
  </si>
  <si>
    <t>문맥에서 밀 수압시험의 압력 계산 공식이 Section 7 § E102에 따라 명시되어 있습니다. 이는 정의 및 특별 규칙 포함 조건을 충족하므로 평가 결과는 'Y'입니다.</t>
  </si>
  <si>
    <t>문맥에서 파이프 양 끝의 베벨 각도에 대한 구체적인 수치 기준(30° +5° -0°)이 명시되어 있으며 이는 정의에 명시된 기준을 충족합니다. 또한 특별 규칙 포함 조건에 따라 세아제강의 제조 표준과 일치합니다. 따라서 평가 결과는 'Y'입니다.</t>
  </si>
  <si>
    <t>문맥에서 파이프 양 끝의 베벨 각도에 대한 구체적인 수치 기준(30° +5° -0°)이 명시되어 있습니다. 이는 정의에 명시된 기준을 충족하며 특별 규칙 포함 조건에 따라 세아제강의 제조 표준과 일치합니다. 따라서 평가 결과는 'Y'입니다.</t>
  </si>
  <si>
    <t>문맥에서 파이프 양 끝의 루트 페이스에 대한 구체적인 수치 기준(1.6 mm ± 0.6 mm 용접 이음부에서는 1.6 mm ± 0.8 mm)이 명시되어 있으며 이는 정의에 명시된 기준을 충족합니다. 따라서 평가 결과는 'Y'입니다.</t>
  </si>
  <si>
    <t>문맥에서 파이프 양 끝의 루트 페이스에 대한 구체적인 수치 기준(1.6 mm ± 0.6 mm 용접 이음부에서는 1.6 mm ± 0.8 mm)이 명시되어 있습니다. 이는 정의에 명시된 기준을 충족하며 특별 규칙 포함 조건에 따라 세아제강의 제조 표준과 일치합니다. 따라서 평가 결과는 'Y'입니다.</t>
  </si>
  <si>
    <t>문맥에서 후열처리(PWHT) 절차가 DNV-ST-F101의 C.7.4를 준수해야 한다고 명시하고 있습니다. 이는 정의에 명시된 열처리 온도 및 절차 기준을 충족하며 세아제강의 제조 표준과 일치합니다. 따라서 평가 결과는 'Y'입니다.</t>
  </si>
  <si>
    <t>문맥에서 후열처리(PWHT)의 온도와 유지 시간이 명확히 명시되어 있으며 이는 정의에 명시된 제품 열처리 온도의 규정 기준을 충족합니다. 따라서 평가 결과는 'Y'입니다.</t>
  </si>
  <si>
    <t>문맥에서 열처리 시퀀스와 관련된 구체적인 조건(예: 열처리 승인 필요 최종 열처리의 동시 수행 등)이 명시되어 있으며 이는 제품 열처리 온도와 관련된 정의 및 특별 규칙 포함 조건을 충족합니다. 따라서 평가 결과는 'Y'입니다.</t>
  </si>
  <si>
    <t>문맥에서 오스테나이트계 스테인리스강 파이프의 열처리 조건(어닐링 열처리 및 ASTM 표준 준수)이 명확히 제시되어 있습니다. 이는 정의 및 특별 규칙 포함 조건을 충족하며 세아제강의 제조 표준에 부합합니다. 따라서 평가 결과는 'Y'입니다.</t>
  </si>
  <si>
    <t>문맥에서 모의 후열처리(PWHT)의 침적 온도가 580°C ± 10°C로 명시되어 있으며 이는 세아제강의 제조 표준에 부합하는 구체적인 열처리 온도 기준을 제공합니다. 따라서 평가 결과는 'Y'입니다.</t>
  </si>
  <si>
    <t>문맥에서 예열 온도는 -0°C에서 +50°C로 명확히 규정되어 있으며 최대 인터패스 온도는 280°C를 초과하지 않아야 한다는 기준이 포함되어 있습니다. 이는 정의 및 특별 규칙 포함 조건을 충족하므로 평가 결과는 'Y'입니다.</t>
  </si>
  <si>
    <t>문맥에서 예열 온도는 -0°C에서 +50°C로 명확히 명시되어 있으며 최대 인터패스 온도는 280°C를 초과하지 않아야 한다는 기준도 포함되어 있습니다. 이는 정의 및 특별 규칙 포함 조건을 충족하므로 평가 결과는 'Y'입니다.</t>
  </si>
  <si>
    <t>문맥에서 예열 온도에 대한 구체적인 수치 기준(최대 40°C 및 최소 100°C)이 명시되어 있습니다. 이는 정의에 명시된 필수 조건을 충족하며 세아제강의 제조 표준과 일치합니다. 따라서 평가 결과는 'Y'입니다.</t>
  </si>
  <si>
    <t>문맥에서 파이프 본체의 외경 허용 오차가 명확히 ± 0.5% 또는 최대 ± 4 mm로 제공되고 있습니다. 이는 정의에 명시된 외경의 수치 범위 기준을 충족하며 세아제강의 제조 표준에 부합합니다. 따라서 평가 결과는 'Y'입니다.</t>
  </si>
  <si>
    <t>문맥의 '외경' 항목에는 파이프의 외경이 508.0mm(20인치)로 명확히 명시되어 있습니다. 이는 정의에 명시된 필수 조건을 충족하며 세아제강의 제조 표준과 일치합니다. 따라서 평가 결과는 'Y'입니다.</t>
  </si>
  <si>
    <t>문맥에서 'OD'가 언급되며 이는 외경(Outside Diameter)과 관련된 정보입니다. 정의 및 특별 규칙 포함 조건을 충족합니다. 따라서 평가 결과는 'Y'입니다.</t>
  </si>
  <si>
    <t>문맥에서 '진원도'와 관련된 내용으로 파이프 끝단의 최대 및 최소 내경 차이가 명시적으로 0.80%를 초과하지 않아야 하며 최대 5mm를 초과하지 않아야 한다는 구체적인 수치 기준이 제공됩니다. 이는 정의에 명시된 진원도 평가 기준을 충족하며 세아제강의 제조 표준에 부합합니다. 따라서 평가 결과는 'Y'입니다.</t>
  </si>
  <si>
    <t>문맥에서 'Peaking'은 용접 위치에서의 진원도 편차를 1.6mm 이하로 제한하는 구체적인 수치 기준을 제공합니다. 이는 정의에 명시된 진원도에 대한 수치적 범위와 측정 방법을 충족하며 세아제강의 제조 표준에 부합합니다. 따라서 평가 결과는 'Y'입니다.</t>
  </si>
  <si>
    <t>문맥에서 '진직도'와 관련하여 직선도 허용 오차가 명확히 1.4mm/m로 수치적으로 명시되어 있으며 검사 방법(두 평면에서 검사)도 포함되어 있습니다. 이는 정의에 명시된 기준을 충족하며 세아제강의 제조 표준에 부합합니다. 따라서 평가 결과는 'Y'입니다.</t>
  </si>
  <si>
    <t>문맥의 '두께' 항목에는 파이프의 벽 두께가 14.27mm로 명확히 명시되어 있습니다. 이는 정의에 명시된 필수 조건을 충족하며 세아제강의 제조 표준과 일치합니다. 따라서 평가 결과는 'Y'입니다.</t>
  </si>
  <si>
    <t>문맥의 '7.5.9.4 WALL THICKNESS' 섹션에는 파이프 두께에 대한 구체적인 수치와 허용 오차가 표로 명시되어 있습니다. 이는 정의에 명시된 두께 기준을 충족하며 세아제강의 제조 표준에 부합합니다. 따라서 평가 결과는 'Y'입니다.</t>
  </si>
  <si>
    <t>문맥에서 두께 변화 허용 범위가 +5%에서 -10%로 명확히 명시되어 있으며 이는 정의에 명시된 두께 기준을 충족합니다. 따라서 평가 결과는 'Y'입니다.</t>
  </si>
  <si>
    <t>문맥에서 파이프 두께는 ASME B36.10M 및 ASME B36.19M 표준에 따라야 한다고 명시되어 있으며 최소 벽 두께와 제조 허용 오차에 대한 구체적인 수치(-8% -12.5%)가 제공됩니다. 이는 정의 및 특별 규칙 포함 조건을 충족하므로 평가 결과는 'Y'입니다.</t>
  </si>
  <si>
    <t>문맥에서 파이프의 결함 제거 후 연삭된 두께가 최소 벽 두께를 충족해야 한다는 구체적인 기준이 제시되어 있습니다. 이는 두께와 관련된 정의 및 특별 규칙 포함 조건을 충족하므로 평가 결과는 'Y'입니다.</t>
  </si>
  <si>
    <t>문맥에서 ASME B31.3에 따라 개별 파이프 재료 클래스에서 지정된 벽 두께가 명확히 언급되어 있으며 이는 설계 압력 설계 온도 부식/침식 허용치 등을 기반으로 계산된다고 명시되어 있습니다. 이는 정의에 명시된 두께 기준을 충족합니다.</t>
  </si>
  <si>
    <t>문맥에서 두께 측정에 대한 구체적인 기준이 제공됩니다. 예를 들어 판재 두께 측정 빈도 측정 위치 자동 게이지 제어 시스템 사용 시의 조건 그리고 두께 기록의 통계적 분석 방법(Sd 계산 공식 포함)이 명시되어 있습니다. 이는 정의 및 특별 규칙 포함 조건을 충족하며 세아제강의 제조 표준과 일치합니다.</t>
  </si>
  <si>
    <t>문맥에서 'WT'가 언급되며 이는 두께(Thickness)와 관련된 정보입니다. 정의 및 특별 규칙 포함 조건을 충족합니다. 따라서 평가 결과는 'Y'입니다.</t>
  </si>
  <si>
    <t>문맥에서 파이프의 두께에 대한 허용 오차(-5%; +10%)와 측정 방법(마이크로미터 한계 게이지 캘리퍼 또는 초음파) 및 측정 빈도(작업 교대당 최소 3회)가 명확히 제시되어 있습니다. 이는 정의 및 특별 규칙 포함 조건을 충족하며 세아제강의 제조 표준과 일치합니다.</t>
  </si>
  <si>
    <t>문맥에서 강판의 두께 측정이 판재 압연 공장과 파이프 공장에서 이루어져야 한다고 명시되어 있습니다. 이는 두께와 관련된 구체적인 기준을 제공하며 정의 및 특별 규칙 포함 조건을 충족합니다. 따라서 평가 결과는 'Y'입니다.</t>
  </si>
  <si>
    <t>문맥의 '비드높이' 항목은 표에 명시되어 있으며 시각적 검사 및 측정 빈도와 관련된 구체적인 기준이 포함되어 있습니다. 이는 정의에 명시된 필수 조건을 충족하며 세아제강의 제조 표준과 일치합니다. 따라서 평가 결과는 'Y'입니다.</t>
  </si>
  <si>
    <t>문맥에서 용접 비드 높이는 0.5mm에서 3.0mm 사이로 명확히 규정되어 있으며 이는 정의에 명시된 '용접 비드 높이에 대한 수치 또는 범위' 기준을 충족합니다. 따라서 평가 결과는 'Y'입니다.</t>
  </si>
  <si>
    <t>문맥에서 용접 비드 높이에 대한 구체적인 길이 기준(내부 150mm 외부 300mm)이 명시되어 있습니다. 이는 정의에 따라 비드높이와 관련된 구체적인 수치 기준을 포함하고 있음을 나타냅니다. 따라서 평가 결과는 'Y'입니다.</t>
  </si>
  <si>
    <t>문맥에서 'Height of Weld Beads'에 대한 언급이 있으며 이는 비드높이에 대한 기준을 포함합니다. 따라서 정의에 명시된 비드높이 관련 정보를 충족하며 평가 결과는 'Y'입니다.</t>
  </si>
  <si>
    <t>문맥에서 파이프의 길이에 대한 구체적인 마킹 내용이 포함되어 있으며 이는 정의에 명시된 필수 조건을 충족합니다. 따라서 평가 결과는 'Y'입니다.</t>
  </si>
  <si>
    <t>문맥에서 파이프의 길이에 대한 구체적인 수치 범위(12.20 m ± 0.60 m)와 최소 평균 길이(12.20 m) 개별 길이 허용 범위(10.00 m ~ 11.59 m) 그리고 짧은 파이프에 대한 구분 규칙이 명시되어 있습니다. 이는 정의에 명시된 '길이' 키워드의 기준을 충족하며 세아제강의 제조 표준에 부합합니다. 따라서 평가 결과는 'Y'입니다.</t>
  </si>
  <si>
    <t>문맥에서 파이프의 길이에 대한 구체적인 수치 기준(12.20 m ± 0.50 m 최소 평균 길이 12.20 m 개별 길이 10.00 m ~ 11.59 m 허용)이 명시되어 있습니다. 이는 정의에 명시된 '파이프 길이에 대한 수치 범위'를 충족하며 세아제강의 제조 표준에 부합합니다. 따라서 평가 결과는 'Y'입니다.</t>
  </si>
  <si>
    <t>문맥에서 'Length'가 언급되며 이는 길이와 관련된 정보입니다. 정의 및 특별 규칙 포함 조건을 충족합니다. 따라서 평가 결과는 'Y'입니다.</t>
  </si>
  <si>
    <t>문맥에서 파이프 길이에 대한 구체적인 기준(최소 길이 5.33m 및 10.51m 단일 및 이중 랜덤 길이 허용)이 제공됩니다. 이는 정의 및 특별 규칙 포함 조건을 충족하므로 평가 결과는 'Y'입니다.</t>
  </si>
  <si>
    <t>문맥에서 'No pipes shorter than 11.6m shall be allowed unless approval by COMPANY is sought.'라는 내용이 포함되어 있습니다. 이는 파이프 길이에 대한 명확한 수치 기준을 제공하며 정의에 명시된 '파이프 길이에 대한 수치 범위'를 충족합니다. 따라서 평가 결과는 'Y'입니다.</t>
  </si>
  <si>
    <t>문맥에서 '11.6m보다 짧은 파이프는 허용되지 않음'이라는 구체적인 길이 기준이 명시되어 있습니다. 이는 정의에 명시된 파이프 길이의 범위 기준을 충족하며 세아제강의 제조 표준과 일치합니다.</t>
  </si>
  <si>
    <t>문맥에서 'If pipes shorter than 11.60 meters are acceptable (where necessary (see § 75.5.9.6)'라는 구체적인 파이프 길이 기준이 제공됩니다. 이는 정의에 명시된 길이 기준을 충족하며 세아제강의 제조 표준에 부합합니다. 따라서 평가 결과는 'Y'입니다.</t>
  </si>
  <si>
    <t>문맥에서 파이프 길이에 대한 요구 사항이 Section 7.5.9.6에 명시되어 있다고 언급되었으며 이는 정의에 따라 길이와 관련된 구체적인 기준을 포함하고 있음을 나타냅니다. 따라서 평가 결과는 'Y'입니다.</t>
  </si>
  <si>
    <t>문맥에서 파이프 마킹 위치에 대한 구체적인 설명이 포함되어 있으며 이는 정의에 명시된 필수 조건을 충족합니다. 따라서 평가 결과는 'Y'입니다.</t>
  </si>
  <si>
    <t>문맥에서 연삭된 두께가 측정된 후 파이프의 연삭된 영역에 두께를 표시해야 한다는 구체적인 마킹 위치가 언급되어 있습니다. 이는 마킹 위치와 관련된 정의 및 특별 규칙 포함 조건을 충족하므로 평가 결과는 'Y'입니다.</t>
  </si>
  <si>
    <t>문맥에서 각 시험편에 전기 펜으로 시험 식별을 마킹해야 한다는 내용이 명시되어 있습니다. 이는 마킹 위치와 관련된 구체적인 정보를 제공하며 정의 및 특별 규칙 포함 조건을 충족합니다. 따라서 평가 결과는 'Y'입니다.</t>
  </si>
  <si>
    <t>문맥에서 파이프의 마킹 내용(예: 저응력 다이스탬핑 스텐실 마킹 부식성 금속 성분 포함 금지 등)이 구체적으로 명시되어 있으며 이는 마킹 내용과 관련된 정의 및 특별 규칙 포함 조건을 충족합니다. 따라서 평가 결과는 'Y'입니다.</t>
  </si>
  <si>
    <t>문맥에서 파이프 마킹에 포함되어야 할 구체적인 내용이 명시되어 있으며 이는 정의에 명시된 필수 조건을 충족합니다. 따라서 평가 결과는 'Y'입니다.</t>
  </si>
  <si>
    <t>문맥에서 짧은 파이프를 구분하기 위해 파이프 끝에 다른 색상의 띠를 표시해야 한다는 규정이 명시되어 있습니다. 이는 '컬러라인 색상 및 폭' 키워드의 정의와 특별 규칙 포함 조건을 충족합니다. 따라서 평가 결과는 'Y'입니다.</t>
  </si>
  <si>
    <t>문맥에서 컬러라인의 색상 및 폭에 대한 구체적인 기준이 포함되어 있으며 이는 정의에 명시된 필수 조건을 충족합니다. 따라서 평가 결과는 'Y'입니다.</t>
  </si>
  <si>
    <t>문맥에서 짧은 파이프를 구별하기 위해 파이프 끝에 다른 색상의 띠를 표시해야 한다는 내용이 포함되어 있습니다. 이는 정의에 명시된 '품질 관리 및 식별을 위한 파이프 표면에 표시된 색상 및 폭에 대한 특정 규정'을 충족합니다. 따라서 평가 결과는 'Y'입니다.</t>
  </si>
  <si>
    <t>문맥에서 '파이프에 색칠된 띠를 유지해야 함'이라는 구체적인 기준이 명시되어 있습니다. 이는 정의에 명시된 컬러라인 색상 및 폭의 기준을 충족하며 세아제강의 제조 표준과 일치합니다.</t>
  </si>
  <si>
    <t>문맥에서 '해상 운송 및 최소 6개월 보존을 위한 라인 파이프 포장'이 명시되어 있습니다. 이는 패킹에 대한 구체적인 요구 사항을 포함하며 정의 및 특별 규칙 포함 조건을 충족합니다. 따라서 평가 결과는 'Y'입니다.</t>
  </si>
  <si>
    <t>문맥에서 플럭스 포장에 대한 구체적인 요구 사항이 명시되어 있으며 이는 포장 규정과 관련된 키워드 정의를 충족합니다. 따라서 평가 결과는 'Y'입니다.</t>
  </si>
  <si>
    <t>문맥에서 파이프의 취급 운송 및 보관과 관련하여 패킹에 대한 명확한 규정이 언급되어 있습니다. 특히 파이프의 영구 변형 방지 베벨 끝 보호 부식 방지 및 표면 결함 방지를 위한 조치가 포함되어 있어 세아제강의 제조 표준에 부합합니다. 따라서 평가 결과는 'Y'입니다.</t>
  </si>
  <si>
    <t>문맥에서 초음파 검사(UT)에 대한 구체적인 기준(예: 40% FSH 80% FSH 12 dB 추가 등)이 명시되어 있으며 이는 키워드 정의와 특별 규칙 포함 조건을 충족합니다. 따라서 평가 결과는 'Y'입니다.</t>
  </si>
  <si>
    <t>문맥에서 초음파 검사(AUT)와 관련된 결함 탐지 기준 추가 검사 절차(방사선 검사 및 수동 UT) 및 결함 수용 평가를 위한 의사 결정 트리가 언급되어 있습니다. 이는 초음파 검사와 관련된 명확한 기준 및 절차를 제공하며 세아제강의 제조 표준에 부합합니다. 따라서 평가 결과는 'Y'입니다.</t>
  </si>
  <si>
    <t>문맥에서 '초음파 검사'는 각 파이프 끝에서 100mm 떨어진 위치에서 UT를 통해 층상 결함을 검사해야 한다는 구체적인 요구 사항이 명시되어 있습니다. 이는 정의에 명시된 초음파 검사 기준 및 절차를 충족하며 특별 규칙 포함 조건에 따라 세아제강의 제조 표준과 일치합니다. 따라서 평가 결과는 'Y'입니다.</t>
  </si>
  <si>
    <t>문맥에서 'AUT 요구 사항은 100mm 밴드에 적용됨'이라는 구체적인 초음파 검사 기준이 명시되어 있습니다. 이는 정의에 명시된 초음파 검사 기준을 충족하며 세아제강의 제조 표준과 일치합니다.</t>
  </si>
  <si>
    <t>문맥에서 초음파 검사 장비는 용접부 및 인접 영역의 결함을 검사할 수 있는 기능을 명시하고 있으며 초음파 신호를 표시하는 자동 페인트 스프레이 시스템 또는 대체 시스템이 포함되어야 한다고 언급하고 있습니다. 이는 초음파 검사와 관련된 요구 사항을 충족하므로 평가 결과는 'Y'입니다.</t>
  </si>
  <si>
    <t>문맥에서 초음파 검사(AUT)에 대한 동적 및 정적 보정 기준 검사 절차 그리고 결함 발생 시 재검사 조건이 구체적으로 명시되어 있습니다. 이는 키워드 정의와 특별 규칙 포함 조건을 충족하므로 평가 결과는 'Y'입니다.</t>
  </si>
  <si>
    <t>문맥에서 초음파 검사와 관련된 구체적인 요구 사항이 명시되어 있습니다. 예를 들어 'UT 장비의 데드 존 길이'와 '참조 파이프 끝에서 3mm 직경의 구멍'에 대한 언급은 초음파 검사의 절차 및 기준을 충족합니다. 이는 정의 및 특별 규칙 포함 조건에 부합하므로 평가 결과는 'Y'입니다.</t>
  </si>
  <si>
    <t>문맥에서 초음파 검사의 위치와 기준이 명확히 명시되어 있으며 이는 정의에 명시된 초음파 검사의 규정 기준을 충족합니다. 따라서 평가 결과는 'Y'입니다.</t>
  </si>
  <si>
    <t>문맥에서 초음파 검사(UT)에 대한 구체적인 검사 절차 장비 요구사항 결함 허용 기준 및 검사 위치가 명확히 기술되어 있습니다. 예를 들어 용접부 및 파이프 끝단의 초음파 검사 방법과 결함 허용 기준이 명시되어 있으며 이는 정의 및 특별 규칙 포함 조건을 충족합니다. 따라서 평가 결과는 'Y'입니다.</t>
  </si>
  <si>
    <t>문맥에서 초음파 검사(AUT 및 Manual UT)에 대한 구체적인 절차와 요구 사항이 명시되어 있습니다. 특히 Manual UT의 경우 적절한 프로브 사용(60° 45° 70°) 결함 식별 및 위치 확인 캘리브레이션 절차 등이 포함되어 있어 세아제강의 제조 표준에 부합합니다. 따라서 평가 결과는 'Y'입니다.</t>
  </si>
  <si>
    <t>문맥에서 강판의 초음파 검사가 완제품에 대해 수행되어야 한다고 명시되어 있습니다. 이는 초음파 검사와 관련된 구체적인 기준을 제공하며 정의 및 특별 규칙 포함 조건을 충족합니다. 따라서 평가 결과는 'Y'입니다.</t>
  </si>
  <si>
    <t>문맥에서 초음파 검사 절차와 장비에 대한 세부 사항이 명시되어 있으며 이는 초음파 검사의 정의와 특별 규칙 포함 조건을 충족합니다. 따라서 평가 결과는 'Y'입니다.</t>
  </si>
  <si>
    <t>문맥에서 초음파 검사(UT)에 대한 절차와 관련된 구체적인 기준(예: 자동 UT 사용 압축파 및 침수 기술 NACE Std TM 0284에 따른 샘플 절단 위치 등)이 명시되어 있습니다. 이는 정의 및 특별 규칙 포함 조건을 충족하며 세아제강의 제조 표준과 일치합니다. 따라서 평가 결과는 'Y'입니다.</t>
  </si>
  <si>
    <t>문맥의 '7.5.9.4 WALL THICKNESS' 섹션에서 'Automatic UT on pipe laying girth welds'가 필요하다고 명시되어 있습니다. 이는 초음파 검사와 관련된 요구 사항을 충족하며 세아제강의 제조 표준에 부합합니다. 따라서 평가 결과는 'Y'입니다.</t>
  </si>
  <si>
    <t>문맥에서 초음파 검사(UT)에 대한 기준이 명확히 제시되어 있습니다. CAR% 계산 공식과 허용 기준(±5% max.)이 포함되어 있으며 초음파 검사를 통해 균열 및 층상 결함을 확인하는 절차가 설명되어 있습니다. 이는 정의 및 특별 규칙 포함 조건을 충족하므로 평가 결과는 'Y'입니다.</t>
  </si>
  <si>
    <t>문맥에서 초음파 검사(UT)와 관련된 데이터 제공 요구 사항이 명확히 언급되어 있으며 이는 세아제강의 제조 표준에 부합합니다. 초음파 검사 결과의 출력 차트와 결함 여부에 대한 정보가 포함되어 있어 평가 결과는 'Y'입니다.</t>
  </si>
  <si>
    <t>문맥에서 방사선 검사가 초음파 검사에서 발견된 결함을 추가로 조사하기 위한 절차로 명시되어 있습니다. 이는 방사선 검사와 관련된 명확한 기준 및 절차를 제공하며 세아제강의 제조 표준에 부합합니다. 따라서 평가 결과는 'Y'입니다.</t>
  </si>
  <si>
    <t>문맥에서 방사선 검사에 대한 구체적인 기준(예: 검사 위치 필름 종류 최대 기하학적 불선명도 이미지 밀도 불연속 허용 기준 등)이 명확히 제시되어 있습니다. 이는 정의 및 특별 규칙 포함 조건을 충족하며 세아제강의 제조 표준과 일치합니다. 따라서 평가 결과는 'Y'입니다.</t>
  </si>
  <si>
    <t>문맥에서 방사선 필름의 보관 기간에 대한 명확한 기준(최소 5년 처리 후 최소 10년)이 제공됩니다. 이는 방사선 검사와 관련된 정의 및 특별 규칙 포함 조건을 충족하며 세아제강의 제조 표준과 일치합니다. 따라서 평가 결과는 'Y'입니다.</t>
  </si>
  <si>
    <t>문맥에서 'Radiography'는 용접부에 대해 100% X-ray 방사선 검사를 수행해야 한다고 명시되어 있습니다. 이는 정의에 명시된 방사선 검사의 기준을 충족하며 세아제강의 제조 표준에 부합합니다.</t>
  </si>
  <si>
    <t>문맥에서 방사선 검사의 위치와 기준이 명확히 명시되어 있으며 이는 정의에 명시된 방사선 검사의 규정 기준을 충족합니다. 따라서 평가 결과는 'Y'입니다.</t>
  </si>
  <si>
    <t>문맥에서 방사선 검사 절차와 장비에 대한 세부 사항이 명시되어 있으며 이는 방사선 검사의 정의와 특별 규칙 포함 조건을 충족합니다. 따라서 평가 결과는 'Y'입니다.</t>
  </si>
  <si>
    <t>문맥에서 용접 이음부에 대한 전장 방사선 검사(X-ray 방식 형광 투과 검사 불가) 및 수락 기준이 명시되어 있으며 이는 방사선 검사와 관련된 정의 및 특별 규칙 포함 조건을 충족합니다. 따라서 평가 결과는 'Y'입니다.</t>
  </si>
  <si>
    <t>문맥에서 방사선 검사가 언급되었으며 검사 방법(방사선 검사 및 네 군데의 측면 굽힘 시험)이 구체적으로 명시되어 있습니다. 이는 정의 및 특별 규칙 포함 조건을 충족합니다. 따라서 평가 결과는 'Y'입니다.</t>
  </si>
  <si>
    <t>문맥에서 'MPI'라는 용어가 명시되어 있으며 이는 자성 입자 시험과 관련된 정보를 제공합니다. 정의 및 특별 규칙 포함 조건을 충족하므로 평가 결과는 'Y'입니다.</t>
  </si>
  <si>
    <t>문맥에서 자성 입자 시험의 위치와 기준이 명확히 명시되어 있으며 이는 정의에 명시된 자성 입자 시험의 규정 기준을 충족합니다. 따라서 평가 결과는 'Y'입니다.</t>
  </si>
  <si>
    <t>문맥에서 자성 입자 시험 절차와 장비에 대한 세부 사항이 명시되어 있으며 이는 자성 입자 시험의 정의와 특별 규칙 포함 조건을 충족합니다. 따라서 평가 결과는 'Y'입니다.</t>
  </si>
  <si>
    <t>문맥에서 '자성 입자 시험(MPI)'에 대한 구체적인 검사 절차 민감도 확인 방법 검사 빈도 및 허용 기준이 명시되어 있습니다. 특히 ASME Section V Article 7에 따른 검사 기준과 3mm 이상의 결함에 대한 재가공 요구 사항이 포함되어 있어 정의 및 특별 규칙 포함 조건을 충족합니다. 따라서 평가 결과는 'Y'입니다.</t>
  </si>
  <si>
    <t>문맥에서 플럭스 포장 및 보관 중 습기 흡수를 방지하기 위한 구체적인 요구 사항이 명시되어 있으며 이는 녹 방지와 관련된 키워드 정의를 충족합니다. 따라서 평가 결과는 'Y'입니다.</t>
  </si>
  <si>
    <t>문맥에서 마킹이 외부 환경에 노출된 상태에서 6개월 동안 유지되도록 설계되어야 한다는 녹 방지 기준이 포함되어 있으며 이는 정의에 명시된 필수 조건을 충족합니다. 따라서 평가 결과는 'Y'입니다.</t>
  </si>
  <si>
    <t>문맥에서 파이프의 보관 중 부식 방지를 위한 조치가 명확히 언급되어 있습니다. 특히 파이프 표면의 부식 방지 및 오염 방지를 위한 구체적인 요구 사항이 포함되어 있어 세아제강의 제조 표준에 부합합니다. 따라서 평가 결과는 'Y'입니다.</t>
  </si>
  <si>
    <t>문맥에서 탄소(C)의 최대 함량이 ladle 분석 기준 0.23%, product 분석 기준 0.25%로 명확히 명시되어 있으며, 탄소 당량(CE) 계산 공식과 함께 CE의 최대 허용치도 제공됩니다. 이는 정의 및 특별 규칙 포함 조건을 충족하므로 평가 결과는 'Y'입니다.</t>
  </si>
  <si>
    <t>[page 14] PEGS-0710-PIP-018.pdf</t>
  </si>
  <si>
    <t>5.0 REQUIREMENTS FOR PIPING AND EQUIPMENT SUBJECTED TO
 INTERMEDIATE SOUR SERVICE - METALLURGICAL AND WELDING
 REQUIREMENTS
 5.3 PIPING MATERIALS
 5.3.1 PIPES
 5.3.1.2 WELDED PIPES
 Welded carbon steel pipes shall be supplied to the requirements of API 5L/ ISO 3183 grades
 B to X 60 inclusive, or ASTM A 333 grade 6, with the following additional requirements:
 Welded pipes shall be made from plates complying with paragraph 5.2.1 of this specification
 (i.e. plates for pressure vessels) but with a CE (IIW) limited to 0.320.
 Welded pipes shall be Longitudinal Seam Submerged Arc Welded (LSAW) with a least two
 passes, one inside and one outside, and with a filler materials with a nickel content of not
 more than 1.00%.
 Spiral welding and Electric Resistance Welding (ERW) fabrication processes are not allowed.
 Repair of base metal by welding is not permitted
 Longitudinal welds must comply with section 5.4 (Qualification tests) and section 5.5
 (Fabrication) of this specification with the following specific requirements:</t>
  </si>
  <si>
    <t>문맥에서 탄소 당량(CE)이 0.320으로 명확히 제한되어 있으며, 이는 탄소 함량과 관련된 수치 기준을 포함합니다. 정의 및 특별 규칙 포함 조건을 충족하므로 평가 결과는 'Y'입니다.</t>
  </si>
  <si>
    <t>문맥에서 '탄소 당량(CE)'이 0.34%를 초과하지 않아야 한다는 명확한 수치 기준이 제시되어 있습니다. 이는 키워드 정의에 명시된 '탄소(C)'와 '탄소 당량(CE)'의 수치 기준을 충족하며, 세아제강의 제조 표준과 일치합니다. 따라서 평가 결과는 'Y'입니다.</t>
  </si>
  <si>
    <t>Appendix 1. Chemical composition
 Table 1 – Ladle chemical composition (1) (% weight max.)
 ###|Steel&lt;br&gt;grade|C|Si|Mn|P|S|V|Nb|Ti|Others|CE&lt;br&gt;(4)|Pcm&lt;br&gt;(5)|
 |---|---|---|---|---|---|---|---|---|---|---|---|
 |Pipes thermo-mechanically rolled|Pipes thermo-mechanically rolled|Pipes thermo-mechanically rolled|Pipes thermo-mechanically rolled|Pipes thermo-mechanically rolled|Pipes thermo-mechanically rolled|Pipes thermo-mechanically rolled|Pipes thermo-mechanically rolled|Pipes thermo-mechanically rolled|Pipes thermo-mechanically rolled|Pipes thermo-mechanically rolled|Pipes thermo-mechanically rolled|
 |L290M or&lt;br&gt;X42M|0.10|0.40|1.25|0.015|0.002|0.04|0.05|0.04|(2) (3)|0.38|0.19|
 |L320M or&lt;br&gt;X46M|0.10|0.45|1.35|0.015|0.002|0.04|0.05|0.04|(2) (3)|0.38|0.20|
 |L360M or&lt;br&gt;X52M|0.10|0.45|1.45|0.015|0.002|0.05|0.06|0.04|(2) (3)|0.39|0.20|
 |L415M or&lt;br&gt;X60M|0.10|0.45|1.45|0.015|0.002|0.07|0.06|0.06|(2) (3)|0.40|0.21|
 |L450M or&lt;br&gt;X65M|0.10|0.45|1.60|0.015|0.002|0.08|0.06|0.06|(2) (3)|0.41|0.21|
 |L485M or&lt;br&gt;X70M|0.11|0.45|1.60|0.015|0.002|0.08|0.06|0.06|(2) (3)|0.41|0.22|
 ###
 Notes:
 1) Elements not mentioned in this Table shall not be added intentionally without COMPANY’s
 approval.
 The maximum working percentages of residual elements shall be as follows (ladle and
 product check) for Grades X52 up to Grade X70:
 Sn = 0.015
 Pb = 0.005
 Sb = 0.010
 As = 0.015
 Bi = 0.005
 B = 0.0004 (i.e. no deliberate addition)
 2) Cu ≤ 0.35 Al total ≤ 0.050
 Cr ≤ 0.25
 N ≤ 0.012
 Mo ≤ 0.10
 AI/N ≥ 2 (not applicable to titanium-killed or titanium-treated steel)
 Ni ≤ 0.30
 O ≤ 0.0025 (to be measured on ladle only)
 Ca
 for S ≥ 15 ppm: = 2 to 5 with Ca ≤ 0.004
 S
 for S &lt; 15 ppm:
 0.001 ≤ Ca ≤ 0.004
 3) The total percentage of:
 · Nb + V + Ti + Cu + Mo + Cr ≤ 0.50%
 · Nb + V &lt; 0.12%
 Mn Cr+Mo+V Ni+Cu
 4) CE = C+ 6 + 5 + 15 %
 Si Mn Cu Ni Cr Mo V
 5) PCM = C+ 30 + 20 + 20 + 60 + 20 + 15 + 10 +5B</t>
  </si>
  <si>
    <t>문맥의 '탄소(C)' 및 관련 표에는 각 강종에 대한 탄소 함량의 구체적인 수치 기준(예: 0.10%, 0.11%)이 명시되어 있습니다. 이는 정의에 명시된 필수 조건을 충족하며, 세아제강의 제조 표준과 일치합니다. 따라서 평가 결과는 'Y'입니다.</t>
  </si>
  <si>
    <t>Appendix 7. Pipe Manufacturing Procedure Qualification Test (MPQT)
 A. At least one pipe, produced during the first shift, of each size (each diameter and each
 wall thickness), steel grade, steel source and manufacturing process shall be subject to
 all of the inspections and testing required in Section 75.7 of this specification and, also,
 in section B hereafter, this pipe representing one lot of pipes.
 Essential Variables:
 As per DNV-OS-F101, the following changes to the manufacturing processes shall
 require a re-qualification:
 · Any change in steel source and making practice
 · Any change in steel grade
 · Any change in casting speed exceeding 0.1 m/mm
 · Any change beyond the allowable variation for rolling practice, accelerated cooling
 and/or QT process
 · Change in nominal wall thickness exceeding +5% to -10%
 · Change in ladle analysis outside ±0.02% C, ± 0.03 CE and 0.02% in Pcm, ±20% in
 the percentage of elements intentionally added such as V, Nb, Ti
 · Any change in alignment and joint design for welding (restricted scope of testing to
 be agreed)
 · Any change in the weld seam tracking system (restricted scope of testing to be
 agreed)
 · Change in welding heat input, ±10% and/or in variation of parameters exceeding the
 max of § 75.5.10.6.1 of the present specification (restricted scope of testing to be
 agreed)
 · Any change of welding consumable (flux and/or wire) (restricted scope of testing to
 be agreed).
 B. The following additional inspections and tests shall also be carried out on the
 manufacturing procedure qualification pipe. Unless otherwise stated, all tests shall meet
 the requirements of this specification.
 1. The longitudinal weld seam shall be X-radiographed along its full length.
 2. The pipe external shall be MPI tested on full body and full weld length. For diameters
 24” and above the entire surface of internal weld shall also be inspected.
 3. Two longitudinal and two transverse (with respect to pipe axis) tensile strip
 specimens shall be cut in base material at one pipe end, at 180° from the weld seam.
 A second set of two longitudinal and two transverse tensile specimens shall also be
 cut as close as possible to the previous ones using round bar specimens as defined
 in § 75.7.5.2 of this specification.
 4. Two all-weld-metal (longitudinal) tensile test specimens shall be prepared: one from
 the inside weld bead and one from the outside weld bead. This YS and TS shall meet
 the requirement of the pipe base material. Elongation shall be as per API Spec
 5L/ISO 3183 with a min. of18%. Reduction of area and YS to TS ratio will be reported
 for information only. All the results shall meet the requirements of § 75.5.10.3 of this
 specification. The Uniform elongation shall be properly measured and reported for
 information only.
 5. A full chemical analysis shall be made on inside weld bead and outside weld bead.
 As a minimum, all the elements as per the composition requirement of the applicable
 consumable specification shall be analyzed. The Nickel and Molybdenum content
 shall also be reported.
 6. Weld macrosections for macrographic examination tests shall be taken at five
 positions at intervals of two metres along the pipe length. Three of them shall be
 selected by the Inspector for hardness tests. All the results shall meet the
 requirements of § 75.5.10.6.2 and § 75.7.5.5 and Appendix 8 of this specification.
 Macrographic examination tests shall be performed also at both ends of other pipes
 welded on the other ID/OD welding lines, if any.
 For Press Bending or Roll Bending pipes, (i.e. non-expanded pipes), macrosections
 shall be taken at both ends only.
 7. At both ends of pipe, Charpy V-notch tests shall be cut in weld metal axis, Fusion
 Line +2mm and Fusion Line +5mm (including FL for single Vee weld), as shown in
 Figure of Appendix 9, and in pipe body at location 90° from weld seam. Each test
 shall meet the requirements of this specification at the test temperature stated in the
 PPS (i.e. routine test temperature). Among the two positions FL + 2 mm and FL + 5
 mm, the one giving the lowest average value shall be selected for routine production
 test and shall be referred to in this specification as “Heat Affected Zone Charpy test”.
 All impact test specimens in weld area shall be etched before testing to check that
 notch location is correct.
 8. Additional Charpy tests on weld metal axis, Heat Affected Zone (as defined above)
 and pipe body shall be carried out at temperatures 10°C and 20°C above and 10°C,
 20°C and 30°C below the routine test temperature. The temperatures of testing shall
 be extended when necessary in order to get sufficient data for representing properly
 a transition curve showing the transition area. The tests with test temperatures below
 the routine temperature test will be for information only, but the transition
 temperature shall not be higher than the specified routine test temperature. All
 results (Charpy energies and shear areas) shall also be plotted on a transition curve.
 All impact test specimens in weld area shall be etched before testing to check that
 notch location is correct.
 9. When the effluent in the pipeline is a gas, Drop Weight Tear Tests shall be conducted
 according to § 75.7.5.7
 10. Additional DWTT shall be conducted at temperatures 10°C and 20°C above and
 10°C, 20°C and 30°C below the routine test temperature, for information only.
 Results shall be recorded by means of transition curves.
 11. Strain Ageing tests
 a) For onshore pipelines, strain aged Charpy V-notch tests shall be carried out from
 samples located opposite the welded seam (i.e. at mid-distance of plate edges.)
 Each sample shall be strained 3% longitudinally to pipe axis and one set of
 specimens extracted, the remainder of the strained sample shall be heated for
 one hour at 250°C and a further set of specimens extracted. Each set shall
 comprise three specimens cut transverse to pipe axis.
 b) For all pipelines, when the percentage of permanent straining of base material
 due to pipe forming is 5% (forming + expansion) or above, strain aged Charpy
 V-notch tests shall be made from a pipe sample cut at location opposite to weld
 seam. The sample shall be aged for one hour at 250°C and then the Charpy
 specimens shall be cut transverse to pipe axis.
 c) For TMCP pipes of all pipelines, a pipe sample for longitudinal tensile test shall
 be cut at location opposite to weld seam. Two longitudinal tensile tests round bar
 specimens shall be machined from the sample.
 One specimen shall be tensile tested as it is. The second one shall be aged at
 280°C for one hour and tensile tested.
 All tensile characteristics shall be measured and recorded for information only.
 The uniform elongation (UE) shall be properly measured and recorded. UE shall
 not be less than 4%.
 Note: When the required straining is reached, the specimen/sample/pipe shall be
 maintained under stress for at least 5 minutes before relieving.
 12. Post Weld Heat Treatment tests
 When required in the PPS and in all cases for pipes of the portion of riser on platform
 topsides or jacket when WT &gt; 25 mm, tensile tests and Charpy V-notch impact tests
 as per § 75.7.5.2 and 75.7.5.4 of this specification shall be repeated after a simulated
 Post Weld Heat Treatment (PWHT) is made. These tests shall also be acceptance
 tests and tests results shall meet the requirements of this specification. PWHT
 soaking temperature shall be basically 580°C ± 10°C for controlled rolled steel, for
 one hour per 25 mm wall thickness. The PWHT procedure shall comply with App, C,
 G400 of DNV-OS-F101 and shall be approved by the COMPANY.
 13. Weldability Tests
 When so required in the PPS, full scale weldability trials shall be conducted on pipes
 produced at early production stage
 The tests shall be carried out in accordance with Appendix 13.
 When weldability tests are not required in the PPS, then the SUPPLIER shall
 produce, to the satisfaction of the COMPANY, a comprehensive documentation to
 support the weldability of the supplied pipes, such as in-house laboratory test results
 (e.g. impact tests) weldability test results from previous orders, welding
 recommendations, etc.
 14. Hydrogen Induced Cracking tests (HIC tests) shall be carried out according to §
 75.7.6 and Appendix 16 of this specification.
 15. Sulphide Stress Cracking tests (SSC tests) shall be made in weld seam and base
 material in full compliance with § 75.7.7 and Appendix 15 of this specification (8
 specimens for the MPQT)
 16. Base metal metallurgical microstructure and grain size evaluation shall be carried
 out (refer to § 75.4) at mid-thickness. Photographs of microstructure shall be
 supplied.
 17. With reference to Appendix 17, a micro analysis of weld shall be carried out by
 “Electron Probe Micro Analysis (EPMA)” or equivalent equipment on a weld section
 extracted at each pipe end. The fusion lines between weld and base metal and
 between passes shall be particularly investigated. The results shall not indicate
 segregation peak. The said areas shall be also investigated by micrography and
 micro hardness. The results shall not reveal any martensite nor hardness peak.</t>
  </si>
  <si>
    <t>문맥에서 'C'와 관련된 명확한 수치 기준이 ±0.02%로 제공되었으며, 이는 정의에 명시된 필수 조건을 충족합니다. 또한, 특별 규칙 포함 조건에 따라 세아제강의 제조 표준과 일치합니다. 따라서 평가 결과는 'Y'입니다.</t>
  </si>
  <si>
    <t>[page 20] 10008-STD-6-COR-032-R00.pdf</t>
  </si>
  <si>
    <t>7.0 REQUIREMENTS FOR MATERIALS FOR SOUR SERVICE
 7.3 MATERIAL CHARACTERISTICS
 7.3.2 REQUIREMENTS FOR SPECIFIC MATERIAL
 Table 5 - Chemical Compositions for Carbon Steel for Piping and Equipment
 (Ladle, &lt;% Weight)
 ###|Chemical Elements|Severe Sour Service|Intermediate Sour&lt;br&gt;Service|
 |---|---|---|
 |C|0.20|0.20|
 |Mn|1.0|1.30|
 |Si|0.35|-|
 |Al (total)|0.045|-|
 |S|0.008|0.015|
 |Ca *|See *|-|
 |P|0.015|0.02|
 |Nb**|0.0051|0.0051|
 |V**|0.0051|0.0051|
 |Ni|0.15|-|
 |Cr|0.25|-|
 |Cu|0.40|-|
 |Ni + Cu|0.15|-|
 |Mo|0.05|-|
 |Nb + V+ Ti + Cr + Mo|0.5|-|
 |Ti|0.02|-|
 |N|0.010|-|
 |O|0.002|-|
 |B|0.0005|-|
 |CE ***|0.42|0.42|
 ###
 *Ca &lt; 0.025 with 2 ≤ Ca / S ≤ 4 and Ca / (1.25 x S + 0.625 x O) ≥ 1.5. Calcium treatment is
 not necessary if S ≤ 0.002
 **If CE ≤ 0.360, Vanadium and Niobium contents may be increased up to Nb &lt; 0.05, V &lt;
 0.08 with V + Nb &lt; 0.08
 ***CE ≤ 0.430 is acceptable for plate thicknesses of 2 inches and above If C &lt; 0.12, Pcm shall
 apply and if C &gt; 0.12, CE is only applicable.
 Cast irons intended for exposure to sour service conditions shall be in accordance with the
 requirements of ISO 15156-2 together with additional amendments and modifications as follows
 :-
 · Cast irons shall not be used in sour service conditions.
 · For non-pressure bearing application, the use of cast irons (ISO 15156-2 Clause A.2.4) may
 be allowed but subject to Company approval.
 · Cast irons or ferritic ductile (nodular) irons are not acceptable for pressure-retaining parts
 and for impellers etc.
 · Austenitic cast iron is not acceptable for pressure-retaining parts. The use of these materials
 for non-pressure, low-stressed components shall be subject to Company approval. None of
 these materials shall be weld repaired.</t>
  </si>
  <si>
    <t>문맥의 '탄소(C)' 및 관련 표에는 탄소 함량에 대한 구체적인 수치 기준(0.20%)이 포함되어 있습니다. 이는 정의에 명시된 필수 조건을 충족하며, 특별 규칙 포함에 따른 세아제강의 제조 표준과 일치합니다. 따라서 평가 결과는 'Y'입니다.</t>
  </si>
  <si>
    <t>[page 18] 10008-STD-6-COR-032-R00.pdf</t>
  </si>
  <si>
    <t>7.0 REQUIREMENTS FOR MATERIALS FOR SOUR SERVICE
 7.3 MATERIAL CHARACTERISTICS
 7.3.2 REQUIREMENTS FOR SPECIFIC MATERIAL
 Table 2 - Chemical Compositions for Longitudinally Submerged Arc Welded Pipes
 Ladle/Check Analysis - % Weight Max.
 ###|Chemical Elements *|X-42|X-46|X-52|X-60|X-65|
 |---|---|---|---|---|---|
 |C|0.10|0.10|0.10|0.10|0.10|
 |Mn|1.45|1.45|1.45|1.45|1.45|
 |Si|0.35|0.35|0.40|0.40|0.40|
 |Al (total**)|0.050|0.050|0.050|0.050|0.050|
 |S***|0.003|0.003|0.003|0.003|0.003|
 |P|0.015|0.015|0.015|0.015|0.015|
 |Nb|0.05|0.05|0.06|0.06|0.06|
 |V|0.04|0.04|0.05|0.07|0.08|
 |Ni|0.30|0.30|0.30|0.30|0.30|
 |Cr|0.25|0.25|0.25|0.25|0.25|
 |Cu|0.35|0.35|0.35|0.35|0.35|
 |Mo|0.25|0.25|0.25|0.25|0.25|
 |Ti|-|-|0.02|0.02|0.02|
 |N **|0.012|0.012|0.012|0.012|0.012|
 |CE|0.38|0.38|0.38|0.38|0.39|
 |Pcm|0.22|0.22|0.22|0.20|0.21|
 ###
 * The intentional addition of elements not specified above shall not be permitted without prior
 approval of the COMPANY. The maximum working percentages of residual elements shall be
 as follows (ladle and product check) for Grades X52 up to Grade X65: Sn = 0.015 %, As =
 0.015 %, Sb = 0.010 %, B = 0.0004 % (no intentional addition), Bi = 0.005 %, Pb = 0.005 %,
 O = 0.0025 %
 ** The soluble aluminum to nitrogen ratio (Al/N) shall be at least 2.
 *** If S &lt; 15 ppm, then 0.001 ≤ Ca ≤ 0.004. If S ≥ then Ca/S = 2 to 5 with Ca ≤ 0.004</t>
  </si>
  <si>
    <t>문맥의 표에는 'C'에 대한 구체적인 수치 기준(최대 0.10%)이 명시되어 있으며, 'CE' 값도 함께 제공되어 있습니다. 이는 정의 및 특별 규칙 포함 조건을 충족하며 세아제강의 제조 표준과 일치합니다. 따라서 평가 결과는 'Y'입니다.</t>
  </si>
  <si>
    <t>[page 20] PEGS-0710-PIP-019.pdf</t>
  </si>
  <si>
    <t>Threaded rods:
 5.5 FABRICATION
 5.5.3 FILLER MATERIALS
 5.5.3.1 HOMOGENEOUS JOINT
 Filler materials shall be selected in accordance with the characteristics of the base metal.
 The use of filler materials designed to obtain a deposit with very low diffusible hydrogen (less
 than 5 cm3/100 g of deposited Weld Metal) is mandatory for all welds in contact with effluent
 containing H2S.
 The filler materials used shall have a maximum nickel content of 1.00%.</t>
  </si>
  <si>
    <t>문맥에서 필러 재료의 니켈 함량이 최대 1.00%로 명확히 규정되어 있습니다. 이는 'C 외 주요 성분' 정의에 따라 탄소 이외의 주요 성분에 대한 명확한 수치 기준을 제공하며, 세아제강의 제조 표준과 일치합니다. 따라서 평가 결과는 'Y'입니다.</t>
  </si>
  <si>
    <t>[page 16] PEGS-0710-PIP-018.pdf</t>
  </si>
  <si>
    <t>5.0 REQUIREMENTS FOR PIPING AND EQUIPMENT SUBJECTED TO
 INTERMEDIATE SOUR SERVICE - METALLURGICAL AND WELDING
 REQUIREMENTS
 5.3 PIPING MATERIALS
 5.3.3 CASTINGS
 Cast iron is not acceptable.
 All castings shall be suitably heat treated after any welding operation has been performed,
 and this requirement also applies to the weld repair of defects, irrespective of size. The
 chemical analysis of castings shall comply with the following:
 • Mn &lt; 1.35
 • P &lt; 0.020
 • S &lt; 0.020
 𝑀𝑛 𝐶𝑟+𝑀𝑜+𝑉 𝑁𝑖+𝐶𝑢
 • CE (IIW) ≤ 0.420 with 𝐶𝐸 (𝐼𝐼𝑊) = 𝐶+ 6 + 5 + 15
 (However, the limitation on carbon equivalent values does not apply if items are not welded
 and are not supposed to be welded in the future fabrication).</t>
  </si>
  <si>
    <t>문맥에서 망간(Mn), 인(P), 황(S)에 대한 구체적인 수치 기준(Mn &lt; 1.35, P &lt; 0.020, S &lt; 0.020)이 명시되어 있습니다. 이는 정의에 명시된 '탄소 외 주요 성분'의 범위 기준을 충족하며, 세아제강의 제조 표준과 일치합니다. 따라서 평가 결과는 'Y'입니다.</t>
  </si>
  <si>
    <t>[page 20] PEGS-0710-PIP-018.pdf</t>
  </si>
  <si>
    <t>Threaded rods:
 5.4 QUALIFICATION TESTS
 5.5.3 FILLER MATERIALS
 5.5.3.1 HOMOGENEOUS JOINT
 Filler materials shall be selected in accordance with the characteristics of the base metal.
 The use of filler materials designed to obtain a deposit with very low diffusible hydrogen (less
 than 5 cm3/100 g of deposited weld metal) is mandatory for all welds in contact with effluent
 containing H2S.
 The filler materials used shall have a maximum nickel content of 1.00%.</t>
  </si>
  <si>
    <t>문맥에서 필러 재료의 니켈 함량이 최대 1.00%로 명확히 규정되어 있습니다. 이는 'C 외 주요 성분' 키워드 정의에 따라 명확한 수치 기준을 제공하며, 세아제강의 제조 표준과 일치합니다. 따라서 평가 결과는 'Y'입니다.</t>
  </si>
  <si>
    <t>문맥에서 니켈 함량이 1.00% 이하로 제한된다는 명확한 수치 기준이 제공됩니다. 이는 정의 및 특별 규칙 포함 조건을 충족하므로 평가 결과는 'Y'입니다.</t>
  </si>
  <si>
    <t>[page 14] MY-SK410B-OGP2-PI-SP-0005-00.pdf</t>
  </si>
  <si>
    <t>7.0 REQUIREMENTS FOR PIPE, FLANGES, FITTINGS AND BOLTING FOR PIPING
 7.2 Technical Requirements
 7.2.2 Pipes
 7.2.2.1 Pipes Materials
 [Supplement to PEGS-12059-PIP-005, Section 5.2.2.1 Pipes Materials, Sub-section 1
 Carbon Steel Pipe]
 1. Carbon Steel Pipe
 API 5L X.60 pipe shall be impact tested at -29ºC. Impact tests location, orientation, number
 and test method shall be carried as per API SPEC 5L section 10. Acceptance criteria shall be
 as per table API SPEC 5L table 8.
 Material requirements (chemical composition, welding energy, hardness) for carbon steel
 seamless and welded pipes in sour service shall be in accordance with following
 • PEGS-0710-PIP-018 section 5.3.1 for CS pipes that have ‘Intermediate Sour Service’
 in purchaser’s description.
 • PEGS-0710-PIP-019 section 5.3.1; for CS pipes that have ‘Severe Sour Service’ in
 purchaser’s description.
 • The exception to above requirements is that CS welded pipes made from plates in sour
 service (intermediate or severe) shall have maximum S ≤ 0.003%
 [Supplement to PEGS-12059-PIP-005, Section 5.2.2.1 Pipes Materials, Sub-section 2 Low
 Temperature Carbon Steel Pipe]
 Material requirements (chemical composition, welding energy, hardness) for low temperature
 carbon steel seamless and welded pipes in sour service shall be in accordance with following
 • PEGS-0710-PIP-018 section 5.3.1 for LTCS pipes that have ‘Intermediate Sour
 Service’ in purchaser’s description.
 • PEGS-0710-PIP-019 section 5.3.1; for LTCS pipes that have ‘Severe Sour Service’ in
 purchaser’s description.
 • The exception to above requirements is that LTCS welded pipes made from plates in
 sour service (intermediate or severe) shall have maximum S ≤ 0.003%
 [Deletion of PEGS-12059-PIP-005, Section 5.2.2.1 Pipes Materials, Sub-section 6 90/10 Cu-
 Ni Pipe]
 Not applicable and deleted.
 [Amendment to PEGS-12059-PIP-005, Section 5.2.2.1 Pipes Materials]
 7. Inconel 825 pipe
 Nickel alloy materials (UNS N08825) shall be annealed materials only, with the chemical
 composition, mechanical properties, heat treating requirements, and grain size requirements
 complying with respective ASTM specifications. Seamless pipe material shall be in
 accordance with ASTM B423 UNS N08825.Welded pipe shall be in accordance with ASTM
 B705 UNS N08825 Cl.1</t>
  </si>
  <si>
    <t>문맥에서 'CS 용접 파이프' 및 'LTCS 용접 파이프'의 황(S) 함량이 최대 0.003%로 명확히 정의되어 있습니다. 이는 키워드 정의에 명시된 주요 성분의 수치 기준을 충족하며, 세아제강의 제조 표준과 일치합니다.</t>
  </si>
  <si>
    <t>8.0 APPENDICES
 APPENDIX 1 CHEMICAL COMPOSITION
 Amend Table 1 for L450M or X65M only for the following elements and equation in
 order to align with 10008-STD-6-COR-032-R00:
 ###|Steel Grade|Si|Mn|Ti|Mo|CE (4)|
 |---|---|---|---|---|---|
 |L450M or X65M|0.40|1.45|0.02|0.10|0.39|
 ###
 APPENDIX 7 PIPE MANUFACTURING PROCEDURE QUALIFICATION TEST
 (MPQT)
 Modify 2nd para:
 A.
 Essential Variables:
 As per DNV-ST-F101, the following changes to the manufacturing processes shall
 require a re-qualification.
 B.
 6.
 Modify 2nd para:
 Macrographic, metallographic and hardness tests on pipes shall be performed in
 accordance with Section B.5.2.5 of IOGP S-616.
 7.
 Add:
 Charpy V-notch tests shall be performed in both longitudinal and transverse directions.
 12. Post Weld Heat Treatment tests
 Modify last sentence:
 The PWHT procedure shall comply with C.7.4 of DNV-ST-F101 and shall be approved
 by COMPANY.
 13. Weldability test
 Tensile testing shall be performed at the maximum design temperature for both base
 material testing and all weld metal tensile testing for information.
 APPENDIX 11
 Modify Figures in Appendix 11 as follows:
 BM indents spacing: 2.0 mm +/- 0.1 mm
 HAZ indents spacing: 0.5 mm -0/+0.1 mm
 WM indents spacing: 1.0 mm +/- 0.1 mm</t>
  </si>
  <si>
    <t>문맥의 'APPENDIX 1 CHEMICAL COMPOSITION' 표에는 Si, Mn, Ti, Mo와 같은 주요 성분에 대한 구체적인 수치 기준이 포함되어 있습니다. 이러한 값은 정의에 명시된 필수 조건을 충족하며 세아제강의 제조 표준과 일치합니다. 따라서 평가 결과는 'Y'입니다.</t>
  </si>
  <si>
    <t>문맥에서 용접 금속의 화학 성분 분석에 대해 니켈(Ni) 1.0% 이하, 몰리브데넘(Mo) 0.5% 이하로 명확한 수치 기준이 제시되어 있습니다. 이는 정의에 명시된 '탄소 외 주요 성분'의 범위 기준을 충족하며, 세아제강의 제조 표준과 일치합니다.</t>
  </si>
  <si>
    <t>문맥의 표에는 탄소 외 주요 성분(Si, Mn, P, S, V, Nb, Ti 등)에 대한 구체적인 수치 기준이 명시되어 있습니다. 이는 정의에 명시된 필수 조건을 충족하며, 세아제강의 제조 표준과 일치합니다. 따라서 평가 결과는 'Y'입니다.</t>
  </si>
  <si>
    <t>Appendix 1. Chemical composition
 Table 2 – Product chemical composition (% weight max.)
 ###|Max. permissible variations of product composition against&lt;br&gt;Max. required ladle composition of Table 1|Max. permissible variations of product composition against&lt;br&gt;Max. required ladle composition of Table 1|
 |---|---|
 |Carbon|+ 0.01%|
 |Carbon Equivalent (CE)|+ 0.01|
 |Manganese|+ 0.05%|
 |Nitrogen|+ 0.001%|
 |Other elements|0|
 |PCM|0|
 |Phosphorus|0|
 |Silicon|+ 0.05%|
 |Sulphur|0|
 |Vanadium, Niobium, Titanium, Copper, Aluminium|+ 0.005%|
 ###</t>
  </si>
  <si>
    <t>문맥에는 '망간(+0.05%)', '규소(+0.05%)', '인(0)', '황(0)', '바나듐, 니오븀, 티타늄, 구리, 알루미늄(+0.005%)' 등 주요 성분에 대한 최대 허용 변동치가 명확히 명시되어 있습니다. 이는 키워드 정의에 따른 명확한 수치 기준을 충족하므로 평가 결과는 'Y'입니다.</t>
  </si>
  <si>
    <t>문맥에서 'V, Nb, Ti'와 같은 주요 성분에 대해 ±20%의 허용 범위가 명확히 제공되었습니다. 이는 정의에 명시된 필수 조건을 충족하며, 특별 규칙 포함 조건에 따라 세아제강의 제조 표준과 일치합니다. 따라서 평가 결과는 'Y'입니다.</t>
  </si>
  <si>
    <t>문맥의 표에는 탄소 외 주요 성분(Si, Mn, P, S, Cu, Ni, Cr, Mo, V, Nb, Ti, B 등)에 대한 구체적인 수치 기준이 명시되어 있습니다. 이는 정의에 명시된 필수 조건을 충족하며, 특별 규칙 포함에 따른 세아제강의 제조 표준과 일치합니다. 따라서 평가 결과는 'Y'입니다.</t>
  </si>
  <si>
    <t>문맥의 표에는 'Si', 'Mn', 'P', 'S', 'Cu', 'Ni', 'Cr', 'Mo', 'V', 'Nb', 'Ti' 등 주요 성분에 대한 구체적인 수치 기준이 명시되어 있습니다. 이는 정의 및 특별 규칙 포함 조건을 충족하며 세아제강의 제조 표준과 일치합니다. 따라서 평가 결과는 'Y'입니다.</t>
  </si>
  <si>
    <t>문맥에서 탄소 당량(CE)의 계산 공식과 함께 ladle 분석 기준 최대 0.42%, product 분석 기준 최대 0.44%로 명확히 명시되어 있습니다. 이는 정의 및 특별 규칙 포함 조건을 충족하므로 평가 결과는 'Y'입니다.</t>
  </si>
  <si>
    <t>문맥에서 탄소 당량(CE)에 대한 계산식과 기준(CE (IIW) ≤ 0.420)이 명확히 제시되어 있습니다. 이는 정의에 명시된 '탄소 당량'의 범위 기준을 충족하며, 세아제강의 제조 표준과 일치합니다. 따라서 평가 결과는 'Y'입니다.</t>
  </si>
  <si>
    <t>문맥에서 탄소 당량(CE)이 0.320으로 제한된다는 명확한 수치 기준이 제공됩니다. 이는 정의 및 특별 규칙 포함 조건을 충족하므로 평가 결과는 'Y'입니다.</t>
  </si>
  <si>
    <t>문맥에서 '탄소 당량(CE)'이 0.34%를 초과하지 않아야 한다는 명확한 수치 기준이 제시되어 있습니다. 이는 키워드 정의에 명시된 '탄소 당량(CE)'의 수치 기준을 충족하며, 세아제강의 제조 표준과 일치합니다. 따라서 평가 결과는 'Y'입니다.</t>
  </si>
  <si>
    <t>문맥의 'APPENDIX 1 CHEMICAL COMPOSITION' 표에는 CE(Carbon Equivalent)에 대한 구체적인 수치 기준이 포함되어 있습니다. 이는 정의에 명시된 필수 조건을 충족하며 세아제강의 제조 표준과 일치합니다. 따라서 평가 결과는 'Y'입니다.</t>
  </si>
  <si>
    <t>문맥의 표에는 탄소 당량(CE) 및 Pcm 값이 각 강종별로 구체적으로 명시되어 있으며, 이는 정의에 명시된 필수 조건을 충족합니다. 따라서 평가 결과는 'Y'입니다.</t>
  </si>
  <si>
    <t>문맥에서 '탄소 당량'에 대한 최대값과 허용 오차(-0.02%, -0.01%)가 명시되어 있습니다. 이는 정의에 따른 명확한 수치 기준을 제공하며, 특별 규칙 포함 조건을 충족합니다. 따라서 평가 결과는 'Y'입니다.</t>
  </si>
  <si>
    <t>문맥의 '탄소 당량(CE)' 항목에는 최대 허용 변동치(+0.01)가 명시되어 있으며, 이는 키워드 정의에 따른 명확한 수치 기준을 충족합니다. 따라서 평가 결과는 'Y'입니다.</t>
  </si>
  <si>
    <t>문맥에서 탄소 당량(CE)에 대해 ±0.03의 허용 범위가 명확히 제공되었습니다. 이는 정의에 명시된 필수 조건을 충족하며, 특별 규칙 포함 조건에 따라 세아제강의 제조 표준과 일치합니다. 따라서 평가 결과는 'Y'입니다.</t>
  </si>
  <si>
    <t>7.0 REQUIREMENTS FOR MATERIALS FOR SOUR SERVICE
 7.3 MATERIAL CHARACTERISTICS
 7.3.2 REQUIREMENTS FOR SPECIFIC MATERIAL
 7.3.2.1 CARBON STEEL AND LOW ALLOY STEELS
 Carbon steel and low alloy steels intended for handling wet H2S containing environments shall
 be in accordance with the requirements of ISO 15156-2 together with additional amendments
 included in this section.
 The ranges of chemical composition in steel product standards differ from one country to
 another, and especially between ASTM, API, and European Standards. In Addition,
 compositional limits have not been defined according to SSC or HIC resistance. Usually
 specific compositional requirements ensure the requested resistance to environmental
 cracking in sour service conditions.
 Since some elements of the chemical analysis (Mn, P and S) do not act alone with respect to
 H2S corrosion, the combined effects of these elements shall be taken into account. However,
 the maximum allowable levels shall, under no circumstances, be higher than the maximum
 figures given in the applicable product standard.
 The tables 1 through 5 give the chemical composition requirements for different equipment.
 In these tables, the definitions of CE and Pcm are as follows:
 1) CE IIW = C + Mn/6 + (Cr + Mo + V)/5 + (Ni + Cu)/15
 2) Pcm = C + Si /30 + Mn/20 + Cu/20 + Ni/60 + Cr/20 + Mo/15 + V/10 + 5B
 For other applications, guidelines of ISO 15156-2 shall be used.</t>
  </si>
  <si>
    <t>문맥에서 CE IIW 및 Pcm의 탄소 당량 계산 공식이 명시되어 있으며, 이는 정의에 따라 탄소 당량과 관련된 기준을 충족합니다. 따라서 평가 결과는 'Y'입니다.</t>
  </si>
  <si>
    <t>7.0 REQUIREMENTS FOR MATERIALS FOR SOUR SERVICE
 7.3 MATERIAL CHARACTERISTICS
 7.3.2 REQUIREMENTS FOR SPECIFIC MATERIAL
 Table 1 - Chemical Compositions for Seamless Pipelines - Ladle/Check Analysis –
 % Weight Max.
 ###|Chemical elements *|X- 42 and X - 46|X-52 to X - 65|
 |---|---|---|
 |C|0.15 / 0.16|0.13 / 0.14|
 |Mn|1.10 / 1.25|1.25 / 1.35|
 |Si|0.40 / 0.45|0.45 / 0.50|
 |Al (total**)|0.06 / 0.06|0.06 / 0.06|
 |Ca|0.006 / 0.006|0.006 / 0.006|
 |S|0.005 / 0.008|0.005 / 0.008|
 |P|0.020 / 0.025|0.02 / 0.025|
 |Nb|0.05 / 0.05|0.05 / 0.05|
 |V|0.06 / 0.06|0.08 / 0.08|
 |Nb + V|-|0.10 / 0.10|
 ###
 ###|Chemical elements *|X- 42 and X - 46|X-52 to X - 65|
 |---|---|---|
 |Ni|-|0.30 / 0.30|
 |Cr|-|0.20 / 0.20|
 |Cu|0.30 / 0.30|0.30 / 0.30|
 |Mo|-|0.25 / 0.25|
 |Ti|-|0.04 / 0.04|
 |N **|0.012 / 0.014|0.010 / 0.012|
 |CE|0.41 / 0.42|0.38 / 0.39|
 |Pcm|(0.24 / 0.25)|0.21 / 0.22|
 ###
 * The intentional addition of elements not specified above shall not be permitted without
 prior approval of the COMPANY. The maximum working percentages of residual
 elements shall be as follows (ladle and product check) for Grade X52 up to Grade X65:
 Sn = 0.015 %, As = 0.015 %, Sb = 0.010 %, B = 0.0005 % (no intentional
 addition), Bi = 0.005 %, Pb = 0.005 %.
 **The soluble aluminum to nitrogen ratio (Al/N) shall be at least 2.</t>
  </si>
  <si>
    <t>문맥의 표에는 'CE'(탄소 당량)에 대한 구체적인 수치 기준(X-42 및 X-46의 경우 0.41/0.42, X-52에서 X-65의 경우 0.38/0.39)이 명시되어 있습니다. 이는 정의 및 특별 규칙 포함 조건을 충족하므로 평가 결과는 'Y'입니다.</t>
  </si>
  <si>
    <t>문맥의 표에는 탄소 당량(CE)에 대한 명확한 수치 기준(≤ 0.42)이 포함되어 있습니다. 이는 정의에 명시된 필수 조건을 충족하며, 특별 규칙 포함에 따른 세아제강의 제조 표준과 일치합니다. 따라서 평가 결과는 'Y'입니다.</t>
  </si>
  <si>
    <t>문맥의 표에는 'CE'에 대한 구체적인 수치 기준(최대 0.38~0.39)이 명시되어 있습니다. 이는 정의 및 특별 규칙 포함 조건을 충족하며 세아제강의 제조 표준과 일치합니다. 따라서 평가 결과는 'Y'입니다.</t>
  </si>
  <si>
    <t>문맥에서 내부 및 외부 용접 비드에 대한 화학 성분 분석이 명확히 요구되며, 필요한 최소 성분이 정의되어 있습니다. 이는 정의에 명시된 필수 조건을 충족합니다. 따라서 평가 결과는 'Y'입니다.</t>
  </si>
  <si>
    <t>문맥에서 인장시험은 파이프 벽 두께가 25mm 이상일 경우, 모의 후열처리(PWHT) 후 반복적으로 수행해야 한다고 명시되어 있습니다. 또한, 시험 결과는 명세서 요구사항을 충족해야 한다고 규정되어 있어 세아제강의 제조 표준에 부합합니다. 따라서 평가 결과는 'Y'입니다.</t>
  </si>
  <si>
    <t>문맥에서 인장시험에 대한 기준이 명확히 정의되어 있으며, 시험편의 위치와 시험 방법이 구체적으로 언급되어 있습니다. 이는 키워드 정의 및 특별 규칙 포함 조건을 충족하므로 평가 결과는 'Y'입니다.</t>
  </si>
  <si>
    <t>문맥의 'APPENDIX 7 PIPE MANUFACTURING PROCEDURE QUALIFICATION TEST' 섹션에서 인장시험에 대한 구체적인 조건이 명시되어 있습니다. 최대 설계 온도에서의 인장시험 수행이 요구되며, 이는 정의에 명시된 필수 조건을 충족합니다. 따라서 평가 결과는 'Y'입니다.</t>
  </si>
  <si>
    <t>문맥에서 '완성된 파이프는 Appendix 2의 Table 3에 명시된 인장 특성 요구 사항을 충족해야 한다'는 내용이 포함되어 있습니다. 이는 인장시험의 정의에 따라 명확한 기준을 제공하며, 세아제강의 제조 표준에 부합합니다.</t>
  </si>
  <si>
    <t>2. Supplementary requirements (when required in the PPS)
 · Supplementary requirement (F) Fracture Arrest Properties DNV Sec. 7: I200 to I205
 and Table 7-23 and 7-24 shall apply.
 · Supplementary requirement (P)
 Line-pipe for Plastic Deformation DNV Sec. 7: I301 and I309 and Tables 7-25 shall apply
 with the following additional acceptance criteria:
 - § I303 the Uniform Elongation (UE) shall be measured and shall be minimum 8%
 - § I308 the Uniform Elongation (UE) shall be measured and shall be minimum 4%
 - Note: § I304: The PPS shall specify the type of deformation to be applied to the pipe
 material, “full scale” or “simulated deformation”.
 · Supplementary requirement (D) – Enhanced dimensional DNV Sec. 7; I401 and Table
 7-26 shall apply.
 · Supplementary requirement (U) – High Utilization DNV Sec: 7; I501 to I512 shall apply</t>
  </si>
  <si>
    <t>문맥에서 'Uniform Elongation (UE)'에 대한 최소 기준(8% 및 4%)이 명시되어 있으며, 이는 인장시험의 정의에 따라 명확한 수치 기준을 제공합니다. 따라서 평가 결과는 'Y'입니다.</t>
  </si>
  <si>
    <t>문맥에서 인장시험에 대한 명확한 절차와 조건이 정의되어 있습니다. 예를 들어, 시편의 샘플링 위치, 시험 방법, 그리고 기준 강도(항복 강도 및 인장 강도) 측정 방법이 포함되어 있습니다. 이는 키워드 정의 및 특별 규칙 포함 조건을 충족하므로 평가 결과는 'Y'입니다.</t>
  </si>
  <si>
    <t>Appendix 2. Tensile and impact properties
 Table 3 – Tensile properties of base metal and weld
 API Spec 5L/ISO 3183 – Tensile test (strip or round bar specimen)
 ###|Grade (API&lt;br&gt;Spec 5L)|YS MPa (psi)|YS MPa (psi)|TS(2) MPa (psi)|TS(2) MPa (psi)|YS (1)&lt;br&gt;TSmaxi|EI% min.(3)|
 |---|---|---|---|---|---|---|
 |Grade (API&lt;br&gt;Spec 5L)|min.|max.|min.|max.|YS (1)&lt;br&gt;TSmaxi|EI% min.(3)|
 |L290M or X42M|290&lt;br&gt;(42 100)|415&lt;br&gt;(60 200)|415&lt;br&gt;(60 200)|655&lt;br&gt;(95 000)|0.88|As per&lt;br&gt;API Spec&lt;br&gt;5L/ISO3183|
 |L320M or X46M|320&lt;br&gt;(46 400)|441&lt;br&gt;(64 000)|435&lt;br&gt;(63 100)|655&lt;br&gt;(95 000)|0.88|As per&lt;br&gt;API Spec&lt;br&gt;5L/ISO3183|
 |L360M or X52M|360&lt;br&gt;(52 200)|483&lt;br&gt;(70 000)|460&lt;br&gt;(66 700)|760&lt;br&gt;(110 200)|0.88|As per&lt;br&gt;API Spec&lt;br&gt;5L/ISO3183|
 |L415M or X60M|415&lt;br&gt;(60 200)|538&lt;br&gt;(78 000)|520&lt;br&gt;(75 400)|760&lt;br&gt;(110 200)|0.90|As per&lt;br&gt;API Spec&lt;br&gt;5L/ISO3183|
 |L450M or X65M|450&lt;br&gt;(65 300)|572&lt;br&gt;(83 000)|535&lt;br&gt;(77 600)|760&lt;br&gt;(110 200)|0.92|As per&lt;br&gt;API Spec&lt;br&gt;5L/ISO3183|
 |L485M or X70M|485&lt;br&gt;(70 300)|606&lt;br&gt;(88 000)|570&lt;br&gt;(82 700)|760&lt;br&gt;(110 200)|0.92|As per&lt;br&gt;API Spec&lt;br&gt;5L/ISO3183|
 ###
 1. Applicable to base metal only.
 2. For transverse weld tensile test, only the mini. TS shall be met and record.
 3. Uniform elongation shall be recorded for information only.</t>
  </si>
  <si>
    <t>문맥의 '인장시험' 관련 표에는 API Spec 5L/ISO 3183 기준에 따른 항복강도(Yield Strength), 인장강도(Tensile Strength), YS/TS 비율, 최소 연신율 등의 구체적인 수치 기준이 포함되어 있습니다. 이러한 값은 정의에 명시된 필수 조건을 충족하며 세아제강의 제조 표준과 일치합니다. 따라서 평가 결과는 'Y'입니다.</t>
  </si>
  <si>
    <t>문맥에서 용접 금속의 항복 강도(YS)와 인장 강도(TS)가 기준 금속의 최대 YS 및 TS를 초과하지 않아야 한다는 명확한 기준이 제시되어 있습니다. 이는 인장시험의 정의에 부합하며, 세아제강의 제조 표준과 일치합니다.</t>
  </si>
  <si>
    <t>[page 86] 10008-STD-6-PLR-006-R00.pdf</t>
  </si>
  <si>
    <t>Appendix 12. Qualification of weld repair procedures
 All weld repairs (including any re-welding or welding restart, using the automatic process with
 the same conditions as those used for main weld) shall be qualified by tests according to §
 75.5.10.4 of this specification and the following.
 Each test weld shall represent a repair of simulated (or actual) defects oriented longitudinally in
 the longitudinal weld seam.
 The test pipe section shall be of sufficient length so as the repairs do not reach its ends.
 The following inspections and tests shall be made on the test welds. Inspection results shall
 meet the requirements defined in this specification for longitudinal weld seam.
 · 100% visual, X-rays and MPI as per § 75.7.3 and 75.7.4 and manual UT examination as
 per “Procedure for manual ultrasonic on weld seam…” in Appendix 4
 · Two tensile tests transverse to weld as per § 75.7.5.2
 · Two face/two root bend tests or four side bend tests as per § 75.7.5.3
 · Four sets of Charpy-V tests as per Figure 1 in this Appendix and § 75.7.5.4 (See Figure
 1)
 · One macrography/hardness test as per § 75.7.5.5 and Appendix 10
 · SSC Tests as per § 75.5.10.4
 For shallow repairs, only guided bend tests, macrography/hardness test and SSC tests are
 required.</t>
  </si>
  <si>
    <t>문맥에서 인장시험은 § 75.7.5.2에 따라 두 개의 용접부를 가로지르는 인장시험이 명시되어 있습니다. 이는 정의에 명시된 기준을 충족하며, 세아제강의 제조 표준에 부합합니다.</t>
  </si>
  <si>
    <t>문맥에서 인장시험에 대한 명확한 기준(예: YS, TS, 연신율 18% 이상)이 제공되었으며, 샘플링 위치와 절차도 명시되어 있습니다. 이는 정의에 명시된 필수 조건을 충족합니다. 따라서 평가 결과는 'Y'입니다.</t>
  </si>
  <si>
    <t>문맥에서 '굽힘시험'에 대한 구체적인 기준이 명시되어 있습니다. 특히, 시편의 위치와 시험 방법(네 군데의 굽힘시험)이 검사관에 의해 선택된다는 내용이 포함되어 있어 정의와 특별 규칙 포함 조건을 충족합니다. 따라서 평가 결과는 'Y'입니다.</t>
  </si>
  <si>
    <t>문맥에서 굽힘시험은 § 75.7.5.3에 따라 두 개의 면/두 개의 뿌리 굽힘시험 또는 네 개의 측면 굽힘시험이 명시되어 있습니다. 이는 정의에 명시된 기준을 충족하며, 세아제강의 제조 표준에 부합합니다.</t>
  </si>
  <si>
    <t>[page 23] PEGS-0710-PIP-019.pdf</t>
  </si>
  <si>
    <t>Piping Welds
 • For carbon steel welds, hardness test shall be conducted on 10% piping weld joints
 per each WPS. COMPANY reserves the right to ask contractor to conduct hardness
 test on 100% weld joints in case hardness test conducted on any of the joints do not
 conform to the requirement.
 • For low alloy steel welds, hardness test shall be conducted for 100% weld joints
 • COMPANY reserves the right to ask contractor to conduct hardness test on 100% weld
 joints in case hardness test do not con</t>
  </si>
  <si>
    <t>문맥에서 경도시험에 대한 명확한 기준이 제시되어 있습니다. 탄소강 용접부의 경우 10% 용접부에 대해 경도시험을 수행해야 하며, 저합금강 용접부의 경우 100% 용접부에 대해 경도시험을 수행해야 한다는 내용이 포함되어 있습니다. 이는 정의 및 특별 규칙 포함 조건을 충족하므로 평가 결과는 'Y'입니다.</t>
  </si>
  <si>
    <t>[page 19] PEGS-0710-PIP-019.pdf</t>
  </si>
  <si>
    <t>Threaded rods:
 5.4 QUALIFICATION TESTS
 5.4.1 WELDING PROCEDURES QUALIFICATION TESTS
 5.4.1.3 PARTICULAR REQUIREMENTS FOR HARDNESS TESTS
 In addition to standard mechanical tests, each qualification test shall include a cross-section
 hardness survey with VICKERS hardness testing under a 5 kg load. Hardness test method
 shall be as per ASTM E384 standard. The location of indentations shall be in accordance with
 Appendix-1
 The results shall not exceed 250 HV5. However, isolated values up to 260 HV5 will be
 acceptable if any three adjacent readings in the HAZ do not exceed 250 HV5.</t>
  </si>
  <si>
    <t>문맥에서 경도시험에 대한 명확한 수치 기준(250 HV5, 최대 260 HV5 허용)과 시험 위치(HAZ에서의 측정)가 포함되어 있습니다. 이는 정의에 명시된 경도시험의 통과 기준 및 시험 위치를 충족하며, 세아제강의 제조 표준과 일치합니다. 따라서 평가 결과는 'Y'입니다.</t>
  </si>
  <si>
    <t>[page 19] PEGS-0710-PIP-018.pdf</t>
  </si>
  <si>
    <t>Threaded rods:
 5.4 QUALIFICATION TESTS
 5.4.1 WELDING PROCEDURES QUALIFICATION TESTS
 5.4.1.3 SPECIFIC REQUIREMENT OF HARDNESS TESTS
 Each qualification test shall include a cross-section hardness survey with VICKERS hardness
 testing under 5 kg load. Hardness test method shall be as per ASTM E384 standard. The
 location of indentations shall be in accordance with Appendix-1.
 The results shall not exceed 250 HV5. However, isolated values up to 260 HV5 will be
 acceptable if any three adjacent readings in the HAZ do not exceed 250 HV5.</t>
  </si>
  <si>
    <t>문맥에서 경도시험에 대한 구체적인 기준이 명시되어 있습니다. VICKERS 경도시험 방법(ASTM E384 표준 준수), 시험 하중(5kg), 시험 위치(Appendix-1에 따라), 허용 경도 값(250 HV5 초과 금지, 단, HAZ에서 인접한 3개의 값이 250 HV5를 초과하지 않을 경우 260 HV5까지 허용) 등이 포함되어 있어 정의 및 특별 규칙 포함 조건을 충족합니다. 따라서 평가 결과는 'Y'입니다.</t>
  </si>
  <si>
    <t>[page 15] PEGS-0710-PIP-018.pdf</t>
  </si>
  <si>
    <t>5.0 REQUIREMENTS FOR PIPING AND EQUIPMENT SUBJECTED TO
 INTERMEDIATE SOUR SERVICE - METALLURGICAL AND WELDING
 REQUIREMENTS
 5.3 PIPING MATERIALS
 5.3.1 PIPES
 5.3.1.2.4 HARDNESS TEST
 Hardness test for weld shall be conducted in accordance with section 5.4.1.3 with pipe cross
 section cut at both ends of the pipe. Frequency of hardness test shall be same as that of
 macrographic test for API 5L pipes</t>
  </si>
  <si>
    <t>문맥에서 경도시험은 용접부에 대해 수행되어야 하며, 시험 빈도는 API 5L 파이프의 매크로그래픽 시험 빈도와 동일하다고 명시되어 있습니다. 이는 정의에 명시된 경도시험의 기준 및 시험 위치를 충족하며, 세아제강의 제조 표준과 일치합니다. 따라서 평가 결과는 'Y'입니다.</t>
  </si>
  <si>
    <t>문맥에서 경도시험에 대한 명확한 기준이 제공됩니다. VICKERS 경도 시험은 10kg 하중으로 수행되며, 기준값은 모재의 경우 270 HV10, 용접 금속 및 HAZ의 경우 300 HV10을 초과하지 않아야 한다고 명시되어 있습니다. 이는 정의에 명시된 경도시험의 통과 기준을 충족하며, 세아제강의 제조 표준과 일치합니다. 따라서 평가 결과는 'Y'입니다.</t>
  </si>
  <si>
    <t>7.0 TECHNICAL REQUIREMENTS
 7.28 WELDABILITY TESTS (SMAW AND GMAW)
 [Amendment to 10008-STD-6-PLR-006, Appendix 13 Weldability Tests (SMAW and GMAW).,
 Amend Item 5. d) and Item 6.]
 Item 5. d) a VICKERS hardness survey shall be conducted under 10 kg load as shown in
 Figure 1 of this appendix.
 Item 6. Acceptance criteria
 The test welds as described above shall meet the following requirements:
 • Maximum HV10 hardness shall not exceed 300 in HAZ
 • Minimum Charpy V-notch impact energy and the required routine test temperature
 shall be according to Appendix 1 of this PPS
 Supplier should note that the weldability tests are acceptance tests for the pipes and that pipes
 cannot be approved until these tests are successfully completed.</t>
  </si>
  <si>
    <t>문맥에서 경도시험에 대한 명확한 기준이 제시되어 있습니다. VICKERS 경도 시험은 10kg 하중으로 수행되며, HAZ에서 최대 HV10 경도가 300을 초과하지 않아야 한다는 수치 기준이 포함되어 있습니다. 이는 정의 및 특별 규칙 포함 조건을 충족하므로 평가 결과는 'Y'입니다.</t>
  </si>
  <si>
    <t>[page 15] MY-SK410B-OGP2-PI-SP-0005-00.pdf</t>
  </si>
  <si>
    <t>7.0 REQUIREMENTS FOR PIPE, FLANGES, FITTINGS AND BOLTING FOR PIPING
 7.2 Technical Requirements
 7.2.2 Pipes
 7.2.2.4 Manufacture
 [Supplement to PEGS-12059-PIP-005, Section 5.2.2.4 Manufacture]
 • Manufacturing of pipe
 Pipes shall be hot finished (T&gt;850ºC) or normalized.
 • Steel Making Process
 Carbon steel and low temperature carbon steel materials shall be fully killed with preliminary
 process being basic-oxygen or electric furnace.
 • NDE
 The following materials shall have hardness testing by Vickers method using test specimens.
 The test shall be performed on base metal, HAZ and weld metal.
 a) Pipe that have ‘Intermediate Sour Service’ in Purchaser’s Description.
 b) Pipe that have ‘Severe Sour Service’ in Purchaser’s Description
 All welds on welded pipe shall be radiographically examined throughout the entire length of
 each weld.</t>
  </si>
  <si>
    <t>문맥에서 경도시험은 비커스 방법으로 수행되며, 시험 위치는 모재(base metal), HAZ(열영향부), 용접 금속(weld metal)로 명확히 정의되어 있습니다. 이는 정의 및 특별 규칙 포함 조건을 충족하므로 평가 결과는 'Y'입니다.</t>
  </si>
  <si>
    <t>문맥에서 경도시험에 대한 구체적인 기준이 명시되어 있습니다. ISO 6507-1 또는 ASTM E92에 따라 수행되며, 모재, HAZ, 용접 금속에 대한 허용 경도 값(240HV5 및 250HV5)이 제공됩니다. 또한, 모재의 횡단 방향에서의 경도 시험 위치와 기준(240HV0.5)도 명확히 정의되어 있습니다. 이는 정의 및 특별 규칙 포함 조건을 충족하므로 평가 결과는 'Y'입니다.</t>
  </si>
  <si>
    <t>문맥에서 'Hard Spots'에 대한 경도 기준이 240 HV5로 명확히 정의되어 있습니다. 이는 경도시험의 정의에 따라 요구되는 수치 기준을 충족하며, 세아제강의 제조 표준에 부합합니다. 따라서 평가 결과는 'Y'입니다.</t>
  </si>
  <si>
    <t>문맥의 'APPENDIX 7 PIPE MANUFACTURING PROCEDURE QUALIFICATION TEST' 섹션에서 경도시험이 명시되어 있으며, 시험 위치(BM, HAZ, WM)에 대한 구체적인 간격 기준이 'APPENDIX 11'에 포함되어 있습니다. 이는 정의에 명시된 필수 조건을 충족합니다. 따라서 평가 결과는 'Y'입니다.</t>
  </si>
  <si>
    <t>문맥에서 'VICKERS hardness survey'는 경도시험의 위치와 방법을 명확히 정의하고 있으며, 5kg 하중으로 수행된다는 구체적인 기준이 포함되어 있습니다. 이는 정의 및 특별 규칙 포함 조건을 충족하므로 평가 결과는 'Y'입니다.</t>
  </si>
  <si>
    <t>[page 37] 10008-STD-6-COR-032-R00.pdf</t>
  </si>
  <si>
    <t>Test Criteria
 7.3.7 INSPECTION
 7.3.7.4 HARDNESS CHECKING ON WELDS
 For welded components, hardness measurements can only realistically be taken in weld metal
 and parent material. Acceptability of heat affected zone hardness shall be based on HV
 measurements, on (i) welding procedure qualifications tests and (ii) production test plates,
 when these are required by the fabrication specifications.</t>
  </si>
  <si>
    <t>문맥에서 용접부의 경도 측정에 대한 구체적인 기준이 언급되어 있습니다. 용접 금속 및 모재에서 경도 측정이 가능하며, 열영향부(HAZ)의 경도 허용 기준은 HV 측정값을 기반으로 한다고 명시되어 있습니다. 이는 정의 및 특별 규칙 포함 조건을 충족하므로 평가 결과는 'Y'입니다.</t>
  </si>
  <si>
    <t>문맥에서 충격시험은 -29°C 또는 MDMT 이하에서 수행해야 하며, ASTM A370 또는 ISO 148 기준에 따라 -50°F(-46°C)에서 수행해야 한다고 명시되어 있습니다. 이는 정의 및 특별 규칙 포함 조건을 충족하므로 평가 결과는 'Y'입니다.</t>
  </si>
  <si>
    <t>문맥에서 충격시험에 대한 명확한 기준이 제시되어 있습니다. Charpy V-notch 충격 에너지의 최소값과 시험 온도는 Appendix 1에 따라야 한다는 내용이 포함되어 있습니다. 이는 정의 및 특별 규칙 포함 조건을 충족하므로 평가 결과는 'Y'입니다.</t>
  </si>
  <si>
    <t>APPENDIX-1: DATASHEET FOR LSAW LINE PIPES OF 20” SALES GAS PIPELINES
 ###|Description|Unit|20”&lt;br&gt;OGP2-MLNG Tiga|20”&lt;br&gt;OGP2-BAGSF2|
 |---|---|---|---|
 |Outer Diameter|mm&lt;br&gt;(Inches)|508.0&lt;br&gt;(20)|508.0&lt;br&gt;(20)|
 |Wall Thickness|mm|14.27|14.27|
 |Design Life|years|30|30|
 |Co|mm|3.0|3.0|
 |Material (API Spec 5L)|-|X65M, PSL2|X65M, PSL2|
 |Pipe Fabrication Process|-|LSAW|LSAW|
 |Type of Services|-|Non-sour Service&lt;br&gt;(Region 0)|Non-sour&lt;br&gt;Service (Region 0)|
 |Maximum CO2 Content|mol %|6.5|6.5|
 |Maximum H2S Content|ppmv|20.0|20.0|
 |Design Pressure|barg|95|95|
 |Maximum Design Temperature|°C|70|70|
 |Minimum Design Temperature|°C|-29|-29|
 |Maximum Operating Temperature|°C|37.4|37.4|
 |Design Flowrate|MMscfd|550|400|
 |Impact Test (10x10 mm):||||
 |Test temperature|°C|-29|-29|
 |Minimum Average|Joules|73|73|
 |Minimum Single|Joules|55|55|
 |Drop Weight Tear Test||||
 |Minimum Average Shear Area|-|85%|85%|
 |Test Temperature|°C|-29|-29|
 |SSC Tests|-|Not Required|Not Required|
 |HIC Tests|-|Not Required|Not Required|
 |Strain Aged Charpy V-notch Tests (Note 1)|-|Required|Required|
 |Mill Hydrostatic Test Pressure (Note 2)|barg|227.5|227.5|
 |Note(s):&lt;br&gt;1.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
 ###</t>
  </si>
  <si>
    <t>문맥의 '충격시험' 항목에는 시험 온도(-29°C)와 최소 평균 및 단일 충격 에너지 값(73J, 55J)이 명확히 정의되어 있습니다. 이는 키워드 정의에 명시된 기준을 충족하며, 세아제강의 제조 표준에 부합합니다.</t>
  </si>
  <si>
    <t>문맥에서 충격시험은 파이프 벽 두께가 25mm 이상일 경우, 모의 후열처리(PWHT) 후 반복적으로 수행해야 한다고 명시되어 있습니다. 또한, 시험 결과는 명세서 요구사항을 충족해야 한다고 규정되어 있어 세아제강의 제조 표준에 부합합니다. 따라서 평가 결과는 'Y'입니다.</t>
  </si>
  <si>
    <t>문맥에서 'API 5L X.60 파이프'의 충격 시험 온도(-29ºC) 및 시험 방법이 명확히 정의되어 있습니다. 이는 키워드 정의에 명시된 충격 시험 기준을 충족합니다.</t>
  </si>
  <si>
    <t>문맥에서 '충격시험'은 파이프 본체와 용접부에 대해 각 50개 이하의 배치에서 하나의 완성된 파이프에 대해 수행된다고 명시되어 있습니다. 이는 정의에 명시된 시험 위치 및 빈도 기준을 충족하며, 세아제강의 제조 표준과 일치합니다.</t>
  </si>
  <si>
    <t>문맥에서 CTOD 시험의 최소값(0.15mm)과 시험 온도(0°C)가 명확히 정의되어 있으며, 이는 충격시험의 정의와 특별 규칙 포함 조건을 충족합니다. 따라서 평가 결과는 'Y'입니다.</t>
  </si>
  <si>
    <t>문맥의 'APPENDIX 7 PIPE MANUFACTURING PROCEDURE QUALIFICATION TEST' 섹션에서 충격시험(Charpy V-notch tests)이 명시되어 있으며, 시험 방향(종방향 및 횡방향)에 대한 구체적인 요구사항이 포함되어 있습니다. 이는 정의에 명시된 필수 조건을 충족합니다. 따라서 평가 결과는 'Y'입니다.</t>
  </si>
  <si>
    <t>[page 10] MY-SK410B-LPL01-PL-DS-0001-00.pdf</t>
  </si>
  <si>
    <t>6.0 LINE PIPE MATERIAL DATASHEET
 ###||Description|Description|Description|Units|Values|Values|Values|
 |---|---|---|---|---|---|---|---|
 |1|GENERAL|GENERAL|GENERAL|GENERAL|GENERAL|GENERAL|GENERAL|
 |2|Pipeline System Designation|Pipeline System Designation|Pipeline System Designation|-|Trunkline #9|Trunkline #9|Trunkline #9|
 |3|Pipeline Design Code/Standard|Pipeline Design Code/Standard|Pipeline Design Code/Standard|-|ASME B31.8 / API RP 1111|ASME B31.8 / API RP 1111|ASME B31.8 / API RP 1111|
 |4|Additional Design Requirements|Additional Design Requirements|Additional Design Requirements|-|DNV-ST-F101|DNV-ST-F101|DNV-ST-F101|
 |5|Line Pipe Project Specification|Line Pipe Project Specification|Line Pipe Project Specification|-|MY-SK410B-LPL01-PL-SP-0002-00|MY-SK410B-LPL01-PL-SP-0002-00|MY-SK410B-LPL01-PL-SP-0002-00|
 |6|Installation Location|Installation Location|Installation Location|-|Lang Lebah CPP to Onshore Gas Plant|Lang Lebah CPP to Onshore Gas Plant|Lang Lebah CPP to Onshore Gas Plant|
 |7|DESIGN DATA|DESIGN DATA|DESIGN DATA|DESIGN DATA|DESIGN DATA|DESIGN DATA|DESIGN DATA|
 |8|Design Life|Design Life|Design Life|yrs|30|30|30|
 |9|Pressure|Pressure|Design|barg|140|140|140|
 |10|Pressure|Pressure|MAOP|barg|133|133|133|
 |11|Approximate Length|Approximate Length|Approximate Length|km|160|160|160|
 |12|Design Water Depth (MSL)|Design Water Depth (MSL)|Design Water Depth (MSL)|m|0 (min) - Shore; 89.0 (max.)|0 (min) - Shore; 89.0 (max.)|0 (min) - Shore; 89.0 (max.)|
 |13|Design Temperature|Minimum|Minimum|°C|0|-10|-10|
 |13|Design Temperature|Maximum|Maximum|°C|70|70|70|
 |14|Corrosion Allowance|Corrosion Allowance|Corrosion Allowance|mm|3|3|3|
 |15|Service|Service|Service|-|Dehydrated Gas and Condensate|Dehydrated Gas and Condensate|Dehydrated Gas and Condensate|
 |16|Sour Service (Yes/No)|Sour Service (Yes/No)|Sour Service (Yes/No)|-|Yes (Severe) - 20,000ppmv of H2S|Yes (Severe) - 20,000ppmv of H2S|Yes (Severe) - 20,000ppmv of H2S|
 |17||||PIPE|DIMENSIONS|DIMENSIONS|DIMENSIONS|
 |18|Pipeline Zone|Pipeline Zone|Pipeline Zone|-|Zone1|Zone 2|Zone 2|
 |19|Pipeline Segments|Pipeline Segments|Pipeline Segments|-|Pipeline|Risers &amp; Dog-&lt;br&gt;Legs|SZ &amp; Bend MP|
 |20|Pipe Outside Diameter (OD)|Pipe Outside Diameter (OD)|Pipe Outside Diameter (OD)|mm|1,067|1,067|1,067|
 |21|OD Tolerance|Pipe Body|Pipe Body|mm|± 4.0|± 4.0|± 4.0|
 |22|ID Tolerance|100mm from Pipe End|100mm from Pipe End|mm|± 1.6|± 1.6|± 1.6|
 |23|Out-of-roundness|Pipe Body|Pipe Body|mm|10|10|10|
 |23|(ODmax - ODmin)|100mm from Pipe End|100mm from Pipe End|mm|5|5|5|
 |24|Straightness|Pipe body|Pipe body|-|≤ 1.4mm per metre length (Refer API 5L Fig. 1)|≤ 1.4mm per metre length (Refer API 5L Fig. 1)|≤ 1.4mm per metre length (Refer API 5L Fig. 1)|
 |24|Straightness|Pipe end|Pipe end|mm|≤ 3 (Refer API 5L Fig. 2)|≤ 3 (Refer API 5L Fig. 2)|≤ 3 (Refer API 5L Fig. 2)|
 |25|Out-of-squareness|Pipe end|Pipe end|mm|≤ 1.6 (Refer API 5L Fig. 3)|≤ 1.6 (Refer API 5L Fig. 3)|≤ 1.6 (Refer API 5L Fig. 3)|
 |26|Nominal Wall Thickness|Nominal Wall Thickness|Nominal Wall Thickness|mm|27.00|36.00|39.00 (note 7)|
 |27|Pipe Inner Diameter (ID)|Pipe Inner Diameter (ID)|Pipe Inner Diameter (ID)|mm|1,013.00|995.00|989.00|
 |28|Wall Thickness Tolerance|Minimum|Minimum|mm|- 1.0|- 1.0|- 1.0|
 |28|Wall Thickness Tolerance|Maximum|Maximum|mm|+ 1.0|+ 1.0|+ 1.0|
 |29|Pipe Joint Nominal Length|||m|12.20|12.20|12.20|
 |30|Joint Nominal|Minimum|Minimum|m|- 0.6|- 0.6|- 0.6|
 |30|Length Tolerance|Maximum|Maximum|m|+ 0.6|+ 0.6|+ 0.6|
 |31|Pipe Jointers|Pipe Jointers|Pipe Jointers|-|Not Permitted|Not Permitted|Not Permitted|
 |32|PIPE MATERIAL and|PIPE MATERIAL and|PIPE MATERIAL and|PIPE MATERIAL and|MECHANICAL PROPERTIES|MECHANICAL PROPERTIES|MECHANICAL PROPERTIES|
 |33|Pipe Material|Pipe Material|Pipe Material|-|Carbon Steel|Carbon Steel|Carbon Steel|
 |34|Process of Manufacture|Process of Manufacture|Process of Manufacture|-|SAWL|SAWL|SAWL|
 |35|Product Specification Level (PSL)|Product Specification Level (PSL)|Product Specification Level (PSL)|-|PSL 2G|PSL 2G|PSL 2G|
 |36|Pipe Grade|Pipe Grade|Pipe Grade|-|API 5L - L450MOS (Note 9)|API 5L - L450MOS (Note 9)|API 5L - L450MOS (Note 9)|
 |37|Delivery Condition|Delivery Condition|Delivery Condition|-|Thermo Mechanically Rolled / Formed|Thermo Mechanically Rolled / Formed|Thermo Mechanically Rolled / Formed|
 |38|DNV Supplementary Requirement|DNV Supplementary Requirement|DNV Supplementary Requirement|-|S, F, D, U (Note 9)|S, F, D, U (Note 9)|S, F, D, U (Note 9)|
 |39|Specified Minimum Yield Strength|Specified Minimum Yield Strength|Specified Minimum Yield Strength|MPa|450|450|450|
 |40|Specified Minimum Tensile Strength|Specified Minimum Tensile Strength|Specified Minimum Tensile Strength|MPa|535|535|535|
 |41|Chemical Composition|Chemical Composition|Chemical Composition|-|Tables 1&amp;2 of Appendix 1, Clause 8.0 of 10008-STD-6-PLR-006-R00 &amp; MY-SK410B-LPL01-PL-SP-0002-00|Tables 1&amp;2 of Appendix 1, Clause 8.0 of 10008-STD-6-PLR-006-R00 &amp; MY-SK410B-LPL01-PL-SP-0002-00|Tables 1&amp;2 of Appendix 1, Clause 8.0 of 10008-STD-6-PLR-006-R00 &amp; MY-SK410B-LPL01-PL-SP-0002-00|
 ###
 ###|42|INSPECTION|INSPECTION|and|TESTING REQUIREMENTS|TESTING REQUIREMENTS|TESTING REQUIREMENTS|
 |---|---|---|---|---|---|---|
 |43|Macrographic, Micrographic, Seggregation and|Macrographic, Micrographic, Seggregation and|-|7.4.3 of MY-SK410B-LPL01-PL-SP-0002-00, referring to B5.2.2&lt;br&gt;of IOGP S-616|7.4.3 of MY-SK410B-LPL01-PL-SP-0002-00, referring to B5.2.2&lt;br&gt;of IOGP S-616|7.4.3 of MY-SK410B-LPL01-PL-SP-0002-00, referring to B5.2.2&lt;br&gt;of IOGP S-616|
 |43|chemical composition Slabs|chemical composition Slabs|-|7.4.3 of MY-SK410B-LPL01-PL-SP-0002-00, referring to B5.2.2&lt;br&gt;of IOGP S-616|7.4.3 of MY-SK410B-LPL01-PL-SP-0002-00, referring to B5.2.2&lt;br&gt;of IOGP S-616|7.4.3 of MY-SK410B-LPL01-PL-SP-0002-00, referring to B5.2.2&lt;br&gt;of IOGP S-616|
 |44|Mill Hydrostatic Pressure|Mill Hydrostatic Pressure|barg|205|273|296|
 |44|(As per Cl. 7.6 of 10008-STD-6-PLR-006-R00)|(As per Cl. 7.6 of 10008-STD-6-PLR-006-R00)|barg|205|273|296|
 |45|Minimum Mill Hydrotesting Test Duration|Minimum Mill Hydrotesting Test Duration|sec|10|10|10|
 |46|Charpy V-Notch Impact&lt;br&gt;Test Temperature|Pipe Body|°C|-10|-20|-20|
 |47|Charpy V-Notch Impact&lt;br&gt;Test Temperature|Weld Centre &amp; HAZ|°C|-10|-20|-20|
 |48|Charpy V-Notch Impact&lt;br&gt;Test Values (Note 8)|Pipe Body (avg / min)|Joules|109 / 81|109 / 81|109 / 81|
 |48|Charpy V-Notch Impact&lt;br&gt;Test Values (Note 8)|Weld Centre (avg / min)|Joules|69 / 51|69 / 51|69 / 51|
 |48|Charpy V-Notch Impact&lt;br&gt;Test Values (Note 8)|HAZ (avg / min)|Joules|69 / 51|69 / 51|69 / 51|
 |49|CTOD Test Temperature||°C|0|-10|-10|
 |50|Minimum CTOD Value (In-|Pipe Body|mm|0.15|0.15|0.15|
 |51|air and In environment)|Weld &amp; HAZ|mm||0.25|0.25|
 |52|DWTT Temperature (Note 3)|DWTT Temperature (Note 3)|°C|0|-10|-10|
 |53|DWTT Minimum Individual Shear Value (ave. / min.)|DWTT Minimum Individual Shear Value (ave. / min.)|%|85 / 75|85 / 75|85 / 75|
 |54|Macrographic and Metallographic (base metal and&lt;br&gt;weld metal)|Macrographic and Metallographic (base metal and&lt;br&gt;weld metal)|-|7.7.5.5 of MY-SK410B-LPL01-PL-SP-0002-00, referring to 9.19,&lt;br&gt;H.4.7&amp; H.4.8 of IOGP S-616|7.7.5.5 of MY-SK410B-LPL01-PL-SP-0002-00, referring to 9.19,&lt;br&gt;H.4.7&amp; H.4.8 of IOGP S-616|7.7.5.5 of MY-SK410B-LPL01-PL-SP-0002-00, referring to 9.19,&lt;br&gt;H.4.7&amp; H.4.8 of IOGP S-616|
 |55|Maximum Acceptable|SSC 4PB Specimen&lt;br&gt;and Full Ring|HV0.1|250|250|250|
 |56|Maximum Acceptable|Plates (once per heat)|HV0.5|240 (0.25mm below future surface in contact with sour effluent)|240 (0.25mm below future surface in contact with sour effluent)|240 (0.25mm below future surface in contact with sour effluent)|
 |56|Hardness Test Value|Plates (once per heat)|HV0.5|240 (0.25mm below future surface in contact with sour effluent)|240 (0.25mm below future surface in contact with sour effluent)|240 (0.25mm below future surface in contact with sour effluent)|
 |57|BM: Base Metal|Plates (100%)|HV5|220 (Future surface in contact with sour effluent)|220 (Future surface in contact with sour effluent)|220 (Future surface in contact with sour effluent)|
 |58|WM: Weld Metal|BM|HV5|240|240|240|
 |58|HAZ: Heat Affected Zone|WM &amp; HAZ|HV5|250|250|250|
 |58||BM, WM &amp; HAZ|HV0.5|240 (0.25mm below future surface in contact with sour effluent)|240 (0.25mm below future surface in contact with sour effluent)|240 (0.25mm below future surface in contact with sour effluent)|
 |59|Plate Surface Inspection|Required (Yes / No)|-|Yes (Note 6)|Yes (Note 6)|Yes (Note 6)|
 |60|Residual Magnetism|(avg / max)|Gauss|20 / 25|20 / 25|20 / 25|
 |61|SSC Testing Required (Yes/No)|SSC Testing Required (Yes/No)|-|Yes|Yes|Yes|
 |62|SSC Test Solution|SSC Test Solution|-|-Modified Solution B with 0.41 wt% sodium acetate, 2.5 wt%&lt;br&gt;glacial acetic acid and chloride content of 17,000 mg/l @ 24+/-&lt;br&gt;3°C&lt;br&gt;-pH adjustment during preparation and testing with HCl or&lt;br&gt;NaOH. Initial pH: 3.4 +/- 0.1, pH during test: +/- 0.2.[add_equation]7[/add_equation]|-Modified Solution B with 0.41 wt% sodium acetate, 2.5 wt%&lt;br&gt;glacial acetic acid and chloride content of 17,000 mg/l @ 24+/-&lt;br&gt;3°C&lt;br&gt;-pH adjustment during preparation and testing with HCl or&lt;br&gt;NaOH. Initial pH: 3.4 +/- 0.1, pH during test: +/- 0.2.[add_equation]7[/add_equation]|-Modified Solution B with 0.41 wt% sodium acetate, 2.5 wt%&lt;br&gt;glacial acetic acid and chloride content of 17,000 mg/l @ 24+/-&lt;br&gt;3°C&lt;br&gt;-pH adjustment during preparation and testing with HCl or&lt;br&gt;NaOH. Initial pH: 3.4 +/- 0.1, pH during test: +/- 0.2.[add_equation]7[/add_equation]|
 |63|SSC Test&lt;br&gt;(Appendix 15 of 10008-STD-6-PLR-006-R00)|SSC Test&lt;br&gt;(Appendix 15 of 10008-STD-6-PLR-006-R00)|-|-4 Point Bending (Method B of NACE TM0177 &amp; NACE TM0316)&lt;br&gt;@ 90%AYS Level&lt;br&gt;-As-formed condition with mill scale intact on specimen&lt;br&gt;-Aged with 250°C for 1 hour before test|-4 Point Bending (Method B of NACE TM0177 &amp; NACE TM0316)&lt;br&gt;@ 90%AYS Level&lt;br&gt;-As-formed condition with mill scale intact on specimen&lt;br&gt;-Aged with 250°C for 1 hour before test|-4 Point Bending (Method B of NACE TM0177 &amp; NACE TM0316)&lt;br&gt;@ 90%AYS Level&lt;br&gt;-As-formed condition with mill scale intact on specimen&lt;br&gt;-Aged with 250°C for 1 hour before test|
 |64&lt;br&gt;65&lt;br&gt;66|HIC Testing Required (Yes/No)|HIC Testing Required (Yes/No)|-|Yes|Yes|Yes|
 |64&lt;br&gt;65&lt;br&gt;66|HIC Testing Solution|HIC Testing Solution|-|Same as SSC Test solution|Same as SSC Test solution|Same as SSC Test solution|
 |64&lt;br&gt;65&lt;br&gt;66|HIC Test&lt;br&gt;(Appendix 16 of 10008-STD-6-PLR-006-R00)|HIC Test&lt;br&gt;(Appendix 16 of 10008-STD-6-PLR-006-R00)|%|CLR: 12 (max), CTR: 3 (max), CSR: 1 (max), CAR: ±5 (max),&lt;br&gt;individual crack: 5mm (max)|CLR: 12 (max), CTR: 3 (max), CSR: 1 (max), CAR: ±5 (max),&lt;br&gt;individual crack: 5mm (max)|CLR: 12 (max), CTR: 3 (max), CSR: 1 (max), CAR: ±5 (max),&lt;br&gt;individual crack: 5mm (max)|
 |67|Weldability Tests|Weldability Tests|(Yes/No)|Yes (Refer App 13 of 10008-STD-6-PLR-006-R00)|Yes (Refer App 13 of 10008-STD-6-PLR-006-R00)|Yes (Refer App 13 of 10008-STD-6-PLR-006-R00)|
 |68|NDE Requirements|NDE Requirements|-|Cl. 7.7.4, App. 3 &amp; 4 of 10008-STD-6-PLR-006-R00|Cl. 7.7.4, App. 3 &amp; 4 of 10008-STD-6-PLR-006-R00|Cl. 7.7.4, App. 3 &amp; 4 of 10008-STD-6-PLR-006-R00|
 |69|Material Inspection Certification|Material Inspection Certification|-|BS EN 10204, Inspection Certificate 3.2|BS EN 10204, Inspection Certificate 3.2|BS EN 10204, Inspection Certificate 3.2|
 |70|MPQT Requirement|MPQT Requirement|-|7.5.6, App 7 &amp; App 14 of MY-SK410B-LPL01-PL-SP-0002-00&lt;br&gt;7.5.6, App 7 &amp; App 14 of 10008-STD-6-PLR-006-R00|7.5.6, App 7 &amp; App 14 of MY-SK410B-LPL01-PL-SP-0002-00&lt;br&gt;7.5.6, App 7 &amp; App 14 of 10008-STD-6-PLR-006-R00|7.5.6, App 7 &amp; App 14 of MY-SK410B-LPL01-PL-SP-0002-00&lt;br&gt;7.5.6, App 7 &amp; App 14 of 10008-STD-6-PLR-006-R00|
 |71|Other Testing Requirement|Other Testing Requirement|-|IOGP S-616 as referred in MY-SK410B-LPL01-PL-SP-0002-00|IOGP S-616 as referred in MY-SK410B-LPL01-PL-SP-0002-00|IOGP S-616 as referred in MY-SK410B-LPL01-PL-SP-0002-00|
 ###</t>
  </si>
  <si>
    <t>문맥의 '충격시험' 관련 표에는 파이프 본체, 용접부 및 HAZ에 대한 명확한 충격 시험 기준(온도 및 에너지 값)이 포함되어 있습니다. 이러한 값은 정의에 명시된 필수 조건을 충족하며 세아제강의 제조 표준과 일치합니다. 따라서 평가 결과는 'Y'입니다.</t>
  </si>
  <si>
    <t>문맥에서 '완성된 파이프는 Appendix 2의 Table 4에 명시된 Charpy V-notch 시험 요구 사항을 충족해야 한다'는 내용이 포함되어 있습니다. 이는 충격시험의 정의에 따라 명확한 기준을 제공하며, 세아제강의 제조 표준에 부합합니다.</t>
  </si>
  <si>
    <t>문맥에서 'Minimum Charpy V-notch impact energy at the required routine test temperature stated in the PPS shall be according to Table 4 of Appendix 2 of this specification'라는 명확한 충격 시험 기준이 제공됩니다. 이는 정의에 명시된 충격 시험의 통과 기준을 충족하며, 세아제강의 제조 표준과 일치합니다. 따라서 평가 결과는 'Y'입니다.</t>
  </si>
  <si>
    <t>문맥에서 'Charpy-V notch Test'는 충격시험의 위치(1시 및 3시 위치, 외부 표면에서 2mm 아래)와 샘플링 방법을 명확히 정의하고 있습니다. 이는 정의 및 특별 규칙 포함 조건을 충족하므로 평가 결과는 'Y'입니다.</t>
  </si>
  <si>
    <t>문맥에서 'Routine impact test temperature (see §75.7.5.4)'라는 내용이 포함되어 있으며, 이는 충격시험의 온도와 관련된 구체적인 기준을 제공하는 것으로 보입니다. 따라서 평가 결과는 'Y'입니다.</t>
  </si>
  <si>
    <t>Appendix 2. Tensile and impact properties
 Table 4 – Transverse impact energy of base metal and weld – Charpy – V impact test
 Full size specimens 10 x 10 mm (ASTM E 23 or ISO 148-1)
 ###|Grade&lt;br&gt;(API Spec&lt;br&gt;5L / ISO&lt;br&gt;3183)|Min. average /&lt;br&gt;Single value&lt;br&gt;(joules)|Particular requirement for base&lt;br&gt;material of gas transmission pipes(1)&lt;br&gt;(API Spec 5L Annex G modified as&lt;br&gt;follows)&lt;br&gt;Minimum average/single value (joules)|Minimum&lt;br&gt;Shear area(2)&lt;br&gt;Avge (single)|
 |---|---|---|---|
 |L290M or&lt;br&gt;X42M|40 / 30|42 / 31|85% (75%)|
 |L320M or&lt;br&gt;X46M|40 / 30|49 / 36|85% (75%)|
 |L360M or&lt;br&gt;X52M|40 / 30|49 / 36|85% (75%)|
 |L415M or&lt;br&gt;X60M|40 / 30|61 / 45|85% (75%)|
 |L450M or&lt;br&gt;X65M|54 / 40|69 / 51|85% (75%)|
 |L485M or&lt;br&gt;X70M|54 / 40|91 / 67|85% (75%)|
 ###
 1. Refer to § 75.2 of this specification and to PPS.
 2. Percent of shear area and lateral expansion of broken specimen shall be recorded.
 3. From the set of three Charpy V-notch specimens, only one is allowed to be below the
 specified average value and shall meet the minimum single value requirement.
 4. The required KVL (Longitudinal direction specimens) value shall be 50% higher than
 those stated above.</t>
  </si>
  <si>
    <t>문맥의 'Table 4 – Transverse impact energy of base metal and weld – Charpy – V impact test'에는 충격시험과 관련된 구체적인 수치 기준(예: 최소 평균값 및 단일값, 전단 면적 비율)이 포함되어 있습니다. 이러한 값은 정의에 명시된 필수 조건을 충족하며 세아제강의 제조 표준과 일치합니다. 따라서 평가 결과는 'Y'입니다.</t>
  </si>
  <si>
    <t>문맥에서 충격시험에 대한 명확한 기준(예: 시험 온도, 샘플 위치, HAZ 충격시험 등)이 제공되었습니다. 이는 정의에 명시된 필수 조건을 충족합니다. 따라서 평가 결과는 'Y'입니다.</t>
  </si>
  <si>
    <t>문맥의 '수압시험' 항목에는 시험 압력(227.5 barg)이 명확히 정의되어 있으며, API 5L/ISO 3183 기준에 따른 추가 조건도 언급되어 있습니다. 이는 키워드 정의에 명시된 기준을 충족하며, 세아제강의 제조 표준에 부합합니다.</t>
  </si>
  <si>
    <t>PIPE MANUFACTURING
 7.6 MILL HYDROSTATIC TESTING
 Modify 2nd para of bullet 1:
 When DNV-ST-F101 is applicable, formula of Clause 7.5.1.2 of DNV-ST-F101 shall
 apply to determine the test pressure.
 Modify last sentence of bullet 3:
 The equipment shall be capable of registering a pressure drop of minimum 2% of the
 applied pressure (DNV-ST-F101, Cl. 7.5.1.5).</t>
  </si>
  <si>
    <t>문맥에서 'DNV-ST-F101'의 7.5.1.2 및 7.5.1.5 조항에 따라 수압시험 압력을 계산하는 공식과 최소 압력 강하 기준(2%)이 명시되어 있습니다. 이는 정의 및 특별 규칙 포함 조건을 충족하며, 세아제강의 제조 표준과 일치합니다.</t>
  </si>
  <si>
    <t>문맥의 '수압시험' 관련 표에는 명확한 수압 기준(최소 압력 및 유지 시간)이 포함되어 있습니다. 이러한 값은 정의에 명시된 필수 조건을 충족하며 세아제강의 제조 표준과 일치합니다. 따라서 평가 결과는 'Y'입니다.</t>
  </si>
  <si>
    <t>문맥에서 수압시험에 대한 명확한 기준이 제공됩니다. 예를 들어, 시험 압력 계산 공식(P=20 x 0.90 x S x t / D), 최소 항복 강도의 90% 비율, 시험 압력 유지 시간(10초 이상), 공기 배출 절차, 압력 게이지 및 기록 장치의 교정 요구 사항 등이 포함되어 있습니다. 이러한 내용은 정의 및 특별 규칙 포함 조건을 충족하며 세아제강의 제조 표준과 일치합니다. 따라서 평가 결과는 'Y'입니다.</t>
  </si>
  <si>
    <t>[page 36] 10008-STD-6-COR-032-R00.pdf</t>
  </si>
  <si>
    <t>Test Criteria
 7.3.6 FABRICATION AND WELD REPAIRS
 7.3.6.1 FABRICATION
 In addition to the general and detailed requirements given in the above general specifications,
 the Manufacturer shall comply with the following:
 1) Design and/or fabrication rules described in the regulations in force and
 the construction code adopted.
 2) The maximum service or hydrostatic test stresses (including re-testing) limited to
 80% of the minimum specified yield stress, for equipment corresponding to
 severe sour service conditions
 3) Limitation to the strict minimum of the number of taps and nozzles on
 pressure vessels.
 The welding of temporary parts shall be limited to the minimum. No arc striking shall be
 accepted outside the bevel. Welds of temporary parts and accidental arc striking shall be
 ground. The ground zone shall be subject to magnetic particle or dye penetrant examination.</t>
  </si>
  <si>
    <t>문맥에서 수압시험과 관련하여 '최대 서비스 또는 수압 시험 응력은 최소 항복 응력의 80%로 제한된다'는 구체적인 기준이 명시되어 있습니다. 이는 정의에 명시된 수치 기준을 충족하며, 세아제강의 제조 표준과 일치합니다.</t>
  </si>
  <si>
    <t>5.0 REQUIREMENTS FOR PIPE, FLAANGES FITTING AND BOLTING FOR PIPEING
 5.2 TECHNICAL REQUIREMENTS
 5.2.2 PIPES
 5.2.2.3 PIPES ENDS
 • Plain Ends (or Square)
 Pipes less than 2 inches in diameter and made of carbon steel, stainless steel, copper
 alloys or alloy steel shall be delivered with plain (or square) ends.
 • Bevel Ends
 Pipes 2 inches or more in diameter and made of carbon steel, stainless steel, copper
 alloys or alloy steel shall be delivered with beveled ends as per the standard ASME
 16.25.
 • Threaded Ends
 Threaded pipes connected by couplings shall be supplied with threaded coupling;
 couplings shall be threaded per ASME B1.20.1.
 The ends of galvanized steel pipes up to 2 inches in diameter must be threaded in
 accordance with ASME B1.20.1.
 Threads of galvanized pipes and couplings shall be free of galvanizing.</t>
  </si>
  <si>
    <t>문맥에서 'Bevel Ends'는 직경 2인치 이상의 파이프에 대해 ASME B16.25 표준에 따라 제공되어야 한다고 명시되어 있습니다. 이는 정의에 명시된 'ASME B16.25 준수' 조건을 충족하며, 세아제강의 제조 표준과 일치합니다. 따라서 평가 결과는 'Y'입니다.</t>
  </si>
  <si>
    <t>문맥에서 파이프 끝단의 베벨 각도에 대한 명확한 기준(30° +5°, -0°)이 제공되었으며, 이는 정의에 명시된 기준을 충족합니다. 따라서 평가 결과는 'Y'입니다.</t>
  </si>
  <si>
    <t>7.0 REQUIREMENTS FOR PIPE, FLANGES, FITTINGS AND BOLTING FOR PIPING
 7.2 Technical Requirements
 7.2.2 Pipes
 7.2.2.3 Pipes Ends
 [Supplement to PEGS-12059-PIP-005, Section 5.2.2.3 Pipes Ends, Paragraph 2]
 Bevel ends preparation shall be according to ASME B16.25 fig 2a and 3a.</t>
  </si>
  <si>
    <t>문맥에서 파이프 끝단의 Bevel Angle 준비가 ASME B16.25 fig 2a 및 3a에 따라야 한다고 명시되어 있습니다. 이는 정의에 명시된 기준을 충족하며, 특별 규칙 포함 조건에 따라 세아제강의 제조 표준과 일치합니다. 따라서 평가 결과는 'Y'입니다.</t>
  </si>
  <si>
    <t>문맥에서 파이프 끝단의 베벨 각도에 대한 명확한 기준이 제공됩니다. 30° +5°, -0°로 정의되어 있으며, 이는 키워드 정의에 명시된 기준을 충족합니다. 따라서 평가 결과는 'Y'입니다.</t>
  </si>
  <si>
    <t>문맥에서 파이프 끝단의 루트 페이스 길이에 대한 명확한 기준(1.6 mm ± 0.6 mm, 용접 이음부에서는 1.6 mm ± 0.8 mm)이 제공되었으며, 이는 정의에 명시된 기준을 충족합니다. 따라서 평가 결과는 'Y'입니다.</t>
  </si>
  <si>
    <t>7.0 REQUIREMENTS FOR PIPE, FLANGES, FITTINGS AND BOLTING FOR PIPING
 7.2 Technical Requirements
 7.2.2 Pipes
 7.2.2.3 Pipes Ends
 [Supplement to PEGS-12059-PIP-005, Section 5.2.2.3 Pipes Ends, Paragraph 2]
 Bevel ends preparation shall be according to ASME B16.25 fig 2a and 3a.a</t>
  </si>
  <si>
    <t>문맥에서 파이프 끝단의 Root Face 준비가 ASME B16.25 fig 2a 및 3a에 따라야 한다고 명시되어 있습니다. 이는 정의에 명시된 기준을 충족하며, 특별 규칙 포함 조건에 따라 세아제강의 제조 표준과 일치합니다. 따라서 평가 결과는 'Y'입니다.</t>
  </si>
  <si>
    <t>문맥에서 파이프 끝단의 루트 페이스 길이에 대한 명확한 기준이 제공됩니다. 1.6 mm ± 0.6 mm (용접 이음부에서는 1.6 mm ± 0.8 mm)로 정의되어 있으며, 이는 키워드 정의에 명시된 기준을 충족합니다. 따라서 평가 결과는 'Y'입니다.</t>
  </si>
  <si>
    <t>문맥에서 열처리 조건에 대한 명확한 기준이 제공됩니다. 예를 들어, 최종 열처리는 파이프 내부와 외부에서 동시에 수행되어야 하며, 열처리 순서가 승인되어야 한다는 내용이 포함되어 있습니다. 이는 정의 및 특별 규칙 포함 조건을 충족하므로 평가 결과는 'Y'입니다.</t>
  </si>
  <si>
    <t>[page 21] PEGS-0710-PIP-019.pdf</t>
  </si>
  <si>
    <t>Threaded rods:
 5.5 FABRICATION
 5.5.4 POST WELD HEAT TREATMENT (PWHT)
 PWHT shall conducted as per below requirement. More stringent requirement shall be
 applicable in case of conflict between this specification and design code.
 • All equipment/pressure vessels in carbon steel and low alloy steel shall be subjected to
 Post Weld Heat Treatment(PWHT) irrespective of their thickness
 • Piping weld joints (butt welds / branch weld) in low alloy steel material shall be
 subjected to PWHT irrespective of the thickness
 • Piping weld joints in carbon steel material shall be subjected to PWHT for all butt welds
 / branch connection weld joints exceeding 12mm thickness through the weld
 (excluding weld reinforcement).
 • For carbon steel / low alloy steel piping, requirement of PWHT for fillet weld on socket
 weld connections and attachment of external non pressure part on pressure parts shall
 be governed by applicable design code except that minimum thickness requiring
 PWHT shall be 12mm.
 PWHT shall be conducted at 610°C ± 10°C with minimum soaking period of one(1) hour.</t>
  </si>
  <si>
    <t>문맥에서 PWHT(Post Weld Heat Treatment)의 온도와 유지 시간이 명확히 정의되어 있습니다(610°C ± 10°C, 최소 1시간 유지). 이는 제품 열처리 온도에 대한 명확한 기준을 제공하며, 세아제강의 제조 표준에 부합합니다. 따라서 평가 결과는 'Y'입니다.</t>
  </si>
  <si>
    <t>[page 21] PEGS-0710-PIP-018.pdf</t>
  </si>
  <si>
    <t>Threaded rods:
 5.4 QUALIFICATION TESTS
 5.5.4 POST WELD HEAT TREATMENT (PWHT)
 PWHT shall conducted as per below requirement. More stringent requirement shall be
 applicable in case of conflict between this specification and design code.
 • All equipment/pressure vessels in carbon steel and low alloy steel shall be subjected to
 Post Weld Heat Treatment(PWHT) irrespective of their thickness
 • Piping weld joints in low alloy steel material shall be subjected to PWHT irrespective of
 the thickness except for socket welds on sizes less than 2” diameter.
 • PWHT of carbon steel piping weld joints shall be in accordance with design /
 fabrication code requirements subjected to meeting hardness test requirement in
 accordance with section 5.4.1.3 of this specification.
 Unless otherwise agreed specifically with COMPANY, PWHT shall be conducted at 610°C ±
 10°C with minimum soaking period of one (1) hour.</t>
  </si>
  <si>
    <t>문맥에서 제품 열처리 온도와 유지 시간에 대한 명확한 기준이 언급되어 있습니다. 특히, PWHT가 610°C ± 10°C에서 최소 1시간 동안 수행되어야 한다는 내용이 포함되어 있어 정의 및 특별 규칙 포함 조건을 충족합니다. 따라서 평가 결과는 'Y'입니다.</t>
  </si>
  <si>
    <t>문맥에서 모의 후열처리(PWHT)의 침적 온도가 기본적으로 580°C ± 10°C로 명시되어 있으며, 이는 세아제강의 제조 표준에 부합하는 열처리 온도 기준을 제공합니다. 따라서 평가 결과는 'Y'입니다.</t>
  </si>
  <si>
    <t>문맥에서 파이프는 850ºC 이상의 온도로 열간 마무리되거나 정규화(normalized) 처리되어야 한다고 명시되어 있습니다. 이는 제품 열처리 온도에 대한 명확한 기준을 제공하므로 평가 결과는 'Y'입니다.</t>
  </si>
  <si>
    <t>문맥의 'APPENDIX 7 PIPE MANUFACTURING PROCEDURE QUALIFICATION TEST' 섹션에서 PWHT(Post Weld Heat Treatment) 절차가 DNV-ST-F101 C.7.4를 준수해야 한다고 명시되어 있습니다. 이는 제품 열처리 온도와 관련된 기준을 충족합니다. 따라서 평가 결과는 'Y'입니다.</t>
  </si>
  <si>
    <t>[page 15] MY-SK410B-LPL01-PL-SP-0002-00.pdf</t>
  </si>
  <si>
    <t>PIPE MANUFACTURING
 7.5.5 PIPE MANUFACTURING PROCEDURE SPECIFICATION (MPS)
 Modify 2nd para as follows:
 The proposed MPS shall include, but not limited to, all pertinent information required in
 Appendix 6, together with the detailed SSC and HIC procedure along with detailed
 methodology to detect LHZs to ensure that the concern is duly mitigated considering
 severe or extreme sour service conditions that will be experienced by the linepipe.
 Add:
 The MPS shall include information concerning heat treatment, end finishing along with
 storage and transportation requirements in compliance with 10008-STD-6-PLR-030-
 R00.
 The format of the MPS shall enable COMPANY to define easily and unambiguously the
 responsibilities of COMPANY’s designated inspector during the manufacture.</t>
  </si>
  <si>
    <t>문맥에서 MPS에 열처리 정보를 포함해야 한다고 명시되어 있으며, 이는 제품 열처리 온도와 관련된 기준을 충족합니다. 따라서 평가 결과는 'Y'입니다.</t>
  </si>
  <si>
    <t>문맥에서 후열처리(PWHT)에 대한 명확한 온도 기준(580°C ± 10°C)과 유지 시간이 제공되었습니다. 이는 정의에 명시된 필수 조건을 충족합니다. 따라서 평가 결과는 'Y'입니다.</t>
  </si>
  <si>
    <t>[page 26] 10008-STD-6-COR-032-R00.pdf</t>
  </si>
  <si>
    <t>7.0 REQUIREMENTS FOR MATERIALS FOR SOUR SERVICE
 7.3 MATERIAL CHARACTERISTICS
 7.3.3 REQUIREMENTS FOR SPECIFIC EQUIPMENT
 7.3.3.7 ROTATING MACHINERY
 Sour service for rotating machinery shall be determined as defined in Section 7.2 except for
 reciprocating compressors where the presence of any level of H2S shall be defined as severe
 sour service (Region 3).
 Carbon and carbon manganese steel plates for fabricated compressor casing shall be
 resistant to HIC.
 All fabrication welds and repair welds shall be subject to PWHT (carbon and carbon
 manganese steel at 580 / 620 °C, for example) or complete re-heat treatment, (martensitic
 stainless steel as per paragraph A.6 of ISO 15156-3, for example). If for certain welds
 complete heat treatment is not possible, double tempering treatment is acceptable. Austenitic
 stainless steels do not normally require PWHT.</t>
  </si>
  <si>
    <t>문맥에서 탄소 및 탄소 망간강의 용접 및 수리 용접에 대해 580~620°C의 후열처리(PWHT) 온도가 명확히 정의되어 있습니다. 이는 제품 열처리 온도에 대한 기준을 충족하며, 세아제강의 제조 표준에 부합합니다.</t>
  </si>
  <si>
    <t>문맥에서 예열 온도에 대한 명확한 기준이 제공됩니다. 예열/인터패스 온도는 -0°C에서 +50°C로 명시되어 있으며, 최대 인터패스 온도는 280°C를 초과하지 않아야 한다는 조건이 포함되어 있습니다. 이는 정의 및 특별 규칙 포함 조건을 충족하므로 평가 결과는 'Y'입니다.</t>
  </si>
  <si>
    <t>문맥에서 예열 온도에 대한 명확한 기준(최대 40°C 및 최소 100°C)이 제공되었으며, 이는 정의에 명시된 조건을 충족합니다. 따라서 평가 결과는 'Y'입니다.</t>
  </si>
  <si>
    <t>문맥에서 용접 수리 시 최소 예열 온도 100°C가 명시되어 있으며, 이는 정의에 따른 예열 온도 기준을 충족합니다. 따라서 평가 결과는 'Y'입니다.</t>
  </si>
  <si>
    <t>문맥에서 용접 예열 온도에 대한 명확한 기준이 제공됩니다. 예열/인터패스 온도는 -0°C에서 +50°C로 명시되어 있으며, 최대 인터패스 온도는 280°C를 초과하지 않아야 한다는 조건이 포함되어 있습니다. 이는 정의 및 특별 규칙 포함 조건을 충족하므로 평가 결과는 'Y'입니다.</t>
  </si>
  <si>
    <t>문맥의 '외경' 관련 표에는 파이프 외경(OD) 및 허용 오차(±4.0mm)가 명확히 정의되어 있습니다. 이러한 값은 정의에 명시된 필수 조건을 충족하며 세아제강의 제조 표준과 일치합니다. 따라서 평가 결과는 'Y'입니다.</t>
  </si>
  <si>
    <t>문맥에서 파이프 본체의 외경 허용 오차가 명확히 ± 0.5% 또는 최대 ± 4 mm로 정의되어 있습니다. 이는 '외경' 키워드의 정의에 따른 수치 기준을 충족하며, 세아제강의 제조 표준에 부합합니다. 따라서 평가 결과는 'Y'입니다.</t>
  </si>
  <si>
    <t>PIPE MANUFACTURING
 7.5.9 DIMENSIONAL AND WEIGHT REQUIREMENTS
 7.5.9.3 PEAKING
 Modify:
 Peaking of the pipe at the weld location shall not deviate by more than 1.5 mm from the
 theoretical form, when measured transverse to pipe axis using inspector accepted
 inside and outside templates (sector of 20° minimum) or dial gauge.</t>
  </si>
  <si>
    <t>문맥의 'Peaking'에 대한 설명은 용접 위치에서의 진원도 허용 오차를 1.5mm로 명확히 정의하고 있습니다. 이는 진원도에 대한 수치 기준을 제공하며, 정의 및 특별 규칙 포함 조건을 충족합니다. 따라서 평가 결과는 'Y'입니다.</t>
  </si>
  <si>
    <t>문맥의 '진원도' 관련 표에는 파이프 본체 및 끝단에서의 진원도 허용 기준(10mm, 5mm)이 명확히 정의되어 있습니다. 이러한 값은 정의에 명시된 필수 조건을 충족하며 세아제강의 제조 표준과 일치합니다. 따라서 평가 결과는 'Y'입니다.</t>
  </si>
  <si>
    <t>문맥에서 'Peaking'은 용접 위치에서의 진원도 허용 오차를 1.6mm로 명확히 정의하고 있습니다. 이는 진원도에 대한 수치 기준을 제공하며, 정의 및 특별 규칙 포함 조건을 충족합니다. 따라서 평가 결과는 'Y'입니다.</t>
  </si>
  <si>
    <t>문맥에서 '진원도'와 관련하여 파이프 끝단의 최대 및 최소 내경 차이가 명확히 정의되어 있으며, 이는 명시된 기준(0.80%의 공칭 내경, 최대 5mm)을 충족합니다. 이러한 값은 정의에 명시된 필수 조건을 충족하며 세아제강의 제조 표준과 일치합니다. 따라서 평가 결과는 'Y'입니다.</t>
  </si>
  <si>
    <t>문맥의 '진직도' 관련 표에는 파이프 본체 및 끝단에서의 진직도 허용 기준(1.4mm/m, 3mm)이 명확히 정의되어 있습니다. 이러한 값은 정의에 명시된 필수 조건을 충족하며 세아제강의 제조 표준과 일치합니다. 따라서 평가 결과는 'Y'입니다.</t>
  </si>
  <si>
    <t>문맥에서 '진직도'에 대한 허용 기준이 명확히 정의되어 있습니다. '1.4mm/m'라는 수치 기준이 제공되었으며, 이는 키워드 정의에 명시된 '진직도의 허용 범위에 대한 수치 기준'을 충족합니다. 따라서 평가 결과는 'Y'입니다.</t>
  </si>
  <si>
    <t>문맥에서 파이프 두께는 ASME B36.10M 및 ASME B36.19M 표준에 따라야 한다고 명시되어 있으며, 최소 벽 두께 허용 오차와 관련된 구체적인 수치 기준(-8%, -12.5%)이 제공됩니다. 이는 정의 및 특별 규칙 포함 조건을 충족하므로 평가 결과는 'Y'입니다.</t>
  </si>
  <si>
    <t>PIPE MANUFACTURING
 7.5.9 DIMENSIONAL AND WEIGHT REQUIREMENTS
 7.5.9.4 WALL THICKNESS
 a) Minimum wall thickness guarantee
 Modify the first para as follows:
 ###|Wall Thickness, t (mm)|Tolerances (mm)|
 |---|---|
 |t≤6|± 0.4|
 |6 ≤ t &lt; 10|± 0.6|
 |10 ≤ t &lt; 20|± 0.8|
 |t &gt; 20|± 1.0|
 ###
 t ≤ 6
 ± 0.8
 ± 0.6
 b) Particular requirement (for further Automatic UT on pipe laying girth welds)
 This shall be required.</t>
  </si>
  <si>
    <t>문맥의 '7.5.9.4 WALL THICKNESS' 섹션에는 파이프 두께에 대한 구체적인 수치 기준(예: t≤6, ±0.4mm 등)이 포함되어 있습니다. 이는 정의에 명시된 두께 기준을 충족하며, 세아제강의 제조 표준과 일치합니다. 따라서 평가 결과는 'Y'입니다.</t>
  </si>
  <si>
    <t>문맥의 '두께' 관련 표에는 파이프 벽 두께 및 허용 오차(최소 -1.0mm, 최대 +1.0mm)가 명확히 정의되어 있습니다. 이러한 값은 정의에 명시된 필수 조건을 충족하며 세아제강의 제조 표준과 일치합니다. 따라서 평가 결과는 'Y'입니다.</t>
  </si>
  <si>
    <t>문맥에서 파이프의 두께에 대한 허용 오차(-5%; +10%)와 측정 방법(마이크로미터, 한계 게이지, 캘리퍼 또는 초음파) 및 측정 빈도(작업 교대당 최소 3회)가 명확히 정의되어 있습니다. 이는 두께 키워드의 정의와 특별 규칙 포함 조건을 충족하므로 평가 결과는 'Y'입니다.</t>
  </si>
  <si>
    <t>문맥에서 두께 변화 허용 범위(+5% ~ -10%)가 명확히 제공되었습니다. 이는 정의에 명시된 필수 조건을 충족합니다. 따라서 평가 결과는 'Y'입니다.</t>
  </si>
  <si>
    <t>문맥에서 용접 비드 보강 연삭 길이에 대한 구체적인 수치 기준(내부 150mm, 외부 300mm)이 명시되어 있습니다. 이는 정의에 명시된 비드 높이와 관련된 기준을 충족합니다. 따라서 평가 결과는 'Y'입니다.</t>
  </si>
  <si>
    <t>PIPE MANUFACTURING
 7.5.9 DIMENSIONAL AND WEIGHT REQUIREMENTS
 7.5.9.10 HEIGHT OF WELD BEADS
 Add:
 Except at undercuts, the crown surfaces of the as-deposited inside and outside weld
 beads shall not be below the adjacent pipe surface.
 Weld beads shall blend in smoothly with the adjacent pipe surface.</t>
  </si>
  <si>
    <t>문맥에서 '비드높이'와 관련하여 용접 비드의 높이가 파이프 표면과 매끄럽게 이어져야 한다는 기준이 명시되어 있습니다. 이는 비드높이에 대한 허용 기준을 정의한 것으로, 키워드 정의 및 특별 규칙 포함 조건을 충족합니다. 따라서 평가 결과는 'Y'입니다.</t>
  </si>
  <si>
    <t>문맥에서 비드 높이에 대한 검사 빈도가 '첫 10개 파이프, 이후 20개마다 1회, 최소 4시간 운영 교대마다 1회'로 명확히 정의되어 있습니다. 이는 비드높이에 대한 정의와 검사 빈도 기준을 충족하며, 세아제강의 제조 표준에 부합합니다. 따라서 평가 결과는 'Y'입니다.</t>
  </si>
  <si>
    <t>문맥에서 용접 비드 높이는 0.5mm에서 3.0mm 사이로 명확히 규정되어 있으며, 이는 키워드 정의에 명시된 허용 가능한 비드 높이의 수치 기준을 충족합니다. 따라서 평가 결과는 'Y'입니다.</t>
  </si>
  <si>
    <t>문맥에서 파이프 길이에 대한 명확한 기준(최소 길이 5.33m 및 10.51m, 단일 및 이중 랜덤 길이 허용)이 제공됩니다. 이는 정의에 명시된 조건을 충족하므로 평가 결과는 'Y'입니다.</t>
  </si>
  <si>
    <t>문맥의 '7.5.9.6 Unit Length' 섹션에는 파이프 길이에 대한 구체적인 수치 기준이 포함되어 있습니다. 파이프는 12.20m ± 0.50m의 길이로 공급되어야 하며, 최소 평균 길이는 12.20m로 명시되어 있습니다. 또한, 3%의 파이프는 10.00m에서 11.59m 사이의 길이를 가질 수 있으며, 10.00m보다 짧은 파이프는 허용되지 않는다는 명확한 기준이 제시되어 있습니다. 이는 정의 및 특별 규칙 포함 조건을 충족하므로 평가 결과는 'Y'입니다.</t>
  </si>
  <si>
    <t>문맥에서 파이프 길이에 대한 요구 사항이 Section 7.5.9.6에 명시되어 있다고 언급되어 있습니다. 이는 정의에 명시된 길이와 관련된 기준을 충족합니다. 따라서 평가 결과는 'Y'입니다.</t>
  </si>
  <si>
    <t>문맥에서 'No pipes shorter than 11.6m shall be allowed unless approval by COMPANY is sought.'라는 내용이 포함되어 있습니다. 이는 파이프 길이에 대한 명확한 수치 기준을 제공하며, 정의에 명시된 필수 조건을 충족합니다. 따라서 평가 결과는 'Y'입니다.</t>
  </si>
  <si>
    <t>문맥의 '길이' 관련 표에는 파이프 조인트의 명목 길이(12.20m) 및 허용 오차(최소 -0.6m, 최대 +0.6m)가 명확히 정의되어 있습니다. 이러한 값은 정의에 명시된 필수 조건을 충족하며 세아제강의 제조 표준과 일치합니다. 따라서 평가 결과는 'Y'입니다.</t>
  </si>
  <si>
    <t>문맥에서 파이프의 길이에 대한 구체적인 수치 기준(12.20 m ± 0.60 m, 최소 평균 길이 12.20 m, 개별 길이 10.00 m ~ 11.59 m 허용 조건)이 명시되어 있습니다. 이는 정의에 명시된 '파이프 길이에 대한 허용 범위의 수치 기준'을 충족하며, 세아제강의 제조 표준과 일치합니다. 따라서 평가 결과는 'Y'입니다.</t>
  </si>
  <si>
    <t>문맥에서 'If pipes shorter than 11.60 meters are acceptable (where necessary (see § 75.5.9.6)'라는 내용이 포함되어 있으며, 이는 파이프 길이에 대한 구체적인 기준을 제공하는 것으로 보입니다. 따라서 평가 결과는 'Y'입니다.</t>
  </si>
  <si>
    <t>문맥에서 'Test identification shall be marked on each specimen by electric pen'이라는 내용이 포함되어 있어, 마킹 위치에 대한 구체적인 지침이 제공됩니다. 이는 정의에 명시된 필수 조건을 충족하며 세아제강의 제조 표준과 일치합니다.</t>
  </si>
  <si>
    <t>문맥에서 파이프의 각 길이에 대해 저응력 다이스탬핑, 각인 또는 스텐실링으로 명확히 표시해야 한다는 내용이 포함되어 있습니다. 이는 정의 및 특별 규칙 포함 조건을 충족하므로 평가 결과는 'Y'입니다.</t>
  </si>
  <si>
    <t>[page 22] MY-SK410B-OGP2-PL-SP-0002-00.pdf</t>
  </si>
  <si>
    <t>7.0 TECHNICAL REQUIREMENTS
 7.9 MARKING OF PIPES
 [Supplement to 10008-STD-6-PLR-006, Section 7.9 Marking of Pipes.]
 Shipping marks shall be discussed during the execution stage.
 PTTEP HK OFFSHORE LIMITED
 PROJECT NAME
 PURCHASE ORDER NO.
 ITEM NAME AND QUANTITIES
 WEIGHTS
 DESTINATION
 MANUFACTURER’S NAME / BRAND MARK / LOGO OF MILL</t>
  </si>
  <si>
    <t>문맥에서 파이프 마킹에 포함되어야 할 구체적인 내용(프로젝트 이름, 구매 주문 번호, 항목 이름 및 수량, 중량, 목적지, 제조업체 이름/브랜드 마크/밀 로고 등)이 명시되어 있습니다. 이는 정의에 명시된 필수 조건을 충족하며 세아제강의 제조 표준과 일치합니다. 따라서 평가 결과는 'Y'입니다.</t>
  </si>
  <si>
    <t>7.0 TECHNICAL REQUIREMENTS
 7.10 PROTECTION OF BEVELS
 [Supplement to 10008-STD-6-PLR-006, Section 7.10 Protection of Bevels.]
 Pipes shall be delivered with steel bevel protectors or end caps of the liftable type in order to
 protect pipe bevels and water ingress into the pipe.</t>
  </si>
  <si>
    <t>문맥에서 파이프의 비벨 보호를 위해 리프터블 타입의 강철 비벨 보호기 또는 엔드 캡을 사용하여 파이프 비벨과 물 유입을 방지해야 한다는 구체적인 포장 요건이 명시되어 있습니다. 이는 정의에 명시된 '파이프 끝 보호를 위한 포장 조치'와 일치하며, 세아제강의 제조 표준에 부합합니다.</t>
  </si>
  <si>
    <t>PROTECTION OF BEVELS
 Add:
 Bevel protector or end caps shall be of the liftable type.</t>
  </si>
  <si>
    <t>문맥에서 'Bevel protector or end caps shall be of the liftable type'라는 내용은 파이프 끝단 보호를 위한 패킹 요건을 명확히 정의하고 있습니다. 이는 키워드 '패킹'의 정의와 일치하며, 세아제강의 제조 표준에 부합합니다. 따라서 평가 결과는 'Y'입니다.</t>
  </si>
  <si>
    <t>[page 25] MY-SK410B-LPL01-PL-SP-0002-00.pdf</t>
  </si>
  <si>
    <t>9.0 PRESERVATION, PROTECTION AND PACKING REQUIREMENT
 VENDOR shall develop specific linepipe preservation and protection procedure and
 implement to preserve and protect the linepipe during shipment, storage, construction,
 and till commissioning.
 VENDOR specific Preservation Procedures shall be established and implemented for
 preservation of equipment / material during and after manufacture, installation and
 commissioning and until hand over to COMPANY.
 Preservation, protecting and packing of linepipe shall be in accordance with 10008-
 STD-6-GEN-006-R00 “Specification for Packing”.
 Preservation shall be provided to prevent the corrosion and deterioration of equipment
 and material from the effects of environmental conditions during shipping, storage, and
 construction. The internals as well as externally exposed materials shall be protected.
 Linepipe shall be protected against the effects of climatic conditions such as rain, snow,
 freezing, high humidity, fresh and saltwater splashing, salt air, sunlight, and mildew.</t>
  </si>
  <si>
    <t>문맥에서 '패킹'에 대한 구체적인 요구 사항이 명시되어 있습니다. 예를 들어, 파이프의 보존 및 보호 절차는 '10008-STD-6-GEN-006-R00' 규격에 따라야 하며, 환경 조건으로 인한 부식 및 손상을 방지하기 위한 보호 조치가 포함되어 있습니다. 이는 정의 및 특별 규칙 포함 조건을 충족하므로 평가 결과는 'Y'입니다.</t>
  </si>
  <si>
    <t>문맥에서 MPS에 저장 및 운송 요구 사항을 포함해야 한다고 명시되어 있으며, 이는 패킹과 관련된 기준을 충족합니다. 따라서 평가 결과는 'Y'입니다.</t>
  </si>
  <si>
    <t>문맥에서 '해상 운송 및 최소 6개월 보존을 위한 라인 파이프 포장'이 명시되어 있습니다. 이는 '패킹' 키워드 정의에 따라 파이프 끝 보호를 위한 구체적인 포장 요건을 충족하며, 세아제강의 제조 표준과 일치합니다. 따라서 평가 결과는 'Y'입니다.</t>
  </si>
  <si>
    <t>문맥에서 '초음파 검사(UT)'는 각 파이프 끝에서 100mm 떨어진 위치에서 층상 결함을 확인하기 위해 수행된다고 명시되어 있습니다. 이는 초음파 검사의 위치와 관련된 구체적인 기준을 제공하며, 정의 및 특별 규칙 포함 조건을 충족합니다. 따라서 평가 결과는 'Y'입니다.</t>
  </si>
  <si>
    <t>문맥에서 초음파 검사(UT)에 대한 구체적인 요구 사항이 명시되어 있습니다. 예를 들어, 'UT 장비의 데드 존 길이'와 '참조 파이프 끝에서 3mm 직경의 구멍을 통해 데드 존 길이를 확인'하는 내용이 포함되어 있어 정의 및 특별 규칙 포함 조건을 충족합니다. 따라서 평가 결과는 'Y'입니다.</t>
  </si>
  <si>
    <t>문맥의 '7.5.9.4 WALL THICKNESS' 섹션에서 'Automatic UT on pipe laying girth welds'가 필요하다고 명시되어 있습니다. 이는 초음파 검사(UT)에 대한 요구 사항을 충족하며, 세아제강의 제조 표준과 일치합니다. 따라서 평가 결과는 'Y'입니다.</t>
  </si>
  <si>
    <t>[page 65] 10008-STD-6-PLR-006-R00.pdf</t>
  </si>
  <si>
    <t>4. Calibration
 4.2 Dynamic verification (so called dynamic calibration)
 4.2.2 Performance and frequency
 On completion of static calibration, a dynamic calibration will be carried out on the
 calibration pipe at production testing speed. The production speed shall not exceed 12
 m/min.
 The dynamic test will be done a minimum of 3 times and the subsequent print outs will
 be evaluated to ensure that the response from each reflector is correct, i.e. not less than
 3 dB (63% FSH) from the reference level (80% FSH)
 If any additional dB is required to maintain the signals to the correct height, the enhanced
 values will be used for production testing. Gate threshold positions are also set at this
 time, ensuring that geometric echoes from weld reinforcement do not interfere with the
 ultrasonic test.
 Dynamic calibration shall also be done at the start of each shift, wherever there is an
 equipment change over, whenever there is an operator change, after every 40
 production testing or every 4 hours, whichever is the first event met, at end of any
 scanning sequence shorter than 4 hours, whenever any doubt arises on the ultrasonic
 efficiency, by agreement between the Inspector and the SUPPLIER.
 A pipe inspection sequence is validated by the dynamic calibration ending the sequence.</t>
  </si>
  <si>
    <t>문맥에서 초음파 검사에 대한 동적 보정 절차와 기준이 명확히 정의되어 있습니다. 예를 들어, 반사 신호의 응답이 기준 레벨(80% FSH)에서 최소 3 dB(63% FSH) 이상이어야 한다는 수치 기준이 포함되어 있습니다. 이는 초음파 검사 키워드의 정의와 특별 규칙 포함 조건을 충족하므로 평가 결과는 'Y'입니다.</t>
  </si>
  <si>
    <t>문맥에서 초음파 검사 장비가 용접부 및 인접 영역의 결함을 검사할 수 있어야 하며, 초음파 신호 손실이 발생한 영역을 자동으로 표시하는 시스템이 필요하다고 명시되어 있습니다. 이는 초음파 검사에 대한 기준을 충족하므로 평가 결과는 'Y'입니다.</t>
  </si>
  <si>
    <t>문맥에서 용접 이음부에 대해 100% 방사선 검사를 수행해야 하며, X-레이 방식으로 방사선 필름을 사용해야 한다는 명확한 기준이 제공됩니다. 이는 정의 및 특별 규칙 포함 조건을 충족하므로 평가 결과는 'Y'입니다.</t>
  </si>
  <si>
    <t>문맥에서 모든 용접된 파이프의 용접부는 전체 길이에 걸쳐 방사선 검사를 수행해야 한다고 명시되어 있습니다. 이는 방사선 검사에 대한 명확한 기준을 제공하므로 평가 결과는 'Y'입니다.</t>
  </si>
  <si>
    <t>[page 74] 10008-STD-6-PLR-006-R00.pdf</t>
  </si>
  <si>
    <t>Appendix 6. Pipe Manufacturing Procedure Specification (MPS)
 The SUPPLIER’s Manufacturing Procedure Specification shall include all factors which can
 influence the quality and reliability of production. In particular, the specification shall include the
 following:
 1. Name of steelmaker and plant at which steel and plates are produced.
 2. Steelmaking process and nominal weight of each heat. State percentage of scraps used.
 3. Techniques proposed for desulphurization, dephosphorization and degassing
 4. Techniques proposed for sulfide shape control. Confirm that calcium treatment is used.
 5. Minimum and maximum working limits on heat and product chemical analysis which are
 selected and guaranteed by the SUPPLIER for the order.
 6. Casting technique (including the use or not of Electromagnetic Stirring), size and weight
 of ingots or slabs. Give the procedure for controlling sequential heats.
 7. Method for checking residuals and segregation on slab/plate (macro-etching, surphur
 prints, etc.), with frequency and Mill reference chart/grading system.
 8. Selected working ranges for tensile properties, impact properties and wall thickness on
 plates.
 9. Rolling technique/heat treatment of plates. For Thermomechanical Controlled Process,
 state if accelerated water cooling is used or not used and give the type of system used.
 10. Equipment for automatic checking/measuring the plate wall thickness at plate Mill, with
 locations of measurement on plate (along plate edge, plate axis, etc.).
 11. Nominal size of discard from plate edges and ends.
 12. Plate ultrasonic testing procedure, including 100% examination coverage, thickness and
 sketch with reflectors of reference plate for calibration of inspection equipment. State if
 ultrasonic testing is made before or after plate end cropping.
 13. Pipe fabrication process (UOE, Press Bending, Roll Bending process) and name of Pipe
 Mill.
 14. Method of tack welding and spacing of tack welds (if any).
 15. Methods and stages of fixing and removal of run-on/run-off plates, with dimensions of
 run-on/run-off plates (tabs).
 16. Full details of submerged Arc Welding procedure, including number of wires, welding
 parameters, electrical characteristics, travel speed, welding sequence, dimensions and
 number of weld passes and guiding methods of welding heads.
 17. Full details of proposed repair welding procedures, including methods of weld defect
 removal
 18. Types, data sheets, sizes, classes and brand names of all welding consumables.
 19. Full details of automatic ultrasonic testing equipment and procedure for the longitudinal
 weld, stating the weld length at the pipe ends not scanned by all probes, and including
 methods of making defects and indicating loss of coupling, as well as calibration
 procedure.
 20. Pipe end ultrasonic testing procedure, with equipment, method and frequency of
 calibrating testing equipment.
 21. Full details of radiographic testing procedure and equipment, including film type, brand
 and class.
 22. Procedures for wet Magnetic Particle Inspection (pipe ends and weld repaired areas).
 23. Methods, equipment and sensitivity proposed for pipe dimensional checking and
 measurement, including pipe wall thickness, peaking at the weld.
 24. Welding Engineer Name.
 25. HIC test procedure.
 26. SSC test procedure.</t>
  </si>
  <si>
    <t>문맥에서 방사선 검사 절차 및 장비에 대한 세부 사항이 포함되어 있으며, 필름 유형, 브랜드 및 등급이 명시되어 있습니다. 이는 정의 및 특별 규칙 포함 조건을 충족하므로 평가 결과는 'Y'입니다.</t>
  </si>
  <si>
    <t>문맥에서 'weld shall be 100% radiographed by X-rays'는 방사선 검사의 위치와 방법을 명확히 정의하고 있습니다. 이는 정의 및 특별 규칙 포함 조건을 충족하므로 평가 결과는 'Y'입니다.</t>
  </si>
  <si>
    <t>문맥에서 '방사선 검사'가 언급되며, 검사 방법(방사선 및 시각적 검사)과 관련된 구체적인 기준이 포함되어 있습니다. 이는 정의와 특별 규칙 포함 조건을 충족하므로 평가 결과는 'Y'입니다.</t>
  </si>
  <si>
    <t>문맥에서 용접부의 방사선 검사(X-ray)가 전 길이에 대해 수행되어야 한다는 명확한 기준이 제공되었습니다. 이는 정의에 명시된 필수 조건을 충족합니다. 따라서 평가 결과는 'Y'입니다.</t>
  </si>
  <si>
    <t>문맥에서 내부 및 외부 표면이 완전히 DPI 또는 MPI로 검사되어야 하며, 선형 지시가 없어야 한다는 명확한 기준이 제공됩니다. 이는 정의 및 특별 규칙 포함 조건을 충족하므로 평가 결과는 'Y'입니다.</t>
  </si>
  <si>
    <t>문맥에서 자성 입자 시험 절차가 명시되어 있으며, 파이프 끝 및 용접 수리 영역에 대한 습식 자성 입자 검사가 포함되어 있습니다. 이는 정의 및 특별 규칙 포함 조건을 충족하므로 평가 결과는 'Y'입니다.</t>
  </si>
  <si>
    <t>문맥에서 자성 입자 시험(MPI)이 외부 및 내부 용접부 전체에 대해 수행되어야 한다는 명확한 기준이 제공되었습니다. 이는 정의에 명시된 필수 조건을 충족합니다. 따라서 평가 결과는 'Y'입니다.</t>
  </si>
  <si>
    <t>[page 30] 10008-STD-6-COR-032-R00.pdf</t>
  </si>
  <si>
    <t>OPTION 3: SPECIFIC APPLICATION WITH UNKNOWN pH
 7.3.5.2 TESTS FOR PIPELINE AND BENDS
 For the fabrication of seamless carbon steel pipeline grade X42 up to X65 of API spec 5L for
 intermediate and sever sour service, qualification of pipe manufacturing procedure shall
 include SSC test. SSC tests shall be carried out on pipe material for each pipe size (diameter
 and WT), steel source, steel grade and manufacturing process.
 SSC tests shall be performed during qualification of pipe manufacturing procedure for 720
 hours. Production tests shall then be carried out at ¼, ½, ¾ and end of pipe production,
 except that test duration shall be 360 hours only (15 days).
 Spare test specimens shall also be cut out and shall be available for additional tests if needed.
 For bends, SSC tests are required on finished bends.
 a) Specimen Examination
 Following failure or at the end of the test (whichever happens first), samples shall
 be cleaned and inspected by visual examination and MPI. Photographs shall be made
 at x1 and x10 magnifications of the stressed surfaces of each specimen.
 Whenever a crack is found, the specimen shall be cut longitudinally at crack location,
 polished and etched. Photographs of the stressed surface and macro-section shall then
 be taken. It shall be metallurgical examined and the metallurgical features recorded
 with photomicrographs. Specimens which do not exhibit crack on their external surface,
 shall be cut transverse to weld (transverse to rolling direction) at 5 mm and at 10 mm
 from their external transverse faces. The sectioned surfaces shall be ground smooth
 with 600 grit emery paper, minimum, following machining.
 Visual examination of unetched sections shall be made at X1, X10 and X100
 magnifications. If cracks are observed, specimens shall be properly etched.
 Photographs shall be made at a suitable magnification before and after etching.
 b) Test Acceptance Criteria
 No crack (or rupture) shall be accepted in any of the tested pipes within the 30 day
 period of testing. Cracks initiated in base material inclusion will not be considered. Little
 grooves or pits caused by corrosion loss will not be considered, in mutual agreement
 between supplier and inspector.
 For production test, if there is a failure the COMPANY may accept to have four pipes
 of the same heat retested. If a re-test fails, the said heat shall be rejected and all heats
 of the said casting sequence shall be tested on two pipes minimum before release or
 reject of each individual heat of the sequence.
 In all cases, re-test pipes shall be selected in mutual agreement between the Supplier
 and the Inspector.
 The Supplier shall investigate and clarify the cause of any failure in order to
 initiate corrective actions / re-testing, to the satisfaction of COMPANY.
 c) Reporting
 At end of testing, the Supplier shall provide a test report giving the following
 data: i). Measurement of the actual applied stress (strain gauges, etc.)
 ii). Individual result for each specimen tested per set, with photographs
 and photomicrographs (when applicable)
 iii). Type of solution used for the tests. pH of solution at start and end of test
 and during the test for EFC 16 solutions. H2S concentration at start and end of
 test.
 iv). Location and dimensions of specimens
 v). Mill certificates of materials tested showing full chemical analysis and
 mechanical properties.
 vi). Testing procedure specification
 vii). Conclusions and pertinent explanations (where needed) or concluding information.</t>
  </si>
  <si>
    <t>문맥에서 자성 입자 시험(MPI)에 대한 구체적인 절차와 검사 방법이 명시되어 있습니다. 이는 키워드 정의와 일치하며, 세아제강의 제조 표준에 부합합니다. 따라서 평가 결과는 'Y'입니다.</t>
  </si>
  <si>
    <t>[page 35] 10008-STD-6-COR-032-R00.pdf</t>
  </si>
  <si>
    <t>Test Criteria
 a) Specimen Examination
 After 30 days of the test, samples shall be cleaned and inspected by visual examination and
 MPI. Photographs shall be made at x1 and x10 magnifications of the stressed surfaces of
 each specimen.
 Whenever a crack is found, the specimen shall be cut longitudinally at crack location, polished
 and etched. Photographs of the stressed surface and macro-section shall then be taken. It
 shall be metallurgically examined and the metallurgical features recorded with
 photomicrographs. Specimens which do not exhibit crack on their external surface, shall be
 cut transverse to weld (transverse to rolling direction) at 5 mm and at 10 mm from their
 external transverse faces. The sectioned surfaces shall be ground smooth with 600 grit emery
 paper, minimum, following machining.
 Visual examination of unetched sections shall be made at X1, X10 and X100 magnifications. If
 cracks are observed, specimens shall be properly etched. Photographs shall be made at a
 suitable magnification before and after etching.
 b) Test Acceptance Criteria
 No crack (or rupture) shall be accepted in any of the tested pipes within the 30 day period of
 testing. Little grooves or pits caused by corrosion loss will not be considered, in mutual
 agreement between supplier and inspector.
 For production test, if there is a failure the COMPANY may accept to have four pipes of the
 same heat retested. If a retest fails, the said heat shall be rejected and all heats of the said
 casting sequence shall be tested on two pipes minimum before release or reject of each
 individual heat of the sequence.
 In all cases, re-test pipes shall be selected in mutual agreement between the Supplier and the
 Inspector.
 The Supplier shall investigate and clarify the cause of any failure in order to initiate corrective
 actions / re-testing, to the satisfaction of COMPANY.</t>
  </si>
  <si>
    <t>문맥에서 자성 입자 시험(MPI)에 대한 구체적인 검사 방법과 절차가 명시되어 있습니다. 이는 키워드 정의에 부합하며, 세아제강의 제조 표준에 필요한 정보를 제공합니다. 따라서 평가 결과는 'Y'입니다.</t>
  </si>
  <si>
    <t>문맥에서 '자성 입자 또는 염료 침투 검사를 수행해야 한다'는 명확한 기준이 언급되어 있습니다. 이는 정의에 명시된 시험 수행 여부를 확인하는 조건을 충족하며, 세아제강의 제조 표준과 일치합니다.</t>
  </si>
  <si>
    <t>[page 24] MY-SK410B-OGP2-PI-SP-0005-00.pdf</t>
  </si>
  <si>
    <t>9.0 PREPARATION FOR SHIPMENT
 The VENDOR shall be responsible for preparation of the piping components for export
 shipment and completion of all required preservation for storage in tropical climates for a
 maximum period of 12 months from the date of receipt by COMPANY. VENDOR shall provide
 full details on the preservation method and any scheduled requirements during the year.
 A careful inspection shall be made to ensure that all operating instructions and label plates
 are in place, legible and have not been obscured during painting operations. Each item shall
 be clearly identified with the VENDOR’s name, address, purchase order and tag number.
 The shipping crates shall be constructed of wood and suitably packed to protect all items
 against damage during the shipment and storage. Miscellaneous shall be tagged or marked
 with the tag number for which they are intended. All such parts shall be suitably boxed, firmly
 attached to the main item and shipped with the unit.
 Protection shall be provided against atmospheric corrosion while in transit and while in outdoor
 storage. All exposed machined surfaces shall be protected with an easily removable rust
 preventive compound.
 The contents of all boxes or packages shall be recorded in detail on the packing list. The
 transported package shall have the necessary fastenings, protections and lifting facilities to
 satisfy lifting and sea fastening loads and restraints. Two complete set of the installation,
 operating and maintenance instructions shall be packed and shipped with the unit. During
 preparation for shipment, no equipment or materials shall be released for shipment without
 approval of the COMPANY and/ or the COMPANY’s inspector.</t>
  </si>
  <si>
    <t>문맥에서 녹 방지에 대한 구체적인 방법(쉽게 제거 가능한 방청 화합물 사용 등)이 명시되어 있으며, 이는 키워드 정의 및 특별 규칙 포함 조건을 충족합니다. 따라서 평가 결과는 'Y'입니다.</t>
  </si>
  <si>
    <t>PROTECTION OF BEVELS
 7.11 HANDLING, TRANSPORT AND STORAGE OF PIPES
 7.11.2 HANDLING AND STORAGE
 Add:
 For storage duration more than 3 months, the line pipe preservation shall include, as a
 minimum, end seal tape for the entire cutback and pipe end, pipe end caps, suitable
 condensation inhibitor and tarpaulin cover.
 Suitable condensation inhibitor shall be placed internally in the line pipe. These
 inhibitors shall be fully contained to prevent dispersion, securely fixed in place, and
 easily removed. The type of inhibitor shall be clearly marked on the outside of the line
 pipe.</t>
  </si>
  <si>
    <t>문맥에서 '녹 방지'와 관련된 구체적인 기준이 명시되어 있습니다. 3개월 이상의 저장 기간 동안 파이프 보존을 위한 최소 요구 사항(예: 파이프 끝 밀봉 테이프, 적합한 응축 방지제 등)이 포함되어 있으며, 이는 정의 및 특별 규칙 포함 조건을 충족합니다. 따라서 평가 결과는 'Y'입니다.</t>
  </si>
  <si>
    <t>문맥에서 '녹 방지'에 대한 구체적인 요구 사항이 명시되어 있습니다. 예를 들어, 파이프는 비, 눈, 높은 습도, 염수, 염기성 공기 등 환경 조건으로 인한 부식 및 손상을 방지하기 위해 보호되어야 한다고 명시되어 있습니다. 이는 정의 및 특별 규칙 포함 조건을 충족하므로 평가 결과는 'Y'입니다.</t>
  </si>
  <si>
    <t>문맥에서 10.00m보다 짧은 파이프는 허용되지 않으며, 짧은 파이프는 다른 파이프와 구별하기 위해 한쪽 끝에 다른 색상의 띠로 표시해야 한다는 명확한 기준이 포함되어 있습니다. 이는 컬러라인 색상 및 폭에 대한 정의 및 특별 규칙 포함 조건을 충족하므로 평가 결과는 'Y'입니다.</t>
  </si>
  <si>
    <t>세아_피드백</t>
  </si>
  <si>
    <t>재분류</t>
  </si>
  <si>
    <t>코멘트</t>
  </si>
  <si>
    <t>3/8 피드백</t>
  </si>
  <si>
    <t>Joint에 대한 내용임.
 제외키워드 추가 필요</t>
  </si>
  <si>
    <t>new 제외 키워드</t>
  </si>
  <si>
    <t>casting에 대한 내용임.
 제외키워드 추가 필요</t>
  </si>
  <si>
    <t>원재료의 성분이 아닌 용접부재료 filler material의 성분에 대한 내용임.</t>
  </si>
  <si>
    <t>제외 내용</t>
  </si>
  <si>
    <t>원재료 제조가부에 필요한 내용임.</t>
  </si>
  <si>
    <t>3/8 피드백 정답</t>
  </si>
  <si>
    <t>잘 출력했음.</t>
  </si>
  <si>
    <t>출력 필요한 내용 맞음.
 대제목 출력 필요
 Appendix 13. Weldability tests (SMAW and GMAW)</t>
  </si>
  <si>
    <t>제목 오류</t>
  </si>
  <si>
    <t>제외키워드인 seamless에 대한 내용임.</t>
  </si>
  <si>
    <t>제외 키워드</t>
  </si>
  <si>
    <t>Appendix 2의 Table 3 을 따르라는 내용은 필요 없음. Appendix 2의 Table 3의 내용만 출력하면 됨.</t>
  </si>
  <si>
    <t xml:space="preserve">중복으로 적힌 내용이긴 하지만, 인장시험 기준이 적힌 위치를 알려주는 내용임. 잘 출력했음.
</t>
  </si>
  <si>
    <t>특별 요구 사항으로, 인장시험의 Uniform Elongation에 대한 기준이 명시되어 있음.</t>
  </si>
  <si>
    <t>기준 YS, TS를 초과하지 않아야 한다는 것은 명확한 기준이 아님.
 명확한 기준은 YS, TS의 정확한 값(숫자)이 제시되어야 함.</t>
  </si>
  <si>
    <t>잘 출력했음. 해당 내용은 용접부 인장시험 값이 모재부 인장시험 값을 초과해서는 안되다는 내용임.</t>
  </si>
  <si>
    <t>굽힘 시험 빈도에 대해 나와 있음.</t>
  </si>
  <si>
    <t>제목 출력 필요
 5.0 REQUIREMENTS FOR PIPING AND EQUIPMENT SUBJECTED TO SEVERE
 SOUR SERVICE - METALLURGICAL AND WELDING REQUIREMENTS
 5.7 PRODUCTION HARDNESS TEST
 5.7.2 HARDNESS CHECKING ON WELDS</t>
  </si>
  <si>
    <t>중제목 앞에 'Threaded rods:' 는 왜 출력된건지 확인 필요
 대제목 출력 필요
 5.0 REQUIREMENTS FOR PIPING AND EQUIPMENT SUBJECTED TO
 INTERMEDIATE SOUR SERVICE - METALLURGICAL AND WELDING
 REQUIREMENTS</t>
  </si>
  <si>
    <t>출력 필요한 내용 맞음.
 대제목 출력 필요
 7.0 REQUIREMENTS FOR MATERIALS FOR SOUR SERVICE
 7.3 MATERIAL CHARACTERISTICS</t>
  </si>
  <si>
    <t>명확한 값이 있어야 함.</t>
  </si>
  <si>
    <t>두께 25mm 이상일때 PWHT 후 반복적으로 수행해야 한다는 특이사항이므로 출력해야 함.</t>
  </si>
  <si>
    <t>CTOD시험은 충격시험과 다른 시험임.</t>
  </si>
  <si>
    <t>명확한 값이나, 시편 채취 위치 등이 나와야 함. ~~따라야 한다는 문구는 필요 없음.</t>
  </si>
  <si>
    <t>명확한 기준 없음.</t>
  </si>
  <si>
    <t>값을 출력한다면 Design data의 pressure가 아니라 INSPECTION and TESTING REQUIREMENTS의 Mill Hydrostatic Pressure를 출력해야 함.</t>
  </si>
  <si>
    <t>열처리에 대한 명확한 온도나 유지시간 없음.</t>
  </si>
  <si>
    <t>Pipe가 아닌 Socket의 열처리에 대한 내용임. Socket 제외 키워드 설정 필요.
 대제목 출력 필요
 5.0 REQUIREMENTS FOR PIPING AND EQUIPMENT SUBJECTED TO
 INTERMEDIATE SOUR SERVICE - METALLURGICAL AND WELDING
 REQUIREMENTS</t>
  </si>
  <si>
    <t>기존 비드높이에 대한 내용만 출력해야 한다고 했으나, 해당 내용과 같이 비드 절삭 길이에 대한 내용도 추가 요청</t>
  </si>
  <si>
    <t>비드 높이 검사 기준에 대하여 출력하였으므로 정답임. 검사 기준 출력이 조건에 빠져있었다면 추가 필요.</t>
  </si>
  <si>
    <t>길이 제공 기준에 대하여 출력하였으므로 정답임. 길이 제공 기준에 대한 조건이 빠져있었다면 추가 필요.</t>
  </si>
  <si>
    <t>명확한 기준 없음.
 위치만 알려주는 내용 필요 없음.</t>
  </si>
  <si>
    <t>위치만 알려주는 내용은 필요 없음.</t>
  </si>
  <si>
    <t>명확한 내용 없음.</t>
  </si>
  <si>
    <t>마킹이 아닌 쉬핑마크에 포함되어야 하는 내용임.
 이전까지는 마킹 내용과 위치는 잘 출력했으나, 이번에는 왜 다 틀렸는지 확인 필요함.</t>
  </si>
  <si>
    <t>관단 보호구의 요건에 대해 설명하고 있음.</t>
  </si>
  <si>
    <t>구제적인 기준 없음.
 ~~에 보호되어야 한다 등의 내용이 아닌 '스틸프로텍터로 보호해야 한다.', '플라스틱 캡으로 보호해야 한다.', ' 방청은 최소 6개월 유지되어야 한다.' 등의 구체적인 기준이 필요함.</t>
  </si>
  <si>
    <t>출력 필요한 내용 맞음.
 하지만, 대제목 출력 안됨.
 Appendix 4. Automatic Ultrasonic testing of longitudinal weld seam and subsequent investigations</t>
  </si>
  <si>
    <t>용접부 전체 길이에 대해 방사선 검사를 수행하라는 명확한 기준이 나와 있음.</t>
  </si>
  <si>
    <t>MPS에 기록되어야 할 내용임.</t>
  </si>
  <si>
    <t>명확한 기준없고, 대제목 틀림.
 7.0 REQUIREMENTS FOR MATERIALS FOR SOUR SERVICE
 7.3 MATERIAL CHARACTERISTICS
 7.3.5 TESTING REQUIREMENTS</t>
  </si>
  <si>
    <t>명확한 기준없고, 대제목 틀림.
 7.0 REQUIREMENTS FOR MATERIALS FOR SOUR SERVICE
 7.3 MATERIAL CHARACTERISTICS
 7.3.5 TESTING REQUIREMENTS
 7.3.5.4 SCC TESTING</t>
  </si>
  <si>
    <t>Weld repair시 자성 입자시험 실시에 대한 내용으로 출력 필요함.
 하지만, 대제목 출력 안됨.
 7.0 REQUIREMENTS FOR MATERIALS FOR SOUR SERVICE
 7.3 MATERIAL CHARACTERISTICS</t>
  </si>
  <si>
    <t>명확한 색이나 폭은 없지만, 특수한 경우(길이가 10.00m 보다 짧은) 컬러 밴드를 적용해야 한다는 내용으로 출력 필요함.</t>
  </si>
  <si>
    <t>기존 점수</t>
  </si>
  <si>
    <t>제목 오류 정답 반영 점수</t>
  </si>
  <si>
    <t>제목 오류, 03/08 피드백 정답, 정답 반영 점수</t>
  </si>
  <si>
    <t>세아제강 피드백</t>
  </si>
  <si>
    <t>자체 피드백</t>
  </si>
  <si>
    <t>정답비율</t>
  </si>
  <si>
    <t>즉시 해결 가능한 오류 정답 반영 점수</t>
  </si>
  <si>
    <t>GAP 오류 분석</t>
  </si>
  <si>
    <t>*즉시 해결 가능한 오류 - 프롬프트 수정 없이 해결 가능한 오류</t>
  </si>
  <si>
    <t>3/8 피드백 정답 - 3건</t>
  </si>
  <si>
    <t>제목 오류 - 11건</t>
  </si>
  <si>
    <t>new 제외 키워드 - 4건 삭제</t>
  </si>
  <si>
    <t>5.0 REQUIREMENTS FOR PIPE, FLAANGES FITTING AND BOLTING FOR PIPEING
 5.2 TECHNICAL REQUIREMENTS
 5.2.2 PIPES
 5.2.2.1 PIPES MATERIALS
 1. Carbon Steel Pipe
 Carbon steel pipe shall have a maximum carbon content of 0.23 % by ladle analysis or
 0.25 % by product analysis. Maximum carbon equivalent (CE (IIW)) shall be 0.42 % by
 ladle analysis or 0.44% by product analysis according to the formula:
 CE (IIW) = C + (Mn/6) + (Cr + Mo + V)/5 + (Ni + Cu)/15
 Where Cr, Mo, V and Cu are not shown on the material certificates, the carbon equivalent
 shall be 0.40 % by ladle analysis or 0.42 % by product analysis, as calculated in
 accordance with the formula:
 CE = C + (Mn/6)
 All carbon steels material shall be impact tested at -29 ⁰C (-20 ⁰F) or at MDMT whichever
 is lower. The test method and acceptance criteria shall meet the ASME B31.3 (paragraph
 323.3), unless more stringent requirement (including lower impact test temperatures) are
 already required in the product specification. However, carbon steels to API 5L Gr B or to
 ASTM A106 Gr B may not be impact tested if their nominal wall thickness is not above
 12.7 mm (1/2 inch).
 2. Low Temperature Carbon Steel Pipe
 All carbon steel materials for services at low temperatures (i.e., below -29 °C) shall
 undergo toughness testing in accordance with the requirements of their reference codes
 and standards.
 Impact testing shall be carried out as per ASTM A370 (or ISO 148) at -50 °F (-46 °C).
 Impact values shall meet the requirements specified in ASME B31.3.
 The pipe material shall have maximum carbon content of 0.23 % (by ladle analysis),
 unless more restrictive requirement are already required in ASTM specification. The
 manganese content may be increased to 1.30 % max. In that case the carbon equivalent
 (CE IIW) shall be 0.42 % max (ladle) and 0.44 % max (product).
 3. Austenitic Stainless Steel Pipe
 Type of austenitic stainless steel pipe to be used is specified in the Piping Material
 Classes (mainly ASTM A312 TP304L, A312 TP316L, A312 TP321, or A358 Gr.304L,
 A358 Gr.316L, A358 Gr.321 etc.).
 Stainless steel type 321 and 347 shall have carbon content greater than or equal to
 0.02%.
 Austenitic stainless steel pipes shall undergo an annealing heat treatment in accordance
 with the corresponding ASTM standards.
 All pipes shall be supplied in the de-scaled, pickled, passivated and solution heat treated
 condition.
 Pipe material shall be “dual stamped to SS316/316L and SS304/304L” in accordance with
 as follows:
 o ASTM A312 TP 316/316L (UNS S31600/S31603)
 o ASTN A312 TP 304/304L (UNS S30400/S30403)
 o ASTM A358 Gr 316/316L (UNS S31600/S31603)
 The dual stamped grade provides better mechanical strength and corrosion properties.
 Material shall be subjected to an intergranular corrosion test in accordance with ASTM
 A262 Practice E.
 4. DUPLEX AND SUPER DUPLEX STAINLESS STEEL PIPE
 Pipe materials shall be in accordance with ASTM A790 Duplex SS (UNS S31803) and
 Super Duplex SS (UNS S32750).
 Duplex and Super Duplex SS material shall comply with the requirements specified in
 PEGS-0710-PIP-020.
 5. FIBERGLASS / GRP PIPE
 All technical requirements for the design, manufacture, testing, and installation of
 fiberglass / GRP pipes shall be in conformance with PEGS-0710-PIP-008, PEGS-0710-
 PIP-030, PEGS-0710-PIP-031 and ISO-14692, Manufacturer’s recommendations and
 specific requirements of the Project Particular Specification.
 All fiberglass piping system shall be of low smoke emission and low toxicity types (under
 elevated temperature).
 FRP/GRP Pipe consists of:
 a. Inside layer (gel coat or liner): This inside layer shall have a resin content of at
 least 70%. The gel coat may be reinforced by C glass cloth or woven polyester. It
 shall be at least 0.5 mm thick.
 b. The resin used shall be free of pigment or other additives.
 c. Intermediate Layers (providing mechanical strength): These layers shall be of
 glass-reinforced thermosetting resin (generally, the same resin shall be used as
 for the gel coat. If not, the resins must be compatible and provide a bonding
 equivalent or better than identical resins). The resin used must be pigment-free.
 d. Outside layer: This generally is made of the same resin (gel coat) used as for the
 intermediate layers However, subject to the COMPANY prior approval, the
 Manufacturer may use a resin containing the following additives:
 i. Pigments (for protection against UV)
 ii. Graphite (to decrease the surface electrical resistivity)
 iii. Antimony oxide or alumina (to enhance the self-extinguishing properties).
 Carbon fiber may also be inserted in outside layer to insure electrical conductivity.
 Resins:
 The only acceptable synthetic thermosetting resins are epoxy resins and vinyl ester
 resins. Isophthalic or orthophthalic polyester resins shall not be used. However, in the
 case of fluids having a high content of especially corrosive chemicals, selection shall be
 made taking into account Manufacturer's recommendations and polyester of the
 isophthalic, orthophthalic or bisphenol type could be eventually considered.
 Glass fibers:
 Two types of glass, having different chemical compositions, can be used to reinforce
 thermosetting resins (they are known as "C" glass, and "E" glass):
 o Inside Layer
 "C" glass is used in the form of light-weight fabrics (30 to 50 g/m2) to reinforce the gel
 Coat
 o Layer Providing Mechanical Strength
 “E” glass is a reinforcing glass for the layers of composite materials providing
 mechanical strength. It is used in various forms: rovings, mats, fabrics, chopped
 fibers.
 Fabrication:
 All materials and fabrication methods shall comply with API 15LR “Specification for Low
 Pressure Fiberglass Line Pipe”, and ASTM D2996 “Filament-Wound Fiberglass (Glass
 Fiber-Reinforced Thermosetting-Resin) Pipe”.
 6. 90/10 Cu-Ni Pipe
 Copper/Nickel material shall comply with the requirements as specified in PEGS-0710-
 PIP-012.
 Pipe shall be supplied in the annealed condition. Dimensions shall be in accordance with
 EEMUA publication No 144. Pipe up to and including 14 inches Size shall be seamless.
 Pipe 16 inches Size and larger shall be seamless or welded with all longitudinal weld
 seams being 100 % radiographed as per EEMUA publication No 144, section 2. The
 nominal EEMUA rating for wall thickness sizing shall be 20 bar as a minimum. 100 %
 internal visual inspection shall be performed to confirm the absence of manufacturing
 defects.</t>
  </si>
  <si>
    <t>문맥에서 '탄소'와 관련된 최대 탄소 함량(0.23% 및 0.25%) 및 탄소 당량(CE)의 명확한 수치 기준(0.42% 및 0.44%)이 제공되며, CE 계산 공식도 포함되어 있습니다. 이는 정의 및 특별 규칙 포함 조건을 충족하므로 평가 결과는 'Y'입니다.</t>
  </si>
  <si>
    <t>5.0 REQUIREMENTS FOR PIPING AND EQUIPMENT SUBJECTED TO
 INTERMEDIATE SOUR SERVICE - METALLURGICAL AND WELDING
 REQUIREMENTS
 5.3 PIPING MATERIALS
 5.3.1 PIPES
 5.3.1.2 WELDED PIPES
 Welded carbon steel pipes shall be supplied to the requirements of API 5L/ ISO 3183 grades
 B to X 60 inclusive, or ASTM A 333 grade 6, with the following additional requirements:
 Welded pipes shall be made from plates complying with paragraph 5.2.1 of this specification
 (i.e. plates for pressure vessels) but with a CE (IIW) limited to 0.320.
 Welded pipes shall be Longitudinal Seam Submerged Arc Welded (LSAW) with a least two
 passes, one inside and one outside, and with a filler materials with a nickel content of not
 more than 1.00%.
 Spiral welding and Electric Resistance Welding (ERW) fabrication processes are not allowed.
 Repair of base metal by welding is not permitted
 Longitudinal welds must comply with section 5.4 (Qualification tests) and section 5.5
 (Fabrication) of this specification with the following specific requirements:</t>
  </si>
  <si>
    <t>문맥에서 탄소 당량(CE)이 0.320으로 제한된다는 명확한 수치 기준이 제공되었습니다. 이는 정의에 명시된 탄소 함량 및 탄소 당량의 수치 기준을 충족하며, 특별 규칙 포함 조건에 따라 세아제강의 제조 표준과 일치합니다. 따라서 평가 결과는 'Y'입니다.</t>
  </si>
  <si>
    <t>Appendix 1. Chemical composition
 Table 1 – Ladle chemical composition (1) (% weight max.)
 ###|Steel&lt;br&gt;grade|C|Si|Mn|P|S|V|Nb|Ti|Others|CE&lt;br&gt;(4)|Pcm&lt;br&gt;(5)|
 |---|---|---|---|---|---|---|---|---|---|---|---|
 |Pipes thermo-mechanically rolled|Pipes thermo-mechanically rolled|Pipes thermo-mechanically rolled|Pipes thermo-mechanically rolled|Pipes thermo-mechanically rolled|Pipes thermo-mechanically rolled|Pipes thermo-mechanically rolled|Pipes thermo-mechanically rolled|Pipes thermo-mechanically rolled|Pipes thermo-mechanically rolled|Pipes thermo-mechanically rolled|Pipes thermo-mechanically rolled|
 |L290M or&lt;br&gt;X42M|0.10|0.40|1.25|0.015|0.002|0.04|0.05|0.04|(2) (3)|0.38|0.19|
 |L320M or&lt;br&gt;X46M|0.10|0.45|1.35|0.015|0.002|0.04|0.05|0.04|(2) (3)|0.38|0.20|
 |L360M or&lt;br&gt;X52M|0.10|0.45|1.45|0.015|0.002|0.05|0.06|0.04|(2) (3)|0.39|0.20|
 |L415M or&lt;br&gt;X60M|0.10|0.45|1.45|0.015|0.002|0.07|0.06|0.06|(2) (3)|0.40|0.21|
 |L450M or&lt;br&gt;X65M|0.10|0.45|1.60|0.015|0.002|0.08|0.06|0.06|(2) (3)|0.41|0.21|
 |L485M or&lt;br&gt;X70M|0.11|0.45|1.60|0.015|0.002|0.08|0.06|0.06|(2) (3)|0.41|0.22|
 ###
 Notes:
 1) Elements not mentioned in this Table shall not be added intentionally without COMPANY’s
 approval.
 The maximum working percentages of residual elements shall be as follows (ladle and
 product check) for Grades X52 up to Grade X70:
 Sn = 0.015
 Pb = 0.005
 Sb = 0.010
 As = 0.015
 Bi = 0.005
 B = 0.0004 (i.e. no deliberate addition)
 2) Cu ≤ 0.35 Al total ≤ 0.050
 Cr ≤ 0.25
 N ≤ 0.012
 Mo ≤ 0.10
 AI/N ≥ 2 (not applicable to titanium-killed or titanium-treated steel)
 Ni ≤ 0.30
 O ≤ 0.0025 (to be measured on ladle only)
 Ca
 for S ≥ 15 ppm: = 2 to 5 with Ca ≤ 0.004
 S
 for S &lt; 15 ppm:
 0.001 ≤ Ca ≤ 0.004
 3) The total percentage of:
 · Nb + V + Ti + Cu + Mo + Cr ≤ 0.50%
 · Nb + V &lt; 0.12%
 Mn Cr+Mo+V Ni+Cu
 4) CE = C+ 6 + 5 + 15 %
 Si Mn Cu Ni Cr Mo V
 5) PCM = C+ 30 + 20 + 20 + 60 + 20 + 15 + 10 +5B</t>
  </si>
  <si>
    <t>문맥의 표에는 'C'에 대한 구체적인 수치 기준(예: 0.10, 0.11 등)이 명시되어 있으며, 이는 정의에 명시된 탄소 함량의 명확한 수치 기준을 충족합니다. 또한 CE 값도 함께 제공되어 특별 규칙 포함 조건을 만족합니다. 따라서 평가 결과는 'Y'입니다.</t>
  </si>
  <si>
    <t>Appendix 1. Chemical composition
 Table 2 – Product chemical composition (% weight max.)
 ###|Max. permissible variations of product composition against&lt;br&gt;Max. required ladle composition of Table 1|Max. permissible variations of product composition against&lt;br&gt;Max. required ladle composition of Table 1|
 |---|---|
 |Carbon|+ 0.01%|
 |Carbon Equivalent (CE)|+ 0.01|
 |Manganese|+ 0.05%|
 |Nitrogen|+ 0.001%|
 |Other elements|0|
 |PCM|0|
 |Phosphorus|0|
 |Silicon|+ 0.05%|
 |Sulphur|0|
 |Vanadium, Niobium, Titanium, Copper, Aluminium|+ 0.005%|
 ###</t>
  </si>
  <si>
    <t>문맥의 '탄소' 항목에는 +0.01%의 허용 변동 범위가 명시되어 있으며, 이는 키워드 정의에 따른 명확한 수치 기준을 충족합니다. 또한, 특별 규칙 포함 조건에 따라 세아제강의 제조 표준과 일치합니다. 따라서 평가 결과는 'Y'입니다.</t>
  </si>
  <si>
    <t>[page 19] 10008-STD-6-COR-032-R00.pdf</t>
  </si>
  <si>
    <t>7.0 REQUIREMENTS FOR MATERIALS FOR SOUR SERVICE
 7.3 MATERIAL CHARACTERISTICS
 7.3.2 REQUIREMENTS FOR SPECIFIC MATERIAL
 Table 4 - Chemical Compositions for Carbon Steel Tees for Pipelines (Weight% Max)
 ###|Chemical Elements|Ladle|Product|
 |---|---|---|
 |C|0.15|0.17|
 |Mn|1.20|1.30|
 |Si|0.35|0.40|
 |Al (total)|0.060|0.060|
 |S|0.005|0.005|
 |Ca|0.006|0.006|
 |P|0.02|0.02|
 |Nb|0.06|0.06|
 |V|0.06|0.06|
 |Ni|0.60|0.60|
 |Cr|0.25|0.25|
 |Cu|0.30|0.30|
 |Mo|0.20|0.20|
 |Cr + Mo + Cu|0.5|0.5|
 |N|0.015|0.015|
 |O|0.003|0.003|
 |CE|0.42|0.43|
 |Pcm|0.22|0.23|
 ###</t>
  </si>
  <si>
    <t>문맥의 표에는 'C'와 관련된 구체적인 수치 기준(0.15~0.17)이 포함되어 있으며, 'CE' 값도 명시되어 있어 특별 규칙 포함 조건을 충족합니다. 따라서 평가 결과는 'Y'입니다.</t>
  </si>
  <si>
    <t>7.0 REQUIREMENTS FOR MATERIALS FOR SOUR SERVICE
 7.3 MATERIAL CHARACTERISTICS
 7.3.2 REQUIREMENTS FOR SPECIFIC MATERIAL
 Table 2 - Chemical Compositions for Longitudinally Submerged Arc Welded Pipes
 Ladle/Check Analysis - % Weight Max.
 ###|Chemical Elements *|X-42|X-46|X-52|X-60|X-65|
 |---|---|---|---|---|---|
 |C|0.10|0.10|0.10|0.10|0.10|
 |Mn|1.45|1.45|1.45|1.45|1.45|
 |Si|0.35|0.35|0.40|0.40|0.40|
 |Al (total**)|0.050|0.050|0.050|0.050|0.050|
 |S***|0.003|0.003|0.003|0.003|0.003|
 |P|0.015|0.015|0.015|0.015|0.015|
 |Nb|0.05|0.05|0.06|0.06|0.06|
 |V|0.04|0.04|0.05|0.07|0.08|
 |Ni|0.30|0.30|0.30|0.30|0.30|
 |Cr|0.25|0.25|0.25|0.25|0.25|
 |Cu|0.35|0.35|0.35|0.35|0.35|
 |Mo|0.25|0.25|0.25|0.25|0.25|
 |Ti|-|-|0.02|0.02|0.02|
 |N **|0.012|0.012|0.012|0.012|0.012|
 |CE|0.38|0.38|0.38|0.38|0.39|
 |Pcm|0.22|0.22|0.22|0.20|0.21|
 ###
 * The intentional addition of elements not specified above shall not be permitted without prior
 approval of the COMPANY. The maximum working percentages of residual elements shall be
 as follows (ladle and product check) for Grades X52 up to Grade X65: Sn = 0.015 %, As =
 0.015 %, Sb = 0.010 %, B = 0.0004 % (no intentional addition), Bi = 0.005 %, Pb = 0.005 %,
 O = 0.0025 %
 ** The soluble aluminum to nitrogen ratio (Al/N) shall be at least 2.
 *** If S &lt; 15 ppm, then 0.001 ≤ Ca ≤ 0.004. If S ≥ then Ca/S = 2 to 5 with Ca ≤ 0.004</t>
  </si>
  <si>
    <t>문맥의 표에는 'C'에 대한 구체적인 수치 기준(0.10)이 명시되어 있으며, 'CE' 값도 함께 제공되어 있습니다. 이는 정의 및 특별 규칙 포함 조건을 충족하며 세아제강의 제조 표준과 일치합니다. 따라서 평가 결과는 'Y'입니다.</t>
  </si>
  <si>
    <t>문맥에서 망간(Mn)의 최대 함량(1.30%)과 같은 탄소 외 주요 성분에 대한 명확한 수치 기준이 제공됩니다. 이는 정의 및 특별 규칙 포함 조건을 충족하므로 평가 결과는 'Y'입니다.</t>
  </si>
  <si>
    <t>문맥에서 용접재료의 니켈 함량이 1.00% 이하로 제한된다는 명확한 수치 기준이 제공되었습니다. 이는 정의에 명시된 탄소 외 주요 성분의 수치 기준을 충족하며, 특별 규칙 포함 조건에 따라 세아제강의 제조 표준과 일치합니다. 따라서 평가 결과는 'Y'입니다.</t>
  </si>
  <si>
    <t>7.0 REQUIREMENTS FOR PIPE, FLANGES, FITTINGS AND BOLTING FOR PIPING
 7.2 Technical Requirements
 7.2.2 Pipes
 7.2.2.1 Pipes Materials
 [Supplement to PEGS-12059-PIP-005, Section 5.2.2.1 Pipes Materials, Sub-section 1
 Carbon Steel Pipe]
 1. Carbon Steel Pipe
 API 5L X.60 pipe shall be impact tested at -29ºC. Impact tests location, orientation, number
 and test method shall be carried as per API SPEC 5L section 10. Acceptance criteria shall be
 as per table API SPEC 5L table 8.
 Material requirements (chemical composition, welding energy, hardness) for carbon steel
 seamless and welded pipes in sour service shall be in accordance with following
 • PEGS-0710-PIP-018 section 5.3.1 for CS pipes that have ‘Intermediate Sour Service’
 in purchaser’s description.
 • PEGS-0710-PIP-019 section 5.3.1; for CS pipes that have ‘Severe Sour Service’ in
 purchaser’s description.
 • The exception to above requirements is that CS welded pipes made from plates in sour
 service (intermediate or severe) shall have maximum S ≤ 0.003%
 [Supplement to PEGS-12059-PIP-005, Section 5.2.2.1 Pipes Materials, Sub-section 2 Low
 Temperature Carbon Steel Pipe]
 Material requirements (chemical composition, welding energy, hardness) for low temperature
 carbon steel seamless and welded pipes in sour service shall be in accordance with following
 • PEGS-0710-PIP-018 section 5.3.1 for LTCS pipes that have ‘Intermediate Sour
 Service’ in purchaser’s description.
 • PEGS-0710-PIP-019 section 5.3.1; for LTCS pipes that have ‘Severe Sour Service’ in
 purchaser’s description.
 • The exception to above requirements is that LTCS welded pipes made from plates in
 sour service (intermediate or severe) shall have maximum S ≤ 0.003%
 [Deletion of PEGS-12059-PIP-005, Section 5.2.2.1 Pipes Materials, Sub-section 6 90/10 Cu-
 Ni Pipe]
 Not applicable and deleted.
 [Amendment to PEGS-12059-PIP-005, Section 5.2.2.1 Pipes Materials]
 7. Inconel 825 pipe
 Nickel alloy materials (UNS N08825) shall be annealed materials only, with the chemical
 composition, mechanical properties, heat treating requirements, and grain size requirements
 complying with respective ASTM specifications. Seamless pipe material shall be in
 accordance with ASTM B423 UNS N08825.Welded pipe shall be in accordance with ASTM
 B705 UNS N08825 Cl.1</t>
  </si>
  <si>
    <t>문맥에서 'Intermediate Sour Service' 및 'Severe Sour Service'에 대한 황(S)의 최대 허용치가 0.003%로 명확히 정의되어 있습니다. 이는 키워드 정의에 명시된 주요 성분의 수치 기준을 충족하며, 특별 규칙 포함 조건에 부합합니다. 따라서 평가 결과는 'Y'입니다.</t>
  </si>
  <si>
    <t>8.0 APPENDICES
 APPENDIX 1 CHEMICAL COMPOSITION
 Amend Table 1 for L450M or X65M only for the following elements and equation in
 order to align with 10008-STD-6-COR-032-R00:
 ###|Steel Grade|Si|Mn|Ti|Mo|CE (4)|
 |---|---|---|---|---|---|
 |L450M or X65M|0.40|1.45|0.02|0.10|0.39|
 ###
 APPENDIX 7 PIPE MANUFACTURING PROCEDURE QUALIFICATION TEST
 (MPQT)
 Modify 2nd para:
 A.
 Essential Variables:
 As per DNV-ST-F101, the following changes to the manufacturing processes shall
 require a re-qualification.
 B.
 6.
 Modify 2nd para:
 Macrographic, metallographic and hardness tests on pipes shall be performed in
 accordance with Section B.5.2.5 of IOGP S-616.
 7.
 Add:
 Charpy V-notch tests shall be performed in both longitudinal and transverse directions.
 12. Post Weld Heat Treatment tests
 Modify last sentence:
 The PWHT procedure shall comply with C.7.4 of DNV-ST-F101 and shall be approved
 by COMPANY.
 13. Weldability test
 Tensile testing shall be performed at the maximum design temperature for both base
 material testing and all weld metal tensile testing for information.
 APPENDIX 11
 Modify Figures in Appendix 11 as follows:
 BM indents spacing: 2.0 mm +/- 0.1 mm
 HAZ indents spacing: 0.5 mm -0/+0.1 mm
 WM indents spacing: 1.0 mm +/- 0.1 mm</t>
  </si>
  <si>
    <t>문맥의 'APPENDIX 1 CHEMICAL COMPOSITION' 표에는 Si, Mn, Ti, Mo의 구체적인 수치 기준이 명시되어 있습니다. 이러한 값은 정의에 명시된 필수 조건을 충족하며 특별 규칙 포함에 따른 세아제강의 제조 표준과 일치합니다. 따라서 평가 결과는 'Y'입니다.</t>
  </si>
  <si>
    <t>문맥의 표에는 'Si', 'Mn', 'P', 'S', 'V', 'Nb', 'Ti' 등 주요 성분에 대한 구체적인 수치 기준이 명시되어 있으며, 이는 정의에 명시된 주요 성분의 명확한 수치 기준을 충족합니다. 따라서 평가 결과는 'Y'입니다.</t>
  </si>
  <si>
    <t>문맥에는 '망간', '규소', '인', '황', '바나듐, 니오븀, 티타늄, 구리, 알루미늄' 등 주요 성분에 대한 허용 변동 범위가 명확히 제시되어 있습니다. 이는 키워드 정의에 따른 명확한 수치 기준을 충족하며, 특별 규칙 포함 조건에 따라 세아제강의 제조 표준과 일치합니다. 따라서 평가 결과는 'Y'입니다.</t>
  </si>
  <si>
    <t>Appendix 7. Pipe Manufacturing Procedure Qualification Test (MPQT)
 A. At least one pipe, produced during the first shift, of each size (each diameter and each
 wall thickness), steel grade, steel source and manufacturing process shall be subject to
 all of the inspections and testing required in Section 75.7 of this specification and, also,
 in section B hereafter, this pipe representing one lot of pipes.
 Essential Variables:
 As per DNV-OS-F101, the following changes to the manufacturing processes shall
 require a re-qualification:
 · Any change in steel source and making practice
 · Any change in steel grade
 · Any change in casting speed exceeding 0.1 m/mm
 · Any change beyond the allowable variation for rolling practice, accelerated cooling
 and/or QT process
 · Change in nominal wall thickness exceeding +5% to -10%
 · Change in ladle analysis outside ±0.02% C, ± 0.03 CE and 0.02% in Pcm, ±20% in
 the percentage of elements intentionally added such as V, Nb, Ti
 · Any change in alignment and joint design for welding (restricted scope of testing to
 be agreed)
 · Any change in the weld seam tracking system (restricted scope of testing to be
 agreed)
 · Change in welding heat input, ±10% and/or in variation of parameters exceeding the
 max of § 75.5.10.6.1 of the present specification (restricted scope of testing to be
 agreed)
 · Any change of welding consumable (flux and/or wire) (restricted scope of testing to
 be agreed).
 B. The following additional inspections and tests shall also be carried out on the
 manufacturing procedure qualification pipe. Unless otherwise stated, all tests shall meet
 the requirements of this specification.
 1. The longitudinal weld seam shall be X-radiographed along its full length.
 2. The pipe external shall be MPI tested on full body and full weld length. For diameters
 24” and above the entire surface of internal weld shall also be inspected.
 3. Two longitudinal and two transverse (with respect to pipe axis) tensile strip
 specimens shall be cut in base material at one pipe end, at 180° from the weld seam.
 A second set of two longitudinal and two transverse tensile specimens shall also be
 cut as close as possible to the previous ones using round bar specimens as defined
 in § 75.7.5.2 of this specification.
 4. Two all-weld-metal (longitudinal) tensile test specimens shall be prepared: one from
 the inside weld bead and one from the outside weld bead. This YS and TS shall meet
 the requirement of the pipe base material. Elongation shall be as per API Spec
 5L/ISO 3183 with a min. of18%. Reduction of area and YS to TS ratio will be reported
 for information only. All the results shall meet the requirements of § 75.5.10.3 of this
 specification. The Uniform elongation shall be properly measured and reported for
 information only.
 5. A full chemical analysis shall be made on inside weld bead and outside weld bead.
 As a minimum, all the elements as per the composition requirement of the applicable
 consumable specification shall be analyzed. The Nickel and Molybdenum content
 shall also be reported.
 6. Weld macrosections for macrographic examination tests shall be taken at five
 positions at intervals of two metres along the pipe length. Three of them shall be
 selected by the Inspector for hardness tests. All the results shall meet the
 requirements of § 75.5.10.6.2 and § 75.7.5.5 and Appendix 8 of this specification.
 Macrographic examination tests shall be performed also at both ends of other pipes
 welded on the other ID/OD welding lines, if any.
 For Press Bending or Roll Bending pipes, (i.e. non-expanded pipes), macrosections
 shall be taken at both ends only.
 7. At both ends of pipe, Charpy V-notch tests shall be cut in weld metal axis, Fusion
 Line +2mm and Fusion Line +5mm (including FL for single Vee weld), as shown in
 Figure of Appendix 9, and in pipe body at location 90° from weld seam. Each test
 shall meet the requirements of this specification at the test temperature stated in the
 PPS (i.e. routine test temperature). Among the two positions FL + 2 mm and FL + 5
 mm, the one giving the lowest average value shall be selected for routine production
 test and shall be referred to in this specification as “Heat Affected Zone Charpy test”.
 All impact test specimens in weld area shall be etched before testing to check that
 notch location is correct.
 8. Additional Charpy tests on weld metal axis, Heat Affected Zone (as defined above)
 and pipe body shall be carried out at temperatures 10°C and 20°C above and 10°C,
 20°C and 30°C below the routine test temperature. The temperatures of testing shall
 be extended when necessary in order to get sufficient data for representing properly
 a transition curve showing the transition area. The tests with test temperatures below
 the routine temperature test will be for information only, but the transition
 temperature shall not be higher than the specified routine test temperature. All
 results (Charpy energies and shear areas) shall also be plotted on a transition curve.
 All impact test specimens in weld area shall be etched before testing to check that
 notch location is correct.
 9. When the effluent in the pipeline is a gas, Drop Weight Tear Tests shall be conducted
 according to § 75.7.5.7
 10. Additional DWTT shall be conducted at temperatures 10°C and 20°C above and
 10°C, 20°C and 30°C below the routine test temperature, for information only.
 Results shall be recorded by means of transition curves.
 11. Strain Ageing tests
 a) For onshore pipelines, strain aged Charpy V-notch tests shall be carried out from
 samples located opposite the welded seam (i.e. at mid-distance of plate edges.)
 Each sample shall be strained 3% longitudinally to pipe axis and one set of
 specimens extracted, the remainder of the strained sample shall be heated for
 one hour at 250°C and a further set of specimens extracted. Each set shall
 comprise three specimens cut transverse to pipe axis.
 b) For all pipelines, when the percentage of permanent straining of base material
 due to pipe forming is 5% (forming + expansion) or above, strain aged Charpy
 V-notch tests shall be made from a pipe sample cut at location opposite to weld
 seam. The sample shall be aged for one hour at 250°C and then the Charpy
 specimens shall be cut transverse to pipe axis.
 c) For TMCP pipes of all pipelines, a pipe sample for longitudinal tensile test shall
 be cut at location opposite to weld seam. Two longitudinal tensile tests round bar
 specimens shall be machined from the sample.
 One specimen shall be tensile tested as it is. The second one shall be aged at
 280°C for one hour and tensile tested.
 All tensile characteristics shall be measured and recorded for information only.
 The uniform elongation (UE) shall be properly measured and recorded. UE shall
 not be less than 4%.
 Note: When the required straining is reached, the specimen/sample/pipe shall be
 maintained under stress for at least 5 minutes before relieving.
 12. Post Weld Heat Treatment tests
 When required in the PPS and in all cases for pipes of the portion of riser on platform
 topsides or jacket when WT &gt; 25 mm, tensile tests and Charpy V-notch impact tests
 as per § 75.7.5.2 and 75.7.5.4 of this specification shall be repeated after a simulated
 Post Weld Heat Treatment (PWHT) is made. These tests shall also be acceptance
 tests and tests results shall meet the requirements of this specification. PWHT
 soaking temperature shall be basically 580°C ± 10°C for controlled rolled steel, for
 one hour per 25 mm wall thickness. The PWHT procedure shall comply with App, C,
 G400 of DNV-OS-F101 and shall be approved by the COMPANY.
 13. Weldability Tests
 When so required in the PPS, full scale weldability trials shall be conducted on pipes
 produced at early production stage
 The tests shall be carried out in accordance with Appendix 13.
 When weldability tests are not required in the PPS, then the SUPPLIER shall
 produce, to the satisfaction of the COMPANY, a comprehensive documentation to
 support the weldability of the supplied pipes, such as in-house laboratory test results
 (e.g. impact tests) weldability test results from previous orders, welding
 recommendations, etc.
 14. Hydrogen Induced Cracking tests (HIC tests) shall be carried out according to §
 75.7.6 and Appendix 16 of this specification.
 15. Sulphide Stress Cracking tests (SSC tests) shall be made in weld seam and base
 material in full compliance with § 75.7.7 and Appendix 15 of this specification (8
 specimens for the MPQT)
 16. Base metal metallurgical microstructure and grain size evaluation shall be carried
 out (refer to § 75.4) at mid-thickness. Photographs of microstructure shall be
 supplied.
 17. With reference to Appendix 17, a micro analysis of weld shall be carried out by
 “Electron Probe Micro Analysis (EPMA)” or equivalent equipment on a weld section
 extracted at each pipe end. The fusion lines between weld and base metal and
 between passes shall be particularly investigated. The results shall not indicate
 segregation peak. The said areas shall be also investigated by micrography and
 micro hardness. The results shall not reveal any martensite nor hardness peak.</t>
  </si>
  <si>
    <t>문맥에서 '±0.02% C, ± 0.03 CE 및 0.02% Pcm, ±20%의 의도적으로 첨가된 원소(V, Nb, Ti 등)'와 같은 주요 성분에 대한 명확한 수치 기준이 제공됩니다. 이는 정의 및 특별 규칙 포함 조건을 충족하며 세아제강의 제조 표준과 일치합니다.</t>
  </si>
  <si>
    <t>7.0 REQUIREMENTS OF SAWL PIPES FOR CARBON STEEL PIPELINES
 7.5 PIPE MANUFACTURING
 7.5.10 WELDING
 7.5.10.3 WELDING CONSUMABLES
 a) The weld deposits obtained from the consumables shall satisfy the impact toughness
 and hardness requirements of this specification and shall have tensile properties that
 are equal to or slightly higher than those of the base metal. YS and TS of weld metal
 shall not exceed the specified maximum YS and TS of base metal shown in Table 3 of
 Appendix 2. YS to TS ratio of weld metal shall be reported for information only.
 b) The chemical analysis of weld deposit shall not include more than 1.0% Nickel and 0.5%
 Molybdenum.
 c) All welding consumables shall conform to ASME, Section II Part C (AWS) or approved
 equivalent. Consumable manufacturer’s data sheets shall be supplied to COMPANY for
 information.
 d) Each heat, lot (or so called batch herein) of consumables shall be supplied with an
 inspection certificate type 3.1 according to EN 10204 or equivalent and subject to
 inspection and approval by the Inspector.
 The lot and level of testing are specified as per AWS A5.01M/A5.01:2013 as follows:
 · Covered electrodes: class C5
 · Bare solid electrodes and rods: class S3
 · Flux cored electrodes and metal cored electrodes and rods: class T3
 · Flux for submerged arc welding: class F2.
 The level of testing shall be schedule I as a minimum.
 For SAW flux, additional diffusible hydrogen test and/or moisture test shall be required
 as per Appendix 5 of the present specification when “Method B” is proposed.
 e) Coated electrodes shall be of the extra low hydrogen type (i.e. maximum specified
 hydrogen content of 5 ml per 100 grams of Weld Metal).
 f) Low hydrogen coated electrodes and welding fluxes shall give a diffusible hydrogen
 content of max 5 ml / 100 g weld metal and shall be supplied in moisture guaranted proof
 containers and used according to the recommendations of their manufacturers. If there
 are no written recommendations available from the manufacturers of consumables the
 following instructions shall be applied:
 · Low hydrogen coated electrodes conforming to AWS A5.01M/A5.01 shall be oven
 dried for at least two hours between 350°C and 430°C. A lower temperature for a
 longer holding time is not acceptable. Immediately upon withdrawal from their
 hermetically sealed container or drying oven, the electrodes shall be kept in a holding
 oven at approximately 100°C before use. Electrodes withdrawn from the holding
 oven shall be used within two hours after withdrawal. If unused they shall be re-dried
 as above.
 · Fluxes procurement, packing, storage and use shall conform to the Appendix 5 of
 this specification.
 · The SUPPLIER shall verify the grain-size of the flux at the beginning of each working
 shift. The recorded grain-size shall comply with the recommendation of flux
 manufacturer. Should any deviation be recorded, the flux shall be rejected.
 g) The SUPPLIER’s consumable procedure for storing, handling, drying, recycling and
 traceability shall be approved by the Inspector before commencement of production
 welding.
 h) All welding consumable certificates shall be submitted to the Inspector. The welding
 consumable Manufacturer’s test certificates for each batch and lot of consumables shall
 be made available for that purpose. These documents shall certify that the consumables
 meet the requirements of the relevant standards for classification and grade and testing
 as stated in the above § c).</t>
  </si>
  <si>
    <t>문맥에서 용접 금속의 화학 성분 분석에 대해 니켈(Ni) 1.0% 이하, 몰리브데넘(Mo) 0.5% 이하로 명확한 수치 기준이 제시되어 있습니다. 이는 정의에 명시된 주요 성분의 수치 기준을 충족하며, 특별 규칙 포함 조건에 따라 세아제강의 제조 표준과 일치합니다. 따라서 평가 결과는 'Y'입니다.</t>
  </si>
  <si>
    <t>7.0 REQUIREMENTS FOR MATERIALS FOR SOUR SERVICE
 7.3 MATERIAL CHARACTERISTICS
 7.3.2 REQUIREMENTS FOR SPECIFIC MATERIAL
 Table 5 - Chemical Compositions for Carbon Steel for Piping and Equipment
 (Ladle, &lt;% Weight)
 ###|Chemical Elements|Severe Sour Service|Intermediate Sour&lt;br&gt;Service|
 |---|---|---|
 |C|0.20|0.20|
 |Mn|1.0|1.30|
 |Si|0.35|-|
 |Al (total)|0.045|-|
 |S|0.008|0.015|
 |Ca *|See *|-|
 |P|0.015|0.02|
 |Nb**|0.0051|0.0051|
 |V**|0.0051|0.0051|
 |Ni|0.15|-|
 |Cr|0.25|-|
 |Cu|0.40|-|
 |Ni + Cu|0.15|-|
 |Mo|0.05|-|
 |Nb + V+ Ti + Cr + Mo|0.5|-|
 |Ti|0.02|-|
 |N|0.010|-|
 |O|0.002|-|
 |B|0.0005|-|
 |CE ***|0.42|0.42|
 ###
 *Ca &lt; 0.025 with 2 ≤ Ca / S ≤ 4 and Ca / (1.25 x S + 0.625 x O) ≥ 1.5. Calcium treatment is
 not necessary if S ≤ 0.002
 **If CE ≤ 0.360, Vanadium and Niobium contents may be increased up to Nb &lt; 0.05, V &lt;
 0.08 with V + Nb &lt; 0.08
 ***CE ≤ 0.430 is acceptable for plate thicknesses of 2 inches and above If C &lt; 0.12, Pcm shall
 apply and if C &gt; 0.12, CE is only applicable.
 Cast irons intended for exposure to sour service conditions shall be in accordance with the
 requirements of ISO 15156-2 together with additional amendments and modifications as follows
 :-
 · Cast irons shall not be used in sour service conditions.
 · For non-pressure bearing application, the use of cast irons (ISO 15156-2 Clause A.2.4) may
 be allowed but subject to Company approval.
 · Cast irons or ferritic ductile (nodular) irons are not acceptable for pressure-retaining parts
 and for impellers etc.
 · Austenitic cast iron is not acceptable for pressure-retaining parts. The use of these materials
 for non-pressure, low-stressed components shall be subject to Company approval. None of
 these materials shall be weld repaired.</t>
  </si>
  <si>
    <t>문맥의 표에는 'Mn', 'Si', 'P', 'S', 'Cu', 'Ni', 'Cr', 'Mo', 'V', 'Nb', 'Ti', 'B' 등 주요 성분에 대한 구체적인 수치 기준이 포함되어 있습니다. 이는 정의에 명시된 주요 성분의 명확한 범위 또는 값 기준을 충족합니다. 따라서 평가 결과는 'Y'입니다.</t>
  </si>
  <si>
    <t>문맥의 표에는 'Si', 'Mn', 'P', 'S', 'Cu', 'Ni', 'Cr', 'Mo', 'V', 'Nb' 등 주요 성분에 대한 구체적인 수치 기준이 포함되어 있어 정의 및 특별 규칙 포함 조건을 충족합니다. 따라서 평가 결과는 'Y'입니다.</t>
  </si>
  <si>
    <t>문맥의 표에는 'C' 외 주요 성분(Si, Mn, P, S, Cu, Ni, Cr, Mo, V, Nb, Ti, B)에 대한 구체적인 수치 기준이 명시되어 있습니다. 이는 정의 및 특별 규칙 포함 조건을 충족하며 세아제강의 제조 표준과 일치합니다. 따라서 평가 결과는 'Y'입니다.</t>
  </si>
  <si>
    <t>문맥에서 탄소 당량(CE)의 명확한 수치 기준(0.42% 및 0.44%)과 계산 공식이 제공됩니다. 이는 정의 및 특별 규칙 포함 조건을 충족하므로 평가 결과는 'Y'입니다.</t>
  </si>
  <si>
    <t>[page 15] PEGS-0710-PIP-019.pdf</t>
  </si>
  <si>
    <t>5.0 REQUIREMENTS FOR PIPING AND EQUIPMENT SUBJECTED TO SEVERE
 SOUR SERVICE - METALLURGICAL AND WELDING REQUIREMENTS
 5.3 PIPING MATERIALS
 5.3.1 PIPES
 5.3.1.2.1 CHEMICAL ANALYSIS
 CE (IIW) ≤ 0.42 with CE(IIW) = C + 𝑀𝑛 + 𝐶𝑟+𝑀𝑜+𝑉 + 𝑁𝑖+𝐶𝑢
 6 5 15</t>
  </si>
  <si>
    <t>문맥에서 탄소 당량(CE)에 대한 공식이 명시되어 있으며, CE(IIW) ≤ 0.42라는 명확한 수치 기준이 제공됩니다. 이는 정의 및 특별 규칙 포함 조건을 충족하며 세아제강의 제조 표준과 일치합니다. 따라서 평가 결과는 'Y'입니다.</t>
  </si>
  <si>
    <t>문맥에서 탄소 당량(CE)이 0.320으로 제한된다는 명확한 수치 기준이 제공되었습니다. 이는 정의에 명시된 탄소 당량의 수치 기준을 충족하며, 특별 규칙 포함 조건에 따라 세아제강의 제조 표준과 일치합니다. 따라서 평가 결과는 'Y'입니다.</t>
  </si>
  <si>
    <t>문맥의 'APPENDIX 1 CHEMICAL COMPOSITION' 표에는 CE(탄소 당량)의 구체적인 수치 기준이 명시되어 있습니다. 이는 정의에 명시된 필수 조건을 충족하며 특별 규칙 포함에 따른 세아제강의 제조 표준과 일치합니다. 따라서 평가 결과는 'Y'입니다.</t>
  </si>
  <si>
    <t>문맥의 표에는 CE 값(예: 0.38, 0.39 등)이 명시되어 있으며, 이는 정의에 명시된 탄소 당량의 명확한 수치 기준을 충족합니다. 따라서 평가 결과는 'Y'입니다.</t>
  </si>
  <si>
    <t>문맥의 '탄소 당량(CE)' 항목에는 +0.01의 허용 변동 범위가 명시되어 있으며, 이는 키워드 정의에 따른 명확한 수치 기준을 충족합니다. 특별 규칙 포함 조건에 따라 세아제강의 제조 표준과 일치합니다. 따라서 평가 결과는 'Y'입니다.</t>
  </si>
  <si>
    <t>Appendix 13. Weldability tests (SMAW and GMAW)
 2. Material
 The material shall be selected with the maximum Carbon Equivalent/Pcm of the supplied pipes
 in the order. The steel used may, however, have the production maximum Carbon Equivalent
 minus 0.02%, or Pcm minus 0.01%.
 The COMPANY shall approve the heat analysis of steel or pipes to be used for the weldability
 tests.</t>
  </si>
  <si>
    <t>문맥에서 '탄소 당량'에 대한 최대값과 허용 범위(최대값에서 -0.02% 또는 Pcm에서 -0.01%)가 명확히 제시되어 있습니다. 이는 정의에 명시된 수치 기준을 충족하며, 특별 규칙 포함 조건에 따라 세아제강의 제조 표준과 일치합니다. 따라서 평가 결과는 'Y'입니다.</t>
  </si>
  <si>
    <t>문맥의 표에는 'CE'에 대한 명확한 수치 기준(≤ 0.42)이 포함되어 있으며, 이는 정의에 명시된 탄소 당량의 명확한 범위 또는 값 기준을 충족합니다. 따라서 평가 결과는 'Y'입니다.</t>
  </si>
  <si>
    <t>문맥의 표에는 'CE' 값(0.42~0.43)이 명시되어 있어 정의 및 특별 규칙 포함 조건을 충족합니다. 따라서 평가 결과는 'Y'입니다.</t>
  </si>
  <si>
    <t>문맥의 표에는 'CE'(탄소 당량)에 대한 구체적인 수치 기준(0.38~0.39)이 명시되어 있습니다. 이는 정의 및 특별 규칙 포함 조건을 충족하며 세아제강의 제조 표준과 일치합니다. 따라서 평가 결과는 'Y'입니다.</t>
  </si>
  <si>
    <t>7.0 TECHNICAL REQUIREMENTS
 7.22 PIPE MANUFACTURING PROCEDURE QUALIFICATION TEST (MPQT)
 [Amendment to 10008-STD-6-PLR-006, Appendix 7 Pipe Manufacturing Procedure
 Qualification Test (MPQT), Amend Item B.12 and B.13 only]
 Item B. 12. When required in the PPS when the pipe wall thickness is more than 25 mm,
 tensile tests and Charpy V-notch impact tests as per paragraphs 7.7.5.2 and 7.7.5.4 of this
 specification shall be repeated after a simulated Post Weld Heat Treatment (PWHT) is made.
 These tests shall also be acceptance tests and tests results shall meet the requirements of
 this specification. PWHT
 Soaking temperature shall be basically 580°C ± 10°C for controlled rolled steel, for one hour
 per 25 mm wall thickness.
 Item B. 13. Weldability test is required unless the SUPPLIER can provide comprehensive
 documents to support the weldability of the supplied pipes (subject to COMPANY approval).</t>
  </si>
  <si>
    <t>문맥에서 인장시험은 파이프 벽 두께가 25mm 이상일 경우, 후열처리(PWHT) 후 반복적으로 수행해야 한다고 명시되어 있습니다. 또한, 시험 결과는 명세서 요구사항을 충족해야 한다고 언급되어 있어 세아제강의 제조 표준에 부합합니다.</t>
  </si>
  <si>
    <t>문맥의 'APPENDIX 7 PIPE MANUFACTURING PROCEDURE QUALIFICATION TEST' 섹션에서 인장시험이 최대 설계 온도에서 수행되어야 한다는 구체적인 조건이 명시되어 있습니다. 이는 정의에 명시된 필수 조건을 충족하며 세아제강의 제조 표준과 일치합니다. 따라서 평가 결과는 'Y'입니다.</t>
  </si>
  <si>
    <t>6.0 LINE PIPE MATERIAL DATASHEET
 ###||Description|Description|Description|Units|Values|Values|Values|
 |---|---|---|---|---|---|---|---|
 |1|GENERAL|GENERAL|GENERAL|GENERAL|GENERAL|GENERAL|GENERAL|
 |2|Pipeline System Designation|Pipeline System Designation|Pipeline System Designation|-|Trunkline #9|Trunkline #9|Trunkline #9|
 |3|Pipeline Design Code/Standard|Pipeline Design Code/Standard|Pipeline Design Code/Standard|-|ASME B31.8 / API RP 1111|ASME B31.8 / API RP 1111|ASME B31.8 / API RP 1111|
 |4|Additional Design Requirements|Additional Design Requirements|Additional Design Requirements|-|DNV-ST-F101|DNV-ST-F101|DNV-ST-F101|
 |5|Line Pipe Project Specification|Line Pipe Project Specification|Line Pipe Project Specification|-|MY-SK410B-LPL01-PL-SP-0002-00|MY-SK410B-LPL01-PL-SP-0002-00|MY-SK410B-LPL01-PL-SP-0002-00|
 |6|Installation Location|Installation Location|Installation Location|-|Lang Lebah CPP to Onshore Gas Plant|Lang Lebah CPP to Onshore Gas Plant|Lang Lebah CPP to Onshore Gas Plant|
 |7|DESIGN DATA|DESIGN DATA|DESIGN DATA|DESIGN DATA|DESIGN DATA|DESIGN DATA|DESIGN DATA|
 |8|Design Life|Design Life|Design Life|yrs|30|30|30|
 |9|Pressure|Pressure|Design|barg|140|140|140|
 |10|Pressure|Pressure|MAOP|barg|133|133|133|
 |11|Approximate Length|Approximate Length|Approximate Length|km|160|160|160|
 |12|Design Water Depth (MSL)|Design Water Depth (MSL)|Design Water Depth (MSL)|m|0 (min) - Shore; 89.0 (max.)|0 (min) - Shore; 89.0 (max.)|0 (min) - Shore; 89.0 (max.)|
 |13|Design Temperature|Minimum|Minimum|°C|0|-10|-10|
 |13|Design Temperature|Maximum|Maximum|°C|70|70|70|
 |14|Corrosion Allowance|Corrosion Allowance|Corrosion Allowance|mm|3|3|3|
 |15|Service|Service|Service|-|Dehydrated Gas and Condensate|Dehydrated Gas and Condensate|Dehydrated Gas and Condensate|
 |16|Sour Service (Yes/No)|Sour Service (Yes/No)|Sour Service (Yes/No)|-|Yes (Severe) - 20,000ppmv of H2S|Yes (Severe) - 20,000ppmv of H2S|Yes (Severe) - 20,000ppmv of H2S|
 |17||||PIPE|DIMENSIONS|DIMENSIONS|DIMENSIONS|
 |18|Pipeline Zone|Pipeline Zone|Pipeline Zone|-|Zone1|Zone 2|Zone 2|
 |19|Pipeline Segments|Pipeline Segments|Pipeline Segments|-|Pipeline|Risers &amp; Dog-&lt;br&gt;Legs|SZ &amp; Bend MP|
 |20|Pipe Outside Diameter (OD)|Pipe Outside Diameter (OD)|Pipe Outside Diameter (OD)|mm|1,067|1,067|1,067|
 |21|OD Tolerance|Pipe Body|Pipe Body|mm|± 4.0|± 4.0|± 4.0|
 |22|ID Tolerance|100mm from Pipe End|100mm from Pipe End|mm|± 1.6|± 1.6|± 1.6|
 |23|Out-of-roundness|Pipe Body|Pipe Body|mm|10|10|10|
 |23|(ODmax - ODmin)|100mm from Pipe End|100mm from Pipe End|mm|5|5|5|
 |24|Straightness|Pipe body|Pipe body|-|≤ 1.4mm per metre length (Refer API 5L Fig. 1)|≤ 1.4mm per metre length (Refer API 5L Fig. 1)|≤ 1.4mm per metre length (Refer API 5L Fig. 1)|
 |24|Straightness|Pipe end|Pipe end|mm|≤ 3 (Refer API 5L Fig. 2)|≤ 3 (Refer API 5L Fig. 2)|≤ 3 (Refer API 5L Fig. 2)|
 |25|Out-of-squareness|Pipe end|Pipe end|mm|≤ 1.6 (Refer API 5L Fig. 3)|≤ 1.6 (Refer API 5L Fig. 3)|≤ 1.6 (Refer API 5L Fig. 3)|
 |26|Nominal Wall Thickness|Nominal Wall Thickness|Nominal Wall Thickness|mm|27.00|36.00|39.00 (note 7)|
 |27|Pipe Inner Diameter (ID)|Pipe Inner Diameter (ID)|Pipe Inner Diameter (ID)|mm|1,013.00|995.00|989.00|
 |28|Wall Thickness Tolerance|Minimum|Minimum|mm|- 1.0|- 1.0|- 1.0|
 |28|Wall Thickness Tolerance|Maximum|Maximum|mm|+ 1.0|+ 1.0|+ 1.0|
 |29|Pipe Joint Nominal Length|||m|12.20|12.20|12.20|
 |30|Joint Nominal|Minimum|Minimum|m|- 0.6|- 0.6|- 0.6|
 |30|Length Tolerance|Maximum|Maximum|m|+ 0.6|+ 0.6|+ 0.6|
 |31|Pipe Jointers|Pipe Jointers|Pipe Jointers|-|Not Permitted|Not Permitted|Not Permitted|
 |32|PIPE MATERIAL and|PIPE MATERIAL and|PIPE MATERIAL and|PIPE MATERIAL and|MECHANICAL PROPERTIES|MECHANICAL PROPERTIES|MECHANICAL PROPERTIES|
 |33|Pipe Material|Pipe Material|Pipe Material|-|Carbon Steel|Carbon Steel|Carbon Steel|
 |34|Process of Manufacture|Process of Manufacture|Process of Manufacture|-|SAWL|SAWL|SAWL|
 |35|Product Specification Level (PSL)|Product Specification Level (PSL)|Product Specification Level (PSL)|-|PSL 2G|PSL 2G|PSL 2G|
 |36|Pipe Grade|Pipe Grade|Pipe Grade|-|API 5L - L450MOS (Note 9)|API 5L - L450MOS (Note 9)|API 5L - L450MOS (Note 9)|
 |37|Delivery Condition|Delivery Condition|Delivery Condition|-|Thermo Mechanically Rolled / Formed|Thermo Mechanically Rolled / Formed|Thermo Mechanically Rolled / Formed|
 |38|DNV Supplementary Requirement|DNV Supplementary Requirement|DNV Supplementary Requirement|-|S, F, D, U (Note 9)|S, F, D, U (Note 9)|S, F, D, U (Note 9)|
 |39|Specified Minimum Yield Strength|Specified Minimum Yield Strength|Specified Minimum Yield Strength|MPa|450|450|450|
 |40|Specified Minimum Tensile Strength|Specified Minimum Tensile Strength|Specified Minimum Tensile Strength|MPa|535|535|535|
 |41|Chemical Composition|Chemical Composition|Chemical Composition|-|Tables 1&amp;2 of Appendix 1, Clause 8.0 of 10008-STD-6-PLR-006-R00 &amp; MY-SK410B-LPL01-PL-SP-0002-00|Tables 1&amp;2 of Appendix 1, Clause 8.0 of 10008-STD-6-PLR-006-R00 &amp; MY-SK410B-LPL01-PL-SP-0002-00|Tables 1&amp;2 of Appendix 1, Clause 8.0 of 10008-STD-6-PLR-006-R00 &amp; MY-SK410B-LPL01-PL-SP-0002-00|
 ###
 ###|42|INSPECTION|INSPECTION|and|TESTING REQUIREMENTS|TESTING REQUIREMENTS|TESTING REQUIREMENTS|
 |---|---|---|---|---|---|---|
 |43|Macrographic, Micrographic, Seggregation and|Macrographic, Micrographic, Seggregation and|-|7.4.3 of MY-SK410B-LPL01-PL-SP-0002-00, referring to B5.2.2&lt;br&gt;of IOGP S-616|7.4.3 of MY-SK410B-LPL01-PL-SP-0002-00, referring to B5.2.2&lt;br&gt;of IOGP S-616|7.4.3 of MY-SK410B-LPL01-PL-SP-0002-00, referring to B5.2.2&lt;br&gt;of IOGP S-616|
 |43|chemical composition Slabs|chemical composition Slabs|-|7.4.3 of MY-SK410B-LPL01-PL-SP-0002-00, referring to B5.2.2&lt;br&gt;of IOGP S-616|7.4.3 of MY-SK410B-LPL01-PL-SP-0002-00, referring to B5.2.2&lt;br&gt;of IOGP S-616|7.4.3 of MY-SK410B-LPL01-PL-SP-0002-00, referring to B5.2.2&lt;br&gt;of IOGP S-616|
 |44|Mill Hydrostatic Pressure|Mill Hydrostatic Pressure|barg|205|273|296|
 |44|(As per Cl. 7.6 of 10008-STD-6-PLR-006-R00)|(As per Cl. 7.6 of 10008-STD-6-PLR-006-R00)|barg|205|273|296|
 |45|Minimum Mill Hydrotesting Test Duration|Minimum Mill Hydrotesting Test Duration|sec|10|10|10|
 |46|Charpy V-Notch Impact&lt;br&gt;Test Temperature|Pipe Body|°C|-10|-20|-20|
 |47|Charpy V-Notch Impact&lt;br&gt;Test Temperature|Weld Centre &amp; HAZ|°C|-10|-20|-20|
 |48|Charpy V-Notch Impact&lt;br&gt;Test Values (Note 8)|Pipe Body (avg / min)|Joules|109 / 81|109 / 81|109 / 81|
 |48|Charpy V-Notch Impact&lt;br&gt;Test Values (Note 8)|Weld Centre (avg / min)|Joules|69 / 51|69 / 51|69 / 51|
 |48|Charpy V-Notch Impact&lt;br&gt;Test Values (Note 8)|HAZ (avg / min)|Joules|69 / 51|69 / 51|69 / 51|
 |49|CTOD Test Temperature||°C|0|-10|-10|
 |50|Minimum CTOD Value (In-|Pipe Body|mm|0.15|0.15|0.15|
 |51|air and In environment)|Weld &amp; HAZ|mm||0.25|0.25|
 |52|DWTT Temperature (Note 3)|DWTT Temperature (Note 3)|°C|0|-10|-10|
 |53|DWTT Minimum Individual Shear Value (ave. / min.)|DWTT Minimum Individual Shear Value (ave. / min.)|%|85 / 75|85 / 75|85 / 75|
 |54|Macrographic and Metallographic (base metal and&lt;br&gt;weld metal)|Macrographic and Metallographic (base metal and&lt;br&gt;weld metal)|-|7.7.5.5 of MY-SK410B-LPL01-PL-SP-0002-00, referring to 9.19,&lt;br&gt;H.4.7&amp; H.4.8 of IOGP S-616|7.7.5.5 of MY-SK410B-LPL01-PL-SP-0002-00, referring to 9.19,&lt;br&gt;H.4.7&amp; H.4.8 of IOGP S-616|7.7.5.5 of MY-SK410B-LPL01-PL-SP-0002-00, referring to 9.19,&lt;br&gt;H.4.7&amp; H.4.8 of IOGP S-616|
 |55|Maximum Acceptable|SSC 4PB Specimen&lt;br&gt;and Full Ring|HV0.1|250|250|250|
 |56|Maximum Acceptable|Plates (once per heat)|HV0.5|240 (0.25mm below future surface in contact with sour effluent)|240 (0.25mm below future surface in contact with sour effluent)|240 (0.25mm below future surface in contact with sour effluent)|
 |56|Hardness Test Value|Plates (once per heat)|HV0.5|240 (0.25mm below future surface in contact with sour effluent)|240 (0.25mm below future surface in contact with sour effluent)|240 (0.25mm below future surface in contact with sour effluent)|
 |57|BM: Base Metal|Plates (100%)|HV5|220 (Future surface in contact with sour effluent)|220 (Future surface in contact with sour effluent)|220 (Future surface in contact with sour effluent)|
 |58|WM: Weld Metal|BM|HV5|240|240|240|
 |58|HAZ: Heat Affected Zone|WM &amp; HAZ|HV5|250|250|250|
 |58||BM, WM &amp; HAZ|HV0.5|240 (0.25mm below future surface in contact with sour effluent)|240 (0.25mm below future surface in contact with sour effluent)|240 (0.25mm below future surface in contact with sour effluent)|
 |59|Plate Surface Inspection|Required (Yes / No)|-|Yes (Note 6)|Yes (Note 6)|Yes (Note 6)|
 |60|Residual Magnetism|(avg / max)|Gauss|20 / 25|20 / 25|20 / 25|
 |61|SSC Testing Required (Yes/No)|SSC Testing Required (Yes/No)|-|Yes|Yes|Yes|
 |62|SSC Test Solution|SSC Test Solution|-|-Modified Solution B with 0.41 wt% sodium acetate, 2.5 wt%&lt;br&gt;glacial acetic acid and chloride content of 17,000 mg/l @ 24+/-&lt;br&gt;3°C&lt;br&gt;-pH adjustment during preparation and testing with HCl or&lt;br&gt;NaOH. Initial pH: 3.4 +/- 0.1, pH during test: +/- 0.2.[add_equation]7[/add_equation]|-Modified Solution B with 0.41 wt% sodium acetate, 2.5 wt%&lt;br&gt;glacial acetic acid and chloride content of 17,000 mg/l @ 24+/-&lt;br&gt;3°C&lt;br&gt;-pH adjustment during preparation and testing with HCl or&lt;br&gt;NaOH. Initial pH: 3.4 +/- 0.1, pH during test: +/- 0.2.[add_equation]7[/add_equation]|-Modified Solution B with 0.41 wt% sodium acetate, 2.5 wt%&lt;br&gt;glacial acetic acid and chloride content of 17,000 mg/l @ 24+/-&lt;br&gt;3°C&lt;br&gt;-pH adjustment during preparation and testing with HCl or&lt;br&gt;NaOH. Initial pH: 3.4 +/- 0.1, pH during test: +/- 0.2.[add_equation]7[/add_equation]|
 |63|SSC Test&lt;br&gt;(Appendix 15 of 10008-STD-6-PLR-006-R00)|SSC Test&lt;br&gt;(Appendix 15 of 10008-STD-6-PLR-006-R00)|-|-4 Point Bending (Method B of NACE TM0177 &amp; NACE TM0316)&lt;br&gt;@ 90%AYS Level&lt;br&gt;-As-formed condition with mill scale intact on specimen&lt;br&gt;-Aged with 250°C for 1 hour before test|-4 Point Bending (Method B of NACE TM0177 &amp; NACE TM0316)&lt;br&gt;@ 90%AYS Level&lt;br&gt;-As-formed condition with mill scale intact on specimen&lt;br&gt;-Aged with 250°C for 1 hour before test|-4 Point Bending (Method B of NACE TM0177 &amp; NACE TM0316)&lt;br&gt;@ 90%AYS Level&lt;br&gt;-As-formed condition with mill scale intact on specimen&lt;br&gt;-Aged with 250°C for 1 hour before test|
 |64&lt;br&gt;65&lt;br&gt;66|HIC Testing Required (Yes/No)|HIC Testing Required (Yes/No)|-|Yes|Yes|Yes|
 |64&lt;br&gt;65&lt;br&gt;66|HIC Testing Solution|HIC Testing Solution|-|Same as SSC Test solution|Same as SSC Test solution|Same as SSC Test solution|
 |64&lt;br&gt;65&lt;br&gt;66|HIC Test&lt;br&gt;(Appendix 16 of 10008-STD-6-PLR-006-R00)|HIC Test&lt;br&gt;(Appendix 16 of 10008-STD-6-PLR-006-R00)|%|CLR: 12 (max), CTR: 3 (max), CSR: 1 (max), CAR: ±5 (max),&lt;br&gt;individual crack: 5mm (max)|CLR: 12 (max), CTR: 3 (max), CSR: 1 (max), CAR: ±5 (max),&lt;br&gt;individual crack: 5mm (max)|CLR: 12 (max), CTR: 3 (max), CSR: 1 (max), CAR: ±5 (max),&lt;br&gt;individual crack: 5mm (max)|
 |67|Weldability Tests|Weldability Tests|(Yes/No)|Yes (Refer App 13 of 10008-STD-6-PLR-006-R00)|Yes (Refer App 13 of 10008-STD-6-PLR-006-R00)|Yes (Refer App 13 of 10008-STD-6-PLR-006-R00)|
 |68|NDE Requirements|NDE Requirements|-|Cl. 7.7.4, App. 3 &amp; 4 of 10008-STD-6-PLR-006-R00|Cl. 7.7.4, App. 3 &amp; 4 of 10008-STD-6-PLR-006-R00|Cl. 7.7.4, App. 3 &amp; 4 of 10008-STD-6-PLR-006-R00|
 |69|Material Inspection Certification|Material Inspection Certification|-|BS EN 10204, Inspection Certificate 3.2|BS EN 10204, Inspection Certificate 3.2|BS EN 10204, Inspection Certificate 3.2|
 |70|MPQT Requirement|MPQT Requirement|-|7.5.6, App 7 &amp; App 14 of MY-SK410B-LPL01-PL-SP-0002-00&lt;br&gt;7.5.6, App 7 &amp; App 14 of 10008-STD-6-PLR-006-R00|7.5.6, App 7 &amp; App 14 of MY-SK410B-LPL01-PL-SP-0002-00&lt;br&gt;7.5.6, App 7 &amp; App 14 of 10008-STD-6-PLR-006-R00|7.5.6, App 7 &amp; App 14 of MY-SK410B-LPL01-PL-SP-0002-00&lt;br&gt;7.5.6, App 7 &amp; App 14 of 10008-STD-6-PLR-006-R00|
 |71|Other Testing Requirement|Other Testing Requirement|-|IOGP S-616 as referred in MY-SK410B-LPL01-PL-SP-0002-00|IOGP S-616 as referred in MY-SK410B-LPL01-PL-SP-0002-00|IOGP S-616 as referred in MY-SK410B-LPL01-PL-SP-0002-00|
 ###</t>
  </si>
  <si>
    <t>문맥의 'Specified Minimum Yield Strength' 및 'Specified Minimum Tensile Strength' 항목에는 인장시험과 관련된 명확한 수치 기준이 포함되어 있습니다. 이는 정의에 명시된 필수 조건을 충족하며 세아제강의 제조 표준과 일치합니다. 따라서 평가 결과는 'Y'입니다.</t>
  </si>
  <si>
    <t>7.0 REQUIREMENTS OF SAWL PIPES FOR CARBON STEEL PIPELINES
 7.7 INSPECTION AND TESTING
 7.7.5 PRODUCTION TESTS
 7.7.5.2 TENSILE TESTS (BASE METAL AND WELD)
 a) Tensile tests in base material shall be transverse to pipe axis and located at 180° to the
 weld seam.
 Strip specimens shall be used for longitudinal and transverse tests. Flattening procedure
 of pipe samples/specimens shall be submitted to the Inspector. Round bar specimens
 may be used where practicable for transverse tests, only when so previously agreed
 with the COMPANY. Round bar specimens shall then be machined directly in the formed
 sample without any flattening of the samples, as specified in API Spec 5L / ISO 3183
 paragraph 10.2.3.2. In case of dispute, the results with round bar specimens shall
 prevail.
 b) When transverse tensile tests in base material using strip specimens show results within
 +3% of Minimum Specified Yield Strength, then the Inspector shall have the right to
 request additional tensile tests using round bar specimens, as defined above, located
 as close as possible to the previous ones, to cross-check the tensile properties.
 When transverse tensile test in base-material, using strip specimen, show a Yield
 Strength failure, the Manufacturer will be allowed to the retest using, from the same pipe,
 2 round bar specimens, as defined above, located as close as possible to the previous
 one. The result will be acceptable providing that the 2 retests meet the requirements and
 that the characteristic values are coherent (very low differences) to the Inspector opinion.
 c) Tensile test charts shall be recorded with a suitable and defined scale.
 d) 2 Transverse weld tensile tests shall apply regardless of diameter.
 · One Transverse weld tensile test with ID and OD weld reinforcements ground flush
 to base material surface. The ultimate tensile strength shall be at least equal to the
 SMTS. The transverse Tensile Strength and location of rupture shall be recorded.
 · One Transverse weld tensile test with ID and OD weld reinforcements (not ground).
 The fracture shall not be located in the weld metal. The ultimate tensile strength shall
 be at least equal to the SMTS. The transverse Tensile Strength and location of
 rupture shall be recorded.
 e) Requirements of Table 3 of Appendix 2 shall be met for all above tensile tests.
 f) Tensile tests in base metal and weld shall be carried out on one finished pipe from each
 lot of produced pipes as defined hereafter:
 · OD less than 20” 100 pipes
 · OD equal to or above 20” 50 pipes
 A lot of pipes is defined as the group of pipes of a same size (OD and w.t.) and grade
 coming from a same heat and manufactured in sequence. Any fraction of a lot shall be
 subjected to full testing as above.
 g) On 10% of production tests, a transverse tensile test round bar specimen shall be
 machined and kept available to COMPANY. These specimens may be used for counter
 testing, when, at a late stage of production, the pipe tensile characteristics are made
 questionable. Specimens shall be properly identified by hard marking pipe number and
 Inspector stamp as a minimum. The specimens shall be kept available to COMPANY for
 6 months at least, after pipe delivery.</t>
  </si>
  <si>
    <t>문맥에서 인장시험에 대한 명확한 기준, 절차 및 조건이 정의되어 있습니다. 예를 들어, 시험 샘플의 위치, 시험 빈도, 통과 기준 등이 구체적으로 명시되어 있으며, 이는 키워드 정의와 특별 규칙 포함 조건을 충족합니다. 따라서 평가 결과는 'Y'입니다.</t>
  </si>
  <si>
    <t>7.0 REQUIREMENTS OF SAWL PIPES FOR CARBON STEEL PIPELINES
 7.5 PIPE MANUFACTURING
 7.5.8 MECHANICAL PROPERTIES
 The finished pipes shall meet the requirements stated in Tables 3 and 4 of Appendix 2 for tensile
 properties and Charpy V-notch test requirements respectively.
 Number, type, location and frequency of tests shall be as defined under § 75.7.5.
 Results of mechanical tests carried out on finished pipes shall be stated on Mill certificates.</t>
  </si>
  <si>
    <t>문맥에서 인장시험은 완성된 파이프에 대해 표 3의 요구사항을 충족해야 한다고 명시되어 있습니다. 이는 정의에 따라 인장시험의 기준을 충족하며, 세아제강의 제조 표준과 일치합니다.</t>
  </si>
  <si>
    <t>7.0 REQUIREMENTS OF SAWL PIPES FOR CARBON STEEL PIPELINES
 7.7 INSPECTION AND TESTING
 7.7.5 PRODUCTION TESTS
 7.7.5.1 PRODUCT CHEMICAL ANALYSES
 A product analysis (refer also to § 75.4.6) shall be carried out on both the pipe selected for
 tensile test and on another pipe from same heat.
 Sampling shall be located at 180° to the weld seam.</t>
  </si>
  <si>
    <t>문맥에서 인장시험과 관련된 샘플링 위치(용접 이음부에서 180°)가 명시되어 있으며, 이는 정의에 따라 인장시험의 절차 및 조건에 대한 기준을 충족합니다. 따라서 평가 결과는 'Y'입니다.</t>
  </si>
  <si>
    <t>Appendix 2. Tensile and impact properties
 Table 3 – Tensile properties of base metal and weld
 API Spec 5L/ISO 3183 – Tensile test (strip or round bar specimen)
 ###|Grade (API&lt;br&gt;Spec 5L)|YS MPa (psi)|YS MPa (psi)|TS(2) MPa (psi)|TS(2) MPa (psi)|YS (1)&lt;br&gt;TSmaxi|EI% min.(3)|
 |---|---|---|---|---|---|---|
 |Grade (API&lt;br&gt;Spec 5L)|min.|max.|min.|max.|YS (1)&lt;br&gt;TSmaxi|EI% min.(3)|
 |L290M or X42M|290&lt;br&gt;(42 100)|415&lt;br&gt;(60 200)|415&lt;br&gt;(60 200)|655&lt;br&gt;(95 000)|0.88|As per&lt;br&gt;API Spec&lt;br&gt;5L/ISO3183|
 |L320M or X46M|320&lt;br&gt;(46 400)|441&lt;br&gt;(64 000)|435&lt;br&gt;(63 100)|655&lt;br&gt;(95 000)|0.88|As per&lt;br&gt;API Spec&lt;br&gt;5L/ISO3183|
 |L360M or X52M|360&lt;br&gt;(52 200)|483&lt;br&gt;(70 000)|460&lt;br&gt;(66 700)|760&lt;br&gt;(110 200)|0.88|As per&lt;br&gt;API Spec&lt;br&gt;5L/ISO3183|
 |L415M or X60M|415&lt;br&gt;(60 200)|538&lt;br&gt;(78 000)|520&lt;br&gt;(75 400)|760&lt;br&gt;(110 200)|0.90|As per&lt;br&gt;API Spec&lt;br&gt;5L/ISO3183|
 |L450M or X65M|450&lt;br&gt;(65 300)|572&lt;br&gt;(83 000)|535&lt;br&gt;(77 600)|760&lt;br&gt;(110 200)|0.92|As per&lt;br&gt;API Spec&lt;br&gt;5L/ISO3183|
 |L485M or X70M|485&lt;br&gt;(70 300)|606&lt;br&gt;(88 000)|570&lt;br&gt;(82 700)|760&lt;br&gt;(110 200)|0.92|As per&lt;br&gt;API Spec&lt;br&gt;5L/ISO3183|
 ###
 1. Applicable to base metal only.
 2. For transverse weld tensile test, only the mini. TS shall be met and record.
 3. Uniform elongation shall be recorded for information only.</t>
  </si>
  <si>
    <t>문맥의 'API Spec 5L/ISO 3183 – Tensile test (strip or round bar specimen)' 및 관련 표에는 인장시험과 관련된 구체적인 수치 기준(YS, TS, EI% 등)이 명시되어 있습니다. 이러한 값은 정의에 명시된 필수 조건을 충족하며 세아제강의 제조 표준과 일치합니다. 따라서 평가 결과는 'Y'입니다.</t>
  </si>
  <si>
    <t>7.0 REQUIREMENTS OF SAWL PIPES FOR CARBON STEEL PIPELINES
 7.4 STEEL MAKING, SLAB CONTINUOUS CASTING AND PLATE MANUFACTURE
 7.4.7 MECHANICAL PROPERTIES AND TESTS ON PLATES
 1. Mechanical properties of the plates shall be measured by means of tensile and impact
 tests carried out transverse to the principle rolling direction.
 Sampling shall be located midway between edge and centre of plate.
 Charpy V notch tests shall be taken out at mid thickness.
 2. Testing procedures and specimens shall be as defined under §75.7.5 for finished pipe.
 3. Frequency of mechanical tests: at least one tensile test and one impact test (including a
 set of three Charpy V-notch specimens) shall be made once per each heat.
 4. Results from mechanical testing carried out on steel plates shall meet the working
 ranges required by the pipe SUPPLIER at the bid stage.
 5. For steel / plate / pipe mills recognized as fully integrated by COMPANY mechanical
 tests may be made on pipes only, subject to prior agreement of the COMPANY.</t>
  </si>
  <si>
    <t>문맥에서 인장시험은 횡방향으로 샘플링 위치, 시험 빈도(각 열당 최소 1회), 그리고 관련 참조 문서 (§75.7.5)가 명확히 정의되어 있습니다. 이는 정의 및 특별 규칙 포함 조건을 충족하며 세아제강의 제조 표준과 일치합니다.</t>
  </si>
  <si>
    <t>문맥에서 '종방향 및 횡방향 인장 시험 시편' 및 'YS와 TS는 파이프 기본 재료 요구 사항을 충족해야 함'과 같은 명확한 기준과 절차가 제공됩니다. 이는 정의 및 특별 규칙 포함 조건을 충족합니다.</t>
  </si>
  <si>
    <t>Appendix 6. Pipe Manufacturing Procedure Specification (MPS)
 The SUPPLIER’s Manufacturing Procedure Specification shall include all factors which can
 influence the quality and reliability of production. In particular, the specification shall include the
 following:
 1. Name of steelmaker and plant at which steel and plates are produced.
 2. Steelmaking process and nominal weight of each heat. State percentage of scraps used.
 3. Techniques proposed for desulphurization, dephosphorization and degassing
 4. Techniques proposed for sulfide shape control. Confirm that calcium treatment is used.
 5. Minimum and maximum working limits on heat and product chemical analysis which are
 selected and guaranteed by the SUPPLIER for the order.
 6. Casting technique (including the use or not of Electromagnetic Stirring), size and weight
 of ingots or slabs. Give the procedure for controlling sequential heats.
 7. Method for checking residuals and segregation on slab/plate (macro-etching, surphur
 prints, etc.), with frequency and Mill reference chart/grading system.
 8. Selected working ranges for tensile properties, impact properties and wall thickness on
 plates.
 9. Rolling technique/heat treatment of plates. For Thermomechanical Controlled Process,
 state if accelerated water cooling is used or not used and give the type of system used.
 10. Equipment for automatic checking/measuring the plate wall thickness at plate Mill, with
 locations of measurement on plate (along plate edge, plate axis, etc.).
 11. Nominal size of discard from plate edges and ends.
 12. Plate ultrasonic testing procedure, including 100% examination coverage, thickness and
 sketch with reflectors of reference plate for calibration of inspection equipment. State if
 ultrasonic testing is made before or after plate end cropping.
 13. Pipe fabrication process (UOE, Press Bending, Roll Bending process) and name of Pipe
 Mill.
 14. Method of tack welding and spacing of tack welds (if any).
 15. Methods and stages of fixing and removal of run-on/run-off plates, with dimensions of
 run-on/run-off plates (tabs).
 16. Full details of submerged Arc Welding procedure, including number of wires, welding
 parameters, electrical characteristics, travel speed, welding sequence, dimensions and
 number of weld passes and guiding methods of welding heads.
 17. Full details of proposed repair welding procedures, including methods of weld defect
 removal
 18. Types, data sheets, sizes, classes and brand names of all welding consumables.
 19. Full details of automatic ultrasonic testing equipment and procedure for the longitudinal
 weld, stating the weld length at the pipe ends not scanned by all probes, and including
 methods of making defects and indicating loss of coupling, as well as calibration
 procedure.
 20. Pipe end ultrasonic testing procedure, with equipment, method and frequency of
 calibrating testing equipment.
 21. Full details of radiographic testing procedure and equipment, including film type, brand
 and class.
 22. Procedures for wet Magnetic Particle Inspection (pipe ends and weld repaired areas).
 23. Methods, equipment and sensitivity proposed for pipe dimensional checking and
 measurement, including pipe wall thickness, peaking at the weld.
 24. Welding Engineer Name.
 25. HIC test procedure.
 26. SSC test procedure.</t>
  </si>
  <si>
    <t>문맥에서 'Selected working ranges for tensile properties'라는 표현이 포함되어 있으며, 이는 인장시험의 기준을 명확히 정의하고 있습니다. 따라서 세아제강의 제조 표준에 부합하므로 평가 결과는 'Y'입니다.</t>
  </si>
  <si>
    <t>Appendix 15. Specification for Sulphide Stress Cracking tests (SSC tests)
 3. Test required
 Two machined round bar tensile specimens of maximum possible diameter shall be cut in base
 material, at the same pipe end, with their axis longitudinal to pipe axis. Then, tensile tests shall
 be carried out to measure and record the Yield Strengths (0.2% proof stress) and Tensile
 Strengths. The lowest measured Yield Strength will be the reference for calculating the actual
 stress level of the SSC tests.
 All SSC tests shall be conducted at the stress level of 80% or 90% (where applicable: refer to
 Para. 4 here-after) of above actual Yield Strength of pipe base material. When loading the
 specimen in test rig, the load shall be monitored by the deflection at the center of the specimen
 using a dial gauge (accuracy of 0.01 mm minimum) and the applied stress shall be adjusted
 and measured using electric strain gauges. Personnel shall be certified for using electrical strain
 gauges.
 Spare test specimens shall also be cut and shall be available for additional tests in case of need</t>
  </si>
  <si>
    <t>문맥에서 인장시험에 대한 명확한 절차와 조건이 정의되어 있습니다. 예를 들어, 시편의 채취 위치, 시험 방법, 그리고 항복 강도 및 인장 강도를 측정하는 기준이 포함되어 있습니다. 이는 키워드 정의와 특별 규칙 포함 조건을 충족하므로 평가 결과는 'Y'입니다.</t>
  </si>
  <si>
    <t>Appendix 12. Qualification of weld repair procedures
 All weld repairs (including any re-welding or welding restart, using the automatic process with
 the same conditions as those used for main weld) shall be qualified by tests according to §
 75.5.10.4 of this specification and the following.
 Each test weld shall represent a repair of simulated (or actual) defects oriented longitudinally in
 the longitudinal weld seam.
 The test pipe section shall be of sufficient length so as the repairs do not reach its ends.
 The following inspections and tests shall be made on the test welds. Inspection results shall
 meet the requirements defined in this specification for longitudinal weld seam.
 · 100% visual, X-rays and MPI as per § 75.7.3 and 75.7.4 and manual UT examination as
 per “Procedure for manual ultrasonic on weld seam…” in Appendix 4
 · Two tensile tests transverse to weld as per § 75.7.5.2
 · Two face/two root bend tests or four side bend tests as per § 75.7.5.3
 · Four sets of Charpy-V tests as per Figure 1 in this Appendix and § 75.7.5.4 (See Figure
 1)
 · One macrography/hardness test as per § 75.7.5.5 and Appendix 10
 · SSC Tests as per § 75.5.10.4
 For shallow repairs, only guided bend tests, macrography/hardness test and SSC tests are
 required.</t>
  </si>
  <si>
    <t>문맥에서 인장시험은 § 75.7.5.2에 따라 두 개의 용접부를 가로지르는 인장시험이 명시되어 있습니다. 이는 정의에 명시된 인장시험의 기준, 절차 및 조건을 충족하며 세아제강의 제조 표준과 일치합니다.</t>
  </si>
  <si>
    <t>Appendix 14. DNV Particular Requirements (when applicable: refer to § 75.2)
 2. Supplementary requirements (when required in the PPS)
 · Supplementary requirement (F) Fracture Arrest Properties DNV Sec. 7: I200 to I205
 and Table 7-23 and 7-24 shall apply.
 · Supplementary requirement (P)
 Line-pipe for Plastic Deformation DNV Sec. 7: I301 and I309 and Tables 7-25 shall apply
 with the following additional acceptance criteria:
 - § I303 the Uniform Elongation (UE) shall be measured and shall be minimum 8%
 - § I308 the Uniform Elongation (UE) shall be measured and shall be minimum 4%
 - Note: § I304: The PPS shall specify the type of deformation to be applied to the pipe
 material, “full scale” or “simulated deformation”.
 · Supplementary requirement (D) – Enhanced dimensional DNV Sec. 7; I401 and Table
 7-26 shall apply.
 · Supplementary requirement (U) – High Utilization DNV Sec: 7; I501 to I512 shall apply</t>
  </si>
  <si>
    <t>문맥에서 인장시험과 관련된 명확한 수치 기준(예: 균일 신율 최소 8% 및 4%)이 제공되었으며, 이는 정의 및 특별 규칙 포함 조건을 충족합니다. 따라서 평가 결과는 'Y'입니다.</t>
  </si>
  <si>
    <t>문맥에서 용접 금속의 항복 강도(YS)와 인장 강도(TS)가 기준 금속의 최대 YS 및 TS를 초과하지 않아야 한다는 명확한 기준이 제시되어 있습니다. 이는 정의에 명시된 인장시험의 기준을 충족하며, 세아제강의 제조 표준과 일치합니다. 따라서 평가 결과는 'Y'입니다.</t>
  </si>
  <si>
    <t>7.0 REQUIREMENTS OF SAWL PIPES FOR CARBON STEEL PIPELINES
 7.5 PIPE MANUFACTURING
 7.5.10 WELDING
 7.5.10.5 QUALIFICATION OF MANUAL WELDERS
 All manual welders shall be qualified as follows:
 · Welders who have performed the above § 75.5.10.4 b) satisfactory welding procedure
 qualification tests are thereby qualified.
 · Other welders shall be qualified in accordance with Appendix 12 by visual and radiographic
 examinations and four side bend tests at locations selected by the Inspector.</t>
  </si>
  <si>
    <t>문맥에서 '굽힘시험'에 대한 명확한 절차가 언급되어 있으며, 검사 위치와 방법(네 군데의 측면 굽힘 시험)이 명시되어 있습니다. 이는 정의에 명시된 기준을 충족하며 세아제강의 제조 표준과 일치합니다.</t>
  </si>
  <si>
    <t>7.0 REQUIREMENTS OF SAWL PIPES FOR CARBON STEEL PIPELINES
 7.7 INSPECTION AND TESTING
 7.7.5 PRODUCTION TESTS
 7.7.5.3 GUIDED BEND TESTS
 · Two Guided bend tests shall be conducted transverse to weld seam in accordance with
 ISO 7438 and the requirements of Clauses 9.7, 10.2.3.6 and 10.2.4.6 and Figure 8 &amp; 9
 of ISO 3183.
 · One face-bend and one root-bend test, with weld reinforcement removed from both
 faces, shall be carried out for wall thickness of 12.7 mm and less. For wall thickness
 above 12.7 mm, these tests shall be replaced by two side bend tests having full pipe
 wall thickness and a width of 12.5 mm.
 · Testing frequency shall be two bend specimens as above per each lot of 50 pipes or
 less per heat.</t>
  </si>
  <si>
    <t>문맥에서 굽힘시험에 대한 구체적인 절차와 방법이 ISO 7438 및 ISO 3183의 특정 조항에 따라 명시되어 있으며, 시편의 두께에 따른 시험 종류와 빈도 기준이 포함되어 있습니다. 이는 정의 및 특별 규칙 포함 조건을 충족하므로 평가 결과는 'Y'입니다.</t>
  </si>
  <si>
    <t>문맥에서 굽힘시험은 § 75.7.5.3에 따라 두 개의 면/두 개의 뿌리 굽힘시험 또는 네 개의 측면 굽힘시험이 명시되어 있습니다. 이는 정의에 명시된 굽힘시험의 기준, 절차 및 조건을 충족하며 세아제강의 제조 표준과 일치합니다.</t>
  </si>
  <si>
    <t>5.0 REQUIREMENTS FOR PIPING AND EQUIPMENT SUBJECTED TO SEVERE
 SOUR SERVICE - METALLURGICAL AND WELDING REQUIREMENTS
 5.4 QUALIFICATION TESTS
 5.4.1 WELDING PROCEDURES QUALIFICATION TESTS
 5.4.1.3 PARTICULAR REQUIREMENTS FOR HARDNESS TESTS
 In addition to standard mechanical tests, each qualification test shall include a cross-section
 hardness survey with VICKERS hardness testing under a 5 kg load. Hardness test method
 shall be as per ASTM E384 standard. The location of indentations shall be in accordance with
 Appendix-1
 The results shall not exceed 250 HV5. However, isolated values up to 260 HV5 will be
 acceptable if any three adjacent readings in the HAZ do not exceed 250 HV5.</t>
  </si>
  <si>
    <t>문맥에서 경도시험에 대한 명확한 기준이 제공됩니다. VICKERS 경도 시험은 ASTM E384 표준에 따라 수행되며, 결과는 250 HV5를 초과하지 않아야 한다는 수치 기준이 명시되어 있습니다. 또한, HAZ에서의 인접한 세 개의 값이 250 HV5를 초과하지 않는 경우 260 HV5까지 허용된다는 특별 규칙이 포함되어 있습니다. 이는 정의 및 특별 규칙 포함 조건을 충족하므로 평가 결과는 'Y'입니다.</t>
  </si>
  <si>
    <t>[page 22] PEGS-0710-PIP-019.pdf</t>
  </si>
  <si>
    <t>5.0 REQUIREMENTS FOR PIPING AND EQUIPMENT SUBJECTED TO SEVERE
 SOUR SERVICE - METALLURGICAL AND WELDING REQUIREMENTS
 5.7 PRODUCTION HARDNESS TEST
 5.7.1 HARDNESS CHECKING FOR COMPONENTS
 In case of any doubt or discrepancy, COMPANY reserves right to ask Contractor /
 manufacturer to conduct hardness test on piping components.
 In case of items supplied from stock, hardness test shall be conducted on random basis
 (extent can be varying from 1% to 10% at the discretion of COMPANY)
 Hardness shall be conducted using portable Vickers hardness tester ( Equotip or Krautkramer
 MIC-10 or equivalent as approved by COMPANY). No hardness value shall exceed 248 HV.</t>
  </si>
  <si>
    <t>문맥에서 경도시험에 대한 명확한 기준이 제공됩니다. 휴대용 비커스 경도 시험기(Equotip 또는 Krautkramer MIC-10 또는 동등품)를 사용하며, 경도 값이 248 HV를 초과하지 않아야 한다는 구체적인 수치 기준이 포함되어 있습니다. 이는 정의 및 특별 규칙 포함 조건을 충족하므로 평가 결과는 'Y'입니다.</t>
  </si>
  <si>
    <t>5.0 REQUIREMENTS FOR PIPING AND EQUIPMENT SUBJECTED TO
 INTERMEDIATE SOUR SERVICE - METALLURGICAL AND WELDING
 REQUIREMENTS
 5.4 QUALIFICATION TESTS
 5.4.1 WELDING PROCEDURES QUALIFICATION TESTS
 5.4.1.3 SPECIFIC REQUIREMENT OF HARDNESS TESTS
 Each qualification test shall include a cross-section hardness survey with VICKERS hardness
 testing under 5 kg load. Hardness test method shall be as per ASTM E384 standard. The
 location of indentations shall be in accordance with Appendix-1.
 The results shall not exceed 250 HV5. However, isolated values up to 260 HV5 will be
 acceptable if any three adjacent readings in the HAZ do not exceed 250 HV5.</t>
  </si>
  <si>
    <t>문맥에서 경도시험에 대한 명확한 기준이 제공됩니다. VICKERS 경도 시험은 ASTM E384 표준에 따라 수행되며, 결과는 250 HV5를 초과하지 않아야 한다는 수치 기준이 명시되어 있습니다. 또한, HAZ에서 세 개의 인접한 값이 250 HV5를 초과하지 않는 한, 260 HV5까지의 고립된 값은 허용된다는 추가 조건도 포함되어 있습니다. 이는 정의 및 특별 규칙 포함 조건을 충족하므로 평가 결과는 'Y'입니다.</t>
  </si>
  <si>
    <t>7.0 TECHNICAL REQUIREMENTS
 7.7 INSPECTION AND TESTING
 7.7.5 Production Tests
 7.7.5.5 Macrography/ Hardness Test/ Weld Toe Profile
 [Amendment to 10008-STD-6-PLR-006, Section 7.7.5.5 Macrography/ Hardness Test/ Weld
 Toe Profile.]
 Two specimens shall be polished and etched for macrographic examination. The weld cross-
 section shall be examined to ensure that the weld profile is satisfactory as per paragraph
 7.5.10.6 Clause 2 Item b) and d), and Appendix 8.
 A VICKERS hardness survey shall then be carried out using a 10 kg load in accordance with
 Appendix 11. The readings shall not exceed 270 HV10 for base material and 300 HV10 for
 the weld metal and HAZ.
 If any result exceeds this limit, all pipes from that lot/heat shall be rejected.</t>
  </si>
  <si>
    <t>문맥에서 경도시험에 대한 명확한 기준이 제공됩니다. VICKERS 경도 시험은 10kg 하중으로 수행되며, 기준값은 모재 270 HV10, 용접 금속 및 HAZ 300 HV10을 초과하지 않아야 한다고 명시되어 있습니다. 이는 정의 및 특별 규칙 포함 조건을 충족하며 세아제강의 제조 표준과 일치합니다. 따라서 평가 결과는 'Y'입니다.</t>
  </si>
  <si>
    <t>7.0 TECHNICAL REQUIREMENTS
 7.28 WELDABILITY TESTS (SMAW AND GMAW)
 [Amendment to 10008-STD-6-PLR-006, Appendix 13 Weldability Tests (SMAW and GMAW).,
 Amend Item 5. d) and Item 6.]
 Item 5. d) a VICKERS hardness survey shall be conducted under 10 kg load as shown in
 Figure 1 of this appendix.
 Item 6. Acceptance criteria
 The test welds as described above shall meet the following requirements:
 • Maximum HV10 hardness shall not exceed 300 in HAZ
 • Minimum Charpy V-notch impact energy and the required routine test temperature
 shall be according to Appendix 1 of this PPS
 Supplier should note that the weldability tests are acceptance tests for the pipes and that pipes
 cannot be approved until these tests are successfully completed.</t>
  </si>
  <si>
    <t>문맥에서 경도시험에 대한 명확한 기준이 제시되어 있습니다. VICKERS 경도 시험이 10kg 하중으로 수행되어야 하며, HAZ에서 최대 HV10 경도가 300을 초과하지 않아야 한다는 수치 기준이 포함되어 있습니다. 이는 정의 및 특별 규칙 포함 조건을 충족하므로 평가 결과는 'Y'입니다.</t>
  </si>
  <si>
    <t>7.0 REQUIREMENTS FOR PIPE, FLANGES, FITTINGS AND BOLTING FOR PIPING
 7.2 Technical Requirements
 7.2.2 Pipes
 7.2.2.4 Manufacture
 [Supplement to PEGS-12059-PIP-005, Section 5.2.2.4 Manufacture]
 • Manufacturing of pipe
 Pipes shall be hot finished (T&gt;850ºC) or normalized.
 • Steel Making Process
 Carbon steel and low temperature carbon steel materials shall be fully killed with preliminary
 process being basic-oxygen or electric furnace.
 • NDE
 The following materials shall have hardness testing by Vickers method using test specimens.
 The test shall be performed on base metal, HAZ and weld metal.
 a) Pipe that have ‘Intermediate Sour Service’ in Purchaser’s Description.
 b) Pipe that have ‘Severe Sour Service’ in Purchaser’s Description
 All welds on welded pipe shall be radiographically examined throughout the entire length of
 each weld.</t>
  </si>
  <si>
    <t>문맥에서 경도시험은 비커스 경도 시험법을 사용하며, 시험 위치는 모재(base metal), HAZ(열영향부), 용접 금속(weld metal)로 명확히 정의되어 있습니다. 이는 정의 및 특별 규칙 포함 조건을 충족하므로 평가 결과는 'Y'입니다.</t>
  </si>
  <si>
    <t>문맥의 'APPENDIX 11' 섹션에서 BM, HAZ, WM의 경도 시험 위치와 간격이 구체적으로 명시되어 있습니다. 이는 정의에 명시된 필수 조건을 충족하며 세아제강의 제조 표준과 일치합니다. 따라서 평가 결과는 'Y'입니다.</t>
  </si>
  <si>
    <t>7.0 REQUIREMENTS OF SAWL PIPES FOR CARBON STEEL PIPELINES
 7.7 INSPECTION AND TESTING
 7.7.3 VISUAL EXAMINATION/WORKMANSHIP
 7.7.3.2 WORKMANSHIP AND DEFECTS
 The standard of acceptance shall conform to API Spec 5L / ISO 3183, Clause 9.10, with
 modifications as follows: The provisions of Table 5 of present Section shall apply.
 a) Bulges, dents and flat areas
 Refers to § 75.5.9.12 of this specification.
 b) Offset of Plate Edges
 Refers to § 75.5.9.11 of this specification.
 c) Lack of Weld Penetration
 When the special inspection requirement of § 75.5.10.6 Clause 2c) is applicable, the
 weld penetration shall be visually checked at both pipe ends on every pipe by chemical
 etching on the machined weld sections. The narrowest point of the weld bead cross-
 section shall not be less than 4 mm (see Figure in Appendix 8).
 d) Height of Weld Beads
 Refer to § 75.5.9.10 of this specification
 e) Hard Spots
 The hardness is limited to 250 HV5 (or 22 HRC) to all parts of the pipe.
 f) Cracks and leaks
 All cracks, sweats and leaks are not acceptable. They shall be clearly marked and the
 pipe set aside for investigation by the SUPPLIER and the Inspector.
 The SUPPLIER shall determine the cause of cracks with reporting to the Inspector.
 Based on the findings, the SUPPLIER shall then define and maintain all appropriate
 measures to avoid occurrence of cracks, to the satisfaction of the Inspector.
 According to the origin of cracks the Inspector may require an increase of inspection
 from the SUPPLIER’s quality control.
 g) Laminations
 Pipe bevels showing linear indications exceeding 3 mm shall be cut back.
 h) Arc Burns
 Repair by welding is not permitted.
 i) Undercuts
 Undercuts with a max. depth of 0.3 mm are acceptable in any length.
 Undercuts with a max. depth of 0.8 mm and not exceeding 5% of the wall thickness are
 acceptable provided that:
 · Their length is less than one-half of the wall thickness.
 · There is no more than two such undercuts in any 300 mm of weld length.
 Undercuts which are coincident at inside and outside weld are not permitted
 Undercuts exceeding the above limits shall be removed by grinding or repaired by
 welding.
 Undercut repairs after pipe expansion is not accepted.
 j) Surface condition of pipe
 Pipes shall be free from defects and shall have a workmanlike finish. Pipe surface shall
 be substantially free from mill scales, scabs, pits, scores and laps, as well as unrepaired
 tears, raised silvers, bristles of steel, sharp notches, scratches or mechanical marks.
 All those defects shall be removed by grinding before expansion and hydrotest, except
 for cosmetic grinding on pipe base material. Thickness measurements shall be made on
 all areas where grinding has been carried out, except for cosmetic grinding.
 A cosmetic grinding shall be understood as shallow imperfection which shall be
 corrected by using a smooth flap wheel (i/e: Grain size disk #100).
 The final thickness after grinding shall not be less than the specified minimum wall
 thickness.
 k) Other Defects
 · All sharp-bottom imperfections shall be considered as unacceptable defects,
 regardless of depth
 · Any imperfection showing a depth exceeding 5% of the specified nominal wall
 thickness shall be considered as unacceptable.</t>
  </si>
  <si>
    <t>문맥에서 경도는 250 HV5 (또는 22 HRC)로 제한된다는 명확한 수치 기준이 제공됩니다. 이는 정의에 명시된 경도시험의 통과 기준을 충족하며, 세아제강의 제조 표준과 일치합니다. 따라서 평가 결과는 'Y'입니다.</t>
  </si>
  <si>
    <t>7.0 REQUIREMENTS OF SAWL PIPES FOR CARBON STEEL PIPELINES
 7.7 INSPECTION AND TESTING
 7.7.5 PRODUCTION TESTS
 7.7.5.5 MACROGRAPHY/HARDNESS TEST/WELD TOE PROFILE
 Two specimens shall be polished and etched for macrographic examination. The weld cross-
 section shall be examined to ensure that weld profile is satisfactory as per § 75.5.10.6 Clause
 2 Item b) and d) above and Appendix 8.
 A VICKERS hardness survey shall then be carried out using a 5 kg load in accordance with
 Appendix 11. No individual hardness value shall exceed the limits stated in the table below:
 ###|Sour Service Weld and HAZ|
 |---|
 |Mild 300&lt;br&gt;Intermediate 275&lt;br&gt;Severe 250|
 ###
 If any result exceeds this limit, all pipes from that lot/heat shall be rejected.</t>
  </si>
  <si>
    <t>문맥에서 경도시험에 대한 명확한 기준이 제시되어 있습니다. VICKERS 경도 시험이 5kg 하중으로 수행되며, 용접부 및 HAZ의 경도 값이 표에 명시된 Sour Service Weld and HAZ 기준(300, 275, 250)을 초과하지 않아야 한다는 내용이 포함되어 있습니다. 이는 정의 및 특별 규칙 포함 조건을 충족하므로 평가 결과는 'Y'입니다.</t>
  </si>
  <si>
    <t>문맥에서 '용접 매크로 섹션에서 경도 시험' 및 '결과는 § 75.5.10.6.2 및 § 75.7.5.5의 요구 사항을 충족해야 함'과 같은 명확한 기준이 제공됩니다. 이는 정의 및 특별 규칙 포함 조건을 충족합니다.</t>
  </si>
  <si>
    <t>Appendix 13. Weldability tests (SMAW and GMAW)
 6. Acceptance criteria
 The test welds as described above shall meet the following requirements:
 · Maximum HV5 hardness shall not exceed 250 in HAZ
 · Minimum Charpy V-notch impact energy at the required routine test temperature stated
 in the PPS shall be according to Table 4 of Appendix 2 of this specification, unless
 otherwise stated in the PPS
 The SUPPLIER should note that the weldability tests are acceptance tests for the pipes, and
 that pipes cannot be approved until these tests are successfully completed.</t>
  </si>
  <si>
    <t>문맥에서 HAZ의 최대 HV5 경도가 250을 초과하지 않아야 한다는 명확한 수치 기준이 제공됩니다. 이는 정의에 명시된 경도시험의 통과 기준을 충족하며, 세아제강의 제조 표준과 일치합니다. 따라서 평가 결과는 'Y'입니다.</t>
  </si>
  <si>
    <t>Appendix 13. Weldability tests (SMAW and GMAW)
 5. Testing and inspection
 a) Radiography
 Before cutting the specimens, the weld shall be 100% radiographed by X-rays.
 b) Charpy-V notch Test
 Specimens shall be cut at the 1o’clock and 3 o’clock positions and shall be located 2 mm
 below outer surface. For each set, three specimens shall be cut and tested.
 The notches shall be located as follows:
 · In the Coarse Grain Zone of the HAZ, i.e. within a 0.5 mm band from the fusion line
 · At 2 mm from the Fusion Line
 · At 5 mm from the Fusion Line
 c) Macrography
 Three specimens shall be extracted, one at the 12 o’clock, one at 3 o’clock and one at the
 6 o’clock position.
 d) Vickers Hardness Survey
 On the above macrographic cross-sections, a VICKERS hardness survey shall be
 conducted under 5 kg load in accordance with Figure 1 of this Appendix.
 Note: The Weld Metal will not be part of the testing.</t>
  </si>
  <si>
    <t>OPTION 3: SPECIFIC APPLICATION WITH UNKNOWN pH
 7.3.7 INSPECTION
 7.3.7.4 HARDNESS CHECKING ON WELDS
 For welded components, hardness measurements can only realistically be taken in weld metal
 and parent material. Acceptability of heat affected zone hardness shall be based on HV
 measurements, on (i) welding procedure qualifications tests and (ii) production test plates,
 when these are required by the fabrication specifications.</t>
  </si>
  <si>
    <t>문맥에서 용접 금속 및 모재에서 경도 측정이 가능하며, 열영향부(HAZ)의 경도 허용 기준은 HV 측정값을 기반으로 한다고 명시되어 있습니다. 이는 정의에 명시된 경도시험의 통과 기준 및 시험 위치를 충족하므로 평가 결과는 'Y'입니다.</t>
  </si>
  <si>
    <t>문맥에서 충격 시험의 온도(-29°C 및 -46°C)와 관련 기준(ASME B31.3)이 명확히 제공됩니다. 이는 정의 및 특별 규칙 포함 조건을 충족하므로 평가 결과는 'Y'입니다.</t>
  </si>
  <si>
    <t>APPENDIX-1: DATASHEET FOR LSAW LINE PIPES OF 20” SALES GAS PIPELINES
 ###|Description|Unit|20”&lt;br&gt;OGP2-MLNG Tiga|20”&lt;br&gt;OGP2-BAGSF2|
 |---|---|---|---|
 |Outer Diameter|mm&lt;br&gt;(Inches)|508.0&lt;br&gt;(20)|508.0&lt;br&gt;(20)|
 |Wall Thickness|mm|14.27|14.27|
 |Design Life|years|30|30|
 |Co|mm|3.0|3.0|
 |Material (API Spec 5L)|-|X65M, PSL2|X65M, PSL2|
 |Pipe Fabrication Process|-|LSAW|LSAW|
 |Type of Services|-|Non-sour Service&lt;br&gt;(Region 0)|Non-sour&lt;br&gt;Service (Region 0)|
 |Maximum CO2 Content|mol %|6.5|6.5|
 |Maximum H2S Content|ppmv|20.0|20.0|
 |Design Pressure|barg|95|95|
 |Maximum Design Temperature|°C|70|70|
 |Minimum Design Temperature|°C|-29|-29|
 |Maximum Operating Temperature|°C|37.4|37.4|
 |Design Flowrate|MMscfd|550|400|
 |Impact Test (10x10 mm):||||
 |Test temperature|°C|-29|-29|
 |Minimum Average|Joules|73|73|
 |Minimum Single|Joules|55|55|
 |Drop Weight Tear Test||||
 |Minimum Average Shear Area|-|85%|85%|
 |Test Temperature|°C|-29|-29|
 |SSC Tests|-|Not Required|Not Required|
 |HIC Tests|-|Not Required|Not Required|
 |Strain Aged Charpy V-notch Tests (Note 1)|-|Required|Required|
 |Mill Hydrostatic Test Pressure (Note 2)|barg|227.5|227.5|
 |Note(s):&lt;br&gt;1.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by&lt;br&gt;COMPANY.|Note(s):&lt;br&gt;1. Strain aged Charpy V-notch tests shall be in accordance with COMPANY general specification no. 10008-STD-6-&lt;br&gt;PLR-006-R00, Appendix 7.&lt;br&gt;2. The mill hydrostatic pressure has been calculated based on API 5L/ ISO 3183 without the end-cap effect. However,&lt;br&gt;if SUPPLIER proposed a mill pressure test with the end cap effect transferred to the pipe, the mill hydrostatic test&lt;br&gt;pressure shall be revisited based on the requirement of API 5L/ISO 3183, Section 10.2.6.6, and approved by&lt;br&gt;COMPANY.|
 ###</t>
  </si>
  <si>
    <t>문맥의 '충격시험' 항목에는 시험 온도(-29°C), 최소 평균 에너지(73J), 최소 단일 에너지(55J)와 같은 구체적인 수치 기준이 포함되어 있습니다. 이러한 값은 정의에 명시된 필수 조건을 충족하며 세아제강의 제조 표준과 일치합니다. 따라서 평가 결과는 'Y'입니다.</t>
  </si>
  <si>
    <t>문맥에서 충격시험에 대한 명확한 기준이 제시되어 있습니다. Charpy V-notch 충격 에너지와 시험 온도가 Appendix 1에 따라야 한다는 내용이 포함되어 있습니다. 이는 정의 및 특별 규칙 포함 조건을 충족하므로 평가 결과는 'Y'입니다.</t>
  </si>
  <si>
    <t>문맥에서 충격시험(Charpy V-notch impact test)은 파이프 벽 두께가 25mm 이상일 경우, 후열처리(PWHT) 후 반복적으로 수행해야 한다고 명시되어 있습니다. 시험 결과는 명세서 요구사항을 충족해야 한다고 언급되어 있어 세아제강의 제조 표준에 부합합니다.</t>
  </si>
  <si>
    <t>문맥에서 API 5L X.60 파이프에 대해 -29ºC에서 충격 시험을 수행해야 한다는 명확한 기준이 제시되어 있습니다. 이는 키워드 정의에 따른 충격 시험 기준을 충족합니다. 따라서 평가 결과는 'Y'입니다.</t>
  </si>
  <si>
    <t>문맥의 'APPENDIX 7 PIPE MANUFACTURING PROCEDURE QUALIFICATION TEST' 섹션에서 충격시험이 종방향 및 횡방향으로 수행되어야 한다는 구체적인 조건이 명시되어 있습니다. 이는 정의에 명시된 필수 조건을 충족하며 세아제강의 제조 표준과 일치합니다. 따라서 평가 결과는 'Y'입니다.</t>
  </si>
  <si>
    <t>문맥의 'Charpy V-Notch Impact Test Temperature' 및 'Charpy V-Notch Impact Test Values' 항목에는 충격시험과 관련된 명확한 수치 기준과 시험 위치가 포함되어 있습니다. 이는 정의에 명시된 필수 조건을 충족하며 세아제강의 제조 표준과 일치합니다. 따라서 평가 결과는 'Y'입니다.</t>
  </si>
  <si>
    <t>7.0 REQUIREMENTS OF SAWL PIPES FOR CARBON STEEL PIPELINES
 7.7 INSPECTION AND TESTING
 7.7.5 PRODUCTION TESTS
 7.7.5.4 CHARPY V-NOTCH TESTS (BASE MATERIAL AND WELD)
 Three Charpy V-notch impact tests (one for base material testing and two for weld testing as
 indicated hereafter) shall be taken from the same pipe as that selected for tensile testing (see
 § 75.7.5.2 above). Each test shall consist of three specimens notched through the pipe wall
 thickness.
 · One set shall be cut in base material transverse to pipe axis at mid-thickness and located
 at 90° to the weld seam
 · One set at one pipe end shall be cut with the notch centred in weld metal axis
 · One set shall be cut with the notch centred in Heat Affected Zone (HAZ) at the position
 selected for the routine production test according to § B.7 of Appendix 7.
 The figure for double-Vee weld in Appendix 9 shows the notch locations in weld.
 The Inspector may require having the specimens etched before testing to check that notch
 location is correct.
 All sets shall be tested at the test temperature stated in the PPS (this will be the so-called routine
 test temperature). The test temperature shall not be higher than 0°C
 For acceptance, the results of energy absorption for the above notch locations shall not be less
 than the values stated in Table 4 of Appendix 2 for full size specimens (10 x 10 mm). Note that
 the impact test requirements are applicable to pipes of gas transmission lines up to 56” OD and
 25 mm WT. Otherwise, particular requirements will be provided by COMPANY (refer to Annex
 G of ISO 3183).
 As far as possible, full size specimens shall be used. If sub-size specimens are found necessary
 due to pipe curvature and wall thickness, the required absorbed energy figures shall be those
 for full size specimens (see Table 4 of Appendix 2) multiplied by the corresponding factors given
 in the Table below.
 Impact tests are not required for wall thickness below 6.35 mm.</t>
  </si>
  <si>
    <t>문맥에서 충격시험에 대한 구체적인 기준이 명시되어 있습니다. 시험 온도는 0°C 이하로 설정되며, 시험 위치는 모재, 용접부, 열영향부(HAZ)로 구분되어 있습니다. 또한, 흡수 에너지 값은 Appendix 2의 Table 4에 명시된 기준을 충족해야 한다는 내용이 포함되어 있습니다. 이는 정의 및 특별 규칙 포함 조건을 충족하므로 평가 결과는 'Y'입니다.</t>
  </si>
  <si>
    <t>문맥에서 충격시험은 완성된 파이프에 대해 표 4의 요구사항을 충족해야 한다고 명시되어 있습니다. 이는 정의에 따라 충격시험의 기준을 충족하며, 세아제강의 제조 표준과 일치합니다.</t>
  </si>
  <si>
    <t>Appendix 2. Tensile and impact properties
 Table 4 – Transverse impact energy of base metal and weld – Charpy – V impact test
 Full size specimens 10 x 10 mm (ASTM E 23 or ISO 148-1)
 ###|Grade&lt;br&gt;(API Spec&lt;br&gt;5L / ISO&lt;br&gt;3183)|Min. average /&lt;br&gt;Single value&lt;br&gt;(joules)|Particular requirement for base&lt;br&gt;material of gas transmission pipes(1)&lt;br&gt;(API Spec 5L Annex G modified as&lt;br&gt;follows)&lt;br&gt;Minimum average/single value (joules)|Minimum&lt;br&gt;Shear area(2)&lt;br&gt;Avge (single)|
 |---|---|---|---|
 |L290M or&lt;br&gt;X42M|40 / 30|42 / 31|85% (75%)|
 |L320M or&lt;br&gt;X46M|40 / 30|49 / 36|85% (75%)|
 |L360M or&lt;br&gt;X52M|40 / 30|49 / 36|85% (75%)|
 |L415M or&lt;br&gt;X60M|40 / 30|61 / 45|85% (75%)|
 |L450M or&lt;br&gt;X65M|54 / 40|69 / 51|85% (75%)|
 |L485M or&lt;br&gt;X70M|54 / 40|91 / 67|85% (75%)|
 ###
 1. Refer to § 75.2 of this specification and to PPS.
 2. Percent of shear area and lateral expansion of broken specimen shall be recorded.
 3. From the set of three Charpy V-notch specimens, only one is allowed to be below the
 specified average value and shall meet the minimum single value requirement.
 4. The required KVL (Longitudinal direction specimens) value shall be 50% higher than
 those stated above.</t>
  </si>
  <si>
    <t>문맥의 표에는 충격시험과 관련된 구체적인 수치 기준(최소 평균 및 단일 값, 전단 면적 비율)이 포함되어 있습니다. 이러한 값은 정의에 명시된 필수 조건을 충족하며 세아제강의 제조 표준과 일치합니다. 따라서 평가 결과는 'Y'입니다.</t>
  </si>
  <si>
    <t>문맥에서 '용접 금속 축, 융합선 +2mm 및 +5mm에서 샤르피 충격 시험'과 같은 명확한 시험 위치와 기준이 제공됩니다. 이는 정의 및 특별 규칙 포함 조건을 충족합니다.</t>
  </si>
  <si>
    <t>문맥에서 'Selected working ranges for impact properties'라는 표현이 포함되어 있으며, 이는 충격시험의 기준을 명확히 정의하고 있습니다. 따라서 세아제강의 제조 표준에 부합하므로 평가 결과는 'Y'입니다.</t>
  </si>
  <si>
    <t>문맥에서 Charpy V-notch 충격 시험의 최소 충격 에너지와 관련된 기준이 명시되어 있으며, 이는 정의에 명시된 충격시험의 통과 기준을 충족합니다. 따라서 평가 결과는 'Y'입니다.</t>
  </si>
  <si>
    <t>문맥에서 'Charpy-V notch Test'는 충격시험의 위치(1시 및 3시 방향)와 샘플링 기준(외부 표면에서 2mm 아래)을 명확히 정의하고 있습니다. 또한, HAZ의 특정 위치에서 샘플링 및 테스트가 수행된다는 구체적인 기준이 포함되어 있어 정의 및 특별 규칙 포함 조건을 충족합니다. 따라서 평가 결과는 'Y'입니다.</t>
  </si>
  <si>
    <t>문맥의 '수압시험' 항목에는 시험 압력(227.5 barg)과 관련된 구체적인 수치 기준이 포함되어 있습니다. 이는 정의에 명시된 필수 조건을 충족하며 세아제강의 제조 표준과 일치합니다. 따라서 평가 결과는 'Y'입니다.</t>
  </si>
  <si>
    <t>APPENDIX 14 DNV PARTICULAR REQUIREMENTS (REFER TO § 7.2)
 1.1 MPQT
 Modify bullets 1, 5, 7 and 8. Other bullets not modified are applicable:
 • Number of pipes tested: DNV-ST-F101 Section 7.1.8 shall apply.
 • Fracture toughness (CTOD) DNV Sec. 7 Table 7-8 and B.2.8 shall apply. CTOD
 minimum value shall be 0.15 mm for base metal, weld area, and HAZ area when
 tested at the minimum design temperature as per MY-SK410B-LPL01-PL-DS-
 0001-00.
 • Acceptance criteria are those specified in COMPANY specification, except for
 “fracture toughness of weld” where 0.25mm shall be achieved as a minimum.
 • Mill hydrostatic testing: test pressure to be calculated as per formula of Section
 7.5.1.2.
 Add:
 Additional CTOD testing shall be performed in the environment as defined in MY-
 SK410B-LPL01-PL-DS-0001-00. The CTOD testing procedure shall be submitted to
 COMPANY for review and approval. Test temperature shall be 0oC.
 2. Supplementary requirements
 • Supplementary requirement (F) Fracture Arrest Properties DNV-ST-F101 Sec.
 7.9.2 and Table 7-27 and 7-28 shall apply.
 • Supplementary requirement (P) will not be applicable for this scope of supply.
 • Supplementary requirement (D) – Enhanced dimensional DNV-ST-F101 Section
 7.9.4 and Tables 7-18 to 7-23 shall apply.
 • Supplementary requirement (U) will not be applicable for this scope of supply.</t>
  </si>
  <si>
    <t>문맥에서 수압시험의 압력 계산 공식(Section 7.5.1.2)이 명시되어 있어, 수압시험의 정의에 따른 기준을 충족합니다. 따라서 평가 결과는 'Y'입니다.</t>
  </si>
  <si>
    <t>문맥의 'Mill Hydrostatic Pressure' 및 'Minimum Mill Hydrotesting Test Duration' 항목에는 수압시험과 관련된 명확한 수치 기준과 시험 조건이 포함되어 있습니다. 이는 정의에 명시된 필수 조건을 충족하며 세아제강의 제조 표준과 일치합니다. 따라서 평가 결과는 'Y'입니다.</t>
  </si>
  <si>
    <t>7.0 REQUIREMENTS OF SAWL PIPES FOR CARBON STEEL PIPELINES
 7.6 MILL HYDROSTATIC TESTING
 1. The required test pressure shall be computed using the following formula which includes
 a fiber stress of 90% of the Minimum Specified Yield Strength of the pipe material:
 20 x 0.90 x S x t
 P=
 D
 P Hydrostatic test pressure in bar
 S Minimum Specified Yield Strength in N/mm2 or MPa
 t
 Specified nominal wall thickness in mm
 D
 Nominal outside diameter in mm
 When DNV-OS-F101 is applicable, formula of section 7 § E102 shall apply to determine
 the test pressure.
 2. When sealing against the end face of the pipe is made by means of a ram which
 produces a compressive longitudinal stress, an appropriate calculation shall be
 produced by the SUPPLIER to prove that the actual hoop stress in the tested pipes is
 equal to 90% min. of SMYS as stated in the above formula. The RAM pressure system
 shall be designed such that the RAM pressure increases progressively and
 proportionally to the pipe internal pressure.
 3. The test pressure shall be held for duration of not less than 10 seconds for each pipe.
 The test configuration shall permit bleeding of trapped air prior to pressurization of pipe.
 The equipment shall be capable of registering a pressure drop of minimum 2% of the
 applied pressure (DNV-OS-F101, Sec. 7, E106)
 4. The pipe positioning procedure shall be such that the weld seam can be seen by the
 operator during testing.
 5. A certificate of calibration established less than 12 months before the pipe fabrication,
 by a recognized authority, shall be provided by the SUPPLIER for the master gauge or
 dead weight tester. However, the pressure gauge and recorder shall be calibrated in-
 house against the said master gauge before start of production, and at least once per
 week thereafter. The pressure gauge and the recorder pressure measurement
 mechanisms shall be independent.
 6. Mill Hydrostatic test pressure prints shall show clearly the pipe number, the date of test,
 the applied test pressure and the test duration for each pipe. Prints shall be available to
 the Inspector for conformance check at the Mill.
 7. A Mill hydrostatic test certificate of compliance giving Mill Hydrostatic test requirements
 (test pressure and duration) shall be established by the SUPPLIER and furnished to the
 COMPANY. The SUPPLIER shall certify that every length of pipes has been tested
 without any leak or sweat in accordance with the requirements of this specification.</t>
  </si>
  <si>
    <t>문맥에서 수압시험에 대한 명확한 기준이 제공됩니다. 예를 들어, 시험 압력 계산 공식(20 x 0.90 x S x t / D), 최소 항복 강도의 90% 비율, 시험 지속 시간(최소 10초), 공기 배출 절차, 압력 게이지 교정 요건 등이 포함되어 있습니다. 이는 정의 및 특별 규칙 포함 조건을 충족하며 세아제강의 제조 표준과 일치합니다. 따라서 평가 결과는 'Y'입니다.</t>
  </si>
  <si>
    <t>OPTION 3: SPECIFIC APPLICATION WITH UNKNOWN pH
 7.3.6 FABRICATION AND WELD REPAIRS
 7.3.6.1 FABRICATION
 In addition to the general and detailed requirements given in the above general specifications,
 the Manufacturer shall comply with the following:
 1) Design and/or fabrication rules described in the regulations in force and
 the construction code adopted.
 2) The maximum service or hydrostatic test stresses (including re-testing) limited to
 80% of the minimum specified yield stress, for equipment corresponding to
 severe sour service conditions
 3) Limitation to the strict minimum of the number of taps and nozzles on
 pressure vessels.
 The welding of temporary parts shall be limited to the minimum. No arc striking shall be
 accepted outside the bevel. Welds of temporary parts and accidental arc striking shall be
 ground. The ground zone shall be subject to magnetic particle or dye penetrant examination.</t>
  </si>
  <si>
    <t>문맥에서 '수압시험'과 관련하여 최대 서비스 또는 수압 시험 응력이 최소 항복 응력의 80%로 제한된다는 구체적인 기준이 명시되어 있습니다. 이는 정의 및 특별 규칙 포함 조건을 충족하므로 평가 결과는 'Y'입니다.</t>
  </si>
  <si>
    <t>7.0 TECHNICAL REQUIREMENTS
 7.5 PIPE MANUFACTURING
 7.5.9 Dimensional and Weight Requirements
 7.5.9.9 Pipe End Preparation
 [Amendment to 10008-STD-6-PLR-006, Section 7.5.9.9 Pipe End Preparation.]
 a) Pipes shall be furnished with both ends bevelled to an angle of 30° +5°, -0° with a root
 face of 1.6 mm ± 0.6 mm (1.6 mm ± 0.8 mm at weld seam area).
 b) Any repair by grinding on the bevel edge further to machine bevelling shall be cause
 for full re-bevelling. However, internal burrs can be removed by filing provided that the
 root face is not altered to the satisfaction of the Inspector.
 c) The inside and outside weld reinforcements shall be ground flush (to -0.0 mm, +0.5
 mm) with the inside contour of the pipe for a minimum distance of 100 mm from each
 end.
 All pipes for pig traps and pup pieces may be supplied without bevels (plain ends) but end
 faced</t>
  </si>
  <si>
    <t>문맥에서 파이프 끝단의 베벨 각도에 대한 명확한 기준(30° +5°, -0°)이 제공되었으며, 이는 정의에 명시된 '파이프 끝단의 베벨 각도에 대한 명확한 기준'을 충족합니다. 따라서 평가 결과는 'Y'입니다.</t>
  </si>
  <si>
    <t>7.0 REQUIREMENTS OF SAWL PIPES FOR CARBON STEEL PIPELINES
 7.5 PIPE MANUFACTURING
 7.5.9 DIMENSIONAL AND WEIGHT REQUIREMENTS
 7.5.9.9 PIPE END PREPARATION
 a) Pipes shall be furnished with both ends beveled to an angle of 30° +5°, -0° with a root
 face of 1.6 mm ± 0.6 mm (1.6 mm ± 0.8 mm at weld seam area).
 b) Any repair by grinding on the bevel edge further to machine beveling shall be cause for
 full re-beveling. However, internal burrs can be removed by filing provided that the root
 face is not altered to the satisfaction of the Inspector.
 c) The inside and outside weld reinforcements shall be ground flush (to -0.0 mm, +0.5 mm)
 with the inside contour of the pipe for a minimum distance of 100 mm from each end.
 d) When pipes are planned to be beveled on barge or at site, the laying Contractor may
 elect to have the pipes pre-beveled at pipe mill to an angle of 0° or 15° with a root face
 of 1.6 mm ± 0.6 mm (1.6 mm ± 0.8 mm at weld seam area). This must be stated in the
 PPS or, otherwise, agreed with pipe mill in due time.</t>
  </si>
  <si>
    <t>문맥에서 파이프 끝단의 베벨 각도에 대한 명확한 기준이 제공됩니다. 30° +5°, -0°로 명시되어 있으며, 이는 정의에 명시된 기준을 충족합니다. 따라서 평가 결과는 'Y'입니다.</t>
  </si>
  <si>
    <t>7.0 REQUIREMENTS OF SAWL PIPES FOR CARBON STEEL PIPELINES
 7.7 INSPECTION AND TESTING
 7.7.3 VISUAL EXAMINATION/WORKMANSHIP
 7.7.3.1 VISUAL EXAMINATION
 A visual examination of the entire inside and outside pipe surfaces including the weld seam
 shall be carried out on each pipe. For pipe of 24” OD and larger, the inside inspection shall be
 made by “crawling” through the pipe. Reference shall be made to Table 5 of present Section.
 The bevels shall be smooth and free from tool marks.
 Reference shall also be made to § 75.5.10.6 Clause 2 of this specification.</t>
  </si>
  <si>
    <t>문맥에서 'Bevels shall be smooth and free from tool marks'라는 내용이 포함되어 있으며, 이는 파이프 끝단의 Bevel 가공에 대한 명확한 기준을 제시합니다. 따라서 평가 결과는 'Y'입니다.</t>
  </si>
  <si>
    <t>문맥에서 파이프 끝단의 루트 페이스 길이에 대한 명확한 기준(1.6 mm ± 0.6 mm, 용접 이음부에서는 1.6 mm ± 0.8 mm)이 제공되었으며, 이는 정의에 명시된 '파이프 끝단의 루트 페이스 길이에 대한 명확한 기준'을 충족합니다. 따라서 평가 결과는 'Y'입니다.</t>
  </si>
  <si>
    <t>7.0 REQUIREMENTS FOR PIPE, FLANGES, FITTINGS AND BOLTING FOR PIPING
 7.2 Technical Requirements
 7.2.2 Pipes
 7.2.2.3 Pipes Ends
 [Supplement to PEGS-12059-PIP-005, Section 5.2.2.3 Pipes Ends, Paragraph 2]
 Bevel ends preparation shall be according to ASME B16.25 fig 2a and 3a.</t>
  </si>
  <si>
    <t>문맥에서 'Bevel ends preparation shall be according to ASME B16.25 fig 2a and 3a'라는 내용이 명시되어 있습니다. 이는 Root Face에 대한 기준을 ASME B16.25에 따라 준수해야 함을 나타내며, 정의 및 특별 규칙 포함 조건을 충족합니다. 따라서 평가 결과는 'Y'입니다.</t>
  </si>
  <si>
    <t>문맥에서 파이프 끝단의 루트 페이스 길이에 대한 명확한 기준이 제공됩니다. 1.6 mm ± 0.6 mm (용접 이음부에서는 1.6 mm ± 0.8 mm)로 명시되어 있으며, 이는 정의에 명시된 기준을 충족합니다. 따라서 평가 결과는 'Y'입니다.</t>
  </si>
  <si>
    <t>5.0 REQUIREMENTS FOR PIPING AND EQUIPMENT SUBJECTED TO SEVERE
 SOUR SERVICE - METALLURGICAL AND WELDING REQUIREMENTS
 5.5 FABRICATION
 5.5.4 POST WELD HEAT TREATMENT (PWHT)
 PWHT shall conducted as per below requirement. More stringent requirement shall be
 applicable in case of conflict between this specification and design code.
 • All equipment/pressure vessels in carbon steel and low alloy steel shall be subjected to
 Post Weld Heat Treatment(PWHT) irrespective of their thickness
 • Piping weld joints (butt welds / branch weld) in low alloy steel material shall be
 subjected to PWHT irrespective of the thickness
 • Piping weld joints in carbon steel material shall be subjected to PWHT for all butt welds
 / branch connection weld joints exceeding 12mm thickness through the weld
 (excluding weld reinforcement).
 • For carbon steel / low alloy steel piping, requirement of PWHT for fillet weld on socket
 weld connections and attachment of external non pressure part on pressure parts shall
 be governed by applicable design code except that minimum thickness requiring
 PWHT shall be 12mm.
 PWHT shall be conducted at 610°C ± 10°C with minimum soaking period of one(1) hour.</t>
  </si>
  <si>
    <t>문맥에서 PWHT(후열처리)의 온도와 유지 시간이 명확히 정의되어 있습니다. PWHT는 610°C ± 10°C로 설정되었으며 최소 유지 시간은 1시간으로 명시되어 있어, 이는 정의 및 특별 규칙 포함 조건을 충족합니다.</t>
  </si>
  <si>
    <t>5.0 REQUIREMENTS FOR PIPING AND EQUIPMENT SUBJECTED TO
 INTERMEDIATE SOUR SERVICE - METALLURGICAL AND WELDING
 REQUIREMENTS
 5.5 FABRICATION
 5.5.4 POST WELD HEAT TREATMENT (PWHT)
 PWHT shall conducted as per below requirement. More stringent requirement shall be
 applicable in case of conflict between this specification and design code.
 • All equipment/pressure vessels in carbon steel and low alloy steel shall be subjected to
 Post Weld Heat Treatment(PWHT) irrespective of their thickness
 • Piping weld joints in low alloy steel material shall be subjected to PWHT irrespective of
 the thickness except for socket welds on sizes less than 2” diameter.
 • PWHT of carbon steel piping weld joints shall be in accordance with design /
 fabrication code requirements subjected to meeting hardness test requirement in
 accordance with section 5.4.1.3 of this specification.
 Unless otherwise agreed specifically with COMPANY, PWHT shall be conducted at 610°C ±
 10°C with minimum soaking period of one (1) hour.</t>
  </si>
  <si>
    <t>문맥에서 PWHT(후열처리)의 온도와 유지 시간에 대한 명확한 기준이 제공되고 있습니다. 이는 정의에 따라 제품 열처리 온도와 관련된 기준을 충족합니다. 따라서 평가 결과는 'Y'입니다.</t>
  </si>
  <si>
    <t>문맥에서 후열처리(PWHT)의 침적 온도가 580°C ± 10°C로 명시되어 있으며, 이는 파이프 벽 두께 25mm당 1시간 동안 유지해야 한다고 구체적으로 언급되어 있습니다. 이는 세아제강의 제조 표준에 부합합니다.</t>
  </si>
  <si>
    <t>문맥에서 파이프는 850ºC 이상의 온도로 열간 가공되거나 노멀라이징 처리되어야 한다고 명시되어 있습니다. 이는 제품 열처리 온도에 대한 명확한 기준을 제공하므로 평가 결과는 'Y'입니다.</t>
  </si>
  <si>
    <t>문맥에서 'PWHT 담금 온도는 기본적으로 580°C ± 10°C'와 같은 명확한 열처리 온도 기준이 제공됩니다. 이는 정의 및 특별 규칙 포함 조건을 충족합니다.</t>
  </si>
  <si>
    <t>7.0 REQUIREMENTS FOR MATERIALS FOR SOUR SERVICE
 7.3 MATERIAL CHARACTERISTICS
 7.3.3 REQUIREMENTS FOR SPECIFIC EQUIPMENT
 7.3.3.7 ROTATING MACHINERY
 Sour service for rotating machinery shall be determined as defined in Section 7.2 except for
 reciprocating compressors where the presence of any level of H2S shall be defined as severe
 sour service (Region 3).
 Carbon and carbon manganese steel plates for fabricated compressor casing shall be
 resistant to HIC.
 All fabrication welds and repair welds shall be subject to PWHT (carbon and carbon
 manganese steel at 580 / 620 °C, for example) or complete re-heat treatment, (martensitic
 stainless steel as per paragraph A.6 of ISO 15156-3, for example). If for certain welds
 complete heat treatment is not possible, double tempering treatment is acceptable. Austenitic
 stainless steels do not normally require PWHT.</t>
  </si>
  <si>
    <t>문맥에서 탄소 및 탄소 망간강의 열처리 온도(580~620°C)와 관련된 구체적인 기준이 명시되어 있습니다. 이는 정의에 명시된 열처리 온도 기준을 충족하며, 세아제강의 제조 표준과 일치합니다. 따라서 평가 결과는 'Y'입니다.</t>
  </si>
  <si>
    <t>5.0 REQUIREMENTS FOR PIPING AND EQUIPMENT SUBJECTED TO SEVERE
 SOUR SERVICE - METALLURGICAL AND WELDING REQUIREMENTS
 5.5 FABRICATION
 5.5.2 WELDING
 The welding parameters shall be set up to the following minimum values:
 • Welding heat input : 10 kJ/cm
 • Preheating, according to the following table (minimum values):
 ###&lt;table&gt;
  &lt;tr&gt;
  &lt;td&gt;&lt;/td&gt;
  &lt;td colspan="3" &gt;Thickness of material&lt;/td&gt;
  &lt;/tr&gt;
  &lt;tr&gt;
  &lt;td&gt;Welding Heat Input&lt;/td&gt;
  &lt;td&gt;Below 15 mm&lt;/td&gt;
  &lt;td&gt;From 15 to 25 mm&lt;/td&gt;
  &lt;td&gt;Above 25 mm&lt;/td&gt;
  &lt;/tr&gt;
  &lt;tr&gt;
  &lt;td&gt;10 kJ/cm&lt;/td&gt;
  &lt;td&gt;not required&lt;/td&gt;
  &lt;td&gt;100°C&lt;/td&gt;
  &lt;td&gt;150°C&lt;/td&gt;
  &lt;/tr&gt;
  &lt;tr&gt;
  &lt;td&gt;13 kJ/cm&lt;/td&gt;
  &lt;td&gt;not required&lt;/td&gt;
  &lt;td&gt;75°C&lt;/td&gt;
  &lt;td&gt;100°C&lt;/td&gt;
  &lt;/tr&gt;
  &lt;tr&gt;
  &lt;td&gt;16 kJ/cm&lt;/td&gt;
  &lt;td&gt;not required&lt;/td&gt;
  &lt;td&gt;50°C&lt;/td&gt;
  &lt;td&gt;75°C&lt;/td&gt;
  &lt;/tr&gt;
  &lt;tr&gt;
  &lt;td&gt;19 kJ/cm and above&lt;/td&gt;
  &lt;td colspan="2" &gt;not required&lt;/td&gt;
  &lt;td&gt;50°C&lt;/td&gt;
  &lt;/tr&gt;
 &lt;/table&gt;###
 Preheating temperatures shall be obtained by permanent heating systems for temperatures
 required at 150°C and above.</t>
  </si>
  <si>
    <t>문맥에서 '예열'에 대한 최소 온도 기준이 명확히 정의되어 있으며, 두께 및 용접 열 입력에 따라 구체적인 온도 값이 표로 제공됩니다. 또한, 150°C 이상의 온도에서는 영구 가열 시스템을 사용해야 한다는 추가 요구 사항도 포함되어 있어 세아제강의 제조 표준에 부합합니다. 따라서 평가 결과는 'Y'입니다.</t>
  </si>
  <si>
    <t>5.0 REQUIREMENTS FOR PIPING AND EQUIPMENT SUBJECTED TO
 INTERMEDIATE SOUR SERVICE - METALLURGICAL AND WELDING
 REQUIREMENTS
 5.5 FABRICATION
 5.5.2 WELDING
 The welding parameters shall be set up to the following minimum values:
 • Welding energy: 10 kJ/cm
 • Preheating, according to the following table (minimum values):
 ###||Thickness of material|Thickness of material|Thickness of material|
 |---|---|---|---|
 |Welding Energy|Below 15 mm|15 to 25 mm|Above 25 mm|
 |10 kJ/cm|not required|100°C|150°C|
 |13 kJ/cm|not required|75°C|100°C|
 |16 kJ/cm|not required|50°C|75°C|
 |19 kJ/cm and above|not required|not required|50°C|
 ###
 Preheating temperatures shall be obtained by permanent heating systems for temperatures
 required at 150°C and above.</t>
  </si>
  <si>
    <t>문맥에서 '예열'에 대한 최소 온도 기준이 두께와 용접 에너지에 따라 명확히 정의되어 있습니다. 또한, 150°C 이상의 온도에서는 영구 가열 시스템을 사용해야 한다는 구체적인 요구 사항도 포함되어 있어 세아제강의 제조 표준에 부합합니다. 따라서 평가 결과는 'Y'입니다.</t>
  </si>
  <si>
    <t>7.0 TECHNICAL REQUIREMENTS
 7.5 PIPE MANUFACTURING
 7.5.10 Welding
 7.5.10.6 Production Welding
 [Amendment to 10008-STD-6-PLR-006, Section 7.5.10.6 Production Welding, Amend Item 1
 only.]
 1. Welding conditions
 a) Pipe cleanliness
 Any lubricant and contamination on the weld bevel or the surrounding areas shall
 be removed before making the seam welds (tack weld and SAW weld). Weld bevel
 shall be free from any water or dampness.
 b) Welding parameters
 The welding conditions used for the longitudinal weld and repair welds shall not
 depart from those of the related procedure qualification test.
 However, the following variations shall be acceptable, always providing that
 variation of welding heat input shall be within ± 10%
 • Amperage: ± 10%
 • Voltage: ± 7% (± 10% for manual repairs)
 • Travel speed: ± 10% for automatic welding (± 15% for manual repairs)
 • Preheating/interpass temperature: -0°C, +50°C (providing that max. interpass
 temperature of 280°C is not exceeded).
 Note: The integration time of the parameter display (and/or recorded) mean value
 shall not exceed one second.
 c) Flux coverage
 Specific attention shall be paid to flux coverage of all arcs, especially to the last one
 in case of multi-wires process. Visible arc shall not be permitted.
 d) Tack weld repairs
 The height of tack weld made by automatic welding, if any, shall be indicated on
 WPS. Any repair of tack weld by manual welding may be allowed provided that the
 weld is ground down to the height of the automatic pass.
 Intermittent tack welding shall not be used.</t>
  </si>
  <si>
    <t>7.0 REQUIREMENTS OF SAWL PIPES FOR CARBON STEEL PIPELINES
 7.5 PIPE MANUFACTURING
 7.5.10 WELDING
 7.5.10.6 PRODUCTION WELDING
 1. Welding conditions
 a) Pipe cleanliness
 Any lubricant and contamination on the weld bevel or the surrounding areas shall be
 removed before making the seam welds (tack weld and SAW weld) (as per DNV-
 OS-F101 Sec. 7 B321). Weld bevel shall be free from any water or dampness.
 b) Welding parameters
 The welding conditions used for the longitudinal weld and repair welds shall not
 depart from those of the related procedure qualification test.
 However, the following variations shall be acceptable, always providing that variation
 of welding heat input shall be within ± 10%
 · Amperage: ± 10%
 · Voltage: ± 7% (± 10% for manual repairs)
 · Travel speed: ± 10% for automatic welding (± 15% for manual repairs)
 · Preheating/interpass temperature: -0°C, +50°C (providing that max. interpass
 temperature of 280°C is not exceeded).
 Note: The integration time of the parameter display (and/or recorded) mean value
 shall not exceed one second.
 c) Flux coverage
 Specific attention shall be paid to flux coverage of all arcs, especially to the last one
 in case of multi-wires process. Visible arc shall not be permitted.
 d) Tack weld repairs
 The height of tack weld made by automatic welding, if any, shall be indicated on
 WPS. Any repair of tack weld by manual welding may be allowed provided that the
 weld is ground down to the height of the automatic pass.
 Intermittent tack welding shall not be used.
 2. Weld seam geometric characteristics
 a) Weld concavity at pipe ends
 Supplier shall take cares of run on/off tab length, suitable welding speed, effective
 welding start and stop distance from pipe ends, straightening of tabs before external
 welding where necessary, welding wire sequenced stop/start, etc., in order to avoid
 any weld shrinkage concavity at pipe ends. The welding end concavity shall be fully
 located in the tab.
 Internal and external welds at pipe ends shall be inspected before any grinding.
 Where a concavity is found at pipe end, and even if the further grinding can eliminate
 the concavity, the concerned end shall be cut off.
 b) Out-Of-Line Weld Bead
 The offset between the centerlines of the internal and external weld beads shall not
 exceed 3 mm. The narrowest point of the weld bead cross-section shall not be less
 than one-fourth (1/4) of the nominal wall thickness of the pipe with a minimum of 4
 mm (see Figure 1 and 2 of Appendix 8). Checking for bead misalignment shall be
 performed on specimens prepared for hardness test (see § 75.7.5.5 of this
 specification).
 c) Drift of welding groove after forming (welding angle)
 The welding angle due to the groove drift may cause a lack of interpenetration (see
 figures 3 of Appendix 8). The drift angle is affecting the Automatic Ultrasonic Testing
 (AUT) efficiency as well when the AUT weld seam tracking is also not based on pipe
 rotation.
 When the seam tracking system of welding is not based on pipe rotation the special
 inspection requirement of § 75.7.3.2.c shall apply.
 d) Weld toe profile
 The weld toe shall merge smoothly onto the base material. The connection angle
 shall not exceed 20° (refer to figure 4 of Appendix 8 and § 75.7.5.5 of this
 specification).</t>
  </si>
  <si>
    <t>7.0 REQUIREMENTS OF SAWL PIPES FOR CARBON STEEL PIPELINES
 7.5 PIPE MANUFACTURING
 7.5.10 WELDING
 7.5.10.4 WELDING PROCEDURE QUALIFICATIONS (WPQT)
 a) Longitudinal weld seam
 The welding procedure for longitudinal weld shall be qualified together with the pipe
 manufacturing procedure (see § 75.5.6 and Appendix 7) based on the submitted WPS.
 Previously qualified welding procedures are not acceptable.
 Intermittent tack welding of SAW groove shall not be used.
 b) Repair welding
 Repairs due to welding process failures i.e. “blow-through” during tack-welding, “flux
 stop”, “wire stop” during SAW, etc. including Base Metal repair, are not permitted.
 Unless otherwise agreed with the COMPANY, two repair types shall be qualified by tests
 on a pipe of the order:
 · One partial repair (minimum of 2/3 thickness repair) simulating a defect located on
 Fusion Line, and
 · One shallow repair inside of pipe with two weld passes minimum simulating a defect
 located at weld toe.
 Where welding from inside of pipe is not intended by the SUPPLIER, nor practicable,
 nor accepted by the COMPANY, then a through thickness repair simulating a defect
 centred in Weld Metal axis shall also be required.
 Any repair welding made from the inside or outside of the pipe shall be qualified by test.
 All repairs shall include a minimum preheating of 100°C, unless the qualification test has
 shown that a higher temperature is necessary.
 Each welding repair shall be qualified on a pipe section under realistic conditions to the
 satisfaction of the Inspector, in accordance with Appendix 12 and ISO 3183, Annex C.4
 and D.
 c) SSC tests
 SSC tests shall be carried out on all qualification test welds (main welds and repair
 welds) according to test procedures stated in Appendix 15 of the present specification.
 For all kinds of test weld repairs, SSC tests shall be carried out at the following two
 locations: one test at repair start and one test at middle length of repair (refer to Appendix
 12). On partial repair and on through thickness repair, if any, specimen shall be located
 at root of repair weld. On all repairs (including shallow repair), specimen ID side shall be
 in tension.</t>
  </si>
  <si>
    <t>Appendix 13. Weldability tests (SMAW and GMAW)
 4. Test welds
 Two welds trials are required as follows.
 The tests shall consist of butt welding together two pipe sections in the 5G vertical downhill
 position using, on one case, SMAW and basic coated electrodes and, in the second case,
 mechanized GMAW (solid wire). The heat input range from root pass to cap pass shall be 5 to
 16 Kj/cm for SMAW and 5 to 12 Kj/cm for GMAW
 When so previously agreed with the COMPANY, mechanized welding may be replaced by semi-
 automatic welding made in 1G and 5G position.
 The welds shall be single sided.
 Per each welding process, one weld shall be made with a maximum preheating of 40°C (for
 drying purposes only) and one weld with a mini preheating of 100°C
 Maximum inter-passes temperature shall be 250°C</t>
  </si>
  <si>
    <t>문맥의 'Pipe Outside Diameter (OD)' 및 'OD Tolerance' 항목에는 외경과 관련된 명확한 수치 기준이 포함되어 있습니다. 이는 정의에 명시된 필수 조건을 충족하며 세아제강의 제조 표준과 일치합니다. 따라서 평가 결과는 'Y'입니다.</t>
  </si>
  <si>
    <t>7.0 REQUIREMENTS OF SAWL PIPES FOR CARBON STEEL PIPELINES
 7.5 PIPE MANUFACTURING
 7.5.9 DIMENSIONAL AND WEIGHT REQUIREMENTS
 7.5.9.1 DIAMETERS
 a) Outside Diameter of pipe body
 The tolerance shall not exceed ± 0.5% of the specified nominal Outside Diameter, with a max.
 of ± 4 mm.
 b) Inside Diameter of pipe ends
 The tolerance on the Internal Diameter within 100 mm (4”) of the pipe ends shall not exceed ±
 1.6 mm from the nominal Internal Diameter defined as follows:
 Nominal ID = nominal OD – 2 x nominal WT
 Above diameters shall be checked with circumferential tape or diameter tape. However, for
 pipes with OD less than 20” a caliper gauge may be used provided that equipment and
 procedure have the prior agreement of the Inspector.</t>
  </si>
  <si>
    <t>문맥에서 파이프 본체의 외경 허용 오차가 명확히 ± 0.5% 또는 최대 ± 4 mm로 정의되어 있습니다. 이는 외경에 대한 수치 기준을 제공하며, 정의 및 특별 규칙 포함 조건을 충족합니다. 따라서 평가 결과는 'Y'입니다.</t>
  </si>
  <si>
    <t>문맥의 'Out-of-roundness' 항목에는 진원도와 관련된 명확한 수치 기준이 포함되어 있습니다. 이는 정의에 명시된 필수 조건을 충족하며 세아제강의 제조 표준과 일치합니다. 따라서 평가 결과는 'Y'입니다.</t>
  </si>
  <si>
    <t>7.0 REQUIREMENTS OF SAWL PIPES FOR CARBON STEEL PIPELINES
 7.5 PIPE MANUFACTURING
 7.5.9 DIMENSIONAL AND WEIGHT REQUIREMENTS
 7.5.9.3 PEAKING
 Peaking of the pipe at the weld location shall not deviate by more than 1.6 mm from the
 theoretical form, when measured transverse to pipe axis using Inspector approved inside and
 outside templates (sector of 20° minimum) or dial gauge.</t>
  </si>
  <si>
    <t>문맥에서 용접 위치에서의 진원도(피킹)가 이론적 형상에서 1.6mm를 초과하지 않아야 한다는 구체적인 수치 기준이 제시되어 있습니다. 이는 정의에 명시된 진원도에 대한 수치 기준을 충족하므로 평가 결과는 'Y'입니다.</t>
  </si>
  <si>
    <t>7.0 REQUIREMENTS OF SAWL PIPES FOR CARBON STEEL PIPELINES
 7.5 PIPE MANUFACTURING
 7.5.9 DIMENSIONAL AND WEIGHT REQUIREMENTS
 7.5.9.2 OUT-OF-ROUNDNESS
 a) Pipes with OD less than 20”
 Out-of-roundness at pipe ends shall be checked using an internal ring gauge of diameter 3.2
 mm less than the nominal Inside Diameter. This gauge shall pass freely 100 mm into each end
 of the pipe when held normal to the pipe axis.
 b) Pipes with OD 20” and larger
 Out-of-roundness at pipe ends shall be checked using a rod gauge or a caliper gauge and
 measurement of actual major and minor inside diameters of pipe shall be made. The difference
 between maximum ID and minimum ID measured within 100mm at each pipe end shall not
 exceed 0.80% of the specified nominal Inside Diameter, with a maximum of 5 mm. Nominal
 Inside Diameter is defined in § 75.5.9.1 b) above.</t>
  </si>
  <si>
    <t>문맥에서 파이프 끝단의 진원도 허용 기준이 명확히 정의되어 있습니다. OD 20인치 미만 및 20인치 이상에 대해 각각 다른 측정 방법과 허용 기준(예: 최대 ID와 최소 ID의 차이가 명시된 범위 내에 있어야 함)이 제공됩니다. 이는 정의 및 특별 규칙 포함 조건을 충족하므로 평가 결과는 'Y'입니다.</t>
  </si>
  <si>
    <t>문맥의 'Straightness' 항목에는 진직도와 관련된 명확한 수치 기준이 포함되어 있습니다. 이는 정의에 명시된 필수 조건을 충족하며 세아제강의 제조 표준과 일치합니다. 따라서 평가 결과는 'Y'입니다.</t>
  </si>
  <si>
    <t>7.0 REQUIREMENTS OF SAWL PIPES FOR CARBON STEEL PIPELINES
 7.5 PIPE MANUFACTURING
 7.5.9 DIMENSIONAL AND WEIGHT REQUIREMENTS
 7.5.9.7 STRAIGHTNESS
 The deviation from a straight line (taut wire), positioned at 3 or 9 O’clock shall not exceed 1.4
 mm per meter of length. Straightness shall be checked at two planes, as a minimum, displaced
 by 90°. One of these planes shall include the longitudinal seam.
 Cold straightening is allowed provided that the resulting permanent straining does not exceed
 1%.</t>
  </si>
  <si>
    <t>문맥에서 '진직도'와 관련하여 파이프의 직진도 허용 기준이 명확히 정의되어 있습니다. '1.4mm per meter of length'라는 수치 기준이 제공되며, 이는 정의에 명시된 필수 조건을 충족합니다. 따라서 평가 결과는 'Y'입니다.</t>
  </si>
  <si>
    <t>5.0 REQUIREMENTS FOR PIPE, FLAANGES FITTING AND BOLTING FOR PIPEING
 5.2 TECHNICAL REQUIREMENTS
 5.2.2 PIPES
 5.2.2.2 PIPES DIMENSIONS
 • Thicknesses
 Pipes for which schedules 10, 40, 80, etc. are specified shall be in accordance with the
 standard ASME B36.10M.
 Pipes for which schedules 5S, 10S, 40S and 80S are specified shall be in accordance
 with the standard ASME B36.19M.
 Unless specified otherwise on the individual Piping Material Class, for non-schedule pipe
 the minimum wall thickness permitted shall be within allowable manufacturing tolerance
 (Mill Tolerance) as below. The pipe wall thickness may be thicker than specified only after
 written approval has been given by COMPANY. Corrosion allowance shall be as per the
 relevant Piping Material Class.
 • Mill Tolerance
 The mill tolerance on wall thickness shall be as follows:
 o Minus 8 % for diameters 18 and above
 o Minus 12.5 % for diameters up to 16 inches.
 • Lengths
 Pipe shall preferably be supplied in double random lengths. Single random lengths will be
 accepted where specified in the Job Specification or for small diameter pipes or where
 double random lengths are unavailable.
 The standard pipe lengths shall never be less than:
 o 5.33 m (17.5 ft.) for diameters up to and inclusive of 4 inches
 o 10.51 m (35 ft.) for diameters 6 inches and above.
 However, provided that they are limited to 5% of the total length of the delivery, certain
 sections may have a minimum length equal to half these values.</t>
  </si>
  <si>
    <t>문맥에서 파이프 두께는 ASME B36.10M 및 ASME B36.19M 표준에 따라야 한다고 명시되어 있으며, 최소 벽 두께와 제조 허용 오차에 대한 구체적인 수치 기준(-8%, -12.5%)이 제공됩니다. 이는 정의 및 특별 규칙 포함 조건을 충족하므로 평가 결과는 'Y'입니다.</t>
  </si>
  <si>
    <t>문맥의 'Nominal Wall Thickness' 및 'Wall Thickness Tolerance' 항목에는 두께와 관련된 명확한 수치 기준이 포함되어 있습니다. 이는 정의에 명시된 필수 조건을 충족하며 세아제강의 제조 표준과 일치합니다. 따라서 평가 결과는 'Y'입니다.</t>
  </si>
  <si>
    <t>7.0 REQUIREMENTS OF SAWL PIPES FOR CARBON STEEL PIPELINES
 7.8 REPAIR OF DEFECTS
 7.8.1 REPAIR ON BASE MATERIAL
 1. Repair by welding on pipe base metal shall not be permitted. This requirement applies
 also to welding repairs of any cavity from removing of arc burns (see § 75.7.3.2).
 2. Repair of dents and flat areas shall not be permitted.
 3. Defects in the body of pipe shall be removed by grinding. A smooth curved surface shall
 be obtained. Thickness measurements shall be made on all areas where grinding has
 been carried out, except for cosmetic grinding. The final thickness after grinding shall be
 not less than the specified minimum wall thickness.
 Measured thickness after grinding shall always be written (e.g. with chalk) on the pipe
 ground area. The marking shall be made in such a way to be readable by the Inspector
 when the pipes are presented at final bench.
 4. Repair of bevels shall be made by full re-machining only.</t>
  </si>
  <si>
    <t>문맥에서 파이프의 두께와 관련된 구체적인 기준이 언급되어 있습니다. 연삭 후 두께가 최소 벽 두께를 충족해야 한다는 명확한 기준이 포함되어 있어 세아제강의 제조 표준에 부합합니다. 따라서 평가 결과는 'Y'입니다.</t>
  </si>
  <si>
    <t>7.0 REQUIREMENTS OF SAWL PIPES FOR CARBON STEEL PIPELINES
 7.4 STEEL MAKING, SLAB CONTINUOUS CASTING AND PLATE MANUFACTURE
 7.4.8 VISUAL, DIMENSIONAL AND ULTRASONIC INSPECTION
 7.4.8.2 THICKNESS MEASUREMENT
 Plate thickness measurement shall be made once every five plates, as a minimum.
 Measurement shall be carried out on middle and both edges of plates, at both plate ends. This
 may not apply when an automatic gauge control system including a recording is used at rolling
 Mill to check/measure the thickness, along the whole plate length, on both the plate axis and on
 one plate longitudinal edge, as a minimum. The type of automatic equipment used with details
 shall be supplied at bid stage. Calibration of this system shall be made minimum twice per
 month.
 Any repair grinding shall initiate thickness checking.
 Steel plate thickness measurements shall be such that the specified minimum and maximum
 wall thickness of finished pipes are met.
 Supplier shall provide histogram per each pipe size (measures on plates) with the detail of the
 range min/max, the mean value (M) and the standard deviation (Sd) of wall thickness records
 for all measurement results, irrespectively of the measurement location. Sd shall be
 conventionally calculated as follows:
 Sd = (w.t. max – w.t. min) / 6
 Ground repair locations and marginal wall thickness values shall not be counted.</t>
  </si>
  <si>
    <t>문맥에서 두께 측정 빈도와 측정 위치에 대한 구체적인 기준이 제공되었으며, 이는 두께와 관련된 정의 및 특별 규칙 포함 조건을 충족합니다. 따라서 평가 결과는 'Y'입니다.</t>
  </si>
  <si>
    <t>문맥에서 '명목 벽 두께가 +5%에서 -10%를 초과하는 변경'과 같은 두께 기준이 명확히 정의되어 있습니다. 이는 정의 및 특별 규칙 포함 조건을 충족합니다.</t>
  </si>
  <si>
    <t>문맥에서 'Selected working ranges for wall thickness on plates'라는 표현이 포함되어 있으며, 이는 두께와 관련된 기준을 명확히 정의하고 있습니다. 따라서 세아제강의 제조 표준에 부합하므로 평가 결과는 'Y'입니다.</t>
  </si>
  <si>
    <t>7.0 REQUIREMENTS OF SAWL PIPES FOR CARBON STEEL PIPELINES
 7.5 PIPE MANUFACTURING
 7.5.9 DIMENSIONAL AND WEIGHT REQUIREMENTS
 7.5.9.4 WALL THICKNESS
 a) Minimum wall thickness guarantee
 The tolerance on wall thickness shall be -5%; +10% of the specified nominal wall
 thickness.
 The thickness shall be checked on a circumferential area (as a minimum, at both sides
 of weld and at the area opposite to weld) at both ends of pipe.
 Wall thickness shall be checked using a micro-meter, a limit gage, a caliper or ultrasonic.
 The SUPPLIER shall guarantee the specified wall thickness along full length of finished
 pipe. However, random checking at mid-length of pipe shall be made by SUPPLIER at
 a frequency to be agreed (with a minimum of three times per shift), unless measurement
 and recording of plate wall thickness was made continuously at plate mill on both the
 strip longitudinal axis and one strip edge, as a minimum (refer to § 75.4.8.2 of this
 specification). Wall thickness print-outs shall be made available to the Inspector in that
 case, for review at the pipe Mill.
 b) Particular requirement (for further Automatic UT on pipe laying girth welds)
 When so required in the PPS and when the pipe item wall thickness Standard deviation
 has been found in plate mill in excess of 0.25 mm, (see § 75.4.8.2), the following shall
 apply:
 · Wall thickness shall be measured and recorded on 100% of pipe ends, at 2 locations
 of each end: at 20 mm approx. from one weld toe and at the weld opposite side (i.e.
 4 measurements on each pipe)
 · Measurements shall not be carried out on ground areas
 · A dial micro-meter shall be used for measurement. Its fingers (jaws) shall be sharp
 or round ended for a proper touch on internal pipe surface
 · The accuracy of measurements and records shall be of 0.1 mm (examples: 17.2 mm,
 20.6 mm)
 · The results shall presented on a histogram and shall indicate the Mean value (M)
 and the Standard deviation (Sd).
 The measured wall thickness versus the pipe numbers and end sides shall be traceable.
 The records shall be made available to COMPANY or pipe laying Contractor review and
 shall be included in the final documentation as a computer file, compatible with EXCEL.</t>
  </si>
  <si>
    <t>문맥에서 파이프 두께에 대한 허용 오차(-5% ~ +10%)와 측정 방법(마이크로미터, 리미트 게이지, 캘리퍼 또는 초음파) 및 측정 빈도(작업 교대당 최소 3회)가 명확히 정의되어 있습니다. 이는 두께 키워드 정의 및 특별 규칙 포함 조건을 충족하므로 평가 결과는 'Y'입니다.</t>
  </si>
  <si>
    <t>7.0 TECHNICAL REQUIREMENTS
 7.2 PROJECT PARTICULAR SPECIFICATION (PPS)
 [Amendment to 10008-STD-6-PLR-006, Section 7.2 Project Particular Specification (PPS).]
 The present specification is referred to herein as the said Project Particular Specification. See
 Appendix-1 of this PPS for line pipe details. The steel grade, pipe nominal dimension and
 length shall be specified in the purchase order.
 Item 1) Steel grade is specified in Appendix-1 of this PPS.
 Item 2) Pipe nominal dimension is specified in Appendix-1 of this PPS.
 The pipe nominal dimension and length shall be specified in the purchase order. Where
 technically possible, a constant ID concept may be adopted upon agreement between
 COMPANY and EPC CONTRACTOR.
 Item 3) Type of service and H2S test condition is specified in Appendix-1 of this PPS.
 Item 4) Pipeline type is “Onshore”
 Item 5) The pipelines are gas pipelines. For CVN test requirements refers to Appendix-1 of
 this PPS.
 Item 6) Particular requirements of Appendix 14 (DNV Particular Requirements) are not
 applicable.
 Item 7) Supplementary Requirements of Appendix 14 are not applicable.
 Item 8) Both press bending process and roll bending process are not accepted.
 Item 9) The requirements of pipe length are specified in Section 7.5.9.6 of this PPS.
 Item 10) The required length for welds reinforcement grinding for girth welding shall be 150
 and 300 mm for internal and external weld beads, respectively, for all pipe thicknesses.
 Item 11) Impact test temperature is specified in Appendix-1.
 Item 12) DWTT is required. DWTT test temperature is specified in Appendix-1.
 Item 13) Welding test report of the similar material shall be provided during bidding.
 Item 14) Unless planned otherwise by EPC CONTRACTOR, Clause 7.5.9.4 b is not required.
 Automatic UT on girth welds is not foreseen.
 Item 15) Histograms data is not required.
 Item 16) Number of originals and copies of Mill certificates and final production report is
 specified in an amendment to Paragraph 7.12.3 of this PPS.
 Item 17) For pig traps, simulated PWHT tests are required. For pipeline simulated PWHT tests
 are not required.
 Item 18) Weldability test is required unless VENDOR can provide comprehensive documents
 to support the weldability of the supplied pipes (subject to COMPANY approval).
 Item 19) Coloured painted band on the external surface is not required.
 Item 20) Barcode system is required.
 Item 21) Bevel protector requirement is specified in an amendment to Section 7.10 in this PPS.
 Item 22) Bend mother pipes spare is included in the line pipe MTO.
 Item 23) COMPANY/purchaser inspection scope shall be specified in the inspection and test
 plan. Inspection and test plans shall be approved by COMPANY.</t>
  </si>
  <si>
    <t>문맥에서 용접 보강 연삭 길이에 대한 구체적인 수치 기준(내부 150mm, 외부 300mm)이 명시되어 있습니다. 이는 정의에 명시된 필수 조건을 충족하며, 평가 결과는 'Y'입니다.</t>
  </si>
  <si>
    <t>7.0 REQUIREMENTS OF SAWL PIPES FOR CARBON STEEL PIPELINES
 7.5 PIPE MANUFACTURING
 7.5.9 DIMENSIONAL AND WEIGHT REQUIREMENTS
 7.5.9.10 HEIGHT OF WELD BEADS
 The weld bead height above the original surface of the pipe shall be within 0.5 mm and 3.0 mm,
 whatever the wall thickness. Weld concavity is not permitted.</t>
  </si>
  <si>
    <t>문맥에서 용접 비드 높이가 0.5mm에서 3.0mm 사이여야 한다는 구체적인 수치 기준이 명시되어 있습니다. 이는 정의에 명시된 '비드높이'의 허용 범위 기준을 충족하며, 세아제강의 제조 표준에 부합합니다. 따라서 평가 결과는 'Y'입니다.</t>
  </si>
  <si>
    <t>문맥에서 파이프 길이에 대한 구체적인 기준(최소 길이 5.33m 및 10.51m, 특정 조건에서 최소 길이의 절반 허용)이 제공됩니다. 이는 정의 및 특별 규칙 포함 조건을 충족하므로 평가 결과는 'Y'입니다.</t>
  </si>
  <si>
    <t>7.0 TECHNICAL REQUIREMENTS
 7.5 PIPE MANUFACTURING
 7.5.9 Dimensional and Weight Requirements
 7.5.9.6 Unit Length
 [Amendment to 10008-STD-6-PLR-006, Section 7.5.9.6 Unit Length.]
 a) Pipes shall be supplied in lengths of 12.20 m ± 0.50 m with a minimum average length
 of 12.20 m for each item of the order.
 However, 3% of the pipes may have an individual length between 10.00 m and 11.59m,
 always providing that the average length of each item of the order is 12.20 m.
 No pipes shall be shorter than 10.00 m.
 The shorter pipes shall be differentiated from the other pipes by a band of a different
 colour at one pipe end.
 b) Jointers made by welding two pipe sections to produce the specified pipe length shall
 not be permitted.</t>
  </si>
  <si>
    <t>문맥에서 파이프의 길이에 대한 구체적인 수치 기준(12.20 m ± 0.50 m, 최소 10.00 m)이 명확히 정의되어 있습니다. 이는 키워드 정의 및 특별 규칙 포함 조건을 충족하며 세아제강의 제조 표준과 일치합니다. 따라서 평가 결과는 'Y'입니다.</t>
  </si>
  <si>
    <t>문맥에서 파이프 길이에 대한 요구 사항이 Section 7.5.9.6에 명시되어 있다고 언급되어 있습니다. 이는 정의에 명시된 필수 조건을 충족하며, 평가 결과는 'Y'입니다.</t>
  </si>
  <si>
    <t>문맥의 'Pipe Joint Nominal Length' 및 'Length Tolerance' 항목에는 길이와 관련된 명확한 수치 기준이 포함되어 있습니다. 이는 정의에 명시된 필수 조건을 충족하며 세아제강의 제조 표준과 일치합니다. 따라서 평가 결과는 'Y'입니다.</t>
  </si>
  <si>
    <t>7.0 REQUIREMENTS OF SAWL PIPES FOR CARBON STEEL PIPELINES
 7.2 PROJECT PARTICULAR SPECIFICATION (PPS)
 The following information shall be provided in the PPS:
 1. Steel grade
 2. Pipe nominal dimension in mm (OD x WT)
 3. The sour service severity and pipeline effluent to clarify the H2S test conditions (see
 Appendix 15 and Appendix 16)
 4. The type(s) of pipeline (s) onshore or offshore
 5. If it is a gas pipeline (in regard to applicable particular requirements for CVN in table 4
 appendix 2)
 6. If Appendix 14 of this specification (DNV Particular Requirements §1) are applicable
 7. If Appendix 14 of this specification (DNV Particular Requirements §2) “Supplementary
 Requirements” F, P, D or U is/are applicable
 8. If Press Bending process or Roll Bending process is accepted (see §75.5.2)
 9. If pipes shorter than 11.60 meters are acceptable (where necessary (see § 75.5.9.6)
 10. The required length for welds reinforcement grinding (ID/OD) for girth welding and AUT
 applicable (if any)
 11. Routine impact test temperature (see §75.7.5.4)
 12. Routine test temperature of DWTT (see §75.7.5.7)
 13. If welding test results on similar pipe materials are required (see § 75.12.2)
 14. If § 5.5.9.4 b is applicable (when automatic UT on girth welds is foreseen)
 15. If histograms are required (see § 75.12.3 a)
 16. Number of originals and copies of Mill certificates and final production report (see §75.12.3
 b)
 17. If PWHT test is required (see Appendix 7, Clause B, Item 12)
 18. If weldability test are required (see §75.5.1 and Appendix 7, Clause B, Item 13)
 19. If colored painted band on pipe is maintained or is pending (see section 75.9)
 20. If a bar code system is required or, otherwise, acceptable (see Section 75.9)
 21. If bevel protectors are confirmed (where necessary) (see Section 75.10)
 22. If spare bend mother pipes for contingency are to be added to bend order
 23. The COMPANY/purchaser inspection scope
 The PPS shall include the pipeline Data Sheet, if it is not included elsewhere in any other project
 specification.
 Before the mass production starts, (usually after a pre-production or pre-inspection meeting),
 the PPS shall be revised for including all the particular production, inspection, topics and
 qualifications mutually agreed by both the pipe manufacturer and COMPANY. Any further
 technical agreement, modification, major points, that occurs during the production stage shall
 be reported in the PPS by Inspector</t>
  </si>
  <si>
    <t>문맥에서 'If pipes shorter than 11.60 meters are acceptable (where necessary (see § 75.5.9.6)'라는 구체적인 길이 기준이 언급되어 있습니다. 이는 정의에 명시된 길이 기준을 충족하며, 세아제강의 제조 표준과 일치합니다.</t>
  </si>
  <si>
    <t>7.0 REQUIREMENTS OF SAWL PIPES FOR CARBON STEEL PIPELINES
 7.14 FABRICATION PIPE HISTORY SYSTEM (PHS)
 The SUPPLIER shall provide a computerised fabrication pipe history. Such a computer program
 shall provide the minimum following information (unless otherwise detailed in a PPS):
 · For each pipe number: Grade, OD, WT, Length, Weight, CE/Pcm with reference to heat
 number, mechanical properties (with reference to test No.: and Mill certificates)
 · For each heat number: Chemical analysis, individual weight, length of accepted pipes,
 pipe No.:
 Full description of existing or proposed program will be provided at the bid stage with the
 possible means of transmitting data (CD ROM, etc.)</t>
  </si>
  <si>
    <t>문맥에서 각 파이프 번호에 대해 길이 정보가 제공되어야 한다고 명시되어 있습니다. 이는 정의에 따라 파이프 길이에 대한 구체적인 기준을 충족하며, 세아제강의 제조 표준과 일치합니다. 따라서 평가 결과는 'Y'입니다.</t>
  </si>
  <si>
    <t>7.0 REQUIREMENTS OF SAWL PIPES FOR CARBON STEEL PIPELINES
 7.5 PIPE MANUFACTURING
 7.5.9 DIMENSIONAL AND WEIGHT REQUIREMENTS
 7.5.9.6 UNIT LENGTH
 a) Pipes shall be supplied in lengths of 12.20 m ± 0.60 m with a minimum average length
 of 12.20 m for each item of the order.
 However, when so permitted in PPS, 3% of the pipes may have an individual length
 between 10.00 m and 11.59m, always providing that the average length of each item of
 the order is 12.20 m.
 No pipes shall be shorter than 10.00 m.
 The shorter pipes shall be differentiated from the other pipes by a band of a different
 colour at one pipe end.
 b) Jointers made by welding two pipe sections to produce the specified pipe length shall
 not be permitted.</t>
  </si>
  <si>
    <t>문맥에서 파이프의 길이에 대한 구체적인 수치 기준(12.20 m ± 0.60 m, 최소 평균 길이 12.20 m, 개별 길이 10.00 m ~ 11.59 m 허용 조건)이 명시되어 있습니다. 이는 정의에 명시된 필수 조건을 충족하며 세아제강의 제조 표준과 일치합니다. 따라서 평가 결과는 'Y'입니다.</t>
  </si>
  <si>
    <t>7.0 REQUIREMENTS OF SAWL PIPES FOR CARBON STEEL PIPELINES
 7.7 INSPECTION AND TESTING
 7.7.5 PRODUCTION TESTS
 · The following production tests shall be carried out on base material and weld seam in
 accordance of API Spec 5L / ISO 3183 requirements and the following. The Inspector
 will select a list of pipe to be preferentially tested, based on the review of the mother
 plate rolling parameters, and/or of the minimum levels of tensile properties obtained on
 plates. The Inspector reserves also the right to select the pipe to be tested for any other
 reason, justified to his opinion.
 · The Inspector reserves the right to witness and stamp the test samples, to require to
 keep his stamp traceable uptoup to the testing and to witness the tests.
 · Traceability of specimens shall be made by hard marking.
 · Specimen cutting shall be made by sawing (flame cutting shall not be acceptable).</t>
  </si>
  <si>
    <t>문맥에서 시편의 추적 가능성을 위해 하드 마킹이 요구된다는 내용이 포함되어 있습니다. 이는 마킹 위치와 관련된 정의를 충족하며 세아제강의 제조 표준과 일치합니다.</t>
  </si>
  <si>
    <t>7.0 REQUIREMENTS OF SAWL PIPES FOR CARBON STEEL PIPELINES
 7.9 MARKING OF PIPES
 a) Each pipe shall be clearly identified by means of markings made with indelible white
 paint, and a circumferential coloured painted band 50 mm wide on the external surface
 of one pipe end at 200 mm approx. of pipe end.
 b) The colour shall be defined in the PPS or otherwise agreed with SUPPLIER in due time.
 The quality of paint employed and its application shall be designed to provide inscriptions
 that shall be perfectly readable for at least 6 months after delivery on pipes exposed to
 outdoor weather conditions. The marking shall be designed also to withstand heating
 200/250°C during the further coating stage. Marking and stamping will be protected by
 varnish.
 c) Marking (paint stenciling) shall begin at least 200 mm from the bevel and shall be made
 circumferentially using letters and figures of 25 mm minimum in height. Metric units shall
 be used to state pipe length.
 The marking position on the circumference shall be centred at 3 O’clock with reference
 being made to weld seam positioned at 12 O’clock.
 Free-hand marking is limited to variables only and shall be properly carried out to the
 satisfaction of the Inspector.
 d) Unique pipe number shall be allocated sequentially and marked on the pipes.
 e) Stencilling shall be made at inside surface of both pipe ends as follows.
 Marking may be made in a sequence convenient to the pipe Manufacturer but shall
 include the following minimum information.
 · At one pipe end (full stenciling):
 - COMPANY/Purchaser’s name
 - Purchase Order No.
 - Steel Grade
 - OD x WT
 - Heat Number
 - Pipe Number
 - Pipe length
 - Pipe weight
 - Brand mark/logo of Mill
 · At the second pipe end (reduce stenciling):
 - Pipe number
 - Pipe length
 Alternatively, when so stated in the PPS, a bar code system, placed on the inside of the
 pipe at both ends, may be implemented to ease pipe identification.
 f) The following shall be die-stamped on the bevel surface at longitudinal seam position,
 at the pipe end where full stenciling as above has been made:
 · The mark of the Inspector
 · The pipe number,
 g) Marking shall be approved by the Inspector prior to pipe production.</t>
  </si>
  <si>
    <t>문맥에서 파이프의 마킹 위치는 외부 표면, 내부 표면, 파이프 끝 등으로 구체적으로 명시되어 있습니다. 이는 정의에 따라 특정 지점에서의 마킹 위치를 확인할 수 있는 정보를 제공합니다. 따라서 평가 결과는 'Y'입니다.</t>
  </si>
  <si>
    <t>문맥에서 연삭된 영역에 두께 측정값을 표시해야 하며, 검사자가 최종 벤치에서 읽을 수 있도록 해야 한다는 명확한 마킹 위치 기준이 언급되어 있습니다. 이는 세아제강의 제조 표준에 부합합니다. 따라서 평가 결과는 'Y'입니다.</t>
  </si>
  <si>
    <t>7.0 TECHNICAL REQUIREMENTS
 7.9 MARKING OF PIPES
 [Supplement to 10008-STD-6-PLR-006, Section 7.9 Marking of Pipes.]
 Shipping marks shall be discussed during the execution stage.
 PTTEP HK OFFSHORE LIMITED
 PROJECT NAME
 PURCHASE ORDER NO.
 ITEM NAME AND QUANTITIES
 WEIGHTS
 DESTINATION
 MANUFACTURER’S NAME / BRAND MARK / LOGO OF MILL</t>
  </si>
  <si>
    <t>문맥에서 '마킹 내용'에 해당하는 정보로 프로젝트 이름, 구매 주문 번호, 항목 이름 및 수량, 중량, 목적지, 제조업체 이름/브랜드 마크/로고 등이 명시되어 있습니다. 이는 정의에 명시된 식별 및 품질 관리 정보를 충족하며 세아제강의 제조 표준과 일치합니다.</t>
  </si>
  <si>
    <t>7.0 TECHNICAL REQUIREMENTS
 7.10 PROTECTION OF BEVELS
 [Supplement to 10008-STD-6-PLR-006, Section 7.10 Protection of Bevels.]
 Pipes shall be delivered with steel bevel protectors or end caps of the liftable type in order to
 protect pipe bevels and water ingress into the pipe.</t>
  </si>
  <si>
    <t>문맥에서 파이프의 베벨 보호 및 물 유입 방지를 위해 리프터블 타입의 강철 베벨 보호기 또는 엔드 캡을 사용하여 포장해야 한다는 구체적인 요구 사항이 명시되어 있습니다. 이는 '패킹' 키워드 정의에 부합하며 세아제강의 제조 표준과 일치합니다.</t>
  </si>
  <si>
    <t>APPENDIX 15 SPECIFICATION FOR SULPHIDE STRESS CRACKING TESTS
 (SSC TESTS)
 9.0 PRESERVATION, PROTECTION AND PACKING REQUIREMENT
 VENDOR shall develop specific linepipe preservation and protection procedure and
 implement to preserve and protect the linepipe during shipment, storage, construction,
 and till commissioning.
 VENDOR specific Preservation Procedures shall be established and implemented for
 preservation of equipment / material during and after manufacture, installation and
 commissioning and until hand over to COMPANY.
 Preservation, protecting and packing of linepipe shall be in accordance with 10008-
 STD-6-GEN-006-R00 “Specification for Packing”.
 Preservation shall be provided to prevent the corrosion and deterioration of equipment
 and material from the effects of environmental conditions during shipping, storage, and
 construction. The internals as well as externally exposed materials shall be protected.
 Linepipe shall be protected against the effects of climatic conditions such as rain, snow,
 freezing, high humidity, fresh and saltwater splashing, salt air, sunlight, and mildew.</t>
  </si>
  <si>
    <t>문맥에서 '패킹'에 대한 구체적인 요구 사항이 명시되어 있습니다. 예를 들어, 파이프의 보존 및 보호 절차는 10008-STD-6-GEN-006-R00 'Specification for Packing'에 따라야 한다고 언급되어 있습니다. 이는 세아제강의 제조 표준과 일치하며 평가 결과는 'Y'입니다.</t>
  </si>
  <si>
    <t>7.0 REQUIREMENTS OF SAWL PIPES FOR CARBON STEEL PIPELINES
 7.11 HANDLING, TRANSPORT AND STORAGE OF PIPES
 7.11.3 TRANSPORT
 Loading onto or into rail cars, trucks, ships or other conveyances shall be performed in
 accordance with API RP 5L1 or API RP 5LW, as appropriate. In all cases loading shall be in
 accordance with a procedure approved by the COMPANY.
 Rail cars, trucks, ships or other conveyances shall be cleaned of debris or any substance that
 might damage the pipes.
 Suitable timber and other dunnage shall be used to protect the pipes against damage during
 transit.</t>
  </si>
  <si>
    <t>문맥에서 파이프의 운송 중 손상을 방지하기 위해 적절한 목재 및 기타 완충재를 사용해야 한다는 명확한 포장이 언급되어 있습니다. 이는 '패킹' 키워드 정의에 부합하며 세아제강의 제조 표준과 일치합니다.</t>
  </si>
  <si>
    <t>7.0 TECHNICAL REQUIREMENTS
 7.7 INSPECTION AND TESTING
 7.7.4 Non-Destructive Inspection
 7.7.4.1 Ultrasonic Testing (UT)
 [Supplement to 10008-STD-6-PLR-006, Section 7.7.4.1 Ultrasonic Testing (UT).]
 Lamination Imperfection Checked by UT at 100 mm from each pipe end is required.</t>
  </si>
  <si>
    <t>문맥에서 '초음파 검사(UT)'는 각 파이프 끝에서 100mm 떨어진 위치에서 층상 결함을 확인하는 요구 사항이 명시되어 있습니다. 이는 정의에 따라 초음파 검사의 위치 및 방법에 대한 구체적인 기준을 제공하며, 특별 규칙 포함 조건을 충족합니다. 따라서 평가 결과는 'Y'입니다.</t>
  </si>
  <si>
    <t>7.0 TECHNICAL REQUIREMENTS
 7.19 AUTOMATIC ULTRASONIC TESTING OF LONGITUDINAL WELD SEAM AND
 SUBSEQUENT INVESTIGATIONS
 [Supplement to 10008-STD-6-PLR-006, Appendix 4 Automatic Ultrasonic Testing of
 Longitudinal Weld Seam and Subsequent Investigations, Item 2.]
 N5 means that the depth of the notch is 5% of the sum of nominal WT of pipe + outside weld
 reinforcement.
 SUPPLIER shall provide the dead zone length of his UT equipment at pipe ends. The
 reference pipe shall then contain a 3mm diameter hole radially drilled from each end of the
 reference pipe to check this dead zone length stated by SUPPLIER.</t>
  </si>
  <si>
    <t>문맥에서 초음파 검사(UT)에 대한 구체적인 요구사항이 명시되어 있습니다. 예를 들어, 'UT 장비의 데드 존 길이'와 '참조 파이프 끝에서 3mm 직경의 구멍을 통해 데드 존 길이를 확인'하는 내용이 포함되어 있어 정의 및 특별 규칙 포함 조건을 충족합니다. 따라서 평가 결과는 'Y'입니다.</t>
  </si>
  <si>
    <t>[page 64] 10008-STD-6-PLR-006-R00.pdf</t>
  </si>
  <si>
    <t>Appendix 4. Automatic Ultrasonic testing of longitudinal weld seam and subsequent investigations
 4. Calibration
 4.1 Static calibration
 · Reference level: on each channel, the reference level shall be the lowest of the
 signals produced from the relevant reflectors. It shall be set at 80% FSH.
 · Detection thresholds: the detection trigger thresholds shall be set at 40% FSH.
 · Coupling:
 A coupling type “go/no go” is not acceptable. A coupling control by transmission
 shall be installed for each pair of symmetrical probes.
 The reference level shall be signal received on calibration pipe, in each coupling
 channel.
 The reference level will be set at the SUPPLIER option, but gains and levels shall
 be recorded.
 Gains shall not be modified for production scanning.
 The thresholds of “lacks of coupling” detection shall be set at 8 dB drop
 maximum, below the reference level.
 When production scanning cannot reasonably be achieved with a drop of 8 dB
 maximum, the following procedure will be considered:
 a) The thresholds of coupling by transmission will be increased up to 16 dB drop
 maximum.
 b) One compression probe shall be installed at either side of weld seam
 scanning, at the same distance from the weld as the farthest flaw detection
 probes. The reference level shall be the signal from back wall on calibration
 pipe. The signal shall be set at 80% FSH. The threshold of coupling drop
 detection shall be set at 2 dB drop.
 Note: Where AUT machines are equipped with an automatic coupling adjustment
 system, the SUPPLIER shall demonstrate the efficiency of the equipment, and, as a
 minimum, the above compression probes shall be installed in the conditions described.
 Reporting: The following parameters shall be reported in computer and a print out shall
 be made available at AUT station:
 · A comprehensive detailed list probes/channels, longitudinal/transverse,
 ID/OD/Mid, flaw detection/coupling
 · In each channel, including coupling channels: gain signal height, trigger
 threshold
 · Date, time, operator name and signature, Inspector name and signature.</t>
  </si>
  <si>
    <t>문맥에서 초음파 검사(UT)에 대한 기준이 명확히 정의되어 있습니다. 예를 들어, 감지 트리거 임계값(40% FSH), 결합 손실 감지 임계값(8 dB 이하), 및 관련 절차가 포함되어 있어 세아제강의 제조 표준에 부합합니다. 따라서 평가 결과는 'Y'입니다.</t>
  </si>
  <si>
    <t>Appendix 16. Specification for Hydrogen Induced Cracking test (HIC tests)
 4. Evaluation of hydrogen induced cracking
 4.2 Ultrasonic testing of specimens
 4.2.1 Ultrasonic Testing Method
 Ultrasonic testing shall be fully automatic. It shall be made using the pulse-echo-method,
 compression waves and immersion technique (clean fresh water). It shall be made from the
 one side of specimen with ultrasonic beam perpendicular to specimen surface.
 Water path distance transducer/specimen shall be stated.</t>
  </si>
  <si>
    <t>문맥에서 초음파 검사는 완전 자동으로 수행되며, 펄스-에코 방식, 압축파 및 침수 기술(깨끗한 물 사용)을 사용한다고 명시되어 있습니다. 또한, 초음파 빔이 시편 표면에 수직으로 조사되며, 물 경로 거리(변환기/시편)가 명시되어야 한다고 언급되어 있어 초음파 검사에 대한 구체적인 기준이 포함되어 있습니다. 이는 정의 및 특별 규칙 포함 조건을 충족하므로 평가 결과는 'Y'입니다.</t>
  </si>
  <si>
    <t>Appendix 4. Automatic Ultrasonic testing of longitudinal weld seam and subsequent investigations
 6. Investigations of AUT indications
 6.3 Manual UT
 Table R/C (Typical)
 Scanning Speed: -
 ###|CHANNEL|L1&lt;br&gt;E/R|L2&lt;br&gt;E/L|L3 I/R|L4 I/L|L5&lt;br&gt;MW/R|L6&lt;br&gt;MW/L|T1 E|T2 I|
 |---|---|---|---|---|---|---|---|---|
 |REFLECTOR|||||||||
 |H 1.6 mm center Mid length|x|x|x|x|||x|x|
 |H 1.6 mm center Scan end|x|x|x|x|||x|x|
 |H 1.6 mm center Scan start|x|x|x|x|||x|x|
 |H 4 mm weld toe left||x||x|||||
 |H 4 mm weld toe right|x||x||||||
 |Insert MW|||||x|x|||
 |N 5 longi center ext|x|x|||||||
 |N 5 longi center int|||x|x|||||
 |N 5 toe ext. Left||x|||||||
 |N 5 toe ext. Right|x||||||||
 |N 5 toe int. left||||x|||||
 |N 5 toe int. Right|||x||||||
 |N 5 trans. Ext|||||||x||
 |N 5 trans. Int.||||||||x|
 ###
 Manual UT Calibration:
 · On hole 1.6 mm through thickness on calibration pipe weld seam, 80% FSH.
 Production Scanning:
 · Add 12 dB for the detection in production scanning.
 Acceptance Criteria:
 · 40% FSH with the original calibration parameters</t>
  </si>
  <si>
    <t>문맥에서 초음파 검사(UT)에 대한 기준이 명확히 정의되어 있습니다. 예를 들어, 생산 스캐닝에서 12 dB 추가, 수용 기준 40% FSH 등이 포함되어 있어 세아제강의 제조 표준에 부합합니다. 따라서 평가 결과는 'Y'입니다.</t>
  </si>
  <si>
    <t>Appendix 4. Automatic Ultrasonic testing of longitudinal weld seam and subsequent investigations
 1. Automatic ultrasonic inspection equipment
 The equipment shall allow for the complete examination of the weld and its adjacent
 area for both longitudinal and transverse defects. The equipment shall be fitted with an
 automatic paint spray system (or alternative system, e.g. recording) for marking the
 areas giving ultrasonic indications and areas where a loss of ultrasonic coupling with the
 pipe has occurred.</t>
  </si>
  <si>
    <t>문맥에서 초음파 검사 장비가 용접부 및 인접 영역의 결함을 검사할 수 있어야 하며, 초음파 신호 손실이 발생한 영역을 자동으로 표시하는 시스템이 필요하다고 명시되어 있습니다. 이는 초음파 검사에 대한 기준을 충족하며, 세아제강의 제조 표준과 일치합니다. 따라서 평가 결과는 'Y'입니다.</t>
  </si>
  <si>
    <t>Appendix 4. Automatic Ultrasonic testing of longitudinal weld seam and subsequent investigations
 4. Calibration
 4.2 Dynamic verification (so called dynamic calibration)
 4.2.2 Performance and frequency
 On completion of static calibration, a dynamic calibration will be carried out on the
 calibration pipe at production testing speed. The production speed shall not exceed 12
 m/min.
 The dynamic test will be done a minimum of 3 times and the subsequent print outs will
 be evaluated to ensure that the response from each reflector is correct, i.e. not less than
 3 dB (63% FSH) from the reference level (80% FSH)
 If any additional dB is required to maintain the signals to the correct height, the enhanced
 values will be used for production testing. Gate threshold positions are also set at this
 time, ensuring that geometric echoes from weld reinforcement do not interfere with the
 ultrasonic test.
 Dynamic calibration shall also be done at the start of each shift, wherever there is an
 equipment change over, whenever there is an operator change, after every 40
 production testing or every 4 hours, whichever is the first event met, at end of any
 scanning sequence shorter than 4 hours, whenever any doubt arises on the ultrasonic
 efficiency, by agreement between the Inspector and the SUPPLIER.
 A pipe inspection sequence is validated by the dynamic calibration ending the sequence.</t>
  </si>
  <si>
    <t>문맥에서 초음파 검사에 대한 동적 교정 절차와 기준이 명확히 정의되어 있습니다. 예를 들어, 반사 신호의 응답이 기준 수준(80% FSH)에서 최소 3dB(63% FSH) 이상이어야 한다는 구체적인 수치 기준이 포함되어 있습니다. 이는 정의 및 특별 규칙 포함 조건을 충족하므로 평가 결과는 'Y'입니다.</t>
  </si>
  <si>
    <t>Appendix 16. Specification for Hydrogen Induced Cracking test (HIC tests)
 4. Evaluation of hydrogen induced cracking
 4.2 Ultrasonic testing of specimens
 4.2.4 Calibration
 a) Calibration of time base
 It shall be made using a block cut from a pipe sample having the dimensions of specimens
 to be tested (thickness x width x length).
 The distance shall be measured between water/specimens interface echo and the first back
 wall echo, or between first and second back wall echo.
 b) Calibration of sensitivity
 It shall be made with a block of same dimensions as above which includes five transverse flat
 bottom notches 1 mm wide, with depths 1 mm, ¼ t, ½ t, ¾ t and t less 1 mm, as shown on
 sketch below:
 Sensitivity may be made using either the DAC curve method or the TCG level method.
 The echo from the 1 mm deep notch shall be adjusted to 80% Full Screen Height (FSH),
 whatever the selected method (i.e. DAC curve method or TCG level method).
 The threshold/referenced level shall be the said DAC curve or TCG level. All indications equal
 to or above DAC curve or TCG level (when applicable) shall be recorded.
 Calibration shall be made once every 4 hours, or when there is an interruption of more than 30
 minutes or whenever there is a change of search unit.</t>
  </si>
  <si>
    <t>문맥에서 초음파 검사에 대한 민감도 및 시간 기준 보정 절차가 명확히 정의되어 있으며, 이는 초음파 검사의 요구 사항을 충족합니다. 따라서 평가 결과는 'Y'입니다.</t>
  </si>
  <si>
    <t>5.0 REQUIREMENTS FOR PIPE, FLAANGES FITTING AND BOLTING FOR PIPEING
 5.2 TECHNICAL REQUIREMENTS
 5.2.2 PIPES
 5.2.2.4 MANUFACTURE
 • Fabrication of Pipes
 o Seamless Pipes
 Seamless pipes shall be provided for carbon steel and stainless steel pipes with pipe
 diameters ranging from ½ inch to 16 inches and from ½ inch to 6 inches for duplex
 stainless steel pipes.
 Seamless pipes shall be hot drawn and produced by the plug mill process unless
 specified otherwise in the requisitions issued by the COMPANY.
 TMCP (Thermo Mechanical Control Process) steel shall not be used for fabrication of
 pipe.
 Pilger mill process is not acceptable. However it may be accepted with prior approval
 from COMPANY subject to below limitations:
 • Ratio of thickness to diameter of pipe is above 10%.
 • Products are used for straight sections only.
 § Material grades are carbon steel or low alloy steel.
 § A formal technical audit has been performed by the COMPANY less than six
 months ahead of the purchase order.
 § Heat material and product traceability is complete along the full
 manufacturing process starting from the initial ingot. The ingot is coming
 from identified and approved sources.
 § Heat treatment sequence shall be approved. Material is delivered in
 quenched and tempered conditions unless otherwise specified. Final heat
 treatment shall be performed simultaneously from inside and outside of the
 pipe.
 § Extent of microstructure examination shall be agreed. The extent of the
 examination shall verify that the manufacturing process does not alter the
 microstructure of the product (on its entire length). Such examination will be
 settled and agreed on with the Manufacturer for its frequency, location on
 products for each heat number, batch of treatment and production line.
 § Weldability tests are required on material of the supply unless otherwise
 agreed.
 § Considering that such heavy wall pipes are due for high pressure service,
 the whole external and internal surfaces are machined as to eliminate all
 defects inherent to the process. Manual grinding is prohibited for that
 purpose.
 § External and internal surfaces are then fully inspected by DPI or MPI and are
 free from any linear indication.
 § The inspection and test plan shall clearly identify the sequence of operations
 from receiving ingot. Each process production operation, heat treatment,
 surface preparation and nondestructive operation shall be individually and
 sequentially identified by that document.
 § Local weld repair on pipe is not allowed.
 o Longitudinally Welded Pipes
 Longitudinal welded pipes can be provided for larger pipe diameters. ERW welding
 process is not acceptable. For carbon steel, the SAW process shall be used
 exclusively. COMPANY approval shall be required for the welding process prior to
 placing the order.
 A weld joint factor of 1.00 shall be guaranteed.
 The weld seam shall also be welded on the inside (back-welded) if the welding
 process used does not ensure:
 § Full penetration
 § Weld reinforcement of uniform thickness
 § Free of appreciable distortion
 The weld seams shall be subjected to full length (100%) radiographic inspection by
 X-ray method onto radiographic films (Fluoroscopic inspection is not acceptable). The
 acceptance standard for radiography shall be in accordance with applicable material
 specification.
 o Jointers
 Circular welds jointers to attain the minimum allowable length are not permitted
 unless authorized by COMPANY on a case by case basis.
 • Machining
 o Bevels
 Any beveling of the ends of the pipes shall be performed by flame-cutting. The
 process used shall assure the production of clean, square, burr-free bevel cuts.
 Wherever flame-cutting is employed, all oxides and traces of previously melted metal
 shall be removed by grinding or machining. For stainless steel pipe, cutting and
 beveling shall be performed by mechanical means only; flame cutting is not
 permitted.
 o Weld Reinforcement
 The inside reinforcement of the weld must be ground-off over a length of 10cm at
 each end of the pipe and must leave a gradual transition.
 • Repair of Defects
 Repairs of defects shall be performed in accordance with the applicable material
 specifications and code/standard, however repair of base metal by welding is not
 permitted.
 • Marking
 Each length of pipe shall be marked legibly by low stress die-stamping or by engraving or
 by stenciling. Stencil marking shall utilize water insoluble ink. The ink shall not contain any
 harmful metal or metal salts such as zinc, lead or copper which cause corrosive attack on
 heating. Stainless steel piping shall be supplied with permanent marking over the entire
 length.</t>
  </si>
  <si>
    <t>문맥에서 용접 이음부에 대해 100% 방사선 검사를 수행해야 하며, 허용 기준은 적용 가능한 재료 사양에 따라야 한다는 명확한 기준이 제공됩니다. 이는 정의 및 특별 규칙 포함 조건을 충족하므로 평가 결과는 'Y'입니다.</t>
  </si>
  <si>
    <t>문맥에서 용접된 파이프의 모든 용접부는 전체 길이에 걸쳐 방사선 검사를 수행해야 한다고 명시되어 있습니다. 이는 방사선 검사에 대한 명확한 기준을 제공하므로 평가 결과는 'Y'입니다.</t>
  </si>
  <si>
    <t>7.0 REQUIREMENTS OF SAWL PIPES FOR CARBON STEEL PIPELINES
 7.7 INSPECTION AND TESTING
 7.7.4 NON-DESTRUCTIVE INSPECTION
 7.7.4.1 ULTRASONIC TESTING (UT)
 Apart from the ultrasonic examination to be performed on the plates (refer to § 75.4.8.3 of this
 specification), all non-destructive inspections shall be carried out after completion of pipe
 manufacture, expansion (for UOE/JCOE pipes) and hydrostatic test.
 1. Inspection of longitudinal weld seam
 The longitudinal weld seam of UOE/JCOE pipes shall be examined full length by
 multiprobe automatic ultrasonic method according to requirements stated in Appendix
 4. Longitudinal weld at each pipe end shall be inspected by manual UT on those parts
 of the weld not scanned by all probes of the automatic ultrasonic inspection. For Press
 Bending and Roll Bending pipes where manual UT is carried out, the UT procedure shall
 be similar, especially regarding equipment calibration. In all cases, a detailed procedure
 shall be submitted by the SUPPLIER to COMPANY’s approval.
 a) Ultrasonic inspection equipment and procedure
 The equipment shall examine the weld and adjacent area for both longitudinal and
 transverse defects. The inspection shall be efficient in detecting defects in any
 direction, wherever, they are located within the pipe thickness at pipe internal or
 external surfaces.
 The AUT equipment and procedure shall comply with all requirements of Appendix
 4.
 b) Acceptance limits
 Any imperfection which produces a signal of height exceeding the threshold as
 defined in Appendix 4, shall be considered an unacceptable defect, unless it can be
 demonstrated that the imperfection does not exceed the provision of § 75.7.3 and
 75.7.4.2 of this specification. Any imperfection found by the automatic ultrasonic
 system shall be further investigated by radiography and manual ultrasonic testing
 where applicable as per Appendix 4.
 2. Inspection of pipe ends
 The full circumference of each pipe end after beveling shall be ultrasonically checked
 for laminar imperfections over a band 50 mm width with manual or automatic ultrasonic
 tester. This band is extended to 100 mm when AUT on pipe laying girth welds is
 foreseen, refer to PPS when § 75.5.9.4 b) is applicable. This band width is extended to
 60 mm when the inspection is made before beveling.
 Inspection procedure shall be according to ASTM A578/A578M, or EN 10160.
 Any internal laminar imperfection exceeding an area of 25 mm2 shall not be acceptable.</t>
  </si>
  <si>
    <t>문맥에서 방사선 검사는 자동 초음파 시스템으로 발견된 결함을 추가적으로 조사하기 위해 사용되며, 관련 절차가 명시되어 있습니다. 이는 정의 및 특별 규칙 포함 조건을 충족하므로 평가 결과는 'Y'입니다.</t>
  </si>
  <si>
    <t>7.0 REQUIREMENTS OF SAWL PIPES FOR CARBON STEEL PIPELINES
 7.7 INSPECTION AND TESTING
 7.7.4 NON-DESTRUCTIVE INSPECTION
 7.7.4.2 RADIOGRAPHIC INSPECTION
 a) Radiographic inspection in accordance with ISO 10893-6 shall be carried out on the
 longitudinal weld at each pipe end over a minimum distance of 240 mm and also on
 those parts of the weld not scanned by all probes in the automatic ultrasonic inspection,
 on all welding re-starts, repair welds, ultrasonic indications and welding procedure
 qualification test welds.
 b) Radiographic inspection shall be made by X-rays using fine grained high contrast direct
 films (GE-AGFA Structurix Type D5, Carestream-Industrex Type T200, or equivalent),
 lead screens and a single wall/single image technique.
 Procedure for making of radiographs shall have prior approval of the Inspector.
 c) The following shall also apply:
 · ISO wire penetrameter and sensitivity as per API Spec 5L/ISO 3183 Table E3 (ISO
 19232-1) or Table E4 (ASTM E 747-10)
 · Two (2) penetrameters shall be placed on each radiograph: one on the as-weld
 reinforcement and one on the ground reinforcement of weld
 · Maximum geometrical unsharpness: 0.25 mm
 · Image density: 2.2 – 3.5 with regard to the weld seam with reinforcement, but may
 be up to 3.9 on the ground portion or on pipe body. Density shall be measured and
 recorded on 10% of films of each shift, as a minimum.
 d) Except as specified in § 75.7.3 above, the acceptance standards for radiography shall
 conform to API Spec 5L/ISO 3183 Table E.5 and E.6 and the following:
 · Crack, incomplete penetration and lack of fusion of any size are not acceptable
 · Elongated slag inclusions shall not exceed 1.5 mm in width and 6.4 mm in length
 · Circular slag-inclusions and gas-pockets shall not exceed 2.5 mm in diameter
 · The cumulated length of all discontinuities in any 150 mm of weld length shall not
 exceed 13 mm
 · Porosities and inclusions appearing on the radiograph within 50 mm of the pipe end
 shall be considered as unacceptable defects, whatever their sizes.</t>
  </si>
  <si>
    <t>문맥에서 방사선 검사는 ISO 10893-6에 따라 수행되며, 구체적인 검사 방법(X-ray 사용, 필름 종류, 단일 벽/단일 이미지 기술 등)과 허용 기준(API Spec 5L/ISO 3183 표 E.5 및 E.6)이 명시되어 있습니다. 이는 정의 및 특별 규칙 포함 조건을 충족하므로 평가 결과는 'Y'입니다.</t>
  </si>
  <si>
    <t>Appendix 4. Automatic Ultrasonic testing of longitudinal weld seam and subsequent investigations
 6. Investigations of AUT indications
 6.2 Indications from flaw detection channels
 Any imperfection which produces a signal of height exceeding the threshold level defined
 above shall be considered as unacceptable defect, unless it can be demonstrated that
 the imperfection does not exceed the provisions of section paragraph 75.7.3 and 75.7.4
 of the specification. Any indication found by the automatic ultrasonic system, shall be
 further investigated by radiography. The indications detected by the AUT transverse
 channels shall be also examined by manual UT, using the procedure of scanning on
 weld seam hereafter.
 Repair welds and welding re-start locations shall be also examined by manual UT and
 by radiography.
 The here-below “decision tree” shall apply for the evaluation of flaw acceptance.
 SUPPLIER shall issue his own “decision tree” corresponding with his internal
 organization. It shall be included in the procedures and working instructions to NDE
 operators.</t>
  </si>
  <si>
    <t>문맥에서 방사선 검사가 초음파 검사에서 발견된 결함 신호를 추가로 조사하기 위한 절차로 명시되어 있습니다. 이는 키워드 정의 및 특별 규칙 포함 조건을 충족하므로 평가 결과는 'Y'입니다.</t>
  </si>
  <si>
    <t>문맥에서 '종방향 용접 이음매는 전체 길이에 걸쳐 X-선 촬영'과 같은 방사선 검사 기준이 명확히 정의되어 있습니다. 이는 정의 및 특별 규칙 포함 조건을 충족합니다.</t>
  </si>
  <si>
    <t>문맥에서 'Full details of radiographic testing procedure and equipment'라는 표현이 포함되어 있으며, 이는 방사선 검사와 관련된 기준을 명확히 정의하고 있습니다. 따라서 세아제강의 제조 표준에 부합하므로 평가 결과는 'Y'입니다.</t>
  </si>
  <si>
    <t>문맥에서 'Radiography'는 용접부에 대해 100% X-ray 방사선 검사를 수행해야 한다는 명확한 기준을 제시하고 있습니다. 이는 정의 및 특별 규칙 포함 조건을 충족하므로 평가 결과는 'Y'입니다.</t>
  </si>
  <si>
    <t>문맥에서 내부 및 외부 표면이 완전히 DPI 또는 MPI로 검사되어야 하며, 선형 결함이 없어야 한다는 명확한 기준이 제공됩니다. 이는 정의 및 특별 규칙 포함 조건을 충족하므로 평가 결과는 'Y'입니다.</t>
  </si>
  <si>
    <t>7.0 REQUIREMENTS OF SAWL PIPES FOR CARBON STEEL PIPELINES
 7.7 INSPECTION AND TESTING
 7.7.4 NON-DESTRUCTIVE INSPECTION
 7.7.4.3 MAGNETIC PARTICLE INSPECTION (MPI)
 Prior to start with any MPI controls, the equipment shall be verified with “Berthold” method (or
 equivalent agreed by Inspector) to verify the efficiency of the magnetic flux.
 a) All finished weld bevels shall be 100% inspected by wet MPI using the yoke method and
 AC.
 The sensitivity of the method shall be checked using a recognized calibration block or
 using a pipe containing appropriated defects to the satisfaction of the Inspector.
 Inspection shall be made in accordance with ASME Section V, Article 7.
 Any indication exceeding 3 mm in length detected on the bevel shall be cause of re-
 bevelling.
 b) When pipe size is such that O.D. ≤ 25 WT, then the pipe external shall be MPI tested on
 full body and weld at a frequency of one pipe per shift for the first ten shifts and if no
 defects are found once per ten shifts thereafter. Acceptance shall be to § 75.7.3.2 of this
 specification.</t>
  </si>
  <si>
    <t>문맥에서 '자성 입자 시험'에 대한 구체적인 검사 방법, 빈도, 기준 및 참조 문서가 명시되어 있습니다. 특히, 'Berthold' 방법을 사용한 장비 검증, AC 및 요크 방법을 사용한 100% 검사, ASME Section V, Article 7에 따른 검사 기준 등이 포함되어 있어 정의 및 특별 규칙 포함 조건을 충족합니다. 따라서 평가 결과는 'Y'입니다.</t>
  </si>
  <si>
    <t>문맥에서 '파이프 외부는 전체 본체 및 전체 용접 길이에 대해 MPI 테스트'와 같은 자성 입자 시험 기준이 명확히 정의되어 있습니다. 이는 정의 및 특별 규칙 포함 조건을 충족합니다.</t>
  </si>
  <si>
    <t>문맥에서 'Procedures for wet Magnetic Particle Inspection (pipe ends and weld repaired areas)'라는 표현이 포함되어 있으며, 이는 자성 입자 시험과 관련된 기준을 명확히 정의하고 있습니다. 따라서 세아제강의 제조 표준에 부합하므로 평가 결과는 'Y'입니다.</t>
  </si>
  <si>
    <t>7.0 REQUIREMENTS OF SAWL PIPES FOR CARBON STEEL PIPELINES
 7.4 STEEL MAKING, SLAB CONTINUOUS CASTING AND PLATE MANUFACTURE
 7.4.9 REPAIR
 Welding repairs shall not be permitted on plates. The defects can be eliminated only by grinding
 provided that the plate thickness is not locally reduced below the specified minimum thickness
 of pipes.
 A local Magnetic Particle Inspection according to ASME Code, Section V, may be requested by
 the Inspector to ensure that the defect has been completely removed. This does not apply to
 cosmetic grinding areas.
 Moreover, plate thickness measurement shall be carried out where a repair grinding (except
 cosmetic grinding) has been made.
 A cosmetic grinding shall be understood as shallow imperfection which is corrected by using a
 smooth flap wheel (i.e. Grain size disk #100).</t>
  </si>
  <si>
    <t>문맥에서 '자성 입자 시험'은 ASME Code, Section V에 따라 결함 제거를 확인하기 위해 요청될 수 있다고 명시되어 있습니다. 이는 정의에 따라 시험 방법 및 관련 문서 기준을 충족하므로 평가 결과는 'Y'입니다.</t>
  </si>
  <si>
    <t>OPTION 3: SPECIFIC APPLICATION WITH UNKNOWN pH
 7.3.5.2 TESTS FOR PIPELINE AND BENDS
 For the fabrication of seamless carbon steel pipeline grade X42 up to X65 of API spec 5L for
 intermediate and sever sour service, qualification of pipe manufacturing procedure shall
 include SSC test. SSC tests shall be carried out on pipe material for each pipe size (diameter
 and WT), steel source, steel grade and manufacturing process.
 SSC tests shall be performed during qualification of pipe manufacturing procedure for 720
 hours. Production tests shall then be carried out at ¼, ½, ¾ and end of pipe production,
 except that test duration shall be 360 hours only (15 days).
 Spare test specimens shall also be cut out and shall be available for additional tests if needed.
 For bends, SSC tests are required on finished bends.
 a) Specimen Examination
 Following failure or at the end of the test (whichever happens first), samples shall
 be cleaned and inspected by visual examination and MPI. Photographs shall be made
 at x1 and x10 magnifications of the stressed surfaces of each specimen.
 Whenever a crack is found, the specimen shall be cut longitudinally at crack location,
 polished and etched. Photographs of the stressed surface and macro-section shall then
 be taken. It shall be metallurgical examined and the metallurgical features recorded
 with photomicrographs. Specimens which do not exhibit crack on their external surface,
 shall be cut transverse to weld (transverse to rolling direction) at 5 mm and at 10 mm
 from their external transverse faces. The sectioned surfaces shall be ground smooth
 with 600 grit emery paper, minimum, following machining.
 Visual examination of unetched sections shall be made at X1, X10 and X100
 magnifications. If cracks are observed, specimens shall be properly etched.
 Photographs shall be made at a suitable magnification before and after etching.
 b) Test Acceptance Criteria
 No crack (or rupture) shall be accepted in any of the tested pipes within the 30 day
 period of testing. Cracks initiated in base material inclusion will not be considered. Little
 grooves or pits caused by corrosion loss will not be considered, in mutual agreement
 between supplier and inspector.
 For production test, if there is a failure the COMPANY may accept to have four pipes
 of the same heat retested. If a re-test fails, the said heat shall be rejected and all heats
 of the said casting sequence shall be tested on two pipes minimum before release or
 reject of each individual heat of the sequence.
 In all cases, re-test pipes shall be selected in mutual agreement between the Supplier
 and the Inspector.
 The Supplier shall investigate and clarify the cause of any failure in order to
 initiate corrective actions / re-testing, to the satisfaction of COMPANY.
 c) Reporting
 At end of testing, the Supplier shall provide a test report giving the following
 data: i). Measurement of the actual applied stress (strain gauges, etc.)
 ii). Individual result for each specimen tested per set, with photographs
 and photomicrographs (when applicable)
 iii). Type of solution used for the tests. pH of solution at start and end of test
 and during the test for EFC 16 solutions. H2S concentration at start and end of
 test.
 iv). Location and dimensions of specimens
 v). Mill certificates of materials tested showing full chemical analysis and
 mechanical properties.
 vi). Testing procedure specification
 vii). Conclusions and pertinent explanations (where needed) or concluding information.</t>
  </si>
  <si>
    <t>문맥에서 자성 입자 시험(MPI)에 대한 구체적인 검사 절차와 방법이 명시되어 있습니다. 예를 들어, 시험 후 시편의 시각적 검사 및 자성 입자 검사가 요구되며, 확대 사진 촬영 및 균열 발견 시 추가 절차가 포함됩니다. 이는 정의와 특별 규칙 포함 조건을 충족하므로 평가 결과는 'Y'입니다.</t>
  </si>
  <si>
    <t>문맥에서 '자성 입자 시험'이 언급되며, 임시 부품의 용접 및 우발적인 아크 스트라이킹에 대한 자성 입자 또는 염색 침투 검사를 수행해야 한다는 구체적인 기준이 명시되어 있습니다. 이는 정의 및 특별 규칙 포함 조건을 충족하므로 평가 결과는 'Y'입니다.</t>
  </si>
  <si>
    <t>[page 26] MY-SK410B-OGP2-PL-SP-0002-00.pdf</t>
  </si>
  <si>
    <t>8.0 PREPARATION FOR SHIPMENT
 VENDOR shall be responsible for preparation of the equipment for export shipment and
 completion of all required preservation for storage in tropical climates for a maximum period
 of 12 months from the date of receipt by COMPANY. VENDOR shall provide full details on the
 preservation method and any scheduled requirements during the year.
 Protection shall be provided against atmospheric corrosion while in transit and while in outdoor
 storage. All exposed machined surfaces shall be protected with an easily removable rust
 preventive compound.</t>
  </si>
  <si>
    <t>문맥에서 '녹 방지'와 관련하여 열대 기후에서 최대 12개월 동안 보관을 위한 방청 방법 및 요구 사항이 명확히 언급되어 있습니다. 이는 정의에 명시된 녹 방지 기준을 충족하며, 세아제강의 제조 표준과 일치합니다. 따라서 평가 결과는 'Y'입니다.</t>
  </si>
  <si>
    <t>9.0 PREPARATION FOR SHIPMENT
 The VENDOR shall be responsible for preparation of the piping components for export
 shipment and completion of all required preservation for storage in tropical climates for a
 maximum period of 12 months from the date of receipt by COMPANY. VENDOR shall provide
 full details on the preservation method and any scheduled requirements during the year.
 A careful inspection shall be made to ensure that all operating instructions and label plates
 are in place, legible and have not been obscured during painting operations. Each item shall
 be clearly identified with the VENDOR’s name, address, purchase order and tag number.
 The shipping crates shall be constructed of wood and suitably packed to protect all items
 against damage during the shipment and storage. Miscellaneous shall be tagged or marked
 with the tag number for which they are intended. All such parts shall be suitably boxed, firmly
 attached to the main item and shipped with the unit.
 Protection shall be provided against atmospheric corrosion while in transit and while in outdoor
 storage. All exposed machined surfaces shall be protected with an easily removable rust
 preventive compound.
 The contents of all boxes or packages shall be recorded in detail on the packing list. The
 transported package shall have the necessary fastenings, protections and lifting facilities to
 satisfy lifting and sea fastening loads and restraints. Two complete set of the installation,
 operating and maintenance instructions shall be packed and shipped with the unit. During
 preparation for shipment, no equipment or materials shall be released for shipment without
 approval of the COMPANY and/ or the COMPANY’s inspector.</t>
  </si>
  <si>
    <t>문맥에서 녹 방지에 대한 구체적인 방법이 명시되어 있습니다. 예를 들어, 노출된 기계 가공 표면에 쉽게 제거 가능한 방청 화합물을 사용하는 방법이 포함되어 있어 세아제강의 제조 표준에 부합합니다. 따라서 평가 결과는 'Y'입니다.</t>
  </si>
  <si>
    <t>문맥에서 '녹 방지'에 대한 구체적인 요구 사항이 명시되어 있습니다. 예를 들어, 파이프는 환경 조건으로 인한 부식 및 열화를 방지하기 위해 보존 및 보호되어야 하며, 기후 조건(비, 눈, 고습도 등)에 대한 보호 조치가 언급되어 있습니다. 이는 세아제강의 제조 표준과 일치하며 평가 결과는 'Y'입니다.</t>
  </si>
  <si>
    <t>7.0 REQUIREMENTS OF SAWL PIPES FOR CARBON STEEL PIPELINES
 7.11 HANDLING, TRANSPORT AND STORAGE OF PIPES
 7.11.2 HANDLING AND STORAGE
 All handling shall be performed with slings, or pipe-shaped padded hooks approved by the
 Inspector.
 Stored pipes shall be adequately supported at all times to prevent permanent deformation of
 pipes and to give protection to beveled ends.
 Pipe shall be stored with the weld seam located at 12 O’clock. No part of stenciling shall be
 stored at 6 O’clock.
 The SUPPLIER shall take all necessary precautions during storage to prevent pipes from
 corrosion, as well as from dirt and surface defects which could be injurious for the subsequent
 coating.
 Pipes shall be free from lubricant or any other product that would have accidentally spoiled the
 pipe surface.</t>
  </si>
  <si>
    <t>문맥에서 파이프의 저장 중 부식 방지를 위한 조치가 명확히 언급되어 있습니다. 이는 녹 방지에 대한 정의와 특별 규칙 포함 조건을 충족하며, 세아제강의 제조 표준과 일치합니다. 따라서 평가 결과는 'Y'입니다.</t>
  </si>
  <si>
    <t>문맥에서 컬러라인의 폭(50mm)과 색상은 PPS 또는 공급업체와의 협의에 따라 결정된다고 명시되어 있습니다. 이는 정의에 따라 컬러라인의 폭과 색상에 대한 명확한 규정을 제공합니다. 따라서 평가 결과는 'Y'입니다.</t>
  </si>
  <si>
    <t>문맥에서 '탄소'와 관련된 최대 탄소 함량(0.23% 또는 0.25%) 및 탄소 당량(CE)의 계산 공식과 기준(0.42% 또는 0.44%)이 명확히 제시되어 있습니다. 이는 정의와 특별 규칙 포함 조건을 충족하며 세아제강의 제조 표준과 일치합니다. 따라서 평가 결과는 'Y'입니다.</t>
  </si>
  <si>
    <t>문맥의 '탄소' 항목에는 최대 허용 변동치(+0.01%)가 명시되어 있으며, 이는 키워드 정의에 따른 명확한 수치 기준을 충족합니다. 또한, 특별 규칙 포함 조건에 따라 세아제강의 제조 표준과 일치합니다. 따라서 평가 결과는 'Y'입니다.</t>
  </si>
  <si>
    <t>문맥의 표에는 'C'에 대한 구체적인 수치 기준(예: 0.10, 0.11 등)이 명시되어 있으며, 이는 정의에 명시된 탄소 함량의 명확한 수치 기준을 충족합니다. 또한 CE 값도 함께 제공되어 특별 규칙 포함 조건을 충족합니다. 따라서 평가 결과는 'Y'입니다.</t>
  </si>
  <si>
    <t>문맥의 표에는 'C'에 대한 구체적인 수치 기준(0.20)이 포함되어 있으며, 이는 정의에 명시된 탄소 함량의 명확한 범위 또는 값 기준을 충족합니다. 또한 CE와 함께 명시된 경우에 대한 특별 규칙 포함 조건도 충족합니다. 따라서 평가 결과는 'Y'입니다.</t>
  </si>
  <si>
    <t>문맥의 표에는 'C'에 대한 구체적인 수치 기준(0.10)이 명시되어 있으며, 'CE' 값도 함께 제공되어 있습니다. 이는 정의 및 특별 규칙 포함 조건을 충족하므로 평가 결과는 'Y'입니다.</t>
  </si>
  <si>
    <t>문맥의 표에는 'C'와 관련된 구체적인 수치 기준(0.15~0.17)이 명시되어 있으며, 'CE' 값도 함께 제공되어 있습니다. 이는 정의 및 특별 규칙 포함 조건을 충족하며 세아제강의 제조 표준과 일치합니다. 따라서 평가 결과는 'Y'입니다.</t>
  </si>
  <si>
    <t>문맥에서 망간(Mn)의 최대 함량(1.30%)과 관련된 기준이 명확히 제시되어 있으며, 이는 정의와 특별 규칙 포함 조건을 충족합니다. 따라서 평가 결과는 'Y'입니다.</t>
  </si>
  <si>
    <t>[page 14] PEGS-0710-PIP-019.pdf</t>
  </si>
  <si>
    <t>5.0 REQUIREMENTS FOR PIPING AND EQUIPMENT SUBJECTED TO SEVERE
 SOUR SERVICE - METALLURGICAL AND WELDING REQUIREMENTS
 5.3 PIPING MATERIALS
 5.3.1 PIPES
 5.3.1.2 WELDED PIPES
 Welded carbon steel pipes shall be supplied to the requirements of API 5L / ISO 3183 grades
 B to X 60 inclusive, or ASTM A 333 grade 6, with the following additional requirements :
 Welded pipes shall be made from plates complying with Section 5.2.1 of this specification (i.e.
 plates for pressure vessels).
 Welded pipes shall be Longitudinal Seam Submerged Arc Welded (LSAW) with at least two
 passes, one inside and one outside, and with a filler materials with a nickel content of not
 more than 1.00%.
 Spiral welding and Electric Resistance Welding (ERW) fabrication processes are not allowed.
 Repair of base metal by welding is not permitted
 Longitudinal welds must comply with section 5.4 (Qualification tests) and section 5.5
 (Fabrication) of this specification with the following specific requirements :</t>
  </si>
  <si>
    <t>문맥에서 용접재료의 니켈 함량이 1.00% 이하로 명시되어 있으며, 이는 'C 외 주요 성분' 정의에 따라 주요 성분에 대한 명확한 수치 기준을 제공하므로 평가 결과는 'Y'입니다.</t>
  </si>
  <si>
    <t>문맥에서 니켈 함량이 1.00% 이하로 제한된다는 구체적인 수치 기준이 명시되어 있습니다. 이는 정의에 명시된 주요 성분의 수치 기준을 충족하며, 특별 규칙 포함 조건에 부합합니다. 따라서 평가 결과는 'Y'입니다.</t>
  </si>
  <si>
    <t>문맥에서 'CS welded pipes made from plates in sour service (intermediate or severe) shall have maximum S ≤ 0.003%'라는 구체적인 황(S) 성분 기준이 명시되어 있습니다. 이는 정의에 따른 주요 성분의 명확한 수치 기준을 충족하며, 특별 규칙 포함 조건에 부합합니다. 따라서 평가 결과는 'Y'입니다.</t>
  </si>
  <si>
    <t>문맥에는 '망간(+0.05%)', '규소(+0.05%)', '인(0)', '황(0)', '바나듐, 니오븀, 티타늄, 구리, 알루미늄(+0.005%)' 등 주요 성분에 대한 명확한 수치 기준이 포함되어 있습니다. 이는 키워드 정의 및 특별 규칙 포함 조건을 충족하므로 평가 결과는 'Y'입니다.</t>
  </si>
  <si>
    <t>문맥에서 'C 외 주요 성분'에 해당하는 V, Nb, Ti 등의 성분에 대해 ±20%의 허용 변동 범위가 명시되어 있습니다. 이는 정의에 명시된 주요 성분의 수치 기준을 충족하며, 특별 규칙 포함 조건에 부합합니다. 따라서 평가 결과는 'Y'입니다.</t>
  </si>
  <si>
    <t>문맥에서 용접 금속의 화학 성분 분석에 대해 니켈(Ni) 1.0% 이하, 몰리브데넘(Mo) 0.5% 이하로 명확한 수치 기준이 제시되어 있습니다. 이는 정의에 명시된 주요 성분의 범위 기준을 충족하며, 특별 규칙 포함 조건에 부합합니다. 따라서 평가 결과는 'Y'입니다.</t>
  </si>
  <si>
    <t>문맥의 표에는 'C' 외 주요 성분(Si, Mn, P, S, Cu, Ni, Cr, Mo, V, Nb, Ti, B)에 대한 구체적인 수치 기준이 명시되어 있습니다. 이는 정의 및 특별 규칙 포함 조건을 충족하므로 평가 결과는 'Y'입니다.</t>
  </si>
  <si>
    <t>문맥의 표에는 'C 외 주요 성분'에 해당하는 Si, Mn, P, S, Cu, Ni, Cr, Mo, V, Nb 등의 성분에 대한 구체적인 수치 기준이 명시되어 있습니다. 이는 정의 및 특별 규칙 포함 조건을 충족합니다. 따라서 평가 결과는 'Y'입니다.</t>
  </si>
  <si>
    <t>문맥에서 탄소 당량(CE)의 계산 공식과 기준(0.42% 또는 0.44%)이 명확히 제시되어 있습니다. 이는 정의와 특별 규칙 포함 조건을 충족하며 세아제강의 제조 표준과 일치합니다. 따라서 평가 결과는 'Y'입니다.</t>
  </si>
  <si>
    <t>5.0 REQUIREMENTS FOR PIPING AND EQUIPMENT SUBJECTED TO
 INTERMEDIATE SOUR SERVICE - METALLURGICAL AND WELDING
 REQUIREMENTS
 5.3 PIPING MATERIALS
 5.3.1 PIPES
 5.3.1.2.1 CHEMICAL ANALYSIS:
 𝑀𝑛 𝐶𝑟+𝑀𝑜+𝑉 𝑁𝑖+𝐶𝑢
 CE (IIW) ≤ 0.42 with 𝐶𝐸 (𝐼𝐼𝑊) = 𝐶+ 6 + 5 + 15</t>
  </si>
  <si>
    <t>문맥에 탄소 당량(CE)의 계산 공식이 명시되어 있으며, CE(IIW) ≤ 0.42라는 명확한 수치 기준이 포함되어 있습니다. 이는 정의 및 특별 규칙 포함 조건을 충족하므로 평가 결과는 'Y'입니다.</t>
  </si>
  <si>
    <t>문맥에서 탄소 당량(CE)이 0.320으로 제한된다는 구체적인 수치 기준이 명시되어 있습니다. 이는 정의에 명시된 탄소 당량의 수치 기준을 충족하며, 특별 규칙 포함 조건에 부합합니다. 따라서 평가 결과는 'Y'입니다.</t>
  </si>
  <si>
    <t>문맥의 'APPENDIX 1 CHEMICAL COMPOSITION' 표에는 CE(탄소 당량)에 대한 구체적인 수치 기준이 포함되어 있습니다. 이는 정의에 명시된 필수 조건을 충족하며 세아제강의 제조 표준과 일치합니다. 따라서 평가 결과는 'Y'입니다.</t>
  </si>
  <si>
    <t>문맥에는 '탄소 당량(CE)'의 최대 허용 변동치(+0.01)가 명시되어 있으며, 이는 키워드 정의에 따른 명확한 수치 기준을 충족합니다. 따라서 평가 결과는 'Y'입니다.</t>
  </si>
  <si>
    <t>문맥에서 탄소 당량(CE)에 대해 ±0.03 CE의 허용 변동 범위가 명시되어 있습니다. 이는 정의에 명시된 탄소 당량의 수치 기준을 충족하며, 특별 규칙 포함 조건에 부합합니다. 따라서 평가 결과는 'Y'입니다.</t>
  </si>
  <si>
    <t>7.0 REQUIREMENTS FOR MATERIALS FOR SOUR SERVICE
 7.3 MATERIAL CHARACTERISTICS
 7.3.2 REQUIREMENTS FOR SPECIFIC MATERIAL
 7.3.2.1 CARBON STEEL AND LOW ALLOY STEELS
 Carbon steel and low alloy steels intended for handling wet H2S containing environments shall
 be in accordance with the requirements of ISO 15156-2 together with additional amendments
 included in this section.
 The ranges of chemical composition in steel product standards differ from one country to
 another, and especially between ASTM, API, and European Standards. In Addition,
 compositional limits have not been defined according to SSC or HIC resistance. Usually
 specific compositional requirements ensure the requested resistance to environmental
 cracking in sour service conditions.
 Since some elements of the chemical analysis (Mn, P and S) do not act alone with respect to
 H2S corrosion, the combined effects of these elements shall be taken into account. However,
 the maximum allowable levels shall, under no circumstances, be higher than the maximum
 figures given in the applicable product standard.
 The tables 1 through 5 give the chemical composition requirements for different equipment.
 In these tables, the definitions of CE and Pcm are as follows:
 1) CE IIW = C + Mn/6 + (Cr + Mo + V)/5 + (Ni + Cu)/15
 2) Pcm = C + Si /30 + Mn/20 + Cu/20 + Ni/60 + Cr/20 + Mo/15 + V/10 + 5B
 For other applications, guidelines of ISO 15156-2 shall be used.</t>
  </si>
  <si>
    <t>문맥에서 탄소 당량(CE, Carbon Equivalent)의 계산 공식이 명확히 제공되고 있으며, 이는 정의에 명시된 기준을 충족합니다. 또한, CE와 관련된 수식이 포함되어 있어 특별 규칙 포함 조건에 부합합니다. 따라서 평가 결과는 'Y'입니다.</t>
  </si>
  <si>
    <t>문맥의 표에는 'CE'(탄소 당량)에 대한 구체적인 수치 기준(0.38~0.39)이 명시되어 있습니다. 이는 정의 및 특별 규칙 포함 조건을 충족하므로 평가 결과는 'Y'입니다.</t>
  </si>
  <si>
    <t>문맥의 표에는 'CE' 값(0.42~0.43)이 명시되어 있어 탄소 당량에 대한 구체적인 수치 기준이 제공됩니다. 이는 정의 및 특별 규칙 포함 조건을 충족합니다. 따라서 평가 결과는 'Y'입니다.</t>
  </si>
  <si>
    <t>[page 18] PEGS-0710-PIP-019.pdf</t>
  </si>
  <si>
    <t>5.0 REQUIREMENTS FOR PIPING AND EQUIPMENT SUBJECTED TO SEVERE
 SOUR SERVICE - METALLURGICAL AND WELDING REQUIREMENTS
 5.3 PIPING MATERIALS
 5.3.9 MATERIAL PROCURED FROM STOCKIST
 In case of short quantity where Contractor is unable to procure material from manufacturer,
 material may be procured from stockist with prior approval from COMPANY. In any case,
 material shall comply with all requirements of this specification.
 All material procured from stockist shall be subjected to chemical and mechanical tests to the
 extent as decided by COMPANY. Contractor shall consider extra material for such testing
 while ordering the material.</t>
  </si>
  <si>
    <t>문맥에서 '모든 재료는 화학 및 기계적 시험을 받아야 한다'는 내용이 명시되어 있으며, 이는 성분시험의 기준 및 절차를 포함하는 것으로 간주됩니다. 따라서 평가 결과는 'Y'입니다.</t>
  </si>
  <si>
    <t>5.0 REQUIREMENTS FOR PIPING AND EQUIPMENT SUBJECTED TO
 INTERMEDIATE SOUR SERVICE - METALLURGICAL AND WELDING
 REQUIREMENTS
 5.3 PIPING MATERIALS
 5.3.9 MATERIAL PROCURED FROM STOCKIST
 In case of short quantity where Contractor is unable to procure material from manufacturer,
 material may be procured from stockist with prior approval from COMPANY. In any case,
 material shall comply with all requirements of this specification.
 All material procured from stockist shall be subjected to chemical and mechanical tests to the
 extent as decided by COMPANY. Contractor shall consider extra material for such testing
 while ordering the material.</t>
  </si>
  <si>
    <t>문맥에서 '모든 재료는 화학 및 기계적 시험을 받아야 한다'는 내용이 포함되어 있으며, 이는 성분시험의 명확한 기준 및 절차를 충족합니다. 따라서 평가 결과는 'Y'입니다.</t>
  </si>
  <si>
    <t>문맥의 'APPENDIX 7 PIPE MANUFACTURING PROCEDURE QUALIFICATION TEST' 섹션에서 인장시험에 대한 구체적인 조건이 명시되어 있습니다. 최대 설계 온도에서의 인장시험 수행 요구사항은 정의에 명시된 필수 조건을 충족합니다. 따라서 평가 결과는 'Y'입니다.</t>
  </si>
  <si>
    <t>문맥에서 인장시험과 관련된 샘플링 위치(용접 이음부에서 180°) 및 시험 대상 파이프에 대한 명확한 기준이 제공됩니다. 이는 정의에 명시된 필수 조건을 충족하며 세아제강의 제조 표준과 일치합니다. 따라서 평가 결과는 'Y'입니다.</t>
  </si>
  <si>
    <t>문맥의 'API Spec 5L/ISO 3183 – Tensile test' 및 관련 표에는 인장 시험과 관련된 구체적인 수치 기준(YS, TS, EI% 등)이 명시되어 있습니다. 이러한 값은 정의에 명시된 필수 조건을 충족하며 세아제강의 제조 표준과 일치합니다. 따라서 평가 결과는 'Y'입니다.</t>
  </si>
  <si>
    <t>문맥에서 인장시험은 횡방향으로 수행되며, 샘플링 위치와 시험 빈도(각 열당 최소 1회)가 명확히 정의되어 있습니다. 이는 키워드 정의 및 특별 규칙 포함 조건을 충족하므로 평가 결과는 'Y'입니다.</t>
  </si>
  <si>
    <t>문맥에서 인장시험에 대한 명확한 기준, 절차 및 조건이 정의되어 있습니다. 예를 들어, 시험 샘플의 위치, 시험 빈도, 그리고 API Spec 5L / ISO 3183와 같은 참조 문서가 명시되어 있어 세아제강의 제조 표준을 충족합니다. 따라서 평가 결과는 'Y'입니다.</t>
  </si>
  <si>
    <t>문맥에서 인장시험에 대한 샘플링 위치, 시험 조건 및 기준이 명확히 정의되어 있습니다. 이는 정의에 명시된 인장시험의 기준을 충족합니다. 따라서 평가 결과는 'Y'입니다.</t>
  </si>
  <si>
    <t>문맥에서 인장시험과 관련된 'Uniform Elongation (UE)'의 최소 기준(8%, 4%)이 명확히 제시되어 있습니다. 이는 정의에 명시된 수치 기준을 충족하며, 세아제강의 제조 표준에 부합합니다. 따라서 평가 결과는 'Y'입니다.</t>
  </si>
  <si>
    <t>문맥에서 'Selected working ranges for tensile properties'라는 표현이 있으며, 이는 인장시험의 기준을 명확히 정의하고 있습니다. 따라서 세아제강의 제조 표준에 부합하므로 평가 결과는 'Y'입니다.</t>
  </si>
  <si>
    <t>문맥에서 인장시험에 대한 명확한 절차와 조건이 정의되어 있습니다. 예를 들어, 시편의 샘플링 위치(파이프 축에 따라 종방향으로), 시험 방법(0.2% 항복 강도 및 인장 강도 측정), 그리고 기준(최저 항복 강도를 기준으로 실제 응력 수준 계산)이 포함되어 있습니다. 이는 정의 및 특별 규칙 포함 조건을 충족하므로 평가 결과는 'Y'입니다.</t>
  </si>
  <si>
    <t>문맥에서 굽힘시험에 대한 구체적인 절차와 방법이 명시되어 있습니다. ISO 7438 및 ISO 3183의 특정 조항에 따라 시험이 수행되며, 두께에 따른 시험 종류와 빈도도 명확히 정의되어 있습니다. 이는 키워드 정의 및 특별 규칙 포함 조건을 충족하므로 평가 결과는 'Y'입니다.</t>
  </si>
  <si>
    <t>문맥에서 굽힘시험은 검사관이 선택한 위치에서 네 개의 측면 굽힘 시험을 수행하도록 명시되어 있습니다. 이는 정의에 명시된 굽힘시험의 절차 및 방법 기준을 충족하며, 세아제강의 제조 표준과 일치합니다.</t>
  </si>
  <si>
    <t>문맥에서 경도시험에 대한 명확한 기준이 제공됩니다. VICKERS 경도 시험은 ASTM E384 표준에 따라 수행되며, 결과는 250 HV5를 초과하지 않아야 한다는 수치 기준이 명시되어 있습니다. 또한, HAZ에서 세 개의 인접한 값이 250 HV5를 초과하지 않는 경우 260 HV5까지 허용된다는 특별 규칙이 포함되어 있습니다. 이는 정의 및 특별 규칙 포함 조건을 충족하므로 평가 결과는 'Y'입니다.</t>
  </si>
  <si>
    <t>문맥에서 경도시험에 대한 명확한 수치 기준(기재된 HV10 값)과 시험 위치(모재, 용접부, HAZ)가 포함되어 있습니다. 이는 정의 및 특별 규칙 포함 조건을 충족하며 세아제강의 제조 표준과 일치합니다. 따라서 평가 결과는 'Y'입니다.</t>
  </si>
  <si>
    <t>문맥에서 경도시험에 대한 명확한 기준이 제공됩니다. VICKERS 경도 시험이 5kg 하중으로 수행되며, 용접부 및 HAZ의 경도 값이 특정 표에 명시된 한계를 초과하지 않아야 한다는 내용이 포함되어 있습니다. 이는 정의 및 특별 규칙 포함 조건을 충족하며 세아제강의 제조 표준과 일치합니다. 따라서 평가 결과는 'Y'입니다.</t>
  </si>
  <si>
    <t>문맥에서 'VICKERS hardness survey'는 5kg 하중으로 수행되며, 매크로그래픽 단면에서 테스트 위치가 명확히 정의되어 있습니다. 이는 경도시험 정의 및 특별 규칙 포함 조건을 충족하므로 평가 결과는 'Y'입니다.</t>
  </si>
  <si>
    <t>문맥에서 충격 시험의 온도(-29°C 또는 -46°C)와 관련된 기준이 명확히 제시되어 있으며, 이는 정의와 특별 규칙 포함 조건을 충족합니다. 따라서 평가 결과는 'Y'입니다.</t>
  </si>
  <si>
    <t>문맥에서 충격시험(Charpy V-notch impact test)은 파이프 벽 두께가 25mm 이상일 경우, 모의 후열처리(PWHT) 후 반복적으로 수행해야 한다고 명시되어 있습니다. 또한, 시험 결과는 명세서 요구사항을 충족해야 한다고 규정되어 있어 세아제강의 제조 표준에 부합합니다. 따라서 평가 결과는 'Y'입니다.</t>
  </si>
  <si>
    <t>문맥에서 충격시험에 대한 명확한 기준이 제시되어 있습니다. Charpy V-notch 충격 에너지와 시험 온도는 Appendix 1에 따라야 한다는 내용이 포함되어 있습니다. 이는 정의 및 특별 규칙 포함 조건을 충족하므로 평가 결과는 'Y'입니다.</t>
  </si>
  <si>
    <t>문맥에서 'API 5L X.60 pipe shall be impact tested at -29ºC'라는 구체적인 충격시험 온도 기준이 명시되어 있습니다. 이는 정의에 따른 충격시험의 명확한 기준을 충족하며, 특별 규칙 포함 조건에 부합합니다. 따라서 평가 결과는 'Y'입니다.</t>
  </si>
  <si>
    <t>문맥에서 CTOD 시험의 최소값(0.15mm)과 시험 온도(0°C)가 명확히 정의되어 있으며, 이는 충격시험의 정의에 따라 시험 온도와 위치를 포함한 기준을 충족합니다. 따라서 평가 결과는 'Y'입니다.</t>
  </si>
  <si>
    <t>문맥의 'APPENDIX 7 PIPE MANUFACTURING PROCEDURE QUALIFICATION TEST' 섹션에서 충격시험(Charpy V-notch test)이 명시되어 있으며, 시험 방향(종방향 및 횡방향)에 대한 구체적인 요구사항이 포함되어 있습니다. 이는 정의에 명시된 필수 조건을 충족합니다. 따라서 평가 결과는 'Y'입니다.</t>
  </si>
  <si>
    <t>문맥에서 충격시험은 Charpy V-notch 시험으로 명시되어 있으며, 샘플링 위치(중간 두께)와 시험 빈도(각 열당 최소 1회)가 구체적으로 정의되어 있습니다. 이는 키워드 정의 및 특별 규칙 포함 조건을 충족하므로 평가 결과는 'Y'입니다.</t>
  </si>
  <si>
    <t>문맥에서 'Routine impact test temperature (see §75.7.5.4)'라는 내용이 명시되어 있으며, 이는 충격시험의 온도와 관련된 구체적인 기준을 포함하고 있습니다. 따라서 평가 결과는 'Y'입니다.</t>
  </si>
  <si>
    <t>문맥에서 충격시험의 위치(용접부, HAZ, 베이스 메탈)와 시험 온도 및 기준이 명확히 정의되어 있습니다. 이는 정의에 명시된 충격시험의 기준을 충족합니다. 따라서 평가 결과는 'Y'입니다.</t>
  </si>
  <si>
    <t>문맥에서 'Selected working ranges for impact properties'라는 표현이 있으며, 이는 충격시험의 기준을 명확히 정의하고 있습니다. 따라서 세아제강의 제조 표준에 부합하므로 평가 결과는 'Y'입니다.</t>
  </si>
  <si>
    <t>문맥에서 'Charpy-V notch Test'는 샘플링 위치(1시 및 3시 방향)와 테스트 위치(HAZ의 Coarse Grain Zone, Fusion Line에서 2mm 및 5mm 거리)가 명확히 정의되어 있습니다. 이는 충격시험 정의 및 특별 규칙 포함 조건을 충족하므로 평가 결과는 'Y'입니다.</t>
  </si>
  <si>
    <t>문맥의 '수압시험' 항목에는 시험 압력(227.5 barg)과 관련된 구체적인 기준이 포함되어 있습니다. 이는 정의에 명시된 필수 조건을 충족하며 세아제강의 제조 표준과 일치합니다. 따라서 평가 결과는 'Y'입니다.</t>
  </si>
  <si>
    <t>문맥의 'Mill Hydrostatic Pressure' 및 'Minimum Mill Hydrotesting Test Duration' 항목에는 수압시험과 관련된 명확한 수치 기준이 포함되어 있습니다. 이는 정의에 명시된 필수 조건을 충족하며 세아제강의 제조 표준과 일치합니다. 따라서 평가 결과는 'Y'입니다.</t>
  </si>
  <si>
    <t>문맥에서 수압시험에 대한 명확한 기준이 제공됩니다. 예를 들어, 시험 압력 계산 공식(P=20 x 0.90 x S x t/D), 최소 항복 강도의 90% 비율, 시험 압력 유지 시간(최소 10초), 공기 배출 절차, 압력 게이지 교정 요건 등이 포함되어 있습니다. 이는 정의 및 특별 규칙 포함 조건을 충족하며 세아제강의 제조 표준과 일치합니다. 따라서 평가 결과는 'Y'입니다.</t>
  </si>
  <si>
    <t>문맥에서 '수압시험'과 관련하여 최대 서비스 또는 수압 시험 응력이 최소 항복 응력의 80%로 제한된다는 구체적인 기준이 명시되어 있습니다. 이는 정의에 명시된 필수 조건을 충족하며 세아제강의 제조 표준과 일치합니다. 따라서 평가 결과는 'Y'입니다.</t>
  </si>
  <si>
    <t>문맥에서 파이프 끝의 Bevel Angle 준비가 ASME B16.25에 따라야 한다고 명시되어 있습니다. 이는 정의 및 특별 규칙 포함 조건을 충족하며 세아제강의 제조 표준과 일치합니다. 따라서 평가 결과는 'Y'입니다.</t>
  </si>
  <si>
    <t>문맥에서 파이프 끝단의 베벨 각도에 대한 명확한 기준이 제공됩니다. 30° +5°, -0°로 정의되었으며, 이는 키워드 정의에 명시된 '파이프 끝단의 베벨 각도에 대한 명확한 기준'을 충족합니다. 따라서 평가 결과는 'Y'입니다.</t>
  </si>
  <si>
    <t>문맥에서 파이프 끝의 Root Face 준비가 ASME B16.25에 따라야 한다고 명시되어 있습니다. 이는 정의 및 특별 규칙 포함 조건을 충족하며 세아제강의 제조 표준과 일치합니다. 따라서 평가 결과는 'Y'입니다.</t>
  </si>
  <si>
    <t>문맥에서 파이프 끝단의 루트 페이스 길이에 대한 명확한 기준이 제공됩니다. 1.6 mm ± 0.6 mm (용접 이음부에서는 1.6 mm ± 0.8 mm)로 정의되었으며, 이는 키워드 정의에 명시된 '파이프 끝단의 루트 페이스 길이에 대한 명확한 기준'을 충족합니다. 따라서 평가 결과는 'Y'입니다.</t>
  </si>
  <si>
    <t>5.0 REQUIREMENTS FOR PIPING AND EQUIPMENT SUBJECTED TO SEVERE
 SOUR SERVICE - METALLURGICAL AND WELDING REQUIREMENTS
 5.5 FABRICATION
 5.5.5 SOUR SERVICE WITH ALKALIS / AMINES
 For sour service in association with alkalis, amines or other alkaline process fluids, which are
 related to downstream applications, API RP 945 and COMPANY requirements shall be the
 systematic post weld heat treatment of welds with the exception of low pressure storage
 tanks.</t>
  </si>
  <si>
    <t>문맥에서 '용접 후 열처리'에 대한 체계적인 요구 사항이 명시되어 있으며, 이는 제품 열처리 온도와 관련된 기준을 충족합니다. 따라서 평가 결과는 'Y'입니다.</t>
  </si>
  <si>
    <t>문맥에서 PWHT(후열처리)의 온도와 유지 시간이 명확히 정의되어 있으며, 이는 제품 열처리 온도에 대한 기준을 충족합니다. 따라서 평가 결과는 'Y'입니다.</t>
  </si>
  <si>
    <t>문맥에서 후열처리(PWHT)의 침적 온도는 기본적으로 580°C ± 10°C로 명시되어 있으며, 이는 세아제강의 제조 표준에 부합하는 명확한 열처리 온도 기준을 제공합니다. 따라서 평가 결과는 'Y'입니다.</t>
  </si>
  <si>
    <t>문맥의 'APPENDIX 7 PIPE MANUFACTURING PROCEDURE QUALIFICATION TEST' 섹션에서 PWHT(후열처리) 절차가 DNV-ST-F101의 C.7.4를 준수해야 한다고 명시되어 있습니다. 이는 정의에 명시된 필수 조건을 충족합니다. 따라서 평가 결과는 'Y'입니다.</t>
  </si>
  <si>
    <t>문맥에서 후열처리(PWHT)의 온도(580°C ± 10°C)와 유지 시간 기준이 명시되어 있습니다. 이는 정의에 명시된 제품 열처리 온도의 기준을 충족합니다. 따라서 평가 결과는 'Y'입니다.</t>
  </si>
  <si>
    <t>문맥에서 'Rolling technique/heat treatment of plates'라는 표현이 있으며, 이는 제품 열처리 온도와 관련된 기준을 명확히 정의하고 있습니다. 따라서 세아제강의 제조 표준에 부합하므로 평가 결과는 'Y'입니다.</t>
  </si>
  <si>
    <t>문맥에서 탄소 및 탄소 망간강의 열처리 온도(580~620°C)와 관련된 구체적인 기준이 명시되어 있습니다. 이는 정의에 명시된 열처리 온도 기준을 충족하며, 세아제강의 제조 표준과 일치합니다.</t>
  </si>
  <si>
    <t>문맥에서 '예열'에 대한 구체적인 온도 기준(예: 100°C, 150°C 등)이 표로 명확히 제시되어 있으며, 이는 정의에 명시된 필수 조건을 충족합니다. 또한, 특별 규칙 포함 조건에 따라 용접 예열 요구 사항이 확인되었습니다. 따라서 평가 결과는 'Y'입니다.</t>
  </si>
  <si>
    <t>문맥에서 '예열'에 대한 최소 온도 기준이 두께와 용접 에너지에 따라 명확히 정의되어 있습니다. 또한, 150°C 이상의 온도에서는 영구 가열 시스템을 사용해야 한다는 구체적인 요구 사항도 포함되어 있습니다. 이는 정의 및 특별 규칙 포함 조건을 충족하므로 평가 결과는 'Y'입니다.</t>
  </si>
  <si>
    <t>문맥에서 예열 온도에 대한 명확한 기준이 제공됩니다. 최대 예열 온도는 40°C, 최소 예열 온도는 100°C로 명시되어 있으며, 이는 정의에 따른 명확한 기준을 충족합니다. 따라서 평가 결과는 'Y'입니다.</t>
  </si>
  <si>
    <t>문맥에서 파이프 본체의 외경 허용 오차가 명확히 ± 0.5% 또는 최대 ± 4 mm로 정의되어 있습니다. 이는 키워드 정의에 명시된 수치 기준을 충족하며, 세아제강의 제조 표준과 일치합니다. 따라서 평가 결과는 'Y'입니다.</t>
  </si>
  <si>
    <t>문맥에서 용접 위치에서의 진원도(피킹)에 대한 허용 기준이 명확히 제시되어 있습니다. 용접 위치에서의 피킹이 이론적 형상에서 1.6mm를 초과하지 않아야 한다는 수치 기준이 포함되어 있으며, 이는 정의에 명시된 필수 조건을 충족합니다. 따라서 평가 결과는 'Y'입니다.</t>
  </si>
  <si>
    <t>문맥에서 파이프 끝단의 진원도 허용 기준이 명확히 정의되어 있습니다. OD 20인치 미만 및 20인치 이상에 대해 각각의 측정 방법과 허용 오차가 수치로 제시되어 있어 세아제강의 제조 표준에 부합합니다. 따라서 평가 결과는 'Y'입니다.</t>
  </si>
  <si>
    <t>문맥에서 '진직도'와 관련하여 허용 가능한 직진도 기준이 명확히 정의되어 있습니다. '1.4mm per meter of length'라는 수치 기준이 제공되며, 이는 키워드 정의에 명시된 조건을 충족합니다. 따라서 평가 결과는 'Y'입니다.</t>
  </si>
  <si>
    <t>문맥에서 파이프 두께는 ASME B36.10M 및 ASME B36.19M 표준에 따라야 한다고 명시되어 있으며, 최소 벽 두께 허용 오차와 부식 여유에 대한 기준도 포함되어 있습니다. 이는 정의에 명시된 두께의 수치 기준을 충족하며, 특별 규칙 포함 조건에 부합합니다. 따라서 평가 결과는 'Y'입니다.</t>
  </si>
  <si>
    <t>문맥에서 파이프 두께에 대한 허용 오차(-5%; +10%)와 측정 방법(마이크로미터, 한계 게이지, 캘리퍼 또는 초음파) 및 측정 빈도(작업 교대당 최소 3회)가 명확히 정의되어 있습니다. 이는 두께 키워드의 정의와 특별 규칙 포함 조건을 충족하므로 평가 결과는 'Y'입니다.</t>
  </si>
  <si>
    <t>문맥에서 두께 측정 빈도와 측정 위치에 대한 구체적인 기준이 제공되며, 두께의 최소 및 최대 허용 범위를 충족해야 한다는 명확한 지침이 포함되어 있습니다. 이는 정의 및 특별 규칙 포함 조건을 충족하므로 평가 결과는 'Y'입니다.</t>
  </si>
  <si>
    <t>문맥에서 벽 두께의 허용 변동 범위(+5% ~ -10%)가 명시되어 있습니다. 이는 정의에 명시된 두께 기준을 충족합니다. 따라서 평가 결과는 'Y'입니다.</t>
  </si>
  <si>
    <t>문맥에서 용접 비드 높이의 연삭 요구 사항이 내외부 각각 150mm와 300mm로 명확히 정의되어 있습니다. 이는 정의에 따라 비드높이 기준을 충족합니다. 따라서 평가 결과는 'Y'입니다.</t>
  </si>
  <si>
    <t>문맥에서 파이프 길이에 대한 최소 기준(예: 직경 4인치 이하 5.33m, 직경 6인치 이상 10.51m)과 특정 조건에서 허용되는 최소 길이 제한이 명확히 정의되어 있습니다. 이는 정의에 명시된 길이의 수치 기준을 충족하므로 평가 결과는 'Y'입니다.</t>
  </si>
  <si>
    <t>문맥에서 파이프의 길이에 대한 구체적인 수치 기준(12.20 m ± 0.50 m, 최소 10.00 m)이 명시되어 있습니다. 이는 정의에 명시된 필수 조건을 충족하며 세아제강의 제조 표준과 일치합니다. 따라서 평가 결과는 'Y'입니다.</t>
  </si>
  <si>
    <t>문맥에서 파이프 길이에 대한 요구 사항이 Section 7.5.9.6에 명시되어 있다고 언급되어 있으며, 이는 정의에 따라 길이 기준을 충족합니다. 따라서 평가 결과는 'Y'입니다.</t>
  </si>
  <si>
    <t>문맥에서 'If pipes shorter than 11.60 meters are acceptable (where necessary (see § 75.5.9.6)'라는 내용이 명시되어 있으며, 이는 파이프 길이에 대한 구체적인 기준을 포함하고 있습니다. 따라서 평가 결과는 'Y'입니다.</t>
  </si>
  <si>
    <t>문맥에서 파이프의 길이에 대한 구체적인 수치 기준(12.20 m ± 0.60 m, 최소 평균 길이 12.20 m, 개별 길이 10.00 m ~ 11.59 m 허용)이 명시되어 있습니다. 이는 정의에 명시된 '파이프 길이에 대한 허용 가능한 범위의 수치 기준'을 충족하며, 세아제강의 제조 표준과 일치합니다. 따라서 평가 결과는 'Y'입니다.</t>
  </si>
  <si>
    <t>문맥에서 마킹 위치는 파이프 외부 표면의 한쪽 끝에서 약 200mm 떨어진 지점에 50mm 너비의 색상 띠를 적용하고, 마킹은 비스듬히 3시 방향에 위치하도록 명시되어 있습니다. 이는 키워드 정의에 따라 특정 마킹 위치를 명확히 규정하고 있으므로 평가 결과는 'Y'입니다.</t>
  </si>
  <si>
    <t>문맥에서 연삭된 영역에 두께 측정값을 표시하고, 검사자가 최종 벤치에서 읽을 수 있도록 해야 한다는 명확한 마킹 위치 기준이 언급되어 있습니다. 이는 세아제강의 제조 표준에 부합합니다. 따라서 평가 결과는 'Y'입니다.</t>
  </si>
  <si>
    <t>문맥에서 '마킹 내용'과 관련된 정보로 프로젝트 이름, 구매 주문 번호, 항목 이름 및 수량, 중량, 목적지, 제조업체 이름/브랜드 마크/밀 로고 등이 명시되어 있습니다. 이는 정의에 명시된 식별 및 품질 관리 정보를 충족하며 세아제강의 제조 표준과 일치합니다.</t>
  </si>
  <si>
    <t>[page 22] MY-SK410B-OGP2-PI-SP-0005-00.pdf</t>
  </si>
  <si>
    <t>7.0 REQUIREMENTS FOR PIPE, FLANGES, FITTINGS AND BOLTING FOR PIPING
 7.5 Preparation For Shipment
 7.5.1 Marking
 [Supplement to PEGS-12059-PIP-005, Section 5.5.1 Marking]
 In addition to marking information requested in section 5.5.1, following information shall also
 be marked
 • Marking requirement as specified in section 5.6 of PEGS-0710-PIP-018 (for
 intermediate sour) &amp; PEGS-0710-PIP-019 (for severe sour service)</t>
  </si>
  <si>
    <t>문맥에서 '마킹 내용'에 대한 추가 정보가 명시되어 있으며, 이는 PEGS-0710-PIP-018 및 PEGS-0710-PIP-019의 요구 사항에 따라 특정 서비스 조건(중간 및 심각한 황화물 환경)에 대한 마킹 요구 사항을 포함합니다. 이는 정의 및 특별 규칙 포함 조건을 충족하므로 평가 결과는 'Y'입니다.</t>
  </si>
  <si>
    <t>문맥에서 파이프의 비벨 보호 및 물 유입 방지를 위해 리프터블 타입의 강철 비벨 보호기 또는 엔드 캡을 사용해야 한다는 명확한 포장 요건이 언급되었습니다. 이는 정의에 명시된 포장 기준을 충족하며 세아제강의 제조 표준과 일치합니다.</t>
  </si>
  <si>
    <t>[page 49] 10008-STD-6-PLR-006-R00.pdf</t>
  </si>
  <si>
    <t>7.0 REQUIREMENTS OF SAWL PIPES FOR CARBON STEEL PIPELINES
 7.10 PROTECTION OF BEVELS
 All beveled pipes (except pipes supplied with a preliminary bevel for mechanized site welding)
 shall be delivered with bevel protectors. Bevel protectors (refer to PPS) shall be submitted to
 COMPANY with full details by the SUPPLIER at the bid stage.</t>
  </si>
  <si>
    <t>문맥에서 'Bevel protectors'는 파이프 끝을 보호하기 위한 포장 요건으로 명시되어 있으며, 이는 '패킹' 키워드 정의에 부합합니다. 따라서 평가 결과는 'Y'입니다.</t>
  </si>
  <si>
    <t>문맥에서 파이프의 운송 중 손상을 방지하기 위해 적절한 목재 및 기타 완충재를 사용해야 한다는 명확한 포장이 언급되어 있습니다. 이는 '패킹' 키워드 정의에 부합하며 세아제강의 제조 표준과 일치합니다. 따라서 평가 결과는 'Y'입니다.</t>
  </si>
  <si>
    <t>문맥에서 '초음파 검사(UT)'는 각 파이프 끝에서 100mm 떨어진 위치에서 층상 결함을 확인하는 요구 사항으로 명시되어 있습니다. 이는 키워드 정의에 따라 초음파 검사의 위치 및 방법에 대한 구체적인 기준을 제공하며, 세아제강의 제조 표준에 부합합니다. 따라서 평가 결과는 'Y'입니다.</t>
  </si>
  <si>
    <t>문맥에서 초음파 검사에 대한 동적 교정 절차와 기준이 명확히 설명되어 있습니다. 예를 들어, 반사 신호의 응답이 기준 수준(80% FSH)에서 최소 3dB(63% FSH) 이상이어야 한다는 구체적인 수치 기준이 포함되어 있습니다. 이는 정의 및 특별 규칙 포함 조건을 충족하므로 평가 결과는 'Y'입니다.</t>
  </si>
  <si>
    <t>문맥에서 초음파 검사 장비가 용접부 및 인접 영역의 결함을 검사할 수 있는 기능을 명시하고 있으며, 초음파 신호 손실이 발생한 영역을 자동으로 표시하는 시스템이 포함되어 있다고 언급하고 있습니다. 이는 초음파 검사에 대한 정의와 특별 규칙 포함 조건을 충족하므로 평가 결과는 'Y'입니다.</t>
  </si>
  <si>
    <t>문맥에서 초음파 검사는 'pulse-echo-method', 'compression waves', 'immersion technique' 등 구체적인 검사 방법과 절차가 명시되어 있습니다. 이는 초음파 검사의 정의와 특별 규칙 포함 조건에 부합하며, 세아제강의 제조 표준에 필요한 정보를 제공합니다. 따라서 평가 결과는 'Y'입니다.</t>
  </si>
  <si>
    <t>문맥에서 방사선 검사의 구체적인 기준이 제공됩니다. 예를 들어, 용접 이음부는 전체 길이에 걸쳐 100% 방사선 검사를 받아야 하며, 허용 기준은 적용 가능한 재료 사양에 따라야 한다는 내용이 포함되어 있습니다. 이는 정의 및 특별 규칙 포함 조건을 충족하므로 평가 결과는 'Y'입니다.</t>
  </si>
  <si>
    <t>문맥에서 16인치 이상의 파이프에 대해 모든 종방향 용접부에 대해 100% 방사선 검사를 수행해야 한다는 기준이 명확히 제시되어 있습니다. 이는 정의와 특별 규칙 포함 조건을 충족합니다. 따라서 평가 결과는 'Y'입니다.</t>
  </si>
  <si>
    <t>문맥에서 방사선 검사는 ISO 10893-6에 따라 수행되며, 구체적인 검사 방법(X-ray 사용, 필름 종류, 단일 벽/단일 이미지 기술 등)과 허용 기준(API Spec 5L/ISO 3183 표 E.5 및 E.6에 따른 결함 허용 기준)이 명시되어 있습니다. 이는 정의 및 특별 규칙 포함 조건을 충족하므로 평가 결과는 'Y'입니다.</t>
  </si>
  <si>
    <t>문맥에서 용접부의 방사선 검사(X-ray 검사)가 전체 길이에 대해 수행되어야 한다고 명시되어 있습니다. 이는 정의에 명시된 방사선 검사의 기준을 충족합니다. 따라서 평가 결과는 'Y'입니다.</t>
  </si>
  <si>
    <t>문맥에서 'Full details of radiographic testing procedure and equipment'라는 표현이 있으며, 이는 방사선 검사와 관련된 기준을 명확히 정의하고 있습니다. 따라서 세아제강의 제조 표준에 부합하므로 평가 결과는 'Y'입니다.</t>
  </si>
  <si>
    <t>문맥에서 'Radiography'는 용접부에 대해 100% X-ray 방사선 검사를 수행해야 한다고 명시되어 있습니다. 이는 방사선 검사 정의 및 특별 규칙 포함 조건을 충족하므로 평가 결과는 'Y'입니다.</t>
  </si>
  <si>
    <t>문맥에서 자성 입자 시험(MPI)에 대한 명확한 기준이 제공됩니다. 예를 들어, 외부 및 내부 표면은 완전히 검사되어야 하며, 선형 결함이 없어야 한다는 내용이 포함되어 있습니다. 이는 정의 및 특별 규칙 포함 조건을 충족하므로 평가 결과는 'Y'입니다.</t>
  </si>
  <si>
    <t>문맥에서 '자성 입자 시험'은 ASME Code, Section V에 따라 결함 제거를 확인하기 위해 요청될 수 있다고 명시되어 있습니다. 이는 자성 입자 시험의 수행 여부를 확인할 수 있는 정보로, 정의 및 특별 규칙 포함 조건을 충족합니다. 따라서 평가 결과는 'Y'입니다.</t>
  </si>
  <si>
    <t>문맥에서 '자성 입자 시험'에 대한 구체적인 검사 방법, 빈도, 허용 기준 및 참조 문서(ASME Section V, Article 7)가 명시되어 있습니다. 또한, 검사 민감도 확인 및 결함 기준(3mm 초과 시 재가공 필요)도 포함되어 있어 정의 및 특별 규칙 포함 조건을 충족합니다. 따라서 평가 결과는 'Y'입니다.</t>
  </si>
  <si>
    <t>문맥에서 자성 입자 시험(MPI)이 외부 전체와 용접부 전체에 대해 수행되어야 한다고 명시되어 있습니다. 이는 정의에 명시된 자성 입자 시험의 기준을 충족합니다. 따라서 평가 결과는 'Y'입니다.</t>
  </si>
  <si>
    <t>문맥에서 'Procedures for wet Magnetic Particle Inspection (pipe ends and weld repaired areas)'라는 표현이 있으며, 이는 자성 입자 시험과 관련된 기준을 명확히 정의하고 있습니다. 따라서 세아제강의 제조 표준에 부합하므로 평가 결과는 'Y'입니다.</t>
  </si>
  <si>
    <t>문맥에서 '자성 입자 시험'과 관련하여 임시 부품의 용접 및 우발적인 아크 스트라이킹에 대한 자성 입자 또는 염료 침투 검사를 수행해야 한다는 명확한 기준이 명시되어 있습니다. 이는 정의에 명시된 필수 조건을 충족하며 세아제강의 제조 표준과 일치합니다. 따라서 평가 결과는 'Y'입니다.</t>
  </si>
  <si>
    <t>문맥에서 '녹 방지'와 관련된 구체적인 방법(예: 열대 기후에서 최대 12개월 동안 보존, 대기 부식 방지, 쉽게 제거 가능한 녹 방지 화합물 사용)이 명시되어 있습니다. 이는 정의에 명시된 필수 조건을 충족하며 세아제강의 제조 표준과 일치합니다. 따라서 평가 결과는 'Y'입니다.</t>
  </si>
  <si>
    <t>문맥에서 녹 방지에 대한 구체적인 방법(쉽게 제거 가능한 녹 방지 화합물 사용, 대기 부식 방지 등)이 명시되어 있습니다. 이는 정의에 명시된 녹 방지 기준을 충족하며 세아제강의 제조 표준과 일치합니다. 따라서 평가 결과는 'Y'입니다.</t>
  </si>
  <si>
    <t>문맥에서 '녹 방지'에 대한 구체적인 요구 사항이 명시되어 있습니다. 예를 들어, 파이프는 비, 눈, 습기, 염수, 염기성 공기 등 환경 조건으로 인한 부식 및 손상을 방지하기 위해 보호되어야 한다고 명시되어 있습니다. 이는 정의 및 특별 규칙 포함 조건을 충족하므로 평가 결과는 'Y'입니다.</t>
  </si>
  <si>
    <t>문맥에서 컬러라인 색상 및 폭은 파이프 외부 표면의 한쪽 끝에서 약 200mm 떨어진 지점에 50mm 너비의 색상 띠를 적용하도록 명시되어 있습니다. 이는 키워드 정의에 따라 색상 띠의 폭을 명확히 규정하고 있으므로 평가 결과는 'Y'입니다.</t>
  </si>
  <si>
    <t>문맥에서 탄소 당량(CE)이 0.320으로 제한된다는 명확한 수치 기준이 제공되었습니다. 이는 정의에 명시된 탄소 및 탄소 당량의 수치 기준을 충족하며, 특별 규칙 포함 조건에 따라 세아제강의 제조 표준과 일치합니다. 따라서 평가 결과는 'Y'입니다.</t>
  </si>
  <si>
    <t>문맥의 표에는 'C'에 대한 구체적인 수치 기준(예: 0.10, 0.11 등)이 명시되어 있으며, 탄소 당량(CE)도 함께 제공되어 있습니다. 이는 정의 및 특별 규칙 포함 조건을 충족하므로 평가 결과는 'Y'입니다.</t>
  </si>
  <si>
    <t>문맥의 표에는 'C'에 대한 구체적인 수치 기준(0.15~0.17)이 명시되어 있으며, 'CE' 값(0.42~0.43)도 함께 제공되어 있습니다. 이는 정의 및 특별 규칙 포함 조건을 충족하며 세아제강의 제조 표준과 일치합니다. 따라서 평가 결과는 'Y'입니다.</t>
  </si>
  <si>
    <t>[page 12] PEGS-0710-PIP-018.pdf</t>
  </si>
  <si>
    <t>5.0 REQUIREMENTS FOR PIPING AND EQUIPMENT SUBJECTED TO
 INTERMEDIATE SOUR SERVICE - METALLURGICAL AND WELDING
 REQUIREMENTS
 5.2 PRESSURE VESSELS AND HEAT EXCHANGERS
 5.2.1 CARBON STEEL PLATES (INCLUDING PLATES FOR HEADS)
 5.2.1.2.2 CHEMICAL COMPOSITION
 The chemical analysis (ladle) of plate materials shall be within the following limits (all values in
 percent, by weight):
 • C &lt; 0.20
 • Mn &lt; 1.30
 • Nb ≤ 0.005
 • V ≤ 0.005[1]
 • P &lt; 0.020
 • S &lt; 0.015
 0.420[2] 𝑀𝑛 𝐶𝑟+𝑀𝑜+𝑉 𝑁𝑖+𝐶𝑢
 • CE (IIW) ≤ with 𝐶𝐸 (𝐼𝐼𝑊) = 𝐶+ 6 + 5 + 15
 [1] If CE (IIW) ≤ 0.360, Vanadium and Niobium contents may be increased up to the following
 values: Nb &lt; 0.05 &amp; V &lt; 0.08, with V + Nb &lt; 0.08
 [2] CE (IIW) ≤ 0.430 is acceptable for plates in thicknesses two inches and above</t>
  </si>
  <si>
    <t>문맥에서 Mn, Nb, V, P, S와 같은 주요 성분에 대한 명확한 수치 기준이 제공되었습니다. 예를 들어, Mn &lt; 1.30, Nb ≤ 0.005, V ≤ 0.005, P &lt; 0.020, S &lt; 0.015 등이 명시되어 있어 정의와 특별 규칙 포함 조건을 충족합니다. 따라서 평가 결과는 'Y'입니다.</t>
  </si>
  <si>
    <t>문맥의 표에는 'Si', 'Mn', 'P', 'S', 'V', 'Nb', 'Ti' 등 주요 성분에 대한 구체적인 수치 기준이 명시되어 있습니다. 또한, 추가적인 제한 사항(예: Cu ≤ 0.35, Cr ≤ 0.25 등)도 제공되어 있어 정의 및 특별 규칙 포함 조건을 충족합니다. 따라서 평가 결과는 'Y'입니다.</t>
  </si>
  <si>
    <t>문맥에서 용접 금속의 화학 성분 분석에 대해 니켈(Ni) 1.0% 이하, 몰리브데넘(Mo) 0.5% 이하로 명확한 수치 기준이 제시되어 있습니다. 이는 정의에 명시된 주요 성분의 수치 기준을 충족하며, 특별 규칙 포함 조건에 부합합니다. 따라서 평가 결과는 'Y'입니다.</t>
  </si>
  <si>
    <t>문맥에는 탄소 외 주요 성분(Si, Mn, P, S, Cu, V, Nb, Ti 등)에 대한 최대 허용 변동치가 명확히 제시되어 있습니다. 이는 키워드 정의에 따른 명확한 수치 기준을 충족하며, 특별 규칙 포함 조건에 따라 세아제강의 제조 표준과 일치합니다. 따라서 평가 결과는 'Y'입니다.</t>
  </si>
  <si>
    <t>문맥에서 '±0.02% C, ± 0.03 CE 및 0.02% Pcm, ±20%의 의도적으로 첨가된 원소(V, Nb, Ti 등)의 비율 변화'와 같은 주요 성분에 대한 명확한 수치 기준이 제공됩니다. 이는 정의 및 특별 규칙 포함 조건을 충족하며 세아제강의 제조 표준과 일치합니다.</t>
  </si>
  <si>
    <t>문맥의 표에는 'Si', 'Mn', 'P', 'S', 'Cu', 'Ni', 'Cr', 'Mo', 'V', 'Nb' 등 주요 성분에 대한 구체적인 수치 기준이 명시되어 있습니다. 이는 정의 및 특별 규칙 포함 조건을 충족하며 세아제강의 제조 표준과 일치합니다. 따라서 평가 결과는 'Y'입니다.</t>
  </si>
  <si>
    <t>문맥에서 탄소 당량(CE)의 계산 공식이 명시되어 있으며, CE(IIW) ≤ 0.42라는 구체적인 수치 기준이 제공됩니다. 이는 정의 및 특별 규칙 포함 조건을 충족하며 세아제강의 제조 표준과 일치합니다. 따라서 평가 결과는 'Y'입니다.</t>
  </si>
  <si>
    <t>[page 11] PEGS-0710-PIP-019.pdf</t>
  </si>
  <si>
    <t>5.0 REQUIREMENTS FOR PIPING AND EQUIPMENT SUBJECTED TO SEVERE
 SOUR SERVICE - METALLURGICAL AND WELDING REQUIREMENTS
 5.2 PRESSURE VESSELS AND HEAT EXCHANGERS
 5.2.1 CARBON STEEL PLATES (INCLUDING PLATES FOR HEADS)
 5.2.1.3 CHEMICAL COMPOSITION
 The chemical analysis (ladle) of plate materials shall be within the following limits (all values in
 percent, by weight):
 • C &lt; 0.20
 • Si &lt; 0.35
 • Mn &lt; 1.0
 • Cr &lt; 0.25
 • Mo &lt; 0.05
 • Ni &lt; 0.15
 • Cu &lt; 0.40
 • Nb ≤ 0.005[1]
 • V ≤ 0.005
 • P &lt; 0.015
 • S &lt; 0.008
 𝐶𝑎 𝐶𝑎 [2]
 • Ca &lt; 0.025 with 2 ≤ ≤ 4 and &gt; 1.5
 𝑆 1.25 𝑥 𝑆+0.625 𝑥 𝑂
 • B &lt; 0.0005
 • Al (Total) &lt; 0.045
 • Ti &lt; 0.02
 • O &lt; 0.002
 • N &lt; 0.010
 • Ni + Cu &lt; 0.15
 • Nb + V + Ti + Cu + Mo + Cr &lt; 0.50
 • CE (IIW) ≤ 0.420 or CE (Pcm) &lt; 0.190[3]
 [1] If CE(IIW) ≤ 0.360, Vanadium and Niobium contents may be increased up to the following
 values : Nb &lt; 0.05 &amp; V &lt; 0.08, with V + Nb &lt; 0.08
 [2] Calcium treatment is not necessary if S ≤ 0.002
 [3] CE(IIW) ≤ 0.430 is acceptable for plates in thicknesses 2 inches and above
 If C ≤ 0.12, CE(Pcm) shall apply and if C &gt; 0.12, CE(IIW) is only applicable.
 CE(Pcm) and CE (IIW) are defined as follows :
 𝑆𝑖 𝑀𝑛+𝐶𝑢+𝐶𝑟 𝑁𝑖 𝑀𝑜 𝑉
 CE(Pcm) = C + 30 + 20 + 60 + 15 + 10 + 5B
 𝑀𝑛 𝐶𝑟+𝑀𝑜+𝑉 𝑁𝑖+𝐶𝑢
 CE(IIW) = C + + +
 6 5 15</t>
  </si>
  <si>
    <t>문맥에서 CE(IIW)와 CE(Pcm)의 계산식과 함께 CE(IIW) ≤ 0.420 또는 CE(Pcm) &lt; 0.190이라는 명확한 수치 기준이 제공되었습니다. 이는 키워드 정의에 명시된 탄소 당량의 범위 기준을 충족하므로 평가 결과는 'Y'입니다.</t>
  </si>
  <si>
    <t>문맥에서 CE(IIW) ≤ 0.420 및 CE(IIW) ≤ 0.430과 같은 탄소 당량 기준이 명확히 제공되었으며, CE(IIW)의 계산 공식도 포함되어 있습니다. 이는 정의와 특별 규칙 포함 조건을 충족합니다. 따라서 평가 결과는 'Y'입니다.</t>
  </si>
  <si>
    <t>문맥에서 탄소 당량(CE)의 계산 공식이 명시되어 있으며, CE(IIW) ≤ 0.42라는 명확한 수치 기준이 제공됩니다. 이는 정의 및 특별 규칙 포함 조건을 충족하므로 평가 결과는 'Y'입니다.</t>
  </si>
  <si>
    <t>문맥의 표에는 탄소 당량(CE)에 대한 구체적인 수치 기준(예: 0.38, 0.39 등)이 명시되어 있으며, 정의 및 특별 규칙 포함 조건을 충족합니다. 따라서 평가 결과는 'Y'입니다.</t>
  </si>
  <si>
    <t>문맥의 '탄소 당량(CE)' 항목에는 최대 허용 변동치(+0.01)가 명시되어 있으며, 이는 키워드 정의에 따른 명확한 수치 기준을 충족합니다. 특별 규칙 포함 조건에 따라 세아제강의 제조 표준과 일치합니다. 따라서 평가 결과는 'Y'입니다.</t>
  </si>
  <si>
    <t>문맥에서 '탄소 당량'에 대한 최대값과 허용 범위(최대값에서 -0.02% 또는 Pcm에서 -0.01%)가 명확히 제시되어 있습니다. 이는 정의에 명시된 수치 기준을 충족하며, 세아제강의 제조 표준에 부합합니다.</t>
  </si>
  <si>
    <t>문맥의 표에는 'CE'에 대한 명확한 수치 기준(0.42)이 포함되어 있으며, 이는 정의에 명시된 탄소 당량의 명확한 범위 또는 값 기준을 충족합니다. 따라서 평가 결과는 'Y'입니다.</t>
  </si>
  <si>
    <t>문맥의 표에는 'CE' 값(0.38~0.39)이 명시되어 있으며, 이는 탄소 당량에 대한 구체적인 수치 기준을 제공합니다. 이는 정의 및 특별 규칙 포함 조건을 충족하며 세아제강의 제조 표준과 일치합니다. 따라서 평가 결과는 'Y'입니다.</t>
  </si>
  <si>
    <t>문맥의 표에는 'CE'(탄소 당량)에 대한 구체적인 수치 기준(0.42~0.43)이 명시되어 있습니다. 이는 정의 및 특별 규칙 포함 조건을 충족하며 세아제강의 제조 표준과 일치합니다. 따라서 평가 결과는 'Y'입니다.</t>
  </si>
  <si>
    <t>문맥에서 인장시험에 대한 명확한 기준, 절차 및 조건이 정의되어 있습니다. 예를 들어, 시험 샘플의 위치, 시험 빈도, 그리고 API Spec 5L / ISO 3183와 같은 참조 문서가 언급되어 있으며, 이는 세아제강의 제조 표준과 일치합니다. 따라서 평가 결과는 'Y'입니다.</t>
  </si>
  <si>
    <t>문맥에서 인장시험과 관련된 샘플링 위치(용접 이음부에서 180°) 및 시험 대상 파이프에 대한 명확한 기준이 제공됩니다. 이는 정의에 명시된 필수 조건을 충족하며 세아제강의 제조 표준과 일치합니다.</t>
  </si>
  <si>
    <t>문맥의 'API Spec 5L/ISO 3183 – Tensile test' 및 관련 표에는 인장시험과 관련된 구체적인 수치 기준(YS, TS, EI%)이 명시되어 있습니다. 이는 정의에 명시된 필수 조건을 충족하며 세아제강의 제조 표준과 일치합니다. 따라서 평가 결과는 'Y'입니다.</t>
  </si>
  <si>
    <t>문맥에서 인장시험은 완성된 파이프에 대해 요구되는 기준으로 명시되어 있으며, 표 3에 따라 요구 사항이 정의되어 있습니다. 이는 키워드 정의 및 특별 규칙 포함 조건을 충족합니다.</t>
  </si>
  <si>
    <t>문맥에서 API Spec 5L / ISO 3183 요구사항에 따라 인장 시험이 수행된다는 내용이 포함되어 있습니다. 또한, 시험 샘플의 추적 가능성과 절단 방법에 대한 명확한 기준이 제시되어 있어 정의에 명시된 조건을 충족합니다. 따라서 평가 결과는 'Y'입니다.</t>
  </si>
  <si>
    <t>문맥에서 용접 금속의 항복 강도(YS)와 인장 강도(TS)가 기준 금속의 최대 YS 및 TS를 초과하지 않아야 한다는 명확한 기준이 제시되어 있습니다. 이는 인장시험의 정의에 부합하며, 특별 규칙 포함 조건을 충족합니다. 따라서 평가 결과는 'Y'입니다.</t>
  </si>
  <si>
    <t>문맥에서 인장시험은 § 75.7.5.2에 따라 두 개의 용접부를 가로지르는 인장시험이 명시되어 있습니다. 이는 정의에 명시된 인장시험의 기준 및 절차를 충족하며, 세아제강의 제조 표준에 부합합니다.</t>
  </si>
  <si>
    <t>문맥에서 '종방향 및 횡방향 인장 시험 시편' 및 'YS와 TS는 파이프 기본 재료의 요구 사항을 충족해야 함'과 같은 인장 시험의 명확한 기준이 제공됩니다. 이는 정의 및 특별 규칙 포함 조건을 충족하며 세아제강의 제조 표준과 일치합니다.</t>
  </si>
  <si>
    <t>문맥에서 인장시험에 대한 샘플링 위치(파이프 축 방향), 시험 절차(항복 강도 및 인장 강도 측정), 그리고 기준(최저 항복 강도를 기준으로 실제 응력 수준 계산)이 명확히 정의되어 있습니다. 이는 키워드 정의 및 특별 규칙 포함 조건을 충족하므로 평가 결과는 'Y'입니다.</t>
  </si>
  <si>
    <t>문맥에서 인장시험과 관련된 'Uniform Elongation (UE)'의 최소 기준값(8% 및 4%)이 명시되어 있습니다. 이는 정의에 명시된 필수 조건을 충족하며 세아제강의 제조 표준과 일치합니다. 따라서 평가 결과는 'Y'입니다.</t>
  </si>
  <si>
    <t>문맥에서 굽힘시험에 대한 명확한 절차와 기준이 ISO 7438 및 ISO 3183의 특정 조항에 따라 정의되어 있습니다. 또한, 시편의 두께에 따른 시험 방법과 빈도도 명시되어 있어 세아제강의 제조 표준에 부합합니다. 따라서 평가 결과는 'Y'입니다.</t>
  </si>
  <si>
    <t>문맥에서 '굽힘시험'에 대한 명확한 기준이 제시되어 있습니다. 특히, 검사 위치와 방법(Inspector가 선택한 위치에서의 네 가지 측면 굽힘 시험)이 명시되어 있어 정의 및 특별 규칙 포함 조건을 충족합니다. 따라서 평가 결과는 'Y'입니다.</t>
  </si>
  <si>
    <t>문맥에서 굽힘시험은 § 75.7.5.3에 따라 두 개의 면/두 개의 뿌리 굽힘시험 또는 네 개의 측면 굽힘시험이 명시되어 있습니다. 이는 정의에 명시된 굽힘시험의 기준 및 절차를 충족하며, 세아제강의 제조 표준에 부합합니다.</t>
  </si>
  <si>
    <t>문맥에서 경도시험에 대한 명확한 기준(250 HV5 초과 금지, 단, HAZ에서 인접한 세 개의 값이 250 HV5를 초과하지 않는 경우 260 HV5까지 허용)이 제공되었으며, 시험 방법(ASTM E384 표준)과 시험 위치(Appendix-1 참조)도 명시되어 있습니다. 이는 정의 및 특별 규칙 포함 조건을 충족하므로 평가 결과는 'Y'입니다.</t>
  </si>
  <si>
    <t>문맥에서 경도시험에 대한 명확한 기준이 제공됩니다. VICKERS 경도 시험 방법(ASTM E384 표준 준수), 시험 하중(5kg), 허용 경도 값(250 HV5 초과 금지, 단, HAZ에서 인접한 3개의 값이 250 HV5를 초과하지 않는 경우 260 HV5까지 허용) 등이 명시되어 있어 세아제강의 제조 표준에 부합합니다.</t>
  </si>
  <si>
    <t>문맥의 'APPENDIX 7 PIPE MANUFACTURING PROCEDURE QUALIFICATION TEST' 섹션에서 경도시험이 특정 섹션(BM, HAZ, WM)에서 수행되어야 한다는 구체적인 조건이 명시되어 있습니다. 이는 정의에 명시된 필수 조건을 충족하며 세아제강의 제조 표준과 일치합니다. 따라서 평가 결과는 'Y'입니다.</t>
  </si>
  <si>
    <t>문맥에서 경도시험에 대한 명확한 기준이 제공됩니다. VICKERS 경도 시험이 5kg 하중으로 수행되며, 용접부 및 HAZ의 경도 값이 특정 표에 명시된 한계를 초과하지 않아야 한다는 내용이 포함되어 있습니다. 이는 정의 및 특별 규칙 포함 조건을 충족하므로 평가 결과는 'Y'입니다.</t>
  </si>
  <si>
    <t>문맥에서 경도시험은 용접 금속 및 모재에서만 측정 가능하며, 열영향부(HAZ)의 경도 허용 기준은 HV 측정값을 기반으로 한다고 명시되어 있습니다. 이는 정의에 명시된 경도시험의 통과 기준 및 시험 위치를 충족하므로 평가 결과는 'Y'입니다.</t>
  </si>
  <si>
    <t>문맥의 'APPENDIX 7 PIPE MANUFACTURING PROCEDURE QUALIFICATION TEST' 섹션에서 충격시험(Charpy V-notch tests)이 종방향 및 횡방향으로 수행되어야 한다는 구체적인 조건이 명시되어 있습니다. 이는 정의에 명시된 필수 조건을 충족하며 세아제강의 제조 표준과 일치합니다. 따라서 평가 결과는 'Y'입니다.</t>
  </si>
  <si>
    <t>문맥에서 'Routine impact test temperature (see §75.7.5.4)'라는 내용이 포함되어 있으며, 이는 충격시험의 정의에 명시된 시험 온도와 관련된 구체적인 기준을 충족합니다. 따라서 평가 결과는 'Y'입니다.</t>
  </si>
  <si>
    <t>문맥에서 충격시험은 Charpy V-notch 시험으로 명시되어 있으며, 샘플링 위치(중간 두께)와 시험 빈도(각 열당 최소 1회)가 정의되어 있습니다. 이는 키워드 정의 및 특별 규칙 포함 조건을 충족하므로 평가 결과는 'Y'입니다.</t>
  </si>
  <si>
    <t>문맥에서 충격시험에 대한 구체적인 기준이 명시되어 있습니다. 시험 온도(0°C 이하), 샘플링 위치(모재, 용접부, 열영향부), 에너지 흡수 기준(표 4 참조) 등이 포함되어 있어 정의 및 특별 규칙 포함 조건을 충족합니다. 따라서 평가 결과는 'Y'입니다.</t>
  </si>
  <si>
    <t>문맥에서 'Charpy-V notch Test'는 시험 위치(1시 및 3시 방향)와 시험 조건(외부 표면에서 2mm 아래)이 명확히 정의되어 있습니다. 또한, HAZ의 특정 위치에서 샘플링 및 테스트가 수행됨을 명시하고 있어 충격시험 정의 및 특별 규칙 포함 조건을 충족합니다. 따라서 평가 결과는 'Y'입니다.</t>
  </si>
  <si>
    <t>문맥에서 '용접 금속 축, 융합선 +2mm 및 +5mm에서 샤르피 충격 시험'과 같은 충격 시험의 명확한 기준이 제공됩니다. 이는 정의 및 특별 규칙 포함 조건을 충족하며 세아제강의 제조 표준과 일치합니다.</t>
  </si>
  <si>
    <t>문맥에서 '최소 Charpy V-notch 충격 에너지는 PPS에 명시된 온도에서 Appendix 2의 Table 4에 따라야 한다'는 기준이 제공됩니다. 이는 정의에 명시된 충격시험의 통과 기준 및 시험 온도와 관련된 정보를 포함하므로 평가 결과는 'Y'입니다.</t>
  </si>
  <si>
    <t>문맥에서 수압시험의 압력 계산 공식(Section 7.5.1.2)이 명시되어 있습니다. 이는 키워드 정의에 따른 명확한 기준을 충족하므로 평가 결과는 'Y'입니다.</t>
  </si>
  <si>
    <t>문맥에서 수압시험에 대한 명확한 기준이 제공됩니다. 예를 들어, 시험 압력 계산 공식(20 x 0.90 x S x t / D), 최소 항복 강도의 90% 비율, 시험 지속 시간(10초 이상), 공기 배출 절차, 압력 게이지 교정 요건 등이 포함되어 있습니다. 이는 정의 및 특별 규칙 포함 조건을 충족하며 세아제강의 제조 표준과 일치합니다. 따라서 평가 결과는 'Y'입니다.</t>
  </si>
  <si>
    <t>문맥에서 파이프 끝단의 베벨 각도에 대한 명확한 기준(30° +5°, -0°)이 제공되었으며, 이는 정의에 명시된 기준을 충족합니다. 또한, 특별 규칙 포함 조건에 따라 세아제강의 제조 표준과 일치합니다. 따라서 평가 결과는 'Y'입니다.</t>
  </si>
  <si>
    <t>문맥에서 'Bevels shall be smooth and free from tool marks'라는 내용이 포함되어 있으며, 이는 파이프 끝단의 Bevel 가공에 대한 기준을 명확히 제시하고 있습니다. 따라서 평가 결과는 'Y'입니다.</t>
  </si>
  <si>
    <t>문맥에서 PWHT(Post Weld Heat Treatment)의 온도와 유지 시간에 대한 명확한 기준(610°C ± 10°C, 최소 1시간)이 제공됩니다. 이는 정의에 명시된 열처리 온도와 유지 시간 기준을 충족하며, 세아제강의 제조 표준과 일치합니다.</t>
  </si>
  <si>
    <t>문맥에서 PWHT(후열처리)의 온도와 유지 시간에 대한 명확한 기준이 제공됩니다. 이는 정의에 따라 제품 열처리 온도와 관련된 명확한 기준을 충족합니다. 따라서 평가 결과는 'Y'입니다.</t>
  </si>
  <si>
    <t>문맥에서 'PWHT 담금 온도는 기본적으로 580°C ± 10°C'와 같은 제품 열처리 온도에 대한 명확한 기준이 제공됩니다. 이는 정의 및 특별 규칙 포함 조건을 충족하며 세아제강의 제조 표준과 일치합니다.</t>
  </si>
  <si>
    <t>문맥에서 '예열'에 대한 구체적인 온도 기준(예: 100°C, 150°C 등)이 표로 명확히 제시되어 있으며, 이는 정의에 명시된 예열 온도 기준을 충족합니다. 또한, 특별 규칙 포함 조건에 따라 용접 예열 요구 사항이 확인되었습니다. 따라서 평가 결과는 'Y'입니다.</t>
  </si>
  <si>
    <t>문맥에서 '예열'에 대한 최소 온도 기준이 두께와 용접 에너지에 따라 명확히 정의되어 있습니다. 또한, 150°C 이상의 온도에서는 영구 가열 시스템을 사용해야 한다는 추가 요구 사항도 포함되어 있어 세아제강의 제조 표준에 부합합니다. 따라서 평가 결과는 'Y'입니다.</t>
  </si>
  <si>
    <t>문맥에서 예열 온도에 대한 명확한 기준(최대 40°C 및 최소 100°C)이 제공되었으며, 이는 정의 및 특별 규칙 포함 조건을 충족합니다. 따라서 평가 결과는 'Y'입니다.</t>
  </si>
  <si>
    <t>문맥에서 파이프 본체의 외경 허용 오차가 명확히 ± 0.5% 또는 최대 ± 4 mm로 정의되어 있습니다. 이는 키워드 정의에 명시된 수치 기준을 충족하며, 세아제강의 제조 표준에 부합합니다. 따라서 평가 결과는 'Y'입니다.</t>
  </si>
  <si>
    <t>문맥에서 파이프 끝단의 진원도 허용 기준이 명확히 정의되어 있습니다. OD 20인치 미만 및 20인치 이상에 대해 각각 다른 측정 방법과 허용 기준(예: 최대 ID와 최소 ID 차이가 명시된 비율 및 최대값)이 제공됩니다. 이는 정의에 명시된 진원도 기준을 충족하므로 평가 결과는 'Y'입니다.</t>
  </si>
  <si>
    <t>문맥에서 용접 위치에서의 진원도(피킹)에 대한 허용 기준이 1.6mm로 명확히 제시되어 있습니다. 이는 정의에 명시된 진원도 허용 범위 기준을 충족하며, 세아제강의 제조 표준과 일치합니다. 따라서 평가 결과는 'Y'입니다.</t>
  </si>
  <si>
    <t>문맥에서 '진직도'와 관련된 구체적인 수치 기준(1.4mm/m)이 제공되며, 이는 정의에 명시된 필수 조건을 충족합니다. 따라서 평가 결과는 'Y'입니다.</t>
  </si>
  <si>
    <t>문맥에서 파이프의 연삭 후 두께가 최소 벽 두께를 충족해야 한다는 명확한 기준이 제시되어 있습니다. 이는 두께와 관련된 정의 및 특별 규칙 포함 조건을 충족하므로 평가 결과는 'Y'입니다.</t>
  </si>
  <si>
    <t>문맥에서 연삭 후 최종 두께가 명시된 최소 벽 두께를 초과해야 한다는 기준이 제공됩니다. 이는 정의에 명시된 두께 기준을 충족하며, 세아제강의 제조 표준과 일치합니다. 따라서 평가 결과는 'Y'입니다.</t>
  </si>
  <si>
    <t>문맥에서 용접 비드 높이가 0.5mm에서 3.0mm 사이여야 한다는 구체적인 수치 기준이 명시되어 있습니다. 이는 '비드높이' 키워드 정의에 따른 명확한 수치 기준을 충족하며, 세아제강의 제조 표준과 일치합니다. 따라서 평가 결과는 'Y'입니다.</t>
  </si>
  <si>
    <t>문맥에서 파이프의 길이에 대한 구체적인 수치 기준(12.20 m ± 0.60 m, 최소 10.00 m)이 명시되어 있습니다. 이는 정의에 명시된 필수 조건을 충족하며 세아제강의 제조 표준과 일치합니다. 따라서 평가 결과는 'Y'입니다.</t>
  </si>
  <si>
    <t>문맥에서 'If pipes shorter than 11.60 meters are acceptable (where necessary (see § 75.5.9.6)'라는 내용이 포함되어 있으며, 이는 길이에 대한 구체적인 기준을 충족합니다. 따라서 평가 결과는 'Y'입니다.</t>
  </si>
  <si>
    <t>문맥에서 연삭된 영역에 두께 측정값을 표시하고, 검사자가 최종 검사 시 읽을 수 있도록 해야 한다는 명확한 마킹 위치 기준이 제시되어 있습니다. 이는 정의 및 특별 규칙 포함 조건을 충족하므로 평가 결과는 'Y'입니다.</t>
  </si>
  <si>
    <t>문맥에서 샘플의 추적 가능성을 위해 하드 마킹이 요구된다는 내용이 포함되어 있습니다. 이는 마킹 위치와 관련된 명확한 기준을 제공하며 정의에 명시된 조건을 충족합니다. 따라서 평가 결과는 'Y'입니다.</t>
  </si>
  <si>
    <t>문맥에서 파이프의 마킹 위치는 외부 표면, 내부 표면, 그리고 파이프 끝에서의 구체적인 위치가 명확히 정의되어 있습니다. 이는 정의 및 특별 규칙 포함 조건을 충족하며 세아제강의 제조 표준과 일치합니다.</t>
  </si>
  <si>
    <t>문맥에서 파이프에 표시해야 할 최소 정보(예: 회사명, 주문 번호, 강종, 파이프 번호 등)가 명확히 정의되어 있습니다. 이는 정의 및 특별 규칙 포함 조건을 충족하며 세아제강의 제조 표준과 일치합니다.</t>
  </si>
  <si>
    <t>문맥에서 포장에 대한 구체적인 요구 사항이 명시되어 있습니다. 예를 들어, 목재로 제작된 운송 상자, 부품의 손상을 방지하기 위한 포장 방법, 녹 방지 조치 등이 포함되어 있습니다. 이는 정의 및 특별 규칙 포함 조건을 충족하므로 평가 결과는 'Y'입니다.</t>
  </si>
  <si>
    <t>문맥에서 '패킹'에 대한 구체적인 요구 사항이 명시되어 있습니다. 예를 들어, 파이프의 보존, 보호 및 포장 절차는 특정 표준(10008-STD-6-GEN-006-R00)에 따라야 하며, 환경 조건으로 인한 부식을 방지하기 위한 보호 조치가 포함됩니다. 이는 정의 및 특별 규칙 포함 조건을 충족하므로 평가 결과는 'Y'입니다.</t>
  </si>
  <si>
    <t>문맥에서 'Bevel protectors'와 관련된 포장 요건이 명시되어 있으며, 이는 파이프 끝을 보호하기 위한 포장 조치로 정의에 부합합니다. 따라서 평가 결과는 'Y'입니다.</t>
  </si>
  <si>
    <t>문맥에서 파이프의 운송 중 손상을 방지하기 위해 적절한 목재 및 기타 완충재를 사용해야 한다는 명확한 포장이 언급되어 있습니다. 이는 정의에 명시된 포장 요건을 충족하며 세아제강의 제조 표준과 일치합니다. 따라서 평가 결과는 'Y'입니다.</t>
  </si>
  <si>
    <t>[page 71] 10008-STD-6-PLR-006-R00.pdf</t>
  </si>
  <si>
    <t>Appendix 5. Management procedure of SAW Flux
 Flux management procedure
 Pipe Manufacturer shall issue a dedicated procedure for flux management according to the
 selected method (A or B) as described below. This procedure shall cover all steps from flux
 purchasing to “ready-to-used” step (welding heads).
 This procedure shall be submitted to COMPANY for review at the bid stage.
 Pipe Manufacturer can choose one of the following methods to guarantee the flux dryness. The
 resulting diffusible Hydrogen in weld deposit shall be 5 ml / 100 g max.
 Method A (a dry flux is originally packed in moisture proof sealed containers)
 1) Procurement of flux
 At the time of flux packing, the diffusible hydrogen content of SAW weld deposit shall be
 checked by flux manufacturer on a sample of the batch of flux and shall be lower than 5 ml /
 100 g of weld deposit.
 This measurement may also be done through moisture content measurement, when evidence
 of correlation for the flux, can be provided by flux manufacturer. This correlation curve shall be
 based on previous comparative tests of diffusible Hydrogen versus flux moisture content.
 Otherwise, the max acceptable residual moisture content shall be 0.03%.
 The moisture content shall be measured by the “Karl Fisher” method, at a testing temperature
 of 982°C minimum.
 For diffusible hydrogen testing or moisture measurement, NO PRE-DRYING NEITHER ANY
 PRE-HEATING OF FLUX SAMPLE shall be carried out before testing (whatever the
 statements of the applied standard).
 Tests shall be carried out with the flux as it is at the time of sampling. Moisture measurement
 shall be carried out at 982°C minimum, carrier gas shall contain 10% minimum of oxygen.
 Results of diffusible hydrogen or moisture measurement shall be reported on the EN 10204
 Type 3.1 flux certificate for each batch. The testing conditions, as specified above, shall be
 confirmed on the certificate.
 Flux packing shall be made in moisture proof sealed containers.
 Acceptable packing shall be:
 · Metallic/stiff plastic drums with rubber gasket for top tightness
 · Double polymer top welded bags
 · PEHD-aluminium-PEHD top welded bags.
 The packing shall be designed to guarantee no significant humidity absorption during storage
 of one year minimum.
 2) Storage of flux
 Flux shall be stored in a controlled hygrometry and temperature room. The resulting relative
 hygrometry and temperature values shall be permanently maintained such that the resulting
 absolute hygrometry is below 10 g of water per kg of air (see graph here-after). The maximum
 duration of storage shall be one year (after the date of packing). Over one year, a spot check of
 diffusible hydrogen or moisture content shall be required.
 3) Use of flux
 Drums/bags shall be checked before welding use. They shall be undamaged.
 They shall be opened just before pouring the flux in the welding machine hopper where the
 temperature shall be maintained between 120 and 150°C.
 In case of welding stop, the remaining flux stored in hoppers shall be scrapped after 12 hours
 maximum.
 The system of feeding, downstream the hoppers, shall be drained off before welding restart
 when welding has been interrupted 2 hours or more.
 The feeding from hoppers shall be done by gravity where possible. Where pressurized air is
 used for flux conveying, the said air shall be dried and made oil free with adequate equipment.
 4) Flux recycling
 When SUPPLIER intends to recycle welding excess of flux, only “method B” shall be applied.</t>
  </si>
  <si>
    <t>문맥에서 플럭스 포장에 대한 구체적인 기준이 명시되어 있습니다. 예를 들어, '금속/단단한 플라스틱 드럼', '이중 폴리머 상단 용접 백', 'PEHD-알루미늄-PEHD 상단 용접 백'과 같은 포장 요건이 포함되어 있으며, 이는 세아제강의 제조 표준과 일치합니다. 따라서 평가 결과는 'Y'입니다.</t>
  </si>
  <si>
    <t>문맥에서 초음파 검사(UT)에 대한 구체적인 기준이 명시되어 있습니다. 예를 들어, 용접부 및 인접 영역의 결함 탐지를 위한 장비 및 절차, 결함 신호의 허용 한계, 자동 초음파 시스템으로 발견된 결함에 대한 추가 조사 방법 등이 포함되어 있습니다. 이는 정의 및 특별 규칙 포함 조건을 충족하며 세아제강의 제조 표준과 일치합니다. 따라서 평가 결과는 'Y'입니다.</t>
  </si>
  <si>
    <t>문맥에서 초음파 검사는 'pulse-echo-method', 'compression waves', 'immersion technique' 등 구체적인 검사 방법과 절차를 명시하고 있습니다. 이는 초음파 검사의 정의와 특별 규칙 포함 조건에 부합하며, 세아제강의 제조 표준에 필요한 정보를 제공합니다. 따라서 평가 결과는 'Y'입니다.</t>
  </si>
  <si>
    <t>Appendix 4. Automatic Ultrasonic testing of longitudinal weld seam and subsequent investigations
 6. Investigations of AUT indications
 6.3 Manual UT
 Manual UT shall not consist of reproducing the AUT scanning.
 Manual UT shall be properly performed using all appropriate probes 60°, 45° and 70°
 for identification, sizing and locating of flaws in the weld section.
 Calibration shall be examined by moving and oscillating the search unit over the
 examination surface so as to scan the entire volume of the weld.
 SUPPLIER shall submit the manual UT procedure to COMPANY for approval. The
 operator shall report the indication type, size, % FSH, and position in the weld section.
 Manual UT reports (computer records are acceptable) shall be made available for
 radiography interpretation.
 Note: When manual UT on weld seam is applied for the detection of chevron cracks, the
 attached relevant requirements shall apply. This procedure shall apply as well for
 manual UT on any indication detected by the AUT transverse channels</t>
  </si>
  <si>
    <t>문맥에서 초음파 검사(UT)에 대한 절차와 관련된 구체적인 요구 사항이 명시되어 있습니다. 예를 들어, 60°, 45°, 70° 프로브를 사용하여 용접부의 결함을 식별, 크기 측정 및 위치를 확인하는 방법이 포함되어 있으며, 이는 초음파 검사 정의 및 특별 규칙 포함 조건을 충족합니다. 따라서 평가 결과는 'Y'입니다.</t>
  </si>
  <si>
    <t>문맥에서 초음파 검사 장비가 용접부 및 인접 영역의 결함을 검사할 수 있는 기능을 명시하고 있으며, 초음파 신호 손실이 발생한 영역을 자동으로 표시하는 시스템이 포함되어 있습니다. 이는 초음파 검사에 대한 정의 및 특별 규칙 포함 조건을 충족하므로 평가 결과는 'Y'입니다.</t>
  </si>
  <si>
    <t>문맥에서 초음파 검사에 대한 동적 교정 절차와 기준이 명확히 정의되어 있습니다. 예를 들어, 반사 신호의 응답이 기준 수준(80% FSH)에서 최소 3dB(63% FSH) 이상이어야 한다는 구체적인 수치 기준이 포함되어 있습니다. 이는 세아제강의 제조 표준과 일치하며, 평가 결과는 'Y'입니다.</t>
  </si>
  <si>
    <t>Appendix 16. Specification for Hydrogen Induced Cracking test (HIC tests)
 4. Evaluation of hydrogen induced cracking
 4.3 Acceptance Criteria
 4.3.1 Ultrasonic examination of specimens
 The total Crack Area Ratio (CAR) per specimen shall be reported. The printed chart of
 automatic UT scanning (of a reasonable size and scale) shall be provided for each specimen.
 Total Area of Indication
 CAR% = x 100
 Total Area of Specimen
 CAR shall be ± 5% max. of specimen area, per specimen. The CAR shall include all cracks
 and all laminations whatever they are associated or not associated with cracks. When CAR
 exceeds the acceptance limit, the laboratory may produce evidence by re-scanning and
 sufficient micrographies that non-cracked inclusions are the cause of unacceptable CAR.</t>
  </si>
  <si>
    <t>문맥에서 초음파 검사(UT)에 대한 기준이 명확히 정의되어 있으며, CAR% 계산 공식과 허용 범위(±5%)가 포함되어 있습니다. 이는 내부 결함을 감지하기 위한 초음파 검사 요건을 충족하며, 세아제강의 제조 표준과 일치합니다. 따라서 평가 결과는 'Y'입니다.</t>
  </si>
  <si>
    <t>문맥에서 '방사선 검사'가 명시되어 있으며, 검사 방법(방사선 및 시각적 검사)과 관련된 기준이 포함되어 있습니다. 이는 정의 및 특별 규칙 포함 조건을 충족합니다. 따라서 평가 결과는 'Y'입니다.</t>
  </si>
  <si>
    <t>문맥에서 방사선 검사(RT)에 대한 언급이 있으며, 자동 초음파 시스템으로 발견된 결함에 대해 방사선 검사를 추가적으로 수행해야 한다는 구체적인 기준이 포함되어 있습니다. 이는 정의 및 특별 규칙 포함 조건을 충족하며 세아제강의 제조 표준과 일치합니다. 따라서 평가 결과는 'Y'입니다.</t>
  </si>
  <si>
    <t>문맥에서 방사선 검사 절차와 관련된 구체적인 정보(예: 장비, 필름 유형, 브랜드 및 등급)가 제공됩니다. 이는 정의 및 특별 규칙 포함 조건을 충족하며 세아제강의 제조 표준과 일치합니다.</t>
  </si>
  <si>
    <t>문맥에서 방사선 검사는 ISO 10893-6에 따라 수행되며, 검사 위치, 방법(X-ray 사용), 필름 종류, ISO 와이어 페네트라미터 및 감도, 기하학적 불선명도, 이미지 밀도, 그리고 수용 기준(API Spec 5L/ISO 3183 표 E.5 및 E.6) 등 구체적인 기준이 명시되어 있습니다. 이는 정의 및 특별 규칙 포함 조건을 충족하므로 평가 결과는 'Y'입니다.</t>
  </si>
  <si>
    <t>문맥에서 'weld shall be 100% radiographed by X-rays'라는 명확한 방사선 검사 기준이 제시되어 있습니다. 이는 방사선 검사 정의 및 특별 규칙 포함 조건을 충족하므로 평가 결과는 'Y'입니다.</t>
  </si>
  <si>
    <t>문맥에서 '종방향 용접 이음매는 전체 길이에 걸쳐 X-선 촬영'과 같은 방사선 검사의 명확한 기준이 제공됩니다. 이는 정의 및 특별 규칙 포함 조건을 충족하며 세아제강의 제조 표준과 일치합니다.</t>
  </si>
  <si>
    <t>문맥에서 'ASME Code, Section V에 따른 자성 입자 시험'이 언급되며, 이는 결함 제거 여부를 확인하기 위한 시험으로 정의 및 특별 규칙 포함 조건을 충족합니다. 따라서 평가 결과는 'Y'입니다.</t>
  </si>
  <si>
    <t>문맥에서 자성 입자 시험(MPI)에 대한 구체적인 검사 방법, 민감도 확인 절차, 검사 빈도 및 기준이 명시되어 있습니다. 이는 정의 및 특별 규칙 포함 조건을 충족하며 세아제강의 제조 표준과 일치합니다. 따라서 평가 결과는 'Y'입니다.</t>
  </si>
  <si>
    <t>문맥에서 자성 입자 시험 절차와 관련된 정보(예: 파이프 끝 및 용접 수리 영역에 대한 습식 자성 입자 검사 절차)가 제공됩니다. 이는 정의 및 특별 규칙 포함 조건을 충족하며 세아제강의 제조 표준과 일치합니다.</t>
  </si>
  <si>
    <t>문맥에서 '파이프 외부는 전체 본체 및 전체 용접 길이에 대해 MPI 테스트'와 같은 자성 입자 시험의 명확한 기준이 제공됩니다. 이는 정의 및 특별 규칙 포함 조건을 충족하며 세아제강의 제조 표준과 일치합니다.</t>
  </si>
  <si>
    <t>문맥에서 자성 입자 시험(MPI)에 대한 구체적인 검사 방법과 절차가 명시되어 있습니다. 이는 키워드 정의와 일치하며, 세아제강의 제조 표준에 부합합니다. 따라서 평가 결과는 'Y'입니다.</t>
  </si>
  <si>
    <t>문맥에서 '자성 입자 시험'과 관련하여 임시 부품의 용접 및 우발적인 아크 스트라이킹에 대한 자성 입자 또는 염색 침투 검사를 수행해야 한다는 구체적인 기준이 명시되어 있습니다. 이는 정의에 명시된 필수 조건을 충족하며 세아제강의 제조 표준과 일치합니다. 따라서 평가 결과는 'Y'입니다.</t>
  </si>
  <si>
    <t>문맥에서 녹 방지에 대한 구체적인 방법이 명시되어 있습니다. 예를 들어, 노출된 기계 가공 표면에 쉽게 제거 가능한 녹 방지 화합물을 사용하는 방법이 포함되어 있습니다. 이는 정의 및 특별 규칙 포함 조건을 충족하므로 평가 결과는 'Y'입니다.</t>
  </si>
  <si>
    <t>문맥의 표에는 'C'와 관련된 구체적인 수치 기준(0.15~0.17)이 포함되어 있으며, 'CE' 값(0.42~0.43)도 명시되어 있습니다. 이는 정의 및 특별 규칙 포함 조건을 충족하며 세아제강의 제조 표준과 일치합니다. 따라서 평가 결과는 'Y'입니다.</t>
  </si>
  <si>
    <t>문맥의 표에는 'C'에 대한 구체적인 수치 기준(0.10)이 명시되어 있으며, 탄소 당량(CE) 값도 함께 제공되어 있습니다. 이는 정의 및 특별 규칙 포함 조건을 충족하며 세아제강의 제조 표준과 일치합니다. 따라서 평가 결과는 'Y'입니다.</t>
  </si>
  <si>
    <t>문맥에는 망간(+0.05%), 규소(+0.05%), 인(0), 황(0), 바나듐, 니오븀, 티타늄, 구리, 알루미늄(+0.005%) 등 주요 성분에 대한 허용 변동 범위가 명확히 명시되어 있습니다. 이는 키워드 정의에 따른 명확한 수치 기준을 충족하며, 세아제강의 제조 표준과 일치합니다. 따라서 평가 결과는 'Y'입니다.</t>
  </si>
  <si>
    <t>문맥에서 '±0.02% C, ± 0.03 CE 및 0.02% Pcm, ±20%의 의도적으로 첨가된 원소(V, Nb, Ti 등)의 비율'과 같은 주요 성분에 대한 명확한 수치 기준이 제공됩니다. 이는 정의 및 특별 규칙 포함 조건을 충족하며 세아제강의 제조 표준과 일치합니다.</t>
  </si>
  <si>
    <t>문맥의 표에는 'Si', 'Mn', 'P', 'S', 'Cu', 'Ni', 'Cr', 'Mo', 'V', 'Nb' 등 주요 성분에 대한 구체적인 수치 기준이 포함되어 있습니다. 이는 정의 및 특별 규칙 포함 조건을 충족하며 세아제강의 제조 표준과 일치합니다. 따라서 평가 결과는 'Y'입니다.</t>
  </si>
  <si>
    <t>문맥의 표에는 'C' 외 주요 성분(Si, Mn, P, S, Cu, Ni, Cr, Mo, V, Nb, Ti 등)에 대한 구체적인 수치 기준이 명시되어 있습니다. 이는 정의 및 특별 규칙 포함 조건을 충족하며 세아제강의 제조 표준과 일치합니다. 따라서 평가 결과는 'Y'입니다.</t>
  </si>
  <si>
    <t>문맥에서 탄소 당량(CE)의 계산 공식이 명시되어 있으며, CE(IIW) ≤ 0.42라는 명확한 수치 기준이 제공됩니다. 이는 정의 및 특별 규칙 포함 조건을 충족하며 세아제강의 제조 표준과 일치합니다. 따라서 평가 결과는 'Y'입니다.</t>
  </si>
  <si>
    <t>문맥에서 CE(IIW)와 CE(Pcm)의 계산 공식과 함께 CE(IIW) ≤ 0.420 또는 CE(Pcm) &lt; 0.190이라는 명확한 수치 기준이 제공되었습니다. 이는 키워드 정의에 명시된 탄소 당량의 범위 기준을 충족하므로 평가 결과는 'Y'입니다.</t>
  </si>
  <si>
    <t>문맥에서 탄소 당량(CE)에 대한 계산 공식이 명시되어 있으며, CE(IIW) ≤ 0.42라는 명확한 수치 기준이 제공됩니다. 이는 정의 및 특별 규칙 포함 조건을 충족하므로 평가 결과는 'Y'입니다.</t>
  </si>
  <si>
    <t>문맥에서 탄소 당량(CE)이 0.320으로 제한된다는 명확한 수치 기준이 제공됩니다. 이는 정의에 명시된 탄소 당량의 수치 기준을 충족하며, 특별 규칙 포함 조건에 부합합니다. 따라서 평가 결과는 'Y'입니다.</t>
  </si>
  <si>
    <t>문맥에서 CE(IIW)에 대한 명확한 계산 공식과 기준(예: 'CE(IIW) ≤ 0.420', 'CE(IIW) ≤ 0.430')이 제공되었습니다. 이는 정의에 명시된 탄소 당량의 수치 기준을 충족하며 특별 규칙 포함 조건을 만족합니다. 따라서 평가 결과는 'Y'입니다.</t>
  </si>
  <si>
    <t>문맥의 '탄소 당량(CE)' 항목에는 +0.01의 허용 변동 범위가 명시되어 있으며, 이는 키워드 정의에 따른 명확한 수치 기준을 충족합니다. 따라서 평가 결과는 'Y'입니다.</t>
  </si>
  <si>
    <t>문맥의 표에는 탄소 당량(CE) 값이 명시적으로 제공되어 있으며, CE 계산 공식도 포함되어 있습니다. 이는 정의 및 특별 규칙 포함 조건을 충족하므로 평가 결과는 'Y'입니다.</t>
  </si>
  <si>
    <t>문맥에서 '탄소 당량'에 대한 최대값과 허용 범위(최대값에서 -0.02% 또는 Pcm에서 -0.01%)가 명확히 제시되어 있습니다. 이는 정의에 명시된 수치 기준을 충족하며, 세아제강의 제조 표준과 일치합니다. 따라서 평가 결과는 'Y'입니다.</t>
  </si>
  <si>
    <t>문맥의 표에는 'CE'(탄소 당량) 값(0.42~0.43)이 명확히 명시되어 있습니다. 이는 정의 및 특별 규칙 포함 조건을 충족하며 세아제강의 제조 표준과 일치합니다. 따라서 평가 결과는 'Y'입니다.</t>
  </si>
  <si>
    <t>문맥의 표에는 탄소 당량(CE)에 대한 구체적인 수치 기준(0.38~0.39)이 명시되어 있습니다. 이는 정의 및 특별 규칙 포함 조건을 충족하며 세아제강의 제조 표준과 일치합니다. 따라서 평가 결과는 'Y'입니다.</t>
  </si>
  <si>
    <t>문맥에서 '모든 재료는 화학 및 기계적 시험을 거쳐야 한다'는 내용이 포함되어 있으며, 이는 성분시험의 정의에 따라 재료의 화학적 조성을 분석하기 위한 시험 절차를 명확히 나타냅니다. 따라서 평가 결과는 'Y'입니다.</t>
  </si>
  <si>
    <t>문맥에서 '모든 재료는 화학 및 기계적 시험을 받아야 한다'는 내용이 포함되어 있으며, 이는 성분시험의 정의에 따라 재료의 화학적 조성을 분석하기 위한 시험 절차를 명확히 언급하고 있습니다. 따라서 평가 결과는 'Y'입니다.</t>
  </si>
  <si>
    <t>문맥에서 인장시험은 파이프 벽 두께가 25mm 이상일 경우, 후열처리(PWHT) 후 반복적으로 수행해야 한다고 명시되어 있습니다. 또한, 시험 결과는 명세서 요구사항을 충족해야 한다고 규정되어 있어 세아제강의 제조 표준에 부합합니다.</t>
  </si>
  <si>
    <t>문맥의 'APPENDIX 7 PIPE MANUFACTURING PROCEDURE QUALIFICATION TEST' 섹션에서 인장시험에 대한 구체적인 조건이 명시되어 있습니다. 최대 설계 온도에서의 인장시험 수행이 언급되어 있어 정의에 부합합니다. 따라서 평가 결과는 'Y'입니다.</t>
  </si>
  <si>
    <t>문맥에서 'Specified Minimum Yield Strength'와 'Specified Minimum Tensile Strength'가 각각 450 MPa와 535 MPa로 명확히 정의되어 있습니다. 이는 인장시험의 통과 기준을 나타내며, 정의 및 특별 규칙 포함 조건을 충족합니다. 따라서 평가 결과는 'Y'입니다.</t>
  </si>
  <si>
    <t>문맥에서 인장시험에 대한 명확한 기준, 절차 및 조건이 정의되어 있습니다. 예를 들어, 시험 빈도, 샘플링 위치, 통과 기준 등이 구체적으로 명시되어 있으며, 이는 정의 및 특별 규칙 포함 조건을 충족합니다. 따라서 평가 결과는 'Y'입니다.</t>
  </si>
  <si>
    <t>문맥의 'API Spec 5L/ISO 3183 – Tensile test' 및 관련 표에는 인장시험과 관련된 구체적인 수치 기준(YS, TS, EI%)이 명시되어 있습니다. 이러한 값은 정의에 명시된 필수 조건을 충족하며 세아제강의 제조 표준과 일치합니다. 따라서 평가 결과는 'Y'입니다.</t>
  </si>
  <si>
    <t>문맥에서 '완성된 파이프는 Appendix 2의 Table 3에 명시된 인장 특성 요구 사항을 충족해야 한다'는 내용이 포함되어 있습니다. 이는 인장시험의 정의에 따라 명확한 기준을 제공하며, 세아제강의 제조 표준과 일치합니다. 따라서 평가 결과는 'Y'입니다.</t>
  </si>
  <si>
    <t>문맥에서 API Spec 5L / ISO 3183 요구사항에 따라 인장 시험이 수행된다는 내용이 포함되어 있으며, 시험 샘플의 추적 가능성과 절단 방법에 대한 구체적인 절차가 명시되어 있습니다. 이는 정의에 명시된 인장 시험의 기준 및 절차를 충족하므로 평가 결과는 'Y'입니다.</t>
  </si>
  <si>
    <t>문맥에서 용접 금속의 항복 강도(YS)와 인장 강도(TS)가 기준 금속의 최대 YS 및 TS를 초과하지 않아야 한다는 명확한 기준이 제시되어 있습니다. 이는 인장시험 정의에 따른 기준을 충족하며, 특별 규칙 포함 조건에 부합합니다. 따라서 평가 결과는 'Y'입니다.</t>
  </si>
  <si>
    <t>문맥에서 '종 방향 및 횡 방향 인장 시험 시편' 및 'YS와 TS는 파이프 기본 재료 요구 사항을 충족해야 함'과 같은 인장 시험 기준이 명확히 정의되어 있습니다. 이는 정의 및 특별 규칙 포함 조건을 충족합니다.</t>
  </si>
  <si>
    <t>문맥에서 인장시험은 § 75.7.5.2에 따라 두 개의 용접부를 가로지르는 인장시험이 명시되어 있습니다. 이는 정의에 명시된 인장시험의 절차 및 조건을 충족하며, 세아제강의 제조 표준에 부합합니다.</t>
  </si>
  <si>
    <t>문맥에서 인장시험과 관련된 'Uniform Elongation (UE)'의 최소 기준(8%, 4%)이 명시되어 있습니다. 이는 정의에 명시된 명확한 수치 기준을 충족하며, 세아제강의 제조 표준과 일치합니다. 따라서 평가 결과는 'Y'입니다.</t>
  </si>
  <si>
    <t>문맥에서 인장시험에 대한 샘플링 위치, 시험 절차 및 조건이 명확히 정의되어 있습니다. 특히, 샘플링 위치(파이프 끝), 시험 방법(항복 강도 및 인장 강도 측정), 그리고 기준(최저 항복 강도를 기준으로 실제 응력 수준 계산)이 포함되어 있어 세아제강의 제조 표준에 부합합니다.</t>
  </si>
  <si>
    <t>문맥에서 굽힘시험에 대한 명확한 기준이 언급되어 있습니다. 검사 위치와 방법(네 군데의 측면 굽힘시험) 및 검사자가 선택한 위치에서 수행된다는 내용이 포함되어 있어 정의와 특별 규칙 포함 조건을 충족합니다.</t>
  </si>
  <si>
    <t>문맥에서 굽힘시험에 대한 구체적인 절차와 방법이 명시되어 있습니다. ISO 7438 및 ISO 3183의 특정 조항에 따라 시험이 수행되며, 두께에 따라 시험 종류가 달라지는 기준이 포함되어 있습니다. 또한, 시험 빈도도 명확히 정의되어 있어 세아제강의 제조 표준에 부합합니다.</t>
  </si>
  <si>
    <t>문맥에서 굽힘시험은 § 75.7.5.3에 따라 두 개의 면/두 개의 뿌리 굽힘시험 또는 네 개의 측면 굽힘시험이 명시되어 있습니다. 이는 정의에 명시된 굽힘시험의 절차 및 조건을 충족하며, 세아제강의 제조 표준에 부합합니다.</t>
  </si>
  <si>
    <t>문맥에서 경도시험에 대한 명확한 기준이 제공됩니다. VICKERS 경도 시험은 ASTM E384 표준에 따라 수행되며, 결과는 250 HV5를 초과하지 않아야 한다는 수치 기준이 명시되어 있습니다. 또한, HAZ에서 세 개의 인접한 값이 250 HV5를 초과하지 않는 한, 260 HV5까지의 고립된 값은 허용된다는 추가 기준도 포함되어 있습니다. 이는 정의 및 특별 규칙 포함 조건을 충족하므로 평가 결과는 'Y'입니다.</t>
  </si>
  <si>
    <t>문맥에서 경도시험에 대한 명확한 수치 기준(250 HV5, 최대 260 HV5 허용 조건)과 시험 위치(HAZ에서의 측정)가 포함되어 있습니다. 이는 정의에 명시된 경도시험의 통과 기준 및 시험 위치를 충족하며, 세아제강의 제조 표준과 일치합니다. 따라서 평가 결과는 'Y'입니다.</t>
  </si>
  <si>
    <t>문맥에서 경도시험에 대한 명확한 수치 기준(기재된 HV10 값)과 시험 위치(모재, 용접 금속, HAZ)가 포함되어 있습니다. 이는 정의에 명시된 조건을 충족하며, 세아제강의 제조 표준에 부합합니다. 따라서 평가 결과는 'Y'입니다.</t>
  </si>
  <si>
    <t>문맥에서 경도시험에 대한 명확한 기준이 제시되어 있습니다. VICKERS 경도 시험이 10kg 하중으로 수행되며, HAZ에서 최대 HV10 경도가 300을 초과하지 않아야 한다는 수치 기준이 포함되어 있습니다. 이는 정의 및 특별 규칙 포함 조건을 충족하므로 평가 결과는 'Y'입니다.</t>
  </si>
  <si>
    <t>문맥의 'APPENDIX 7 PIPE MANUFACTURING PROCEDURE QUALIFICATION TEST' 섹션에서 경도시험이 명시되어 있으며, 시험 위치(BM, HAZ, WM)에 대한 구체적인 기준이 포함되어 있습니다. 이는 정의에 부합하므로 평가 결과는 'Y'입니다.</t>
  </si>
  <si>
    <t>문맥에서 경도시험에 대한 명확한 기준이 제시되어 있습니다. VICKERS 경도 시험이 5kg 하중으로 수행되며, 각 개별 경도 값이 표에 명시된 Sour Service Weld and HAZ의 한계를 초과하지 않아야 한다는 구체적인 수치 기준이 포함되어 있습니다. 따라서 평가 결과는 'Y'입니다.</t>
  </si>
  <si>
    <t>문맥에서 '용접 매크로 섹션에서 경도 시험' 및 '결과는 명시된 요구 사항을 충족해야 함'과 같은 경도 시험 기준이 명확히 정의되어 있습니다. 이는 정의 및 특별 규칙 포함 조건을 충족합니다.</t>
  </si>
  <si>
    <t>문맥에서 'VICKERS hardness survey'는 5kg 하중으로 수행되며, 매크로그래픽 단면에서 테스트 위치가 명확히 정의되어 있습니다. 이는 정의 및 특별 규칙 포함 조건을 충족하므로 평가 결과는 'Y'입니다.</t>
  </si>
  <si>
    <t>문맥에서 경도시험은 용접 금속 및 모재에서만 측정 가능하며, 열영향부(HAZ)의 경도 허용 기준은 HV 측정값을 기반으로 한다고 명시되어 있습니다. 이는 정의에 명시된 경도시험의 통과 기준 및 시험 위치에 대한 정보를 포함하므로 평가 결과는 'Y'입니다.</t>
  </si>
  <si>
    <t>문맥에서 충격시험(Charpy V-notch impact test)은 파이프 벽 두께가 25mm 이상일 경우, 후열처리(PWHT) 후 반복적으로 수행해야 한다고 명시되어 있습니다. 또한, 시험 결과는 명세서 요구사항을 충족해야 한다고 규정되어 있어 세아제강의 제조 표준에 부합합니다.</t>
  </si>
  <si>
    <t>문맥의 'APPENDIX 7 PIPE MANUFACTURING PROCEDURE QUALIFICATION TEST' 섹션에서 충격시험(Charpy V-notch tests)이 언급되며, 시험 방향(종방향 및 횡방향)에 대한 구체적인 기준이 포함되어 있습니다. 이는 정의에 부합하므로 평가 결과는 'Y'입니다.</t>
  </si>
  <si>
    <t>문맥에서 'Charpy V-Notch Impact Test Temperature'와 'Charpy V-Notch Impact Test Values'가 명확히 정의되어 있으며, 시험 온도와 위치(파이프 본체, 용접부, HAZ)에 대한 기준이 제공됩니다. 이는 충격시험의 통과 기준을 나타내며, 정의 및 특별 규칙 포함 조건을 충족합니다. 따라서 평가 결과는 'Y'입니다.</t>
  </si>
  <si>
    <t>문맥에서 충격시험에 대한 구체적인 기준(예: 시험 온도는 0°C 이하, 에너지 흡수 기준은 Appendix 2의 Table 4에 명시된 값 이상, 시험 위치 등)이 명확히 정의되어 있습니다. 이는 키워드 정의 및 특별 규칙 포함 조건을 충족하므로 평가 결과는 'Y'입니다.</t>
  </si>
  <si>
    <t>문맥의 표에는 충격시험에 대한 명확한 수치 기준(최소 평균값 및 단일값, 전단 면적 비율)이 포함되어 있습니다. 이러한 값은 정의에 명시된 필수 조건을 충족하며 세아제강의 제조 표준과 일치합니다. 따라서 평가 결과는 'Y'입니다.</t>
  </si>
  <si>
    <t>문맥에서 '완성된 파이프는 Appendix 2의 Table 4에 명시된 Charpy V-notch 시험 요구 사항을 충족해야 한다'는 내용이 포함되어 있습니다. 이는 충격시험의 정의에 따라 명확한 기준을 제공하며, 세아제강의 제조 표준과 일치합니다. 따라서 평가 결과는 'Y'입니다.</t>
  </si>
  <si>
    <t>문맥에서 '용접 금속 축, 융합선 +2mm 및 +5mm에서 샤르피 충격 시험'과 같은 충격 시험 기준 및 시험 온도가 명확히 정의되어 있습니다. 이는 정의 및 특별 규칙 포함 조건을 충족합니다.</t>
  </si>
  <si>
    <t>문맥에서 'Charpy-V notch Test'는 샘플링 위치(1시 및 3시 방향)와 테스트 위치(HAZ의 특정 위치)가 명확히 정의되어 있습니다. 이는 정의 및 특별 규칙 포함 조건을 충족하므로 평가 결과는 'Y'입니다.</t>
  </si>
  <si>
    <t>문맥에서 수압시험의 압력 계산 공식이 명시되어 있으며, 이는 수압시험 정의에 따라 필요한 기준을 충족합니다. 따라서 평가 결과는 'Y'입니다.</t>
  </si>
  <si>
    <t>문맥에서 'Mill Hydrostatic Pressure'와 'Minimum Mill Hydrotesting Test Duration'이 각각 205~296 barg와 10초로 명확히 정의되어 있습니다. 이는 수압시험의 통과 기준을 나타내며, 정의 및 특별 규칙 포함 조건을 충족합니다. 따라서 평가 결과는 'Y'입니다.</t>
  </si>
  <si>
    <t>문맥에서 수압시험에 대한 명확한 기준이 제공됩니다. 예를 들어, 시험 압력 계산 공식, 최소 항복 강도의 90% 비율, 시험 지속 시간(10초 이상), 공기 배출 요구사항, 압력 게이지 교정 및 기록 요건 등이 포함되어 있습니다. 이는 정의 및 특별 규칙 포함 조건을 충족하며 세아제강의 제조 표준과 일치합니다. 따라서 평가 결과는 'Y'입니다.</t>
  </si>
  <si>
    <t>문맥에서 '수압시험'에 대한 최대 서비스 또는 수압 테스트 응력은 최소 항복 응력의 80%로 제한된다는 구체적인 기준이 명시되어 있습니다. 이는 정의에 명시된 필수 조건을 충족하며 세아제강의 제조 표준과 일치합니다.</t>
  </si>
  <si>
    <t>문맥에서 파이프 끝의 베벨 각도에 대한 명확한 기준이 제공됩니다. '30° +5°, -0°'라는 수치가 명시되어 있으며, 이는 정의에 명시된 기준을 충족합니다. 따라서 평가 결과는 'Y'입니다.</t>
  </si>
  <si>
    <t>문맥에서 파이프 끝의 베벨 각도에 대한 명확한 기준이 제공됩니다. 30° +5°, -0°로 명시되어 있으며, 이는 정의에 명시된 '파이프 끝의 베벨 각도에 대한 명확한 기준'을 충족합니다. 따라서 평가 결과는 'Y'입니다.</t>
  </si>
  <si>
    <t>문맥에서 파이프 끝의 루트 페이스 길이에 대한 명확한 기준이 제공됩니다. '1.6 mm ± 0.6 mm (1.6 mm ± 0.8 mm at weld seam area)'라는 수치가 명시되어 있으며, 이는 정의에 명시된 기준을 충족합니다. 따라서 평가 결과는 'Y'입니다.</t>
  </si>
  <si>
    <t>문맥에서 파이프 끝의 루트 페이스 길이에 대한 명확한 기준이 제공됩니다. 1.6 mm ± 0.6 mm (용접 이음부에서는 1.6 mm ± 0.8 mm)로 명시되어 있으며, 이는 정의에 명시된 '파이프 끝의 루트 페이스 길이에 대한 명확한 기준'을 충족합니다. 따라서 평가 결과는 'Y'입니다.</t>
  </si>
  <si>
    <t>문맥에서 PWHT(Post Weld Heat Treatment)의 온도(610°C ± 10°C)와 최소 유지 시간(1시간)이 명확히 정의되어 있습니다. 이는 '제품 열처리 온도' 키워드의 정의와 특별 규칙 포함 조건을 충족하며, 세아제강의 제조 표준에 부합합니다.</t>
  </si>
  <si>
    <t>[page 22] PEGS-0710-PIP-018.pdf</t>
  </si>
  <si>
    <t>5.0 REQUIREMENTS FOR PIPING AND EQUIPMENT SUBJECTED TO
 INTERMEDIATE SOUR SERVICE - METALLURGICAL AND WELDING
 REQUIREMENTS
 5.5 FABRICATION
 5.5.5 SOUR SERVICE WITH ALKALIS/AMINES
 For sour service in association with alkalis, amines or other alkaline process fluids, which are
 related to downstream applications, API RP 945 and the COMPANY requirements shall be the
 systematic post weld heat treatment of welds with the exception of low pressure storage
 tanks.</t>
  </si>
  <si>
    <t>문맥에서 후열처리(PWHT)의 침적 온도는 제어압연강의 경우 580°C ± 10°C로 명시되어 있으며, 벽 두께 25mm당 1시간 동안 유지해야 한다고 규정되어 있습니다. 이는 제품 열처리 온도에 대한 명확한 기준을 제공하므로 세아제강의 제조 표준에 부합합니다.</t>
  </si>
  <si>
    <t>문맥의 'APPENDIX 7 PIPE MANUFACTURING PROCEDURE QUALIFICATION TEST' 섹션에서 PWHT(Post Weld Heat Treatment) 절차가 DNV-ST-F101 C.7.4를 준수해야 한다고 명시되어 있습니다. 이는 제품 열처리 온도와 관련된 기준을 충족하므로 평가 결과는 'Y'입니다.</t>
  </si>
  <si>
    <t>문맥에서 'PWHT 담금 온도는 기본적으로 580°C ± 10°C'와 같은 열처리 온도 기준이 명확히 정의되어 있습니다. 이는 정의 및 특별 규칙 포함 조건을 충족합니다.</t>
  </si>
  <si>
    <t>문맥에서 '예열'에 대한 구체적인 온도 기준이 표로 명시되어 있으며, 두께와 용접 열 입력에 따라 최소 예열 온도가 정의되어 있습니다. 또한, 150°C 이상의 온도에서는 영구 가열 시스템을 사용해야 한다는 추가 조건도 포함되어 있어 세아제강의 제조 표준과 일치합니다. 따라서 평가 결과는 'Y'입니다.</t>
  </si>
  <si>
    <t>문맥에서 '예열'에 대한 최소 온도 기준이 두께와 용접 에너지에 따라 명확히 정의되어 있습니다. 또한, 150°C 이상의 온도에서는 영구 가열 시스템을 사용해야 한다는 추가 조건이 포함되어 있어 세아제강의 제조 표준에 부합합니다. 따라서 평가 결과는 'Y'입니다.</t>
  </si>
  <si>
    <t>문맥에서 용접 수리 시 최소 예열 온도 100°C가 명시되어 있으며, 이는 정의에 따라 예열 온도 기준을 충족합니다. 따라서 평가 결과는 'Y'입니다.</t>
  </si>
  <si>
    <t>문맥에서 'Pipe Outside Diameter (OD)'가 1,067mm로 명확히 정의되어 있으며, OD 허용 오차(±4.0mm)도 제공됩니다. 이는 외경의 허용 범위를 나타내며, 정의 및 특별 규칙 포함 조건을 충족합니다. 따라서 평가 결과는 'Y'입니다.</t>
  </si>
  <si>
    <t>문맥에서 파이프 본체의 외경 허용 오차가 명확히 ± 0.5% 또는 최대 ± 4 mm로 정의되어 있습니다. 이는 '외경' 키워드의 정의에 명시된 수치 기준을 충족하며, 세아제강의 제조 표준과 일치합니다. 따라서 평가 결과는 'Y'입니다.</t>
  </si>
  <si>
    <t>문맥에서 'Out-of-roundness'가 파이프 본체에 대해 10mm로 명확히 정의되어 있습니다. 이는 진원도의 허용 범위를 나타내며, 정의 및 특별 규칙 포함 조건을 충족합니다. 따라서 평가 결과는 'Y'입니다.</t>
  </si>
  <si>
    <t>문맥에서 용접 위치에서의 파이프 피킹이 이론적 형상에서 1.6mm를 초과하지 않아야 한다는 명확한 수치 기준이 제시되어 있습니다. 이는 진원도 정의에 부합하며, 세아제강의 제조 표준에 적합합니다.</t>
  </si>
  <si>
    <t>문맥에서 파이프 끝단의 진원도 허용 기준이 명확히 정의되어 있습니다. OD 20인치 미만 및 20인치 이상에 대해 각각의 측정 방법과 허용 오차가 수치로 제시되어 있어 정의에 부합합니다. 따라서 평가 결과는 'Y'입니다.</t>
  </si>
  <si>
    <t>문맥에서 'Straightness'가 파이프 본체에 대해 ≤1.4mm/m로 명확히 정의되어 있습니다. 이는 진직도의 허용 범위를 나타내며, 정의 및 특별 규칙 포함 조건을 충족합니다. 따라서 평가 결과는 'Y'입니다.</t>
  </si>
  <si>
    <t>문맥에서 '진직도'와 관련하여 파이프의 직진도 허용 기준이 명확히 제시되어 있습니다. '1.4mm per meter of length'라는 수치 기준이 포함되어 있으며, 이는 정의에 명시된 필수 조건을 충족합니다. 따라서 평가 결과는 'Y'입니다.</t>
  </si>
  <si>
    <t>문맥에서 'Nominal Wall Thickness'가 27.00mm~39.00mm로 명확히 정의되어 있으며, 두께 허용 오차(±1.0mm)도 제공됩니다. 이는 두께의 허용 범위를 나타내며, 정의 및 특별 규칙 포함 조건을 충족합니다. 따라서 평가 결과는 'Y'입니다.</t>
  </si>
  <si>
    <t>문맥에서 파이프 두께에 대한 허용 오차(-5% ~ +10%)와 측정 방법(마이크로미터, 한계 게이지, 캘리퍼 또는 초음파) 및 측정 빈도(작업 교대당 최소 3회)가 명확히 정의되어 있습니다. 이는 두께 키워드의 정의와 특별 규칙 포함 조건을 충족하므로 평가 결과는 'Y'입니다.</t>
  </si>
  <si>
    <t>문맥에서 파이프의 연삭 후 두께가 최소 벽 두께를 충족해야 한다는 명확한 기준이 제시되어 있습니다. 이는 두께에 대한 정의와 일치하며 세아제강의 제조 표준에 부합합니다. 따라서 평가 결과는 'Y'입니다.</t>
  </si>
  <si>
    <t>문맥에서 판재 두께 측정 빈도, 측정 위치, 허용 두께 범위 및 통계적 분석 방법(Sd 계산 공식 포함)이 명확히 정의되어 있습니다. 이는 두께와 관련된 정의 및 특별 규칙 포함 조건을 충족하며 세아제강의 제조 표준과 일치합니다. 따라서 평가 결과는 'Y'입니다.</t>
  </si>
  <si>
    <t>문맥에서 연삭 후 최종 두께가 명시된 최소 벽 두께를 초과해야 한다는 기준이 제공됩니다. 이는 두께에 대한 정의와 일치하며, 세아제강의 제조 표준을 충족합니다. 따라서 평가 결과는 'Y'입니다.</t>
  </si>
  <si>
    <t>문맥에서 용접 비드 높이와 관련된 구체적인 기준(내부 및 외부 용접 비드의 보강 연삭 길이)이 명시되어 있습니다. 이는 정의에 따라 비드높이와 관련된 기준을 충족합니다. 따라서 평가 결과는 'Y'입니다.</t>
  </si>
  <si>
    <t>문맥에서 용접 비드 높이가 0.5mm에서 3.0mm 사이여야 한다는 구체적인 수치 기준이 명시되어 있습니다. 이는 '비드높이' 키워드 정의에 따른 명확한 수치 기준을 충족하며, 세아제강의 제조 표준에 부합합니다. 따라서 평가 결과는 'Y'입니다.</t>
  </si>
  <si>
    <t>문맥에서 파이프의 길이에 대한 구체적인 수치 기준(12.20 m ± 0.50 m, 최소 평균 길이 12.20 m, 개별 길이 10.00 m ~ 11.59 m 허용)이 명시되어 있습니다. 이는 정의에 명시된 '파이프 길이에 대한 허용 가능한 범위의 수치 기준'을 충족하며, 세아제강의 제조 표준과 일치합니다. 따라서 평가 결과는 'Y'입니다.</t>
  </si>
  <si>
    <t>문맥에서 파이프 길이의 요구 사항이 Section 7.5.9.6에 명시되어 있다고 언급되어 있으며, 이는 정의에 따라 길이와 관련된 기준을 충족합니다. 따라서 평가 결과는 'Y'입니다.</t>
  </si>
  <si>
    <t>문맥에서 'Pipe Joint Nominal Length'가 12.20m로 명확히 정의되어 있으며, 길이 허용 오차(±0.6m)도 제공됩니다. 이는 길이의 허용 범위를 나타내며, 정의 및 특별 규칙 포함 조건을 충족합니다. 따라서 평가 결과는 'Y'입니다.</t>
  </si>
  <si>
    <t>문맥에서 'If pipes shorter than 11.60 meters are acceptable (where necessary (see § 75.5.9.6)'라는 구체적인 파이프 길이에 대한 기준이 언급되어 있습니다. 이는 정의에 명시된 길이 기준을 충족하며, 세아제강의 제조 표준과 일치합니다.</t>
  </si>
  <si>
    <t>문맥에서 연삭된 두께가 표시되어야 하며, 검사자가 최종 벤치에서 읽을 수 있도록 해야 한다는 명확한 마킹 위치 기준이 제시되어 있습니다. 이는 정의와 일치하며 세아제강의 제조 표준에 부합합니다. 따라서 평가 결과는 'Y'입니다.</t>
  </si>
  <si>
    <t>문맥에서 마킹 위치는 파이프 외부 표면, 파이프 끝 내부 표면 등으로 명확히 정의되어 있습니다. 이는 키워드 정의에 따라 세아제강의 제조 표준을 충족합니다.</t>
  </si>
  <si>
    <t>문맥에서 샘플의 추적 가능성을 위해 하드 마킹이 요구된다는 내용이 포함되어 있습니다. 이는 마킹 위치와 관련된 정의를 충족하므로 평가 결과는 'Y'입니다.</t>
  </si>
  <si>
    <t>문맥에서 마킹 내용은 구매자 이름, 주문 번호, 강종, 외경 및 두께, 열 번호, 파이프 번호, 길이, 중량, 브랜드 마크 등으로 구체적으로 명시되어 있습니다. 이는 키워드 정의에 따라 세아제강의 제조 표준을 충족합니다.</t>
  </si>
  <si>
    <t>문맥에서 '패킹'에 대한 구체적인 요구 사항이 명시되어 있습니다. 예를 들어, '10008-STD-6-GEN-006-R00'에 따른 포장 사양과 환경 조건으로부터 보호하기 위한 구체적인 지침이 포함되어 있습니다. 이는 정의 및 특별 규칙 포함 조건을 충족하므로 평가 결과는 'Y'입니다.</t>
  </si>
  <si>
    <t>문맥에서 'Bevel protectors'는 파이프 끝을 보호하기 위한 포장 조치로 명시되어 있으며, 이는 '패킹' 키워드 정의에 부합합니다. 따라서 평가 결과는 'Y'입니다.</t>
  </si>
  <si>
    <t>문맥에서 파이프의 운송 중 손상을 방지하기 위해 적절한 목재 및 기타 완충재를 사용해야 한다는 명확한 포장이 언급되어 있습니다. 이는 정의에 명시된 포장 요건을 충족하며 세아제강의 제조 표준과 일치합니다.</t>
  </si>
  <si>
    <t>문맥에서 '초음파 검사(UT)'는 각 파이프 끝에서 100mm 떨어진 위치에서 층상 결함을 검사해야 한다는 구체적인 요구 사항을 명시하고 있습니다. 이는 정의에 명시된 초음파 검사 기준과 일치하며, 세아제강의 제조 표준에 부합합니다. 따라서 평가 결과는 'Y'입니다.</t>
  </si>
  <si>
    <t>문맥에서 초음파 검사 장비가 용접부 및 인접 영역의 결함을 검사할 수 있는 기능을 명시하고 있으며, 초음파 신호 손실이 발생한 영역을 자동으로 표시하는 시스템이 포함되어 있다고 언급하고 있습니다. 이는 초음파 검사에 대한 요구 사항을 충족하므로 평가 결과는 'Y'입니다.</t>
  </si>
  <si>
    <t>문맥에서 초음파 검사는 펄스-에코 방식, 압축파, 침수 기법(깨끗한 물 사용)으로 수행되며, 시험편의 한쪽에서 초음파 빔이 표면에 수직으로 조사되도록 명시되어 있습니다. 이는 초음파 검사의 정의와 특별 규칙 포함 조건에 부합하며, 세아제강의 제조 표준에 필요한 정보를 제공합니다. 따라서 평가 결과는 'Y'입니다.</t>
  </si>
  <si>
    <t>문맥에서 초음파 검사에 대한 동적 교정 절차와 기준이 명확히 정의되어 있습니다. 예를 들어, 반사 신호의 응답이 기준 수준(80% FSH)에서 최소 3dB(63% FSH) 이상이어야 한다는 수치 기준이 포함되어 있습니다. 이는 초음파 검사 키워드의 정의와 특별 규칙 포함 조건을 충족하므로 평가 결과는 'Y'입니다.</t>
  </si>
  <si>
    <t>[page 63] 10008-STD-6-PLR-006-R00.pdf</t>
  </si>
  <si>
    <t>Appendix 4. Automatic Ultrasonic testing of longitudinal weld seam and subsequent investigations
 3. Particular probe arrangements and scanning techniques
 3.1 Scanning for longitudinal flaws at mid thickness
 Scanning of both 1 and 2 longitudinal directions is required.
 Coupling control is required.
 The arrangement and the setting shall be such that each probe or pair of probes can detect OD
 and ID notches. Otherwise, a procedure shall be proposed to demonstrate that full weld
 thickness is inspected for transverse flaws.
 The scanning type TA, on weld seam will be preferred.</t>
  </si>
  <si>
    <t>문맥에서 초음파 검사가 언급되며, OD 및 ID 결함을 탐지하기 위한 프로브 설정 및 스캔 방식에 대한 구체적인 요구 사항이 포함되어 있습니다. 이는 초음파 검사 정의 및 특별 규칙 포함 조건을 충족하므로 평가 결과는 'Y'입니다.</t>
  </si>
  <si>
    <t>문맥에서 초음파 검사(UT)에 대한 절차와 관련된 구체적인 내용이 포함되어 있습니다. 예를 들어, 60°, 45°, 70° 프로브를 사용하여 용접부의 결함을 식별, 크기 측정 및 위치를 확인하는 방법이 명시되어 있으며, 이는 초음파 검사 정의 및 특별 규칙 포함 조건을 충족합니다. 따라서 평가 결과는 'Y'입니다.</t>
  </si>
  <si>
    <t>문맥에서 초음파 검사로 발견된 결함에 대해 방사선 검사를 추가로 수행해야 한다는 내용이 포함되어 있습니다. 이는 방사선 검사의 적용 기준을 명확히 제시하므로 평가 결과는 'Y'입니다.</t>
  </si>
  <si>
    <t>문맥에서 방사선 검사는 ISO 10893-6에 따라 수행되며, 검사 방법, 필름 종류, 감도, 기하학적 불선명도, 이미지 밀도 및 허용 기준이 명확히 정의되어 있습니다. 이는 키워드 정의 및 특별 규칙 포함 조건을 충족하므로 평가 결과는 'Y'입니다.</t>
  </si>
  <si>
    <t>문맥에서 방사선 검사 절차와 관련된 세부 사항(예: 필름 유형, 브랜드 및 등급 등)이 명확히 언급되어 있습니다. 이는 정의 및 특별 규칙 포함 조건을 충족하며 세아제강의 제조 표준과 일치합니다.</t>
  </si>
  <si>
    <t>문맥에서 '종 방향 용접 이음매는 전체 길이에 걸쳐 X-선 촬영'과 같은 방사선 검사 기준이 명확히 정의되어 있습니다. 이는 정의 및 특별 규칙 포함 조건을 충족합니다.</t>
  </si>
  <si>
    <t>문맥에서 'Radiography'는 용접부에 대해 100% X-ray 방사선 검사를 수행해야 한다고 명확히 정의되어 있습니다. 이는 정의 및 특별 규칙 포함 조건을 충족하므로 평가 결과는 'Y'입니다.</t>
  </si>
  <si>
    <t>문맥에서 자성 입자 시험 절차와 관련된 세부 사항(예: 파이프 끝 및 용접 수리 영역에 대한 습식 자성 입자 검사 절차)이 명확히 언급되어 있습니다. 이는 정의 및 특별 규칙 포함 조건을 충족하며 세아제강의 제조 표준과 일치합니다.</t>
  </si>
  <si>
    <t>문맥에서 '자성 입자 시험'은 ASME Code, Section V에 따라 결함 제거를 확인하기 위해 요청될 수 있다고 명시되어 있습니다. 이는 정의에 따라 시험 방법 및 관련 문서가 언급되었으므로 평가 결과는 'Y'입니다.</t>
  </si>
  <si>
    <t>문맥에서 '자성 입자 시험'은 임시 부품의 용접 및 우발적인 아크 스트라이킹에 대해 자성 입자 또는 염료 침투 검사를 수행해야 한다고 명시되어 있습니다. 이는 정의에 명시된 필수 조건을 충족하며 세아제강의 제조 표준과 일치합니다.</t>
  </si>
  <si>
    <t>문맥에서 자성 입자 시험(MPI)에 대한 구체적인 검사 방법과 절차가 명시되어 있습니다. 이는 키워드 정의에 따라 관련 정보를 포함하고 있으며, 세아제강의 제조 표준에 부합합니다. 따라서 평가 결과는 'Y'입니다.</t>
  </si>
  <si>
    <t>문맥에서 '녹 방지'와 관련된 구체적인 방법(예: 열대 기후에서 최대 12개월 동안 보존, 대기 부식 방지, 쉽게 제거 가능한 방청 화합물 사용)이 명시되어 있습니다. 이는 정의에 명시된 필수 조건을 충족하며 세아제강의 제조 표준과 일치합니다. 따라서 평가 결과는 'Y'입니다.</t>
  </si>
  <si>
    <t>문맥에서 녹 방지에 대한 구체적인 방법(쉽게 제거 가능한 방청 화합물 사용 등)이 명확히 정의되어 있으며, 이는 키워드 정의 및 특별 규칙 포함 조건을 충족합니다. 따라서 평가 결과는 'Y'입니다.</t>
  </si>
  <si>
    <t>문맥에서 '녹 방지'에 대한 구체적인 지침이 명시되어 있습니다. 예를 들어, 환경 조건(비, 눈, 습기, 염수 등)으로부터 보호하기 위한 방청 및 보존 방법이 포함되어 있습니다. 이는 정의 및 특별 규칙 포함 조건을 충족하므로 평가 결과는 'Y'입니다.</t>
  </si>
  <si>
    <t>문맥에서 '탄소'와 관련된 최대 탄소 함량(0.23% 및 0.25%) 및 탄소 당량(CE)의 명확한 수치 기준이 제공되었습니다. 또한 CE 계산 공식이 포함되어 있으며, 이는 정의 및 특별 규칙 포함 조건을 충족합니다. 따라서 평가 결과는 'Y'입니다.</t>
  </si>
  <si>
    <t>문맥에서 탄소 당량(CE)이 0.320으로 명확히 제한되어 있으며, 이는 탄소와 관련된 수치 기준을 포함하고 있습니다. 따라서 정의 및 특별 규칙 포함 조건을 충족하여 평가 결과는 'Y'입니다.</t>
  </si>
  <si>
    <t>문맥의 '탄소(C)' 및 관련 표에는 키워드와 관련된 구체적인 수치 기준(예: 0.10, 0.11 등)이 포함되어 있습니다. 이러한 값은 정의에 명시된 필수 조건을 충족하며, CE와 함께 명확한 수치 기준이 제공되므로 평가 결과는 'Y'입니다.</t>
  </si>
  <si>
    <t>문맥의 표에는 'C'와 관련된 구체적인 수치 기준(0.15~0.17)이 포함되어 있으며, 'CE' 값도 명시되어 있어 탄소 함량 및 탄소 당량 기준을 확인할 수 있습니다. 이는 정의 및 특별 규칙 포함 조건을 충족하므로 평가 결과는 'Y'입니다.</t>
  </si>
  <si>
    <t>문맥의 표에는 'C'에 대한 구체적인 수치 기준(0.10)이 명시되어 있으며, 'CE'와 함께 탄소 당량 값(0.38~0.39)도 제공됩니다. 이는 정의 및 특별 규칙 포함 조건을 충족하므로 평가 결과는 'Y'입니다.</t>
  </si>
  <si>
    <t>문맥에서 망간(Mn)의 최대 함량(1.30%)과 같은 탄소 외 주요 성분에 대한 명확한 수치 기준이 제공되었습니다. 이는 정의 및 특별 규칙 포함 조건을 충족합니다. 따라서 평가 결과는 'Y'입니다.</t>
  </si>
  <si>
    <t>The
 manganese content may be increased to 1.30 % max. In that case the carbon equivalent
 (CE IIW) shall be 0.42 % max (ladle) and 0.44 % max (product).</t>
  </si>
  <si>
    <t>문맥에서 용접 재료의 니켈 함량이 1.00% 이하로 제한된다는 명확한 수치 기준이 제공됩니다. 이는 정의 및 특별 규칙 포함 조건을 충족하므로 평가 결과는 'Y'입니다.</t>
  </si>
  <si>
    <t>문맥에서 'CS welded pipes made from plates in sour service (intermediate or severe) shall have maximum S ≤ 0.003%'라는 구체적인 황(S) 성분 기준이 명시되어 있습니다. 이는 정의에 따른 주요 성분의 명확한 수치 기준을 충족하며, 특별 규칙 포함 조건에 부합합니다.</t>
  </si>
  <si>
    <t>문맥의 'APPENDIX 1 CHEMICAL COMPOSITION' 섹션에는 Si, Mn, Ti, Mo의 구체적인 수치 기준이 포함되어 있습니다. 이러한 값은 정의에 명시된 필수 조건을 충족하며 특별 규칙 포함에 따른 세아제강의 제조 표준과 일치합니다. 따라서 평가 결과는 'Y'입니다.</t>
  </si>
  <si>
    <t>문맥에는 '망간(+0.05%)', '규소(+0.05%)', '인(0)', '황(0)', '바나듐, 니오븀, 티타늄, 구리, 알루미늄(+0.005%)' 등 주요 성분에 대한 명확한 수치 기준이 포함되어 있습니다. 이는 키워드 정의와 특별 규칙 포함 조건을 충족하므로 평가 결과는 'Y'입니다.</t>
  </si>
  <si>
    <t>문맥의 표에는 C 외 주요 성분(Si, Mn, P, S, V, Nb, Ti 등)에 대한 구체적인 수치 기준이 명시되어 있습니다. 이는 정의에 명시된 필수 조건을 충족하며, 세아제강의 제조 표준과 일치합니다. 따라서 평가 결과는 'Y'입니다.</t>
  </si>
  <si>
    <t>문맥에서 용접 금속의 화학 성분 분석에 대해 니켈(Ni) 1.0% 이하, 몰리브데넘(Mo) 0.5% 이하로 명확한 수치 기준이 제시되어 있습니다. 이는 정의에 명시된 필수 조건을 충족하며 세아제강의 제조 표준과 일치합니다. 따라서 평가 결과는 'Y'입니다.</t>
  </si>
  <si>
    <t>문맥에서 'C 외 주요 성분'에 해당하는 V, Nb, Ti 등의 성분에 대해 ±20%의 허용 범위가 명시되어 있습니다. 이는 정의에 명시된 주요 성분의 수치 기준을 충족하며, 특별 규칙 포함 조건에 부합합니다. 따라서 평가 결과는 'Y'입니다.</t>
  </si>
  <si>
    <t>문맥의 표에는 'Si', 'Mn', 'P', 'S', 'Cu', 'Ni', 'Cr', 'Mo', 'V', 'Nb' 등 주요 성분의 구체적인 수치 기준이 포함되어 있습니다. 이는 정의 및 특별 규칙 포함 조건을 충족하므로 평가 결과는 'Y'입니다.</t>
  </si>
  <si>
    <t>문맥의 표에는 'Si', 'Mn', 'P', 'S', 'Cu', 'Ni', 'Cr', 'Mo', 'V', 'Nb', 'Ti' 등 주요 성분에 대한 구체적인 수치 기준이 명시되어 있습니다. 이는 정의 및 특별 규칙 포함 조건을 충족하므로 평가 결과는 'Y'입니다.</t>
  </si>
  <si>
    <t>문맥에서 탄소 당량(CE)의 최대 값(0.42% 및 0.44%)과 계산 공식이 명확히 제공되었습니다. 이는 정의 및 특별 규칙 포함 조건을 충족합니다. 따라서 평가 결과는 'Y'입니다.</t>
  </si>
  <si>
    <t>문맥의 'APPENDIX 1 CHEMICAL COMPOSITION' 섹션에는 CE(탄소 당량)의 구체적인 수치 기준이 포함되어 있습니다. 이러한 값은 정의에 명시된 필수 조건을 충족하며 특별 규칙 포함에 따른 세아제강의 제조 표준과 일치합니다. 따라서 평가 결과는 'Y'입니다.</t>
  </si>
  <si>
    <t>문맥의 표에는 탄소 당량(CE) 값이 명확히 제공되어 있으며, 정의에 명시된 필수 조건을 충족합니다. 따라서 평가 결과는 'Y'입니다.</t>
  </si>
  <si>
    <t>문맥에서 '탄소 당량'에 대한 최대값과 허용 오차(-0.02%, -0.01%)가 명시되어 있습니다. 이는 정의에 명시된 명확한 수치 기준을 충족하며, 세아제강의 제조 표준에 부합합니다. 따라서 평가 결과는 'Y'입니다.</t>
  </si>
  <si>
    <t>문맥에서 탄소 당량(CE)에 대해 ±0.03 CE의 허용 범위가 명시되어 있습니다. 이는 정의에 명시된 탄소 당량의 수치 기준을 충족하며, 특별 규칙 포함 조건에 부합합니다. 따라서 평가 결과는 'Y'입니다.</t>
  </si>
  <si>
    <t>문맥의 표에는 'CE' 값(0.42~0.43)이 명시되어 있어 탄소 당량 기준을 확인할 수 있습니다. 이는 정의 및 특별 규칙 포함 조건을 충족하므로 평가 결과는 'Y'입니다.</t>
  </si>
  <si>
    <t>문맥의 표에는 탄소 당량(CE)에 대한 구체적인 수치 기준(0.38~0.39)이 명시되어 있습니다. 이는 정의 및 특별 규칙 포함 조건을 충족하므로 평가 결과는 'Y'입니다.</t>
  </si>
  <si>
    <t>문맥에서 '모든 재료는 화학 및 기계적 시험을 받아야 한다'는 내용이 포함되어 있으며, 이는 성분시험의 정의에 따라 명확한 시험 기준을 충족합니다. 따라서 평가 결과는 'Y'입니다.</t>
  </si>
  <si>
    <t>문맥의 'Chemical Composition' 섹션에는 화학 성분 시험에 대한 명확한 기준이 포함되어 있습니다. 예를 들어, 'Tables 1&amp;2 of Appendix 1, Clause 8.0 of 10008-STD-6-PLR-006-R00 &amp; MY-SK410B-LPL01-PL-SP-0002-00'이 명시되어 있어 세아제강의 제조 표준에 부합합니다.</t>
  </si>
  <si>
    <t>7.0 REQUIREMENTS OF SAWL PIPES FOR CARBON STEEL PIPELINES
 7.4 STEEL MAKING, SLAB CONTINUOUS CASTING AND PLATE MANUFACTURE
 7.4.6 CHEMICAL COMPOSITION
 1. Chemical composition of steel and its Carbon Equivalent (CE) and Pcm, as determined
 on each heat and product, shall be in accordance with Tables 1 and 2 (Appendix 1).
 However, the ruling composition shall be that proposed by the pipe SUPPLIER and
 approved by the COMPANY at the bid stage. The production actual composition ranges
 shall not be significant in terms of metallurgical influence.
 2. The SUPPLIER shall carry out ladle and product analysis for all specified elements (plus
 all other intentionally added elements, when applicable). Location of sampling shall be
 at midway between plate edges.
 3. Test frequency shall be as follows:
 · Ladle analysis: one per each heat. Residual elements shall be analyzed only on the
 first heat produced and then every 20 heats
 · Product analysis: at least one per each heat. Analysis of residual elements is not
 required on product. Product analysis may be carried out either on plates or on pipes,
 at the SUPPLIER’s option. However, the selected option shall be clarified by the
 SUPPLIER at the bid stage.
 4. Recheck analyses
 If any part of the product analysis fails to meet the requirements above, either the whole
 heat shall be rejected, or each individual plate shall be fully analyzed, and all plates
 failing to meet the requirements shall be rejected. Samples for recheck analysis shall be
 taken at the same location as that specified for product analysis samples.
 5. For steel/plate/pipe mills recognized by COMPANY as fully integrated, product analysis
 may be made on pipes instead of on plates, provided that products traceability is fully
 demonstrated by SUPPLIER to COMPANY.</t>
  </si>
  <si>
    <t>문맥에서 성분시험에 대한 명확한 기준과 절차가 언급되어 있습니다. 예를 들어, 용탕 분석 및 제품 분석의 빈도와 샘플링 위치가 구체적으로 명시되어 있으며, 재검사 절차도 포함되어 있습니다. 이는 정의 및 특별 규칙 포함 조건을 충족하므로 평가 결과는 'Y'입니다.</t>
  </si>
  <si>
    <t>7.0 REQUIREMENTS OF SAWL PIPES FOR CARBON STEEL PIPELINES
 7.5 PIPE MANUFACTURING
 7.5.7 CHEMICAL PROPERTIES
 All pipes shall be manufactured from steel which shall have a chemical composition ensuring
 proper ductility, strength, toughness and weldability under all conventional welding processes
 and techniques used on lay barges and onshore installation works, where applicable.
 The SUPPLIER shall carry out product analyses for all specified chemical elements (plus all
 other intentionally added elements). Those chemical compositions shall be included in Mill
 certificates.
 Heat and Product analyses shall meet the requirements contained in Tables 1 and 2 of Appendix
 1. However, the ruling composition shall be that proposed by the SUPPLIER and approved by
 the COMPANY at the bid stage (see § 75.4.6 above).
 Number, type, location and frequency of tests shall be as defined under § 75.4.6</t>
  </si>
  <si>
    <t>문맥에서 SUPPLIER가 모든 지정된 화학 원소에 대해 제품 분석을 수행해야 하며, 화학 조성이 밀 인증서에 포함되어야 한다고 명시되어 있습니다. 이는 성분시험의 정의와 일치하며, 세아제강의 제조 표준에 부합합니다.</t>
  </si>
  <si>
    <t>문맥에서 용접 금속의 화학 성분 분석 기준과 관련하여 명확한 시험 기준(예: 니켈 1.0% 이하, 몰리브데넘 0.5% 이하)이 제시되어 있습니다. 이는 정의에 명시된 필수 조건을 충족하며 세아제강의 제조 표준과 일치합니다. 따라서 평가 결과는 'Y'입니다.</t>
  </si>
  <si>
    <t>문맥에서 내부 및 외부 용접 비드에 대한 화학 성분 분석이 명시되어 있으며, 최소 분석 요소와 요구 사항이 구체적으로 언급되어 있습니다. 이는 정의에 명시된 성분시험 기준을 충족합니다. 따라서 평가 결과는 'Y'입니다.</t>
  </si>
  <si>
    <t>문맥에서 인장시험은 파이프 벽 두께가 25mm 이상일 경우, 후열처리(PWHT) 후 반복적으로 수행해야 하며, 명시된 규격(7.7.5.2)에 따라 결과가 요구사항을 충족해야 한다고 명확히 기술되어 있습니다. 이는 정의에 명시된 기준을 충족하므로 평가 결과는 'Y'입니다.</t>
  </si>
  <si>
    <t>문맥의 'APPENDIX 7 PIPE MANUFACTURING PROCEDURE QUALIFICATION TEST' 섹션에는 인장시험이 최대 설계 온도에서 수행되어야 한다는 명확한 기준이 포함되어 있습니다. 이는 정의에 명시된 필수 조건을 충족하며 세아제강의 제조 표준과 일치합니다. 따라서 평가 결과는 'Y'입니다.</t>
  </si>
  <si>
    <t>문맥에서 인장시험은 완성된 파이프에 대해 표 3의 요구 사항을 충족해야 한다고 명시되어 있습니다. 이는 정의에 따라 인장시험의 기준을 충족하며, 세아제강의 제조 표준과 일치합니다.</t>
  </si>
  <si>
    <t>문맥에서 인장시험은 횡방향으로 수행되며, 샘플링 위치와 시험 빈도(각 열당 최소 1회)가 명확히 정의되어 있습니다. 이는 정의 및 특별 규칙 포함 조건을 충족하므로 평가 결과는 'Y'입니다.</t>
  </si>
  <si>
    <t>plate</t>
  </si>
  <si>
    <t>문맥의 'API Spec 5L/ISO 3183 – Tensile test' 및 관련 표에는 인장시험과 관련된 항목(YS, TS, EI%)에 대한 구체적인 수치 기준이 명시되어 있습니다. 이는 정의에 명시된 필수 조건을 충족하며, 세아제강의 제조 표준과 일치합니다. 따라서 평가 결과는 'Y'입니다.</t>
  </si>
  <si>
    <t>문맥에서 인장시험과 관련하여 샘플링 위치(용접 이음부에서 180°)와 시험 대상 파이프에 대한 명확한 기준이 제공됩니다. 이는 정의에 명시된 필수 조건을 충족하며, 세아제강의 제조 표준과 일치합니다. 따라서 평가 결과는 'Y'입니다.</t>
  </si>
  <si>
    <t>문맥에서 인장시험과 관련된 절차가 명시되어 있으며, API Spec 5L / ISO 3183 요구사항에 따라 시험이 수행된다는 내용이 포함되어 있습니다. 이는 정의에 명시된 필수 조건을 충족하며 세아제강의 제조 표준과 일치합니다.</t>
  </si>
  <si>
    <t>문맥에서 인장시험에 대한 명확한 기준, 절차, 샘플링 위치, 시험 빈도 및 참조 문서(API Spec 5L / ISO 3183)가 포함되어 있습니다. 또한, 시험 결과 허용 기준 및 재시험 조건이 구체적으로 명시되어 있어 세아제강의 제조 표준에 부합합니다.</t>
  </si>
  <si>
    <t>문맥에서 용접 금속의 항복 강도(YS)와 인장 강도(TS)가 기준 금속의 최대 YS 및 TS를 초과하지 않아야 한다는 명확한 기준이 제시되어 있습니다. 이는 정의에 명시된 필수 조건을 충족하며 세아제강의 제조 표준과 일치합니다. 따라서 평가 결과는 'Y'입니다.</t>
  </si>
  <si>
    <t>문맥에서 인장시험과 관련된 명확한 기준이 제공됩니다. 예를 들어, § I303 및 § I308에서 Uniform Elongation (UE)의 최소값이 각각 8% 및 4%로 명시되어 있습니다. 이는 정의에 명시된 필수 조건을 충족하며 세아제강의 제조 표준과 일치합니다.</t>
  </si>
  <si>
    <t>문맥에서 인장시험에 대한 샘플링 위치, 시험 빈도, 기준 문서 등이 명확히 정의되어 있습니다. 이는 정의에 명시된 인장시험 기준을 충족합니다. 따라서 평가 결과는 'Y'입니다.</t>
  </si>
  <si>
    <t>문맥에서 인장시험에 대한 명확한 절차와 조건이 정의되어 있습니다. 예를 들어, 시편의 샘플링 위치(파이프 축에 따라 종방향으로), 시험 방법(0.2% 항복 강도 및 인장 강도 측정), 그리고 기준 강도 계산 방법이 포함되어 있습니다. 이는 키워드 정의 및 특별 규칙 포함 조건을 충족하므로 평가 결과는 'Y'입니다.</t>
  </si>
  <si>
    <t>문맥에서 인장시험은 § 75.7.5.2에 따라 두 개의 용접 횡단 방향 인장시험을 요구하며, 이는 명확한 시험 기준과 절차를 포함하고 있습니다. 따라서 평가 결과는 'Y'입니다.</t>
  </si>
  <si>
    <t>문맥에서 '굽힘시험'에 대한 구체적인 절차와 방법이 명시되어 있습니다. 특히, 검사 위치와 관련된 정보가 포함되어 있어 정의 및 특별 규칙 포함 조건을 충족합니다. 따라서 평가 결과는 'Y'입니다.</t>
  </si>
  <si>
    <t>문맥에서 굽힘시험에 대한 명확한 절차와 기준이 ISO 7438 및 ISO 3183의 특정 조항에 따라 정의되어 있습니다. 또한, 시편의 샘플링 위치, 시험 빈도, 및 벤드 시험의 종류(페이스 벤드, 루트 벤드, 사이드 벤드)가 구체적으로 명시되어 있어 세아제강의 제조 표준과 일치합니다. 따라서 평가 결과는 'Y'입니다.</t>
  </si>
  <si>
    <t>문맥에서 굽힘시험은 § 75.7.5.3에 따라 두 개의 면/두 개의 뿌리 굽힘시험 또는 네 개의 측면 굽힘시험을 요구하며, 이는 명확한 시험 기준과 절차를 포함하고 있습니다. 따라서 평가 결과는 'Y'입니다.</t>
  </si>
  <si>
    <t>5.0 REQUIREMENTS FOR PIPING AND EQUIPMENT SUBJECTED TO SEVERE
 SOUR SERVICE - METALLURGICAL AND WELDING REQUIREMENTS
 5.7 PRODUCTION HARDNESS TEST
 5.7.2 HARDNESS CHECKING ON WELDS
 General
 • Transverse weld hardness shall be conducted using portable Vickers hardness tester
 ( Equotip or Krautkramer MIC-10 or equivalent as approved by COMPANY)
 • Hardness test shall cover Base Metal, Weld Metal and Heat affected zone
 (3 indentations at each of BM, WM and HAZ).
 • Hardness test shall be made on properly ground surface
 • Wherever possible, hardness test shall be conducted on inside surface (surface in
 contact with process fluid)
 • Hardness test reading at any of the locations shall not exceed 250 HV
 Pressure Vessel
 • Hardness test shall be conducted for each longitudinal and circumferential weld seam
 • Hardness test shall be conducted for each nozzle flange to neck weld and for each
 category D welds
 Piping Welds
 • For carbon steel welds, hardness test shall be conducted on 10% piping weld joints
 per each WPS. COMPANY reserves the right to ask contractor to conduct hardness
 test on 100% weld joints in case hardness test conducted on any of the joints do not
 conform to the requirement.
 • For low alloy steel welds, hardness test shall be conducted for 100% weld joints
 • COMPANY reserves the right to ask contractor to conduct hardness test on 100% weld
 joints in case hardness test do not con</t>
  </si>
  <si>
    <t>문맥에서 경도시험에 대한 구체적인 기준이 명시되어 있습니다. 예를 들어, 시험 위치(Base Metal, Weld Metal, Heat Affected Zone), 허용 경도 상한(250 HV), 시험 방법(휴대용 Vickers 경도 시험기 사용) 등이 포함되어 있어 정의 및 특별 규칙 포함 조건을 충족합니다. 따라서 평가 결과는 'Y'입니다.</t>
  </si>
  <si>
    <t>문맥에서 경도시험에 대한 명확한 수치 기준(250 HV5, 최대 260 HV5 허용)과 시험 위치(HAZ)가 포함되어 있습니다. 이는 정의 및 특별 규칙 포함 조건을 충족하며 세아제강의 제조 표준과 일치합니다. 따라서 평가 결과는 'Y'입니다.</t>
  </si>
  <si>
    <t>문맥에서 경도시험에 대한 명확한 기준이 제공됩니다. VICKERS 경도 시험은 ASTM E384 표준에 따라 수행되며, 결과는 250 HV5를 초과하지 않아야 한다는 수치 기준이 명시되어 있습니다. 또한, HAZ에서 세 개의 인접한 값이 250 HV5를 초과하지 않는 경우에 한해 260 HV5까지 허용된다는 특별 규칙이 포함되어 있습니다. 이는 정의 및 특별 규칙 포함 조건을 충족하므로 평가 결과는 'Y'입니다.</t>
  </si>
  <si>
    <t>[page 23] PEGS-0710-PIP-018.pdf</t>
  </si>
  <si>
    <t>5.0 REQUIREMENTS FOR PIPING AND EQUIPMENT SUBJECTED TO
 INTERMEDIATE SOUR SERVICE - METALLURGICAL AND WELDING
 REQUIREMENTS
 5.7 PRODUCTION HARDNESS TEST
 5.7.2 HARDNESS CHECKING ON WELDS
 General
 • Transverse weld hardness shall be conducted using portable Vickers hardness tester
 ( Equotip or Krautkramer MIC-10 or equivalent as approved by COMPANY)
 • Hardness test shall cover Base Metal, Weld Metal and Heat affected zone (3
 indentations at each of BM, WM and HAZ).
 • Hardness test shall be made on properly ground surface
 • Wherever possible, hardness test shall be conducted on inside surface (surface in
 contact with process fluid)
 • Hardness test reading at any of the locations shall not exceed 250 HV
 Pressure Vessel
 • Hardness test shall be conducted for each longitudinal and circumferential weld seam
 • Hardness test shall be conducted for each nozzle flange to neck weld and for each
 category D welds
 Piping Welds
 • For carbon steel welds, hardness test shall be conducted on 10% piping weld joints
 per each WPS. COMPANY reserves the right to ask contractor to conduct hardness
 test on 100% weld joints in case hardness test conducted on any of the joints do not
 conform to the requirement.
 • For low alloy steel welds, hardness test shall be conducted for 100% weld joints</t>
  </si>
  <si>
    <t>문맥에서 경도시험에 대한 명확한 기준(250 HV 이하)과 시험 위치(Base Metal, Weld Metal, Heat Affected Zone)가 구체적으로 명시되어 있습니다. 이는 정의 및 특별 규칙 포함 조건을 충족하며 세아제강의 제조 표준과 일치합니다.</t>
  </si>
  <si>
    <t>5.0 REQUIREMENTS FOR PIPING AND EQUIPMENT SUBJECTED TO
 INTERMEDIATE SOUR SERVICE - METALLURGICAL AND WELDING
 REQUIREMENTS
 5.7 PRODUCTION HARDNESS TEST
 5.7.1 HARDNESS CHECKING FOR COMPONENTS
 In case of any doubt or discrepancy, COMPANY reserves right to ask Contractor /
 manufacturer to conduct hardness test on piping components.
 In case of items supplied from stock, hardness test shall be conducted on random basis
 (extent can be varying from 1% to 10% at the discretion of COMPANY)
 Hardness shall be conducted using portable Vickers hardness tester ( Equotip or Krautkramer
 MIC-10 or equivalent as approved by COMPANY). No hardness value shall exceed 248 HV.</t>
  </si>
  <si>
    <t>문맥에서 경도시험에 대한 명확한 기준이 제공됩니다. 경도값은 248 HV를 초과하지 않아야 하며, 휴대용 비커스 경도 시험기(Equotip, Krautkramer MIC-10 또는 동등 제품)를 사용해야 한다는 구체적인 지침이 포함되어 있습니다. 이는 정의 및 특별 규칙 포함 조건을 충족하므로 평가 결과는 'Y'입니다.</t>
  </si>
  <si>
    <t>문맥에서 탄소강 배관 용접 이음부의 경도 시험 요구 사항이 명시되어 있으며, 이는 정의에 따라 경도 시험의 통과 기준을 포함합니다. 따라서 평가 결과는 'Y'입니다.</t>
  </si>
  <si>
    <t>문맥에서 경도시험에 대한 명확한 수치 기준(기재된 HV10 값)과 시험 위치(모재, 용접 금속, HAZ)가 포함되어 있습니다. 이는 정의 및 특별 규칙 포함 조건을 충족하며 세아제강의 제조 표준과 일치합니다. 따라서 평가 결과는 'Y'입니다.</t>
  </si>
  <si>
    <t>문맥의 'APPENDIX 11' 섹션에는 BM, HAZ, WM의 경도 시험 위치와 관련된 명확한 기준이 포함되어 있습니다. 이는 정의에 명시된 필수 조건을 충족하며 세아제강의 제조 표준과 일치합니다. 따라서 평가 결과는 'Y'입니다.</t>
  </si>
  <si>
    <t>문맥에서 용접 비드의 정렬 오차를 확인하기 위해 경도 시험 시편을 준비해야 한다는 내용이 포함되어 있습니다. 이는 경도 시험의 위치와 관련된 명확한 기준을 제공하며, 정의 및 특별 규칙 포함 조건을 충족합니다. 따라서 평가 결과는 'Y'입니다.</t>
  </si>
  <si>
    <t>문맥에서 경도시험에 대한 명확한 기준이 제시되어 있습니다. VICKERS 경도 시험이 5kg 하중으로 수행되며, 각 개별 경도 값이 특정 Sour Service 조건(300, 275, 250)을 초과하지 않아야 한다는 수치 기준이 포함되어 있습니다. 이는 정의 및 특별 규칙 포함 조건을 충족하므로 평가 결과는 'Y'입니다.</t>
  </si>
  <si>
    <t>문맥에서 HAZ의 최대 HV5 경도가 250을 초과하지 않아야 한다는 명확한 수치 기준이 제공되었습니다. 이는 정의에 명시된 경도시험의 통과 기준을 충족하며, 세아제강의 제조 표준과 일치합니다. 따라서 평가 결과는 'Y'입니다.</t>
  </si>
  <si>
    <t>문맥에서 경도시험은 용접 금속 및 모재에서만 측정 가능하며, 열영향부(HAZ)의 경도 허용 기준은 HV 측정값에 기반한다고 명시되어 있습니다. 이는 정의에 명시된 경도시험의 위치 및 기준을 충족하므로 평가 결과는 'Y'입니다.</t>
  </si>
  <si>
    <t>문맥에서 충격 시험의 온도(-29°C 및 -46°C)와 관련 기준(ASME B31.3)이 명확히 제공되었습니다. 이는 정의 및 특별 규칙 포함 조건을 충족합니다. 따라서 평가 결과는 'Y'입니다.</t>
  </si>
  <si>
    <t>문맥에서 'Charpy V-notch impact energy'와 관련된 최소 충격 에너지 및 요구되는 시험 온도가 Appendix 1에 따라야 한다는 명확한 기준이 포함되어 있습니다. 이는 정의에 명시된 충격시험의 통과 기준을 충족하며, 세아제강의 제조 표준과 일치합니다. 따라서 평가 결과는 'Y'입니다.</t>
  </si>
  <si>
    <t>문맥에서 충격시험은 파이프 벽 두께가 25mm 이상일 경우, 후열처리(PWHT) 후 반복적으로 수행해야 하며, 명시된 규격(7.7.5.4)에 따라 결과가 요구사항을 충족해야 한다고 명확히 기술되어 있습니다. 이는 정의에 명시된 기준을 충족하므로 평가 결과는 'Y'입니다.</t>
  </si>
  <si>
    <t>문맥에서 'API 5L X.60 pipe shall be impact tested at -29ºC'라는 충격시험 온도와 관련된 구체적인 기준이 명시되어 있습니다. 이는 정의에 따른 충격시험의 명확한 기준을 충족하며, 특별 규칙 포함 조건에 부합합니다.</t>
  </si>
  <si>
    <t>문맥의 'APPENDIX 7 PIPE MANUFACTURING PROCEDURE QUALIFICATION TEST' 섹션에는 충격시험이 종방향 및 횡방향으로 수행되어야 한다는 명확한 기준이 포함되어 있습니다. 이는 정의에 명시된 필수 조건을 충족하며 세아제강의 제조 표준과 일치합니다. 따라서 평가 결과는 'Y'입니다.</t>
  </si>
  <si>
    <t>문맥의 'Charpy V-Notch Impact Test' 섹션에는 충격 시험에 대한 명확한 기준이 포함되어 있습니다. 예를 들어, 'Pipe Body (avg / min): 109 / 81 Joules'와 같은 수치가 명시되어 있어 정의 및 특별 규칙 포함 조건을 충족합니다.</t>
  </si>
  <si>
    <t>문맥에서 충격시험은 Charpy V-notch 시험으로 명시되어 있으며, 샘플링 위치(중간 두께)와 시험 빈도(각 열당 최소 1회)가 정의되어 있습니다. 이는 정의 및 특별 규칙 포함 조건을 충족하므로 평가 결과는 'Y'입니다.</t>
  </si>
  <si>
    <t>문맥에서 충격시험에 대한 구체적인 기준이 명시되어 있습니다. 시험 온도는 0°C 이하로 설정되며, 시험 위치는 모재, 용접부, 열영향부(HAZ)로 구분되어 있습니다. 또한, 흡수 에너지 값은 Appendix 2의 Table 4에 명시된 기준을 충족해야 한다고 명확히 언급되어 있습니다. 이는 정의 및 특별 규칙 포함 조건을 충족하므로 평가 결과는 'Y'입니다.</t>
  </si>
  <si>
    <t>문맥에서 충격시험의 위치(용접부, HAZ, 모재)와 시험 온도, 기준이 명확히 정의되어 있습니다. 이는 정의에 명시된 충격시험 기준을 충족합니다. 따라서 평가 결과는 'Y'입니다.</t>
  </si>
  <si>
    <t>문맥에서 'Charpy-V notch Test'는 충격시험의 위치와 샘플링 방법을 명확히 정의하고 있으며, HAZ의 특정 위치에서 샘플을 채취하도록 명시되어 있습니다. 이는 정의 및 특별 규칙 포함 조건을 충족하므로 평가 결과는 'Y'입니다.</t>
  </si>
  <si>
    <t>문맥에서 충격시험은 § 75.7.5.4 및 Figure 1에 따라 네 세트의 Charpy-V 시험을 요구하며, 이는 명확한 시험 기준과 절차를 포함하고 있습니다. 따라서 평가 결과는 'Y'입니다.</t>
  </si>
  <si>
    <t>문맥에서 수압시험의 압력 계산 공식이 명시되어 있으며, 이는 수압시험 정의에 따라 명확한 기준을 충족합니다. 따라서 평가 결과는 'Y'입니다.</t>
  </si>
  <si>
    <t>문맥의 'Mill Hydrostatic Pressure' 섹션에는 수압 시험에 대한 명확한 기준이 포함되어 있습니다. 예를 들어, 'Mill Hydrostatic Pressure: 205~296 barg, Minimum Test Duration: 10 seconds'와 같은 수치가 명시되어 있어 정의 및 특별 규칙 포함 조건을 충족합니다.</t>
  </si>
  <si>
    <t>문맥에서 수압시험에 대한 명확한 기준이 제공됩니다. 예를 들어, 시험 압력 계산 공식, 최소 항복 강도의 90% 비율, 시험 지속 시간(10초 이상) 등이 포함되어 있어 정의 및 특별 규칙 포함 조건을 충족합니다. 따라서 평가 결과는 'Y'입니다.</t>
  </si>
  <si>
    <t>문맥에서 파이프 끝의 베벨 각도에 대한 명확한 기준(30° +5°, -0°)이 제공되었으며, 이는 정의에 명시된 기준을 충족합니다. 따라서 평가 결과는 'Y'입니다.</t>
  </si>
  <si>
    <t>문맥에서 파이프 끝의 Bevel Angle 준비가 ASME B16.25의 fig 2a 및 3a에 따라야 한다고 명시되어 있습니다. 이는 정의에 명시된 기준을 충족하며, 특별 규칙 포함 조건에 따라 세아제강의 제조 표준과 일치합니다. 따라서 평가 결과는 'Y'입니다.</t>
  </si>
  <si>
    <t>문맥에서 파이프 끝의 베벨 각도에 대한 명확한 기준이 제공됩니다. 30° +5°, -0°의 각도와 관련된 세부 사항이 포함되어 있으며, 이는 정의 및 특별 규칙 포함 조건을 충족합니다. 따라서 평가 결과는 'Y'입니다.</t>
  </si>
  <si>
    <t>문맥에서 파이프 끝의 루트 페이스 길이에 대한 명확한 기준(1.6 mm ± 0.6 mm, 용접 이음부에서는 1.6 mm ± 0.8 mm)이 제공되었으며, 이는 정의에 명시된 기준을 충족합니다. 따라서 평가 결과는 'Y'입니다.</t>
  </si>
  <si>
    <t>문맥에서 파이프 끝의 Root Face 준비가 ASME B16.25의 fig 2a 및 3a에 따라야 한다고 명시되어 있습니다. 이는 정의에 명시된 기준을 충족하며, 특별 규칙 포함 조건에 따라 세아제강의 제조 표준과 일치합니다. 따라서 평가 결과는 'Y'입니다.</t>
  </si>
  <si>
    <t>문맥에서 파이프 끝의 루트 페이스 길이에 대한 명확한 기준이 제공됩니다. 1.6 mm ± 0.6 mm (용접 이음부에서는 1.6 mm ± 0.8 mm)로 명시되어 있으며, 이는 정의 및 특별 규칙 포함 조건을 충족합니다. 따라서 평가 결과는 'Y'입니다.</t>
  </si>
  <si>
    <t>문맥에서 열처리 조건에 대한 명확한 기준이 제공됩니다. 예를 들어, 최종 열처리는 파이프 내부와 외부에서 동시에 수행되어야 하며, 열처리 순서는 승인되어야 한다는 내용이 포함되어 있습니다. 이는 정의 및 특별 규칙 포함 조건을 충족하므로 평가 결과는 'Y'입니다.</t>
  </si>
  <si>
    <t>seamless</t>
  </si>
  <si>
    <t>문맥에서 PWHT(후열처리)의 온도와 유지 시간이 명확히 정의되어 있습니다(610°C ± 10°C, 최소 1시간). 이는 정의에 명시된 열처리 온도 및 유지 시간 기준을 충족하며 세아제강의 제조 표준과 일치합니다. 따라서 평가 결과는 'Y'입니다.</t>
  </si>
  <si>
    <t>문맥에서 PWHT(후열처리)의 온도와 최소 유지 시간이 명확히 정의되어 있으며, 이는 정의에 따라 제품 열처리 온도 기준을 충족합니다. 따라서 평가 결과는 'Y'입니다.</t>
  </si>
  <si>
    <t>문맥에서 후열처리(PWHT)의 침적 온도가 580°C ± 10°C로 명확히 정의되어 있으며, 이는 파이프 벽 두께 25mm당 1시간 동안 유지해야 한다고 기술되어 있습니다. 이는 정의에 명시된 기준을 충족하므로 평가 결과는 'Y'입니다.</t>
  </si>
  <si>
    <t>문맥의 'APPENDIX 7 PIPE MANUFACTURING PROCEDURE QUALIFICATION TEST' 섹션에는 PWHT(후열처리) 절차가 DNV-ST-F101의 C.7.4를 준수해야 한다는 명확한 기준이 포함되어 있습니다. 이는 정의에 명시된 필수 조건을 충족하며 세아제강의 제조 표준과 일치합니다. 따라서 평가 결과는 'Y'입니다.</t>
  </si>
  <si>
    <t>문맥에서 후열처리(PWHT)에 대한 온도(580°C ± 10°C)와 유지 시간 기준이 명확히 정의되어 있습니다. 이는 정의에 명시된 제품 열처리 온도 기준을 충족합니다. 따라서 평가 결과는 'Y'입니다.</t>
  </si>
  <si>
    <t>문맥에서 탄소 및 탄소 망간강의 열처리 온도(580~620°C)와 관련된 구체적인 기준이 명시되어 있습니다. 이는 정의에 명시된 열처리 온도 기준을 충족하며 세아제강의 제조 표준과 일치합니다. 따라서 평가 결과는 'Y'입니다.</t>
  </si>
  <si>
    <t>문맥에서 '예열'과 관련된 구체적인 온도 기준(예: 100°C, 150°C 등)이 표로 명시되어 있으며, 이는 정의에 명시된 필수 조건을 충족합니다. 또한, 특별 규칙 포함에 따라 용접 예열 요구 사항이 확인되었습니다. 따라서 평가 결과는 'Y'입니다.</t>
  </si>
  <si>
    <t>문맥에서 예열 온도에 대한 명확한 기준이 제공됩니다. 예열/인터패스 온도는 -0°C에서 +50°C로 정의되며, 최대 인터패스 온도는 280°C를 초과하지 않아야 한다는 조건이 명시되어 있습니다. 이는 정의 및 특별 규칙 포함 조건을 충족하므로 평가 결과는 'Y'입니다.</t>
  </si>
  <si>
    <t>문맥에서 용접 전 예열 및 인터패스 온도에 대한 명확한 기준이 제공되고 있습니다. 예열 온도는 -0°C에서 +50°C로 정의되며, 이는 정의 및 특별 규칙 포함 조건을 충족합니다. 따라서 평가 결과는 'Y'입니다.</t>
  </si>
  <si>
    <t>문맥에서 예열 온도에 대한 명확한 기준(최대 40°C 및 최소 100°C)이 제공됩니다. 이는 정의에 명시된 예열 온도 기준을 충족하며, 세아제강의 제조 표준에 부합합니다. 따라서 평가 결과는 'Y'입니다.</t>
  </si>
  <si>
    <t>문맥의 'Out-of-roundness' 섹션에는 진원도에 대한 명확한 수치 기준이 포함되어 있습니다. 예를 들어, 'Pipe Body: 10 mm, 100mm from Pipe End: 5 mm'와 같은 수치가 명시되어 있어 정의 및 특별 규칙 포함 조건을 충족합니다.</t>
  </si>
  <si>
    <t>문맥에서 용접 위치에서의 진원도(피킹)에 대한 허용 오차가 1.6mm를 초과하지 않아야 한다는 구체적인 수치 기준이 제공됩니다. 이는 정의에 명시된 '진원도'의 허용 범위 기준을 충족하며, 세아제강의 제조 표준과 일치합니다. 따라서 평가 결과는 'Y'입니다.</t>
  </si>
  <si>
    <t>문맥에서 파이프 끝단의 진원도를 측정하는 방법과 허용 기준(최대 ID와 최소 ID의 차이가 명시된 범위 내에 있어야 함)이 명확히 정의되어 있습니다. 이는 키워드 정의에 따라 필요한 수치 기준을 충족하며, 세아제강의 제조 표준에 부합합니다.</t>
  </si>
  <si>
    <t>문맥의 'Straightness' 섹션에는 진직도에 대한 명확한 수치 기준이 포함되어 있습니다. 예를 들어, 'Pipe body: ≤ 1.4mm per metre length'와 같은 수치가 명시되어 있어 정의 및 특별 규칙 포함 조건을 충족합니다.</t>
  </si>
  <si>
    <t>문맥에서 '진직도'와 관련하여 파이프의 직진도 허용 기준이 명확히 제시되어 있습니다. '1.4mm per meter of length'라는 수치 기준이 포함되어 있으며, 이는 정의에 명시된 수치 기준을 충족합니다. 따라서 평가 결과는 'Y'입니다.</t>
  </si>
  <si>
    <t>문맥의 'Nominal Wall Thickness' 섹션에는 두께에 대한 명확한 수치 기준이 포함되어 있습니다. 예를 들어, 'Nominal Wall Thickness: 27.00~39.00 mm, Wall Thickness Tolerance: -1.0 mm / +1.0 mm'와 같은 수치가 명시되어 있어 정의 및 특별 규칙 포함 조건을 충족합니다.</t>
  </si>
  <si>
    <t>문맥에서 '판 두께는 국부적으로 지정된 최소 두께 이하로 감소하지 않아야 한다'는 내용이 포함되어 있습니다. 이는 두께에 대한 명확한 기준을 제공하며, 정의 및 특별 규칙 포함 조건을 충족합니다. 따라서 평가 결과는 'Y'입니다.</t>
  </si>
  <si>
    <t>문맥에서 두께 측정 빈도와 측정 위치에 대한 구체적인 기준이 제공되며, 두께의 최소 및 최대 값이 파이프의 사양을 충족해야 한다는 명확한 기준이 포함되어 있습니다. 이는 정의 및 특별 규칙 포함 조건을 충족하므로 평가 결과는 'Y'입니다.</t>
  </si>
  <si>
    <t>문맥에서 파이프의 연삭 후 두께가 최소 벽 두께를 초과해야 한다는 명확한 기준이 제시되어 있습니다. 이는 두께와 관련된 정의 및 특별 규칙 포함 조건을 충족하므로 평가 결과는 'Y'입니다.</t>
  </si>
  <si>
    <t>문맥에서 두께 변화 허용 범위(+5% ~ -10%)가 명확히 정의되어 있습니다. 이는 정의에 명시된 두께 기준을 충족합니다. 따라서 평가 결과는 'Y'입니다.</t>
  </si>
  <si>
    <t>문맥에서 파이프의 길이에 대한 구체적인 수치 기준(12.20 m ± 0.50 m, 최소 평균 길이 12.20 m, 개별 길이 10.00 m 이상)이 명시되어 있습니다. 이는 정의에 명시된 '파이프 길이에 대한 허용 가능한 범위의 수치 기준'을 충족하며, 세아제강의 제조 표준과 일치합니다. 따라서 평가 결과는 'Y'입니다.</t>
  </si>
  <si>
    <t>문맥에서 파이프 길이에 대한 요구 사항이 Section 7.5.9.6에 명시되어 있다고 언급되어 있습니다. 이는 정의에 따라 길이 기준을 충족합니다. 따라서 평가 결과는 'Y'입니다.</t>
  </si>
  <si>
    <t>문맥의 'Pipe Joint Nominal Length' 섹션에는 길이에 대한 명확한 수치 기준이 포함되어 있습니다. 예를 들어, 'Pipe Joint Nominal Length: 12.20 m, Length Tolerance: -0.6 m / +0.6 m'와 같은 수치가 명시되어 있어 정의 및 특별 규칙 포함 조건을 충족합니다.</t>
  </si>
  <si>
    <t>문맥에서 파이프 길이에 대한 구체적인 기준이 명시되어 있습니다. 예를 들어, '11.60미터보다 짧은 파이프가 허용되는지 여부'와 같은 내용이 포함되어 있어 세아제강의 제조 표준에 부합합니다. 따라서 평가 결과는 'Y'입니다.</t>
  </si>
  <si>
    <t>문맥에서 파이프 길이는 미터법으로 표시되며, 최소 200mm 이상에서 마킹이 시작된다는 구체적인 기준이 명시되어 있습니다. 이는 정의에 따른 길이 기준을 충족하므로 평가 결과는 'Y'입니다.</t>
  </si>
  <si>
    <t>문맥에서 마킹 위치는 파이프 외부 표면, 내부 표면, 그리고 파이프 끝에서 200mm 떨어진 지점 등으로 구체적으로 명시되어 있습니다. 이는 정의에 따른 마킹 위치 기준을 충족하므로 평가 결과는 'Y'입니다.</t>
  </si>
  <si>
    <t>문맥에서 연삭된 영역에 두께 측정값을 표시하고, 검사자가 최종 벤치에서 읽을 수 있도록 해야 한다는 명확한 마킹 위치 기준이 제시되어 있습니다. 이는 정의 및 특별 규칙 포함 조건을 충족하므로 평가 결과는 'Y'입니다.</t>
  </si>
  <si>
    <t>문맥에서 파이프의 각 길이는 저응력 다이 스탬핑, 각인 또는 스텐실링으로 명확히 표시되어야 하며, 스텐실 마킹은 특정 조건(예: 물에 녹지 않는 잉크 사용)을 충족해야 한다는 내용이 포함되어 있습니다. 이는 정의 및 특별 규칙 포함 조건을 충족하므로 평가 결과는 'Y'입니다.</t>
  </si>
  <si>
    <t>문맥에서 마킹 내용은 구매자 이름, 주문 번호, 강종, 외경 및 두께, 열 번호, 파이프 번호, 길이, 중량, 브랜드 로고 등으로 구체적으로 명시되어 있습니다. 이는 정의에 따른 마킹 내용 기준을 충족하므로 평가 결과는 'Y'입니다.</t>
  </si>
  <si>
    <t>문맥에서 파이프의 베벨 보호 및 물 유입 방지를 위해 리프터블 타입의 강철 베벨 보호기 또는 엔드 캡을 사용하여 포장해야 한다는 구체적인 요구 사항이 명시되어 있습니다. 이는 '패킹' 키워드 정의에 부합하며, 세아제강의 제조 표준에 적합합니다.</t>
  </si>
  <si>
    <t>문맥에서 '패킹'에 대한 구체적인 요구 사항이 명시되어 있습니다. 예를 들어, 파이프의 보존 및 보호 절차는 '10008-STD-6-GEN-006-R00' 사양에 따라야 하며, 환경 조건으로 인한 부식 및 손상을 방지하기 위한 보호 조치가 포함되어 있습니다. 이는 정의 및 특별 규칙 포함 조건을 충족하므로 평가 결과는 'Y'입니다.</t>
  </si>
  <si>
    <t>문맥에서 파이프 운송 중 손상을 방지하기 위해 적절한 목재 및 기타 완충재를 사용하여 파이프를 보호해야 한다는 명확한 포장이 언급되었습니다. 이는 정의에 명시된 포장 요건을 충족하며 세아제강의 제조 표준과 일치합니다. 따라서 평가 결과는 'Y'입니다.</t>
  </si>
  <si>
    <t>문맥에서 '초음파 검사(UT)'는 각 파이프 끝에서 100mm 떨어진 위치에서 층상 결함을 확인하는 것이 요구된다고 명시되어 있습니다. 이는 키워드 정의에 따라 초음파 검사의 검사 위치와 관련된 기준을 충족하며, 특별 규칙 포함 조건에 부합합니다. 따라서 평가 결과는 'Y'입니다.</t>
  </si>
  <si>
    <t>문맥에서 초음파 검사(UT)에 대한 구체적인 요구 사항이 명시되어 있습니다. 예를 들어, 공급업체가 UT 장비의 데드존 길이를 제공해야 하며, 이를 확인하기 위해 기준 파이프에 3mm 직경의 구멍을 뚫는 절차가 포함되어 있습니다. 이는 정의 및 특별 규칙 포함 조건을 충족하므로 평가 결과는 'Y'입니다.</t>
  </si>
  <si>
    <t>문맥에서 초음파 검사 장비가 용접부 및 인접 영역의 결함을 검사할 수 있는 기능을 명시하고 있으며, 초음파 신호 손실이 발생한 영역을 자동으로 표시하는 시스템이 포함되어 있습니다. 이는 초음파 검사 정의 및 특별 규칙 포함 조건을 충족하므로 평가 결과는 'Y'입니다.</t>
  </si>
  <si>
    <t>문맥에서 초음파 검사에 대한 동적 보정 절차와 기준이 명확히 설명되어 있습니다. 예를 들어, 반사 신호의 응답이 기준 수준(80% FSH)에서 최소 3dB(63% FSH) 이상이어야 한다는 구체적인 수치 기준이 포함되어 있습니다. 이는 정의 및 특별 규칙 포함 조건을 충족하며 세아제강의 제조 표준과 일치합니다.</t>
  </si>
  <si>
    <t>문맥에서 초음파 검사(AUT)에 대한 구체적인 기준과 절차가 명시되어 있습니다. 예를 들어, 결함 신호의 임계값 초과 시 추가 조사가 필요하며, 방사선 검사 및 수동 UT 절차가 포함됩니다. 이는 정의 및 특별 규칙 포함 조건을 충족하므로 평가 결과는 'Y'입니다.</t>
  </si>
  <si>
    <t>문맥에서 초음파 검사(UT)에 대한 절차와 관련된 구체적인 요구 사항이 명시되어 있습니다. 예를 들어, 60°, 45°, 70° 프로브를 사용하여 용접부의 결함을 식별, 크기 측정 및 위치를 확인하는 방법이 포함되어 있으며, 이는 정의 및 특별 규칙 포함 조건을 충족합니다. 따라서 평가 결과는 'Y'입니다.</t>
  </si>
  <si>
    <t>문맥에서 초음파 검사는 펄스-에코 방식, 압축파, 침수 기법을 사용하여 자동으로 수행된다고 명시되어 있습니다. 이는 초음파 검사의 정의와 일치하며, 내부 결함을 감지하기 위한 요구 사항을 충족합니다. 따라서 평가 결과는 'Y'입니다.</t>
  </si>
  <si>
    <t>Appendix 16. Specification for Hydrogen Induced Cracking test (HIC tests)
 4. Evaluation of hydrogen induced cracking
 4.2 Ultrasonic testing of specimens
 4.2.3 Transducer
 a) Transducer shall have the following characteristics:
 · Mono or double transducer
 · Focalized or cylindrical type ultrasonic beam
 · Frequency = 10 to 15 MHz.
 b) The following shall also be defined by the SUPPLIER:
 · Transducer type, characteristics, serial number
 · Active diameter.
 The manufacturer’s data sheet of transducer shall be available.</t>
  </si>
  <si>
    <t>문맥에서 초음파 검사에 대한 트랜스듀서의 특성과 관련된 구체적인 요구 사항(예: 주파수 범위, 트랜스듀서 유형 및 특성)이 명시되어 있습니다. 이는 초음파 검사 키워드 정의 및 특별 규칙 포함 조건을 충족하므로 평가 결과는 'Y'입니다.</t>
  </si>
  <si>
    <t>Appendix 16. Specification for Hydrogen Induced Cracking test (HIC tests)
 4. Evaluation of hydrogen induced cracking
 4.2 Ultrasonic testing of specimens
 4.2.7 Cartography/Print-outs
 A chart in A-scan or B-scan, as a minimum, shall be produced. C-scan chart may also be
 produced but as additional only.
 The cartography shall give the sizing and location of detected cracks with an accuracy of ±0.05
 mm. The method of calculating the defective areas shall be detailed.
 Amplitudes of echos from cracks may be referenced with different colors.
 Print-outs shall be properly marked (specimen No.:, heat No.:, date of tests, etc.).</t>
  </si>
  <si>
    <t>문맥에서 초음파 검사와 관련된 최소한의 요구 사항(A-scan 또는 B-scan 차트 생성, 균열의 크기 및 위치 정확도 ±0.05mm, 결함 영역 계산 방법 등)이 명확히 정의되어 있습니다. 이는 초음파 검사 키워드의 정의와 특별 규칙 포함 조건을 충족하므로 평가 결과는 'Y'입니다.</t>
  </si>
  <si>
    <t>문맥에서 방사선 검사는 용접 이음부에 대해 100% 전장 방사선 검사를 수행해야 하며, 허용 기준은 적용 가능한 재료 사양에 따라야 한다는 명확한 기준이 제공됩니다. 이는 정의 및 특별 규칙 포함 조건을 충족하므로 평가 결과는 'Y'입니다.</t>
  </si>
  <si>
    <t>문맥에서 16인치 이상의 파이프에 대해 모든 종방향 용접부에 대해 100% 방사선 검사를 수행해야 한다는 명확한 기준이 제공되었습니다. 이는 정의 및 특별 규칙 포함 조건을 충족합니다. 따라서 평가 결과는 'Y'입니다.</t>
  </si>
  <si>
    <t>문맥에서 방사선 검사가 초음파 검사로 발견된 결함을 추가로 조사하기 위해 사용된다고 명시되어 있습니다. 이는 방사선 검사의 적용 기준과 관련된 정보를 포함하므로 평가 결과는 'Y'입니다.</t>
  </si>
  <si>
    <t>문맥에서 방사선 검사는 ISO 10893-6에 따라 수행되며, 검사 방법, 필름 종류, 감도, 기하학적 불선명도, 이미지 밀도, 그리고 결함 허용 기준이 구체적으로 명시되어 있습니다. 이는 정의 및 특별 규칙 포함 조건을 충족하며 세아제강의 제조 표준과 일치합니다. 따라서 평가 결과는 'Y'입니다.</t>
  </si>
  <si>
    <t>문맥에서 방사선 검사가 초음파 검사에서 발견된 결함을 추가로 조사하기 위한 절차로 명시되어 있습니다. 이는 정의에 따른 방사선 검사 기준을 충족하므로 평가 결과는 'Y'입니다.</t>
  </si>
  <si>
    <t>문맥에서 방사선 검사 절차와 관련된 구체적인 정보(예: 장비, 필름 유형, 브랜드 및 클래스)가 제공됩니다. 이는 정의에 명시된 방사선 검사 기준을 충족하며 세아제강의 제조 표준과 일치합니다.</t>
  </si>
  <si>
    <t>문맥에서 용접부에 대한 방사선 검사(X-ray)가 명확히 정의되어 있습니다. 이는 정의에 명시된 방사선 검사 기준을 충족합니다. 따라서 평가 결과는 'Y'입니다.</t>
  </si>
  <si>
    <t>문맥에서 'Radiography'는 용접부에 대해 100% X-ray 방사선 검사를 수행하도록 명확히 정의하고 있습니다. 이는 정의 및 특별 규칙 포함 조건을 충족하므로 평가 결과는 'Y'입니다.</t>
  </si>
  <si>
    <t>문맥에서 방사선 검사는 § 75.7.3에 따라 100% X-ray 검사를 요구하며, 이는 명확한 시험 기준과 절차를 포함하고 있습니다. 따라서 평가 결과는 'Y'입니다.</t>
  </si>
  <si>
    <t>문맥에서 'ASME Code, Section V에 따른 자성 입자 시험'이 언급되며, 이는 자성 입자 시험의 수행 가능성을 나타냅니다. 이는 정의 및 특별 규칙 포함 조건을 충족합니다. 따라서 평가 결과는 'Y'입니다.</t>
  </si>
  <si>
    <t>문맥에서 '자성 입자 시험'에 대한 구체적인 검사 방법(예: 젖은 자성 입자 검사, 요크법 및 AC 사용)과 민감도 확인 절차가 명시되어 있습니다. 또한, ASME Section V, Article 7에 따라 검사가 수행된다는 기준이 포함되어 있어 세아제강의 제조 표준에 부합합니다. 따라서 평가 결과는 'Y'입니다.</t>
  </si>
  <si>
    <t>문맥에서 자성 입자 시험(MPI)이 외부 및 내부 용접부 전체에 대해 수행된다고 명시되어 있습니다. 이는 정의에 명시된 자성 입자 시험 기준을 충족합니다. 따라서 평가 결과는 'Y'입니다.</t>
  </si>
  <si>
    <t>Appendix 15. Specification for Sulphide Stress Cracking tests (SSC tests)
 5. Specimen examination
 Following failure or at the end of the test (whichever happens first) visual examination at X5
 minimum magnification and photographs shall be made at X2 minimum magnification of the
 stressed surfaces of each specimen further to cleaning and MPI. Photomicrograph at X100 and
 X500 magnification (or at any appropriate magnifications) shall also be provided of base
 material, together with an analysis of the metallurgical microstructure found.
 Whenever a crack is found, the specimen shall be cut perpendicularly to the crack, polished and
 etched. Any SSC crack need to be examined and the metallurgical features at location of crack
 shall be analysed (including definition of microstructure) and recorded with photomicrograph.
 Micro-hardness will be made at locations of cracks as part of the investigation.
 Specimens which do not exhibit crack on their external surface, shall be cut along longitudinal
 direction of specimen at 5 mm and at 10 mm according to specimen width. The sectioned
 surfaces shall be ground smooth to 600 grit emery paper, minimum, following machining and
 visually examined for crack as above at X5 magnification.
 If cracks are observed, specimens shall be properly etched. Photographs shall be made at a
 suitable magnification before and after etching.</t>
  </si>
  <si>
    <t>문맥에서 자성 입자 시험(MPI)에 대한 언급이 있으며, 시험 방법과 관련된 절차가 포함되어 있습니다. 이는 키워드 정의와 특별 규칙 포함 조건을 충족하므로 평가 결과는 'Y'입니다.</t>
  </si>
  <si>
    <t>문맥에서 자성 입자 시험은 § 75.7.4에 따라 MPI 검사를 요구하며, 이는 명확한 시험 기준과 절차를 포함하고 있습니다. 따라서 평가 결과는 'Y'입니다.</t>
  </si>
  <si>
    <t>문맥에서 자성 입자 시험(MPI)에 대한 구체적인 검사 방법과 절차가 명시되어 있습니다. 이는 정의에 따라 자성 입자 시험의 기준을 충족하며, 세아제강의 제조 표준과 일치합니다. 따라서 평가 결과는 'Y'입니다.</t>
  </si>
  <si>
    <t>문맥에서 '자성 입자 시험'과 관련하여 임시 부품의 용접 및 우발적인 아크 스트라이킹에 대해 자성 입자 또는 염료 침투 검사를 수행해야 한다는 구체적인 기준이 명시되어 있습니다. 이는 정의에 명시된 필수 조건을 충족하며 세아제강의 제조 표준과 일치합니다. 따라서 평가 결과는 'Y'입니다.</t>
  </si>
  <si>
    <t>문맥에서 녹 방지에 대한 구체적인 방법이 명시되어 있습니다. 예를 들어, 노출된 기계 가공 표면에 쉽게 제거 가능한 방청 화합물을 사용하여 대기 부식으로부터 보호하는 방법이 언급되었습니다. 이는 정의에 명시된 조건을 충족합니다. 따라서 평가 결과는 'Y'입니다.</t>
  </si>
  <si>
    <t>문맥에서 '녹 방지'에 대한 구체적인 요구 사항이 명시되어 있습니다. 예를 들어, 파이프는 비, 눈, 습기, 염수, 염분 공기 등 환경 조건으로 인한 부식 및 손상을 방지하기 위한 보호 조치를 받아야 한다고 명시되어 있습니다. 이는 정의 및 특별 규칙 포함 조건을 충족하므로 평가 결과는 'Y'입니다.</t>
  </si>
  <si>
    <t>문맥에서 파이프의 부식을 방지하기 위한 저장 중 필요한 조치가 명확히 언급되어 있습니다. 이는 녹 방지에 대한 정의와 특별 규칙 포함 조건을 충족하며, 세아제강의 제조 표준과 일치합니다. 따라서 평가 결과는 'Y'입니다.</t>
  </si>
  <si>
    <t>문맥에서 컬러라인은 파이프 끝 외부 표면에 50mm 폭으로 명시되어 있으며, 색상은 PPS 또는 공급자와의 협의에 따라 결정된다고 구체적으로 언급되어 있습니다. 이는 정의에 따른 컬러라인 색상 및 폭 기준을 충족하므로 평가 결과는 'Y'입니다.</t>
  </si>
  <si>
    <t>문맥에서 '탄소'와 관련된 최대 탄소 함량(0.23% 및 0.25%) 및 탄소 당량(CE)의 계산 공식과 기준(0.42% 및 0.44%)이 명확히 제시되어 있습니다. 이는 정의 및 특별 규칙 포함 조건을 충족하며 세아제강의 제조 표준과 일치합니다. 따라서 평가 결과는 'Y'입니다.</t>
  </si>
  <si>
    <t>문맥의 '탄소' 항목에는 최대 허용 변동치(+0.01%)가 명시되어 있으며, 이는 키워드 정의에 따른 명확한 수치 기준을 충족합니다. 따라서 평가 결과는 'Y'입니다.</t>
  </si>
  <si>
    <t>문맥의 표에는 'C'에 대한 구체적인 수치 기준(0.10)이 명시되어 있으며, 'CE'와 함께 제공되어 탄소 당량 기준도 확인 가능합니다. 이는 정의 및 특별 규칙 포함 조건을 충족하므로 평가 결과는 'Y'입니다.</t>
  </si>
  <si>
    <t>문맥의 표에는 'C'와 관련된 구체적인 수치 기준(0.15~0.17)이 포함되어 있으며, 'CE' 값도 명시되어 있어 탄소 함량과 탄소 당량에 대한 기준을 충족합니다. 이는 정의 및 특별 규칙 포함 조건에 부합하므로 평가 결과는 'Y'입니다.</t>
  </si>
  <si>
    <t>문맥에서 망간(Mn)의 최대 함량(1.30%)과 관련된 명확한 수치 기준이 제공되며, 이는 정의 및 특별 규칙 포함 조건을 충족합니다. 따라서 평가 결과는 'Y'입니다.</t>
  </si>
  <si>
    <t>문맥에서 니켈 함량이 1.00% 이하로 제한된다는 명확한 수치 기준이 제공되었습니다. 이는 정의 및 특별 규칙 포함 조건을 충족하므로 평가 결과는 'Y'입니다.</t>
  </si>
  <si>
    <t>문맥에서 'S ≤ 0.003%'라는 구체적인 수치 기준이 명시되어 있으며, 이는 정의에 명시된 주요 성분의 명확한 수치 기준을 충족합니다. 따라서 평가 결과는 'Y'입니다.</t>
  </si>
  <si>
    <t>문맥의 'APPENDIX 1 CHEMICAL COMPOSITION' 섹션에는 Si, Mn, Ti, Mo의 구체적인 수치 기준이 명시되어 있습니다. 이러한 값은 정의에 명시된 필수 조건을 충족하며 특별 규칙 포함에 따른 세아제강의 제조 표준과 일치합니다. 따라서 평가 결과는 'Y'입니다.</t>
  </si>
  <si>
    <t>문맥에서 용접 금속의 화학 성분 분석에 대해 니켈(Ni) 1.0% 이하, 몰리브데넘(Mo) 0.5% 이하로 명확한 수치 기준이 제시되어 있습니다. 이는 정의에 명시된 주요 성분의 수치 기준을 충족하며, 세아제강의 제조 표준과 일치합니다.</t>
  </si>
  <si>
    <t>문맥에서 'C 외 주요 성분'에 해당하는 V, Nb, Ti 등의 성분에 대해 ±20%의 허용 범위가 명시되어 있습니다. 이는 정의에 명시된 필수 조건을 충족하며, 세아제강의 제조 표준과 일치합니다.</t>
  </si>
  <si>
    <t>문맥의 표에는 'Si', 'Mn', 'P', 'S', 'Cu', 'Ni', 'Cr', 'Mo', 'V', 'Nb' 등 주요 성분에 대한 구체적인 수치 기준이 포함되어 있습니다. 이는 정의 및 특별 규칙 포함 조건에 부합하므로 평가 결과는 'Y'입니다.</t>
  </si>
  <si>
    <t>문맥의 표에는 'Mn', 'Si', 'P', 'S', 'Cu', 'Ni', 'Cr', 'Mo', 'V', 'Nb', 'Ti', 'B' 등 주요 성분에 대한 구체적인 수치 기준이 명시되어 있습니다. 이는 정의에 명시된 주요 성분의 명확한 범위 또는 값 기준을 충족합니다. 따라서 평가 결과는 'Y'입니다.</t>
  </si>
  <si>
    <t>문맥에서 탄소 당량(CE)의 계산 공식과 기준(0.42% 및 0.44%)이 명확히 제시되어 있습니다. 이는 정의 및 특별 규칙 포함 조건을 충족하며 세아제강의 제조 표준과 일치합니다. 따라서 평가 결과는 'Y'입니다.</t>
  </si>
  <si>
    <t>문맥에서 탄소 당량(CE)에 대한 계산 공식이 명시되어 있으며, CE(IIW) ≤ 0.42라는 명확한 수치 기준이 포함되어 있습니다. 이는 정의 및 특별 규칙 포함 조건을 충족하므로 평가 결과는 'Y'입니다.</t>
  </si>
  <si>
    <t>문맥에서 탄소 당량(CE)이 0.320으로 제한된다는 명확한 수치 기준이 제공되었습니다. 이는 정의 및 특별 규칙 포함 조건을 충족하므로 평가 결과는 'Y'입니다.</t>
  </si>
  <si>
    <t>문맥의 'APPENDIX 1 CHEMICAL COMPOSITION' 섹션에는 CE(탄소 당량)의 구체적인 수치 기준이 명시되어 있습니다. 이러한 값은 정의에 명시된 필수 조건을 충족하며 특별 규칙 포함에 따른 세아제강의 제조 표준과 일치합니다. 따라서 평가 결과는 'Y'입니다.</t>
  </si>
  <si>
    <t>문맥에서 '탄소 당량'에 대한 최대값과 허용 범위(최대값에서 -0.02% 또는 Pcm에서 -0.01%)가 명확히 제시되어 있습니다. 이는 정의에 명시된 수치 기준을 충족하며, 세아제강의 제조 표준에 부합합니다. 따라서 평가 결과는 'Y'입니다.</t>
  </si>
  <si>
    <t>문맥에서 탄소 당량(CE)에 대해 ±0.03 CE의 허용 범위가 명시되어 있습니다. 이는 정의에 명시된 필수 조건을 충족하며, 세아제강의 제조 표준과 일치합니다.</t>
  </si>
  <si>
    <t>문맥의 표에는 'CE'에 대한 구체적인 수치 기준(0.38~0.39)이 명시되어 있습니다. 이는 정의 및 특별 규칙 포함 조건을 충족하므로 평가 결과는 'Y'입니다.</t>
  </si>
  <si>
    <t>문맥의 표에는 'CE' 값(0.42~0.43)이 명시되어 있어 탄소 당량에 대한 명확한 수치 기준을 충족합니다. 이는 정의 및 특별 규칙 포함 조건에 부합하므로 평가 결과는 'Y'입니다.</t>
  </si>
  <si>
    <t>[page 12] MY-SK410B-OGP2-CM-SP-0001-00.pdf</t>
  </si>
  <si>
    <t>7.0 REQUIREMENT FOR MATERIALS FOR SOUR SERVICE
 7.3 Material Characteristics
 7.3.2 Requirements For Specific Material
 7.3.2.1 Carbon Steel and Low Alloy Steels
 [Amendment to 1008-STD-6-COR-032, Section 7.3.2.1 Carbon Steel and Low Alloy Steels,
 1st bullet.]
 The ranges of chemical composition in steel product standards differ from one country to
 another, and especially between ASTM, API, and European Standards. In Addition,
 compositional limits have not been defined according to SSC or HIC resistance. Usually
 specific compositional requirements ensure the requested resistance to environmental
 cracking in sour service conditions.
 Since some elements of the chemical analysis (Mn, P and S) do not act alone with respect to
 H2S corrosion, the combined effects of these elements shall be taken into account. However,
 the maximum allowable levels shall, under no circumstances, be higher than the maximum
 figures given in the applicable product standard.
 Chemical compositions shall comply with the limitations given in relevant PEGS and project
 specifications.
 [Supplement to 1008-STD-6-COR-032, Section 7.3.2.1 Carbon Steel and Low Alloy Steels.]
 When approved for used by COMPANY, TMCP line pipe steel shall be sourced from plate
 supplier / mill qualified by COMPANY.</t>
  </si>
  <si>
    <t>문맥에서 화학 성분 분석에 대한 제한 사항이 명확히 언급되었으며, 관련 PEGS 및 프로젝트 사양에 따라 화학 성분이 준수되어야 한다는 기준이 포함되어 있습니다. 이는 정의에 명시된 성분시험의 명확한 기준을 충족합니다.</t>
  </si>
  <si>
    <t>문맥에서 SUPPLIER가 모든 지정된 화학 원소에 대해 제품 분석을 수행해야 하며, 이러한 화학 조성이 밀 인증서에 포함되어야 한다고 명시되어 있습니다. 이는 성분시험의 정의에 따라 명확한 기준을 충족하므로 평가 결과는 'Y'입니다.</t>
  </si>
  <si>
    <t>문맥에서 용접 금속의 화학 성분 분석 기준이 명확히 제시되어 있으며, 이는 성분시험의 정의에 부합합니다. 따라서 평가 결과는 'Y'입니다.</t>
  </si>
  <si>
    <t>문맥에서 내부 및 외부 용접 비드에 대한 화학 성분 분석이 명시되어 있으며, 최소 분석 요소와 추가적으로 니켈 및 몰리브덴 함량 보고가 요구됩니다. 이는 정의에 명시된 성분시험 기준을 충족합니다.</t>
  </si>
  <si>
    <t>문맥에서 인장시험은 파이프 벽 두께가 25mm 이상일 경우, 후열처리(PWHT) 후 반복적으로 수행해야 하며, 명시된 기준을 충족해야 한다고 명확히 언급되어 있습니다. 이는 정의에 명시된 인장시험의 기준 및 절차를 충족하므로 평가 결과는 'Y'입니다.</t>
  </si>
  <si>
    <t>문맥의 'Specified Minimum Yield Strength' 및 'Specified Minimum Tensile Strength' 섹션에는 인장 시험에 대한 명확한 수치 기준이 포함되어 있습니다. 예를 들어, 최소 항복 강도는 450 MPa, 최소 인장 강도는 535 MPa로 명시되어 있어 세아제강의 제조 표준에 부합합니다.</t>
  </si>
  <si>
    <t>문맥에서 인장시험과 관련하여 샘플링 위치(용접 이음부에서 180°) 및 시험 대상 파이프에 대한 명확한 기준이 제공됩니다. 이는 정의에 명시된 필수 조건을 충족하며 세아제강의 제조 표준과 일치합니다. 따라서 평가 결과는 'Y'입니다.</t>
  </si>
  <si>
    <t>문맥에서 '완성된 파이프는 Appendix 2의 Table 3에 명시된 인장 특성 요구 사항을 충족해야 한다'는 내용이 포함되어 있습니다. 이는 인장시험의 기준을 명확히 정의하고 있으며, 세아제강의 제조 표준에 부합합니다. 따라서 평가 결과는 'Y'입니다.</t>
  </si>
  <si>
    <t>문맥에서 인장시험에 대한 명확한 기준, 절차, 샘플링 위치, 시험 빈도 및 참조 문서(API Spec 5L / ISO 3183)가 포함되어 있습니다. 또한, 인장시험의 통과 기준과 관련된 구체적인 수치 및 조건이 명시되어 있어 세아제강의 제조 표준을 충족합니다.</t>
  </si>
  <si>
    <t>문맥의 'API Spec 5L/ISO 3183 – Tensile test (strip or round bar specimen)' 및 관련 표에는 인장시험과 관련된 항목으로 최소 및 최대 항복강도(YS), 최소 및 최대 인장강도(TS), YS/TS 비율, 그리고 연신율(EI%)에 대한 구체적인 수치 기준이 포함되어 있습니다. 이러한 값은 정의에 명시된 필수 조건을 충족하며 세아제강의 제조 표준과 일치합니다. 따라서 평가 결과는 'Y'입니다.</t>
  </si>
  <si>
    <t>문맥에서 인장시험에 대한 샘플링 위치, 시험 빈도, 기준 문서 등이 명확히 정의되어 있습니다. 이는 정의에 명시된 필수 조건을 충족합니다.</t>
  </si>
  <si>
    <t>문맥에서 인장시험은 § 75.7.5.2에 따라 두 개의 용접 횡단 방향 인장시험을 수행해야 한다고 명시되어 있습니다. 이는 정의에 명시된 인장시험의 기준 및 절차를 충족하며, 세아제강의 제조 표준과 일치합니다.</t>
  </si>
  <si>
    <t>문맥에서 굽힘시험은 검사 위치를 검사관이 선택하며 네 개의 측면 굽힘 시험을 수행해야 한다고 명시되어 있습니다. 이는 정의에 명시된 굽힘시험의 절차 및 방법에 대한 기준을 충족하므로 평가 결과는 'Y'입니다.</t>
  </si>
  <si>
    <t>문맥에서 굽힘시험에 대한 명확한 절차와 기준이 ISO 7438 및 ISO 3183의 특정 조항에 따라 정의되어 있습니다. 또한, 시편의 샘플링 위치, 시험 빈도, 및 벽 두께에 따른 시험 방법이 구체적으로 명시되어 있어 세아제강의 제조 표준에 부합합니다. 따라서 평가 결과는 'Y'입니다.</t>
  </si>
  <si>
    <t>문맥에서 굽힘시험은 § 75.7.5.3에 따라 두 개의 면/두 개의 뿌리 굽힘시험 또는 네 개의 측면 굽힘시험을 수행해야 한다고 명시되어 있습니다. 이는 정의에 명시된 굽힘시험의 기준 및 절차를 충족하며, 세아제강의 제조 표준과 일치합니다.</t>
  </si>
  <si>
    <t>문맥에서 경도시험에 대한 구체적인 기준이 명확히 정의되어 있습니다. 예를 들어, 시험 위치(Base Metal, Weld Metal, Heat Affected Zone), 허용 최대 경도값(250 HV), 시험 방법(휴대용 Vickers 경도 시험기 사용) 등이 포함되어 있어 세아제강의 제조 표준에 부합합니다. 따라서 평가 결과는 'Y'입니다.</t>
  </si>
  <si>
    <t>문맥에서 경도시험에 대한 명확한 기준(250 HV5 초과 금지, 단, HAZ에서 인접한 3개의 값이 250 HV5를 초과하지 않는 경우 260 HV5까지 허용)과 시험 방법(ASTM E384 표준에 따른 VICKERS 경도 시험)이 포함되어 있습니다. 이는 정의 및 특별 규칙 포함 조건을 충족하므로 평가 결과는 'Y'입니다.</t>
  </si>
  <si>
    <t>문맥에서 경도시험에 대한 구체적인 기준이 명확히 정의되어 있습니다. 예를 들어, 시험 위치(Base Metal, Weld Metal, Heat Affected Zone)와 허용 경도 값(250 HV 이하)이 명시되어 있으며, 이는 정의 및 특별 규칙 포함 조건을 충족합니다. 따라서 평가 결과는 'Y'입니다.</t>
  </si>
  <si>
    <t>문맥에서 경도시험에 대한 명확한 기준이 제공됩니다. 경도값은 248 HV를 초과하지 않아야 하며, 휴대용 비커스 경도 시험기(Equotip, Krautkramer MIC-10 또는 동등한 장비)를 사용해야 한다는 구체적인 지침이 포함되어 있습니다. 이는 정의 및 특별 규칙 포함 조건을 충족하므로 평가 결과는 'Y'입니다.</t>
  </si>
  <si>
    <t>문맥에서 경도시험에 대한 명확한 수치 기준이 제공됩니다. 베이스 재료는 270 HV10, 용접 금속 및 HAZ는 300 HV10을 초과하지 않아야 한다는 기준이 명시되어 있으며, 이는 정의에 명시된 필수 조건을 충족합니다. 따라서 평가 결과는 'Y'입니다.</t>
  </si>
  <si>
    <t>문맥에서 'VICKERS hardness survey'와 'Maximum HV10 hardness shall not exceed 300 in HAZ'라는 구체적인 경도 시험 기준이 명시되어 있습니다. 이는 정의에 명시된 경도 시험의 통과 기준과 시험 위치를 충족하며, 세아제강의 제조 표준과 일치합니다. 따라서 평가 결과는 'Y'입니다.</t>
  </si>
  <si>
    <t>문맥의 'APPENDIX 11' 섹션에는 BM, HAZ, WM의 경도시험 위치와 관련된 명확한 기준(인덴트 간격)이 포함되어 있습니다. 이는 정의에 명시된 필수 조건을 충족하며 세아제강의 제조 표준과 일치합니다. 따라서 평가 결과는 'Y'입니다.</t>
  </si>
  <si>
    <t>문맥에서 경도시험에 대한 명확한 기준이 제시되어 있습니다. VICKERS 경도 시험이 5kg 하중으로 수행되며, 각 개별 경도 값이 표에 명시된 Sour Service Weld and HAZ의 한계를 초과하지 않아야 한다는 내용이 포함되어 있습니다. 이는 정의 및 특별 규칙 포함 조건을 충족하므로 평가 결과는 'Y'입니다.</t>
  </si>
  <si>
    <t>문맥에서 경도시험은 용접 금속 및 모재에서만 측정 가능하며, 열영향부(HAZ)의 경도 허용 기준은 HV 측정값에 기반한다고 명시되어 있습니다. 이는 정의에 명시된 경도시험의 통과 기준 및 시험 위치를 충족하므로 평가 결과는 'Y'입니다.</t>
  </si>
  <si>
    <t>문맥에서 충격시험의 온도(-29°C 및 -46°C)와 관련된 명확한 기준이 제시되어 있으며, 이는 정의 및 특별 규칙 포함 조건을 충족합니다. 따라서 평가 결과는 'Y'입니다.</t>
  </si>
  <si>
    <t>문맥에서 충격시험(Charpy V-notch impact test)은 파이프 벽 두께가 25mm 이상일 경우, 후열처리(PWHT) 후 반복적으로 수행해야 하며, 명시된 기준을 충족해야 한다고 명확히 언급되어 있습니다. 이는 정의에 명시된 충격시험의 기준 및 절차를 충족하므로 평가 결과는 'Y'입니다.</t>
  </si>
  <si>
    <t>문맥에서 'Minimum Charpy V-notch impact energy and the required routine test temperature shall be according to Appendix 1 of this PPS'라는 충격 시험 기준이 명시되어 있습니다. 이는 정의에 명시된 충격 시험의 통과 기준과 시험 온도를 충족하며, 세아제강의 제조 표준과 일치합니다. 따라서 평가 결과는 'Y'입니다.</t>
  </si>
  <si>
    <t>문맥에서 'API 5L X.60 pipe shall be impact tested at -29ºC'라는 구체적인 충격시험 온도와 관련 기준이 명시되어 있습니다. 이는 정의에 명시된 충격시험의 명확한 기준을 충족합니다. 따라서 평가 결과는 'Y'입니다.</t>
  </si>
  <si>
    <t>문맥의 'Charpy V-Notch Impact Test Temperature' 및 'Charpy V-Notch Impact Test Values' 섹션에는 충격 시험에 대한 명확한 기준이 포함되어 있습니다. 예를 들어, 시험 온도는 -10°C에서 -20°C로 명시되어 있으며, 시험 값은 Pipe Body, Weld Centre, HAZ에 대해 각각 109/81 J, 69/51 J로 명시되어 있어 세아제강의 제조 표준에 부합합니다.</t>
  </si>
  <si>
    <t>문맥의 표에는 충격시험과 관련된 구체적인 수치 기준(최소 평균값 및 단일값, 전단 면적 비율)이 포함되어 있습니다. 이러한 값은 정의에 명시된 필수 조건을 충족하며 세아제강의 제조 표준과 일치합니다. 따라서 평가 결과는 'Y'입니다.</t>
  </si>
  <si>
    <t>문맥에서 충격시험의 위치(용접부, HAZ, 모재)와 시험 온도, 기준이 명확히 정의되어 있습니다. 이는 정의에 명시된 필수 조건을 충족합니다.</t>
  </si>
  <si>
    <t>문맥에서 'Charpy-V notch Test'는 시험 위치(1시 및 3시 방향)와 샘플링 기준(외부 표면에서 2mm 아래)을 명확히 정의하고 있으며, HAZ의 특정 위치에서 노치가 설정된다는 구체적인 기준이 포함되어 있습니다. 이는 정의 및 특별 규칙 포함 조건을 충족하므로 평가 결과는 'Y'입니다.</t>
  </si>
  <si>
    <t>문맥에서 수압시험의 압력 계산 공식(Section 7.5.1.2)이 명시되어 있어, 수압시험의 정의에 따른 구체적인 기준을 충족합니다. 따라서 평가 결과는 'Y'입니다.</t>
  </si>
  <si>
    <t>문맥의 'Mill Hydrostatic Pressure' 섹션에는 수압 시험에 대한 명확한 기준이 포함되어 있습니다. 예를 들어, 시험 압력은 205~296 barg로 명시되어 있으며, 최소 시험 지속 시간은 10초로 명시되어 있어 세아제강의 제조 표준에 부합합니다.</t>
  </si>
  <si>
    <t>문맥에서 '수압시험'과 관련하여 최대 서비스 또는 수압 시험 응력이 최소 항복 응력의 80%로 제한된다는 구체적인 기준이 명시되어 있습니다. 이는 정의에 명시된 필수 조건을 충족하며 세아제강의 제조 표준과 일치합니다.</t>
  </si>
  <si>
    <t>문맥에서 파이프 끝단의 베벨 각도에 대한 명확한 기준(30° +5°, -0°)이 제공되었으며, 이는 정의에 명시된 베벨 각도 표준을 충족합니다. 따라서 평가 결과는 'Y'입니다.</t>
  </si>
  <si>
    <t>문맥에서 파이프 끝단의 루트 페이스 길이에 대한 명확한 기준(1.6 mm ± 0.6 mm, 용접 이음부에서는 1.6 mm ± 0.8 mm)이 제공되었으며, 이는 정의에 명시된 루트 페이스 표준을 충족합니다. 따라서 평가 결과는 'Y'입니다.</t>
  </si>
  <si>
    <t>문맥에서 파이프 끝의 Root Face 준비가 ASME B16.25의 fig 2a 및 3a에 따라야 한다고 명시되어 있습니다. 이는 정의에 명시된 기준을 충족하며, 특별 규칙 포함 조건에 따라 세아제강의 제조 표준과 일치합니다.</t>
  </si>
  <si>
    <t>문맥에서 열처리 조건에 대한 명확한 기준이 제공됩니다. 특히, 최종 열처리가 파이프 내부와 외부에서 동시에 수행되어야 한다는 조건과 열처리 순서 승인이 필요하다는 내용이 포함되어 있어 세아제강의 제조 표준에 부합합니다.</t>
  </si>
  <si>
    <t>문맥에서 PWHT(후열처리)의 온도와 유지 시간에 대한 명확한 기준(610°C ± 10°C, 최소 1시간)이 제공됩니다. 이는 정의에 명시된 열처리 온도 및 유지 시간 기준을 충족하며, 세아제강의 제조 표준과 일치합니다.</t>
  </si>
  <si>
    <t>문맥에서 후열처리(PWHT)의 침적 온도가 580°C ± 10°C로 명확히 정의되어 있으며, 이는 제품 열처리 온도에 대한 기준을 충족합니다. 따라서 평가 결과는 'Y'입니다.</t>
  </si>
  <si>
    <t>문맥에서 'Nickel alloy materials (UNS N08825) shall be annealed materials only'라는 열처리 조건이 명시되어 있으며, 이는 정의에 명시된 열처리 온도 및 조건 기준을 충족합니다. 따라서 평가 결과는 'Y'입니다.</t>
  </si>
  <si>
    <t>문맥에서 후열처리(PWHT)에 대한 온도(580°C ± 10°C)와 유지 시간(25mm당 1시간)이 명시되어 있습니다. 이는 정의에 명시된 필수 조건을 충족합니다.</t>
  </si>
  <si>
    <t>문맥에서 '예열'에 대한 구체적인 온도 기준(예: 100°C, 150°C 등)이 표로 명확히 제시되어 있으며, 이는 정의에 명시된 '예열 온도(℃)'에 대한 명확한 기준을 충족합니다. 또한, 특별 규칙 포함 조건인 '용접 예열 요구사항 확인'에 부합하므로 평가 결과는 'Y'입니다.</t>
  </si>
  <si>
    <t>문맥의 'Out-of-roundness' 섹션에는 진원도에 대한 명확한 기준이 포함되어 있습니다. 예를 들어, 파이프 본체의 진원도는 10 mm로 명시되어 있어 세아제강의 제조 표준에 부합합니다.</t>
  </si>
  <si>
    <t>문맥에서 용접 위치에서의 진원도(피킹)에 대한 허용 기준이 1.6mm로 명확히 제시되어 있습니다. 이는 정의에 명시된 '진원도'의 수치 기준을 충족하며, 세아제강의 제조 표준과 일치합니다. 따라서 평가 결과는 'Y'입니다.</t>
  </si>
  <si>
    <t>문맥에서 파이프 끝단의 진원도 허용 기준이 명확히 정의되어 있습니다. OD 20인치 미만 및 20인치 이상에 대해 각각의 측정 방법과 허용 오차가 수치로 제시되어 있어 세아제강의 제조 표준에 부합합니다.</t>
  </si>
  <si>
    <t>문맥의 'Straightness' 섹션에는 진직도에 대한 명확한 기준이 포함되어 있습니다. 예를 들어, 파이프 본체의 진직도는 ≤ 1.4 mm/m로 명시되어 있어 세아제강의 제조 표준에 부합합니다.</t>
  </si>
  <si>
    <t>문맥의 'Nominal Wall Thickness' 섹션에는 두께에 대한 명확한 기준이 포함되어 있습니다. 예를 들어, 두께는 27.00 mm에서 39.00 mm로 명시되어 있어 세아제강의 제조 표준에 부합합니다.</t>
  </si>
  <si>
    <t>문맥에서 두께 변화 허용 범위(+5% ~ -10%)가 명시되어 있습니다. 이는 정의에 명시된 필수 조건을 충족합니다.</t>
  </si>
  <si>
    <t>문맥에서 용접 비드 높이가 0.5mm에서 3.0mm 사이여야 한다는 구체적인 수치 기준이 명시되어 있습니다. 이는 '비드높이' 키워드의 정의에 따라 필요한 수치적 기준을 충족하며, 세아제강의 제조 표준과 일치합니다. 따라서 평가 결과는 'Y'입니다.</t>
  </si>
  <si>
    <t>문맥에서 파이프 길이에 대한 구체적인 기준(최소 길이 5.33m 및 10.51m, 특정 조건에서 최소 길이의 50% 허용)이 제공됩니다. 이는 정의 및 특별 규칙 포함 조건을 충족하므로 평가 결과는 'Y'입니다.</t>
  </si>
  <si>
    <t>문맥에서 파이프의 길이에 대한 구체적인 수치 기준(12.20m ± 0.50m, 최소 10.00m 이상)이 명시되어 있습니다. 이는 정의에 명시된 필수 조건을 충족하며 세아제강의 제조 표준과 일치합니다. 따라서 평가 결과는 'Y'입니다.</t>
  </si>
  <si>
    <t>문맥의 'Pipe Joint Nominal Length' 섹션에는 길이에 대한 명확한 기준이 포함되어 있습니다. 예를 들어, 파이프 조인트의 명목 길이는 12.20 m로 명시되어 있어 세아제강의 제조 표준에 부합합니다.</t>
  </si>
  <si>
    <t>문맥에서 각 파이프 번호에 대해 길이 정보가 제공되어야 한다고 명시되어 있습니다. 이는 정의에 명시된 '파이프 길이에 대한 명확한 수치 기준'을 충족하므로 평가 결과는 'Y'입니다.</t>
  </si>
  <si>
    <t>문맥에서 마킹 위치는 파이프 외부 표면의 한쪽 끝에서 약 200mm 떨어진 지점에 50mm 너비의 원형 색상 띠로 명확히 정의되어 있습니다. 또한, 마킹은 용접 이음부를 기준으로 12시 방향에 위치하며, 3시 방향에 중심을 맞추어야 한다는 구체적인 지침이 포함되어 있습니다. 이는 정의 및 특별 규칙 포함 조건을 충족하므로 평가 결과는 'Y'입니다.</t>
  </si>
  <si>
    <t>문맥에서 마킹 내용은 최소 요구 사항으로 구매자 이름, 구매 주문 번호, 강재 등급, 외경 및 두께, 열 번호, 파이프 번호, 파이프 길이, 파이프 중량, 공장 로고 등이 포함되어야 한다고 명확히 정의되어 있습니다. 이는 정의 및 특별 규칙 포함 조건을 충족하므로 평가 결과는 'Y'입니다.</t>
  </si>
  <si>
    <t>문맥에서 파이프의 끝단 보호를 위해 리프터블 타입의 강철 베벨 보호기 또는 엔드캡을 사용하여 포장해야 한다는 구체적인 요구사항이 명시되어 있습니다. 이는 '패킹' 키워드 정의에 부합하며, 세아제강의 제조 표준에 적합한 명확한 기준을 제공합니다. 따라서 평가 결과는 'Y'입니다.</t>
  </si>
  <si>
    <t>문맥에서 파이프 운송 중 손상을 방지하기 위해 적절한 목재 및 기타 완충재를 사용하여 파이프를 보호해야 한다는 명확한 포장이 언급되어 있습니다. 이는 정의에 명시된 포장 요건을 충족하며 세아제강의 제조 표준과 일치합니다. 따라서 평가 결과는 'Y'입니다.</t>
  </si>
  <si>
    <t>문맥에서 플럭스 포장에 대한 구체적인 기준이 명시되어 있으며, 이는 포장(패킹)과 관련된 세아제강의 제조 표준을 충족합니다. 예를 들어, 금속/플라스틱 드럼, 이중 폴리머 백, PEHD-알루미늄-PEHD 백과 같은 포장 유형이 명확히 정의되어 있습니다. 따라서 평가 결과는 'Y'입니다.</t>
  </si>
  <si>
    <t>문맥에서 '초음파 검사(UT)'는 각 파이프 끝에서 100mm 떨어진 위치에서 층상 결함을 검사하는 요구 사항이 명시되어 있습니다. 이는 키워드 정의에 따라 초음파 검사의 위치 및 방법에 대한 구체적인 기준을 제공하며, 특별 규칙 포함 조건을 충족합니다. 따라서 평가 결과는 'Y'입니다.</t>
  </si>
  <si>
    <t>문맥에서 초음파 검사(UT)에 대한 구체적인 요구 사항이 명시되어 있습니다. 예를 들어, 'UT 장비의 데드 존 길이'와 '참조 파이프 끝에서 3mm 직경의 구멍을 통해 데드 존 길이를 확인'하는 내용이 포함되어 있습니다. 이는 초음파 검사 정의 및 특별 규칙 포함 조건을 충족하므로 평가 결과는 'Y'입니다.</t>
  </si>
  <si>
    <t>문맥에서 초음파 검사(UT)에 대한 기준이 명확히 정의되어 있습니다. 예를 들어, 결함 감지 트리거 임계값(40% FSH), 결합 손실 감지 임계값(8 dB 이하), 및 관련 절차가 포함되어 있습니다. 이는 정의 및 특별 규칙 포함 조건을 충족하므로 평가 결과는 'Y'입니다.</t>
  </si>
  <si>
    <t>문맥에서 초음파 검사(UT)에 대한 기준이 명확히 정의되어 있습니다. 예를 들어, 생산 스캐닝 시 12 dB 추가, 40% FSH 수용 기준 등이 포함되어 있어 세아제강의 제조 표준에 부합합니다. 따라서 평가 결과는 'Y'입니다.</t>
  </si>
  <si>
    <t>문맥에서 초음파 검사 장비가 용접부 및 인접 영역의 결함을 검사할 수 있어야 한다는 명확한 기준이 제시되어 있습니다. 또한, 초음파 신호 손실이 발생한 영역을 자동으로 표시하는 시스템이 요구되므로, 이는 세아제강의 제조 표준과 일치합니다. 따라서 평가 결과는 'Y'입니다.</t>
  </si>
  <si>
    <t>문맥에서 초음파 검사에 대한 동적 보정 절차와 기준이 명확히 정의되어 있습니다. 예를 들어, 반사 신호의 응답이 기준 레벨(80% FSH)에서 최소 3 dB(63% FSH) 이상이어야 한다는 수치 기준이 포함되어 있습니다. 이는 초음파 검사 정의 및 특별 규칙 포함 조건을 충족하므로 평가 결과는 'Y'입니다.</t>
  </si>
  <si>
    <t>문맥에서 초음파 검사(UT)에 대한 명확한 절차와 요구 사항이 언급되어 있습니다. 특히, 수동 UT 절차, 탐촉자 각도(60°, 45°, 70°), 결함 식별 및 위치 확인 방법, 그리고 보고서 작성 요건이 포함되어 있어 정의 및 특별 규칙 포함 조건을 충족합니다. 따라서 평가 결과는 'Y'입니다.</t>
  </si>
  <si>
    <t>문맥에서 16인치 이상의 파이프에 대해 모든 종방향 용접부에 대해 100% 방사선 검사를 수행해야 한다는 명확한 기준이 제시되어 있습니다. 이는 정의 및 특별 규칙 포함 조건을 충족합니다. 따라서 평가 결과는 'Y'입니다.</t>
  </si>
  <si>
    <t>문맥에서 용접 이음부에 대해 100% 방사선 검사를 수행해야 하며, X-레이 필름을 사용해야 한다는 명확한 기준이 제공됩니다. 이는 세아제강의 제조 표준에 부합합니다.</t>
  </si>
  <si>
    <t>문맥에서 용접부의 방사선 검사(X-ray)가 전체 길이에 대해 수행되어야 한다고 명시되어 있습니다. 이는 정의에 명시된 필수 조건을 충족합니다.</t>
  </si>
  <si>
    <t>문맥에서 내부 및 외부 표면이 완전히 DPI 또는 MPI로 검사되어야 하며, 선형 결함이 없어야 한다는 명확한 기준이 제공됩니다. 이는 세아제강의 제조 표준에 부합합니다.</t>
  </si>
  <si>
    <t>문맥에서 자성 입자 시험(MPI)에 대한 구체적인 검사 방법, 민감도 확인 절차, 검사 빈도 및 허용 기준이 명시되어 있습니다. 이는 정의 및 특별 규칙 포함 조건을 충족하며 세아제강의 제조 표준과 일치합니다. 따라서 평가 결과는 'Y'입니다.</t>
  </si>
  <si>
    <t>문맥에서 외부 및 내부 용접부에 대해 자성 입자 시험(MPI)이 수행되어야 한다고 명시되어 있습니다. 이는 정의에 명시된 필수 조건을 충족합니다.</t>
  </si>
  <si>
    <t>문맥에서 '자성 입자 시험'과 관련하여 임시 부품의 용접 및 우발적인 아크 스트라이킹에 대해 자성 입자 또는 염료 침투 검사를 수행해야 한다는 구체적인 기준이 명시되어 있습니다. 이는 정의에 명시된 필수 조건을 충족하며 세아제강의 제조 표준과 일치합니다.</t>
  </si>
  <si>
    <t>문맥에서 '녹 방지'와 관련된 구체적인 방청 방법(쉽게 제거 가능한 방청 화합물 사용)과 열대 기후에서 최대 12개월 동안 보존할 수 있는 명확한 기준이 제공됩니다. 이는 정의 및 특별 규칙 포함 조건을 충족하므로 평가 결과는 'Y'입니다.</t>
  </si>
  <si>
    <t>문맥에서 '녹 방지'에 대한 구체적인 방법이 명시되어 있습니다. 예를 들어, 노출된 기계 가공 표면에 쉽게 제거 가능한 방청 화합물을 사용하는 방법이 포함되어 있으며, 이는 정의 및 특별 규칙 포함 조건을 충족합니다. 따라서 평가 결과는 'Y'입니다.</t>
  </si>
  <si>
    <t>문맥에서 파이프의 저장 중 부식 방지를 위한 명확한 조치가 언급되어 있습니다. 이는 녹 방지에 대한 정의와 특별 규칙 포함 조건을 충족하며, 세아제강의 제조 표준과 일치합니다. 따라서 평가 결과는 'Y'입니다.</t>
  </si>
  <si>
    <t>문맥에서 컬러라인 색상 및 폭은 파이프 외부 표면의 한쪽 끝에서 약 200mm 떨어진 지점에 50mm 너비의 원형 색상 띠로 명확히 정의되어 있습니다. 색상은 PPS 또는 공급업체와 사전에 합의된 대로 결정된다고 명시되어 있습니다. 이는 정의 및 특별 규칙 포함 조건을 충족하므로 평가 결과는 'Y'입니다.</t>
  </si>
  <si>
    <t>Keyword</t>
  </si>
  <si>
    <t>Reason</t>
  </si>
  <si>
    <t>문맥에서 '탄소'와 관련된 최대 탄소 함량(0.23% 및 0.25%) 및 탄소 당량(CE)의 수치 기준(0.42% 및 0.44%)이 명확히 제시되어 있습니다. 또한 CE 계산 공식도 포함되어 있어 정의 및 특별 규칙 포함 조건을 충족합니다. 따라서 평가 결과는 'Y'입니다.</t>
  </si>
  <si>
    <t>문맥의 표에는 'C'에 대한 구체적인 수치 기준(0.20)이 포함되어 있으며, 이는 정의에 명시된 탄소 함량의 명확한 수치 기준을 충족합니다. 또한 CE와 함께 명시된 경우에 대한 특별 규칙 포함 조건도 충족합니다. 따라서 평가 결과는 'Y'입니다.</t>
  </si>
  <si>
    <t>문맥의 표에는 'C'에 대한 구체적인 수치 기준(0.10)이 명시되어 있으며, 'CE'와 함께 제공된 탄소 당량 값(0.38~0.39)도 포함되어 있습니다. 이는 정의 및 특별 규칙 포함 조건을 충족하므로 평가 결과는 'Y'입니다.</t>
  </si>
  <si>
    <t>문맥의 표에는 'C'와 관련된 구체적인 수치 기준(0.15~0.17)이 포함되어 있으며, 'CE' 값(0.42~0.43)도 명시되어 있어 탄소와 탄소 당량의 기준을 확인할 수 있습니다. 이는 정의 및 특별 규칙 포함 조건을 충족하므로 평가 결과는 'Y'입니다.</t>
  </si>
  <si>
    <t>문맥에서 망간(Mn)의 최대 함량(1.30%)이 명확히 제시되어 있으며, 이는 정의 및 특별 규칙 포함 조건을 충족합니다. 따라서 평가 결과는 'Y'입니다.</t>
  </si>
  <si>
    <t>문맥에서 'CS welded pipes made from plates in sour service (intermediate or severe) shall have maximum S ≤ 0.003%'라는 내용이 포함되어 있습니다. 이는 'C 외 주요 성분' 정의에 따라 탄소 이외의 주요 성분(S)에 대한 명확한 수치 기준을 제공하며, 특별 규칙 포함 조건을 충족합니다. 따라서 평가 결과는 'Y'입니다.</t>
  </si>
  <si>
    <t>문맥의 'APPENDIX 1 CHEMICAL COMPOSITION' 섹션에는 Si, Mn, Ti, Mo의 구체적인 수치 기준이 포함되어 있습니다. 이러한 값은 정의에 명시된 필수 조건을 충족하며 세아제강의 제조 표준과 일치합니다. 따라서 평가 결과는 'Y'입니다.</t>
  </si>
  <si>
    <t>문맥에서 용접 금속의 화학 성분에 대해 니켈(Ni) 1.0% 이하, 몰리브데넘(Mo) 0.5% 이하로 명확한 수치 기준이 제시되어 있습니다. 이는 정의에 명시된 주요 성분의 수치 기준을 충족하며, 세아제강의 제조 표준과 일치합니다. 따라서 평가 결과는 'Y'입니다.</t>
  </si>
  <si>
    <t>문맥의 표에는 'Si', 'Mn', 'P', 'S', 'V', 'Nb', 'Ti' 등 주요 성분에 대한 구체적인 수치 기준이 명시되어 있습니다. 이는 정의에 명시된 주요 성분의 명확한 수치 기준을 충족하며, 특별 규칙 포함 조건에 따라 평가 결과는 'Y'입니다.</t>
  </si>
  <si>
    <t>문맥의 표에는 'Mn', 'Si', 'P', 'S', 'Cu', 'Ni', 'Cr', 'Mo', 'V', 'Nb', 'Ti', 'B' 등 주요 성분에 대한 구체적인 수치 기준이 명시되어 있습니다. 이는 정의에 명시된 주요 성분의 명확한 수치 기준을 충족합니다. 따라서 평가 결과는 'Y'입니다.</t>
  </si>
  <si>
    <t>문맥의 표에는 'Si', 'Mn', 'P', 'S', 'Cu', 'Ni', 'Cr', 'Mo', 'V', 'Nb' 등 주요 성분의 구체적인 수치 기준이 명시되어 있습니다. 이는 정의 및 특별 규칙 포함 조건을 충족하므로 평가 결과는 'Y'입니다.</t>
  </si>
  <si>
    <t>문맥에서 탄소 당량(CE)의 최대 기준(0.42% 및 0.44%)과 계산 공식이 명확히 제시되어 있어 정의 및 특별 규칙 포함 조건을 충족합니다. 따라서 평가 결과는 'Y'입니다.</t>
  </si>
  <si>
    <t>문맥에서 탄소 당량(CE)에 대한 공식이 명시되어 있으며, CE(IIW) ≤ 0.42라는 구체적인 수치 기준이 제공됩니다. 이는 정의 및 특별 규칙 포함 조건을 충족하며 세아제강의 제조 표준과 일치합니다. 따라서 평가 결과는 'Y'입니다.</t>
  </si>
  <si>
    <t>문맥에서 탄소 당량(CE, Carbon Equivalent)의 계산 공식이 명확히 제공되었으며, CE(IIW) ≤ 0.42라는 구체적인 기준이 포함되어 있습니다. 이는 정의 및 특별 규칙 포함 조건을 충족하므로 평가 결과는 'Y'입니다.</t>
  </si>
  <si>
    <t>문맥의 'APPENDIX 1 CHEMICAL COMPOSITION' 섹션에는 CE(Carbon Equivalent)의 구체적인 수치 기준이 포함되어 있습니다. 이는 정의에 명시된 필수 조건을 충족하며 세아제강의 제조 표준과 일치합니다. 따라서 평가 결과는 'Y'입니다.</t>
  </si>
  <si>
    <t>문맥에서 '탄소 당량'에 대한 최대값과 허용 오차(-0.02%, -0.01%)가 명시되어 있습니다. 이는 정의에 따른 명확한 수치 기준을 제공하며, 세아제강의 제조 표준에 부합합니다.</t>
  </si>
  <si>
    <t>문맥의 표에는 CE 값(예: 0.38, 0.39 등)이 명시되어 있으며, 이는 탄소 당량의 명확한 수치 기준을 충족합니다. 따라서 평가 결과는 'Y'입니다.</t>
  </si>
  <si>
    <t>문맥의 표에는 'CE'에 대한 명확한 수치 기준(0.42)이 포함되어 있으며, 이는 정의에 명시된 탄소 당량의 명확한 수치 기준을 충족합니다. 따라서 평가 결과는 'Y'입니다.</t>
  </si>
  <si>
    <t>문맥의 표에는 'CE' 값(0.42~0.43)이 명시되어 있어 탄소 당량의 기준을 확인할 수 있습니다. 이는 정의 및 특별 규칙 포함 조건을 충족하므로 평가 결과는 'Y'입니다.</t>
  </si>
  <si>
    <t>문맥에서 SUPPLIER가 모든 지정된 화학 원소에 대해 제품 분석을 수행해야 하며, 이러한 화학 조성이 밀 인증서에 포함되어야 한다고 명시되어 있습니다. 이는 성분시험의 정의에 따라 명확한 기준을 충족하며, 세아제강의 제조 표준과 일치합니다.</t>
  </si>
  <si>
    <t>문맥에서 용접 금속의 화학 성분 분석 기준이 명확히 제시되어 있으며, EN 10204 또는 AWS A5.01M/A5.01:2013에 따른 검사 인증서 요구 사항이 포함되어 있습니다. 이는 정의에 명시된 성분시험 기준을 충족합니다. 따라서 평가 결과는 'Y'입니다.</t>
  </si>
  <si>
    <t>문맥에서 내부 및 외부 용접 비드에 대한 화학 성분 분석이 명시되어 있으며, 최소 분석 요소와 추가적으로 니켈 및 몰리브덴 함량 보고가 요구됩니다. 이는 정의에 명시된 성분시험 기준을 충족합니다. 따라서 평가 결과는 'Y'입니다.</t>
  </si>
  <si>
    <t>문맥에서 인장시험은 파이프 벽 두께가 25mm 이상일 경우, 모의 후열처리(PWHT) 후 반복적으로 수행해야 한다고 명시되어 있습니다. 또한, 시험 결과는 명세서 요구사항을 충족해야 한다고 규정되어 있어 세아제강의 제조 표준에 부합합니다.</t>
  </si>
  <si>
    <t>문맥의 'APPENDIX 7 PIPE MANUFACTURING PROCEDURE QUALIFICATION TEST' 섹션에는 인장시험이 최대 설계 온도에서 수행되어야 한다는 구체적인 조건이 포함되어 있습니다. 이는 정의에 명시된 필수 조건을 충족하며 세아제강의 제조 표준과 일치합니다. 따라서 평가 결과는 'Y'입니다.</t>
  </si>
  <si>
    <t>문맥의 'Specified Minimum Yield Strength' 및 'Specified Minimum Tensile Strength' 섹션에는 인장시험에 대한 명확한 수치 기준이 포함되어 있습니다. 예를 들어, 최소 항복 강도는 450 MPa, 최소 인장 강도는 535 MPa로 명시되어 있어 세아제강의 제조 표준에 부합합니다.</t>
  </si>
  <si>
    <t>문맥에서 인장시험에 대한 명확한 기준, 절차, 조건이 정의되어 있습니다. 예를 들어, 시험 샘플의 위치, 시험 빈도, 결과 허용 기준 등이 구체적으로 명시되어 있으며, 이는 정의 및 특별 규칙 포함 조건을 충족합니다. 따라서 평가 결과는 'Y'입니다.</t>
  </si>
  <si>
    <t>문맥에서 인장시험과 관련하여 샘플링 위치(용접 이음부에서 180°)와 시험 대상 파이프에 대한 명확한 기준이 제공됩니다. 이는 정의에 명시된 필수 조건을 충족하며 세아제강의 제조 표준과 일치합니다. 따라서 평가 결과는 'Y'입니다.</t>
  </si>
  <si>
    <t>문맥에서 용접 금속의 항복 강도(YS) 및 인장 강도(TS)가 기준 금속의 최대 YS 및 TS를 초과하지 않아야 한다는 명확한 기준이 제시되어 있습니다. 이는 정의에 명시된 인장시험 기준을 충족합니다. 따라서 평가 결과는 'Y'입니다.</t>
  </si>
  <si>
    <t>문맥의 'API Spec 5L/ISO 3183 – Tensile test' 및 관련 표에는 인장시험과 관련된 구체적인 수치 기준(YS, TS, EI% 등)이 명시되어 있습니다. 이러한 값은 정의에 명시된 필수 조건을 충족하며 세아제강의 제조 표준과 일치합니다. 따라서 평가 결과는 'Y'입니다.</t>
  </si>
  <si>
    <t>문맥에서 굽힘시험에 대한 명확한 절차와 방법이 언급되어 있으며, 검사 위치와 관련된 정보가 포함되어 있습니다. 이는 정의 및 특별 규칙 포함 조건을 충족하므로 평가 결과는 'Y'입니다.</t>
  </si>
  <si>
    <t>문맥에서 굽힘시험에 대한 구체적인 절차와 기준이 명시되어 있습니다. ISO 7438 및 ISO 3183의 특정 조항에 따라 시험이 수행되며, 두께에 따라 시험 종류가 달라지는 명확한 기준이 제공됩니다. 또한, 시험 빈도에 대한 명확한 기준도 포함되어 있어 정의 및 특별 규칙 포함 조건을 충족합니다. 따라서 평가 결과는 'Y'입니다.</t>
  </si>
  <si>
    <t>문맥에서 경도시험에 대한 구체적인 기준이 명시되어 있습니다. 예를 들어, 휴대용 비커스 경도 시험기(Equotip 또는 Krautkramer MIC-10 또는 동등품)를 사용해야 하며, 경도 값이 248 HV를 초과하지 않아야 한다는 명확한 수치 기준이 포함되어 있습니다. 이는 정의 및 특별 규칙 포함 조건을 충족하므로 평가 결과는 'Y'입니다.</t>
  </si>
  <si>
    <t>문맥에서 경도시험에 대한 구체적인 기준이 명시되어 있습니다. 예를 들어, 시험 위치(Base Metal, Weld Metal, Heat Affected Zone)와 허용 경도 값(250 HV 이하)이 명확히 정의되어 있으며, 이는 정의 및 특별 규칙 포함 조건을 충족합니다. 따라서 평가 결과는 'Y'입니다.</t>
  </si>
  <si>
    <t>문맥에서 경도시험에 대한 명확한 기준이 제공됩니다. VICKERS 경도 시험 방법(ASTM E384 표준 준수)과 250 HV5를 초과하지 않는다는 수치 기준이 명시되어 있으며, HAZ에서의 시험 위치도 언급되어 있습니다. 이는 정의 및 특별 규칙 포함 조건을 충족하므로 평가 결과는 'Y'입니다.</t>
  </si>
  <si>
    <t>문맥에서 경도시험에 대한 구체적인 기준이 명시되어 있습니다. 예를 들어, 휴대용 비커스 경도 시험기(Equotip 또는 Krautkramer MIC-10 또는 동등품)를 사용하며, 경도 값이 248 HV를 초과하지 않아야 한다는 명확한 수치 기준이 포함되어 있습니다. 이는 정의 및 특별 규칙 포함 조건을 충족하므로 평가 결과는 'Y'입니다.</t>
  </si>
  <si>
    <t>문맥에서 경도시험에 대한 구체적인 기준이 명시되어 있습니다. 예를 들어, '경도 시험은 Base Metal, Weld Metal, Heat affected zone에서 각각 3개의 indentation으로 수행해야 하며, 경도 시험 결과는 250 HV를 초과하지 않아야 한다'는 내용이 포함되어 있습니다. 이는 정의에 명시된 경도시험의 통과 기준 및 시험 위치를 충족하며, 세아제강의 제조 표준과 일치합니다. 따라서 평가 결과는 'Y'입니다.</t>
  </si>
  <si>
    <t>문맥에서 경도시험에 대한 명확한 수치 기준이 제공됩니다. 베이스 재료는 270 HV10, 용접 금속 및 HAZ는 300 HV10을 초과하지 않아야 하며, 이를 초과할 경우 해당 로트/히트의 모든 파이프가 거부된다는 내용이 포함되어 있습니다. 이는 정의 및 특별 규칙 포함 조건을 충족하므로 평가 결과는 'Y'입니다.</t>
  </si>
  <si>
    <t>문맥에서 경도시험은 비커스 경도 시험 방법을 사용하며, 시험 위치는 모재(base metal), HAZ(열영향부), 용접 금속(weld metal)로 명확히 정의되어 있습니다. 이는 정의 및 특별 규칙 포함 조건을 충족하므로 평가 결과는 'Y'입니다.</t>
  </si>
  <si>
    <t>문맥의 'APPENDIX 11' 섹션에는 BM, HAZ, WM의 경도 시험 위치와 관련된 구체적인 기준(인덴트 간격)이 포함되어 있습니다. 이는 정의에 명시된 필수 조건을 충족하며 세아제강의 제조 표준과 일치합니다. 따라서 평가 결과는 'Y'입니다.</t>
  </si>
  <si>
    <t>문맥에서 용접 비드의 정렬 상태를 확인하기 위해 경도 시험 시편을 준비해야 한다는 내용이 포함되어 있습니다. 이는 경도 시험의 위치와 관련된 명확한 기준을 제공하며, 정의 및 특별 규칙 포함 조건을 충족합니다. 따라서 평가 결과는 'Y'입니다.</t>
  </si>
  <si>
    <t>문맥에서 경도는 250 HV5 (또는 22 HRC)로 제한된다고 명시되어 있으며, 이는 정의에 명시된 경도시험의 통과 기준을 충족합니다. 따라서 평가 결과는 'Y'입니다.</t>
  </si>
  <si>
    <t>문맥에서 경도시험에 대한 명확한 기준이 제시되어 있습니다. VICKERS 경도 시험이 5kg 하중으로 수행되며, 특정 경도 값(300, 275, 250)이 초과될 경우 불합격 처리된다는 내용이 포함되어 있습니다. 이는 정의 및 특별 규칙 포함 조건을 충족하므로 평가 결과는 'Y'입니다.</t>
  </si>
  <si>
    <t>문맥에서 경도시험은 용접 금속 및 모재에서만 실질적으로 측정 가능하며, 열영향부(HAZ)의 경도 허용성은 HV 측정값을 기반으로 한다고 명시되어 있습니다. 이는 정의에 명시된 경도시험의 위치 및 기준을 충족하므로 평가 결과는 'Y'입니다.</t>
  </si>
  <si>
    <t>문맥에서 충격시험의 온도(-29°C 및 -46°C)와 관련 기준(ASME B31.3)이 명확히 제시되어 있어 정의 및 특별 규칙 포함 조건을 충족합니다. 따라서 평가 결과는 'Y'입니다.</t>
  </si>
  <si>
    <t>문맥에서 충격시험(Charpy V-notch impact test)은 파이프 벽 두께가 25mm 이상일 경우, 모의 후열처리(PWHT) 후 반복적으로 수행해야 한다고 명시되어 있습니다. 또한, 시험 결과는 명세서 요구사항을 충족해야 한다고 규정되어 있어 세아제강의 제조 표준에 부합합니다.</t>
  </si>
  <si>
    <t>문맥에서 'API 5L X.60 pipe shall be impact tested at -29ºC'라는 내용이 포함되어 있으며, 이는 충격시험 정의에 따라 시험 온도와 관련된 명확한 기준을 제공합니다. 따라서 평가 결과는 'Y'입니다.</t>
  </si>
  <si>
    <t>문맥의 'APPENDIX 7 PIPE MANUFACTURING PROCEDURE QUALIFICATION TEST' 섹션에는 충격시험(Charpy V-notch tests)이 종방향 및 횡방향으로 수행되어야 한다는 구체적인 조건이 포함되어 있습니다. 이는 정의에 명시된 필수 조건을 충족하며 세아제강의 제조 표준과 일치합니다. 따라서 평가 결과는 'Y'입니다.</t>
  </si>
  <si>
    <t>문맥의 'Charpy V-Notch Impact Test Temperature' 및 'Charpy V-Notch Impact Test Values' 섹션에는 충격시험에 대한 명확한 기준이 포함되어 있습니다. 예를 들어, 시험 온도는 -10°C 또는 -20°C로 명시되어 있으며, 시험 값은 'Pipe Body'의 경우 평균 109J, 최소 81J로 명시되어 있어 세아제강의 제조 표준에 부합합니다.</t>
  </si>
  <si>
    <t>문맥에서 충격시험에 대한 구체적인 기준이 명시되어 있습니다. 시험 온도는 0°C 이하로 설정되며, 시험 위치는 모재, 용접부, 열영향부(HAZ)로 구체적으로 정의되어 있습니다. 또한, 흡수 에너지 값은 Appendix 2의 Table 4에 명시된 기준을 충족해야 한다는 내용이 포함되어 있어 세아제강의 제조 표준과 일치합니다. 따라서 평가 결과는 'Y'입니다.</t>
  </si>
  <si>
    <t>문맥의 표에는 충격시험에 대한 명확한 수치 기준(최소 평균 및 단일 값, 전단 면적 비율)이 포함되어 있습니다. 이러한 값은 정의에 명시된 필수 조건을 충족하며, 세아제강의 제조 표준과 일치합니다. 따라서 평가 결과는 'Y'입니다.</t>
  </si>
  <si>
    <t>문맥에서 'Charpy-V notch Test'는 시험 위치(1시 및 3시 방향)와 샘플링 기준(외부 표면에서 2mm 아래) 및 시험 조건(HAZ의 특정 위치) 등을 명확히 정의하고 있습니다. 이는 정의 및 특별 규칙 포함 조건을 충족하므로 평가 결과는 'Y'입니다.</t>
  </si>
  <si>
    <t>문맥에서 용접부, 열영향부(HAZ), 모재에 대한 충격시험 위치와 시험 온도가 명확히 정의되어 있습니다. 이는 정의에 명시된 충격시험 기준을 충족합니다. 따라서 평가 결과는 'Y'입니다.</t>
  </si>
  <si>
    <t>문맥의 'Mill Hydrostatic Pressure' 섹션에는 수압시험에 대한 명확한 기준이 포함되어 있습니다. 예를 들어, 시험 압력은 205~296 barg로 명시되어 있으며, 최소 시험 지속 시간은 10초로 명시되어 있어 세아제강의 제조 표준에 부합합니다.</t>
  </si>
  <si>
    <t>5.0 REQUIREMENTS FOR PIPE, FLAANGES FITTING AND BOLTING FOR PIPEING
 5.2 TECHNICAL REQUIREMENTS
 5.2.2 PIPES
 5.2.2.3 PIPES ENDS
 • Plain Ends (or Square)
 Pipes less than 2 inches in diameter and made of carbon steel, stainless steel, copper
 alloys or alloy steel shall be delivered with plain (or square) ends.
 • Bevel Ends
 Pipes 2 inches or more in diameter and made of carbon steel, stainless steel, copper
 alloys or alloy steel shall be delivered with beveled ends as per the standard ASME
 16.25.
 • Threaded Ends
 Threaded pipes connected by couplings shall be supplied with threaded coupling;
 couplings shall be threaded per ASME B1.20.1.
 The ends of galvanized steel pipes up to 2 inches in diameter must be threaded in
 accordance with ASME B1.20.1.
 Threads of galvanized pipes and couplings shall be free of galvanizing.</t>
  </si>
  <si>
    <t>문맥에서 2인치 이상의 파이프는 ASME B16.25 표준에 따라 베벨 끝으로 제공된다고 명시되어 있습니다. 이는 Bevel Angle 키워드 정의와 특별 규칙 포함 조건을 충족하므로 평가 결과는 'Y'입니다.</t>
  </si>
  <si>
    <t>문맥에서 파이프 끝의 베벨 각도에 대한 명확한 기준(30° +5°, -0°)이 제공되었으며, 이는 정의에 명시된 베벨 각도 표준을 충족합니다. 따라서 평가 결과는 'Y'입니다.</t>
  </si>
  <si>
    <t>문맥에서 파이프 끝의 베벨 각도에 대한 명확한 기준이 제공됩니다. 30° +5°, -0°의 각도와 관련된 구체적인 수치가 명시되어 있으며, 이는 정의에 명시된 조건을 충족합니다. 따라서 평가 결과는 'Y'입니다.</t>
  </si>
  <si>
    <t>문맥에서 파이프 끝의 루트 페이스 길이에 대한 명확한 기준(1.6 mm ± 0.6 mm, 용접 이음부에서는 1.6 mm ± 0.8 mm)이 제공되었으며, 이는 정의에 명시된 루트 페이스 표준을 충족합니다. 따라서 평가 결과는 'Y'입니다.</t>
  </si>
  <si>
    <t>문맥에서 파이프 끝의 루트 페이스 길이에 대한 명확한 기준이 제공됩니다. 1.6 mm ± 0.6 mm (용접 이음부에서는 1.6 mm ± 0.8 mm)로 구체적인 수치가 명시되어 있으며, 이는 정의에 명시된 조건을 충족합니다. 따라서 평가 결과는 'Y'입니다.</t>
  </si>
  <si>
    <t>문맥에서 오스테나이트계 스테인리스강 파이프의 열처리 조건(어닐링 열처리 및 ASTM 표준 준수)이 명확히 제시되어 있어 정의 및 특별 규칙 포함 조건을 충족합니다. 따라서 평가 결과는 'Y'입니다.</t>
  </si>
  <si>
    <t>문맥에서 PWHT(후열처리)의 온도와 유지 시간이 명확히 정의되어 있습니다(610°C ± 10°C, 최소 1시간). 이는 정의에 명시된 열처리 온도 및 유지 시간 기준을 충족하며, 세아제강의 제조 표준에 부합합니다. 따라서 평가 결과는 'Y'입니다.</t>
  </si>
  <si>
    <t>문맥에서 후열처리(PWHT)의 침적 온도가 기본적으로 580°C ± 10°C로 명시되어 있으며, 이는 세아제강의 제조 표준에 부합하는 열처리 온도 기준을 제공합니다.</t>
  </si>
  <si>
    <t>문맥에서 파이프는 850ºC 이상의 온도로 열간 가공되거나 정규화(normalized) 처리되어야 한다고 명시되어 있습니다. 이는 제품 열처리 온도에 대한 명확한 기준을 제공하므로 평가 결과는 'Y'입니다.</t>
  </si>
  <si>
    <t>문맥의 'APPENDIX 7 PIPE MANUFACTURING PROCEDURE QUALIFICATION TEST' 섹션에는 PWHT(Post Weld Heat Treatment) 절차가 DNV-ST-F101의 C.7.4를 준수해야 한다는 구체적인 조건이 포함되어 있습니다. 이는 정의에 명시된 필수 조건을 충족하며 세아제강의 제조 표준과 일치합니다. 따라서 평가 결과는 'Y'입니다.</t>
  </si>
  <si>
    <t>문맥에서 '예열'에 대한 구체적인 온도 기준이 표로 명시되어 있으며, 재료 두께와 용접 열 입력에 따라 최소 예열 온도가 정의되어 있습니다. 또한, 150°C 이상의 온도에서는 영구 가열 시스템을 사용해야 한다는 추가 조건도 포함되어 있어 세아제강의 제조 표준에 부합합니다. 따라서 평가 결과는 'Y'입니다.</t>
  </si>
  <si>
    <t>문맥에서 용접 시 예열 및 인터패스 온도에 대한 명확한 기준이 제공되고 있습니다. 예열 온도는 -0°C에서 +50°C로 명시되어 있으며, 이는 정의 및 특별 규칙 포함 조건을 충족합니다. 따라서 평가 결과는 'Y'입니다.</t>
  </si>
  <si>
    <t>문맥에서 예열 온도에 대한 명확한 기준(최대 40°C 및 최소 100°C)이 제공되며, 이는 정의에 명시된 필수 조건을 충족합니다. 따라서 평가 결과는 'Y'입니다.</t>
  </si>
  <si>
    <t>문맥의 'Out-of-roundness' 섹션에는 진원도에 대한 명확한 수치 기준이 포함되어 있습니다. 예를 들어, 파이프 본체의 진원도는 10mm로 명시되어 있어 세아제강의 제조 표준에 부합합니다.</t>
  </si>
  <si>
    <t>문맥에서 파이프 끝단의 진원도 허용 기준이 명확히 정의되어 있습니다. OD 20인치 미만 및 20인치 이상에 대해 각각 다른 측정 방법과 허용 오차가 제시되었으며, 이는 정의에 명시된 진원도 기준을 충족합니다. 따라서 평가 결과는 'Y'입니다.</t>
  </si>
  <si>
    <t>문맥에서 용접 위치에서의 진원도(피킹)에 대한 허용 기준이 1.6mm로 명확히 제시되어 있습니다. 이는 정의에 명시된 진원도에 대한 수치 기준을 충족하며, 세아제강의 제조 표준과 일치합니다.</t>
  </si>
  <si>
    <t>문맥의 'Straightness' 섹션에는 진직도에 대한 명확한 수치 기준이 포함되어 있습니다. 예를 들어, 파이프 본체의 진직도는 '≤ 1.4mm per metre length'로 명시되어 있어 세아제강의 제조 표준에 부합합니다.</t>
  </si>
  <si>
    <t>문맥의 'Nominal Wall Thickness' 섹션에는 두께에 대한 명확한 수치 기준이 포함되어 있습니다. 예를 들어, 두께는 27.00mm~39.00mm로 명시되어 있어 세아제강의 제조 표준에 부합합니다.</t>
  </si>
  <si>
    <t>문맥에서 파이프의 연삭 후 두께가 최소 벽 두께를 충족해야 한다는 명확한 기준이 제시되어 있습니다. 이는 두께에 대한 정의와 일치하며, 세아제강의 제조 표준에 부합합니다. 따라서 평가 결과는 'Y'입니다.</t>
  </si>
  <si>
    <t>문맥에서 벽 두께의 허용 변동 범위(+5% ~ -10%)가 명확히 정의되어 있습니다. 이는 정의에 명시된 두께 기준을 충족합니다. 따라서 평가 결과는 'Y'입니다.</t>
  </si>
  <si>
    <t>문맥의 'Pipe Joint Nominal Length' 섹션에는 길이에 대한 명확한 수치 기준이 포함되어 있습니다. 예를 들어, 파이프 조인트의 길이는 12.20m로 명시되어 있어 세아제강의 제조 표준에 부합합니다.</t>
  </si>
  <si>
    <t>문맥에서 연삭된 두께가 표시되어야 하며, 검사자가 최종 벤치에서 읽을 수 있도록 파이프 표면에 마킹해야 한다는 명확한 기준이 제시되어 있습니다. 이는 마킹 위치에 대한 정의와 일치합니다. 따라서 평가 결과는 'Y'입니다.</t>
  </si>
  <si>
    <t>문맥에서 파이프의 각 길이는 저응력 다이 스탬핑, 각인 또는 스텐실링으로 명확히 표시되어야 한다는 내용이 포함되어 있습니다. 이는 정의 및 특별 규칙 포함 조건을 충족하므로 평가 결과는 'Y'입니다.</t>
  </si>
  <si>
    <t>문맥에서 마킹 내용은 최소한의 정보로 회사명, 구매 주문 번호, 강재 등급, 외경 x 두께, 히트 번호, 파이프 번호, 파이프 길이, 파이프 중량, 공장 로고 등 구체적으로 명시되어 있습니다. 이는 정의 및 특별 규칙 포함 조건을 충족하므로 평가 결과는 'Y'입니다.</t>
  </si>
  <si>
    <t>문맥에서 파이프의 베벨 보호 및 물 유입 방지를 위해 리프터블 타입의 강철 베벨 보호기 또는 엔드 캡을 사용해야 한다는 명확한 포장 요건이 언급되었습니다. 이는 정의에 명시된 포장 기준을 충족하며, 세아제강의 제조 표준과 일치합니다.</t>
  </si>
  <si>
    <t>문맥에서 포장에 대한 구체적인 요구 사항이 명시되어 있습니다. 예를 들어, 목재로 제작된 운송 상자, 부품의 손상을 방지하기 위한 포장 방법, 녹 방지 조치 등이 포함되어 있어 세아제강의 제조 표준에 부합합니다. 따라서 평가 결과는 'Y'입니다.</t>
  </si>
  <si>
    <t>문맥에서 파이프 운송 중 손상을 방지하기 위해 적절한 목재 및 기타 완충재를 사용하여 파이프를 보호해야 한다는 명확한 포장이 언급되어 있습니다. 이는 정의에 명시된 포장 기준을 충족하며 세아제강의 제조 표준과 일치합니다. 따라서 평가 결과는 'Y'입니다.</t>
  </si>
  <si>
    <t>문맥에서 '초음파 검사(UT)'는 각 파이프 끝에서 100mm 떨어진 위치에서 층상 결함을 확인하는 것이 요구된다고 명시되어 있습니다. 이는 초음파 검사의 검사 위치와 관련된 구체적인 기준을 제공하며, 정의 및 특별 규칙 포함 조건을 충족합니다. 따라서 평가 결과는 'Y'입니다.</t>
  </si>
  <si>
    <t>문맥에서 초음파 검사(UT)에 대한 구체적인 요구사항이 명시되어 있습니다. 예를 들어, 'UT 장비의 데드 존 길이'와 '참조 파이프 끝에서 3mm 직경의 구멍을 통해 데드 존 길이를 확인'하는 내용이 포함되어 있어 정의 및 특별 규칙 포함 조건을 충족합니다.</t>
  </si>
  <si>
    <t>문맥에서 초음파 검사(UT)에 대한 기준이 명확히 정의되어 있습니다. 예를 들어, 결함 감지 임계값(40% FSH), 결합 손실 감지 임계값(8 dB 및 16 dB), 및 관련 절차가 포함되어 있습니다. 이는 키워드 정의 및 특별 규칙 포함 조건을 충족하므로 평가 결과는 'Y'입니다.</t>
  </si>
  <si>
    <t>문맥에서 초음파 검사(UT)에 대한 절차와 관련된 구체적인 요구사항이 명시되어 있습니다. 예를 들어, 60°, 45°, 70° 프로브를 사용한 검사 방법, 결함의 식별, 크기 측정 및 위치 확인, 그리고 수동 UT 절차 제출 및 보고 요건 등이 포함되어 있습니다. 이는 정의 및 특별 규칙 포함 조건을 충족하므로 평가 결과는 'Y'입니다.</t>
  </si>
  <si>
    <t>문맥에서 초음파 검사(AUT)에 대한 구체적인 기준과 절차가 명시되어 있습니다. 예를 들어, 결함 신호의 높이가 특정 임계값을 초과할 경우 결함으로 간주되며, 추가적으로 방사선 검사 및 수동 UT 검사를 수행해야 한다는 내용이 포함되어 있습니다. 이는 정의 및 특별 규칙 포함 조건을 충족하므로 평가 결과는 'Y'입니다.</t>
  </si>
  <si>
    <t>문맥에서 용접 이음부는 전체 길이에 걸쳐 방사선 검사를 받아야 하며, X-레이 방식으로 수행되어야 한다는 명확한 기준이 제공됩니다. 이는 정의 및 특별 규칙 포함 조건을 충족하므로 평가 결과는 'Y'입니다.</t>
  </si>
  <si>
    <t>문맥에서 초음파 검사 중 발견된 결함에 대해 방사선 검사를 추가로 수행해야 한다는 구체적인 절차가 명시되어 있습니다. 이는 방사선 검사의 정의와 일치하며, 세아제강의 제조 표준에 부합합니다. 따라서 평가 결과는 'Y'입니다.</t>
  </si>
  <si>
    <t>문맥에서 방사선 검사가 언급되었으며, 검사 방법(방사선 검사 및 위치 선택)이 명확히 정의되어 있습니다. 이는 정의 및 특별 규칙 포함 조건을 충족하므로 평가 결과는 'Y'입니다.</t>
  </si>
  <si>
    <t>7.0 REQUIREMENTS OF SAWL PIPES FOR CARBON STEEL PIPELINES
 7.13 STORAGE OF MECHANICAL TEST SPECIMENS AND RADIOGRAPHS
 7.13.2 RADIOGRAPHS
 All radiographs shall be kept available to the COMPANY for a minimum duration of five years
 but shall be processed in such a way as to ensure a minimum life of ten years.</t>
  </si>
  <si>
    <t>문맥에서 방사선 검사와 관련된 방사선 사진의 보관 기간(최소 5년) 및 처리 방식(최소 10년 보장)이 명시되어 있습니다. 이는 방사선 검사와 관련된 관리 기준을 충족하며, 세아제강의 제조 표준에 부합합니다. 따라서 평가 결과는 'Y'입니다.</t>
  </si>
  <si>
    <t>문맥에서 방사선 검사가 초음파 검사에서 발견된 결함을 추가적으로 조사하기 위해 수행된다는 내용이 포함되어 있습니다. 이는 방사선 검사에 대한 정의 및 특별 규칙 포함 조건을 충족하므로 평가 결과는 'Y'입니다.</t>
  </si>
  <si>
    <t>문맥에서 용접부의 방사선 검사(X-ray)가 명확히 요구되고 있습니다. 이는 정의에 명시된 방사선 검사 기준을 충족합니다. 따라서 평가 결과는 'Y'입니다.</t>
  </si>
  <si>
    <t>문맥에서 '자성 입자 시험'에 대한 구체적인 검사 방법(예: yoke method 및 AC 사용), 민감도 확인 절차, 검사 기준(ASME Section V, Article 7 준수), 및 허용 기준(3mm 초과 시 재가공 필요)이 명시되어 있습니다. 이는 정의 및 특별 규칙 포함 조건을 충족하므로 평가 결과는 'Y'입니다.</t>
  </si>
  <si>
    <t>문맥에서 외부 및 내부 용접부에 대한 자성 입자 시험(MPI)이 명확히 요구되고 있습니다. 이는 정의에 명시된 자성 입자 시험 기준을 충족합니다. 따라서 평가 결과는 'Y'입니다.</t>
  </si>
  <si>
    <t>문맥에서 '자성 입자 시험'과 관련하여 임시 부품의 용접 및 우발적인 아크 스트라이킹에 대해 자성 입자 또는 염료 침투 검사를 수행해야 한다는 기준이 명시되어 있습니다. 이는 정의에 명시된 필수 조건을 충족하며 세아제강의 제조 표준과 일치합니다.</t>
  </si>
  <si>
    <t>문맥에서 '녹 방지'와 관련된 구체적인 방청 방법(예: 쉽게 제거 가능한 방청 화합물 사용)이 명시되어 있습니다. 이는 정의에 명시된 필수 조건을 충족하며 세아제강의 제조 표준과 일치합니다. 따라서 평가 결과는 'Y'입니다.</t>
  </si>
  <si>
    <t>문맥에서 녹 방지 조치에 대한 구체적인 방법이 명시되어 있습니다. 예를 들어, 노출된 기계 가공 표면에 쉽게 제거 가능한 녹 방지 화합물을 사용하는 방법이 포함되어 있어 세아제강의 제조 표준에 부합합니다. 따라서 평가 결과는 'Y'입니다.</t>
  </si>
  <si>
    <t>문맥에서 컬러라인은 파이프 외부 표면의 한쪽 끝에서 약 200mm 떨어진 지점에 50mm 너비로 명확히 정의되어 있습니다. 색상은 PPS 또는 공급업체와의 사전 협의에 따라 결정된다고 명시되어 있어 정의 및 특별 규칙 포함 조건을 충족합니다. 따라서 평가 결과는 'Y'입니다.</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</si>
</sst>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6">
    <font>
      <sz val="11.0"/>
      <color theme="1"/>
      <name val="Calibri"/>
      <scheme val="minor"/>
    </font>
    <font>
      <b/>
      <color theme="1"/>
      <name val="Calibri"/>
      <scheme val="minor"/>
    </font>
    <font>
      <color theme="1"/>
      <name val="Calibri"/>
      <scheme val="minor"/>
    </font>
    <font>
      <color rgb="FF000000"/>
    </font>
    <font>
      <b/>
      <sz val="9.0"/>
      <color theme="1"/>
      <name val="Calibri"/>
    </font>
    <font>
      <sz val="9.0"/>
      <color theme="1"/>
      <name val="Calibri"/>
      <scheme val="minor"/>
    </font>
    <font>
      <b/>
      <sz val="11.0"/>
      <color rgb="FF000000"/>
      <name val="&quot;맑은 고딕&quot;"/>
    </font>
    <font>
      <sz val="11.0"/>
      <color rgb="FF000000"/>
      <name val="&quot;맑은 고딕&quot;"/>
    </font>
    <font>
      <sz val="11.0"/>
      <color theme="1"/>
      <name val="Calibri"/>
    </font>
    <font>
      <b/>
      <sz val="9.0"/>
      <color rgb="FF000000"/>
      <name val="&quot;맑은 고딕&quot;"/>
    </font>
    <font>
      <sz val="9.0"/>
      <color rgb="FF000000"/>
      <name val="&quot;맑은 고딕&quot;"/>
    </font>
    <font>
      <sz val="9.0"/>
      <color theme="1"/>
      <name val="Calibri"/>
    </font>
    <font>
      <b/>
      <sz val="9.0"/>
      <color theme="1"/>
      <name val="Arial"/>
    </font>
    <font>
      <sz val="9.0"/>
      <color theme="1"/>
      <name val="Arial"/>
    </font>
    <font>
      <b/>
      <sz val="10.0"/>
      <color rgb="FF000000"/>
      <name val="&quot;맑은 고딕&quot;"/>
    </font>
    <font>
      <sz val="10.0"/>
      <color theme="1"/>
      <name val="Calibri"/>
      <scheme val="minor"/>
    </font>
    <font>
      <sz val="10.0"/>
      <color rgb="FF000000"/>
      <name val="&quot;맑은 고딕&quot;"/>
    </font>
    <font>
      <sz val="10.0"/>
      <color theme="1"/>
      <name val="Arial"/>
    </font>
    <font>
      <sz val="10.0"/>
      <color theme="1"/>
      <name val="Malgun Gothic"/>
    </font>
    <font>
      <sz val="10.0"/>
      <color theme="1"/>
      <name val="Calibri"/>
    </font>
    <font/>
    <font>
      <sz val="9.0"/>
      <color rgb="FFFF0000"/>
      <name val="&quot;맑은 고딕&quot;"/>
    </font>
    <font>
      <sz val="9.0"/>
      <color rgb="FFB10202"/>
      <name val="&quot;맑은 고딕&quot;"/>
    </font>
    <font>
      <sz val="9.0"/>
      <color rgb="FF006100"/>
      <name val="&quot;맑은 고딕&quot;"/>
    </font>
    <font>
      <sz val="9.0"/>
      <color rgb="FF0A53A8"/>
      <name val="&quot;맑은 고딕&quot;"/>
    </font>
    <font>
      <sz val="11.0"/>
      <color rgb="FF006100"/>
      <name val="&quot;맑은 고딕&quot;"/>
    </font>
  </fonts>
  <fills count="11">
    <fill>
      <patternFill patternType="none"/>
    </fill>
    <fill>
      <patternFill patternType="lightGray"/>
    </fill>
    <fill>
      <patternFill patternType="solid">
        <fgColor rgb="FFEFEFEF"/>
        <bgColor rgb="FFEFEFEF"/>
      </patternFill>
    </fill>
    <fill>
      <patternFill patternType="solid">
        <fgColor rgb="FFFFF2CC"/>
        <bgColor rgb="FFFFF2CC"/>
      </patternFill>
    </fill>
    <fill>
      <patternFill patternType="solid">
        <fgColor rgb="FFF2F5F7"/>
        <bgColor rgb="FFF2F5F7"/>
      </patternFill>
    </fill>
    <fill>
      <patternFill patternType="solid">
        <fgColor rgb="FFDBE5F1"/>
        <bgColor rgb="FFDBE5F1"/>
      </patternFill>
    </fill>
    <fill>
      <patternFill patternType="solid">
        <fgColor rgb="FFF2F2F2"/>
        <bgColor rgb="FFF2F2F2"/>
      </patternFill>
    </fill>
    <fill>
      <patternFill patternType="solid">
        <fgColor rgb="FFC6EFCE"/>
        <bgColor rgb="FFC6EFCE"/>
      </patternFill>
    </fill>
    <fill>
      <patternFill patternType="solid">
        <fgColor rgb="FFFFFF00"/>
        <bgColor rgb="FFFFFF00"/>
      </patternFill>
    </fill>
    <fill>
      <patternFill patternType="solid">
        <fgColor rgb="FFF3F3F3"/>
        <bgColor rgb="FFF3F3F3"/>
      </patternFill>
    </fill>
    <fill>
      <patternFill patternType="solid">
        <fgColor rgb="FFFFFFFF"/>
        <bgColor rgb="FFFFFFFF"/>
      </patternFill>
    </fill>
  </fills>
  <borders count="14">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medium">
        <color rgb="FF000000"/>
      </bottom>
    </border>
    <border>
      <left style="thin">
        <color rgb="FF000000"/>
      </left>
      <right style="thin">
        <color rgb="FF000000"/>
      </right>
      <bottom style="thin">
        <color rgb="FF000000"/>
      </bottom>
    </border>
    <border>
      <left style="thin">
        <color rgb="FF000000"/>
      </left>
      <right style="thin">
        <color rgb="FF000000"/>
      </right>
      <bottom style="medium">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top style="medium">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FFFFFF"/>
      </right>
    </border>
    <border>
      <top style="thin">
        <color rgb="FF000000"/>
      </top>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s>
  <cellStyleXfs count="1">
    <xf borderId="0" fillId="0" fontId="0" numFmtId="0" applyAlignment="1" applyFont="1"/>
  </cellStyleXfs>
  <cellXfs count="176">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0" fillId="0" fontId="2" numFmtId="0" xfId="0" applyAlignment="1" applyFont="1">
      <alignment vertical="center"/>
    </xf>
    <xf borderId="1" fillId="0" fontId="2" numFmtId="164" xfId="0" applyAlignment="1" applyBorder="1" applyFont="1" applyNumberFormat="1">
      <alignment readingOrder="0" vertical="center"/>
    </xf>
    <xf borderId="1" fillId="0" fontId="2" numFmtId="0" xfId="0" applyAlignment="1" applyBorder="1" applyFont="1">
      <alignment readingOrder="0" vertical="center"/>
    </xf>
    <xf borderId="1" fillId="0" fontId="2" numFmtId="0" xfId="0" applyAlignment="1" applyBorder="1" applyFont="1">
      <alignment readingOrder="0" vertical="center"/>
    </xf>
    <xf borderId="1" fillId="0" fontId="2" numFmtId="0" xfId="0" applyAlignment="1" applyBorder="1" applyFont="1">
      <alignment readingOrder="0" vertical="center"/>
    </xf>
    <xf borderId="1" fillId="0" fontId="2" numFmtId="0" xfId="0" applyAlignment="1" applyBorder="1" applyFont="1">
      <alignment vertical="center"/>
    </xf>
    <xf borderId="2" fillId="0" fontId="2" numFmtId="164" xfId="0" applyAlignment="1" applyBorder="1" applyFont="1" applyNumberFormat="1">
      <alignment readingOrder="0" vertical="center"/>
    </xf>
    <xf borderId="2" fillId="0" fontId="2" numFmtId="0" xfId="0" applyAlignment="1" applyBorder="1" applyFont="1">
      <alignment readingOrder="0" vertical="center"/>
    </xf>
    <xf borderId="2" fillId="0" fontId="2" numFmtId="0" xfId="0" applyAlignment="1" applyBorder="1" applyFont="1">
      <alignment readingOrder="0" vertical="center"/>
    </xf>
    <xf borderId="3" fillId="0" fontId="2" numFmtId="164" xfId="0" applyAlignment="1" applyBorder="1" applyFont="1" applyNumberFormat="1">
      <alignment readingOrder="0" vertical="center"/>
    </xf>
    <xf borderId="3" fillId="0" fontId="2" numFmtId="0" xfId="0" applyAlignment="1" applyBorder="1" applyFont="1">
      <alignment readingOrder="0" vertical="center"/>
    </xf>
    <xf borderId="3" fillId="0" fontId="2" numFmtId="0" xfId="0" applyAlignment="1" applyBorder="1" applyFont="1">
      <alignment readingOrder="0" vertical="center"/>
    </xf>
    <xf borderId="2" fillId="0" fontId="2" numFmtId="0" xfId="0" applyAlignment="1" applyBorder="1" applyFont="1">
      <alignment vertical="center"/>
    </xf>
    <xf borderId="2" fillId="0" fontId="3" numFmtId="0" xfId="0" applyAlignment="1" applyBorder="1" applyFont="1">
      <alignment readingOrder="0" vertical="center"/>
    </xf>
    <xf borderId="3" fillId="0" fontId="3" numFmtId="0" xfId="0" applyAlignment="1" applyBorder="1" applyFont="1">
      <alignment readingOrder="0" vertical="center"/>
    </xf>
    <xf borderId="4" fillId="0" fontId="2" numFmtId="0" xfId="0" applyAlignment="1" applyBorder="1" applyFont="1">
      <alignment readingOrder="0" vertical="center"/>
    </xf>
    <xf borderId="1" fillId="3" fontId="2" numFmtId="164" xfId="0" applyAlignment="1" applyBorder="1" applyFill="1" applyFont="1" applyNumberFormat="1">
      <alignment readingOrder="0" vertical="center"/>
    </xf>
    <xf borderId="1" fillId="3" fontId="2" numFmtId="0" xfId="0" applyAlignment="1" applyBorder="1" applyFont="1">
      <alignment readingOrder="0" vertical="center"/>
    </xf>
    <xf borderId="1" fillId="3" fontId="2" numFmtId="0" xfId="0" applyAlignment="1" applyBorder="1" applyFont="1">
      <alignment readingOrder="0" vertical="center"/>
    </xf>
    <xf borderId="3" fillId="3" fontId="2" numFmtId="0" xfId="0" applyAlignment="1" applyBorder="1" applyFont="1">
      <alignment readingOrder="0" vertical="center"/>
    </xf>
    <xf borderId="5" fillId="0" fontId="2" numFmtId="164" xfId="0" applyAlignment="1" applyBorder="1" applyFont="1" applyNumberFormat="1">
      <alignment readingOrder="0" vertical="center"/>
    </xf>
    <xf borderId="5" fillId="0" fontId="2" numFmtId="0" xfId="0" applyAlignment="1" applyBorder="1" applyFont="1">
      <alignment readingOrder="0" vertical="center"/>
    </xf>
    <xf borderId="5" fillId="0" fontId="2" numFmtId="0" xfId="0" applyAlignment="1" applyBorder="1" applyFont="1">
      <alignment readingOrder="0" vertical="center"/>
    </xf>
    <xf borderId="6" fillId="0" fontId="2" numFmtId="0" xfId="0" applyAlignment="1" applyBorder="1" applyFont="1">
      <alignment readingOrder="0" vertical="center"/>
    </xf>
    <xf borderId="7" fillId="0" fontId="2" numFmtId="164" xfId="0" applyAlignment="1" applyBorder="1" applyFont="1" applyNumberFormat="1">
      <alignment readingOrder="0" vertical="center"/>
    </xf>
    <xf borderId="7" fillId="0" fontId="2" numFmtId="0" xfId="0" applyAlignment="1" applyBorder="1" applyFont="1">
      <alignment readingOrder="0" vertical="center"/>
    </xf>
    <xf borderId="7" fillId="0" fontId="3" numFmtId="0" xfId="0" applyAlignment="1" applyBorder="1" applyFont="1">
      <alignment readingOrder="0" vertical="center"/>
    </xf>
    <xf borderId="4" fillId="0" fontId="2" numFmtId="164" xfId="0" applyAlignment="1" applyBorder="1" applyFont="1" applyNumberFormat="1">
      <alignment readingOrder="0" vertical="center"/>
    </xf>
    <xf borderId="1" fillId="0" fontId="4" numFmtId="0" xfId="0" applyAlignment="1" applyBorder="1" applyFont="1">
      <alignment horizontal="center" vertical="center"/>
    </xf>
    <xf borderId="1" fillId="0" fontId="4" numFmtId="0" xfId="0" applyAlignment="1" applyBorder="1" applyFont="1">
      <alignment horizontal="center" shrinkToFit="0" vertical="center" wrapText="1"/>
    </xf>
    <xf borderId="1" fillId="0" fontId="5" numFmtId="0" xfId="0" applyAlignment="1" applyBorder="1" applyFont="1">
      <alignment readingOrder="0" vertical="center"/>
    </xf>
    <xf borderId="0" fillId="0" fontId="2" numFmtId="0" xfId="0" applyAlignment="1" applyFont="1">
      <alignment readingOrder="0"/>
    </xf>
    <xf borderId="1" fillId="0" fontId="2" numFmtId="0" xfId="0" applyAlignment="1" applyBorder="1" applyFont="1">
      <alignment readingOrder="0"/>
    </xf>
    <xf borderId="1" fillId="0" fontId="5" numFmtId="0" xfId="0" applyAlignment="1" applyBorder="1" applyFont="1">
      <alignment vertical="center"/>
    </xf>
    <xf borderId="1" fillId="0" fontId="5" numFmtId="0" xfId="0" applyAlignment="1" applyBorder="1" applyFont="1">
      <alignment shrinkToFit="0" vertical="center" wrapText="1"/>
    </xf>
    <xf borderId="0" fillId="0" fontId="2" numFmtId="10" xfId="0" applyAlignment="1" applyFont="1" applyNumberFormat="1">
      <alignment readingOrder="0"/>
    </xf>
    <xf borderId="1" fillId="0" fontId="2" numFmtId="0" xfId="0" applyBorder="1" applyFont="1"/>
    <xf borderId="1" fillId="0" fontId="2" numFmtId="0" xfId="0" applyBorder="1" applyFont="1"/>
    <xf borderId="0" fillId="0" fontId="2" numFmtId="0" xfId="0" applyAlignment="1" applyFont="1">
      <alignment shrinkToFit="0" wrapText="1"/>
    </xf>
    <xf borderId="1" fillId="0" fontId="6" numFmtId="0" xfId="0" applyAlignment="1" applyBorder="1" applyFont="1">
      <alignment horizontal="center" readingOrder="0" shrinkToFit="0" vertical="center" wrapText="1"/>
    </xf>
    <xf borderId="1" fillId="0" fontId="2" numFmtId="0" xfId="0" applyAlignment="1" applyBorder="1" applyFont="1">
      <alignment readingOrder="0" shrinkToFit="0" vertical="center" wrapText="1"/>
    </xf>
    <xf borderId="1" fillId="0" fontId="7" numFmtId="0" xfId="0" applyAlignment="1" applyBorder="1" applyFont="1">
      <alignment readingOrder="0" shrinkToFit="0" vertical="center" wrapText="1"/>
    </xf>
    <xf borderId="0" fillId="0" fontId="2" numFmtId="0" xfId="0" applyFont="1"/>
    <xf borderId="1" fillId="0" fontId="2" numFmtId="0" xfId="0" applyAlignment="1" applyBorder="1" applyFont="1">
      <alignment horizontal="center"/>
    </xf>
    <xf borderId="1" fillId="2" fontId="2" numFmtId="0" xfId="0" applyAlignment="1" applyBorder="1" applyFont="1">
      <alignment horizontal="center" readingOrder="0"/>
    </xf>
    <xf borderId="0" fillId="0" fontId="2" numFmtId="0" xfId="0" applyAlignment="1" applyFont="1">
      <alignment horizontal="center"/>
    </xf>
    <xf borderId="1" fillId="0" fontId="2" numFmtId="0" xfId="0" applyAlignment="1" applyBorder="1" applyFont="1">
      <alignment horizontal="center" readingOrder="0"/>
    </xf>
    <xf borderId="1" fillId="0" fontId="2" numFmtId="10" xfId="0" applyAlignment="1" applyBorder="1" applyFont="1" applyNumberFormat="1">
      <alignment horizontal="center" readingOrder="0"/>
    </xf>
    <xf borderId="0" fillId="0" fontId="2" numFmtId="10" xfId="0" applyFont="1" applyNumberFormat="1"/>
    <xf borderId="1" fillId="0" fontId="5" numFmtId="0" xfId="0" applyAlignment="1" applyBorder="1" applyFont="1">
      <alignment readingOrder="0" shrinkToFit="0" vertical="center" wrapText="1"/>
    </xf>
    <xf borderId="1" fillId="0" fontId="8" numFmtId="0" xfId="0" applyAlignment="1" applyBorder="1" applyFont="1">
      <alignment readingOrder="0" vertical="bottom"/>
    </xf>
    <xf borderId="1" fillId="0" fontId="8" numFmtId="0" xfId="0" applyAlignment="1" applyBorder="1" applyFont="1">
      <alignment vertical="bottom"/>
    </xf>
    <xf borderId="1" fillId="0" fontId="9" numFmtId="0" xfId="0" applyAlignment="1" applyBorder="1" applyFont="1">
      <alignment horizontal="center" readingOrder="0" shrinkToFit="0" vertical="center" wrapText="0"/>
    </xf>
    <xf borderId="8" fillId="0" fontId="9" numFmtId="0" xfId="0" applyAlignment="1" applyBorder="1" applyFont="1">
      <alignment horizontal="center" readingOrder="0" shrinkToFit="0" vertical="center" wrapText="0"/>
    </xf>
    <xf borderId="8" fillId="0" fontId="9" numFmtId="0" xfId="0" applyAlignment="1" applyBorder="1" applyFont="1">
      <alignment horizontal="center" readingOrder="0" shrinkToFit="0" vertical="center" wrapText="1"/>
    </xf>
    <xf borderId="0" fillId="0" fontId="5" numFmtId="0" xfId="0" applyAlignment="1" applyFont="1">
      <alignment vertical="center"/>
    </xf>
    <xf borderId="1" fillId="0" fontId="10" numFmtId="0" xfId="0" applyAlignment="1" applyBorder="1" applyFont="1">
      <alignment readingOrder="0" shrinkToFit="0" vertical="center" wrapText="0"/>
    </xf>
    <xf borderId="1" fillId="0" fontId="10" numFmtId="0" xfId="0" applyAlignment="1" applyBorder="1" applyFont="1">
      <alignment readingOrder="0" shrinkToFit="0" vertical="center" wrapText="1"/>
    </xf>
    <xf borderId="1" fillId="0" fontId="5" numFmtId="0" xfId="0" applyAlignment="1" applyBorder="1" applyFont="1">
      <alignment horizontal="left" readingOrder="0" vertical="center"/>
    </xf>
    <xf borderId="1" fillId="0" fontId="5" numFmtId="0" xfId="0" applyAlignment="1" applyBorder="1" applyFont="1">
      <alignment horizontal="left" vertical="center"/>
    </xf>
    <xf borderId="0" fillId="0" fontId="5" numFmtId="0" xfId="0" applyAlignment="1" applyFont="1">
      <alignment readingOrder="0" vertical="center"/>
    </xf>
    <xf borderId="0" fillId="0" fontId="5" numFmtId="10" xfId="0" applyAlignment="1" applyFont="1" applyNumberFormat="1">
      <alignment vertical="center"/>
    </xf>
    <xf borderId="1" fillId="3" fontId="10" numFmtId="0" xfId="0" applyAlignment="1" applyBorder="1" applyFont="1">
      <alignment readingOrder="0" shrinkToFit="0" vertical="center" wrapText="0"/>
    </xf>
    <xf borderId="1" fillId="3" fontId="10" numFmtId="0" xfId="0" applyAlignment="1" applyBorder="1" applyFont="1">
      <alignment readingOrder="0" shrinkToFit="0" vertical="center" wrapText="1"/>
    </xf>
    <xf borderId="1" fillId="3" fontId="5" numFmtId="0" xfId="0" applyAlignment="1" applyBorder="1" applyFont="1">
      <alignment horizontal="left" readingOrder="0" vertical="center"/>
    </xf>
    <xf borderId="1" fillId="3" fontId="5" numFmtId="0" xfId="0" applyAlignment="1" applyBorder="1" applyFont="1">
      <alignment horizontal="left" vertical="center"/>
    </xf>
    <xf quotePrefix="1" borderId="1" fillId="0" fontId="10" numFmtId="0" xfId="0" applyAlignment="1" applyBorder="1" applyFont="1">
      <alignment readingOrder="0" shrinkToFit="0" vertical="center" wrapText="1"/>
    </xf>
    <xf quotePrefix="1" borderId="1" fillId="3" fontId="10" numFmtId="0" xfId="0" applyAlignment="1" applyBorder="1" applyFont="1">
      <alignment readingOrder="0" shrinkToFit="0" vertical="center" wrapText="1"/>
    </xf>
    <xf borderId="0" fillId="0" fontId="5" numFmtId="0" xfId="0" applyAlignment="1" applyFont="1">
      <alignment shrinkToFit="0" vertical="center" wrapText="1"/>
    </xf>
    <xf borderId="0" fillId="0" fontId="5" numFmtId="0" xfId="0" applyAlignment="1" applyFont="1">
      <alignment horizontal="left" vertical="center"/>
    </xf>
    <xf borderId="1" fillId="0" fontId="9" numFmtId="0" xfId="0" applyAlignment="1" applyBorder="1" applyFont="1">
      <alignment horizontal="center" readingOrder="0" shrinkToFit="0" vertical="center" wrapText="0"/>
    </xf>
    <xf borderId="1" fillId="0" fontId="9" numFmtId="0" xfId="0" applyAlignment="1" applyBorder="1" applyFont="1">
      <alignment horizontal="center" readingOrder="0" shrinkToFit="0" vertical="center" wrapText="1"/>
    </xf>
    <xf borderId="1" fillId="0" fontId="10" numFmtId="0" xfId="0" applyAlignment="1" applyBorder="1" applyFont="1">
      <alignment readingOrder="0" shrinkToFit="0" vertical="center" wrapText="0"/>
    </xf>
    <xf borderId="1" fillId="0" fontId="10" numFmtId="0" xfId="0" applyAlignment="1" applyBorder="1" applyFont="1">
      <alignment readingOrder="0" shrinkToFit="0" vertical="center" wrapText="1"/>
    </xf>
    <xf borderId="0" fillId="0" fontId="11" numFmtId="0" xfId="0" applyFont="1"/>
    <xf borderId="0" fillId="0" fontId="11" numFmtId="0" xfId="0" applyAlignment="1" applyFont="1">
      <alignment horizontal="right"/>
    </xf>
    <xf borderId="0" fillId="0" fontId="11" numFmtId="10" xfId="0" applyAlignment="1" applyFont="1" applyNumberFormat="1">
      <alignment horizontal="right"/>
    </xf>
    <xf borderId="9" fillId="0" fontId="10" numFmtId="0" xfId="0" applyAlignment="1" applyBorder="1" applyFont="1">
      <alignment readingOrder="0" shrinkToFit="0" vertical="center" wrapText="1"/>
    </xf>
    <xf quotePrefix="1" borderId="1" fillId="0" fontId="10" numFmtId="0" xfId="0" applyAlignment="1" applyBorder="1" applyFont="1">
      <alignment readingOrder="0" shrinkToFit="0" vertical="center" wrapText="1"/>
    </xf>
    <xf borderId="8" fillId="0" fontId="10" numFmtId="0" xfId="0" applyAlignment="1" applyBorder="1" applyFont="1">
      <alignment readingOrder="0" shrinkToFit="0" vertical="center" wrapText="1"/>
    </xf>
    <xf borderId="10" fillId="4" fontId="8" numFmtId="0" xfId="0" applyAlignment="1" applyBorder="1" applyFill="1" applyFont="1">
      <alignment vertical="bottom"/>
    </xf>
    <xf borderId="1" fillId="0" fontId="12" numFmtId="0" xfId="0" applyAlignment="1" applyBorder="1" applyFont="1">
      <alignment horizontal="center" vertical="center"/>
    </xf>
    <xf borderId="8" fillId="0" fontId="12" numFmtId="0" xfId="0" applyAlignment="1" applyBorder="1" applyFont="1">
      <alignment horizontal="center" vertical="center"/>
    </xf>
    <xf borderId="8" fillId="0" fontId="12" numFmtId="0" xfId="0" applyAlignment="1" applyBorder="1" applyFont="1">
      <alignment horizontal="center" shrinkToFit="0" vertical="center" wrapText="1"/>
    </xf>
    <xf borderId="1" fillId="0" fontId="13" numFmtId="0" xfId="0" applyAlignment="1" applyBorder="1" applyFont="1">
      <alignment vertical="center"/>
    </xf>
    <xf borderId="1" fillId="3" fontId="13" numFmtId="0" xfId="0" applyAlignment="1" applyBorder="1" applyFont="1">
      <alignment vertical="center"/>
    </xf>
    <xf borderId="1" fillId="3" fontId="13" numFmtId="0" xfId="0" applyAlignment="1" applyBorder="1" applyFont="1">
      <alignment shrinkToFit="0" vertical="center" wrapText="1"/>
    </xf>
    <xf borderId="1" fillId="0" fontId="11" numFmtId="0" xfId="0" applyAlignment="1" applyBorder="1" applyFont="1">
      <alignment vertical="center"/>
    </xf>
    <xf borderId="1" fillId="3" fontId="8" numFmtId="0" xfId="0" applyAlignment="1" applyBorder="1" applyFont="1">
      <alignment readingOrder="0" shrinkToFit="0" vertical="center" wrapText="1"/>
    </xf>
    <xf borderId="1" fillId="3" fontId="8" numFmtId="0" xfId="0" applyAlignment="1" applyBorder="1" applyFont="1">
      <alignment vertical="center"/>
    </xf>
    <xf borderId="1" fillId="3" fontId="8" numFmtId="0" xfId="0" applyAlignment="1" applyBorder="1" applyFont="1">
      <alignment shrinkToFit="0" vertical="center" wrapText="1"/>
    </xf>
    <xf quotePrefix="1" borderId="1" fillId="3" fontId="13" numFmtId="0" xfId="0" applyAlignment="1" applyBorder="1" applyFont="1">
      <alignment shrinkToFit="0" vertical="center" wrapText="1"/>
    </xf>
    <xf borderId="1" fillId="3" fontId="11" numFmtId="0" xfId="0" applyAlignment="1" applyBorder="1" applyFont="1">
      <alignment shrinkToFit="0" vertical="center" wrapText="1"/>
    </xf>
    <xf borderId="1" fillId="0" fontId="14" numFmtId="0" xfId="0" applyAlignment="1" applyBorder="1" applyFont="1">
      <alignment horizontal="center" readingOrder="0" shrinkToFit="0" vertical="center" wrapText="1"/>
    </xf>
    <xf borderId="1" fillId="0" fontId="15" numFmtId="0" xfId="0" applyAlignment="1" applyBorder="1" applyFont="1">
      <alignment readingOrder="0" shrinkToFit="0" vertical="center" wrapText="1"/>
    </xf>
    <xf borderId="1" fillId="0" fontId="16" numFmtId="0" xfId="0" applyAlignment="1" applyBorder="1" applyFont="1">
      <alignment readingOrder="0" shrinkToFit="0" vertical="center" wrapText="1"/>
    </xf>
    <xf borderId="0" fillId="0" fontId="15" numFmtId="0" xfId="0" applyAlignment="1" applyFont="1">
      <alignment vertical="center"/>
    </xf>
    <xf borderId="1" fillId="0" fontId="17" numFmtId="0" xfId="0" applyAlignment="1" applyBorder="1" applyFont="1">
      <alignment shrinkToFit="0" vertical="center" wrapText="1"/>
    </xf>
    <xf borderId="1" fillId="5" fontId="18" numFmtId="0" xfId="0" applyAlignment="1" applyBorder="1" applyFill="1" applyFont="1">
      <alignment horizontal="left" readingOrder="0" vertical="top"/>
    </xf>
    <xf borderId="1" fillId="5" fontId="18" numFmtId="0" xfId="0" applyAlignment="1" applyBorder="1" applyFont="1">
      <alignment readingOrder="0" shrinkToFit="0" vertical="top" wrapText="1"/>
    </xf>
    <xf borderId="1" fillId="5" fontId="18" numFmtId="0" xfId="0" applyAlignment="1" applyBorder="1" applyFont="1">
      <alignment readingOrder="0" vertical="top"/>
    </xf>
    <xf borderId="0" fillId="0" fontId="15" numFmtId="0" xfId="0" applyFont="1"/>
    <xf borderId="1" fillId="5" fontId="18" numFmtId="0" xfId="0" applyAlignment="1" applyBorder="1" applyFont="1">
      <alignment horizontal="left" shrinkToFit="0" vertical="top" wrapText="1"/>
    </xf>
    <xf borderId="1" fillId="5" fontId="18" numFmtId="0" xfId="0" applyAlignment="1" applyBorder="1" applyFont="1">
      <alignment horizontal="left" vertical="top"/>
    </xf>
    <xf borderId="1" fillId="5" fontId="18" numFmtId="0" xfId="0" applyAlignment="1" applyBorder="1" applyFont="1">
      <alignment shrinkToFit="0" vertical="top" wrapText="1"/>
    </xf>
    <xf borderId="1" fillId="5" fontId="18" numFmtId="0" xfId="0" applyAlignment="1" applyBorder="1" applyFont="1">
      <alignment vertical="top"/>
    </xf>
    <xf borderId="0" fillId="0" fontId="15" numFmtId="0" xfId="0" applyAlignment="1" applyFont="1">
      <alignment readingOrder="0" vertical="center"/>
    </xf>
    <xf borderId="1" fillId="0" fontId="19" numFmtId="0" xfId="0" applyAlignment="1" applyBorder="1" applyFont="1">
      <alignment shrinkToFit="0" wrapText="1"/>
    </xf>
    <xf borderId="1" fillId="0" fontId="15" numFmtId="0" xfId="0" applyAlignment="1" applyBorder="1" applyFont="1">
      <alignment vertical="center"/>
    </xf>
    <xf borderId="1" fillId="0" fontId="19" numFmtId="0" xfId="0" applyAlignment="1" applyBorder="1" applyFont="1">
      <alignment vertical="bottom"/>
    </xf>
    <xf borderId="1" fillId="0" fontId="9" numFmtId="0" xfId="0" applyAlignment="1" applyBorder="1" applyFont="1">
      <alignment horizontal="center" readingOrder="0" shrinkToFit="0" vertical="center" wrapText="1"/>
    </xf>
    <xf borderId="1" fillId="0" fontId="11" numFmtId="0" xfId="0" applyAlignment="1" applyBorder="1" applyFont="1">
      <alignment shrinkToFit="0" vertical="center" wrapText="1"/>
    </xf>
    <xf borderId="0" fillId="0" fontId="7" numFmtId="0" xfId="0" applyAlignment="1" applyFont="1">
      <alignment readingOrder="0" shrinkToFit="0" vertical="center" wrapText="1"/>
    </xf>
    <xf borderId="0" fillId="0" fontId="5" numFmtId="0" xfId="0" applyAlignment="1" applyFont="1">
      <alignment readingOrder="0" shrinkToFit="0" vertical="center" wrapText="1"/>
    </xf>
    <xf borderId="0" fillId="0" fontId="10" numFmtId="0" xfId="0" applyAlignment="1" applyFont="1">
      <alignment readingOrder="0" shrinkToFit="0" vertical="center" wrapText="0"/>
    </xf>
    <xf borderId="0" fillId="0" fontId="10" numFmtId="0" xfId="0" applyAlignment="1" applyFont="1">
      <alignment readingOrder="0" shrinkToFit="0" vertical="center" wrapText="1"/>
    </xf>
    <xf borderId="1" fillId="0" fontId="10"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0" fillId="0" fontId="5" numFmtId="0" xfId="0" applyFont="1"/>
    <xf borderId="0" fillId="0" fontId="5" numFmtId="0" xfId="0" applyAlignment="1" applyFont="1">
      <alignment horizontal="center"/>
    </xf>
    <xf borderId="9" fillId="0" fontId="5" numFmtId="0" xfId="0" applyAlignment="1" applyBorder="1" applyFont="1">
      <alignment readingOrder="0" shrinkToFit="0" vertical="center" wrapText="1"/>
    </xf>
    <xf borderId="8" fillId="0" fontId="5" numFmtId="0" xfId="0" applyAlignment="1" applyBorder="1" applyFont="1">
      <alignment readingOrder="0" shrinkToFit="0" vertical="center" wrapText="1"/>
    </xf>
    <xf quotePrefix="1" borderId="1" fillId="0" fontId="10" numFmtId="0" xfId="0" applyAlignment="1" applyBorder="1" applyFont="1">
      <alignment readingOrder="0" shrinkToFit="0" vertical="center" wrapText="0"/>
    </xf>
    <xf borderId="8" fillId="0" fontId="9" numFmtId="0" xfId="0" applyAlignment="1" applyBorder="1" applyFont="1">
      <alignment horizontal="center" readingOrder="0" shrinkToFit="0" vertical="center" wrapText="1"/>
    </xf>
    <xf borderId="0" fillId="0" fontId="10" numFmtId="0" xfId="0" applyAlignment="1" applyFont="1">
      <alignment readingOrder="0" shrinkToFit="0" vertical="center" wrapText="1"/>
    </xf>
    <xf quotePrefix="1" borderId="0" fillId="0" fontId="10" numFmtId="0" xfId="0" applyAlignment="1" applyFont="1">
      <alignment readingOrder="0" shrinkToFit="0" vertical="center" wrapText="1"/>
    </xf>
    <xf borderId="1" fillId="0" fontId="2" numFmtId="0" xfId="0" applyAlignment="1" applyBorder="1" applyFont="1">
      <alignment shrinkToFit="0" vertical="center" wrapText="1"/>
    </xf>
    <xf borderId="1" fillId="0" fontId="10" numFmtId="0" xfId="0" applyAlignment="1" applyBorder="1" applyFont="1">
      <alignment readingOrder="0" shrinkToFit="0" vertical="bottom" wrapText="0"/>
    </xf>
    <xf borderId="1" fillId="6" fontId="9" numFmtId="0" xfId="0" applyAlignment="1" applyBorder="1" applyFill="1" applyFont="1">
      <alignment horizontal="center" readingOrder="0" shrinkToFit="0" vertical="center" wrapText="1"/>
    </xf>
    <xf borderId="11" fillId="6" fontId="9" numFmtId="0" xfId="0" applyAlignment="1" applyBorder="1" applyFont="1">
      <alignment horizontal="center" readingOrder="0" shrinkToFit="0" vertical="center" wrapText="1"/>
    </xf>
    <xf borderId="8" fillId="0" fontId="20" numFmtId="0" xfId="0" applyBorder="1" applyFont="1"/>
    <xf borderId="8" fillId="6" fontId="9" numFmtId="0" xfId="0" applyAlignment="1" applyBorder="1" applyFont="1">
      <alignment horizontal="center" readingOrder="0" shrinkToFit="0" vertical="center" wrapText="1"/>
    </xf>
    <xf borderId="0" fillId="0" fontId="2" numFmtId="0" xfId="0" applyAlignment="1" applyFont="1">
      <alignment shrinkToFit="0" vertical="center" wrapText="1"/>
    </xf>
    <xf borderId="3" fillId="0" fontId="10" numFmtId="0" xfId="0" applyAlignment="1" applyBorder="1" applyFont="1">
      <alignment horizontal="center" readingOrder="0" shrinkToFit="0" vertical="center" wrapText="1"/>
    </xf>
    <xf borderId="11" fillId="0" fontId="10" numFmtId="0" xfId="0" applyAlignment="1" applyBorder="1" applyFont="1">
      <alignment horizontal="center" readingOrder="0" shrinkToFit="0" vertical="center" wrapText="1"/>
    </xf>
    <xf borderId="12" fillId="0" fontId="10" numFmtId="0" xfId="0" applyAlignment="1" applyBorder="1" applyFont="1">
      <alignment horizontal="left" readingOrder="0" shrinkToFit="0" vertical="center" wrapText="1"/>
    </xf>
    <xf borderId="1" fillId="0" fontId="10" numFmtId="0" xfId="0" applyAlignment="1" applyBorder="1" applyFont="1">
      <alignment horizontal="center" readingOrder="0" shrinkToFit="0" vertical="center" wrapText="1"/>
    </xf>
    <xf borderId="12" fillId="0" fontId="21" numFmtId="0" xfId="0" applyAlignment="1" applyBorder="1" applyFont="1">
      <alignment horizontal="center" shrinkToFit="0" vertical="center" wrapText="1"/>
    </xf>
    <xf borderId="12" fillId="0" fontId="7" numFmtId="0" xfId="0" applyAlignment="1" applyBorder="1" applyFont="1">
      <alignment horizontal="center" shrinkToFit="0" vertical="center" wrapText="1"/>
    </xf>
    <xf borderId="0" fillId="0" fontId="2" numFmtId="0" xfId="0" applyAlignment="1" applyFont="1">
      <alignment readingOrder="0" shrinkToFit="0" vertical="center" wrapText="1"/>
    </xf>
    <xf borderId="0" fillId="0" fontId="2" numFmtId="10" xfId="0" applyAlignment="1" applyFont="1" applyNumberFormat="1">
      <alignment shrinkToFit="0" vertical="center" wrapText="1"/>
    </xf>
    <xf borderId="12" fillId="0" fontId="22" numFmtId="0" xfId="0" applyAlignment="1" applyBorder="1" applyFont="1">
      <alignment horizontal="center" shrinkToFit="0" vertical="center" wrapText="1"/>
    </xf>
    <xf borderId="1" fillId="7" fontId="23" numFmtId="0" xfId="0" applyAlignment="1" applyBorder="1" applyFill="1" applyFont="1">
      <alignment horizontal="center" readingOrder="0" shrinkToFit="0" vertical="center" wrapText="1"/>
    </xf>
    <xf borderId="12" fillId="0" fontId="24" numFmtId="0" xfId="0" applyAlignment="1" applyBorder="1" applyFont="1">
      <alignment horizontal="center" shrinkToFit="0" vertical="center" wrapText="1"/>
    </xf>
    <xf borderId="12" fillId="0" fontId="21" numFmtId="0" xfId="0" applyAlignment="1" applyBorder="1" applyFont="1">
      <alignment horizontal="center" readingOrder="0" shrinkToFit="0" vertical="center" wrapText="1"/>
    </xf>
    <xf borderId="12" fillId="0" fontId="24" numFmtId="0" xfId="0" applyAlignment="1" applyBorder="1" applyFont="1">
      <alignment horizontal="center" readingOrder="0" shrinkToFit="0" vertical="center" wrapText="1"/>
    </xf>
    <xf borderId="1" fillId="7" fontId="25" numFmtId="0" xfId="0" applyAlignment="1" applyBorder="1" applyFont="1">
      <alignment horizontal="center" readingOrder="0" shrinkToFit="0" vertical="center" wrapText="1"/>
    </xf>
    <xf borderId="12" fillId="8" fontId="21" numFmtId="0" xfId="0" applyAlignment="1" applyBorder="1" applyFill="1" applyFont="1">
      <alignment horizontal="center" readingOrder="0" shrinkToFit="0" vertical="center" wrapText="1"/>
    </xf>
    <xf borderId="1" fillId="0" fontId="7" numFmtId="0" xfId="0" applyAlignment="1" applyBorder="1" applyFont="1">
      <alignment horizontal="center" readingOrder="0" shrinkToFit="0" vertical="center" wrapText="1"/>
    </xf>
    <xf borderId="9" fillId="9" fontId="2" numFmtId="0" xfId="0" applyAlignment="1" applyBorder="1" applyFill="1" applyFont="1">
      <alignment horizontal="center" readingOrder="0"/>
    </xf>
    <xf borderId="11" fillId="0" fontId="20" numFmtId="0" xfId="0" applyBorder="1" applyFont="1"/>
    <xf borderId="1" fillId="9" fontId="2" numFmtId="0" xfId="0" applyAlignment="1" applyBorder="1" applyFont="1">
      <alignment horizontal="center" readingOrder="0"/>
    </xf>
    <xf borderId="1" fillId="0" fontId="2" numFmtId="10" xfId="0" applyAlignment="1" applyBorder="1" applyFont="1" applyNumberFormat="1">
      <alignment horizontal="center"/>
    </xf>
    <xf borderId="5" fillId="0" fontId="2" numFmtId="10" xfId="0" applyAlignment="1" applyBorder="1" applyFont="1" applyNumberFormat="1">
      <alignment horizontal="center" vertical="center"/>
    </xf>
    <xf borderId="3" fillId="0" fontId="20" numFmtId="0" xfId="0" applyBorder="1" applyFont="1"/>
    <xf borderId="1" fillId="2" fontId="1" numFmtId="0" xfId="0" applyAlignment="1" applyBorder="1" applyFont="1">
      <alignment horizontal="center" readingOrder="0"/>
    </xf>
    <xf borderId="1" fillId="3" fontId="1" numFmtId="0" xfId="0" applyBorder="1" applyFont="1"/>
    <xf borderId="1" fillId="3" fontId="2" numFmtId="0" xfId="0" applyBorder="1" applyFont="1"/>
    <xf borderId="1" fillId="10" fontId="2" numFmtId="0" xfId="0" applyBorder="1" applyFill="1" applyFont="1"/>
    <xf borderId="5" fillId="10" fontId="2" numFmtId="0" xfId="0" applyBorder="1" applyFont="1"/>
    <xf borderId="5" fillId="0" fontId="2" numFmtId="0" xfId="0" applyBorder="1" applyFont="1"/>
    <xf borderId="13" fillId="2" fontId="1" numFmtId="0" xfId="0" applyBorder="1" applyFont="1"/>
    <xf borderId="13" fillId="2" fontId="2" numFmtId="0" xfId="0" applyBorder="1" applyFont="1"/>
    <xf borderId="1" fillId="0" fontId="5" numFmtId="0" xfId="0" applyAlignment="1" applyBorder="1" applyFont="1">
      <alignment readingOrder="0"/>
    </xf>
    <xf borderId="1" fillId="0" fontId="5" numFmtId="0" xfId="0" applyAlignment="1" applyBorder="1" applyFont="1">
      <alignment readingOrder="0" shrinkToFit="0" wrapText="1"/>
    </xf>
    <xf borderId="5" fillId="0" fontId="5" numFmtId="0" xfId="0" applyAlignment="1" applyBorder="1" applyFont="1">
      <alignment readingOrder="0" shrinkToFit="0" vertical="center" wrapText="1"/>
    </xf>
    <xf borderId="5" fillId="0" fontId="5" numFmtId="0" xfId="0" applyAlignment="1" applyBorder="1" applyFont="1">
      <alignment shrinkToFit="0" vertical="center" wrapText="1"/>
    </xf>
    <xf borderId="0" fillId="0" fontId="10" numFmtId="0" xfId="0" applyAlignment="1" applyFont="1">
      <alignment readingOrder="0" shrinkToFit="0" vertical="bottom" wrapText="0"/>
    </xf>
    <xf borderId="1" fillId="0" fontId="10" numFmtId="0" xfId="0" applyAlignment="1" applyBorder="1" applyFont="1">
      <alignment horizontal="left" readingOrder="0" shrinkToFit="0" vertical="center" wrapText="1"/>
    </xf>
    <xf borderId="1" fillId="0" fontId="5" numFmtId="0" xfId="0" applyAlignment="1" applyBorder="1" applyFont="1">
      <alignment horizontal="left" shrinkToFit="0" vertical="center" wrapText="1"/>
    </xf>
    <xf borderId="0" fillId="0" fontId="5" numFmtId="0" xfId="0" applyAlignment="1" applyFont="1">
      <alignment horizontal="left" shrinkToFit="0" vertical="center" wrapText="1"/>
    </xf>
    <xf borderId="1" fillId="0" fontId="5" numFmtId="0" xfId="0" applyAlignment="1" applyBorder="1" applyFont="1">
      <alignment horizontal="left"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left"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pivotCacheDefinition" Target="pivotCache/pivotCacheDefinition1.xml"/><Relationship Id="rId47" Type="http://schemas.openxmlformats.org/officeDocument/2006/relationships/worksheet" Target="worksheets/sheet44.xml"/><Relationship Id="rId49"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pivotCacheDefinition" Target="pivotCache/pivotCacheDefinition4.xml"/><Relationship Id="rId50" Type="http://schemas.openxmlformats.org/officeDocument/2006/relationships/pivotCacheDefinition" Target="pivotCache/pivotCacheDefinition3.xml"/><Relationship Id="rId52"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137" sheet="250316_결과 분석"/>
  </cacheSource>
  <cacheFields>
    <cacheField name="keyword" numFmtId="0">
      <sharedItems>
        <s v="C"/>
        <s v="C 외 주요 성분"/>
        <s v="탄소 당량"/>
        <s v="성분시험"/>
        <s v="인장시험"/>
        <s v="굽힘시험"/>
        <s v="경도시험"/>
        <s v="충격시험"/>
        <s v="수압시험"/>
        <s v="Bevel Angle"/>
        <s v="제품 열처리 온도"/>
        <s v="예열"/>
        <s v="외경"/>
        <s v="진원도"/>
        <s v="진직도"/>
        <s v="두께"/>
        <s v="비드높이"/>
        <s v="길이"/>
        <s v="마킹 위치"/>
        <s v="마킹 내용"/>
        <s v="컬러라인 색상 및 폭"/>
        <s v="패킹"/>
        <s v="초음파 검사"/>
        <s v="방사선 검사"/>
        <s v="자성 입자 시험"/>
        <s v="녹 방지"/>
      </sharedItems>
    </cacheField>
    <cacheField name="DemandRef" numFmtId="0">
      <sharedItems>
        <s v="[page 16] PEGS-12059-PIP-005.pdf"/>
        <s v="[page 76] 10008-STD-6-PLR-006-R00.pdf"/>
        <s v="[page 15] MY-SK410B-OGP2-PL-SP-0002-00.pdf"/>
        <s v="[page 55] 10008-STD-6-PLR-006-R00.pdf"/>
        <s v="[page 28] 10008-STD-6-PLR-006-R00.pdf"/>
        <s v="[page 21] MY-SK410B-LPL01-PL-SP-0002-00.pdf"/>
        <s v="[page 18] 10008-STD-6-PLR-006-R00.pdf"/>
        <s v="[page 41] 10008-STD-6-PLR-006-R00.pdf"/>
        <s v="[page 24] MY-SK410B-OGP2-PL-SP-0002-00.pdf"/>
        <s v="[page 19] 10008-STD-6-PLR-006-R00.pdf"/>
        <s v="[page 94] 10008-STD-6-PLR-006-R00.pdf"/>
        <s v="[page 24] 10008-STD-6-PLR-006-R00.pdf"/>
        <s v="[page 57] 10008-STD-6-PLR-006-R00.pdf"/>
        <s v="[page 42] 10008-STD-6-PLR-006-R00.pdf"/>
        <s v="[page 18] MY-SK410B-LPL01-PL-SP-0002-00.pdf"/>
        <s v="[page 43] 10008-STD-6-PLR-006-R00.pdf"/>
        <s v="[page 89] 10008-STD-6-PLR-006-R00.pdf"/>
        <s v="[page 44] 10008-STD-6-PLR-006-R00.pdf"/>
        <s v="[page 25] MY-SK410B-OGP2-PL-SP-0002-00.pdf"/>
        <s v="[page 36] 10008-STD-6-PLR-006-R00.pdf"/>
        <s v="[page 17] MY-SK410B-LPL01-PL-SP-0002-00.pdf"/>
        <s v="[page 19] MY-SK410B-LPL01-PL-SP-0002-00.pdf"/>
        <s v="[page 24] MY-SK410B-LPL01-PL-SP-0002-00.pdf"/>
        <s v="[page 91] 10008-STD-6-PLR-006-R00.pdf"/>
        <s v="[page 27] MY-SK410B-OGP2-PL-SP-0002-00.pdf"/>
        <s v="[page 12] MY-SK410B-LPL01-PL-SP-0002-00.pdf"/>
        <s v="[page 13] MY-SK410B-OGP2-PL-SP-0002-00.pdf"/>
        <s v="[page 14] 10008-STD-6-PLR-006-R00.pdf"/>
        <s v="[page 33] 10008-STD-6-PLR-006-R00.pdf"/>
        <s v="[page 52] 10008-STD-6-PLR-006-R00.pdf"/>
        <s v="[page 88] 10008-STD-6-PLR-006-R00.pdf"/>
        <s v="[page 20] PEGS-12059-PIP-005.pdf"/>
        <s v="[page 31] 10008-STD-6-PLR-006-R00.pdf"/>
        <s v="[page 30] 10008-STD-6-PLR-006-R00.pdf"/>
        <s v="[page 19] MY-SK410B-OGP2-PL-SP-0002-00.pdf"/>
        <s v="[page 38] 10008-STD-6-PLR-006-R00.pdf"/>
        <s v="[page 25] 10008-STD-6-PLR-006-R00.pdf"/>
        <s v="[page 27] 10008-STD-6-PLR-006-R00.pdf"/>
        <s v="[page 19] PEGS-12059-PIP-005.pdf"/>
        <s v="[page 20] 10008-STD-6-PLR-006-R00.pdf"/>
        <s v="[page 16] MY-SK410B-LPL01-PL-SP-0002-00.pdf"/>
        <s v="[page 35] 10008-STD-6-PLR-006-R00.pdf"/>
        <s v="[page 14] PEGS-12059-PIP-005.pdf"/>
        <s v="[page 48] 10008-STD-6-PLR-006-R00.pdf"/>
        <s v="[page 61] 10008-STD-6-PLR-006-R00.pdf"/>
        <s v="[page 67] 10008-STD-6-PLR-006-R00.pdf"/>
        <s v="[page 50] 10008-STD-6-PLR-006-R00.pdf"/>
        <s v="[page 5] MY-SK410B-LPL01-PL-SP-0002-00.pdf"/>
        <s v="[page 20] MY-SK410B-LPL01-PL-SP-0002-00.pdf"/>
        <s v="[page 39] 10008-STD-6-PLR-006-R00.pdf"/>
        <s v="[page 58] 10008-STD-6-PLR-006-R00.pdf"/>
        <s v="[page 72] 10008-STD-6-PLR-006-R00.pdf"/>
        <s v="[page 66] 10008-STD-6-PLR-006-R00.pdf"/>
        <s v="[page 13] PEGS-12059-PIP-005.pdf"/>
      </sharedItems>
    </cacheField>
    <cacheField name="Demand" numFmtId="0">
      <sharedItems>
        <s v="5.0 REQUIREMENTS FOR PIPE, FLAANGES FITTING AND BOLTING FOR PIPEING&#10;5.2 TECHNICAL REQUIREMENTS&#10;5.2.2 PIPES&#10;5.2.2.1 PIPES MATERIALS&#10;&#10;1. Carbon Steel Pipe&#10;Carbon steel pipe shall have a maximum carbon content of 0.23 % by ladle analysis or&#10;0.25 % by product"/>
        <s v="Essential Variables:&#10;&#10;As per DNV-OS-F101, the following changes to the manufacturing processes shall&#10;require a re-qualification:&#10; Any change in steel source and making practice&#10; Any change in steel grade&#10; Any change in casting speed exceeding 0.1 m/mm&#10;"/>
        <s v="7.0 TECHNICAL REQUIREMENTS&#10;7.4 STEEL MAKING, SLAB CONTINUOUS CASTING AND PLATE MANUFACTURE&#10;7.4.6 Chemical Composition&#10;&#10;[Supplement to 10008-STD-6-PLR-006, Section 7.4.6 Chemical Composition.]&#10;Minimum and maximum aimed limits (ladle + check) for all kinds "/>
        <s v="Table 1 – Ladle chemical composition (1) (% weight max.)&#10;&#10;|Steel&lt;br&gt;grade|C|Si|Mn|P|S|V|Nb|Ti|Others|CE&lt;br&gt;(4)|Pcm&lt;br&gt;(5)|&#10;|---|---|---|---|---|---|---|---|---|---|---|---|&#10;|Pipes thermo-mechanically rolled|Pipes thermo-mechanically rolled|Pipes thermo-me"/>
        <s v="7.0 REQUIREMENTS OF SAWL PIPES FOR CARBON STEEL PIPELINES&#10;7.5 PIPE MANUFACTURING&#10;7.5.10 WELDING&#10;7.5.10.3 WELDING CONSUMABLES&#10;&#10;a) The weld deposits obtained from the consumables shall satisfy the impact toughness&#10;and hardness requirements of this specifica"/>
        <s v="APPENDIX 1 CHEMICAL COMPOSITION&#10;&#10;Amend Table 1 for L450M or X65M only for the following elements and equation in&#10;order to align with 10008-STD-6-COR-032-R00:&#10;|Steel Grade|Si|Mn|Ti|Mo|CE (4)|&#10;|---|---|---|---|---|---|&#10;|L450M or X65M|0.40|1.45|0.02|0.10|0.3"/>
        <s v="7.0 REQUIREMENTS OF SAWL PIPES FOR CARBON STEEL PIPELINES&#10;7.4 STEEL MAKING, SLAB CONTINUOUS CASTING AND PLATE MANUFACTURE&#10;7.4.6 CHEMICAL COMPOSITION&#10;&#10;1. Chemical composition of steel and its Carbon Equivalent (CE) and Pcm, as determined&#10;on each heat and p"/>
        <s v="Table 5 – Frequencies of visual and dimensional inspections&#10;&#10;7.7.5 PRODUCTION TESTS&#10;7.7.5.1 PRODUCT CHEMICAL ANALYSES&#10;&#10;A product analysis (refer also to § 75.4.6) shall be carried out on both the pipe selected for&#10;tensile test and on another pipe from sam"/>
        <s v="7.0 TECHNICAL REQUIREMENTS&#10;7.22 PIPE MANUFACTURING PROCEDURE QUALIFICATION TEST (MPQT)&#10;&#10;[Amendment to 10008-STD-6-PLR-006, Appendix 7 Pipe Manufacturing Procedure&#10;Qualification Test (MPQT), Amend Item B.12 and B.13 only]&#10;Item B. 12. When required in the P"/>
        <s v="7.0 REQUIREMENTS OF SAWL PIPES FOR CARBON STEEL PIPELINES&#10;7.4 STEEL MAKING, SLAB CONTINUOUS CASTING AND PLATE MANUFACTURE&#10;7.4.7 MECHANICAL PROPERTIES AND TESTS ON PLATES&#10;&#10;1. Mechanical properties of the plates shall be measured by means of tensile and imp"/>
        <s v="3. Test required&#10;&#10;Two machined round bar tensile specimens of maximum possible diameter shall be cut in base&#10;material, at the same pipe end, with their axis longitudinal to pipe axis. Then, tensile tests shall&#10;be carried out to measure and record the Yiel"/>
        <s v="7.0 REQUIREMENTS OF SAWL PIPES FOR CARBON STEEL PIPELINES&#10;7.5 PIPE MANUFACTURING&#10;7.5.8 MECHANICAL PROPERTIES&#10;&#10;The finished pipes shall meet the requirements stated in Tables 3 and 4 of Appendix 2 for tensile&#10;properties and Charpy V-notch test requirements"/>
        <s v="API Spec 5L/ISO 3183 – Tensile test (strip or round bar specimen)&#10;&#10;|Grade (API&lt;br&gt;Spec 5L)|YS MPa (psi)|YS MPa (psi)|TS(2) MPa (psi)|TS(2) MPa (psi)|YS (1)&lt;br&gt;TSmaxi|EI% min.(3)|&#10;|---|---|---|---|---|---|---|&#10;|Grade (API&lt;br&gt;Spec 5L)|min.|max.|min.|max.|YS"/>
        <s v="Table 5 – Frequencies of visual and dimensional inspections&#10;&#10;7.7.5 PRODUCTION TESTS&#10;7.7.5.2 TENSILE TESTS (BASE METAL AND WELD)&#10;&#10;a) Tensile tests in base material shall be transverse to pipe axis and located at 180° to the&#10;weld seam.&#10;Strip specimens shall"/>
        <s v="PIPE MANUFACTURING&#10;7.6 MILL HYDROSTATIC TESTING&#10;&#10;7.7.5.2 TENSILE TESTS (BASE METAL AND WELD)&#10;&#10;Modify 1st para:&#10;a) Tensile tests in base material shall be transverse to pipe axis and located at 180o to&#10;the weld seam with longitudinal tensile testing also t"/>
        <s v="Table 5 – Frequencies of visual and dimensional inspections&#10;&#10;7.7.5 PRODUCTION TESTS&#10;7.7.5.3 GUIDED BEND TESTS&#10;&#10; Two Guided bend tests shall be conducted transverse to weld seam in accordance with&#10;ISO 7438 and the requirements of Clauses 9.7, 10.2.3.6 and"/>
        <s v="6. Acceptance criteria&#10;&#10;The test welds as described above shall meet the following requirements:&#10; Maximum HV5 hardness shall not exceed 250 in HAZ&#10; Minimum Charpy V-notch impact energy at the required routine test temperature stated&#10;in the PPS shall be "/>
        <s v="5. Testing and inspection&#10;&#10;a) Radiography&#10;Before cutting the specimens, the weld shall be 100% radiographed by X-rays.&#10;b) Charpy-V notch Test&#10;Specimens shall be cut at the 1o’clock and 3 o’clock positions and shall be located 2 mm&#10;below outer surface. For"/>
        <s v="Table 5 – Frequencies of visual and dimensional inspections&#10;&#10;7.7.5 PRODUCTION TESTS&#10;7.7.5.5 MACROGRAPHY/HARDNESS TEST/WELD TOE PROFILE&#10;&#10;Two specimens shall be polished and etched for macrographic examination. The weld cross-&#10;section shall be examined to e"/>
        <s v="Item 6. Acceptance criteria&#10;&#10;The test welds as described above shall meet the following requirements:&#10;• Maximum HV10 hardness shall not exceed 300 in HAZ&#10;• Minimum Charpy V-notch impact energy and the required routine test temperature&#10;shall be according t"/>
        <s v="Note on definitions:&#10;&#10;7.7.3 VISUAL EXAMINATION/WORKMANSHIP&#10;7.7.3.2 WORKMANSHIP AND DEFECTS&#10;&#10;The standard of acceptance shall conform to API Spec 5L / ISO 3183, Clause 9.10, with&#10;modifications as follows: The provisions of Table 5 of present Section shall "/>
        <s v="PIPE MANUFACTURING&#10;7.6 MILL HYDROSTATIC TESTING&#10;&#10;7.7.3.2 WORKMANSHIP AND DEFECTS&#10;&#10;Add to 1st para as follows:&#10;Since supplemnetary requirement D is applicable, inspection or checking frequency of&#10;Table 7-23 of DNV-ST-F101 which is more stringent than Table"/>
        <s v="PIPE MANUFACTURING&#10;7.6 MILL HYDROSTATIC TESTING&#10;7.7.7 SSC TESTS&#10;&#10;Modify the last sentence of 1st para:&#10;Production tests shall then be carried out at 1/4th, 1/2th, 3/4th and end of pipe&#10;production, still according to provisions of Appendix 15.&#10;Add:&#10;SSC tes"/>
        <s v="PIPE MANUFACTURING&#10;7.6 MILL HYDROSTATIC TESTING&#10;&#10;7.7.5.5 MACROGRAPHY/HARDNESS TEST/WELD TOE PROFILE&#10;&#10;Modify 1st para:&#10;The macrographic and metallographic examination for the base metal and weld metal&#10;shall refer to § 9.19, H.4.7 and H.4.8 of IOGP S-616. T"/>
        <s v="APPENDIX 14 DNV PARTICULAR REQUIREMENTS (REFER TO § 7.2)&#10;1.1 MPQT&#10;&#10;Modify bullets 1, 5, 7 and 8. Other bullets not modified are applicable:&#10;• Number of pipes tested: DNV-ST-F101 Section 7.1.8 shall apply.&#10;• Fracture toughness (CTOD) DNV Sec. 7 Table 7-8 a"/>
        <s v="1. Additions and Modifications to COMPANY specification, based on DNV-OS-F101 General&#10;Requirements.&#10;1.1 MPQT&#10;&#10; Number of pipes tested: DNV Sec. 7, § A604 shall apply&#10; 2 pipes (from 2 different heats) instead of one shall be tested&#10; The NDE Inspection w"/>
        <s v="APPENDIX-1: DATASHEET FOR LSAW LINE PIPES OF 20” SALES GAS PIPELINES&#10;&#10;|Description|Unit|20”&lt;br&gt;OGP2-MLNG Tiga|20”&lt;br&gt;OGP2-BAGSF2|&#10;|---|---|---|---|&#10;|Outer Diameter|mm&lt;br&gt;(Inches)|508.0&lt;br&gt;(20)|508.0&lt;br&gt;(20)|&#10;|Wall Thickness|mm|14.27|14.27|&#10;|Design Life|ye"/>
        <s v="3.0 SCOPE&#10;7.2 PROJECT PARTICULAR SPECIFICATION (PPS)&#10;&#10;Modify the following:&#10;The following information shall be applicable and supplemented by MY-SK410B-LPL01-&#10;PL-DS-0001-00, Datasheet for Pipelines, Risers and Dog-legs.&#10;1) API 5L X65&#10;2) Pipe nominal size "/>
        <s v="1. Additions and Modifications to COMPANY specification, based on DNV-OS-F101 General&#10;Requirements.&#10;1.2 Production Tests&#10;&#10; Charpy V-notch (CVN)&#10; CVN at FL+2 or FL+5 is maintained as defined in the COMPANY specification Appendix&#10;7.&#10; Additional CVN at FL"/>
        <s v="PIPE MANUFACTURING&#10;7.6 MILL HYDROSTATIC TESTING&#10;&#10;7.7.5.4 CHARPY V-NOTCH TESTS (BASE MATERIAL AND WELD)&#10;&#10;Add:&#10;The tests for both pipe body and weld seam shall be carried out on one finished pipe&#10;from each lot of produced pipes not more than 50 pipes."/>
        <s v="Table 5 – Frequencies of visual and dimensional inspections&#10;&#10;7.7.5 PRODUCTION TESTS&#10;7.7.5.4 CHARPY V-NOTCH TESTS (BASE MATERIAL AND WELD)&#10;&#10;Three Charpy V-notch impact tests (one for base material testing and two for weld testing as&#10;indicated hereafter) sh"/>
        <s v="7.0 TECHNICAL REQUIREMENTS&#10;7.2 PROJECT PARTICULAR SPECIFICATION (PPS)&#10;&#10;[Amendment to 10008-STD-6-PLR-006, Section 7.2 Project Particular Specification (PPS).]&#10;The present specification is referred to herein as the said Project Particular Specification. Se"/>
        <s v="7.0 REQUIREMENTS OF SAWL PIPES FOR CARBON STEEL PIPELINES&#10;7.2 PROJECT PARTICULAR SPECIFICATION (PPS)&#10;&#10;The following information shall be provided in the PPS:&#10;1. Steel grade&#10;2. Pipe nominal dimension in mm (OD x WT)&#10;3. The sour service severity and pipelin"/>
        <s v="7.0 REQUIREMENTS OF SAWL PIPES FOR CARBON STEEL PIPELINES&#10;7.6 MILL HYDROSTATIC TESTING&#10;&#10;1. The required test pressure shall be computed using the following formula which includes&#10;a fiber stress of 90% of the Minimum Specified Yield Strength of the pipe ma"/>
        <s v="Table 5 – Frequencies of visual and dimensional inspections&#10;7.12 DOCUMENTATION&#10;7.12.3 UPON COMPLETION OF PIPE PRODUCTION&#10;&#10;a) A close-out production dossier shall be established by the SUPPLIER and submitted to&#10;the COMPANY. It shall include, but not be lim"/>
        <s v="3. Welding Procedure Specification (WPS)&#10;&#10;The SUPPLIER shall submit to the COMPANY a Welding Procedure Specification detailing his&#10;proposals. This shall include:&#10; A full Welding Procedure Specification including details of welding consumables, type of&#10;we"/>
        <s v="5.0 REQUIREMENTS FOR PIPE, FLAANGES FITTING AND BOLTING FOR PIPEING&#10;5.2 TECHNICAL REQUIREMENTS&#10;5.2.2 PIPES&#10;5.2.2.4 MANUFACTURE&#10;&#10;• Fabrication of Pipes&#10;o Seamless Pipes&#10;Seamless pipes shall be provided for carbon steel and stainless steel pipes with pipe&#10;d"/>
        <s v="7.0 REQUIREMENTS OF SAWL PIPES FOR CARBON STEEL PIPELINES&#10;7.5 PIPE MANUFACTURING&#10;7.5.10 WELDING&#10;7.5.10.6 PRODUCTION WELDING&#10;&#10;1. Welding conditions&#10;a) Pipe cleanliness&#10;Any lubricant and contamination on the weld bevel or the surrounding areas shall be&#10;remo"/>
        <s v="7.0 REQUIREMENTS OF SAWL PIPES FOR CARBON STEEL PIPELINES&#10;7.5 PIPE MANUFACTURING&#10;7.5.10 WELDING&#10;7.5.10.4 WELDING PROCEDURE QUALIFICATIONS (WPQT)&#10;&#10;a) Longitudinal weld seam&#10;The welding procedure for longitudinal weld shall be qualified together with the pi"/>
        <s v="4. Test welds&#10;&#10;Two welds trials are required as follows.&#10;The tests shall consist of butt welding together two pipe sections in the 5G vertical downhill&#10;position using, on one case, SMAW and basic coated electrodes and, in the second case,&#10;mechanized GMAW "/>
        <s v="7.0 TECHNICAL REQUIREMENTS&#10;7.5 PIPE MANUFACTURING&#10;7.5.10 Welding&#10;7.5.10.6 Production Welding&#10;&#10;[Amendment to 10008-STD-6-PLR-006, Section 7.5.10.6 Production Welding, Amend Item 1&#10;only.]&#10;1. Welding conditions&#10;a) Pipe cleanliness&#10;Any lubricant and contamina"/>
        <s v="Table 5 – Frequencies of visual and dimensional inspections&#10;&#10;|Inspection Item&lt;br&gt;(3)|Mini.&lt;br&gt;Frequency&lt;br&gt;Check&lt;br&gt;(2)|Mini. Frequency&lt;br&gt;Measurement/Recording&lt;br&gt;(1) (2)|&#10;|---|---|---|&#10;| Bevel&lt;br&gt; Height of weld bead&lt;br&gt; Offset of plate edges|20/shif"/>
        <s v="7.0 REQUIREMENTS OF SAWL PIPES FOR CARBON STEEL PIPELINES&#10;7.5 PIPE MANUFACTURING&#10;7.5.9 DIMENSIONAL AND WEIGHT REQUIREMENTS&#10;7.5.9.3 PEAKING&#10;&#10;Peaking of the pipe at the weld location shall not deviate by more than 1.6 mm from the&#10;theoretical form, when meas"/>
        <s v="7.0 REQUIREMENTS OF SAWL PIPES FOR CARBON STEEL PIPELINES&#10;7.5 PIPE MANUFACTURING&#10;7.5.9 DIMENSIONAL AND WEIGHT REQUIREMENTS&#10;7.5.9.2 OUT-OF-ROUNDNESS&#10;&#10;a) Pipes with OD less than 20”&#10;Out-of-roundness at pipe ends shall be checked using an internal ring gauge"/>
        <s v="7.0 REQUIREMENTS OF SAWL PIPES FOR CARBON STEEL PIPELINES&#10;7.5 PIPE MANUFACTURING&#10;7.5.9 DIMENSIONAL AND WEIGHT REQUIREMENTS&#10;7.5.9.7 STRAIGHTNESS&#10;&#10;The deviation from a straight line (taut wire), positioned at 3 or 9 O’clock shall not exceed 1.4&#10;mm per meter"/>
        <s v="7.0 REQUIREMENTS OF SAWL PIPES FOR CARBON STEEL PIPELINES&#10;7.4 STEEL MAKING, SLAB CONTINUOUS CASTING AND PLATE MANUFACTURE&#10;7.4.8 VISUAL, DIMENSIONAL AND ULTRASONIC INSPECTION&#10;&#10;Steel plates shall be subjected to visual, dimensional and ultrasonic inspection"/>
        <s v="5.0 REQUIREMENTS FOR PIPE, FLAANGES FITTING AND BOLTING FOR PIPEING&#10;5.2 TECHNICAL REQUIREMENTS&#10;5.2.2 PIPES&#10;5.2.2.2 PIPES DIMENSIONS&#10;&#10;• Thicknesses&#10;Pipes for which schedules 10, 40, 80, etc. are specified shall be in accordance with the&#10;standard ASME B36.1"/>
        <s v="7.0 REQUIREMENTS OF SAWL PIPES FOR CARBON STEEL PIPELINES&#10;7.4 STEEL MAKING, SLAB CONTINUOUS CASTING AND PLATE MANUFACTURE&#10;7.4.8 VISUAL, DIMENSIONAL AND ULTRASONIC INSPECTION&#10;7.4.8.2 THICKNESS MEASUREMENT&#10;&#10;Plate thickness measurement shall be made once eve"/>
        <s v="PIPE MANUFACTURING&#10;&#10;7.5.9 DIMENSIONAL AND WEIGHT REQUIREMENTS&#10;7.5.9.4 WALL THICKNESS&#10;&#10;a) Minimum wall thickness guarantee&#10;Modify the first para as follows:&#10;|Wall Thickness, t (mm)|Tolerances (mm)|&#10;|---|---|&#10;|[add_equation]15[/add_equation]|± 0.4|&#10;|6 ≤ t &amp;"/>
        <s v="7.0 REQUIREMENTS OF SAWL PIPES FOR CARBON STEEL PIPELINES&#10;7.5 PIPE MANUFACTURING&#10;7.5.9 DIMENSIONAL AND WEIGHT REQUIREMENTS&#10;7.5.9.4 WALL THICKNESS&#10;&#10;a) Minimum wall thickness guarantee&#10;The tolerance on wall thickness shall be -5%; +10% of the specified nomi"/>
        <s v="7.0 REQUIREMENTS OF SAWL PIPES FOR CARBON STEEL PIPELINES&#10;7.7 INSPECTION AND TESTING&#10;7.7.2 DIMENSIONAL INSPECTION&#10;&#10;All specified dimensions (as per § 75.5.9) shall be checked measured and recorded to the&#10;frequencies shown in Table 5, of this specification"/>
        <s v="5.0 REQUIREMENTS FOR PIPE, FLAANGES FITTING AND BOLTING FOR PIPEING&#10;5.2 TECHNICAL REQUIREMENTS&#10;5.2.1 GENERAL&#10;&#10;1. Cast iron, ductile or malleable iron, aluminum, or copper alloys and plastic shall not&#10;be used in hydrocarbon service.&#10;2. All piping component"/>
        <s v="7.0 REQUIREMENTS OF SAWL PIPES FOR CARBON STEEL PIPELINES&#10;7.5 PIPE MANUFACTURING&#10;7.5.9 DIMENSIONAL AND WEIGHT REQUIREMENTS&#10;7.5.9.10 HEIGHT OF WELD BEADS&#10;&#10;The weld bead height above the original surface of the pipe shall be within 0.5 mm and 3.0 mm,&#10;whatev"/>
        <s v="Table 5 – Frequencies of visual and dimensional inspections&#10;7.9 MARKING OF PIPES&#10;&#10;a) Each pipe shall be clearly identified by means of markings made with indelible white&#10;paint, and a circumferential coloured painted band 50 mm wide on the external surface"/>
        <s v="2. Reference standards&#10;&#10;The reference standard shall be made from a pipe manufactured for the order.&#10;One reference standard (calibration pipe) shall be made and used for AUT static and&#10;dynamic calibration for each pipe size (OD), for each wall thickness, "/>
        <s v="PIPE MANUFACTURING&#10;&#10;7.5.9 DIMENSIONAL AND WEIGHT REQUIREMENTS&#10;7.5.9.6 UNIT LENGTH&#10;&#10;Modify the 2nd and 3rd para as follows:&#10;No pipes shorter than 11.6m shall be allowed unless approval by COMPANY is sought."/>
        <s v="Table R/C (Typical)&#10;&#10;Scanning Speed: -&#10;|CHANNEL|L1&lt;br&gt;E/R|L2&lt;br&gt;E/L|L3 I/R|L4 I/L|L5&lt;br&gt;MW/R|L6&lt;br&gt;MW/L|T1 E|T2 I|&#10;|---|---|---|---|---|---|---|---|---|&#10;|REFLECTOR|||||||||&#10;|H 1.6 mm center Mid length|x|x|x|x|||x|x|&#10;|H 1.6 mm center Scan end|x|x|x|x|||x|x"/>
        <s v="Table 5 – Frequencies of visual and dimensional inspections&#10;7.11 HANDLING, TRANSPORT AND STORAGE OF PIPES&#10;7.11.2 HANDLING AND STORAGE&#10;&#10;All handling shall be performed with slings, or pipe-shaped padded hooks approved by the&#10;Inspector.&#10;Stored pipes shall b"/>
        <s v="Table 3.2.1-1: PTTEP Engineering General Specifications&#10;&#10;|No.|Reference|Title|&#10;|---|---|---|&#10;|1|10008-STD-6-COR-032-R00|Material for Sour Service|&#10;|2|10008-STD-6-PLR-006-R00|Longitudinally Submerged Arc Welded (SAWL)&lt;br&gt;Pipes for Carbon Steel Pipelines (M"/>
        <s v="PROTECTION OF BEVELS&#10;7.11 HANDLING, TRANSPORT AND STORAGE OF PIPES&#10;7.11.3 TRANSPORT&#10;&#10;Add:&#10;Line pipes shall be packed for marine transportation and six months preservation&#10;minimum."/>
        <s v="Table 5 – Frequencies of visual and dimensional inspections&#10;&#10;7.7.4 NON-DESTRUCTIVE INSPECTION&#10;7.7.4.1 ULTRASONIC TESTING (UT)&#10;&#10;Apart from the ultrasonic examination to be performed on the plates (refer to § 75.4.8.3 of this&#10;specification), all non-destruc"/>
        <s v="1. General&#10;&#10;The ultrasonic inspection of plates shall be carried out in accordance with ISO 10893-9 and the&#10;following. Scanning of transverse plate edges may be omitted provided that pipe ends are&#10;ultrasonically tested as per present specification.&#10;The SU"/>
        <s v="Method B (any other procedures)&#10;&#10;Pipe mill shall demonstrate that its flux management procedure allows to obtain dry flux (i.e.&#10;5ml/100g of weld metal max) at the welding point.&#10;Flux shall be sampled at the welding point and checked at the start of produc"/>
        <s v="1. Automatic ultrasonic inspection equipment&#10;&#10;The equipment shall allow for the complete examination of the weld and its adjacent&#10;area for both longitudinal and transverse defects. The equipment shall be fitted with an&#10;automatic paint spray system (or alt"/>
        <s v="6. Investigations of AUT indications&#10;6.2 Indications from flaw detection channels&#10;&#10;Any imperfection which produces a signal of height exceeding the threshold level defined&#10;above shall be considered as unacceptable defect, unless it can be demonstrated tha"/>
        <s v="PIPE MANUFACTURING&#10;7.6 MILL HYDROSTATIC TESTING&#10;7.7.8 RESIDUAL MAGNETISM&#10;&#10;Modify 1st sentence:&#10;Residual magnetism at pipe ends shall not exceed an average value (out of 4&#10;measurements) of 2.0 mT (20 Gauss), with a maximum single value of 2.5 mT (25&#10;Gauss)"/>
        <s v="Table 5 – Frequencies of visual and dimensional inspections&#10;&#10;7.7.4 NON-DESTRUCTIVE INSPECTION&#10;7.7.4.3 MAGNETIC PARTICLE INSPECTION (MPI)&#10;&#10;Prior to start with any MPI controls, the equipment shall be verified with “Berthold” method (or&#10;equivalent agreed by"/>
        <s v="5.0 REQUIREMENTS FOR PIPE, FLAANGES FITTING AND BOLTING FOR PIPEING&#10;5.1 GENERAL REQUIREMENTS&#10;&#10;1. All piping materials selected under this specification shall be in compliance with the&#10;relevant project specification and this specification.&#10;2. All materials"/>
      </sharedItems>
    </cacheField>
    <cacheField name="reason" numFmtId="0">
      <sharedItems>
        <s v="문맥에서 탄소 함량(C)에 대한 명확한 수치 기준이 제시되어 있습니다. 예를 들어 탄소 함량은 ladle 분석 기준 최대 0.23% 제품 분석 기준 최대 0.25%로 명시되어 있으며 이는 정의와 특별 규칙에 부합합니다."/>
        <s v="문맥에서 탄소(C) 함량에 대한 명확한 범위가 ±0.02%로 명시되어 있으며 이는 정의와 특별 규칙에 따라 필요한 내용을 충족합니다."/>
        <s v="문맥에서 탄소 함량(C)에 대한 명확한 기준이 제시되어 있습니다. 탄소 당량(CE)이 0.34%를 초과하지 않아야 한다는 명확한 수치 기준이 포함되어 있으므로 정의와 특수 규칙을 충족합니다."/>
        <s v="문맥에서 탄소(C)의 최대 함량이 명확히 0.10 또는 0.11로 명시되어 있으며 이는 'Max'로 표시된 수치 기준을 충족하므로 해당 키워드에 대한 정보가 포함되어 있다고 판단됩니다."/>
        <s v="문맥에서 V Nb Ti와 같은 주요 성분의 허용 변동 범위가 ±20%로 명확히 명시되어 있어 정의와 특별 규칙에 따라 필요한 내용을 충족합니다."/>
        <s v="문맥에서 Si Mn P S V Nb Ti 등의 주요 성분에 대해 명확한 최대 함량 기준이 제시되어 있으며 이는 'Max'로 표시된 수치 기준을 충족하므로 해당 키워드에 대한 정보가 포함되어 있다고 판단됩니다."/>
        <s v="문맥에서 용접 금속의 화학 성분 분석에 대해 니켈(Ni) 최대 1.0% 및 몰리브데넘(Mo) 최대 0.5%로 제한하는 명확한 수치 기준이 제시되었습니다. 따라서 'Y'로 판단됩니다."/>
        <s v="문맥에서 탄소 당량(CE)에 대한 명확한 기준이 제시되어 있습니다. CE가 0.34%를 초과하지 않아야 한다는 수치 기준이 포함되어 있으므로 정의와 특수 규칙을 충족합니다."/>
        <s v="문맥에서 탄소 당량(CE) 및 Pcm의 계산 공식과 최대 허용 값이 명확히 제시되어 있으므로 해당 키워드에 대한 정보가 포함되어 있다고 판단됩니다."/>
        <s v="문맥에서 탄소 당량(CE)에 대한 계산 공식과 명확한 수치 기준이 제시되어 있습니다. 예를 들어 CE(IIW) = C + (Mn/6) + (Cr + Mo + V)/5 + (Ni + Cu)/15 공식과 함께 ladle 분석 기준 최대 0.42% 제품 분석 기준 최대 0.44%로 명시되어 있어 정의와 특별 규칙에 부합합니다."/>
        <s v="문맥에서 탄소 당량(CE)의 허용 변동 범위가 ±0.03로 명확히 명시되어 있어 정의와 특별 규칙에 따라 필요한 내용을 충족합니다."/>
        <s v="문맥에서 CE(탄소 당량)에 대한 명확한 수치 기준(0.39)이 제공되었으며 이는 정의와 포함 규칙을 충족합니다."/>
        <s v="문맥에서 성분시험에 대한 명확한 기준과 절차가 제공되었습니다. 예를 들어 'Ladle analysis: one per each heat' 및 'Product analysis: at least one per each heat'와 같은 시험 빈도와 샘플링 위치가 명시되어 있어 해당 정보는 유효합니다."/>
        <s v="문맥에서 내부 및 외부 용접 비드에 대한 화학 성분 분석이 명시되어 있으며 이는 성분시험의 명확한 기준과 절차를 충족합니다."/>
        <s v="문맥에서 화학 성분 분석 절차에 대한 언급이 있으며 이는 성분시험의 정의에 부합합니다. 따라서 'Y'로 평가됩니다."/>
        <s v="문맥에서 용접 금속의 화학 성분 분석에 대한 기준이 명확히 제시되었으며 니켈과 몰리브데넘 함량 제한이 포함되어 있어 성분시험 기준이 충족됩니다. 따라서 'Y'로 판단됩니다."/>
        <s v="Context에서 인장시험(Tensile Test)에 대한 기준이 명확히 언급되었습니다. 특히 파라그래프 7.7.5.2에 따라 인장시험이 요구되며 시험 결과가 명세서 요구사항을 충족해야 한다는 내용이 포함되어 있으므로 'Y'로 평가됩니다."/>
        <s v="문맥에서 인장시험에 대한 기준이 명확히 언급되었습니다. 예를 들어 인장시험은 주조 방향에 수직으로 수행해야 하며 샘플링 위치와 시험 빈도(각 열당 최소 1회)가 명시되어 있습니다."/>
        <s v="문맥에서 인장시험에 대한 기준이 명확히 언급되었습니다. 예를 들어 시험편의 위치(파이프 축 방향) 시험 방법(항복 강도 및 인장 강도 측정) 그리고 기준값(최저 항복 강도)이 포함되어 있어 해당 키워드는 'Y'로 평가됩니다."/>
        <s v="Context에서 인장 시험과 관련하여 완성된 파이프가 Appendix 2의 Table 3에 명시된 인장 특성을 충족해야 한다고 언급되어 있습니다. 또한 시험 결과는 Mill Certificate에 기록되어야 한다는 내용이 포함되어 있어 'Y'로 판단됩니다."/>
        <s v="Context에서 API Spec 5L/ISO 3183에 따른 인장 시험의 최소 및 최대 항복 강도(YS)와 인장 강도(TS)에 대한 명확한 기준이 제시되어 있습니다. 따라서 'Y'로 판단됩니다."/>
        <s v="문맥에서 인장시험에 대한 상세한 기준(예: 샘플링 위치 시험 빈도 수용 기준)이 명확히 언급되어 있습니다. 따라서 'Y'로 판단됩니다."/>
        <s v="Context에서 인장시험에 대한 기준이 명확히 언급되었습니다. 특히 시험 위치(파이프 축에 수직 용접부에서 180도 위치)와 관련 표준(IOGP S-616 Table J.7)이 명시되어 있어 평가 기준에 부합합니다."/>
        <s v="문맥에서 인장시험을 위한 샘플링 위치와 관련된 정보가 포함되어 있습니다. 이는 인장시험의 정의에 부합하므로 'Y'로 평가됩니다."/>
        <s v="문맥에서 인장시험의 샘플링 위치(파이프 끝단 용접선에서 180° 위치)와 시험 기준이 명확히 명시되어 있어 정의와 특별 규칙에 따라 필요한 내용을 충족합니다."/>
        <s v="문맥에서 용접 금속의 항복 강도(YS)와 인장 강도(TS)가 모재의 최대 YS 및 TS를 초과하지 않아야 한다는 명확한 기준이 제시되었습니다. 따라서 'Y'로 판단됩니다."/>
        <s v="문맥에서 용접 수리 절차의 굽힘시험 기준(페이스/루트 굽힘 또는 사이드 굽힘)이 명확히 명시되어 있어 정의와 특별 규칙에 따라 필요한 내용을 충족합니다."/>
        <s v="문맥에서 굽힘시험에 대한 명확한 기준(예: 시험 빈도 샘플링 위치 참조 문서)이 언급되어 있습니다. 예를 들어 ISO 7438 및 ISO 3183의 특정 조항에 따라 시험이 수행되며 두께에 따라 시험 종류가 다르게 적용됩니다."/>
        <s v="문맥에서 용접 금속의 경도 시험 기준이 명시적으로 언급되지는 않았으나 용접 금속의 경도 요구사항을 충족해야 한다는 내용이 포함되어 있어 관련 기준이 충족된 것으로 판단됩니다. 따라서 'Y'로 판단됩니다."/>
        <s v="Context에서 HAZ의 최대 HV5 경도가 250을 초과하지 않아야 한다는 명확한 경도시험 기준이 언급되었습니다. 따라서 'Y'로 판단됩니다."/>
        <s v="Context에서 Vickers 경도 시험이 언급되었으며 5kg 하중으로 수행된다는 명확한 기준과 시험 위치(매크로그래픽 단면)가 명시되어 있습니다. 따라서 '경도시험' 키워드와 관련된 정보가 포함되어 있습니다."/>
        <s v="Context에서 경도시험에 대한 명확한 수용 기준이 언급되었습니다. VICKERS 경도 시험이 5kg 하중으로 수행되며 Sour Service Weld 및 HAZ에 대해 Mild 300 Intermediate 275 Severe 250의 경도 한계가 명시되어 있습니다. 또한 기준 초과 시 모든 파이프가 거부된다는 내용도 포함되어 있습니다."/>
        <s v="문맥에서 경도시험의 위치(HAZ 용접부)와 기준이 명확히 명시되어 있어 정의와 특별 규칙에 따라 필요한 내용을 충족합니다."/>
        <s v="Context에서 HAZ의 최대 HV10 경도가 300을 초과하지 않아야 한다는 명확한 경도 시험 기준이 언급되었습니다. 따라서 'Y'로 판단됩니다."/>
        <s v="문맥에서 경도시험에 대한 명확한 기준이 언급되었습니다. 예를 들어 경도는 모든 파이프 부분에서 250 HV5(또는 22 HRC)를 초과하지 않아야 한다는 기준이 명시되어 있습니다. 따라서 'Y'로 판단됩니다."/>
        <s v="Context에서 경도시험에 대한 명확한 기준이 언급되었습니다. 특히 'Hard Spots'에 대해 경도가 240 HV5로 제한된다는 내용이 포함되어 있어 '경도시험' 키워드와 관련된 정보가 포함되었습니다."/>
        <s v="Context에서 경도시험에 대한 명확한 기준이 언급되었습니다. 특히 HV0.1을 사용하여 4PB 시험 샘플의 단면에서 경도를 측정하고 경도가 250 HV0.1을 초과하지 않도록 하는 기준이 포함되어 있습니다. 따라서 '경도시험' 키워드와 관련된 정보는 포함됩니다."/>
        <s v="Context에서 경도 시험에 대한 명확한 수용 기준(240HV5 250HV5 240HV0.5)과 시험 위치(모재 HAZ 용접 금속)가 언급되었습니다. 따라서 'Y'로 판단됩니다."/>
        <s v="Context에서 CTOD 시험이 언급되었으며 최소값(0.15mm)과 시험 온도(0°C)가 명확히 제시되었습니다. 또한 시험 위치(모재 용접부 HAZ)도 포함되어 있어 'Y'로 판단됩니다."/>
        <s v="Context에서 Charpy V-notch 충격시험(Impact Test)에 대한 언급이 있으며 파라그래프 7.7.5.4에 따라 시험이 요구되고 시험 결과가 명세서 요구사항을 충족해야 한다는 내용이 포함되어 있으므로 'Y'로 평가됩니다."/>
        <s v="Context에서 충격시험(CVN)에 대한 기준이 DNV Sec. 7 Table 7-9 및 Appendix B Figure 5에 따라 명확히 언급되었으며 샘플링 위치(W FL FL+2 FL+5)도 포함되어 있습니다. 따라서 'Y'로 판단됩니다."/>
        <s v="Context에서 충격시험(Impact Test)에 대한 명확한 수용 기준(최소 평균 73J 최소 단일 55J)과 시험 온도(-29°C)가 언급되었습니다. 따라서 '충격시험' 키워드에 대한 정보는 포함되었다고 판단됩니다."/>
        <s v="문맥에서 충격시험의 온도 조건이 'MY-SK410B-LPL01-PL-DS-0001-00'에 따라야 한다고 명시되어 있습니다. 이는 충격시험의 수용 기준과 시험 온도 조건을 포함하므로 'Y'로 판단됩니다."/>
        <s v="문맥에서 충격시험에 대한 기준이 명확히 언급되었습니다. 예를 들어 Charpy V-notch 시험은 중간 두께에서 수행해야 하며 각 열당 최소 1세트(3개 시편)가 필요하다는 시험 빈도가 명시되어 있습니다."/>
        <s v="Context에서 완성된 파이프가 Appendix 2의 Table 4에 명시된 Charpy V-notch 시험 요구 사항을 충족해야 한다고 언급되어 있습니다. 따라서 'Y'로 판단됩니다."/>
        <s v="문맥에서 충격 시험(Charpy V-notch CVN)에 대한 기준이 명확히 언급되어 있으며 시험 위치(FL+2 FL+5 FL cap root)와 관련된 내용도 포함되어 있습니다. 따라서 'Y'로 판단됩니다."/>
        <s v="문맥(Context)에서 충격 시험(Charpy V-Notch Test)에 대한 기준이 명확히 언급되었습니다. 특히 시험이 파이프 본체와 용접부에서 수행되어야 하며 각 로트당 50개 이하의 생산된 파이프 중 하나의 완성된 파이프에서 수행된다는 내용이 포함되어 있어 'Y'로 판단됩니다."/>
        <s v="문맥에서 충격 시험에 대한 명확한 수용 기준(흡수 에너지 값) 시험 온도(0°C 이하) 시험 위치(모재 용접부 HAZ)가 언급되었습니다. 따라서 'Y'로 판단됩니다."/>
        <s v="문맥에서 용접 금속의 충격 인성 요구사항을 충족해야 한다는 내용이 포함되어 있어 충격시험 기준이 충족된 것으로 판단됩니다. 따라서 'Y'로 판단됩니다."/>
        <s v="Context에서 Charpy V-notch 충격 시험의 최소 에너지와 요구되는 시험 온도가 'Appendix 1 of this PPS'에 따라야 한다고 명시되어 있습니다. 시험 온도와 기준이 언급되었으므로 'Y'로 판단됩니다."/>
        <s v="Context에서 충격시험의 온도와 관련된 내용이 Appendix-1에 명시되어 있다고 언급되었으며 이는 충격시험의 기준을 포함한다고 판단됩니다."/>
        <s v="문맥에서 충격시험의 온도와 관련된 내용이 'Routine impact test temperature (see §75.7.5.4)'로 명시되어 있습니다. 따라서 해당 키워드와 관련된 정보가 포함되어 있다고 판단됩니다."/>
        <s v="Context에서 Charpy V-notch 충격시험의 최소 에너지와 시험 온도에 대한 기준이 명확히 언급되었습니다. 따라서 'Y'로 판단됩니다."/>
        <s v="Context에서 Charpy-V 노치 충격시험이 언급되었으며 샘플링 위치(1시 및 3시 방향 외부 표면에서 2mm 아래)와 시험 위치(HAZ의 Coarse Grain Zone Fusion Line에서 2mm 및 5mm 거리)가 명확히 명시되어 있습니다. 따라서 '충격시험' 키워드와 관련된 정보가 포함되어 있습니다."/>
        <s v="문맥에서 충격시험의 위치(용접 금속 축 융합선 +2mm +5mm)와 시험 온도가 명확히 명시되어 있어 정의와 특별 규칙에 따라 필요한 내용을 충족합니다."/>
        <s v="문맥에서 충격시험에 대한 명확한 기준과 시험 온도가 제시되어 있습니다. 예를 들어 -29°C 또는 MDMT 이하에서 시험을 수행하며 ASTM A370 또는 ISO 148에 따라 수행된다고 명시되어 있어 정의와 특별 규칙에 부합합니다."/>
        <s v="문맥에서 수압 시험에 대한 명확한 기준(예: 90% SMYS 10초 유지 시간 압력 계산식 등)이 언급되어 있습니다. 따라서 '수압시험' 키워드와 관련된 정보를 포함합니다."/>
        <s v="Context에서 밀 수압 시험(Mill hydrostatic testing)에 대한 기준이 명확히 언급되었으며 시험 압력 계산 공식(Section 7.5.1.2)이 포함되어 있어 'Y'로 판단됩니다."/>
        <s v="Context에서 수압시험(Hydrostatic Test)에 대한 명확한 기준(227.5 barg)과 관련된 계산 방식(API 5L/ISO 3183 기준)이 언급되었습니다. 따라서 '수압시험' 키워드에 대한 정보는 포함되었다고 판단됩니다."/>
        <s v="문맥에서 'Mill hydrostatic test certificate of compliance'가 언급되어 수압 시험의 실행 및 관련 문서가 포함됨을 확인할 수 있습니다. 따라서 'Y'로 판단됩니다."/>
        <s v="Context에서 수압시험에 대한 기준이 Section 7 § E102의 공식을 사용하여 시험 압력을 계산하도록 명확히 언급되었습니다. 따라서 'Y'로 판단됩니다."/>
        <s v="문맥에서 용접 홈 각도(Bevel Angle)에 대한 명확한 기준(0-45°)이 언급되었으며 이는 정의 및 특별 규칙에 부합합니다."/>
        <s v="Context에서 열처리 온도와 관련된 조건이 명확히 언급되었습니다. 예를 들어 최종 열처리는 파이프 내부와 외부에서 동시에 수행되어야 하며 열처리 순서가 승인되어야 한다는 내용이 포함되어 있습니다."/>
        <s v="Context에서 제품 열처리(Post Weld Heat Treatment PWHT) 온도와 유지 시간에 대한 명확한 기준(580°C ± 10°C 25mm당 1시간)이 언급되었으므로 'Y'로 평가됩니다."/>
        <s v="문맥에서 열처리 온도와 관련된 기준이 명확히 제시되어 있습니다. 예를 들어 오스테나이트계 스테인리스강 파이프는 ASTM 표준에 따라 어닐링 열처리를 수행한다고 명시되어 있어 정의와 특별 규칙에 부합합니다."/>
        <s v="문맥에서 후열처리(PWHT) 온도와 유지 시간(580°C ± 10°C 1시간/25mm)이 명확히 명시되어 있어 정의와 특별 규칙에 따라 필요한 내용을 충족합니다."/>
        <s v="문맥에서 용접과 관련된 예열 온도(0°C ~ +50°C)와 최대 인터패스 온도(280°C)가 명확히 언급되어 있습니다."/>
        <s v="문맥에서 용접 관련 예열 온도(100°C 이상)에 대한 명확한 기준이 언급되었습니다. 따라서 '예열' 키워드와 관련된 정보는 포함되었습니다."/>
        <s v="문맥에서 용접과 관련된 예열 온도(최대 40°C 및 최소 100°C)가 명확히 언급되어 있으며 이는 정의에 부합합니다."/>
        <s v="문맥에서 용접과 관련된 예열 온도(-0°C +50°C)가 명확히 언급되었으며 최대 인터패스 온도(280°C)도 포함되어 있습니다."/>
        <s v="문맥에서 저수소 피복 전극의 예열 온도(350°C~430°C)와 관련된 명확한 기준이 제시되었으므로 'Y'로 판단됩니다."/>
        <s v="Context에서 외경(OD)에 대한 검사 빈도와 기준이 명확히 언급되었습니다. 특히 'OD (ends)'와 'OD (body)'에 대해 검사 빈도가 '첫 10개 파이프 이후 20개 파이프마다 또는 4시간 운영 교대마다 최소 1회'로 명시되어 있어 '외경' 키워드와 관련된 정보가 포함되었습니다."/>
        <s v="Context에서 외경(Outside Diameter)에 대한 명확한 수치 기준(508.0mm)이 언급되었습니다. 따라서 '외경' 키워드에 대한 정보는 포함되었다고 판단됩니다."/>
        <s v="Context에 외경(O.D.) 검사 빈도(5/shift)와 관련된 내용이 포함되어 있으며 이는 ASME B36.10M 준수를 확인하는 데 필요한 정보를 제공합니다."/>
        <s v="Context에 진원도(Peaking) 검사 빈도(ends: 모든 파이프 mid-length: 20/shift)와 관련된 내용이 포함되어 있으며 이는 명확한 기준을 제공합니다."/>
        <s v="Context에서 진원도(Peaking)에 대한 명확한 수치 기준(1.6mm 이하)과 측정 방법(Inspector 승인 템플릿 또는 다이얼 게이지 사용)이 언급되었습니다. 따라서 정의에 부합하므로 'Y'로 판단됩니다."/>
        <s v="Context에서 진원도(Out-of-Roundness)에 대한 명확한 수치 기준과 측정 방법이 언급되었습니다. 예를 들어 OD 20인치 미만의 경우 내부 링 게이지를 사용하며 OD 20인치 이상의 경우 로드 게이지 또는 캘리퍼 게이지를 사용하여 최대 ID와 최소 ID의 차이가 명시된 기준(0.80% 또는 최대 5mm)을 초과하지 않아야 한다고 명확히 기술되어 있습니다."/>
        <s v="Context에서 진원도(OOR)에 대한 검사 빈도와 기준이 명확히 언급되었습니다. 특히 'OOR (body)'에 대해 검사 빈도가 '첫 10개 파이프 이후 20개 파이프마다 또는 4시간 운영 교대마다 최소 1회'로 명시되어 있어 '진원도' 키워드와 관련된 정보가 포함되었습니다."/>
        <s v="문맥에서 진직도(Straightness)에 대한 명확한 수치 기준(1.4mm/m)과 검사 방법(90°로 배치된 두 평면에서 검사)이 언급되어 있습니다."/>
        <s v="Context에 진직도(Straightness) 검사 빈도(5/shift)와 관련된 내용이 포함되어 있으며 이는 명확한 기준을 제공합니다."/>
        <s v="문맥에서 플레이트 및 파이프 밀에서 두께 측정을 수행해야 한다고 명시되어 있으며 이는 두께 측정 빈도와 관련된 기준을 충족합니다."/>
        <s v="문맥에서 파이프 두께에 대한 명확한 기준이 언급되었습니다. ASME B36.10M 및 B36.19M 표준에 따른 두께 스케줄과 제조 허용 오차(Mill Tolerance)가 명시되어 있습니다."/>
        <s v="Context에 두께(WT) 검사 빈도(ends: 모든 파이프 20/shift)와 관련된 내용이 포함되어 있으며 이는 ASME B36.10M 준수를 확인하는 데 필요한 정보를 제공합니다."/>
        <s v="Context에서 두께(WT)에 대한 검사 빈도가 '모든 파이프'로 명확히 언급되었습니다. 따라서 '두께' 키워드와 관련된 정보가 포함되었습니다."/>
        <s v="문맥에서 두께 측정 빈도(5개당 1회 이상)와 측정 위치(중앙 및 양쪽 가장자리 양쪽 끝)가 명확히 언급되었으며 두께 측정 결과가 파이프의 최소 및 최대 벽 두께를 충족해야 한다는 기준도 포함되어 있습니다. 따라서 '두께' 키워드와 관련된 정보는 포함됩니다."/>
        <s v="Context에서 두께(Wall Thickness)에 대한 명확한 수치 기준(14.27mm)이 언급되었습니다. 따라서 '두께' 키워드에 대한 정보는 포함되었다고 판단됩니다."/>
        <s v="문맥에서 두께 변화 허용 범위(+5% -10%)가 명확히 명시되어 있어 정의와 특별 규칙에 따라 필요한 내용을 충족합니다."/>
        <s v="Context에서 파이프 두께(Wall Thickness)에 대한 명확한 허용 오차 범위가 표 형식으로 제시되었습니다. 따라서 '두께' 키워드와 관련된 정보는 포함되었다고 판단됩니다."/>
        <s v="문맥에서 파이프 두께에 대한 허용 오차(-5% +10%)와 측정 빈도(교대당 최소 3회) 및 측정 방법(마이크로미터 캘리퍼 등)이 명확히 언급되었습니다. 따라서 'Y'로 판단됩니다."/>
        <s v="문맥에서 파이프 두께에 대한 추가 측정이 요구되며 이는 명확한 기준과 측정 빈도를 포함하고 있습니다. 따라서 정의 및 특별 규칙에 부합합니다."/>
        <s v="문맥에서 ASME B31.3에 따라 파이프 벽 두께가 설계 압력 설계 온도 부식/침식 여유 등을 기반으로 계산된다고 명시되어 있습니다. 따라서 'Y'로 판단됩니다."/>
        <s v="Context에서 용접 비드 높이에 대한 명확한 수치 기준(0.5mm ~ 3.0mm)이 언급되었습니다. 따라서 해당 키워드와 관련된 정보는 적합합니다."/>
        <s v="문맥에서 자동 용접으로 생성된 Tack Weld의 높이가 WPS에 명시되어야 한다는 내용이 포함되어 있습니다."/>
        <s v="문맥에서 비드 높이에 대한 기준이 명확히 언급되었습니다. 예를 들어 용접 비드의 최소 폭이 4mm 이상이어야 한다는 기준이 명시되어 있습니다. 따라서 'Y'로 판단됩니다."/>
        <s v="Context에서 비드높이(Weld Bead Height)에 대한 검사 빈도가 '첫 10개 파이프 이후 20개 파이프마다 또는 4시간 운영 교대마다 최소 1회'로 명확히 언급되었습니다. 따라서 '비드높이' 키워드와 관련된 정보가 포함되었습니다."/>
        <s v="Context에 비드 높이(Height of weld bead) 검사 빈도(20/shift)와 관련된 내용이 포함되어 있으며 이는 명확한 기준을 제공합니다."/>
        <s v="문맥에서 파이프 길이에 대한 명확한 기준이 언급되었습니다. 파이프 직경에 따라 최소 길이와 허용 가능한 특정 섹션의 길이가 명시되어 있습니다."/>
        <s v="문맥에서 파이프 길이에 대한 명확한 기준이 언급되었습니다. 예를 들어 파이프 길이는 미터법으로 표시되어야 하며 파이프 번호와 함께 스텐실링에 포함되어야 한다는 내용이 있습니다."/>
        <s v="Context에 파이프 길이(Unit length) 검사 빈도(모든 파이프)와 관련된 내용이 포함되어 있으며 이는 명확한 기준을 제공합니다."/>
        <s v="Context에서 파이프 길이에 대한 요구 사항이 Section 7.5.9.6에 명시되어 있다고 언급되었으며 이는 길이 기준을 포함한다고 판단됩니다."/>
        <s v="문맥에서 파이프 길이에 대한 기준이 'If pipes shorter than 11.60 meters are acceptable (where necessary (see § 75.5.9.6)'로 명시되어 있습니다. 따라서 해당 키워드와 관련된 정보가 포함되어 있다고 판단됩니다."/>
        <s v="문맥에서 파이프 길이에 대한 명확한 기준(11.6m 이상)이 언급되어 있습니다. 따라서 'Y'로 판단됩니다."/>
        <s v="문맥에서 기준 파이프의 최소 길이가 10m 이상이어야 한다는 명확한 기준이 언급되었습니다. 따라서 'Y'로 판단됩니다."/>
        <s v="Context에서 파이프 길이에 대한 명확한 기준이 언급되었습니다. '11.6m 이상'이라는 수치 기준이 포함되어 있어 정의 및 Special Rule 조건을 충족하여 'Y'로 평가됩니다."/>
        <s v="문맥에서 마킹 위치에 대한 명확한 기준이 언급되었습니다. 예를 들어 마킹은 파이프 외부 표면의 한쪽 끝에서 200mm 떨어진 위치에 시작해야 하며 3시 방향에 중심을 맞춰야 한다는 내용이 포함되어 있습니다."/>
        <s v="문맥에서 마킹 내용에 대한 명확한 기준이 언급되었습니다. 예를 들어 구매자 이름 주문 번호 강종 외경 x 두께 열 번호 파이프 번호 길이 중량 브랜드 로고 등이 포함되어야 한다는 내용이 있습니다."/>
        <s v="Context에서 파이프 마킹 내용에 대한 명확한 기준이 언급되었습니다. 예를 들어 저응력 다이스탬핑 각인 스텐실링 방식으로 마킹해야 하며 스텐실 잉크는 특정 금속 성분을 포함하지 않아야 한다는 내용이 포함되어 있습니다."/>
        <s v="문맥에서 컬러라인 색상 및 폭에 대한 명확한 기준이 언급되었습니다. 예를 들어 파이프 끝 외부 표면에 50mm 폭의 컬러 밴드를 적용해야 하며 색상은 PPS 또는 공급자와 사전에 합의해야 한다는 내용이 포함되어 있습니다."/>
        <s v="문맥에서 파이프의 패킹에 대한 명확한 기준이 언급되었습니다. 예를 들어 금속/플라스틱 드럼 이중 폴리머 백 등 습기 방지 포장 방법이 명시되어 있습니다. 따라서 '패킹' 키워드와 관련된 정보는 포함되었습니다."/>
        <s v="문맥에서 Bevel Protectors가 필요하다고 명시되어 있으며 이는 파이프 보호를 위한 패킹 요건에 해당하므로 'Y'로 판단됩니다."/>
        <s v="Context에는 파이프의 취급 운송 및 저장 중 손상을 방지하기 위한 패킹 조치(예: 슬링 패드 훅 사용 부식 방지 등)가 명확히 언급되어 있으므로 'Y'로 판단됩니다."/>
        <s v="Context에 'Specification for Packing'이라는 제목이 포함되어 있으며 이는 패킹과 관련된 보호 조치에 대한 세부 사항을 다룰 가능성이 높습니다. 따라서 '패킹' 키워드에 대한 정보는 유효합니다."/>
        <s v="Context에 파이프의 해상 운송 및 최소 6개월 보존을 위한 포장 기준이 명시되어 있으므로 해당 키워드와 관련된 정보가 포함되어 있다고 판단됩니다."/>
        <s v="문맥에서 초음파 검사(AUT)의 효율성과 관련된 내용이 명시되어 있어 정의와 특별 규칙에 따라 필요한 내용을 충족합니다."/>
        <s v="문맥에서 완제품에 대한 초음파 검사를 수행해야 한다고 명시되어 있으며 이는 초음파 검사 수행 위치와 관련된 기준을 충족합니다."/>
        <s v="문맥에서 초음파 검사(UT)에 대한 명확한 기준이 언급되었습니다. 예를 들어 생산 스캐닝 시 12 dB 추가 40% FSH 수용 기준 등이 포함되어 있습니다. 따라서 '초음파 검사' 키워드와 관련된 정보는 포함되었습니다."/>
        <s v="문맥에서 초음파 검사(AUT)에 대한 요구 사항이 명시되어 있으며 100mm 밴드 적용이 언급되어 있습니다. 따라서 'Y'로 판단됩니다."/>
        <s v="문맥에서 초음파 검사(UT)에 대한 구현 위치(용접부 파이프 끝) 검사 빈도(전장 검사) 수용 기준(결함 신호 높이 기준) 참조 문서(Appendix 4)가 명확히 언급되었습니다."/>
        <s v="Context에서 초음파 검사 절차에 대한 세부 사항(프로브 유형 스캔 모드 스캔 범위 트리거 임계값 설정 등)이 명확히 언급되어 있어 정의에 부합합니다."/>
        <s v="문맥에서 초음파 검사(AUT)에 대한 구현 위치 동적 및 정적 교정 검사 실패 시 재검사 기준 등이 명확히 언급되었습니다. 따라서 'Y'로 판단됩니다."/>
        <s v="문맥에서 초음파 검사(UT)에 대한 명확한 절차 빈도 수용 기준 참조 문서가 언급되었습니다. 따라서 'Y'로 판단됩니다."/>
        <s v="문맥에서 초음파 검사 장비의 구현 위치 결함 탐지 목적 자동 페인트 스프레이 시스템 등 초음파 검사와 관련된 명확한 기준이 언급되어 있어 정의 및 특별 규칙에 부합합니다."/>
        <s v="Context에서 초음파 검사(AUT)에 대한 결함 탐지 기준 추가 검사 방법(방사선 검사 및 수동 UT) 및 결함 평가를 위한 의사 결정 트리가 언급되었습니다. 따라서 '초음파 검사' 키워드와 관련된 정보가 포함되어 있습니다."/>
        <s v="Context에 초음파 검사(UT)가 지면 처리된 영역에서 수행된다는 내용이 포함되어 있으며 이는 명확한 기준을 제공합니다."/>
        <s v="Context에서 방사선 검사(RT)에 대한 명확한 기준이 언급되었습니다. 예를 들어 용접 이음부는 100% 방사선 검사를 수행해야 하며 허용 기준은 적용 가능한 재료 사양에 따라야 한다는 내용이 포함되어 있습니다."/>
        <s v="Context에서 방사선 검사가 언급되었으며 용접부에 대해 100% X-ray 촬영이 요구된다는 명확한 기준이 포함되어 있습니다. 따라서 '방사선 검사' 키워드와 관련된 정보가 포함되어 있습니다."/>
        <s v="문맥에서 방사선 검사(RT)에 대한 명확한 절차 빈도 수용 기준 참조 문서가 언급되었습니다. 따라서 'Y'로 판단됩니다."/>
        <s v="문맥에서 방사선 검사(X-ray)가 용접부 전 길이에 대해 수행되어야 한다고 명시되어 있어 정의와 특별 규칙에 따라 필요한 내용을 충족합니다."/>
        <s v="문맥에서 자성 입자 시험(MT)에 대한 절차 빈도 시행 위치 수용 기준이 명확히 언급되었습니다. 따라서 'Y'로 판단됩니다."/>
        <s v="문맥에서 자성 입자 시험(MPI)이 외부 및 내부 용접부 전체에 대해 수행되어야 한다고 명시되어 있어 정의와 특별 규칙에 따라 필요한 내용을 충족합니다."/>
        <s v="Context에서 자성 입자 시험(MT)에 대한 잔류 자성 기준(2.0 mT 평균값 2.5 mT 최대값)과 측정 방법(파이프 끝단에서 90도 간격으로 4회 측정)이 명확히 언급되어 있으므로 'Y'로 판단됩니다."/>
        <s v="문맥에서 자성 입자 시험(MPI)에 대한 시행 방법 빈도 시행 위치 수용 기준이 명확히 언급되었습니다. 예를 들어 모든 완성된 용접 베벨에 대해 100% 습식 MPI를 수행하며 3mm 이상의 결함이 발견되면 재가공이 필요하다는 기준이 포함되어 있습니다."/>
        <s v="Context에서 자성 입자 시험(MPI)에 대한 명확한 기준이 언급되었습니다. 예를 들어 외부 및 내부 표면은 자성 입자 시험을 통해 선형 결함이 없어야 한다는 내용이 포함되어 있습니다."/>
        <s v="문맥에서 'PTT RUSTPROTEC M30' 코팅을 통해 녹 방지 처리를 명시하고 있으므로 녹 방지 기준이 명확히 언급된 것으로 판단되어 'Y'로 평가됩니다."/>
        <s v="문맥에서 플럭스 포장 및 관리 절차를 통해 습기 방지 및 녹 방지 기준이 명확히 언급되었습니다. 예를 들어 습기 방지 포장 방법과 1년 이상의 저장 기간 보장이 포함되어 있습니다. 따라서 '녹 방지' 키워드와 관련된 정보는 포함되었습니다."/>
        <s v="Context에는 파이프의 부식 방지를 위한 명확한 조치(예: 부식 방지 및 표면 결함 방지)가 언급되어 있으므로 'Y'로 판단됩니다."/>
      </sharedItems>
    </cacheField>
    <cacheField name="평가" numFmtId="0">
      <sharedItems>
        <s v="O"/>
        <s v="X"/>
      </sharedItems>
    </cacheField>
    <cacheField name="비고" numFmtId="0">
      <sharedItems containsBlank="1">
        <m/>
        <s v="New Chunk"/>
        <s v="확인 필요"/>
      </sharedItems>
    </cacheField>
    <cacheField name="키워드" numFmtId="0">
      <sharedItems containsBlank="1">
        <m/>
        <s v="Special Rule"/>
        <s v="단순언급"/>
        <s v="원재료"/>
        <s v="공통 제외 키워드"/>
        <s v="정의"/>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96" sheet="250317_post_final"/>
  </cacheSource>
  <cacheFields>
    <cacheField name="keyword" numFmtId="0">
      <sharedItems>
        <s v="C"/>
        <s v="C 외 주요 성분"/>
        <s v="탄소 당량"/>
        <s v="성분시험"/>
        <s v="인장시험"/>
        <s v="굽힘시험"/>
        <s v="경도시험"/>
        <s v="충격시험"/>
        <s v="수압시험"/>
        <s v="제품 열처리 온도"/>
        <s v="예열"/>
        <s v="진원도"/>
        <s v="진직도"/>
        <s v="두께"/>
        <s v="비드높이"/>
        <s v="길이"/>
        <s v="마킹 위치"/>
        <s v="마킹 내용"/>
        <s v="컬러라인 색상 및 폭"/>
        <s v="패킹"/>
        <s v="초음파 검사"/>
        <s v="방사선 검사"/>
        <s v="자성 입자 시험"/>
      </sharedItems>
    </cacheField>
    <cacheField name="DemandRef" numFmtId="0">
      <sharedItems>
        <s v="[page 16] PEGS-12059-PIP-005.pdf"/>
        <s v="[page 76] 10008-STD-6-PLR-006-R00.pdf"/>
        <s v="[page 55] 10008-STD-6-PLR-006-R00.pdf"/>
        <s v="[page 56] 10008-STD-6-PLR-006-R00.pdf"/>
        <s v="[page 21] MY-SK410B-LPL01-PL-SP-0002-00.pdf"/>
        <s v="[page 28] 10008-STD-6-PLR-006-R00.pdf"/>
        <s v="[page 15] MY-SK410B-OGP2-PL-SP-0002-00.pdf"/>
        <s v="[page 18] 10008-STD-6-PLR-006-R00.pdf"/>
        <s v="[page 24] 10008-STD-6-PLR-006-R00.pdf"/>
        <s v="[page 18] MY-SK410B-LPL01-PL-SP-0002-00.pdf"/>
        <s v="[page 42] 10008-STD-6-PLR-006-R00.pdf"/>
        <s v="[page 94] 10008-STD-6-PLR-006-R00.pdf"/>
        <s v="[page 24] MY-SK410B-OGP2-PL-SP-0002-00.pdf"/>
        <s v="[page 57] 10008-STD-6-PLR-006-R00.pdf"/>
        <s v="[page 19] 10008-STD-6-PLR-006-R00.pdf"/>
        <s v="[page 43] 10008-STD-6-PLR-006-R00.pdf"/>
        <s v="[page 25] MY-SK410B-OGP2-PL-SP-0002-00.pdf"/>
        <s v="[page 44] 10008-STD-6-PLR-006-R00.pdf"/>
        <s v="[page 36] 10008-STD-6-PLR-006-R00.pdf"/>
        <s v="[page 17] MY-SK410B-LPL01-PL-SP-0002-00.pdf"/>
        <s v="[page 89] 10008-STD-6-PLR-006-R00.pdf"/>
        <s v="[page 91] 10008-STD-6-PLR-006-R00.pdf"/>
        <s v="[page 24] MY-SK410B-LPL01-PL-SP-0002-00.pdf"/>
        <s v="[page 27] MY-SK410B-OGP2-PL-SP-0002-00.pdf"/>
        <s v="[page 33] 10008-STD-6-PLR-006-R00.pdf"/>
        <s v="[page 52] 10008-STD-6-PLR-006-R00.pdf"/>
        <s v="[page 30] 10008-STD-6-PLR-006-R00.pdf"/>
        <s v="[page 31] 10008-STD-6-PLR-006-R00.pdf"/>
        <s v="[page 88] 10008-STD-6-PLR-006-R00.pdf"/>
        <s v="[page 19] MY-SK410B-OGP2-PL-SP-0002-00.pdf"/>
        <s v="[page 25] 10008-STD-6-PLR-006-R00.pdf"/>
        <s v="[page 27] 10008-STD-6-PLR-006-R00.pdf"/>
        <s v="[page 19] PEGS-12059-PIP-005.pdf"/>
        <s v="[page 47] 10008-STD-6-PLR-006-R00.pdf"/>
        <s v="[page 16] MY-SK410B-LPL01-PL-SP-0002-00.pdf"/>
        <s v="[page 20] 10008-STD-6-PLR-006-R00.pdf"/>
        <s v="[page 61] 10008-STD-6-PLR-006-R00.pdf"/>
        <s v="[page 12] MY-SK410B-LPL01-PL-SP-0002-00.pdf"/>
        <s v="[page 48] 10008-STD-6-PLR-006-R00.pdf"/>
        <s v="[page 67] 10008-STD-6-PLR-006-R00.pdf"/>
        <s v="[page 20] MY-SK410B-LPL01-PL-SP-0002-00.pdf"/>
        <s v="[page 39] 10008-STD-6-PLR-006-R00.pdf"/>
        <s v="[page 66] 10008-STD-6-PLR-006-R00.pdf"/>
        <s v="[page 60] 10008-STD-6-PLR-006-R00.pdf"/>
        <s v="[page 58] 10008-STD-6-PLR-006-R00.pdf"/>
        <s v="[page 104] 10008-STD-6-PLR-006-R00.pdf"/>
        <s v="[page 72] 10008-STD-6-PLR-006-R00.pdf"/>
        <s v="[page 98] 10008-STD-6-PLR-006-R00.pdf"/>
        <s v="[page 41] 10008-STD-6-PLR-006-R00.pdf"/>
      </sharedItems>
    </cacheField>
    <cacheField name="Demand" numFmtId="0">
      <sharedItems>
        <s v="5.0 REQUIREMENTS FOR PIPE, FLAANGES FITTING AND BOLTING FOR PIPEING&#10; 5.2 TECHNICAL REQUIREMENTS&#10; 5.2.2 PIPES&#10; 5.2.2.1 PIPES MATERIALS&#10; &#10; 1. Carbon Steel Pipe&#10; Carbon steel pipe shall have a maximum carbon content of 0.23 % by ladle analysis or&#10; 0.25 % by "/>
        <s v="Essential Variables:&#10; &#10; As per DNV-OS-F101, the following changes to the manufacturing processes shall&#10; require a re-qualification:&#10; · Any change in steel source and making practice&#10; · Any change in steel grade&#10; · Any change in casting speed exceeding 0.1"/>
        <s v="Table 1 – Ladle chemical composition (1) (% weight max.)&#10; &#10; |Steel&lt;br&gt;grade|C|Si|Mn|P|S|V|Nb|Ti|Others|CE&lt;br&gt;(4)|Pcm&lt;br&gt;(5)|&#10; |---|---|---|---|---|---|---|---|---|---|---|---|&#10; |Pipes thermo-mechanically rolled|Pipes thermo-mechanically rolled|Pipes therm"/>
        <s v="Table 2 – Product chemical composition (% weight max.)&#10; &#10; |Max. permissible variations of product composition against&lt;br&gt;Max. required ladle composition of Table 1|Max. permissible variations of product composition against&lt;br&gt;Max. required ladle compositi"/>
        <s v="APPENDIX 1 CHEMICAL COMPOSITION&#10; &#10; Amend Table 1 for L450M or X65M only for the following elements and equation in&#10; order to align with 10008-STD-6-COR-032-R00:&#10; |Steel Grade|Si|Mn|Ti|Mo|CE (4)|&#10; |---|---|---|---|---|---|&#10; |L450M or X65M|0.40|1.45|0.02|0."/>
        <s v="7.0 REQUIREMENTS OF SAWL PIPES FOR CARBON STEEL PIPELINES&#10; 7.5 PIPE MANUFACTURING&#10; 7.5.10 WELDING&#10; 7.5.10.3 WELDING CONSUMABLES&#10; &#10; a) The weld deposits obtained from the consumables shall satisfy the impact toughness&#10; and hardness requirements of this spe"/>
        <s v="7.0 TECHNICAL REQUIREMENTS&#10; 7.4 STEEL MAKING, SLAB CONTINUOUS CASTING AND PLATE MANUFACTURE&#10; 7.4.6 Chemical Composition&#10; &#10; [Supplement to 10008-STD-6-PLR-006, Section 7.4.6 Chemical Composition.]&#10; Minimum and maximum aimed limits (ladle + check) for all k"/>
        <s v="7.0 REQUIREMENTS OF SAWL PIPES FOR CARBON STEEL PIPELINES&#10; 7.4 STEEL MAKING, SLAB CONTINUOUS CASTING AND PLATE MANUFACTURE&#10; 7.4.6 CHEMICAL COMPOSITION&#10; &#10; 1. Chemical composition of steel and its Carbon Equivalent (CE) and Pcm, as determined&#10; on each heat "/>
        <s v="7.0 REQUIREMENTS OF SAWL PIPES FOR CARBON STEEL PIPELINES&#10; 7.5 PIPE MANUFACTURING&#10; 7.5.7 CHEMICAL PROPERTIES&#10; &#10; All pipes shall be manufactured from steel which shall have a chemical composition ensuring&#10; proper ductility, strength, toughness and weldabil"/>
        <s v="PIPE MANUFACTURING&#10; 7.6 MILL HYDROSTATIC TESTING&#10; &#10; 7.7.5.2 TENSILE TESTS (BASE METAL AND WELD)&#10; &#10; Modify 1st para:&#10; a) Tensile tests in base material shall be transverse to pipe axis and located at 180o to&#10; the weld seam with longitudinal tensile testing"/>
        <s v="Table 5 – Frequencies of visual and dimensional inspections&#10; &#10; 7.7.5 PRODUCTION TESTS&#10; 7.7.5.2 TENSILE TESTS (BASE METAL AND WELD)&#10; &#10; a) Tensile tests in base material shall be transverse to pipe axis and located at 180° to the&#10; weld seam.&#10; Strip specimen"/>
        <s v="7.0 REQUIREMENTS OF SAWL PIPES FOR CARBON STEEL PIPELINES&#10; 7.5 PIPE MANUFACTURING&#10; 7.5.8 MECHANICAL PROPERTIES&#10; &#10; The finished pipes shall meet the requirements stated in Tables 3 and 4 of Appendix 2 for tensile&#10; properties and Charpy V-notch test require"/>
        <s v="3. Test required&#10; &#10; Two machined round bar tensile specimens of maximum possible diameter shall be cut in base&#10; material, at the same pipe end, with their axis longitudinal to pipe axis. Then, tensile tests shall&#10; be carried out to measure and record the "/>
        <s v="7.0 TECHNICAL REQUIREMENTS&#10; 7.22 PIPE MANUFACTURING PROCEDURE QUALIFICATION TEST (MPQT)&#10; &#10; [Amendment to 10008-STD-6-PLR-006, Appendix 7 Pipe Manufacturing Procedure&#10; Qualification Test (MPQT), Amend Item B.12 and B.13 only]&#10; Item B. 12. When required in "/>
        <s v="API Spec 5L/ISO 3183 – Tensile test (strip or round bar specimen)&#10; &#10; |Grade (API&lt;br&gt;Spec 5L)|YS MPa (psi)|YS MPa (psi)|TS(2) MPa (psi)|TS(2) MPa (psi)|YS (1)&lt;br&gt;TSmaxi|EI% min.(3)|&#10; |---|---|---|---|---|---|---|&#10; |Grade (API&lt;br&gt;Spec 5L)|min.|max.|min.|max"/>
        <s v="7.0 REQUIREMENTS OF SAWL PIPES FOR CARBON STEEL PIPELINES&#10; 7.4 STEEL MAKING, SLAB CONTINUOUS CASTING AND PLATE MANUFACTURE&#10; 7.4.7 MECHANICAL PROPERTIES AND TESTS ON PLATES&#10; &#10; 1. Mechanical properties of the plates shall be measured by means of tensile and"/>
        <s v="Table 5 – Frequencies of visual and dimensional inspections&#10; &#10; 7.7.5 PRODUCTION TESTS&#10; 7.7.5.3 GUIDED BEND TESTS&#10; &#10; · Two Guided bend tests shall be conducted transverse to weld seam in accordance with&#10; ISO 7438 and the requirements of Clauses 9.7, 10.2.3"/>
        <s v="Item 6. Acceptance criteria&#10; &#10; The test welds as described above shall meet the following requirements:&#10; • Maximum HV10 hardness shall not exceed 300 in HAZ&#10; • Minimum Charpy V-notch impact energy and the required routine test temperature&#10; shall be accord"/>
        <s v="Table 5 – Frequencies of visual and dimensional inspections&#10; &#10; 7.7.5 PRODUCTION TESTS&#10; 7.7.5.5 MACROGRAPHY/HARDNESS TEST/WELD TOE PROFILE&#10; &#10; Two specimens shall be polished and etched for macrographic examination. The weld cross-&#10; section shall be examine"/>
        <s v="Note on definitions:&#10; &#10; 7.7.3 VISUAL EXAMINATION/WORKMANSHIP&#10; 7.7.3.2 WORKMANSHIP AND DEFECTS&#10; &#10; The standard of acceptance shall conform to API Spec 5L / ISO 3183, Clause 9.10, with&#10; modifications as follows: The provisions of Table 5 of present Section "/>
        <s v="PIPE MANUFACTURING&#10; 7.6 MILL HYDROSTATIC TESTING&#10; &#10; 7.7.5.5 MACROGRAPHY/HARDNESS TEST/WELD TOE PROFILE&#10; &#10; Modify 1st para:&#10; The macrographic and metallographic examination for the base metal and weld metal&#10; shall refer to § 9.19, H.4.7 and H.4.8 of IOGP S"/>
        <s v="7.0 TECHNICAL REQUIREMENTS&#10; 7.28 WELDABILITY TESTS (SMAW AND GMAW)&#10; &#10; [Amendment to 10008-STD-6-PLR-006, Appendix 13 Weldability Tests (SMAW and GMAW).,&#10; Amend Item 5. d) and Item 6.]&#10; Item 5. d) a VICKERS hardness survey shall be conducted under 10 kg lo"/>
        <s v="PIPE MANUFACTURING&#10; 7.6 MILL HYDROSTATIC TESTING&#10; &#10; 7.7.3.2 WORKMANSHIP AND DEFECTS&#10; &#10; Add to 1st para as follows:&#10; Since supplemnetary requirement D is applicable, inspection or checking frequency of&#10; Table 7-23 of DNV-ST-F101 which is more stringent tha"/>
        <s v="6. Acceptance criteria&#10; &#10; The test welds as described above shall meet the following requirements:&#10; · Maximum HV5 hardness shall not exceed 250 in HAZ&#10; · Minimum Charpy V-notch impact energy at the required routine test temperature stated&#10; in the PPS shal"/>
        <s v="1. Additions and Modifications to COMPANY specification, based on DNV-OS-F101 General&#10; Requirements.&#10; 1.1 MPQT&#10; &#10; · Number of pipes tested: DNV Sec. 7, § A604 shall apply&#10; · 2 pipes (from 2 different heats) instead of one shall be tested&#10; · The NDE Inspec"/>
        <s v="APPENDIX 14 DNV PARTICULAR REQUIREMENTS (REFER TO § 7.2)&#10; 1.1 MPQT&#10; &#10; Modify bullets 1, 5, 7 and 8. Other bullets not modified are applicable:&#10; • Number of pipes tested: DNV-ST-F101 Section 7.1.8 shall apply.&#10; • Fracture toughness (CTOD) DNV Sec. 7 Table "/>
        <s v="PIPE MANUFACTURING&#10; 7.6 MILL HYDROSTATIC TESTING&#10; &#10; 7.7.5.4 CHARPY V-NOTCH TESTS (BASE MATERIAL AND WELD)&#10; &#10; Add:&#10; The tests for both pipe body and weld seam shall be carried out on one finished pipe&#10; from each lot of produced pipes not more than 50 pipes"/>
        <s v="1. Additions and Modifications to COMPANY specification, based on DNV-OS-F101 General&#10; Requirements.&#10; 1.2 Production Tests&#10; &#10; · Charpy V-notch (CVN)&#10; · CVN at FL+2 or FL+5 is maintained as defined in the COMPANY specification Appendix&#10; 7.&#10; · Additional CV"/>
        <s v="5. Testing and inspection&#10; &#10; a) Radiography&#10; Before cutting the specimens, the weld shall be 100% radiographed by X-rays.&#10; b) Charpy-V notch Test&#10; Specimens shall be cut at the 1o’clock and 3 o’clock positions and shall be located 2 mm&#10; below outer surfac"/>
        <s v="Table 5 – Frequencies of visual and dimensional inspections&#10; &#10; 7.7.5 PRODUCTION TESTS&#10; 7.7.5.4 CHARPY V-NOTCH TESTS (BASE MATERIAL AND WELD)&#10; &#10; Three Charpy V-notch impact tests (one for base material testing and two for weld testing as&#10; indicated hereaft"/>
        <s v="APPENDIX-1: DATASHEET FOR LSAW LINE PIPES OF 20” SALES GAS PIPELINES&#10; &#10; |Description|Unit|20”&lt;br&gt;OGP2-MLNG Tiga|20”&lt;br&gt;OGP2-BAGSF2|&#10; |---|---|---|---|&#10; |Outer Diameter|mm&lt;br&gt;(Inches)|508.0&lt;br&gt;(20)|508.0&lt;br&gt;(20)|&#10; |Wall Thickness|mm|14.27|14.27|&#10; |Design L"/>
        <s v="7.0 REQUIREMENTS OF SAWL PIPES FOR CARBON STEEL PIPELINES&#10; 7.6 MILL HYDROSTATIC TESTING&#10; &#10; 1. The required test pressure shall be computed using the following formula which includes&#10; a fiber stress of 90% of the Minimum Specified Yield Strength of the pip"/>
        <s v="Table 5 – Frequencies of visual and dimensional inspections&#10; 7.12 DOCUMENTATION&#10; 7.12.3 UPON COMPLETION OF PIPE PRODUCTION&#10; &#10; a) A close-out production dossier shall be established by the SUPPLIER and submitted to&#10; the COMPANY. It shall include, but not b"/>
        <s v="7.0 REQUIREMENTS OF SAWL PIPES FOR CARBON STEEL PIPELINES&#10; 7.5 PIPE MANUFACTURING&#10; 7.5.10 WELDING&#10; 7.5.10.4 WELDING PROCEDURE QUALIFICATIONS (WPQT)&#10; &#10; a) Longitudinal weld seam&#10; The welding procedure for longitudinal weld shall be qualified together with "/>
        <s v="7.0 REQUIREMENTS OF SAWL PIPES FOR CARBON STEEL PIPELINES&#10; 7.5 PIPE MANUFACTURING&#10; 7.5.10 WELDING&#10; 7.5.10.6 PRODUCTION WELDING&#10; &#10; 1. Welding conditions&#10; a) Pipe cleanliness&#10; Any lubricant and contamination on the weld bevel or the surrounding areas shall "/>
        <s v="4. Test welds&#10; &#10; Two welds trials are required as follows.&#10; The tests shall consist of butt welding together two pipe sections in the 5G vertical downhill&#10; position using, on one case, SMAW and basic coated electrodes and, in the second case,&#10; mechanized "/>
        <s v="7.0 TECHNICAL REQUIREMENTS&#10; 7.5 PIPE MANUFACTURING&#10; 7.5.10 Welding&#10; 7.5.10.6 Production Welding&#10; &#10; [Amendment to 10008-STD-6-PLR-006, Section 7.5.10.6 Production Welding, Amend Item 1&#10; only.]&#10; 1. Welding conditions&#10; a) Pipe cleanliness&#10; Any lubricant and "/>
        <s v="7.0 REQUIREMENTS OF SAWL PIPES FOR CARBON STEEL PIPELINES&#10; 7.5 PIPE MANUFACTURING&#10; 7.5.9 DIMENSIONAL AND WEIGHT REQUIREMENTS&#10; 7.5.9.2 OUT-OF-ROUNDNESS&#10; &#10; a) Pipes with OD less than 20”&#10; Out-of-roundness at pipe ends shall be checked using an internal ring"/>
        <s v="7.0 REQUIREMENTS OF SAWL PIPES FOR CARBON STEEL PIPELINES&#10; 7.5 PIPE MANUFACTURING&#10; 7.5.9 DIMENSIONAL AND WEIGHT REQUIREMENTS&#10; 7.5.9.3 PEAKING&#10; &#10; Peaking of the pipe at the weld location shall not deviate by more than 1.6 mm from the&#10; theoretical form, whe"/>
        <s v="7.0 REQUIREMENTS OF SAWL PIPES FOR CARBON STEEL PIPELINES&#10; 7.5 PIPE MANUFACTURING&#10; 7.5.9 DIMENSIONAL AND WEIGHT REQUIREMENTS&#10; 7.5.9.7 STRAIGHTNESS&#10; &#10; The deviation from a straight line (taut wire), positioned at 3 or 9 O’clock shall not exceed 1.4&#10; mm per"/>
        <s v="5.0 REQUIREMENTS FOR PIPE, FLAANGES FITTING AND BOLTING FOR PIPEING&#10; 5.2 TECHNICAL REQUIREMENTS&#10; 5.2.2 PIPES&#10; 5.2.2.2 PIPES DIMENSIONS&#10; &#10; • Thicknesses&#10; Pipes for which schedules 10, 40, 80, etc. are specified shall be in accordance with the&#10; standard ASM"/>
        <s v="7.0 REQUIREMENTS OF SAWL PIPES FOR CARBON STEEL PIPELINES&#10; 7.5 PIPE MANUFACTURING&#10; 7.5.9 DIMENSIONAL AND WEIGHT REQUIREMENTS&#10; 7.5.9.4 WALL THICKNESS&#10; &#10; a) Minimum wall thickness guarantee&#10; The tolerance on wall thickness shall be -5%; +10% of the specifie"/>
        <s v="Table 5 – Frequencies of visual and dimensional inspections&#10; 7.8 REPAIR OF DEFECTS&#10; 7.8.1 REPAIR ON BASE MATERIAL&#10; &#10; 1. Repair by welding on pipe base metal shall not be permitted. This requirement applies&#10; also to welding repairs of any cavity from remov"/>
        <s v="7.0 REQUIREMENTS OF SAWL PIPES FOR CARBON STEEL PIPELINES&#10; 7.4 STEEL MAKING, SLAB CONTINUOUS CASTING AND PLATE MANUFACTURE&#10; 7.4.8 VISUAL, DIMENSIONAL AND ULTRASONIC INSPECTION&#10; &#10; Steel plates shall be subjected to visual, dimensional and ultrasonic inspec"/>
        <s v="PIPE MANUFACTURING&#10; &#10; 7.5.9 DIMENSIONAL AND WEIGHT REQUIREMENTS&#10; 7.5.9.4 WALL THICKNESS&#10; &#10; a) Minimum wall thickness guarantee&#10; Modify the first para as follows:&#10; |Wall Thickness, t (mm)|Tolerances (mm)|&#10; |---|---|&#10; |[add_equation]15[/add_equation]|± 0.4|"/>
        <s v="7.0 REQUIREMENTS OF SAWL PIPES FOR CARBON STEEL PIPELINES&#10; 7.4 STEEL MAKING, SLAB CONTINUOUS CASTING AND PLATE MANUFACTURE&#10; 7.4.8 VISUAL, DIMENSIONAL AND ULTRASONIC INSPECTION&#10; 7.4.8.2 THICKNESS MEASUREMENT&#10; &#10; Plate thickness measurement shall be made onc"/>
        <s v="7.0 REQUIREMENTS OF SAWL PIPES FOR CARBON STEEL PIPELINES&#10; 7.5 PIPE MANUFACTURING&#10; 7.5.9 DIMENSIONAL AND WEIGHT REQUIREMENTS&#10; 7.5.9.10 HEIGHT OF WELD BEADS&#10; &#10; The weld bead height above the original surface of the pipe shall be within 0.5 mm and 3.0 mm,&#10; "/>
        <s v="PIPE MANUFACTURING&#10; &#10; 7.5.9 DIMENSIONAL AND WEIGHT REQUIREMENTS&#10; 7.5.9.6 UNIT LENGTH&#10; &#10; Modify the 2nd and 3rd para as follows:&#10; No pipes shorter than 11.6m shall be allowed unless approval by COMPANY is sought."/>
        <s v="2. Reference standards&#10; &#10; The reference standard shall be made from a pipe manufactured for the order.&#10; One reference standard (calibration pipe) shall be made and used for AUT static and&#10; dynamic calibration for each pipe size (OD), for each wall thickne"/>
        <s v="3.0 SCOPE&#10; 7.2 PROJECT PARTICULAR SPECIFICATION (PPS)&#10; &#10; Modify the following:&#10; The following information shall be applicable and supplemented by MY-SK410B-LPL01-&#10; PL-DS-0001-00, Datasheet for Pipelines, Risers and Dog-legs.&#10; 1) API 5L X65&#10; 2) Pipe nomina"/>
        <s v="Table 5 – Frequencies of visual and dimensional inspections&#10; 7.9 MARKING OF PIPES&#10; &#10; a) Each pipe shall be clearly identified by means of markings made with indelible white&#10; paint, and a circumferential coloured painted band 50 mm wide on the external sur"/>
        <s v="Table R/C (Typical)&#10; &#10; Scanning Speed: -&#10; |CHANNEL|L1&lt;br&gt;E/R|L2&lt;br&gt;E/L|L3 I/R|L4 I/L|L5&lt;br&gt;MW/R|L6&lt;br&gt;MW/L|T1 E|T2 I|&#10; |---|---|---|---|---|---|---|---|---|&#10; |REFLECTOR|||||||||&#10; |H 1.6 mm center Mid length|x|x|x|x|||x|x|&#10; |H 1.6 mm center Scan end|x|x|x|"/>
        <s v="PROTECTION OF BEVELS&#10; 7.11 HANDLING, TRANSPORT AND STORAGE OF PIPES&#10; 7.11.3 TRANSPORT&#10; &#10; Add:&#10; Line pipes shall be packed for marine transportation and six months preservation&#10; minimum."/>
        <s v="6. Investigations of AUT indications&#10; 6.3 Manual UT&#10; &#10; Manual UT shall not consist of reproducing the AUT scanning.&#10; Manual UT shall be properly performed using all appropriate probes 60°, 45° and 70°&#10; for identification, sizing and locating of flaws in t"/>
        <s v="Table 5 – Frequencies of visual and dimensional inspections&#10; &#10; 7.7.4 NON-DESTRUCTIVE INSPECTION&#10; 7.7.4.1 ULTRASONIC TESTING (UT)&#10; &#10; Apart from the ultrasonic examination to be performed on the plates (refer to § 75.4.8.3 of this&#10; specification), all non-d"/>
        <s v="1. Automatic ultrasonic inspection equipment&#10; &#10; The equipment shall allow for the complete examination of the weld and its adjacent&#10; area for both longitudinal and transverse defects. The equipment shall be fitted with an&#10; automatic paint spray system (or"/>
        <s v="6. Investigations of AUT indications&#10; 6.2 Indications from flaw detection channels&#10; &#10; Any imperfection which produces a signal of height exceeding the threshold level defined&#10; above shall be considered as unacceptable defect, unless it can be demonstrated"/>
        <s v="3. Calibration&#10; 3.4 Production scanning&#10; 3.4.2 AUT indications&#10; &#10; Indications obtained at the automatic ultrasonic inspection shall be rechecked by manual UT&#10; according to ISO 10893-9 Annex A to determine the size of the laminar imperfections.&#10; Frequency "/>
        <s v="1. General&#10; &#10; The ultrasonic inspection of plates shall be carried out in accordance with ISO 10893-9 and the&#10; following. Scanning of transverse plate edges may be omitted provided that pipe ends are&#10; ultrasonically tested as per present specification.&#10; T"/>
        <s v="4. Evaluation of hydrogen induced cracking&#10; 4.3 Acceptance Criteria&#10; 4.3.1 Ultrasonic examination of specimens&#10; &#10; The total Crack Area Ratio (CAR) per specimen shall be reported. The printed chart of&#10; automatic UT scanning (of a reasonable size and scale)"/>
        <s v="Table 5 – Frequencies of visual and dimensional inspections&#10; 7.8 REPAIR OF DEFECTS&#10; 7.8.2 REPAIR OF LONGITUDINAL WELD SEAM&#10; &#10; 1. Unacceptable defects in the longitudinal weld seam, except as specified below, may be&#10; removed by grinding and repaired by wel"/>
        <s v="Method B (any other procedures)&#10; &#10; Pipe mill shall demonstrate that its flux management procedure allows to obtain dry flux (i.e.&#10; 5ml/100g of weld metal max) at the welding point.&#10; Flux shall be sampled at the welding point and checked at the start of pr"/>
        <s v="5. Specimen examination&#10; &#10; Following failure or at the end of the test (whichever happens first) visual examination at X5&#10; minimum magnification and photographs shall be made at X2 minimum magnification of the&#10; stressed surfaces of each specimen further t"/>
        <s v="Table 5 – Frequencies of visual and dimensional inspections&#10; &#10; 7.7.4 NON-DESTRUCTIVE INSPECTION&#10; 7.7.4.3 MAGNETIC PARTICLE INSPECTION (MPI)&#10; &#10; Prior to start with any MPI controls, the equipment shall be verified with “Berthold” method (or&#10; equivalent agr"/>
      </sharedItems>
    </cacheField>
    <cacheField name="reason" numFmtId="0">
      <sharedItems>
        <s v="The 'MATERIALS' section within the Context specifies clear numerical ranges for carbon content (C) in carbon steel pipes (0.23% max by ladle analysis 0.25% max by product analysis) and low-temperature carbon steel pipes (0.23% max by ladle analysis). Addi"/>
        <s v="The Context specifies clear numerical ranges for carbon content (±0.02% C) in the section related to changes in ladle analysis. This meets the essential conditions defined in the Definition and aligns with the Special Rule_Include as it provides detailed "/>
        <s v="The 'MATERIALS' and 'Chemical Composition' sections within the Context provide clear numerical maximum values for carbon (C) content for each steel grade. Additionally the CE formula is provided allowing for the calculation of carbon equivalent when both "/>
        <s v="The Context specifies clear numerical ranges for major elements other than C such as ±0.03 CE and 0.02% in Pcm and ±20% for elements like V Nb Ti. These values meet the essential conditions defined in the Definition and comply with the Special Rule_Includ"/>
        <s v="The Context provides clear numerical ranges for major elements other than carbon such as Silicon (+0.05%) Manganese (+0.05%) Phosphorus (0%) Sulphur (0%) and others. These values meet the essential conditions specified in the Definition and comply with Sp"/>
        <s v="The 'MATERIALS' and 'Chemical Composition' sections provide clear numerical maximum values for major elements other than C such as Si Mn P S Cu Ni Cr Mo V Nb and Ti. These values meet the Definition and Special Rule_Include criteria for confirming restric"/>
        <s v="The 'Chemical Composition' section in the Context provides clear numerical values for Si Mn Ti and Mo which are major elements other than C. These values meet the essential conditions specified in the Definition and align with the Special Rule_Include by "/>
        <s v="The Context specifies clear numerical limits for Nickel (max 1.0%) and Molybdenum (max 0.5%) in the chemical analysis of weld deposits. These values meet the essential conditions specified in the Definition and align with SeAH Steel’s manufacturing standa"/>
        <s v="The 'MATERIALS' section provides a clear formula for calculating carbon equivalent (CE) and specifies maximum values (0.42% by ladle analysis 0.44% by product analysis). These values meet the essential conditions specified in the Definition and comply wit"/>
        <s v="The Context specifies a clear numerical range for carbon equivalent (±0.03 CE) which meets the essential conditions defined in the Definition. This information aligns with the Special Rule_Include as it provides detailed numerical standards necessary for "/>
        <s v="The 'MATERIALS' and 'Chemical Composition' sections provide a clear formula for calculating the carbon equivalent (CE) and specify maximum CE values for each steel grade. This satisfies the Definition and Special Rule_Include criteria for confirming range"/>
        <s v="탄소 당량'에 대한 명확한 기준이 Context 내에 제시되어 있습니다. 'Carbon equivalent (CE) shall not exceed 0.34%'라는 문구는 탄소 당량의 최대 허용치를 명확히 규정하고 있으며 이는 Definition 및 Special Rule_Include 조건을 충족합니다. 따라서 SeAH Steel의 제조 가능성 평가 기준에 부합합니다."/>
        <s v="The 'Chemical Composition' section in the Context specifies a clear numerical value for CE (Carbon Equivalent) as 0.39. This meets the essential conditions in the Definition and aligns with the Special Rule_Include by confirming the range and value of CE."/>
        <s v="The Context specifies clear procedural guidelines for conducting chemical composition testing including ladle and product analysis sampling locations and test frequencies. These details meet the essential conditions specified in the Definition and align w"/>
        <s v="The Context specifies that the SUPPLIER must carry out product analyses for all specified chemical elements and include these in Mill certificates. This aligns with the Definition of '성분시험 ' as it provides clear procedural guidelines for conducting chemic"/>
        <s v="The Context provides clear procedural guidelines for chemical composition testing such as requiring inspection certificates (type 3.1 per EN 10204) and compliance with standards like ASME Section II Part C (AWS). These details meet the essential condition"/>
        <s v="The Context specifies tensile testing requirements including the location of specimen extraction (transverse to the pipe axis and at 180° to the weld seam) and the reference to IOGP S-616 Table J.7 for longitudinal tensile testing. These details meet the "/>
        <s v="The Context specifies tensile testing requirements including specimen extraction locations (e.g. longitudinal and transverse specimens at pipe ends) testing frequencies and reference documents (§ 75.7.5.2). These details meet the essential conditions defi"/>
        <s v="The Context specifies that the tensile properties of weld deposits must be equal to or slightly higher than the base metal with YS and TS not exceeding the maximum values of the base metal. These criteria meet the essential conditions specified in the Def"/>
        <s v="The Context provides detailed procedural guidelines and pass/failure standards for tensile testing including specimen extraction locations testing frequencies and reference documents (e.g. API Spec 5L / ISO 3183). These details meet the essential conditio"/>
        <s v="The Context specifies that the finished pipes must meet the tensile properties requirements stated in Tables 3 and 4 of Appendix 2. Additionally the number type location and frequency of tests are defined under § 75.7.5 and the results of mechanical tests"/>
        <s v="The Context specifies detailed procedural guidelines for tensile testing including specimen extraction locations (pipe end) testing frequencies (two specimens) and the measurement of Yield Strength and Tensile Strength. These details align with the Defini"/>
        <s v="The Context specifies tensile tests as per paragraph 7.7.5.2 including pass/failure criteria after a simulated Post Weld Heat Treatment (PWHT). These details meet the essential conditions specified in the Definition and align with SeAH Steel’s manufacturi"/>
        <s v="The Context provides clear numerical ranges for tensile strength (TS) and yield strength (YS) for various grades of pipes as well as the YS/TSmax ratio and elongation criteria. These values meet the essential conditions specified in the Definition for ten"/>
        <s v="The Context specifies the tensile testing requirements including the sampling location (midway between edge and center of the plate) testing direction (transverse to the principal rolling direction) and frequency (at least one tensile test per heat). Thes"/>
        <s v="The Context specifies detailed pass/failure criteria for bend tests including the number of tests (two bend specimens per lot of 50 pipes or less per heat) specimen types (face-bend root-bend or side-bend depending on wall thickness) and reference standar"/>
        <s v="The Context specifies bend testing requirements including the number of tests (e.g. two face/two root bend tests or four side bend tests) and reference documents (§ 75.7.5.3). These details meet the essential conditions defined in the Definition and compl"/>
        <s v="The Context specifies a clear pass/failure standard for hardness testing (HV10 ≤ 300 in HAZ) which aligns with the Definition and Special Rule_Include for '경도시험'. The testing location (HAZ) is also explicitly mentioned fulfilling the necessary criteria fo"/>
        <s v="The Context specifies clear pass/failure standards for hardness testing (Vickers hardness values for Sour Service Weld and HAZ) and testing procedures (5 kg load in accordance with Appendix 11). These details meet the essential conditions specified in the"/>
        <s v="The Context specifies a clear hardness limit of 250 HV5 (or 22 HRC) for all parts of the pipe under the 'Hard Spots' section. This meets the essential conditions specified in the Definition for hardness testing pass/failure standards and aligns with SeAH "/>
        <s v="The Context specifies detailed hardness testing standards including numerical pass/failure criteria (e.g. 240HV5 for parent metal 250HV5 for weld metal and HAZ and 240HV0.5 for base metal in the transverse direction). Testing locations (parent metal HAZ a"/>
        <s v="The Context specifies that a Vickers hardness survey is to be conducted under a 10 kg load which aligns with the '경도시험' keyword's Definition requiring clearly specified testing standards. The testing method and load are explicitly mentioned satisfying the"/>
        <s v="The Context specifies a clear hardness limit of 240 HV5 for all parts of the pipe under the modified bullet (e) for 'Hard Spots.' This meets the essential conditions in the Definition for hardness testing as it provides a numerical pass/failure standard. "/>
        <s v="The Context specifies a clear pass/failure standard for hardness testing (HV5 ≤ 250 in HAZ) which aligns with the Definition and Special Rule_Include for '경도시험'. The testing location (HAZ) is also explicitly mentioned meeting the criteria for manufacturab"/>
        <s v="The Context specifies that the weld deposits must satisfy the hardness requirements of the specification. This meets the essential conditions specified in the Definition and aligns with SeAH Steel’s manufacturing standards."/>
        <s v="The Context specifies a minimum Charpy V-notch impact energy requirement at a routine test temperature stated in the PPS which aligns with the Definition and Special Rule_Include for '충격시험'. The testing location (HAZ) is implied and the numerical criteria"/>
        <s v="The Context specifies detailed testing locations (W FL FL+2 FL+5) and references DNV Sec. 7 Table 7-9 and Appendix B Figure 5 for CVN testing. These details meet the essential conditions specified in the Definition and align with Special Rule_Include for "/>
        <s v="The Context specifies clear testing pass/failure standards for fracture toughness (CTOD) with numerical values (e.g. 0.15 mm for base metal weld area and HAZ area) and testing temperatures (e.g. 0°C). These details meet the essential conditions specified "/>
        <s v="The Context specifies that Charpy V-Notch tests are conducted on both the pipe body and weld seam for one finished pipe from each lot of no more than 50 pipes. This aligns with the Definition of '충격시험' as it provides clear testing locations (base material"/>
        <s v="The Context specifies Charpy V-notch (CVN) impact testing at FL+2 or FL+5 as per the COMPANY specification Appendix 7 and additional CVN testing at FL cap and root locations as per DNV Sec. 7 Table 7-9 and Appendix B Figure 5. These details include testin"/>
        <s v="The Context specifies the Charpy-V notch test including testing locations (1 o’clock and 3 o’clock positions) specimen details (2 mm below the outer surface) and notch locations (Coarse Grain Zone of HAZ 2 mm and 5 mm from the fusion line). This meets the"/>
        <s v="The Context specifies that the finished pipes must meet the Charpy V-notch test requirements stated in Table 4 of Appendix 2. This aligns with the Definition and Special Rule_Include for toughness testing confirming the pass/failure criteria and testing d"/>
        <s v="The Context specifies the requirement for Charpy V-notch impact energy and routine test temperature which are essential for toughness testing. Although the exact numerical values are not provided the reference to Appendix 1 of the PPS indicates compliance"/>
        <s v="The Context specifies Charpy V-notch impact tests as per paragraph 7.7.5.4 including pass/failure criteria after a simulated Post Weld Heat Treatment (PWHT). These details meet the essential conditions specified in the Definition and align with SeAH Steel"/>
        <s v="The 'MATERIALS' section specifies impact testing requirements for carbon steel pipes (at -29°C or MDMT whichever is lower) and low-temperature carbon steel pipes (at -46°C). It also references standards such as ASME B31.3 and ASTM A370. These details meet"/>
        <s v="The Context provides detailed information on the Charpy V-notch impact test including testing locations (base material weld metal and HAZ) testing temperatures (not higher than 0°C) and acceptance criteria (energy absorption values as per Table 4 of Appen"/>
        <s v="Mill Hydrostatic Test Pressure' 관련 정보가 Context 내에 명확히 제공되어 있으며 시험 압력(227.5 barg)과 관련된 기준이 포함되어 있습니다. 이는 Definition 및 Special Rule_Include 조건을 충족하며 SeAH Steel의 제조 기준에 부합합니다."/>
        <s v="The Context specifies that the mill hydrostatic test pressure is to be calculated as per the formula in Section 7 § E102. This meets the Definition and Special Rule_Include for hydrostatic testing as it provides a clear calculation method."/>
        <s v="The 'HYDROSTATIC TESTS' section within the Context provides detailed numerical standards including the formula for calculating hydrostatic test pressure the ratio of specified minimum yield strength (90% of SMYS) and the holding time (not less than 10 sec"/>
        <s v="The Context includes a requirement for a 'Mill hydrostatic test certificate of compliance ' which aligns with the definition of hydrostatic testing standards. This indicates that hydrostatic tests are conducted and compliance is documented meeting the ess"/>
        <s v="The Context specifies standards for mill hydrostatic testing including a formula for calculating test pressure as per Section 7.5.1.2. This meets the essential conditions specified in the Definition and aligns with the Special Rule_Include for hydrostatic"/>
        <s v="The Context specifies the Post Weld Heat Treatment (PWHT) soaking temperature as 580°C ± 10°C for controlled rolled steel with a holding time of one hour per 25 mm wall thickness. These details meet the essential conditions specified in the Definition and"/>
        <s v="The Context specifies heat treatment requirements including exact temperatures (e.g. 580°C ± 10°C for controlled rolled steel) and holding times (e.g. one hour per 25 mm wall thickness). These details meet the essential conditions defined in the Definitio"/>
        <s v="The Context specifies a minimum preheating temperature of 100°C for all repair welding which aligns with the Definition of '예열' as it provides a clear numerical standard for preheating related to welding. This satisfies the conditions outlined in Special "/>
        <s v="The Context specifies preheating/interpass temperature ranges (-0°C +50°C) and a maximum interpass temperature of 280°C. This aligns with the Definition of '예열' as it provides clear numerical standards for preheating related to welding meeting the criteri"/>
        <s v="The Context specifies preheating temperatures (40°C and 100°C) related to welding which are clearly defined numerical standards. These values meet the essential conditions specified in the Definition and align with the Special Rule_Include for welding-rel"/>
        <s v="The Context specifies preheating/interpass temperature ranges (-0°C +50°C) and a maximum interpass temperature of 280°C which are clear numerical standards related to welding. These details meet the Definition and Special Rule_Include for '예열' and are ess"/>
        <s v="The '7.5.9.2 OUT-OF-ROUNDNESS' section within the Context provides clear acceptance criteria and measurement methods for roundness. It specifies numerical values and ranges for out-of-roundness checks for pipes with different ODs meeting the essential con"/>
        <s v="The '7.5.9.3 PEAKING' section within the Context specifies that the peaking of the pipe at the weld location shall not deviate by more than 1.6 mm from the theoretical form. This clause provides a clear acceptance criterion for roundness (Peaking) with a "/>
        <s v="The '7.5.9.7 STRAIGHTNESS' section within the Context specifies the acceptance range for straightness as 'The deviation from a straight line (taut wire) positioned at 3 or 9 O’clock shall not exceed 1.4 mm per meter of length.' Additionally it provides th"/>
        <s v="The '5.2.2.2 PIPES DIMENSIONS' section within the Context specifies that pipe thicknesses must comply with ASME B36.10M and ASME B36.19M standards. Additionally it provides clear numerical criteria for mill tolerance (-8% for diameters 18 inches and above"/>
        <s v="The Context specifies clear numerical ranges for wall thickness tolerance (-5% to +10% of nominal thickness) and detailed measurement procedures including tools and locations. These details meet the essential conditions in the Definition and comply with S"/>
        <s v="The Context specifies that the final thickness after grinding must not be less than the specified minimum wall thickness. This aligns with the Definition of '두께' as it provides a clear acceptance range for pipe thickness. Additionally the marking of measu"/>
        <s v="The Context specifies that wall thickness checking is conducted at both the plate rolling mill and the pipe mill. This aligns with the requirement to confirm thickness-related standards as per the Definition and Special Rule_Include for '두께'."/>
        <s v="The 'DIMENSIONAL AND WEIGHT REQUIREMENTS' section in the Context provides clear numerical ranges and tolerances for wall thickness (t) which align with the Definition of the keyword '두께.' The information includes specific ranges (e.g. 6 ≤ t &lt; 10 10 ≤ t &lt; "/>
        <s v="The Context specifies detailed numerical criteria and measurement frequencies for pipe thickness. It includes the requirement for plate thickness measurement at specific locations and intervals as well as the formula for standard deviation (Sd) calculatio"/>
        <s v="The Context specifies that the height of tack welds made by automatic welding must be indicated on the WPS and that manual repairs must grind the weld down to the height of the automatic pass. These are clear acceptance criteria for weld bead height meeti"/>
        <s v="The '7.5.9.10 HEIGHT OF WELD BEADS' section within the Context specifies clear numerical acceptance criteria for the height of weld beads stating that the weld bead height must be within the range of 0.5 mm to 3.0 mm regardless of wall thickness. This mee"/>
        <s v="The Context specifies a clear numerical standard for pipe length stating that no pipes shorter than 11.6m shall be allowed unless approval by the COMPANY is sought. This meets the Definition for '길이' as it provides a numerically specified acceptance range"/>
        <s v="The '5.2.2.2 PIPES DIMENSIONS' section within the Context specifies clear numerical ranges for pipe lengths such as a minimum of 5.33 m for diameters up to 4 inches and 10.51 m for diameters 6 inches and above. It also includes provisions for shorter leng"/>
        <s v="The Context specifies that the reference standard pipe shall be a minimum of 10 meters long or less if the production current length is less than 12 meters. This provides a clear numerical range for pipe length meeting the Definition and Special Rule_Incl"/>
        <s v="The Context specifies that pipes shorter than 11.6m are not acceptable. This provides a clear numerical range for pipe length which is essential for manufacturability determination. The information meets the conditions of Special Rule_Include and does not"/>
        <s v="The Context specifies the exact marking location on the pipe surface such as 'circumferentially using letters and figures of 25 mm minimum in height' and 'centred at 3 O’clock with reference being made to weld seam positioned at 12 O’clock.' These details"/>
        <s v="The Context specifies that the measured thickness after grinding must be marked on the pipe ground area in a way that is readable by the Inspector. This satisfies the Definition of '마킹 위치' as it provides exact marking locations for quality control purpose"/>
        <s v="The Context provides detailed marking content including 'COMPANY/Purchaser’s name ' 'Purchase Order No. ' 'Steel Grade ' and other required information. This satisfies the conditions in the Definition and Special Rule_Include for marking content."/>
        <s v="The Context specifies the color band width as '50 mm wide' and mentions that the color shall be defined in the PPS or agreed with the supplier. This meets the conditions in the Definition and Special Rule_Include for color line thickness and color coding."/>
        <s v="The 'Appendix 5. Management procedure of SAW Flux' section within the Context specifies detailed packaging requirements such as moisture-proof sealed containers metallic/stiff plastic drums with rubber gaskets and double polymer top welded bags. These det"/>
        <s v="The Context specifies that line pipes shall be packed for marine transportation and six months preservation minimum. This meets the definition of '패킹' as it provides specific protective measures to prevent damage during transportation aligning with the Sp"/>
        <s v="The Context specifies detailed procedural guidelines for ultrasonic testing (UT) including the use of appropriate probes (60° 45° and 70°) for flaw detection calibration methods and reporting requirements. These details align with the Definition and Speci"/>
        <s v="The Context specifies that the reference standard pipe shall be scanned in dynamic condition using ultrasonic testing (UT) for calibration. It also includes detailed criteria for reflectors and notches to be used in the testing process. This meets the Def"/>
        <s v="The Context provides detailed information on ultrasonic testing (UT) including implementation locations (e.g. longitudinal weld seam pipe ends) testing frequencies pass/failure criteria (e.g. imperfection signal height exceeding thresholds laminar imperfe"/>
        <s v="The Context specifies that the automatic ultrasonic inspection equipment allows for the complete examination of the weld and its adjacent area for both longitudinal and transverse defects. It also includes an automatic marking system for areas with ultras"/>
        <s v="The Context specifies that any indication found by the automatic ultrasonic system (AUT) must be further investigated by radiography and manual UT. This aligns with the definition of ultrasonic testing (UT) as it includes implementation locations and proc"/>
        <s v="The 'Table R/C (Typical)' section within the Context provides detailed implementation locations (e.g. weld toe center etc.) and pass/failure criteria (e.g. 40% FSH with original calibration parameters) for ultrasonic testing. These details meet the essent"/>
        <s v="The Context specifies that automatic ultrasonic inspection (AUT) is conducted and rechecked by manual UT according to ISO 10893-9 Annex A. This aligns with the Definition of '초음파 검사' as it includes implementation details and reference documents. The infor"/>
        <s v="The 'General' section within the Context provides detailed procedural requirements for ultrasonic inspection including probe type scanning mode coverage detection trigger threshold and calibration settings. These details meet the essential conditions spec"/>
        <s v="The Context specifies the implementation of ultrasonic testing (UT) for detecting internal defects including the calculation of the Crack Area Ratio (CAR) and its acceptance criteria (±5% max of specimen area). This aligns with the Definition and Special "/>
        <s v="The Context specifies radiographic testing requirements including implementation locations (e.g. longitudinal weld seam) and testing frequencies (e.g. full length). These details meet the essential conditions defined in the Definition and comply with the "/>
        <s v="The Context specifies that the weld shall be 100% radiographed by X-rays before cutting specimens. This meets the Definition of '방사선 검사' as it provides clear implementation details (100% radiography of welds) and procedural requirements. The exclusion cri"/>
        <s v="The Context specifies that each repaired area shall be 100% examined by radiography ultrasonic and MPI according to specific sections (§ 75.7.4.1 75.7.4.2 and 75.7.4.3). This meets the essential conditions for radiographic testing (RT) as it includes impl"/>
        <s v="The Context specifies that each repaired area shall be 100% examined by magnetic particle inspection (MPI) according to § 75.7.4.3. This meets the essential conditions for magnetic particle testing (MT) as it includes implementation locations and referenc"/>
        <s v="The Context specifies procedures for wet Magnetic Particle Inspection (MT) for pipe ends and weld-repaired areas. These details meet the requirements specified in the Definition and Special Rule_Include for magnetic particle testing making it sufficient f"/>
        <s v="The Context specifies magnetic particle testing requirements including implementation locations (e.g. full body and full weld length) and testing frequencies. These details meet the essential conditions defined in the Definition and comply with the Specia"/>
        <s v="The Context specifies the use of magnetic particle inspection (MPI) as part of the specimen examination process. It includes procedural details such as cleaning visual examination and the use of magnification which aligns with the requirements of the keyw"/>
        <s v="The Context specifies detailed testing methods frequencies implementation locations and pass/failure criteria for magnetic particle testing (MPI). For example it mentions that all finished weld bevels shall be 100% inspected by wet MPI using the yoke meth"/>
      </sharedItems>
    </cacheField>
    <cacheField name="평가" numFmtId="0">
      <sharedItems>
        <s v="O"/>
        <s v="X"/>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141" sheet="250317_extract"/>
  </cacheSource>
  <cacheFields>
    <cacheField name="keyword" numFmtId="0">
      <sharedItems>
        <s v="C"/>
        <s v="C 외 주요 성분"/>
        <s v="탄소 당량"/>
        <s v="성분시험"/>
        <s v="인장시험"/>
        <s v="굽힘시험"/>
        <s v="경도시험"/>
        <s v="충격시험"/>
        <s v="수압시험"/>
        <s v="Bevel Angle"/>
        <s v="제품 열처리 온도"/>
        <s v="예열"/>
        <s v="진원도"/>
        <s v="진직도"/>
        <s v="두께"/>
        <s v="비드높이"/>
        <s v="길이"/>
        <s v="마킹 위치"/>
        <s v="마킹 내용"/>
        <s v="컬러라인 색상 및 폭"/>
        <s v="패킹"/>
        <s v="초음파 검사"/>
        <s v="방사선 검사"/>
        <s v="자성 입자 시험"/>
        <s v="녹 방지"/>
      </sharedItems>
    </cacheField>
    <cacheField name="DemandRef" numFmtId="0">
      <sharedItems>
        <s v="[page 16] PEGS-12059-PIP-005.pdf"/>
        <s v="[page 76] 10008-STD-6-PLR-006-R00.pdf"/>
        <s v="[page 55] 10008-STD-6-PLR-006-R00.pdf"/>
        <s v="[page 56] 10008-STD-6-PLR-006-R00.pdf"/>
        <s v="[page 21] MY-SK410B-LPL01-PL-SP-0002-00.pdf"/>
        <s v="[page 28] 10008-STD-6-PLR-006-R00.pdf"/>
        <s v="[page 17] 10008-STD-6-COR-032-R00.pdf"/>
        <s v="[page 15] MY-SK410B-OGP2-PL-SP-0002-00.pdf"/>
        <s v="[page 41] 10008-STD-6-PLR-006-R00.pdf"/>
        <s v="[page 18] 10008-STD-6-PLR-006-R00.pdf"/>
        <s v="[page 24] 10008-STD-6-PLR-006-R00.pdf"/>
        <s v="[page 88] 10008-STD-6-PLR-006-R00.pdf"/>
        <s v="[page 19] 10008-STD-6-PLR-006-R00.pdf"/>
        <s v="[page 24] MY-SK410B-OGP2-PL-SP-0002-00.pdf"/>
        <s v="[page 10] 10008-STD-6-COR-032-R00.pdf"/>
        <s v="[page 94] 10008-STD-6-PLR-006-R00.pdf"/>
        <s v="[page 57] 10008-STD-6-PLR-006-R00.pdf"/>
        <s v="[page 42] 10008-STD-6-PLR-006-R00.pdf"/>
        <s v="[page 18] MY-SK410B-LPL01-PL-SP-0002-00.pdf"/>
        <s v="[page 43] 10008-STD-6-PLR-006-R00.pdf"/>
        <s v="[page 89] 10008-STD-6-PLR-006-R00.pdf"/>
        <s v="[page 17] MY-SK410B-LPL01-PL-SP-0002-00.pdf"/>
        <s v="[page 25] MY-SK410B-OGP2-PL-SP-0002-00.pdf"/>
        <s v="[page 36] 10008-STD-6-PLR-006-R00.pdf"/>
        <s v="[page 19] MY-SK410B-LPL01-PL-SP-0002-00.pdf"/>
        <s v="[page 44] 10008-STD-6-PLR-006-R00.pdf"/>
        <s v="[page 31] 10008-STD-6-PLR-006-R00.pdf"/>
        <s v="[page 13] PEGS-12059-PIP-005.pdf"/>
        <s v="[page 14] PEGS-12059-PIP-005.pdf"/>
        <s v="[page 27] MY-SK410B-OGP2-PL-SP-0002-00.pdf"/>
        <s v="[page 13] MY-SK410B-OGP2-PL-SP-0002-00.pdf"/>
        <s v="[page 14] 10008-STD-6-PLR-006-R00.pdf"/>
        <s v="[page 91] 10008-STD-6-PLR-006-R00.pdf"/>
        <s v="[page 24] MY-SK410B-LPL01-PL-SP-0002-00.pdf"/>
        <s v="[page 12] MY-SK410B-LPL01-PL-SP-0002-00.pdf"/>
        <s v="[page 52] 10008-STD-6-PLR-006-R00.pdf"/>
        <s v="[page 33] 10008-STD-6-PLR-006-R00.pdf"/>
        <s v="[page 20] PEGS-12059-PIP-005.pdf"/>
        <s v="[page 30] 10008-STD-6-PLR-006-R00.pdf"/>
        <s v="[page 19] MY-SK410B-OGP2-PL-SP-0002-00.pdf"/>
        <s v="[page 25] 10008-STD-6-PLR-006-R00.pdf"/>
        <s v="[page 27] 10008-STD-6-PLR-006-R00.pdf"/>
        <s v="[page 19] PEGS-12059-PIP-005.pdf"/>
        <s v="[page 47] 10008-STD-6-PLR-006-R00.pdf"/>
        <s v="[page 16] MY-SK410B-LPL01-PL-SP-0002-00.pdf"/>
        <s v="[page 20] 10008-STD-6-PLR-006-R00.pdf"/>
        <s v="[page 61] 10008-STD-6-PLR-006-R00.pdf"/>
        <s v="[page 48] 10008-STD-6-PLR-006-R00.pdf"/>
        <s v="[page 93] 10008-STD-6-PLR-006-R00.pdf"/>
        <s v="[page 67] 10008-STD-6-PLR-006-R00.pdf"/>
        <s v="[page 5] MY-SK410B-LPL01-PL-SP-0002-00.pdf"/>
        <s v="[page 20] MY-SK410B-LPL01-PL-SP-0002-00.pdf"/>
        <s v="[page 50] 10008-STD-6-PLR-006-R00.pdf"/>
        <s v="[page 58] 10008-STD-6-PLR-006-R00.pdf"/>
        <s v="[page 60] 10008-STD-6-PLR-006-R00.pdf"/>
        <s v="[page 105] 10008-STD-6-PLR-006-R00.pdf"/>
        <s v="[page 104] 10008-STD-6-PLR-006-R00.pdf"/>
        <s v="[page 102] 10008-STD-6-PLR-006-R00.pdf"/>
        <s v="[page 66] 10008-STD-6-PLR-006-R00.pdf"/>
        <s v="[page 39] 10008-STD-6-PLR-006-R00.pdf"/>
        <s v="[page 72] 10008-STD-6-PLR-006-R00.pdf"/>
        <s v="[page 20] MY-SK410B-OGP2-PL-SP-0002-00.pdf"/>
        <s v="[page 98] 10008-STD-6-PLR-006-R00.pdf"/>
      </sharedItems>
    </cacheField>
    <cacheField name="Demand" numFmtId="0">
      <sharedItems>
        <s v="5.0 REQUIREMENTS FOR PIPE, FLAANGES FITTING AND BOLTING FOR PIPEING&#10; 5.2 TECHNICAL REQUIREMENTS&#10; 5.2.2 PIPES&#10; 5.2.2.1 PIPES MATERIALS&#10; &#10; 1. Carbon Steel Pipe&#10; Carbon steel pipe shall have a maximum carbon content of 0.23 % by ladle analysis or&#10; 0.25 % by "/>
        <s v="Essential Variables:&#10; &#10; As per DNV-OS-F101, the following changes to the manufacturing processes shall&#10; require a re-qualification:&#10; · Any change in steel source and making practice&#10; · Any change in steel grade&#10; · Any change in casting speed exceeding 0.1"/>
        <s v="Table 1 – Ladle chemical composition (1) (% weight max.)&#10; &#10; |Steel&lt;br&gt;grade|C|Si|Mn|P|S|V|Nb|Ti|Others|CE&lt;br&gt;(4)|Pcm&lt;br&gt;(5)|&#10; |---|---|---|---|---|---|---|---|---|---|---|---|&#10; |Pipes thermo-mechanically rolled|Pipes thermo-mechanically rolled|Pipes therm"/>
        <s v="Table 2 – Product chemical composition (% weight max.)&#10; &#10; |Max. permissible variations of product composition against&lt;br&gt;Max. required ladle composition of Table 1|Max. permissible variations of product composition against&lt;br&gt;Max. required ladle compositi"/>
        <s v="APPENDIX 1 CHEMICAL COMPOSITION&#10; &#10; Amend Table 1 for L450M or X65M only for the following elements and equation in&#10; order to align with 10008-STD-6-COR-032-R00:&#10; |Steel Grade|Si|Mn|Ti|Mo|CE (4)|&#10; |---|---|---|---|---|---|&#10; |L450M or X65M|0.40|1.45|0.02|0."/>
        <s v="7.0 REQUIREMENTS OF SAWL PIPES FOR CARBON STEEL PIPELINES&#10; 7.5 PIPE MANUFACTURING&#10; 7.5.10 WELDING&#10; 7.5.10.3 WELDING CONSUMABLES&#10; &#10; a) The weld deposits obtained from the consumables shall satisfy the impact toughness&#10; and hardness requirements of this spe"/>
        <s v="Figure 1 - Limits of Sour Service&#10; 7.3 MATERIAL CHARACTERISTICS&#10; 7.3.2 REQUIREMENTS FOR SPECIFIC MATERIAL&#10; 7.3.2.1 CARBON STEEL AND LOW ALLOY STEELS&#10; &#10; Carbon steel and low alloy steels intended for handling wet H2S containing environments shall&#10; be in ac"/>
        <s v="7.0 TECHNICAL REQUIREMENTS&#10; 7.4 STEEL MAKING, SLAB CONTINUOUS CASTING AND PLATE MANUFACTURE&#10; 7.4.6 Chemical Composition&#10; &#10; [Supplement to 10008-STD-6-PLR-006, Section 7.4.6 Chemical Composition.]&#10; Minimum and maximum aimed limits (ladle + check) for all k"/>
        <s v="Table 5 – Frequencies of visual and dimensional inspections&#10; &#10; 7.7.5 PRODUCTION TESTS&#10; 7.7.5.1 PRODUCT CHEMICAL ANALYSES&#10; &#10; A product analysis (refer also to § 75.4.6) shall be carried out on both the pipe selected for&#10; tensile test and on another pipe fr"/>
        <s v="7.0 REQUIREMENTS OF SAWL PIPES FOR CARBON STEEL PIPELINES&#10; 7.4 STEEL MAKING, SLAB CONTINUOUS CASTING AND PLATE MANUFACTURE&#10; 7.4.6 CHEMICAL COMPOSITION&#10; &#10; 1. Chemical composition of steel and its Carbon Equivalent (CE) and Pcm, as determined&#10; on each heat "/>
        <s v="7.0 REQUIREMENTS OF SAWL PIPES FOR CARBON STEEL PIPELINES&#10; 7.5 PIPE MANUFACTURING&#10; 7.5.7 CHEMICAL PROPERTIES&#10; &#10; All pipes shall be manufactured from steel which shall have a chemical composition ensuring&#10; proper ductility, strength, toughness and weldabil"/>
        <s v="2. Material&#10; &#10; The material shall be selected with the maximum Carbon Equivalent/Pcm of the supplied pipes&#10; in the order. The steel used may, however, have the production maximum Carbon Equivalent&#10; minus 0.02%, or Pcm minus 0.01%.&#10; The COMPANY shall appro"/>
        <s v="7.0 REQUIREMENTS OF SAWL PIPES FOR CARBON STEEL PIPELINES&#10; 7.4 STEEL MAKING, SLAB CONTINUOUS CASTING AND PLATE MANUFACTURE&#10; 7.4.7 MECHANICAL PROPERTIES AND TESTS ON PLATES&#10; &#10; 1. Mechanical properties of the plates shall be measured by means of tensile and"/>
        <s v="7.0 TECHNICAL REQUIREMENTS&#10; 7.22 PIPE MANUFACTURING PROCEDURE QUALIFICATION TEST (MPQT)&#10; &#10; [Amendment to 10008-STD-6-PLR-006, Appendix 7 Pipe Manufacturing Procedure&#10; Qualification Test (MPQT), Amend Item B.12 and B.13 only]&#10; Item B. 12. When required in "/>
        <s v="6.0 REFERENCES&#10; 6.2 INTERNATIONAL STANDARDS&#10; &#10; International standards applicable to this document are indicated in the table below i.e. ISO,&#10; IEC or ITU.&#10; |Document Number|Document Title|&#10; |---|---|&#10; |EN 10028 Series|Flat Products Made of Steels for Pres"/>
        <s v="3. Test required&#10; &#10; Two machined round bar tensile specimens of maximum possible diameter shall be cut in base&#10; material, at the same pipe end, with their axis longitudinal to pipe axis. Then, tensile tests shall&#10; be carried out to measure and record the "/>
        <s v="API Spec 5L/ISO 3183 – Tensile test (strip or round bar specimen)&#10; &#10; |Grade (API&lt;br&gt;Spec 5L)|YS MPa (psi)|YS MPa (psi)|TS(2) MPa (psi)|TS(2) MPa (psi)|YS (1)&lt;br&gt;TSmaxi|EI% min.(3)|&#10; |---|---|---|---|---|---|---|&#10; |Grade (API&lt;br&gt;Spec 5L)|min.|max.|min.|max"/>
        <s v="Table 5 – Frequencies of visual and dimensional inspections&#10; &#10; 7.7.5 PRODUCTION TESTS&#10; 7.7.5.2 TENSILE TESTS (BASE METAL AND WELD)&#10; &#10; a) Tensile tests in base material shall be transverse to pipe axis and located at 180° to the&#10; weld seam.&#10; Strip specimen"/>
        <s v="PIPE MANUFACTURING&#10; 7.6 MILL HYDROSTATIC TESTING&#10; &#10; 7.7.5.2 TENSILE TESTS (BASE METAL AND WELD)&#10; &#10; Modify 1st para:&#10; a) Tensile tests in base material shall be transverse to pipe axis and located at 180o to&#10; the weld seam with longitudinal tensile testing"/>
        <s v="7.0 REQUIREMENTS OF SAWL PIPES FOR CARBON STEEL PIPELINES&#10; 7.5 PIPE MANUFACTURING&#10; 7.5.8 MECHANICAL PROPERTIES&#10; &#10; The finished pipes shall meet the requirements stated in Tables 3 and 4 of Appendix 2 for tensile&#10; properties and Charpy V-notch test require"/>
        <s v="Table 5 – Frequencies of visual and dimensional inspections&#10; &#10; 7.7.5 PRODUCTION TESTS&#10; 7.7.5.3 GUIDED BEND TESTS&#10; &#10; · Two Guided bend tests shall be conducted transverse to weld seam in accordance with&#10; ISO 7438 and the requirements of Clauses 9.7, 10.2.3"/>
        <s v="6. Acceptance criteria&#10; &#10; The test welds as described above shall meet the following requirements:&#10; · Maximum HV5 hardness shall not exceed 250 in HAZ&#10; · Minimum Charpy V-notch impact energy at the required routine test temperature stated&#10; in the PPS shal"/>
        <s v="PIPE MANUFACTURING&#10; 7.6 MILL HYDROSTATIC TESTING&#10; &#10; 7.7.3.2 WORKMANSHIP AND DEFECTS&#10; &#10; Add to 1st para as follows:&#10; Since supplemnetary requirement D is applicable, inspection or checking frequency of&#10; Table 7-23 of DNV-ST-F101 which is more stringent tha"/>
        <s v="7.0 TECHNICAL REQUIREMENTS&#10; 7.28 WELDABILITY TESTS (SMAW AND GMAW)&#10; &#10; [Amendment to 10008-STD-6-PLR-006, Appendix 13 Weldability Tests (SMAW and GMAW).,&#10; Amend Item 5. d) and Item 6.]&#10; Item 5. d) a VICKERS hardness survey shall be conducted under 10 kg lo"/>
        <s v="Note on definitions:&#10; &#10; 7.7.3 VISUAL EXAMINATION/WORKMANSHIP&#10; 7.7.3.2 WORKMANSHIP AND DEFECTS&#10; &#10; The standard of acceptance shall conform to API Spec 5L / ISO 3183, Clause 9.10, with&#10; modifications as follows: The provisions of Table 5 of present Section "/>
        <s v="PIPE MANUFACTURING&#10; 7.6 MILL HYDROSTATIC TESTING&#10; 7.7.7 SSC TESTS&#10; &#10; Modify the last sentence of 1st para:&#10; Production tests shall then be carried out at 1/4th, 1/2th, 3/4th and end of pipe&#10; production, still according to provisions of Appendix 15.&#10; Add:&#10;"/>
        <s v="Table 5 – Frequencies of visual and dimensional inspections&#10; &#10; 7.7.5 PRODUCTION TESTS&#10; 7.7.5.5 MACROGRAPHY/HARDNESS TEST/WELD TOE PROFILE&#10; &#10; Two specimens shall be polished and etched for macrographic examination. The weld cross-&#10; section shall be examine"/>
        <s v="Item 6. Acceptance criteria&#10; &#10; The test welds as described above shall meet the following requirements:&#10; • Maximum HV10 hardness shall not exceed 300 in HAZ&#10; • Minimum Charpy V-notch impact energy and the required routine test temperature&#10; shall be accord"/>
        <s v="5. Testing and inspection&#10; &#10; a) Radiography&#10; Before cutting the specimens, the weld shall be 100% radiographed by X-rays.&#10; b) Charpy-V notch Test&#10; Specimens shall be cut at the 1o’clock and 3 o’clock positions and shall be located 2 mm&#10; below outer surfac"/>
        <s v="7.0 REQUIREMENTS OF SAWL PIPES FOR CARBON STEEL PIPELINES&#10; 7.5 PIPE MANUFACTURING&#10; 7.5.10 WELDING&#10; 7.5.10.6 PRODUCTION WELDING&#10; &#10; 1. Welding conditions&#10; a) Pipe cleanliness&#10; Any lubricant and contamination on the weld bevel or the surrounding areas shall "/>
        <s v="PIPE MANUFACTURING&#10; 7.6 MILL HYDROSTATIC TESTING&#10; &#10; 7.7.5.5 MACROGRAPHY/HARDNESS TEST/WELD TOE PROFILE&#10; &#10; Modify 1st para:&#10; The macrographic and metallographic examination for the base metal and weld metal&#10; shall refer to § 9.19, H.4.7 and H.4.8 of IOGP S"/>
        <s v="5.0 REQUIREMENTS FOR PIPE, FLAANGES FITTING AND BOLTING FOR PIPEING&#10; 5.1 GENERAL REQUIREMENTS&#10; &#10; 1. All piping materials selected under this specification shall be in compliance with the&#10; relevant project specification and this specification.&#10; 2. All mate"/>
        <s v="5.0 REQUIREMENTS FOR PIPE, FLAANGES FITTING AND BOLTING FOR PIPEING&#10; 5.2 TECHNICAL REQUIREMENTS&#10; 5.2.1 GENERAL&#10; &#10; 1. Cast iron, ductile or malleable iron, aluminum, or copper alloys and plastic shall not&#10; be used in hydrocarbon service.&#10; 2. All piping com"/>
        <s v="APPENDIX-1: DATASHEET FOR LSAW LINE PIPES OF 20” SALES GAS PIPELINES&#10; &#10; |Description|Unit|20”&lt;br&gt;OGP2-MLNG Tiga|20”&lt;br&gt;OGP2-BAGSF2|&#10; |---|---|---|---|&#10; |Outer Diameter|mm&lt;br&gt;(Inches)|508.0&lt;br&gt;(20)|508.0&lt;br&gt;(20)|&#10; |Wall Thickness|mm|14.27|14.27|&#10; |Design L"/>
        <s v="7.0 TECHNICAL REQUIREMENTS&#10; 7.2 PROJECT PARTICULAR SPECIFICATION (PPS)&#10; &#10; [Amendment to 10008-STD-6-PLR-006, Section 7.2 Project Particular Specification (PPS).]&#10; The present specification is referred to herein as the said Project Particular Specification"/>
        <s v="7.0 REQUIREMENTS OF SAWL PIPES FOR CARBON STEEL PIPELINES&#10; 7.2 PROJECT PARTICULAR SPECIFICATION (PPS)&#10; &#10; The following information shall be provided in the PPS:&#10; 1. Steel grade&#10; 2. Pipe nominal dimension in mm (OD x WT)&#10; 3. The sour service severity and p"/>
        <s v="Table 5 – Frequencies of visual and dimensional inspections&#10; &#10; 7.7.5 PRODUCTION TESTS&#10; 7.7.5.4 CHARPY V-NOTCH TESTS (BASE MATERIAL AND WELD)&#10; &#10; Three Charpy V-notch impact tests (one for base material testing and two for weld testing as&#10; indicated hereaft"/>
        <s v="1. Additions and Modifications to COMPANY specification, based on DNV-OS-F101 General&#10; Requirements.&#10; 1.2 Production Tests&#10; &#10; · Charpy V-notch (CVN)&#10; · CVN at FL+2 or FL+5 is maintained as defined in the COMPANY specification Appendix&#10; 7.&#10; · Additional CV"/>
        <s v="PIPE MANUFACTURING&#10; 7.6 MILL HYDROSTATIC TESTING&#10; &#10; 7.7.5.4 CHARPY V-NOTCH TESTS (BASE MATERIAL AND WELD)&#10; &#10; Add:&#10; The tests for both pipe body and weld seam shall be carried out on one finished pipe&#10; from each lot of produced pipes not more than 50 pipes"/>
        <s v="APPENDIX 14 DNV PARTICULAR REQUIREMENTS (REFER TO § 7.2)&#10; 1.1 MPQT&#10; &#10; Modify bullets 1, 5, 7 and 8. Other bullets not modified are applicable:&#10; • Number of pipes tested: DNV-ST-F101 Section 7.1.8 shall apply.&#10; • Fracture toughness (CTOD) DNV Sec. 7 Table "/>
        <s v="1. Additions and Modifications to COMPANY specification, based on DNV-OS-F101 General&#10; Requirements.&#10; 1.1 MPQT&#10; &#10; · Number of pipes tested: DNV Sec. 7, § A604 shall apply&#10; · 2 pipes (from 2 different heats) instead of one shall be tested&#10; · The NDE Inspec"/>
        <s v="3.0 SCOPE&#10; 7.2 PROJECT PARTICULAR SPECIFICATION (PPS)&#10; &#10; Modify the following:&#10; The following information shall be applicable and supplemented by MY-SK410B-LPL01-&#10; PL-DS-0001-00, Datasheet for Pipelines, Risers and Dog-legs.&#10; 1) API 5L X65&#10; 2) Pipe nomina"/>
        <s v="Table 5 – Frequencies of visual and dimensional inspections&#10; 7.12 DOCUMENTATION&#10; 7.12.3 UPON COMPLETION OF PIPE PRODUCTION&#10; &#10; a) A close-out production dossier shall be established by the SUPPLIER and submitted to&#10; the COMPANY. It shall include, but not b"/>
        <s v="7.0 REQUIREMENTS OF SAWL PIPES FOR CARBON STEEL PIPELINES&#10; 7.6 MILL HYDROSTATIC TESTING&#10; &#10; 1. The required test pressure shall be computed using the following formula which includes&#10; a fiber stress of 90% of the Minimum Specified Yield Strength of the pip"/>
        <s v="5.0 REQUIREMENTS FOR PIPE, FLAANGES FITTING AND BOLTING FOR PIPEING&#10; 5.2 TECHNICAL REQUIREMENTS&#10; 5.2.2 PIPES&#10; 5.2.2.4 MANUFACTURE&#10; &#10; • Fabrication of Pipes&#10; o Seamless Pipes&#10; Seamless pipes shall be provided for carbon steel and stainless steel pipes with"/>
        <s v="7.0 REQUIREMENTS OF SAWL PIPES FOR CARBON STEEL PIPELINES&#10; 7.5 PIPE MANUFACTURING&#10; 7.5.10 WELDING&#10; 7.5.10.4 WELDING PROCEDURE QUALIFICATIONS (WPQT)&#10; &#10; a) Longitudinal weld seam&#10; The welding procedure for longitudinal weld shall be qualified together with "/>
        <s v="4. Test welds&#10; &#10; Two welds trials are required as follows.&#10; The tests shall consist of butt welding together two pipe sections in the 5G vertical downhill&#10; position using, on one case, SMAW and basic coated electrodes and, in the second case,&#10; mechanized "/>
        <s v="7.0 TECHNICAL REQUIREMENTS&#10; 7.5 PIPE MANUFACTURING&#10; 7.5.10 Welding&#10; 7.5.10.6 Production Welding&#10; &#10; [Amendment to 10008-STD-6-PLR-006, Section 7.5.10.6 Production Welding, Amend Item 1&#10; only.]&#10; 1. Welding conditions&#10; a) Pipe cleanliness&#10; Any lubricant and "/>
        <s v="7.0 REQUIREMENTS OF SAWL PIPES FOR CARBON STEEL PIPELINES&#10; 7.5 PIPE MANUFACTURING&#10; 7.5.9 DIMENSIONAL AND WEIGHT REQUIREMENTS&#10; 7.5.9.3 PEAKING&#10; &#10; Peaking of the pipe at the weld location shall not deviate by more than 1.6 mm from the&#10; theoretical form, whe"/>
        <s v="7.0 REQUIREMENTS OF SAWL PIPES FOR CARBON STEEL PIPELINES&#10; 7.5 PIPE MANUFACTURING&#10; 7.5.9 DIMENSIONAL AND WEIGHT REQUIREMENTS&#10; 7.5.9.2 OUT-OF-ROUNDNESS&#10; &#10; a) Pipes with OD less than 20”&#10; Out-of-roundness at pipe ends shall be checked using an internal ring"/>
        <s v="7.0 REQUIREMENTS OF SAWL PIPES FOR CARBON STEEL PIPELINES&#10; 7.5 PIPE MANUFACTURING&#10; 7.5.9 DIMENSIONAL AND WEIGHT REQUIREMENTS&#10; 7.5.9.7 STRAIGHTNESS&#10; &#10; The deviation from a straight line (taut wire), positioned at 3 or 9 O’clock shall not exceed 1.4&#10; mm per"/>
        <s v="5.0 REQUIREMENTS FOR PIPE, FLAANGES FITTING AND BOLTING FOR PIPEING&#10; 5.2 TECHNICAL REQUIREMENTS&#10; 5.2.2 PIPES&#10; 5.2.2.2 PIPES DIMENSIONS&#10; &#10; • Thicknesses&#10; Pipes for which schedules 10, 40, 80, etc. are specified shall be in accordance with the&#10; standard ASM"/>
        <s v="7.0 REQUIREMENTS OF SAWL PIPES FOR CARBON STEEL PIPELINES&#10; 7.5 PIPE MANUFACTURING&#10; 7.5.9 DIMENSIONAL AND WEIGHT REQUIREMENTS&#10; 7.5.9.4 WALL THICKNESS&#10; &#10; a) Minimum wall thickness guarantee&#10; The tolerance on wall thickness shall be -5%; +10% of the specifie"/>
        <s v="Table 5 – Frequencies of visual and dimensional inspections&#10; 7.8 REPAIR OF DEFECTS&#10; 7.8.1 REPAIR ON BASE MATERIAL&#10; &#10; 1. Repair by welding on pipe base metal shall not be permitted. This requirement applies&#10; also to welding repairs of any cavity from remov"/>
        <s v="7.0 REQUIREMENTS OF SAWL PIPES FOR CARBON STEEL PIPELINES&#10; 7.4 STEEL MAKING, SLAB CONTINUOUS CASTING AND PLATE MANUFACTURE&#10; 7.4.8 VISUAL, DIMENSIONAL AND ULTRASONIC INSPECTION&#10; &#10; Steel plates shall be subjected to visual, dimensional and ultrasonic inspec"/>
        <s v="PIPE MANUFACTURING&#10; &#10; 7.5.9 DIMENSIONAL AND WEIGHT REQUIREMENTS&#10; 7.5.9.4 WALL THICKNESS&#10; &#10; a) Minimum wall thickness guarantee&#10; Modify the first para as follows:&#10; |Wall Thickness, t (mm)|Tolerances (mm)|&#10; |---|---|&#10; |[add_equation]15[/add_equation]|± 0.4|"/>
        <s v="7.0 REQUIREMENTS OF SAWL PIPES FOR CARBON STEEL PIPELINES&#10; 7.4 STEEL MAKING, SLAB CONTINUOUS CASTING AND PLATE MANUFACTURE&#10; 7.4.8 VISUAL, DIMENSIONAL AND ULTRASONIC INSPECTION&#10; 7.4.8.2 THICKNESS MEASUREMENT&#10; &#10; Plate thickness measurement shall be made onc"/>
        <s v="7.0 REQUIREMENTS OF SAWL PIPES FOR CARBON STEEL PIPELINES&#10; 7.5 PIPE MANUFACTURING&#10; 7.5.9 DIMENSIONAL AND WEIGHT REQUIREMENTS&#10; 7.5.9.10 HEIGHT OF WELD BEADS&#10; &#10; The weld bead height above the original surface of the pipe shall be within 0.5 mm and 3.0 mm,&#10; "/>
        <s v="2. Reference standards&#10; &#10; The reference standard shall be made from a pipe manufactured for the order.&#10; One reference standard (calibration pipe) shall be made and used for AUT static and&#10; dynamic calibration for each pipe size (OD), for each wall thickne"/>
        <s v="PIPE MANUFACTURING&#10; &#10; 7.5.9 DIMENSIONAL AND WEIGHT REQUIREMENTS&#10; 7.5.9.6 UNIT LENGTH&#10; &#10; Modify the 2nd and 3rd para as follows:&#10; No pipes shorter than 11.6m shall be allowed unless approval by COMPANY is sought."/>
        <s v="Table 5 – Frequencies of visual and dimensional inspections&#10; 7.9 MARKING OF PIPES&#10; &#10; a) Each pipe shall be clearly identified by means of markings made with indelible white&#10; paint, and a circumferential coloured painted band 50 mm wide on the external sur"/>
        <s v="2. Specimen preparation&#10; &#10; Each set shall consist of three specimens. Each specimen shall be prismatic with the following&#10; dimension: 115 mm long, 15 mm wide and 5 mm thick.&#10; Regardless of pipe wall thickness, four sets of specimens shall be cut as follow"/>
        <s v="Table R/C (Typical)&#10; &#10; Scanning Speed: -&#10; |CHANNEL|L1&lt;br&gt;E/R|L2&lt;br&gt;E/L|L3 I/R|L4 I/L|L5&lt;br&gt;MW/R|L6&lt;br&gt;MW/L|T1 E|T2 I|&#10; |---|---|---|---|---|---|---|---|---|&#10; |REFLECTOR|||||||||&#10; |H 1.6 mm center Mid length|x|x|x|x|||x|x|&#10; |H 1.6 mm center Scan end|x|x|x|"/>
        <s v="Table 3.2.1-1: PTTEP Engineering General Specifications&#10; &#10; |No.|Reference|Title|&#10; |---|---|---|&#10; |1|10008-STD-6-COR-032-R00|Material for Sour Service|&#10; |2|10008-STD-6-PLR-006-R00|Longitudinally Submerged Arc Welded (SAWL)&lt;br&gt;Pipes for Carbon Steel Pipelin"/>
        <s v="PROTECTION OF BEVELS&#10; 7.11 HANDLING, TRANSPORT AND STORAGE OF PIPES&#10; 7.11.3 TRANSPORT&#10; &#10; Add:&#10; Line pipes shall be packed for marine transportation and six months preservation&#10; minimum."/>
        <s v="Table 5 – Frequencies of visual and dimensional inspections&#10; 7.11 HANDLING, TRANSPORT AND STORAGE OF PIPES&#10; 7.11.2 HANDLING AND STORAGE&#10; &#10; All handling shall be performed with slings, or pipe-shaped padded hooks approved by the&#10; Inspector.&#10; Stored pipes s"/>
        <s v="1. General&#10; &#10; The ultrasonic inspection of plates shall be carried out in accordance with ISO 10893-9 and the&#10; following. Scanning of transverse plate edges may be omitted provided that pipe ends are&#10; ultrasonically tested as per present specification.&#10; T"/>
        <s v="3. Calibration&#10; 3.4 Production scanning&#10; 3.4.2 AUT indications&#10; &#10; Indications obtained at the automatic ultrasonic inspection shall be rechecked by manual UT&#10; according to ISO 10893-9 Annex A to determine the size of the laminar imperfections.&#10; Frequency "/>
        <s v="5. Reporting&#10; &#10; The following data shall be provided in the Laboratory report per each heat tested for COMPANY&#10; acceptance:&#10; a) The printed charts of UT scanning of specimens, unless the UT cartography does not show&#10; any defects.&#10; b) The CAR percentage re"/>
        <s v="4. Evaluation of hydrogen induced cracking&#10; 4.3 Acceptance Criteria&#10; 4.3.1 Ultrasonic examination of specimens&#10; &#10; The total Crack Area Ratio (CAR) per specimen shall be reported. The printed chart of&#10; automatic UT scanning (of a reasonable size and scale)"/>
        <s v="4. Evaluation of hydrogen induced cracking&#10; 4.2 Ultrasonic testing of specimens&#10; 4.2.1 Ultrasonic Testing Method&#10; &#10; Ultrasonic testing shall be fully automatic. It shall be made using the pulse-echo-method,&#10; compression waves and immersion technique (clea"/>
        <s v="6. Investigations of AUT indications&#10; 6.3 Manual UT&#10; &#10; Manual UT shall not consist of reproducing the AUT scanning.&#10; Manual UT shall be properly performed using all appropriate probes 60°, 45° and 70°&#10; for identification, sizing and locating of flaws in t"/>
        <s v="6. Investigations of AUT indications&#10; 6.2 Indications from flaw detection channels&#10; &#10; Any imperfection which produces a signal of height exceeding the threshold level defined&#10; above shall be considered as unacceptable defect, unless it can be demonstrated"/>
        <s v="1. Automatic ultrasonic inspection equipment&#10; &#10; The equipment shall allow for the complete examination of the weld and its adjacent&#10; area for both longitudinal and transverse defects. The equipment shall be fitted with an&#10; automatic paint spray system (or"/>
        <s v="Table 5 – Frequencies of visual and dimensional inspections&#10; &#10; 7.7.4 NON-DESTRUCTIVE INSPECTION&#10; 7.7.4.1 ULTRASONIC TESTING (UT)&#10; &#10; Apart from the ultrasonic examination to be performed on the plates (refer to § 75.4.8.3 of this&#10; specification), all non-d"/>
        <s v="Method B (any other procedures)&#10; &#10; Pipe mill shall demonstrate that its flux management procedure allows to obtain dry flux (i.e.&#10; 5ml/100g of weld metal max) at the welding point.&#10; Flux shall be sampled at the welding point and checked at the start of pr"/>
        <s v="Table 5 – Frequencies of visual and dimensional inspections&#10; 7.8 REPAIR OF DEFECTS&#10; 7.8.2 REPAIR OF LONGITUDINAL WELD SEAM&#10; &#10; 1. Unacceptable defects in the longitudinal weld seam, except as specified below, may be&#10; removed by grinding and repaired by wel"/>
        <s v="7.0 TECHNICAL REQUIREMENTS&#10; 7.7 INSPECTION AND TESTING&#10; 7.7.4 Non-Destructive Inspection&#10; 7.7.4.2 Radiographic Inspection&#10; &#10; [Refer to 10008-STD-6-PLR-006, Section 7.7.4.2 Radiographic Inspection.]"/>
        <s v="5. Specimen examination&#10; &#10; Following failure or at the end of the test (whichever happens first) visual examination at X5&#10; minimum magnification and photographs shall be made at X2 minimum magnification of the&#10; stressed surfaces of each specimen further t"/>
        <s v="Table 5 – Frequencies of visual and dimensional inspections&#10; &#10; 7.7.4 NON-DESTRUCTIVE INSPECTION&#10; 7.7.4.3 MAGNETIC PARTICLE INSPECTION (MPI)&#10; &#10; Prior to start with any MPI controls, the equipment shall be verified with “Berthold” method (or&#10; equivalent agr"/>
      </sharedItems>
    </cacheField>
    <cacheField name="reason" numFmtId="0">
      <sharedItems>
        <s v="The 'MATERIALS' section within the Context specifies clear numerical ranges for carbon content (C) in carbon steel pipes (0.23% max by ladle analysis 0.25% max by product analysis) and low-temperature carbon steel pipes (0.23% max by ladle analysis). Addi"/>
        <s v="The Context specifies clear numerical ranges for carbon content (±0.02% C) in the section related to changes in ladle analysis. This meets the essential conditions defined in the Definition and aligns with the Special Rule_Include as it provides detailed "/>
        <s v="The 'MATERIALS' and 'Chemical Composition' sections within the Context provide clear numerical maximum values for carbon (C) content for each steel grade. Additionally the CE formula is provided allowing for the calculation of carbon equivalent when both "/>
        <s v="The Context specifies clear numerical ranges for major elements other than C such as ±0.03 CE and 0.02% in Pcm and ±20% for elements like V Nb Ti. These values meet the essential conditions defined in the Definition and comply with the Special Rule_Includ"/>
        <s v="The Context provides clear numerical ranges for major elements other than carbon such as Silicon (+0.05%) Manganese (+0.05%) Phosphorus (0%) Sulphur (0%) and others. These values meet the essential conditions specified in the Definition and comply with Sp"/>
        <s v="The 'MATERIALS' and 'Chemical Composition' sections provide clear numerical maximum values for major elements other than C such as Si Mn P S Cu Ni Cr Mo V Nb and Ti. These values meet the Definition and Special Rule_Include criteria for confirming restric"/>
        <s v="The 'Chemical Composition' section in the Context provides clear numerical values for Si Mn Ti and Mo which are major elements other than C. These values meet the essential conditions specified in the Definition and align with the Special Rule_Include by "/>
        <s v="The Context specifies clear numerical limits for Nickel (max 1.0%) and Molybdenum (max 0.5%) in the chemical analysis of weld deposits. These values meet the essential conditions specified in the Definition and align with SeAH Steel’s manufacturing standa"/>
        <s v="The 'MATERIALS' section within the Context provides clear formulas for calculating CE (Carbon Equivalent) and Pcm which are essential for determining manufacturability. These formulas meet the conditions specified in the Definition and align with SeAH Ste"/>
        <s v="탄소 당량'에 대한 명확한 기준이 Context 내에 제시되어 있습니다. 'Carbon equivalent (CE) shall not exceed 0.34%'라는 문구는 탄소 당량의 최대 허용치를 명확히 규정하고 있으며 이는 Definition 및 Special Rule_Include 조건을 충족합니다. 따라서 SeAH Steel의 제조 가능성 평가 기준에 부합합니다."/>
        <s v="The 'MATERIALS' and 'Chemical Composition' sections provide a clear formula for calculating the carbon equivalent (CE) and specify maximum CE values for each steel grade. This satisfies the Definition and Special Rule_Include criteria for confirming range"/>
        <s v="The 'Chemical Composition' section in the Context specifies a clear numerical value for CE (Carbon Equivalent) as 0.39. This meets the essential conditions in the Definition and aligns with the Special Rule_Include by confirming the range and value of CE."/>
        <s v="The Context specifies a clear numerical range for carbon equivalent (±0.03 CE) which meets the essential conditions defined in the Definition. This information aligns with the Special Rule_Include as it provides detailed numerical standards necessary for "/>
        <s v="The 'MATERIALS' section provides a clear formula for calculating carbon equivalent (CE) and specifies maximum values (0.42% by ladle analysis 0.44% by product analysis). These values meet the essential conditions specified in the Definition and comply wit"/>
        <s v="The Context specifies that a product chemical analysis is conducted on pipes selected for tensile testing and another pipe from the same heat. Sampling locations are also detailed (180° to the weld seam). This meets the Definition of '성분시험' as it provides"/>
        <s v="The Context specifies clear procedural guidelines for conducting chemical composition testing including ladle and product analysis sampling locations and test frequencies. These details meet the essential conditions specified in the Definition and align w"/>
        <s v="The Context specifies that the SUPPLIER must carry out product analyses for all specified chemical elements and include these in Mill certificates. This aligns with the Definition of '성분시험 ' as it provides clear procedural guidelines for conducting chemic"/>
        <s v="The Context specifies that the COMPANY must approve the heat analysis of steel or pipes for weldability tests. This aligns with the Definition of '성분시험 ' as it provides clear procedural guidelines for conducting chemical composition testing fulfilling the"/>
        <s v="The Context provides clear procedural guidelines for chemical composition testing such as requiring inspection certificates (type 3.1 per EN 10204) and compliance with standards like ASME Section II Part C (AWS). These details meet the essential condition"/>
        <s v="The Context includes clear procedural guidelines for conducting chemical composition testing such as full chemical analysis of weld beads and elements as per consumable specifications. This meets the essential conditions defined in the Definition and alig"/>
        <s v="The Context specifies the tensile testing requirements including the sampling location (midway between edge and center of the plate) testing direction (transverse to the principal rolling direction) and frequency (at least one tensile test per heat). Thes"/>
        <s v="The Context specifies tensile tests as per paragraph 7.7.5.2 including pass/failure criteria after a simulated Post Weld Heat Treatment (PWHT). These details meet the essential conditions specified in the Definition and align with SeAH Steel’s manufacturi"/>
        <s v="The Context includes ISO 6892-1 which specifies tensile testing methods at room temperature. This aligns with the '인장시험' keyword's requirement for pass/failure criteria and reference documents fulfilling the conditions in the Definition and Special Rule_I"/>
        <s v="The Context specifies detailed procedural guidelines for tensile testing including specimen extraction locations (pipe end) testing frequencies (two specimens) and the measurement of Yield Strength and Tensile Strength. These details align with the Defini"/>
        <s v="The Context provides clear numerical ranges for tensile strength (TS) and yield strength (YS) for various grades of pipes as well as the YS/TSmax ratio and elongation criteria. These values meet the essential conditions specified in the Definition for ten"/>
        <s v="The Context provides detailed procedural guidelines and pass/failure standards for tensile testing including specimen extraction locations testing frequencies and reference documents (e.g. API Spec 5L / ISO 3183). These details meet the essential conditio"/>
        <s v="The Context specifies tensile testing requirements including the location of specimen extraction (transverse to the pipe axis and at 180° to the weld seam) and the reference to IOGP S-616 Table J.7 for longitudinal tensile testing. These details meet the "/>
        <s v="The Context specifies that the tensile properties of weld deposits must be equal to or slightly higher than the base metal with YS and TS not exceeding the maximum values of the base metal. These criteria meet the essential conditions specified in the Def"/>
        <s v="The Context specifies that the finished pipes must meet the tensile properties requirements stated in Tables 3 and 4 of Appendix 2. Additionally the number type location and frequency of tests are defined under § 75.7.5 and the results of mechanical tests"/>
        <s v="The Context specifies tensile testing requirements including specimen extraction locations (e.g. longitudinal and transverse specimens at pipe ends) testing frequencies and reference documents (§ 75.7.5.2). These details meet the essential conditions defi"/>
        <s v="The Context specifies detailed pass/failure criteria for bend tests including the number of tests (two bend specimens per lot of 50 pipes or less per heat) specimen types (face-bend root-bend or side-bend depending on wall thickness) and reference standar"/>
        <s v="The Context specifies bend testing requirements including the number of tests (e.g. two face/two root bend tests or four side bend tests) and reference documents (§ 75.7.5.3). These details meet the essential conditions defined in the Definition and compl"/>
        <s v="The Context specifies a clear pass/failure standard for hardness testing (HV5 ≤ 250 in HAZ) which aligns with the Definition and Special Rule_Include for '경도시험'. The testing location (HAZ) is also explicitly mentioned meeting the criteria for manufacturab"/>
        <s v="The Context specifies a clear hardness limit of 240 HV5 for all parts of the pipe under the modified bullet (e) for 'Hard Spots.' This meets the essential conditions in the Definition for hardness testing as it provides a numerical pass/failure standard. "/>
        <s v="The Context specifies that a Vickers hardness survey is to be conducted under a 10 kg load which aligns with the '경도시험' keyword's Definition requiring clearly specified testing standards. The testing method and load are explicitly mentioned satisfying the"/>
        <s v="The Context specifies that the weld deposits must satisfy the hardness requirements of the specification. This meets the essential conditions specified in the Definition and aligns with SeAH Steel’s manufacturing standards."/>
        <s v="The Context specifies hardness testing requirements including testing locations (e.g. weld macrosections) and reference documents (§ 75.5.10.6.2 § 75.7.5.5 Appendix 8). These details meet the essential conditions defined in the Definition and comply with "/>
        <s v="The Context specifies a clear hardness limit of 250 HV5 (or 22 HRC) for all parts of the pipe under the 'Hard Spots' section. This meets the essential conditions specified in the Definition for hardness testing pass/failure standards and aligns with SeAH "/>
        <s v="The Context specifies that micro hardness mapping using HV0.1 is performed to ensure no LHZs exceed 250 HV0.1. This meets the Definition of '경도시험' as it provides clear pass/failure standards (250 HV0.1) and testing locations (cross sections of 4PB test sa"/>
        <s v="The Context specifies clear pass/failure standards for hardness testing (Vickers hardness values for Sour Service Weld and HAZ) and testing procedures (5 kg load in accordance with Appendix 11). These details meet the essential conditions specified in the"/>
        <s v="The Context specifies a clear pass/failure standard for hardness testing (HV10 ≤ 300 in HAZ) which aligns with the Definition and Special Rule_Include for '경도시험'. The testing location (HAZ) is also explicitly mentioned fulfilling the necessary criteria fo"/>
        <s v="The Context specifies that a Vickers hardness survey is conducted on macrographic cross-sections under a 5 kg load. This meets the Definition of '경도시험' as it provides clear testing locations (macrographic cross-sections) and testing standards (Vickers har"/>
        <s v="The Context specifies that checking for bead misalignment shall be performed on specimens prepared for hardness tests (referencing § 75.7.5.5). This aligns with the Definition of '경도시험' as it provides testing locations and references for hardness testing "/>
        <s v="The Context specifies detailed hardness testing standards including numerical pass/failure criteria (e.g. 240HV5 for parent metal 250HV5 for weld metal and HAZ and 240HV0.5 for base metal in the transverse direction). Testing locations (parent metal HAZ a"/>
        <s v="The 'MATERIALS' section specifies impact testing requirements for carbon steel pipes (at -29°C or MDMT whichever is lower) and low-temperature carbon steel pipes (at -46°C). It also references standards such as ASME B31.3 and ASTM A370. These details meet"/>
        <s v="The Context specifies that impact testing shall comply with applicable standards and material specifications. This aligns with the definition of '충격시험' as it provides procedural guidelines for toughness testing meeting the requirements of Special Rule_Inc"/>
        <s v="The Context specifies that materials must conform to impact test requirements as per ASME B31.3 for the combination of minimum design metal temperature (MDMT) and specified reference thicknesses. This aligns with the Definition and Special Rule_Include fo"/>
        <s v="The Context specifies the requirements for impact testing including the testing location (mid-thickness of the plate) direction (transverse to the principal rolling direction) and frequency (at least one set of three Charpy V-notch specimens per heat). Th"/>
        <s v="The Context specifies Charpy V-notch impact tests as per paragraph 7.7.5.4 including pass/failure criteria after a simulated Post Weld Heat Treatment (PWHT). These details meet the essential conditions specified in the Definition and align with SeAH Steel"/>
        <s v="The Context specifies the requirement for Charpy V-notch impact energy and routine test temperature which are essential for toughness testing. Although the exact numerical values are not provided the reference to Appendix 1 of the PPS indicates compliance"/>
        <s v="Impact Test' 관련 정보가 Context 내에 명확히 제공되어 있으며 시험 온도(-29°C) 최소 평균 에너지(73J) 최소 단일 에너지(55J)와 같은 수치적 기준이 포함되어 있습니다. 이는 Definition 및 Special Rule_Include 조건을 충족하며 SeAH Steel의 제조 기준에 부합합니다."/>
        <s v="The Context specifies that the impact test temperature is detailed in Appendix-1 which aligns with the requirement for testing pass/failure standards and testing temperatures. This satisfies the conditions outlined in the Definition and Special Rule_Inclu"/>
        <s v="The Context specifies that the finished pipes must meet the Charpy V-notch test requirements stated in Table 4 of Appendix 2. This aligns with the Definition and Special Rule_Include for toughness testing confirming the pass/failure criteria and testing d"/>
        <s v="The Context specifies that the weld deposits must satisfy the impact toughness requirements of the specification. This meets the essential conditions specified in the Definition and aligns with SeAH Steel’s manufacturing standards."/>
        <s v="The Context specifies the Charpy-V notch test including testing locations (1 o’clock and 3 o’clock positions) specimen details (2 mm below the outer surface) and notch locations (Coarse Grain Zone of HAZ 2 mm and 5 mm from the fusion line). This meets the"/>
        <s v="The Context specifies 'Routine impact test temperature (see §75.7.5.4)' as part of the PPS requirements. This aligns with the keyword definition as it includes testing temperatures (℃) and references testing procedures which are essential for manufacturab"/>
        <s v="The Context provides detailed information on the Charpy V-notch impact test including testing locations (base material weld metal and HAZ) testing temperatures (not higher than 0°C) and acceptance criteria (energy absorption values as per Table 4 of Appen"/>
        <s v="The Context specifies impact testing requirements including testing locations (e.g. weld metal axis Fusion Line +2mm Fusion Line +5mm) testing temperatures and reference documents (Appendix 9). These details meet the essential conditions defined in the De"/>
        <s v="The Context specifies Charpy V-notch (CVN) impact testing at FL+2 or FL+5 as per the COMPANY specification Appendix 7 and additional CVN testing at FL cap and root locations as per DNV Sec. 7 Table 7-9 and Appendix B Figure 5. These details include testin"/>
        <s v="The Context specifies that Charpy V-Notch tests are conducted on both the pipe body and weld seam for one finished pipe from each lot of no more than 50 pipes. This aligns with the Definition of '충격시험' as it provides clear testing locations (base material"/>
        <s v="The Context specifies clear testing pass/failure standards for fracture toughness (CTOD) with numerical values (e.g. 0.15 mm for base metal weld area and HAZ area) and testing temperatures (e.g. 0°C). These details meet the essential conditions specified "/>
        <s v="The Context specifies detailed testing locations (W FL FL+2 FL+5) and references DNV Sec. 7 Table 7-9 and Appendix B Figure 5 for CVN testing. These details meet the essential conditions specified in the Definition and align with Special Rule_Include for "/>
        <s v="The Context specifies a minimum Charpy V-notch impact energy requirement at a routine test temperature stated in the PPS which aligns with the Definition and Special Rule_Include for '충격시험'. The testing location (HAZ) is implied and the numerical criteria"/>
        <s v="The Context specifies that the impact test temperature shall be as per MY-SK410B-LPL01-PL-DS-0001-00. This aligns with the Definition as it provides a clear testing temperature requirement which is essential for manufacturability determination. The inform"/>
        <s v="The Context specifies standards for mill hydrostatic testing including a formula for calculating test pressure as per Section 7.5.1.2. This meets the essential conditions specified in the Definition and aligns with the Special Rule_Include for hydrostatic"/>
        <s v="The Context includes a requirement for a 'Mill hydrostatic test certificate of compliance ' which aligns with the definition of hydrostatic testing standards. This indicates that hydrostatic tests are conducted and compliance is documented meeting the ess"/>
        <s v="The 'HYDROSTATIC TESTS' section within the Context provides detailed numerical standards including the formula for calculating hydrostatic test pressure the ratio of specified minimum yield strength (90% of SMYS) and the holding time (not less than 10 sec"/>
        <s v="The Context specifies that the mill hydrostatic test pressure is to be calculated as per the formula in Section 7 § E102. This meets the Definition and Special Rule_Include for hydrostatic testing as it provides a clear calculation method."/>
        <s v="Mill Hydrostatic Test Pressure' 관련 정보가 Context 내에 명확히 제공되어 있으며 시험 압력(227.5 barg)과 관련된 기준이 포함되어 있습니다. 이는 Definition 및 Special Rule_Include 조건을 충족하며 SeAH Steel의 제조 기준에 부합합니다."/>
        <s v="The Context specifies that beveling of pipe ends must be performed by flame-cutting ensuring clean square and burr-free bevel cuts. For stainless steel pipes mechanical means are required for cutting and beveling. These details meet the essential conditio"/>
        <s v="The Context specifies the Post Weld Heat Treatment (PWHT) soaking temperature as 580°C ± 10°C for controlled rolled steel with a holding time of one hour per 25 mm wall thickness. These details meet the essential conditions specified in the Definition and"/>
        <s v="The Context specifies heat treatment requirements including exact temperatures (e.g. 580°C ± 10°C for controlled rolled steel) and holding times (e.g. one hour per 25 mm wall thickness). These details meet the essential conditions defined in the Definitio"/>
        <s v="The 'MATERIALS' section specifies that austenitic stainless steel pipes must undergo annealing heat treatment and be supplied in a solution heat-treated condition. These details meet the essential conditions specified in the Definition and comply with Spe"/>
        <s v="The Context specifies that heat treatment sequences must be approved and material is delivered in quenched and tempered conditions unless otherwise specified. Final heat treatment must be performed simultaneously from inside and outside of the pipe. These"/>
        <s v="The Context specifies a minimum preheating temperature of 100°C for all repair welding which aligns with the Definition of '예열' as it provides a clear numerical standard for preheating related to welding. This satisfies the conditions outlined in Special "/>
        <s v="The Context specifies preheating/interpass temperature ranges (-0°C +50°C) and a maximum interpass temperature of 280°C. This aligns with the Definition of '예열' as it provides clear numerical standards for preheating related to welding meeting the criteri"/>
        <s v="The Context specifies preheating temperatures (40°C and 100°C) related to welding which are clearly defined numerical standards. These values meet the essential conditions specified in the Definition and align with the Special Rule_Include for welding-rel"/>
        <s v="The Context specifies preheating/interpass temperature ranges (-0°C +50°C) and a maximum interpass temperature of 280°C which are clear numerical standards related to welding. These details meet the Definition and Special Rule_Include for '예열' and are ess"/>
        <s v="The Context specifies preheating requirements for low hydrogen coated electrodes including oven drying temperatures (350°C to 430°C) and holding oven temperatures (approximately 100°C). These details meet the essential conditions specified in the Definiti"/>
        <s v="The '7.5.9.3 PEAKING' section within the Context specifies that the peaking of the pipe at the weld location shall not deviate by more than 1.6 mm from the theoretical form. This clause provides a clear acceptance criterion for roundness (Peaking) with a "/>
        <s v="The '7.5.9.2 OUT-OF-ROUNDNESS' section within the Context provides clear acceptance criteria and measurement methods for roundness. It specifies numerical values and ranges for out-of-roundness checks for pipes with different ODs meeting the essential con"/>
        <s v="The '7.5.9.7 STRAIGHTNESS' section within the Context specifies the acceptance range for straightness as 'The deviation from a straight line (taut wire) positioned at 3 or 9 O’clock shall not exceed 1.4 mm per meter of length.' Additionally it provides th"/>
        <s v="The '5.2.2.2 PIPES DIMENSIONS' section within the Context specifies that pipe thicknesses must comply with ASME B36.10M and ASME B36.19M standards. Additionally it provides clear numerical criteria for mill tolerance (-8% for diameters 18 inches and above"/>
        <s v="The Context specifies clear numerical ranges for wall thickness tolerance (-5% to +10% of nominal thickness) and detailed measurement procedures including tools and locations. These details meet the essential conditions in the Definition and comply with S"/>
        <s v="The Context specifies that all piping component wall thicknesses are calculated in accordance with ASME B31.3 considering factors such as internal design pressure design temperature corrosion/erosion allowance and manufacturing tolerance. This meets the D"/>
        <s v="The Context specifies that the final thickness after grinding must not be less than the specified minimum wall thickness. This aligns with the Definition of '두께' as it provides a clear acceptance range for pipe thickness. Additionally the marking of measu"/>
        <s v="The Context specifies that wall thickness checking is conducted at both the plate rolling mill and the pipe mill. This aligns with the requirement to confirm thickness-related standards as per the Definition and Special Rule_Include for '두께'."/>
        <s v="The 'DIMENSIONAL AND WEIGHT REQUIREMENTS' section in the Context provides clear numerical ranges and tolerances for wall thickness (t) which align with the Definition of the keyword '두께.' The information includes specific ranges (e.g. 6 ≤ t &lt; 10 10 ≤ t &lt; "/>
        <s v="The Context specifies detailed numerical criteria and measurement frequencies for pipe thickness. It includes the requirement for plate thickness measurement at specific locations and intervals as well as the formula for standard deviation (Sd) calculatio"/>
        <s v="The Context specifies changes in nominal wall thickness exceeding +5% to -10% which meets the essential conditions defined in the Definition and aligns with the Special Rule_Include as it provides detailed numerical standards necessary for manufacturabili"/>
        <s v="The '7.5.9.10 HEIGHT OF WELD BEADS' section within the Context specifies clear numerical acceptance criteria for the height of weld beads stating that the weld bead height must be within the range of 0.5 mm to 3.0 mm regardless of wall thickness. This mee"/>
        <s v="The Context specifies acceptance criteria for the height of weld beads under the 'Height of Weld Beads' section referring to § 75.5.9.10 of the specification. This meets the essential conditions specified in the Definition for weld bead height and aligns "/>
        <s v="The Context specifies that the height of tack welds made by automatic welding must be indicated on the WPS and that manual repairs must grind the weld down to the height of the automatic pass. These are clear acceptance criteria for weld bead height meeti"/>
        <s v="The Context specifies that the pipe length requirements are detailed in Section 7.5.9.6 of the PPS. This satisfies the conditions outlined in the Definition for this keyword as it provides a clear reference to the acceptance range for pipe length."/>
        <s v="The Context specifies that the reference standard pipe shall be a minimum of 10 meters long or less if the production current length is less than 12 meters. This provides a clear numerical range for pipe length meeting the Definition and Special Rule_Incl"/>
        <s v="The Context specifies that pipes shorter than 11.6m are not acceptable. This provides a clear numerical range for pipe length which is essential for manufacturability determination. The information meets the conditions of Special Rule_Include and does not"/>
        <s v="The '5.2.2.2 PIPES DIMENSIONS' section within the Context specifies clear numerical ranges for pipe lengths such as a minimum of 5.33 m for diameters up to 4 inches and 10.51 m for diameters 6 inches and above. It also includes provisions for shorter leng"/>
        <s v="The Context specifies 'If pipes shorter than 11.60 meters are acceptable (where necessary (see § 75.5.9.6))' as part of the PPS requirements. This provides a clear numerical range for pipe length which meets the keyword definition and is essential for man"/>
        <s v="The Context specifies a clear numerical standard for pipe length stating that no pipes shorter than 11.6m shall be allowed unless approval by the COMPANY is sought. This meets the Definition for '길이' as it provides a numerically specified acceptance range"/>
        <s v="The Context specifies the exact marking location on the pipe surface such as 'circumferentially using letters and figures of 25 mm minimum in height' and 'centred at 3 O’clock with reference being made to weld seam positioned at 12 O’clock.' These details"/>
        <s v="The Context specifies that the measured thickness after grinding must be marked on the pipe ground area in a way that is readable by the Inspector. This satisfies the Definition of '마킹 위치' as it provides exact marking locations for quality control purpose"/>
        <s v="The Context specifies that test identification shall be marked on each specimen by electric pen. This aligns with the requirement to confirm exact marking locations for quality control and identification purposes fulfilling the criteria in the Definition "/>
        <s v="The Context specifies that each length of pipe must be marked legibly by low-stress die-stamping engraving or stenciling. For stainless steel piping permanent marking over the entire length is required. These details meet the essential conditions specifie"/>
        <s v="The Context provides detailed marking content including 'COMPANY/Purchaser’s name ' 'Purchase Order No. ' 'Steel Grade ' and other required information. This satisfies the conditions in the Definition and Special Rule_Include for marking content."/>
        <s v="The Context specifies the color band width as '50 mm wide' and mentions that the color shall be defined in the PPS or agreed with the supplier. This meets the conditions in the Definition and Special Rule_Include for color line thickness and color coding."/>
        <s v="The 'Appendix 5. Management procedure of SAW Flux' section within the Context specifies detailed packaging requirements such as moisture-proof sealed containers metallic/stiff plastic drums with rubber gaskets and double polymer top welded bags. These det"/>
        <s v="Specification for Packing' in the Context provides specific packaging requirements such as protective measures to prevent damage to pipe ends during transportation. This aligns with the Definition and Special Rule_Include for the keyword '패킹 ' making it v"/>
        <s v="The Context specifies that line pipes shall be packed for marine transportation and six months preservation minimum. This meets the definition of '패킹' as it provides specific protective measures to prevent damage during transportation aligning with the Sp"/>
        <s v="The '7.11 HANDLING TRANSPORT AND STORAGE OF PIPES' section within the Context specifies protective measures for handling and storage such as using slings or padded hooks and ensuring adequate support to prevent deformation. These details align with the de"/>
        <s v="The 'General' section within the Context provides detailed procedural requirements for ultrasonic inspection including probe type scanning mode coverage detection trigger threshold and calibration settings. These details meet the essential conditions spec"/>
        <s v="The Context specifies that automatic ultrasonic inspection (AUT) is conducted and rechecked by manual UT according to ISO 10893-9 Annex A. This aligns with the Definition of '초음파 검사' as it includes implementation details and reference documents. The infor"/>
        <s v="The 'Table R/C (Typical)' section within the Context provides detailed implementation locations (e.g. weld toe center etc.) and pass/failure criteria (e.g. 40% FSH with original calibration parameters) for ultrasonic testing. These details meet the essent"/>
        <s v="The 'Reporting' section within the Context specifies the requirement for UT scanning charts of specimens which aligns with the definition of ultrasonic testing. This includes implementation details necessary for detecting internal defects in pipes meeting"/>
        <s v="The Context specifies the implementation of ultrasonic testing (UT) for detecting internal defects including the calculation of the Crack Area Ratio (CAR) and its acceptance criteria (±5% max of specimen area). This aligns with the Definition and Special "/>
        <s v="The Context specifies the ultrasonic testing method including the use of the pulse-echo method compression waves and immersion technique with clean fresh water. It also mentions the water path distance and the perpendicular ultrasonic beam which are essen"/>
        <s v="The Context specifies detailed procedural guidelines for ultrasonic testing (UT) including the use of appropriate probes (60° 45° and 70°) for flaw detection calibration methods and reporting requirements. These details align with the Definition and Speci"/>
        <s v="The Context specifies that any indication found by the automatic ultrasonic system (AUT) must be further investigated by radiography and manual UT. This aligns with the definition of ultrasonic testing (UT) as it includes implementation locations and proc"/>
        <s v="The Context specifies that the automatic ultrasonic inspection equipment allows for the complete examination of the weld and its adjacent area for both longitudinal and transverse defects. It also includes an automatic marking system for areas with ultras"/>
        <s v="The Context specifies that AUT (Automated Ultrasonic Testing) requirements shall be applicable with a band of 100mm. This provides clear implementation criteria for ultrasonic testing which is essential for manufacturability determination. The information"/>
        <s v="The Context provides detailed information on ultrasonic testing (UT) including implementation locations (e.g. longitudinal weld seam pipe ends) testing frequencies pass/failure criteria (e.g. imperfection signal height exceeding thresholds laminar imperfe"/>
        <s v="The Context specifies that ultrasonic inspection is conducted on finished steel plates and it may also be carried out at the pipe mill for fully integrated mills. This meets the requirements of the Definition and Special Rule_Include for '초음파 검사' as it co"/>
        <s v="The 'DIMENSIONAL AND WEIGHT REQUIREMENTS' section specifies that 'Automatic UT on pipe laying girth welds' is required. This aligns with the Definition of '초음파 검사 ' as it confirms the implementation of ultrasonic testing (UT) for detecting internal defect"/>
        <s v="The Context specifies that the reference standard pipe shall be scanned in dynamic condition using ultrasonic testing (UT) for calibration. It also includes detailed criteria for reflectors and notches to be used in the testing process. This meets the Def"/>
        <s v="The Context specifies ultrasonic testing requirements including implementation locations (e.g. weld seam tracking system) and reference documents (Appendix 8). These details meet the essential conditions defined in the Definition and comply with the Speci"/>
        <s v="The Context provides detailed information about ultrasonic testing (UT) including procedures equipment and calibration methods for longitudinal welds and pipe ends. These details align with the requirements specified in the Definition and Special Rule_Inc"/>
        <s v="The Context specifies that indications detected by the automatic ultrasonic system (AUT) must be further investigated by radiography. This aligns with the definition of radiographic testing (RT) as it includes implementation locations and procedural detai"/>
        <s v="The Context specifies that the weld shall be 100% radiographed by X-rays before cutting specimens. This meets the Definition of '방사선 검사' as it provides clear implementation details (100% radiography of welds) and procedural requirements. The exclusion cri"/>
        <s v="The Context specifies that each repaired area shall be 100% examined by radiography ultrasonic and MPI according to specific sections (§ 75.7.4.1 75.7.4.2 and 75.7.4.3). This meets the essential conditions for radiographic testing (RT) as it includes impl"/>
        <s v="The Context specifies that weld seams must undergo full-length (100%) radiographic inspection by the X-ray method onto radiographic films. Fluoroscopic inspection is not acceptable and the acceptance standard for radiography must comply with applicable ma"/>
        <s v="The Context specifies radiographic testing requirements including implementation locations (e.g. longitudinal weld seam) and testing frequencies (e.g. full length). These details meet the essential conditions defined in the Definition and comply with the "/>
        <s v="The Context references 'Radiographic Inspection' under Section 7.7.4.2 which aligns with the keyword '방사선 검사.' This section specifies the implementation of radiographic testing (RT) as part of non-destructive inspection. Although detailed numerical criter"/>
        <s v="The Context includes full details of radiographic testing procedures and equipment such as film type brand and class. These details meet the requirements specified in the Definition and Special Rule_Include for radiographic testing making it sufficient fo"/>
        <s v="The Context specifies magnetic particle testing requirements including implementation locations (e.g. full body and full weld length) and testing frequencies. These details meet the essential conditions defined in the Definition and comply with the Specia"/>
        <s v="The Context specifies the use of magnetic particle inspection (MPI) as part of the specimen examination process. It includes procedural details such as cleaning visual examination and the use of magnification which aligns with the requirements of the keyw"/>
        <s v="The Context specifies that each repaired area shall be 100% examined by magnetic particle inspection (MPI) according to § 75.7.4.3. This meets the essential conditions for magnetic particle testing (MT) as it includes implementation locations and referenc"/>
        <s v="The Context specifies procedures for wet Magnetic Particle Inspection (MT) for pipe ends and weld-repaired areas. These details meet the requirements specified in the Definition and Special Rule_Include for magnetic particle testing making it sufficient f"/>
        <s v="The Context specifies detailed testing methods frequencies implementation locations and pass/failure criteria for magnetic particle testing (MPI). For example it mentions that all finished weld bevels shall be 100% inspected by wet MPI using the yoke meth"/>
        <s v="The 'Appendix 5. Management procedure of SAW Flux' section within the Context specifies rust prevention measures such as moisture-proof sealed containers and acceptable packing methods to prevent humidity absorption during storage. These details meet the "/>
        <s v="The Context specifies that machined or threaded surfaces shall be preserved by coating with PTT RUSTPROTEC M30. This aligns with the definition of '녹 방지' as it provides specific rust prevention methods meeting the requirements of Special Rule_Include."/>
        <s v="The '7.11 HANDLING TRANSPORT AND STORAGE OF PIPES' section specifies that the supplier must take precautions to prevent corrosion dirt and surface defects and ensure pipes are free from lubricants or other contaminants. These details meet the definition o"/>
      </sharedItems>
    </cacheField>
    <cacheField name="평가" numFmtId="0">
      <sharedItems>
        <s v="O"/>
        <s v="X"/>
      </sharedItems>
    </cacheField>
    <cacheField name="비고" numFmtId="0">
      <sharedItems containsBlank="1">
        <m/>
        <s v="탄소당량에 나와야하는 내용"/>
        <s v="New Chunk"/>
        <s v="새로운 chunk"/>
      </sharedItems>
    </cacheField>
    <cacheField name="키워드" numFmtId="0">
      <sharedItems containsBlank="1">
        <m/>
        <s v="단순언급"/>
        <s v="안나옴"/>
        <s v="Special Rule Exclude"/>
        <s v="원재료"/>
        <s v="pps"/>
        <s v="공통키워드"/>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124" sheet="250319_post_final_v6"/>
  </cacheSource>
  <cacheFields>
    <cacheField name="keyword" numFmtId="0">
      <sharedItems>
        <s v="C"/>
        <s v="C 외 주요 성분"/>
        <s v="탄소 당량"/>
        <s v="성분시험"/>
        <s v="인장시험"/>
        <s v="굽힘시험"/>
        <s v="경도시험"/>
        <s v="충격시험"/>
        <s v="수압시험"/>
        <s v="Bevel Angle"/>
        <s v="Root Face"/>
        <s v="제품 열처리 온도"/>
        <s v="예열"/>
        <s v="외경"/>
        <s v="진원도"/>
        <s v="진직도"/>
        <s v="두께"/>
        <s v="비드높이"/>
        <s v="길이"/>
        <s v="마킹 위치"/>
        <s v="마킹 내용"/>
        <s v="컬러라인 색상 및 폭"/>
        <s v="패킹"/>
        <s v="초음파 검사"/>
        <s v="방사선 검사"/>
        <s v="자성 입자 시험"/>
        <s v="녹 방지"/>
      </sharedItems>
    </cacheField>
    <cacheField name="DemandRef" numFmtId="0">
      <sharedItems>
        <s v="[page 16] PEGS-12059-PIP-005.pdf"/>
        <s v="[page 56] 10008-STD-6-PLR-006-R00.pdf"/>
        <s v="[page 76] 10008-STD-6-PLR-006-R00.pdf"/>
        <s v="[page 55] 10008-STD-6-PLR-006-R00.pdf"/>
        <s v="[page 21] MY-SK410B-LPL01-PL-SP-0002-00.pdf"/>
        <s v="[page 88] 10008-STD-6-PLR-006-R00.pdf"/>
        <s v="[page 17] 10008-STD-6-COR-032-R00.pdf"/>
        <s v="[page 15] MY-SK410B-OGP2-PL-SP-0002-00.pdf"/>
        <s v="[page 41] 10008-STD-6-PLR-006-R00.pdf"/>
        <s v="[page 94] 10008-STD-6-PLR-006-R00.pdf"/>
        <s v="[page 19] 10008-STD-6-PLR-006-R00.pdf"/>
        <s v="[page 57] 10008-STD-6-PLR-006-R00.pdf"/>
        <s v="[page 42] 10008-STD-6-PLR-006-R00.pdf"/>
        <s v="[page 18] MY-SK410B-LPL01-PL-SP-0002-00.pdf"/>
        <s v="[page 22] MY-SK410B-LPL01-PL-SP-0002-00.pdf"/>
        <s v="[page 24] 10008-STD-6-PLR-006-R00.pdf"/>
        <s v="[page 24] MY-SK410B-OGP2-PL-SP-0002-00.pdf"/>
        <s v="[page 43] 10008-STD-6-PLR-006-R00.pdf"/>
        <s v="[page 31] 10008-STD-6-PLR-006-R00.pdf"/>
        <s v="[page 89] 10008-STD-6-PLR-006-R00.pdf"/>
        <s v="[page 17] MY-SK410B-LPL01-PL-SP-0002-00.pdf"/>
        <s v="[page 36] 10008-STD-6-PLR-006-R00.pdf"/>
        <s v="[page 44] 10008-STD-6-PLR-006-R00.pdf"/>
        <s v="[page 21] MY-SK410B-OGP2-PL-SP-0002-00.pdf"/>
        <s v="[page 25] MY-SK410B-OGP2-PL-SP-0002-00.pdf"/>
        <s v="[page 14] PEGS-12059-PIP-005.pdf"/>
        <s v="[page 27] MY-SK410B-OGP2-PL-SP-0002-00.pdf"/>
        <s v="[page 14] 10008-STD-6-PLR-006-R00.pdf"/>
        <s v="[page 91] 10008-STD-6-PLR-006-R00.pdf"/>
        <s v="[page 24] MY-SK410B-LPL01-PL-SP-0002-00.pdf"/>
        <s v="[page 33] 10008-STD-6-PLR-006-R00.pdf"/>
        <s v="[page 27] 10008-STD-6-PLR-006-R00.pdf"/>
        <s v="[page 18] MY-SK410B-OGP2-PL-SP-0002-00.pdf"/>
        <s v="[page 20] PEGS-12059-PIP-005.pdf"/>
        <s v="[page 30] 10008-STD-6-PLR-006-R00.pdf"/>
        <s v="[page 19] MY-SK410B-OGP2-PL-SP-0002-00.pdf"/>
        <s v="[page 25] 10008-STD-6-PLR-006-R00.pdf"/>
        <s v="[page 19] PEGS-12059-PIP-005.pdf"/>
        <s v="[page 16] MY-SK410B-LPL01-PL-SP-0002-00.pdf"/>
        <s v="[page 20] 10008-STD-6-PLR-006-R00.pdf"/>
        <s v="[page 47] 10008-STD-6-PLR-006-R00.pdf"/>
        <s v="[page 13] MY-SK410B-OGP2-PL-SP-0002-00.pdf"/>
        <s v="[page 12] MY-SK410B-LPL01-PL-SP-0002-00.pdf"/>
        <s v="[page 48] 10008-STD-6-PLR-006-R00.pdf"/>
        <s v="[page 26] 10008-STD-6-PLR-006-R00.pdf"/>
        <s v="[page 17] MY-SK410B-OGP2-PL-SP-0002-00.pdf"/>
        <s v="[page 61] 10008-STD-6-PLR-006-R00.pdf"/>
        <s v="[page 5] MY-SK410B-LPL01-PL-SP-0002-00.pdf"/>
        <s v="[page 20] MY-SK410B-LPL01-PL-SP-0002-00.pdf"/>
        <s v="[page 20] MY-SK410B-OGP2-PL-SP-0002-00.pdf"/>
        <s v="[page 39] 10008-STD-6-PLR-006-R00.pdf"/>
        <s v="[page 67] 10008-STD-6-PLR-006-R00.pdf"/>
        <s v="[page 66] 10008-STD-6-PLR-006-R00.pdf"/>
        <s v="[page 23] MY-SK410B-OGP2-PL-SP-0002-00.pdf"/>
        <s v="[page 72] 10008-STD-6-PLR-006-R00.pdf"/>
        <s v="[page 40] 10008-STD-6-PLR-006-R00.pdf"/>
        <s v="[page 98] 10008-STD-6-PLR-006-R00.pdf"/>
        <s v="[page 13] PEGS-12059-PIP-005.pdf"/>
        <s v="[page 50] 10008-STD-6-PLR-006-R00.pdf"/>
      </sharedItems>
    </cacheField>
    <cacheField name="Demand" numFmtId="0">
      <sharedItems>
        <s v="5.0 REQUIREMENTS FOR PIPE, FLAANGES FITTING AND BOLTING FOR PIPEING&#10; 5.2 TECHNICAL REQUIREMENTS&#10; 5.2.2 PIPES&#10; 5.2.2.1 PIPES MATERIALS&#10; &#10; 1. Carbon Steel Pipe&#10; Carbon steel pipe shall have a maximum carbon content of 0.23 % by ladle analysis or&#10; 0.25 % by "/>
        <s v="Table 2 – Product chemical composition (% weight max.)&#10; &#10; |Max. permissible variations of product composition against&lt;br&gt;Max. required ladle composition of Table 1|Max. permissible variations of product composition against&lt;br&gt;Max. required ladle compositi"/>
        <s v="Essential Variables:&#10; &#10; As per DNV-OS-F101, the following changes to the manufacturing processes shall&#10; require a re-qualification:&#10; · Any change in steel source and making practice&#10; · Any change in steel grade&#10; · Any change in casting speed exceeding 0.1"/>
        <s v="Table 1 – Ladle chemical composition (1) (% weight max.)&#10; &#10; |Steel&lt;br&gt;grade|C|Si|Mn|P|S|V|Nb|Ti|Others|CE&lt;br&gt;(4)|Pcm&lt;br&gt;(5)|&#10; |---|---|---|---|---|---|---|---|---|---|---|---|&#10; |Pipes thermo-mechanically rolled|Pipes thermo-mechanically rolled|Pipes therm"/>
        <s v="APPENDIX 1 CHEMICAL COMPOSITION&#10; &#10; Amend Table 1 for L450M or X65M only for the following elements and equation in&#10; order to align with 10008-STD-6-COR-032-R00:&#10; |Steel Grade|Si|Mn|Ti|Mo|CE (4)|&#10; |---|---|---|---|---|---|&#10; |L450M or X65M|0.40|1.45|0.02|0."/>
        <s v="2. Material&#10; &#10; The material shall be selected with the maximum Carbon Equivalent/Pcm of the supplied pipes&#10; in the order. The steel used may, however, have the production maximum Carbon Equivalent&#10; minus 0.02%, or Pcm minus 0.01%.&#10; The COMPANY shall appro"/>
        <s v="Figure 1 - Limits of Sour Service&#10; 7.3 MATERIAL CHARACTERISTICS&#10; 7.3.2 REQUIREMENTS FOR SPECIFIC MATERIAL&#10; 7.3.2.1 CARBON STEEL AND LOW ALLOY STEELS&#10; &#10; Carbon steel and low alloy steels intended for handling wet H2S containing environments shall&#10; be in ac"/>
        <s v="7.0 TECHNICAL REQUIREMENTS&#10; 7.4 STEEL MAKING, SLAB CONTINUOUS CASTING AND PLATE MANUFACTURE&#10; 7.4.6 Chemical Composition&#10; &#10; [Supplement to 10008-STD-6-PLR-006, Section 7.4.6 Chemical Composition.]&#10; Minimum and maximum aimed limits (ladle + check) for all k"/>
        <s v="Table 5 – Frequencies of visual and dimensional inspections&#10; &#10; 7.7.5 PRODUCTION TESTS&#10; 7.7.5.1 PRODUCT CHEMICAL ANALYSES&#10; &#10; A product analysis (refer also to § 75.4.6) shall be carried out on both the pipe selected for&#10; tensile test and on another pipe fr"/>
        <s v="3. Test required&#10; &#10; Two machined round bar tensile specimens of maximum possible diameter shall be cut in base&#10; material, at the same pipe end, with their axis longitudinal to pipe axis. Then, tensile tests shall&#10; be carried out to measure and record the "/>
        <s v="7.0 REQUIREMENTS OF SAWL PIPES FOR CARBON STEEL PIPELINES&#10; 7.4 STEEL MAKING, SLAB CONTINUOUS CASTING AND PLATE MANUFACTURE&#10; 7.4.7 MECHANICAL PROPERTIES AND TESTS ON PLATES&#10; &#10; 1. Mechanical properties of the plates shall be measured by means of tensile and"/>
        <s v="API Spec 5L/ISO 3183 – Tensile test (strip or round bar specimen)&#10; &#10; |Grade (API&lt;br&gt;Spec 5L)|YS MPa (psi)|YS MPa (psi)|TS(2) MPa (psi)|TS(2) MPa (psi)|YS (1)&lt;br&gt;TSmaxi|EI% min.(3)|&#10; |---|---|---|---|---|---|---|&#10; |Grade (API&lt;br&gt;Spec 5L)|min.|max.|min.|max"/>
        <s v="Table 5 – Frequencies of visual and dimensional inspections&#10; &#10; 7.7.5 PRODUCTION TESTS&#10; 7.7.5.2 TENSILE TESTS (BASE METAL AND WELD)&#10; &#10; a) Tensile tests in base material shall be transverse to pipe axis and located at 180° to the&#10; weld seam.&#10; Strip specimen"/>
        <s v="PIPE MANUFACTURING&#10; 7.6 MILL HYDROSTATIC TESTING&#10; &#10; 7.7.5.2 TENSILE TESTS (BASE METAL AND WELD)&#10; &#10; Modify 1st para:&#10; a) Tensile tests in base material shall be transverse to pipe axis and located at 180o to&#10; the weld seam with longitudinal tensile testing"/>
        <s v="APPENDIX 7 PIPE MANUFACTURING PROCEDURE QUALIFICATION TEST&#10; (MPQT)&#10; &#10; Modify 2nd para:&#10; A.&#10; Essential Variables:&#10; As per DNV-ST-F101, the following changes to the manufacturing processes shall&#10; require a re-qualification.&#10; B.&#10; 6.&#10; Modify 2nd para:&#10; Macrog"/>
        <s v="7.0 REQUIREMENTS OF SAWL PIPES FOR CARBON STEEL PIPELINES&#10; 7.5 PIPE MANUFACTURING&#10; 7.5.8 MECHANICAL PROPERTIES&#10; &#10; The finished pipes shall meet the requirements stated in Tables 3 and 4 of Appendix 2 for tensile&#10; properties and Charpy V-notch test require"/>
        <s v="7.0 TECHNICAL REQUIREMENTS&#10; 7.22 PIPE MANUFACTURING PROCEDURE QUALIFICATION TEST (MPQT)&#10; &#10; [Amendment to 10008-STD-6-PLR-006, Appendix 7 Pipe Manufacturing Procedure&#10; Qualification Test (MPQT), Amend Item B.12 and B.13 only]&#10; Item B. 12. When required in "/>
        <s v="Table 5 – Frequencies of visual and dimensional inspections&#10; &#10; 7.7.5 PRODUCTION TESTS&#10; 7.7.5.3 GUIDED BEND TESTS&#10; &#10; · Two Guided bend tests shall be conducted transverse to weld seam in accordance with&#10; ISO 7438 and the requirements of Clauses 9.7, 10.2.3"/>
        <s v="7.0 REQUIREMENTS OF SAWL PIPES FOR CARBON STEEL PIPELINES&#10; 7.5 PIPE MANUFACTURING&#10; 7.5.10 WELDING&#10; 7.5.10.5 QUALIFICATION OF MANUAL WELDERS&#10; &#10; All manual welders shall be qualified as follows:&#10; · Welders who have performed the above § 75.5.10.4 b) satisfa"/>
        <s v="6. Acceptance criteria&#10; &#10; The test welds as described above shall meet the following requirements:&#10; · Maximum HV5 hardness shall not exceed 250 in HAZ&#10; · Minimum Charpy V-notch impact energy at the required routine test temperature stated&#10; in the PPS shal"/>
        <s v="PIPE MANUFACTURING&#10; 7.6 MILL HYDROSTATIC TESTING&#10; &#10; 7.7.3.2 WORKMANSHIP AND DEFECTS&#10; &#10; Add to 1st para as follows:&#10; Since supplemnetary requirement D is applicable, inspection or checking frequency of&#10; Table 7-23 of DNV-ST-F101 which is more stringent tha"/>
        <s v="Note on definitions:&#10; &#10; 7.7.3 VISUAL EXAMINATION/WORKMANSHIP&#10; 7.7.3.2 WORKMANSHIP AND DEFECTS&#10; &#10; The standard of acceptance shall conform to API Spec 5L / ISO 3183, Clause 9.10, with&#10; modifications as follows: The provisions of Table 5 of present Section "/>
        <s v="Table 5 – Frequencies of visual and dimensional inspections&#10; &#10; 7.7.5 PRODUCTION TESTS&#10; 7.7.5.5 MACROGRAPHY/HARDNESS TEST/WELD TOE PROFILE&#10; &#10; Two specimens shall be polished and etched for macrographic examination. The weld cross-&#10; section shall be examine"/>
        <s v="PIPE MANUFACTURING&#10; 7.6 MILL HYDROSTATIC TESTING&#10; &#10; 7.7.5.5 MACROGRAPHY/HARDNESS TEST/WELD TOE PROFILE&#10; &#10; Modify 1st para:&#10; The macrographic and metallographic examination for the base metal and weld metal&#10; shall refer to § 9.19, H.4.7 and H.4.8 of IOGP S"/>
        <s v="5. Testing and inspection&#10; &#10; a) Radiography&#10; Before cutting the specimens, the weld shall be 100% radiographed by X-rays.&#10; b) Charpy-V notch Test&#10; Specimens shall be cut at the 1o’clock and 3 o’clock positions and shall be located 2 mm&#10; below outer surfac"/>
        <s v="7.0 TECHNICAL REQUIREMENTS&#10; 7.7 INSPECTION AND TESTING&#10; 7.7.5 Production Tests&#10; 7.7.5.5 Macrography/ Hardness Test/ Weld Toe Profile&#10; &#10; [Amendment to 10008-STD-6-PLR-006, Section 7.7.5.5 Macrography/ Hardness Test/ Weld&#10; Toe Profile.]&#10; Two specimens shall"/>
        <s v="7.0 TECHNICAL REQUIREMENTS&#10; 7.28 WELDABILITY TESTS (SMAW AND GMAW)&#10; &#10; [Amendment to 10008-STD-6-PLR-006, Appendix 13 Weldability Tests (SMAW and GMAW).,&#10; Amend Item 5. d) and Item 6.]&#10; Item 5. d) a VICKERS hardness survey shall be conducted under 10 kg lo"/>
        <s v="Table 5 – Frequencies of visual and dimensional inspections&#10; &#10; 7.7.5 PRODUCTION TESTS&#10; 7.7.5.4 CHARPY V-NOTCH TESTS (BASE MATERIAL AND WELD)&#10; &#10; Three Charpy V-notch impact tests (one for base material testing and two for weld testing as&#10; indicated hereaft"/>
        <s v="5.0 REQUIREMENTS FOR PIPE, FLAANGES FITTING AND BOLTING FOR PIPEING&#10; 5.2 TECHNICAL REQUIREMENTS&#10; 5.2.1 GENERAL&#10; &#10; 1. Cast iron, ductile or malleable iron, aluminum, or copper alloys and plastic shall not&#10; be used in hydrocarbon service.&#10; 2. All piping com"/>
        <s v="APPENDIX-1: DATASHEET FOR LSAW LINE PIPES OF 20” SALES GAS PIPELINES&#10; &#10; |Description|Unit|20”&lt;br&gt;OGP2-MLNG Tiga|20”&lt;br&gt;OGP2-BAGSF2|&#10; |---|---|---|---|&#10; |Outer Diameter|mm&lt;br&gt;(Inches)|508.0&lt;br&gt;(20)|508.0&lt;br&gt;(20)|&#10; |Wall Thickness|mm|14.27|14.27|&#10; |Design L"/>
        <s v="7.0 REQUIREMENTS OF SAWL PIPES FOR CARBON STEEL PIPELINES&#10; 7.2 PROJECT PARTICULAR SPECIFICATION (PPS)&#10; &#10; The following information shall be provided in the PPS:&#10; 1. Steel grade&#10; 2. Pipe nominal dimension in mm (OD x WT)&#10; 3. The sour service severity and p"/>
        <s v="1. Additions and Modifications to COMPANY specification, based on DNV-OS-F101 General&#10; Requirements.&#10; 1.2 Production Tests&#10; &#10; · Charpy V-notch (CVN)&#10; · CVN at FL+2 or FL+5 is maintained as defined in the COMPANY specification Appendix&#10; 7.&#10; · Additional CV"/>
        <s v="Item 6. Acceptance criteria&#10; &#10; The test welds as described above shall meet the following requirements:&#10; • Maximum HV10 hardness shall not exceed 300 in HAZ&#10; • Minimum Charpy V-notch impact energy and the required routine test temperature&#10; shall be accord"/>
        <s v="APPENDIX 14 DNV PARTICULAR REQUIREMENTS (REFER TO § 7.2)&#10; 1.1 MPQT&#10; &#10; Modify bullets 1, 5, 7 and 8. Other bullets not modified are applicable:&#10; • Number of pipes tested: DNV-ST-F101 Section 7.1.8 shall apply.&#10; • Fracture toughness (CTOD) DNV Sec. 7 Table "/>
        <s v="1. Additions and Modifications to COMPANY specification, based on DNV-OS-F101 General&#10; Requirements.&#10; 1.1 MPQT&#10; &#10; · Number of pipes tested: DNV Sec. 7, § A604 shall apply&#10; · 2 pipes (from 2 different heats) instead of one shall be tested&#10; · The NDE Inspec"/>
        <s v="PIPE MANUFACTURING&#10; 7.6 MILL HYDROSTATIC TESTING&#10; &#10; 7.7.5.4 CHARPY V-NOTCH TESTS (BASE MATERIAL AND WELD)&#10; &#10; Add:&#10; The tests for both pipe body and weld seam shall be carried out on one finished pipe&#10; from each lot of produced pipes not more than 50 pipes"/>
        <s v="7.0 REQUIREMENTS OF SAWL PIPES FOR CARBON STEEL PIPELINES&#10; 7.6 MILL HYDROSTATIC TESTING&#10; &#10; 1. The required test pressure shall be computed using the following formula which includes&#10; a fiber stress of 90% of the Minimum Specified Yield Strength of the pip"/>
        <s v="7.0 REQUIREMENTS OF SAWL PIPES FOR CARBON STEEL PIPELINES&#10; 7.5 PIPE MANUFACTURING&#10; 7.5.9 DIMENSIONAL AND WEIGHT REQUIREMENTS&#10; 7.5.9.9 PIPE END PREPARATION&#10; &#10; a) Pipes shall be furnished with both ends beveled to an angle of 30° +5°, -0° with a root&#10; face "/>
        <s v="7.0 TECHNICAL REQUIREMENTS&#10; 7.5 PIPE MANUFACTURING&#10; 7.5.9 Dimensional and Weight Requirements&#10; 7.5.9.9 Pipe End Preparation&#10; &#10; [Amendment to 10008-STD-6-PLR-006, Section 7.5.9.9 Pipe End Preparation.]&#10; a) Pipes shall be furnished with both ends bevelled t"/>
        <s v="5.0 REQUIREMENTS FOR PIPE, FLAANGES FITTING AND BOLTING FOR PIPEING&#10; 5.2 TECHNICAL REQUIREMENTS&#10; 5.2.2 PIPES&#10; 5.2.2.4 MANUFACTURE&#10; &#10; • Fabrication of Pipes&#10; o Seamless Pipes&#10; Seamless pipes shall be provided for carbon steel and stainless steel pipes with"/>
        <s v="7.0 REQUIREMENTS OF SAWL PIPES FOR CARBON STEEL PIPELINES&#10; 7.5 PIPE MANUFACTURING&#10; 7.5.10 WELDING&#10; 7.5.10.6 PRODUCTION WELDING&#10; &#10; 1. Welding conditions&#10; a) Pipe cleanliness&#10; Any lubricant and contamination on the weld bevel or the surrounding areas shall "/>
        <s v="4. Test welds&#10; &#10; Two welds trials are required as follows.&#10; The tests shall consist of butt welding together two pipe sections in the 5G vertical downhill&#10; position using, on one case, SMAW and basic coated electrodes and, in the second case,&#10; mechanized "/>
        <s v="7.0 REQUIREMENTS OF SAWL PIPES FOR CARBON STEEL PIPELINES&#10; 7.5 PIPE MANUFACTURING&#10; 7.5.10 WELDING&#10; 7.5.10.4 WELDING PROCEDURE QUALIFICATIONS (WPQT)&#10; &#10; a) Longitudinal weld seam&#10; The welding procedure for longitudinal weld shall be qualified together with "/>
        <s v="7.0 TECHNICAL REQUIREMENTS&#10; 7.5 PIPE MANUFACTURING&#10; 7.5.10 Welding&#10; 7.5.10.6 Production Welding&#10; &#10; [Amendment to 10008-STD-6-PLR-006, Section 7.5.10.6 Production Welding, Amend Item 1&#10; only.]&#10; 1. Welding conditions&#10; a) Pipe cleanliness&#10; Any lubricant and "/>
        <s v="7.0 REQUIREMENTS OF SAWL PIPES FOR CARBON STEEL PIPELINES&#10; 7.5 PIPE MANUFACTURING&#10; 7.5.9 DIMENSIONAL AND WEIGHT REQUIREMENTS&#10; 7.5.9.1 DIAMETERS&#10; &#10; a) Outside Diameter of pipe body&#10; The tolerance shall not exceed ± 0.5% of the specified nominal Outside Dia"/>
        <s v="7.0 REQUIREMENTS OF SAWL PIPES FOR CARBON STEEL PIPELINES&#10; 7.5 PIPE MANUFACTURING&#10; 7.5.9 DIMENSIONAL AND WEIGHT REQUIREMENTS&#10; 7.5.9.2 OUT-OF-ROUNDNESS&#10; &#10; a) Pipes with OD less than 20”&#10; Out-of-roundness at pipe ends shall be checked using an internal ring"/>
        <s v="7.0 REQUIREMENTS OF SAWL PIPES FOR CARBON STEEL PIPELINES&#10; 7.5 PIPE MANUFACTURING&#10; 7.5.9 DIMENSIONAL AND WEIGHT REQUIREMENTS&#10; 7.5.9.3 PEAKING&#10; &#10; Peaking of the pipe at the weld location shall not deviate by more than 1.6 mm from the&#10; theoretical form, whe"/>
        <s v="7.0 REQUIREMENTS OF SAWL PIPES FOR CARBON STEEL PIPELINES&#10; 7.5 PIPE MANUFACTURING&#10; 7.5.9 DIMENSIONAL AND WEIGHT REQUIREMENTS&#10; 7.5.9.7 STRAIGHTNESS&#10; &#10; The deviation from a straight line (taut wire), positioned at 3 or 9 O’clock shall not exceed 1.4&#10; mm per"/>
        <s v="5.0 REQUIREMENTS FOR PIPE, FLAANGES FITTING AND BOLTING FOR PIPEING&#10; 5.2 TECHNICAL REQUIREMENTS&#10; 5.2.2 PIPES&#10; 5.2.2.2 PIPES DIMENSIONS&#10; &#10; • Thicknesses&#10; Pipes for which schedules 10, 40, 80, etc. are specified shall be in accordance with the&#10; standard ASM"/>
        <s v="PIPE MANUFACTURING&#10; &#10; 7.5.9 DIMENSIONAL AND WEIGHT REQUIREMENTS&#10; 7.5.9.4 WALL THICKNESS&#10; &#10; a) Minimum wall thickness guarantee&#10; Modify the first para as follows:&#10; |Wall Thickness, t (mm)|Tolerances (mm)|&#10; |---|---|&#10; |[add_equation]15[/add_equation]|± 0.4|"/>
        <s v="7.0 REQUIREMENTS OF SAWL PIPES FOR CARBON STEEL PIPELINES&#10; 7.4 STEEL MAKING, SLAB CONTINUOUS CASTING AND PLATE MANUFACTURE&#10; 7.4.8 VISUAL, DIMENSIONAL AND ULTRASONIC INSPECTION&#10; 7.4.8.2 THICKNESS MEASUREMENT&#10; &#10; Plate thickness measurement shall be made onc"/>
        <s v="7.0 REQUIREMENTS OF SAWL PIPES FOR CARBON STEEL PIPELINES&#10; 7.5 PIPE MANUFACTURING&#10; 7.5.9 DIMENSIONAL AND WEIGHT REQUIREMENTS&#10; 7.5.9.4 WALL THICKNESS&#10; &#10; a) Minimum wall thickness guarantee&#10; The tolerance on wall thickness shall be -5%; +10% of the specifie"/>
        <s v="Table 5 – Frequencies of visual and dimensional inspections&#10; 7.8 REPAIR OF DEFECTS&#10; 7.8.1 REPAIR ON BASE MATERIAL&#10; &#10; 1. Repair by welding on pipe base metal shall not be permitted. This requirement applies&#10; also to welding repairs of any cavity from remov"/>
        <s v="7.0 REQUIREMENTS OF SAWL PIPES FOR CARBON STEEL PIPELINES&#10; 7.5 PIPE MANUFACTURING&#10; 7.5.9 DIMENSIONAL AND WEIGHT REQUIREMENTS&#10; 7.5.9.10 HEIGHT OF WELD BEADS&#10; &#10; The weld bead height above the original surface of the pipe shall be within 0.5 mm and 3.0 mm,&#10; "/>
        <s v="7.0 TECHNICAL REQUIREMENTS&#10; 7.2 PROJECT PARTICULAR SPECIFICATION (PPS)&#10; &#10; [Amendment to 10008-STD-6-PLR-006, Section 7.2 Project Particular Specification (PPS).]&#10; The present specification is referred to herein as the said Project Particular Specification"/>
        <s v="3.0 SCOPE&#10; 7.2 PROJECT PARTICULAR SPECIFICATION (PPS)&#10; &#10; Modify the following:&#10; The following information shall be applicable and supplemented by MY-SK410B-LPL01-&#10; PL-DS-0001-00, Datasheet for Pipelines, Risers and Dog-legs.&#10; 1) API 5L X65&#10; 2) Pipe nomina"/>
        <s v="Table 5 – Frequencies of visual and dimensional inspections&#10; 7.9 MARKING OF PIPES&#10; &#10; a) Each pipe shall be clearly identified by means of markings made with indelible white&#10; paint, and a circumferential coloured painted band 50 mm wide on the external sur"/>
        <s v="7.0 REQUIREMENTS OF SAWL PIPES FOR CARBON STEEL PIPELINES&#10; 7.5 PIPE MANUFACTURING&#10; 7.5.9 DIMENSIONAL AND WEIGHT REQUIREMENTS&#10; 7.5.9.6 UNIT LENGTH&#10; &#10; a) Pipes shall be supplied in lengths of 12.20 m ± 0.60 m with a minimum average length&#10; of 12.20 m for ea"/>
        <s v="PIPE MANUFACTURING&#10; &#10; 7.5.9 DIMENSIONAL AND WEIGHT REQUIREMENTS&#10; 7.5.9.6 UNIT LENGTH&#10; &#10; Modify the 2nd and 3rd para as follows:&#10; No pipes shorter than 11.6m shall be allowed unless approval by COMPANY is sought."/>
        <s v="7.0 TECHNICAL REQUIREMENTS&#10; 7.5 PIPE MANUFACTURING&#10; 7.5.9 Dimensional and Weight Requirements&#10; 7.5.9.6 Unit Length&#10; &#10; [Amendment to 10008-STD-6-PLR-006, Section 7.5.9.6 Unit Length.]&#10; a) Pipes shall be supplied in lengths of 12.20 m ± 0.50 m with a minimu"/>
        <s v="2. Reference standards&#10; &#10; The reference standard shall be made from a pipe manufactured for the order.&#10; One reference standard (calibration pipe) shall be made and used for AUT static and&#10; dynamic calibration for each pipe size (OD), for each wall thickne"/>
        <s v="Table 3.2.1-1: PTTEP Engineering General Specifications&#10; &#10; |No.|Reference|Title|&#10; |---|---|---|&#10; |1|10008-STD-6-COR-032-R00|Material for Sour Service|&#10; |2|10008-STD-6-PLR-006-R00|Longitudinally Submerged Arc Welded (SAWL)&lt;br&gt;Pipes for Carbon Steel Pipelin"/>
        <s v="PROTECTION OF BEVELS&#10; 7.11 HANDLING, TRANSPORT AND STORAGE OF PIPES&#10; 7.11.3 TRANSPORT&#10; &#10; Add:&#10; Line pipes shall be packed for marine transportation and six months preservation&#10; minimum."/>
        <s v="7.0 TECHNICAL REQUIREMENTS&#10; 7.7 INSPECTION AND TESTING&#10; 7.7.4 Non-Destructive Inspection&#10; 7.7.4.1 Ultrasonic Testing (UT)&#10; &#10; [Supplement to 10008-STD-6-PLR-006, Section 7.7.4.1 Ultrasonic Testing (UT).]&#10; Lamination Imperfection Checked by UT at 100 mm fro"/>
        <s v="Table 5 – Frequencies of visual and dimensional inspections&#10; &#10; 7.7.4 NON-DESTRUCTIVE INSPECTION&#10; 7.7.4.1 ULTRASONIC TESTING (UT)&#10; &#10; Apart from the ultrasonic examination to be performed on the plates (refer to § 75.4.8.3 of this&#10; specification), all non-d"/>
        <s v="Table R/C (Typical)&#10; &#10; Scanning Speed: -&#10; |CHANNEL|L1&lt;br&gt;E/R|L2&lt;br&gt;E/L|L3 I/R|L4 I/L|L5&lt;br&gt;MW/R|L6&lt;br&gt;MW/L|T1 E|T2 I|&#10; |---|---|---|---|---|---|---|---|---|&#10; |REFLECTOR|||||||||&#10; |H 1.6 mm center Mid length|x|x|x|x|||x|x|&#10; |H 1.6 mm center Scan end|x|x|x|"/>
        <s v="6. Investigations of AUT indications&#10; 6.2 Indications from flaw detection channels&#10; &#10; Any imperfection which produces a signal of height exceeding the threshold level defined&#10; above shall be considered as unacceptable defect, unless it can be demonstrated"/>
        <s v="7.0 TECHNICAL REQUIREMENTS&#10; 7.19 AUTOMATIC ULTRASONIC TESTING OF LONGITUDINAL WELD SEAM AND&#10; SUBSEQUENT INVESTIGATIONS&#10; &#10; [Supplement to 10008-STD-6-PLR-006, Appendix 4 Automatic Ultrasonic Testing of&#10; Longitudinal Weld Seam and Subsequent Investigations,"/>
        <s v="1. Automatic ultrasonic inspection equipment&#10; &#10; The equipment shall allow for the complete examination of the weld and its adjacent&#10; area for both longitudinal and transverse defects. The equipment shall be fitted with an&#10; automatic paint spray system (or"/>
        <s v="Method B (any other procedures)&#10; &#10; Pipe mill shall demonstrate that its flux management procedure allows to obtain dry flux (i.e.&#10; 5ml/100g of weld metal max) at the welding point.&#10; Flux shall be sampled at the welding point and checked at the start of pr"/>
        <s v="Table 5 – Frequencies of visual and dimensional inspections&#10; &#10; 7.7.4 NON-DESTRUCTIVE INSPECTION&#10; 7.7.4.2 RADIOGRAPHIC INSPECTION&#10; &#10; a) Radiographic inspection in accordance with ISO 10893-6 shall be carried out on the&#10; longitudinal weld at each pipe end o"/>
        <s v="Table 5 – Frequencies of visual and dimensional inspections&#10; &#10; 7.7.4 NON-DESTRUCTIVE INSPECTION&#10; 7.7.4.3 MAGNETIC PARTICLE INSPECTION (MPI)&#10; &#10; Prior to start with any MPI controls, the equipment shall be verified with “Berthold” method (or&#10; equivalent agr"/>
        <s v="5. Specimen examination&#10; &#10; Following failure or at the end of the test (whichever happens first) visual examination at X5&#10; minimum magnification and photographs shall be made at X2 minimum magnification of the&#10; stressed surfaces of each specimen further t"/>
        <s v="5.0 REQUIREMENTS FOR PIPE, FLAANGES FITTING AND BOLTING FOR PIPEING&#10; 5.1 GENERAL REQUIREMENTS&#10; &#10; 1. All piping materials selected under this specification shall be in compliance with the&#10; relevant project specification and this specification.&#10; 2. All mate"/>
        <s v="Table 5 – Frequencies of visual and dimensional inspections&#10; 7.11 HANDLING, TRANSPORT AND STORAGE OF PIPES&#10; 7.11.2 HANDLING AND STORAGE&#10; &#10; All handling shall be performed with slings, or pipe-shaped padded hooks approved by the&#10; Inspector.&#10; Stored pipes s"/>
      </sharedItems>
    </cacheField>
    <cacheField name="reason" numFmtId="0">
      <sharedItems>
        <s v="문맥에서 탄소 함량(C)에 대한 구체적인 수치 기준(최대 0.23% 또는 0.25%)과 탄소 당량(CE) 계산 공식 및 허용 범위(최대 0.42% 또는 0.44%)가 명시되어 있습니다. 이는 정의와 특별 규칙 포함 조건을 충족하며 세아제강의 제조 표준과 일치합니다. 따라서 평가 결과는 'Y'입니다."/>
        <s v="문맥의 표에는 '탄소'에 대한 최대 허용 변동치(+0.01%)가 명확히 명시되어 있습니다. 이는 정의에 따라 구체적인 수치 기준을 포함하며 세아제강의 제조 표준에 부합합니다. 따라서 평가 결과는 'Y'입니다."/>
        <s v="문맥에서 'C'와 관련하여 ±0.02%의 허용 변동 범위가 명확히 제시되어 있습니다. 이는 정의에 명시된 수치 및 범위 기준을 충족하며 특별 규칙 포함 조건에 따라 세아제강의 제조 표준과 일치합니다. 따라서 평가 결과는 'Y'입니다."/>
        <s v="문맥의 표에는 'C'에 대한 구체적인 수치 기준(최대값)이 명시되어 있으며 CE 계산 공식도 포함되어 있습니다. 이는 정의 및 특별 규칙 포함 조건을 충족하므로 평가 결과는 'Y'입니다."/>
        <s v="문맥의 표에는 'Si' 'Mn' 'Ti' 'Mo'와 같은 주요 성분의 구체적인 수치 기준이 명시되어 있습니다. 이러한 값은 정의에 명시된 필수 조건을 충족하며 특별 규칙 포함에 따른 세아제강의 제조 표준과 일치합니다. 따라서 평가 결과는 'Y'입니다."/>
        <s v="문맥의 표와 주석에는 'Si' 'Mn' 'P' 'S' 'V' 'Nb' 'Ti' 등 주요 성분에 대한 구체적인 수치 기준(최대값)이 명시되어 있습니다. 또한 Cu Cr Mo Ni 등 잔류 성분에 대한 제한도 포함되어 있어 정의 및 특별 규칙 포함 조건을 충족합니다. 따라서 평가 결과는 'Y'입니다."/>
        <s v="문맥의 표에는 'C 외 주요 성분'에 해당하는 실리콘(+0.05%) 망간(+0.05%) 인(0) 황(0) 바나듐 니오븀 티타늄 구리 알루미늄(+0.005%) 등의 최대 허용 변동치가 명확히 명시되어 있습니다. 이는 정의에 따라 구체적인 수치 기준을 포함하며 세아제강의 제조 표준에 부합합니다. 따라서 평가 결과는 'Y'입니다."/>
        <s v="문맥에서 V Nb Ti와 같은 주요 성분의 허용 변동 범위가 ±20%로 명확히 제시되어 있습니다. 이는 정의에 명시된 수치 및 범위 기준을 충족하며 특별 규칙 포함 조건에 따라 세아제강의 제조 표준과 일치합니다. 따라서 평가 결과는 'Y'입니다."/>
        <s v="문맥의 표에는 'CE (Carbon Equivalent)'의 구체적인 수치 기준이 명시되어 있습니다. 이는 정의에 명시된 필수 조건을 충족하며 특별 규칙 포함에 따른 세아제강의 제조 표준과 일치합니다. 따라서 평가 결과는 'Y'입니다."/>
        <s v="문맥에서 '탄소 당량'의 최대값이 명시되어 있으며 공급된 파이프의 최대 탄소 당량 또는 Pcm 값에 대한 기준이 포함되어 있습니다. 이는 정의에 명시된 수치 범위 기준을 충족하며 세아제강의 제조 표준과 일치합니다. 따라서 평가 결과는 'Y'입니다."/>
        <s v="문맥의 표에는 '탄소 당량(CE)'에 대한 최대 허용 변동치(+0.01)가 명확히 명시되어 있습니다. 이는 정의에 따라 구체적인 수치 기준을 포함하며 세아제강의 제조 표준에 부합합니다. 따라서 평가 결과는 'Y'입니다."/>
        <s v="문맥에서 CE IIW 및 Pcm에 대한 탄소 당량 계산 공식이 명확히 제공되고 있습니다. 이는 정의에 명시된 필수 조건을 충족하며 세아제강의 제조 표준과 일치합니다. 따라서 평가 결과는 'Y'입니다."/>
        <s v="문맥의 표와 주석에는 CE 및 Pcm 계산 공식이 명시되어 있으며 CE와 Pcm의 최대값도 제공됩니다. 이는 정의 및 특별 규칙 포함 조건을 충족하므로 평가 결과는 'Y'입니다."/>
        <s v="문맥에서 탄소 당량(CE)의 허용 변동 범위가 ±0.03로 명확히 제시되어 있습니다. 이는 정의에 명시된 수치 및 범위 기준을 충족하며 특별 규칙 포함 조건에 따라 세아제강의 제조 표준과 일치합니다. 따라서 평가 결과는 'Y'입니다."/>
        <s v="문맥에서 탄소 당량(CE)의 최대값이 0.34%로 명확히 명시되어 있으며 이는 정의에 따른 수치 범위 기준을 충족합니다. 따라서 평가 결과는 'Y'입니다."/>
        <s v="문맥에서 탄소 당량(CE)에 대한 계산 공식과 허용 범위(최대 0.42% 또는 0.44%)가 명확히 제시되어 있습니다. 이는 정의와 특별 규칙 포함 조건을 충족하며 세아제강의 제조 표준과 일치합니다. 따라서 평가 결과는 'Y'입니다."/>
        <s v="문맥에서 내부 및 외부 용접 비드에 대한 화학 성분 분석이 명확히 요구되고 있으며 최소 분석 요소와 추가 보고 요소(Ni Mo)가 구체적으로 명시되어 있습니다. 이는 정의에 명시된 성분시험 기준을 충족합니다. 따라서 평가 결과는 'Y'입니다."/>
        <s v="문맥에서 '제품 화학 분석'은 파이프의 인장 시험 및 동일한 열에서 다른 파이프에 대해 수행된다고 명시되어 있습니다. 이는 성분시험의 정의에 따라 명확한 절차 지침을 제공하며 세아제강의 제조 표준에 부합합니다."/>
        <s v="문맥에서 인장시험에 대한 구체적인 절차와 기준이 명시되어 있습니다. 예를 들어 시편의 위치 축 방향 항복 강도 및 인장 강도 측정 방법 등이 포함되어 있어 세아제강의 제조 표준에 부합합니다. 따라서 평가 결과는 'Y'입니다."/>
        <s v="문맥에서 인장시험은 판재의 기계적 성질을 측정하기 위해 시행되며 시험 방향(주압연 방향에 수직) 샘플링 위치(판재의 가장자리와 중심 사이 중간) 시험 빈도(각 열당 최소 1회)와 같은 구체적인 기준이 명시되어 있습니다. 이는 정의 및 특별 규칙 포함 조건을 충족하므로 평가 결과는 'Y'입니다."/>
        <s v="문맥의 표에는 API Spec 5L/ISO 3183에 따른 인장 시험의 항복 강도(Yield Strength) 및 인장 강도(Tensile Strength)와 관련된 구체적인 수치 범위가 명시되어 있습니다. 이는 정의에 명시된 수용 기준 범위를 충족하며 세아제강의 제조 표준에 부합합니다. 따라서 평가 결과는 'Y'입니다."/>
        <s v="문맥에서 인장시험에 대한 구체적인 기준(예: 시험 빈도 샘플링 위치 결과 허용 기준 등)이 명확히 제시되어 있습니다. 이는 정의 및 특별 규칙 포함 조건을 충족하며 세아제강의 제조 표준과 일치합니다. 따라서 평가 결과는 'Y'입니다."/>
        <s v="문맥에서 인장시험에 대한 구체적인 기준이 명시되어 있습니다. 예를 들어 시험편의 위치(용접부에서 180도 반대 방향)와 시험 방향(파이프 축에 수직 및 IOGP S-616 Table J.7에 따른 종방향 시험)이 포함되어 있어 세아제강의 제조 표준에 부합합니다."/>
        <s v="문맥에서 '인장 시험'을 위해 샘플링 위치가 용접 이음부에서 180° 떨어진 곳으로 명시되어 있습니다. 이는 인장시험의 정의에 따라 샘플링 위치에 대한 명확한 기준을 제공하며 세아제강의 제조 표준에 부합합니다."/>
        <s v="문맥에서 인장시험은 최대 설계 온도에서 기본 재료 및 모든 용접 금속 인장 시험을 수행해야 한다고 명시되어 있습니다. 이는 키워드 정의에 따른 수용 기준 및 시험 규정과 일치하므로 평가 결과는 'Y'입니다."/>
        <s v="문맥에서 인장 시험과 관련된 요구 사항이 명시되어 있으며 이는 완성된 파이프의 인장 특성에 대한 기준을 포함하고 있습니다. 또한 관련 표와 문서에 따라 시험 빈도와 위치가 정의되어 있어 세아제강의 제조 표준에 부합합니다."/>
        <s v="문맥에서 인장시험은 파이프 벽 두께가 25mm 이상일 경우 모의 후열처리(PWHT) 후 반복적으로 수행해야 한다고 명시되어 있습니다. 또한 시험 결과는 명세서 요구사항을 충족해야 한다는 수용 기준이 포함되어 있어 세아제강의 제조 표준에 부합합니다."/>
        <s v="문맥에서 인장시험에 대한 샘플링 위치(파이프 끝 용접선에서 180° 위치)와 시험 규격(API Spec 5L/ISO 3183) 및 최소 연신율(18%)이 명확히 제시되어 있습니다. 이는 정의에 명시된 수치 및 기준을 충족합니다. 따라서 평가 결과는 'Y'입니다."/>
        <s v="문맥의 '7.7.5.3 GUIDED BEND TESTS' 섹션에는 굽힘시험에 대한 구체적인 수치 기준(예: 두께 12.7mm 이하의 경우 face-bend 및 root-bend 시험 두께 12.7mm 초과의 경우 side-bend 시험)과 시험 빈도(50개 파이프당 2개 시편)가 명시되어 있습니다. 이는 정의 및 특별 규칙 포함 조건을 충족하므로 평가 결과는 'Y'입니다."/>
        <s v="문맥에서 '굽힘시험'에 대한 구체적인 기준이 명시되어 있습니다. 시편 위치는 검사관이 선택하며 네 개의 측면 굽힘 시험이 요구됩니다. 이는 정의에 명시된 수용 기준 범위와 일치하므로 평가 결과는 'Y'입니다."/>
        <s v="문맥에서 HAZ의 최대 HV5 경도가 250을 초과하지 않아야 한다는 구체적인 수치 기준이 명시되어 있습니다. 이는 정의에 명시된 경도시험의 수용 범위 기준을 충족하며 세아제강의 제조 표준과 일치합니다. 따라서 평가 결과는 'Y'입니다."/>
        <s v="문맥에서 'Hard Spots'에 대한 경도 기준이 240 HV5로 명확히 제시되어 있습니다. 이는 정의에 명시된 경도시험의 수용 범위 기준을 충족하며 세아제강의 제조 표준에 부합합니다. 따라서 평가 결과는 'Y'입니다."/>
        <s v="문맥에서 경도시험에 대한 명확한 수치 기준(250 HV5 또는 22 HRC)이 제공되었으며 이는 정의에 명시된 수용 범위 기준을 충족합니다. 따라서 평가 결과는 'Y'입니다."/>
        <s v="문맥에서 경도시험에 대한 수용 기준이 명확히 제시되어 있습니다. VICKERS 경도 시험의 하중(5kg) 및 허용 경도 값(300 275 250)이 Sour Service Weld 및 HAZ에 대해 구체적으로 명시되어 있으며 이는 정의 및 특별 규칙 포함 조건을 충족합니다. 따라서 평가 결과는 'Y'입니다."/>
        <s v="문맥에서 경도시험에 대한 구체적인 기준이 명시되어 있습니다. 예를 들어 모재와 용접부의 경도값이 각각 240HV5 및 250HV5를 초과하지 않아야 한다는 기준이 포함되어 있으며 시험 위치와 방법도 ISO 6507-1 또는 ASTM E92에 따라 수행된다고 명시되어 있습니다. 이는 정의 및 특별 규칙 포함 조건을 충족하므로 평가 결과는 'Y'입니다."/>
        <s v="문맥에서 'VICKERS hardness survey'는 5kg 하중으로 수행되며 매크로그래픽 단면에서 테스트 위치가 명확히 지정되어 있습니다. 이는 정의에 명시된 경도시험의 수용 기준 및 테스트 위치를 충족하므로 평가 결과는 'Y'입니다."/>
        <s v="문맥에서 경도시험은 기본 금속 HAZ 및 용접 금속에 대해 Vickers 경도 시험의 인덴트 간격이 구체적으로 명시되어 있습니다(BM: 2.0 mm ± 0.1 mm HAZ: 0.5 mm -0/+0.1 mm WM: 1.0 mm ± 0.1 mm). 이는 키워드 정의에 따른 수용 기준 및 시험 위치와 일치하므로 평가 결과는 'Y'입니다."/>
        <s v="문맥에서 경도시험에 대한 명확한 수치 기준이 제공됩니다. VICKERS 경도 시험은 10kg 하중으로 수행되며 기준값은 모재의 경우 270 HV10 용접 금속 및 HAZ의 경우 300 HV10을 초과하지 않아야 한다고 명시되어 있습니다. 이는 정의 및 특별 규칙 포함 조건을 충족하므로 평가 결과는 'Y'입니다."/>
        <s v="문맥에서 'VICKERS 경도 시험'이 10kg 하중으로 수행되어야 한다는 구체적인 기준이 명시되어 있습니다. 이는 정의에 따라 경도시험의 수용 기준 및 시험 위치를 포함하며 세아제강의 제조 표준에 부합합니다. 따라서 평가 결과는 'Y'입니다."/>
        <s v="문맥에서 충격 시험(샤르피 V-노치 시험)에 대한 요구 사항이 명시되어 있으며 이는 완성된 파이프의 충격 특성에 대한 기준을 포함하고 있습니다. 관련 표와 문서에 따라 시험 빈도와 위치가 정의되어 있어 세아제강의 제조 표준에 부합합니다."/>
        <s v="문맥에서 충격시험에 대한 명확한 기준(시험 온도 -29°C 또는 -46°C ASME B31.3 기준 충족 필요)이 제시되어 있습니다. 이는 정의와 특별 규칙 포함 조건을 충족하며 세아제강의 제조 표준과 일치합니다. 따라서 평가 결과는 'Y'입니다."/>
        <s v="문맥에서 충격시험은 판재의 기계적 성질을 측정하기 위해 시행되며 샘플링 위치(판재 두께의 중간)와 시험 빈도(각 열당 최소 1회)와 같은 구체적인 기준이 명시되어 있습니다. 이는 정의 및 특별 규칙 포함 조건을 충족하므로 평가 결과는 'Y'입니다."/>
        <s v="문맥에서 충격시험(CHARPY V-NOTCH TESTS)에 대한 구체적인 시험 위치(모재 용접부 열영향부)와 시험 온도(0°C 이하) 그리고 수용 기준(흡수 에너지 값)이 명확히 제시되어 있습니다. 이는 정의 및 특별 규칙 포함 조건을 충족하며 세아제강의 제조 표준과 일치합니다."/>
        <s v="문맥에서 Charpy V-notch 시험이 종방향 및 횡방향 모두에서 수행되어야 한다고 명시되어 있습니다. 이는 키워드 정의에 따른 시험 위치와 수용 기준을 충족하므로 평가 결과는 'Y'입니다."/>
        <s v="문맥에서 Charpy V-notch 충격시험은 파이프 벽 두께가 25mm 이상일 경우 모의 후열처리(PWHT) 후 반복적으로 수행해야 한다고 명시되어 있습니다. 시험 결과는 명세서 요구사항을 충족해야 한다는 수용 기준이 포함되어 있어 세아제강의 제조 표준에 부합합니다."/>
        <s v="문맥에서 충격시험의 샘플링 위치(용접 금속 축 융합선 +2mm +5mm 파이프 본체)와 시험 온도(루틴 시험 온도 및 ±10°C ±20°C ±30°C)가 명확히 제시되어 있습니다. 이는 정의에 명시된 수치 및 기준을 충족합니다. 따라서 평가 결과는 'Y'입니다."/>
        <s v="문맥에서 ASME B31.3에 따른 충격 시험 요구 사항이 명시되어 있으며 최소 설계 금속 온도(MDMT)와 지정된 기준 두께 조합에 대한 충격 시험 요구 사항이 포함되어 있습니다. 이는 정의에 명시된 충격 시험의 수용 범위 및 세부 수치 기준을 충족합니다."/>
        <s v="문맥의 '충격시험' 관련 표에는 시험 온도(-29°C) 최소 평균 에너지(73J) 최소 단일 에너지(55J)와 같은 구체적인 수치 기준이 포함되어 있습니다. 이러한 값은 정의에 명시된 필수 조건을 충족하며 세아제강의 제조 표준과 일치합니다. 따라서 평가 결과는 'Y'입니다."/>
        <s v="문맥에서 'Routine impact test temperature (see §75.7.5.4)'가 명시되어 있으며 이는 충격시험의 온도와 관련된 구체적인 기준을 포함하고 있습니다. 따라서 평가 결과는 'Y'입니다."/>
        <s v="문맥에서 Charpy V-notch 충격 시험의 최소 충격 에너지가 PPS에 명시된 온도에서 Appendix 2의 Table 4에 따라야 한다는 구체적인 기준이 명시되어 있습니다. 이는 정의에 명시된 충격시험의 수용 범위 기준을 충족하며 세아제강의 제조 표준과 일치합니다. 따라서 평가 결과는 'Y'입니다."/>
        <s v="문맥에서 'Charpy V-notch (CVN)' 및 'CVN at FL+2 or FL+5'와 같은 충격시험 관련 구체적인 시험 위치와 기준이 명시되어 있습니다. 이는 정의에 명시된 충격시험의 수용 범위 및 시험 위치 기준을 충족하며 세아제강의 제조 표준과 일치합니다. 따라서 평가 결과는 'Y'입니다."/>
        <s v="문맥에서 'Minimum Charpy V-notch impact energy and the required routine test temperature shall be according to Appendix 1 of this PPS'라는 충격 시험 기준이 명시되어 있습니다. 이는 정의에 따라 충격 시험의 수용 범위와 관련된 구체적인 기준을 충족하며 세아제강의 제조 표준에 부합합니다."/>
        <s v="문맥에서 'Charpy-V notch Test'는 샘플링 위치(1시 및 3시 방향)와 테스트 위치(HAZ의 Coarse Grain Zone Fusion Line에서 2mm 및 5mm 거리)가 명확히 지정되어 있습니다. 이는 정의에 명시된 충격시험의 수용 기준 및 테스트 위치를 충족하므로 평가 결과는 'Y'입니다."/>
        <s v="문맥에서 CTOD 시험의 최소값(0.15mm)과 시험 온도(0°C)가 명확히 제시되어 있으며 이는 충격시험의 정의에 따라 시험 위치(모재 용접부 HAZ)와 온도 기준을 충족합니다. 따라서 평가 결과는 'Y'입니다."/>
        <s v="문맥에서 충격시험(CVN)에 대한 기준이 DNV Sec. 7 Table 7-9 및 Appendix B Figure 5에 따라 명확히 정의되어 있으며 샘플링 위치(W FL FL+2 FL+5)와 관련된 구체적인 정보가 포함되어 있습니다. 이는 정의 및 특별 규칙 포함 조건을 충족하므로 평가 결과는 'Y'입니다."/>
        <s v="문맥에서 '충격시험'에 대한 구체적인 시험 빈도와 위치가 명시되어 있습니다. 예를 들어 '파이프 본체 및 용접부에 대한 시험은 각 50개 이하의 파이프 로트에서 하나의 완성된 파이프에 대해 수행되어야 한다'는 내용이 포함되어 있어 정의 및 특별 규칙 포함 조건을 충족합니다."/>
        <s v="문맥에서 수압시험에 대한 구체적인 수치 기준(예: 10초 이상 유지 최소 2% 압력 강하 감지 가능)과 압력 계산 공식이 명시되어 있습니다. 이는 정의 및 특별 규칙 포함 조건을 충족하며 세아제강의 제조 표준에 부합합니다. 따라서 평가 결과는 'Y'입니다."/>
        <s v="문맥의 '수압시험' 관련 표에는 밀 하이드로스태틱 테스트 압력(227.5 barg)과 관련된 구체적인 수치 기준이 포함되어 있습니다. 이는 정의에 명시된 필수 조건을 충족하며 세아제강의 제조 표준과 일치합니다. 따라서 평가 결과는 'Y'입니다."/>
        <s v="문맥에서 파이프 끝단의 베벨 각도에 대한 구체적인 수치 기준(30° +5° -0°)이 명시되어 있으며 이는 정의에 따른 필수 조건을 충족합니다. 또한 특별 규칙 포함 조건에 따라 세아제강의 제조 표준과 일치합니다. 따라서 평가 결과는 'Y'입니다."/>
        <s v="문맥에서 파이프 끝단의 베벨 각도에 대한 구체적인 수치 기준(30° +5° -0°)이 명시되어 있으며 이는 정의에 명시된 필수 조건을 충족합니다. 따라서 평가 결과는 'Y'입니다."/>
        <s v="문맥에서 파이프 끝단의 루트 페이스에 대한 구체적인 수치 기준(1.6 mm ± 0.6 mm 용접 이음부에서는 1.6 mm ± 0.8 mm)이 명시되어 있으며 이는 정의에 따른 필수 조건을 충족합니다. 또한 특별 규칙 포함 조건에 따라 세아제강의 제조 표준과 일치합니다. 따라서 평가 결과는 'Y'입니다."/>
        <s v="문맥에서 파이프 끝단의 루트 페이스에 대한 구체적인 수치 기준(1.6 mm ± 0.6 mm 용접 이음부에서는 1.6 mm ± 0.8 mm)이 명시되어 있으며 이는 정의에 명시된 필수 조건을 충족합니다. 따라서 평가 결과는 'Y'입니다."/>
        <s v="문맥에서 오스테나이트계 스테인리스강 파이프에 대한 열처리 조건(어닐링 열처리 및 ASTM 표준 준수)이 명확히 제시되어 있습니다. 이는 정의와 특별 규칙 포함 조건을 충족하며 세아제강의 제조 표준과 일치합니다. 따라서 평가 결과는 'Y'입니다."/>
        <s v="문맥에서 후열처리(PWHT)의 온도 범위(580°C ± 10°C)와 유지 시간(25mm 두께당 1시간)이 명확히 제시되어 있습니다. 이는 정의에 명시된 수치 및 기준을 충족합니다. 따라서 평가 결과는 'Y'입니다."/>
        <s v="문맥에서 후열처리(PWHT)의 침적 온도는 기본적으로 580°C ± 10°C로 명시되어 있으며 벽 두께 25mm당 1시간 동안 유지해야 한다고 구체적으로 기술되어 있습니다. 이는 세아제강의 제조 표준에 부합합니다."/>
        <s v="문맥에서 후열처리(PWHT) 절차가 DNV-ST-F101의 C.7.4를 준수해야 한다고 명시되어 있습니다. 이는 키워드 정의에 따른 열처리 온도 및 표준 준수 요건을 충족하므로 평가 결과는 'Y'입니다."/>
        <s v="문맥에서 열처리 순서와 관련된 구체적인 기준이 명시되어 있습니다. 특히 최종 열처리는 파이프 내부와 외부에서 동시에 수행되어야 한다는 내용이 포함되어 있어 정의에 부합합니다. 따라서 평가 결과는 'Y'입니다."/>
        <s v="문맥에서 용접과 관련된 예열 온도가 -0°C에서 +50°C로 명확히 정의되어 있으며 이는 키워드 정의 및 특별 규칙 포함 조건을 충족합니다. 따라서 평가 결과는 'Y'입니다."/>
        <s v="문맥에서 용접과 관련된 예열 온도가 명확히 정의되어 있으며 40°C 및 100°C로 구체적인 수치 기준이 제공됩니다. 이는 키워드 정의 및 특별 규칙 포함 조건을 충족하므로 평가 결과는 'Y'입니다."/>
        <s v="문맥에서 용접 수리 시 최소 예열 온도 100°C가 명확히 정의되어 있으며 이는 키워드 정의 및 특별 규칙 포함 조건을 충족합니다. 따라서 평가 결과는 'Y'입니다."/>
        <s v="문맥에서 예열 온도는 -0°C에서 +50°C로 명확히 정의되어 있으며 최대 인터패스 온도는 280°C를 초과하지 않아야 한다는 기준이 포함되어 있습니다. 이는 키워드 정의 및 특별 규칙 포함 조건을 충족하므로 평가 결과는 'Y'입니다."/>
        <s v="문맥의 '외경' 관련 표에는 파이프의 외경(508.0mm)이 명확히 명시되어 있습니다. 이는 정의에 명시된 필수 조건을 충족하며 세아제강의 제조 표준과 일치합니다. 따라서 평가 결과는 'Y'입니다."/>
        <s v="문맥에서 파이프 본체의 외경 허용 오차가 명확히 ± 0.5% 또는 최대 ± 4 mm로 규정되어 있습니다. 이는 정의에 명시된 외경의 수치 범위 기준을 충족하며 특별 규칙 포함 조건에 따라 세아제강의 제조 표준과 일치합니다. 따라서 평가 결과는 'Y'입니다."/>
        <s v="문맥에서 '진원도'와 관련하여 파이프 끝단의 최대 및 최소 내경 차이가 명확히 0.80%를 초과하지 않아야 하며 최대 5mm를 초과하지 않아야 한다는 구체적인 수치 기준이 포함되어 있습니다. 이는 정의에 명시된 수치 기준을 충족하며 세아제강의 제조 표준과 일치합니다. 따라서 평가 결과는 'Y'입니다."/>
        <s v="문맥에서 용접 위치에서의 파이프 피킹(진원도)이 이론적 형상에서 1.6mm를 초과하지 않아야 한다는 구체적인 수치 기준이 명시되어 있습니다. 이는 정의에 명시된 진원도 수용 기준과 측정 방법론을 충족하므로 평가 결과는 'Y'입니다."/>
        <s v="문맥에서 '진직도'와 관련하여 허용 기준이 명확히 수치로 제시되어 있습니다. 예를 들어 '3 또는 9시 방향에서 직선 편차가 길이 1미터당 1.4mm를 초과하지 않아야 한다'는 내용이 포함되어 있으며 이는 정의에 명시된 수치 기준을 충족합니다. 따라서 평가 결과는 'Y'입니다."/>
        <s v="문맥에서 두께 변화 허용 범위(+5% ~ -10%)가 명확히 제시되어 있습니다. 이는 정의에 명시된 수치 및 기준을 충족합니다. 따라서 평가 결과는 'Y'입니다."/>
        <s v="문맥에서 파이프 두께는 ASME B36.10M 및 ASME B36.19M 표준에 따라야 한다고 명시되어 있으며 최소 벽 두께 허용 오차와 관련된 구체적인 수치(-8% -12.5%)가 제공됩니다. 이는 정의 및 특별 규칙 포함 조건을 충족하므로 평가 결과는 'Y'입니다."/>
        <s v="문맥에서 ASME B31.3에 따라 개별 배관 재료 클래스에 지정된 배관 구성 요소 벽 두께가 명확히 계산된다고 명시되어 있습니다. 이는 정의에 명시된 두께 수용 범위 기준을 충족합니다."/>
        <s v="문맥의 '7.5.9.4 WALL THICKNESS' 섹션에는 파이프 두께에 대한 허용 오차가 구체적으로 명시되어 있습니다. 표에 두께(t)의 범위와 허용 오차 값이 포함되어 있어 정의 및 특별 규칙 포함 조건을 충족합니다. 따라서 평가 결과는 'Y'입니다."/>
        <s v="문맥에서 판재 두께 측정 빈도 측정 위치 자동 게이지 제어 시스템 사용 시의 조건 두께 기록의 통계적 처리 방법 등이 구체적으로 명시되어 있습니다. 이는 두께와 관련된 수용 기준을 포함하며 정의 및 특별 규칙 포함 조건을 충족합니다. 따라서 평가 결과는 'Y'입니다."/>
        <s v="문맥에서 두께에 대한 허용 오차(-5%; +10%)와 측정 방법(마이크로미터 한계 게이지 캘리퍼 또는 초음파) 및 측정 빈도(교대당 최소 3회) 등이 구체적으로 명시되어 있습니다. 이는 정의에 명시된 두께 수용 범위 및 측정 빈도 기준을 충족하며 세아제강의 제조 표준과 일치합니다. 따라서 평가 결과는 'Y'입니다."/>
        <s v="문맥의 '두께' 관련 표에는 파이프의 벽 두께(14.27mm)가 명확히 명시되어 있습니다. 이는 정의에 명시된 필수 조건을 충족하며 세아제강의 제조 표준과 일치합니다. 따라서 평가 결과는 'Y'입니다."/>
        <s v="문맥에서 파이프 본체의 결함 제거 후 두께 측정 및 최소 벽 두께 기준이 명확히 제시되어 있습니다. 이는 정의에 명시된 두께 수용 범위 기준을 충족하며 세아제강의 제조 표준과 일치합니다. 따라서 평가 결과는 'Y'입니다."/>
        <s v="문맥에서 연삭 후 최종 두께가 명시된 최소 벽 두께를 초과해야 한다는 기준이 제공되었습니다. 이는 정의에 명시된 두께 수용 범위 기준을 충족합니다. 따라서 평가 결과는 'Y'입니다."/>
        <s v="문맥에서 용접 비드 높이에 대한 검사 빈도가 명시되어 있으며 이는 비드높이에 대한 수용 기준을 간접적으로 충족합니다. 따라서 평가 결과는 'Y'입니다."/>
        <s v="문맥에서 용접 비드 높이는 0.5mm에서 3.0mm 사이로 명확히 규정되어 있으며 이는 키워드 정의에 따른 수치적 범위 기준을 충족합니다. 따라서 평가 결과는 'Y'입니다."/>
        <s v="문맥에서 파이프 길이에 대한 요구 사항이 Section 7.5.9.6에 명시되어 있다고 언급되어 있으며 이는 키워드 정의에 따라 길이의 수용 범위와 관련된 구체적인 정보를 포함합니다. 따라서 평가 결과는 'Y'입니다."/>
        <s v="문맥에서 파이프 길이는 11.6m보다 짧은 경우 허용되지 않는다고 명시되어 있습니다. 이는 파이프 길이에 대한 명확한 수용 기준을 제공하며 세아제강의 제조 표준과 일치합니다."/>
        <s v="문맥에서 파이프 길이는 마킹 내용에 포함되어 있으며 최소한의 정보로 명확히 정의되어 있습니다. 이는 키워드 정의에 따라 세아제강의 제조 표준을 충족합니다."/>
        <s v="문맥에서 파이프 길이에 대한 구체적인 기준(최소 길이 5.33m 및 10.51m 단일 및 이중 랜덤 길이 허용)이 명시되어 있습니다. 이는 정의 및 특별 규칙 포함 조건을 충족하므로 평가 결과는 'Y'입니다."/>
        <s v="문맥의 '7.5.9.6 UNIT LENGTH' 섹션에는 파이프 길이에 대한 구체적인 수치 범위(12.20 m ± 0.60 m 최소 10.00 m)가 명시되어 있습니다. 이는 정의에 명시된 '길이' 키워드의 수치 범위 기준을 충족하며 세아제강의 제조 표준과 일치합니다. 따라서 평가 결과는 'Y'입니다."/>
        <s v="문맥에서 'No pipes shorter than 11.6m shall be allowed unless approval by COMPANY is sought.'라는 내용이 포함되어 있습니다. 이는 파이프 길이에 대한 명확한 수치 기준을 제공하며 정의에 명시된 필수 조건을 충족합니다. 따라서 평가 결과는 'Y'입니다."/>
        <s v="문맥에서 'If pipes shorter than 11.60 meters are acceptable (where necessary (see § 75.5.9.6)'가 명시되어 있으며 이는 파이프 길이에 대한 구체적인 기준을 포함하고 있습니다. 따라서 평가 결과는 'Y'입니다."/>
        <s v="문맥의 '7.5.9.6 Unit Length' 섹션에는 파이프 길이에 대한 구체적인 수치 범위(12.20 m ± 0.50 m 최소 10.00 m)가 명시되어 있습니다. 이는 정의에 명시된 '길이' 키워드의 수치 범위 기준을 충족하며 세아제강의 제조 표준과 일치합니다. 따라서 평가 결과는 'Y'입니다."/>
        <s v="문맥에서 기준 파이프의 최소 길이가 10미터 이상이어야 한다는 명확한 수치 기준이 제시되어 있습니다. 이는 키워드 정의에 따라 파이프 길이에 대한 수치적 허용 기준을 충족하므로 평가 결과는 'Y'입니다."/>
        <s v="문맥에서 연삭된 파이프 영역에 두께 측정값을 표시하고 검사자가 최종 벤치에서 읽을 수 있도록 해야 한다는 명확한 마킹 위치 기준이 제시되어 있습니다. 이는 정의에 명시된 마킹 위치 기준을 충족합니다. 따라서 평가 결과는 'Y'입니다."/>
        <s v="문맥에서 각 파이프 길이에 대해 저응력 다이스탬핑 각인 또는 스텐실링으로 명확히 표시해야 한다는 기준이 명시되어 있습니다. 따라서 평가 결과는 'Y'입니다."/>
        <s v="문맥에서 컬러라인의 폭(50mm)과 색상은 PPS 또는 공급자와의 협의에 따라 정의된다고 명시되어 있습니다. 이는 키워드 정의에 따라 세아제강의 제조 표준을 충족합니다."/>
        <s v="문맥의 'Specification for Packing' 항목은 포장에 대한 구체적인 기준을 명시하고 있습니다. 이는 키워드 정의에 따라 세아제강의 제조 표준과 일치하며 평가 결과는 'Y'입니다."/>
        <s v="문맥에서 파이프 끝에 베벨 보호기가 필요하다고 명시되어 있습니다. 이는 파이프 보호 조치(패킹)에 대한 명확한 기준을 제공하며 세아제강의 제조 표준과 일치합니다."/>
        <s v="문맥에서 '해상 운송 및 최소 6개월 보존을 위한 포장'이라는 구체적인 패킹 기준이 명시되어 있습니다. 이는 정의에 명시된 보호 조치 기준을 충족하며 세아제강의 제조 표준과 일치합니다. 따라서 평가 결과는 'Y'입니다."/>
        <s v="문맥에서 초음파 검사(AUT)에 대한 기준이 명확히 제시되어 있으며 검사 위치 기준 파이프의 동적 조건에서의 스캔 실패 시 재조정 및 재검사 절차 등이 포함되어 있습니다. 이는 키워드 정의에 따라 초음파 검사에 대한 구체적 기준을 충족하므로 평가 결과는 'Y'입니다."/>
        <s v="문맥의 'b) Particular requirement' 섹션에서 초음파 검사(UT)가 파이프 용접부에 대해 요구된다고 명시되어 있습니다. 이는 초음파 검사에 대한 특별 규칙 포함 조건을 충족합니다. 따라서 평가 결과는 'Y'입니다."/>
        <s v="문맥에서 초음파 검사(UT)에 대한 구체적인 기준이 명시되어 있습니다. '각 파이프 끝에서 100mm 떨어진 곳에서 UT로 층상 결함을 검사해야 한다'는 내용은 정의에 명시된 초음파 검사 관련 구체적인 기준을 충족하며 세아제강의 제조 표준과 일치합니다. 따라서 평가 결과는 'Y'입니다."/>
        <s v="문맥에서 초음파 검사(UT)에 대한 구체적인 기준이 명시되어 있습니다. 예를 들어 용접부 및 파이프 끝단의 검사 위치 검사 방법(자동 및 수동 초음파 검사) 결함 허용 기준 검사 절차(ASTM A578/A578M 또는 EN 10160 준수) 등이 포함되어 있습니다. 이는 정의 및 특별 규칙 포함 조건을 충족하며 세아제강의 제조 표준과 일치합니다. 따라서 평가 결과는 'Y'입니다."/>
        <s v="문맥에서 초음파 검사(UT)에 대한 구체적인 기준이 명시되어 있으며 이는 검사 위치 및 수용 기준을 포함합니다. 따라서 평가 결과는 'Y'입니다."/>
        <s v="문맥에서 초음파 검사(AUT)와 관련된 구체적인 기준 및 절차가 명시되어 있습니다. 예를 들어 결함 신호의 임계값 초과 시 추가 조사가 필요하며 수동 UT 및 방사선 검사를 포함한 검사 절차가 설명되어 있습니다. 이는 정의 및 특별 규칙 포함 조건을 충족하므로 평가 결과는 'Y'입니다."/>
        <s v="문맥에서 초음파 검사(UT)에 대한 구체적인 기준이 제공됩니다. 예를 들어 'N5는 파이프의 공칭 두께와 외부 용접 보강의 합의 5%에 해당하는 노치 깊이를 의미한다'는 내용과 '참조 파이프의 각 끝에서 방사형으로 3mm 직경의 구멍을 뚫어 공급자가 명시한 사각지대 길이를 확인한다'는 절차가 명확히 기술되어 있습니다. 이는 정의 및 특별 규칙 포함 조건을 충족하므로 평가 결과는 'Y'입니다."/>
        <s v="문맥에서 초음파 검사 장비는 용접부 및 인접 영역의 결함을 검사할 수 있는 기능을 명시하고 있으며 초음파 신호를 표시하거나 결합 손실이 발생한 영역을 자동으로 표시하는 시스템이 포함되어 있습니다. 이는 초음파 검사와 관련된 구체적인 기준을 충족하므로 평가 결과는 'Y'입니다."/>
        <s v="문맥에서 'Radiography'는 용접부에 대해 100% X-ray 방사선 검사를 수행해야 한다고 명시되어 있습니다. 이는 방사선 검사의 기준 및 실행 세부 사항을 충족하므로 평가 결과는 'Y'입니다."/>
        <s v="문맥에서 방사선 검사(RT)가 초음파 검사(AUT)로 발견된 결함에 대해 추가 조사 방법으로 명시되어 있습니다. 이는 정의 및 특별 규칙 포함 조건을 충족하므로 평가 결과는 'Y'입니다."/>
        <s v="문맥에서 방사선 검사(RT)에 대한 절차와 장비 검사 빈도 및 기준이 명시되어 있습니다. 이는 키워드 정의와 특별 규칙 포함 조건을 충족하며 세아제강의 제조 표준에 부합합니다. 따라서 평가 결과는 'Y'입니다."/>
        <s v="문맥에서 방사선 검사가 용접부 전체 길이에 대해 요구되며 관련 규격이 명확히 제시되어 있습니다. 이는 정의에 명시된 기준을 충족합니다. 따라서 평가 결과는 'Y'입니다."/>
        <s v="문맥에서 용접 이음부에 대해 100% 방사선 검사를 수행해야 하며 X-레이 방식으로 필름을 사용해야 한다는 구체적인 기준이 명시되어 있습니다. 따라서 평가 결과는 'Y'입니다."/>
        <s v="문맥에서 방사선 검사에 대한 구체적인 기준이 명시되어 있습니다. ISO 10893-6에 따른 검사 방법 필름 종류 감도 최대 기하학적 비선명도 이미지 밀도 그리고 수용 기준이 포함되어 있어 세아제강의 제조 표준에 부합합니다. 따라서 평가 결과는 'Y'입니다."/>
        <s v="문맥에서 방사선 검사는 초음파 검사에서 발견된 결함을 추가로 조사하기 위한 방법으로 명시되어 있습니다. 이는 방사선 검사의 실행 세부 사항과 관련된 기준을 포함하므로 정의 및 특별 규칙 포함 조건을 충족합니다. 따라서 평가 결과는 'Y'입니다."/>
        <s v="문맥에서 방사선 검사가 언급되며 검사 위치와 방법(시각 및 방사선 검사)이 명확히 기술되어 있습니다. 이는 정의에 명시된 방사선 검사 기준과 일치하므로 평가 결과는 'Y'입니다."/>
        <s v="문맥에서 자성 입자 시험(MPI)에 대한 구체적인 방법 빈도 위치 및 수용 기준이 명확히 제시되어 있습니다. 예를 들어 완성된 용접 베벨에 대해 100% 습식 MPI를 수행해야 하며 감도 확인 및 ASME Section V Article 7에 따른 검사가 요구됩니다. 이러한 내용은 정의 및 특별 규칙 포함 조건을 충족하므로 평가 결과는 'Y'입니다."/>
        <s v="문맥에서 자성 입자 시험(MPI)이 파이프 외부 전체와 용접부 전체 길이에 대해 요구되며 직경 24인치 이상에서는 내부 용접부도 검사하도록 명확히 제시되어 있습니다. 이는 정의에 명시된 기준을 충족합니다. 따라서 평가 결과는 'Y'입니다."/>
        <s v="문맥에서 자성 입자 시험(MPI)에 대한 구체적인 절차와 요구 사항이 명시되어 있습니다. 시험 후 균열이 발견되면 시편을 절단 연마 및 에칭하여 분석하는 절차가 포함되어 있으며 이는 정의 및 특별 규칙 포함 조건을 충족합니다. 따라서 평가 결과는 'Y'입니다."/>
        <s v="문맥에서 '녹 방지'를 위해 PTT RUSTPROTEC M30 코팅을 사용해야 한다고 명시되어 있습니다. 이는 녹 방지 방법에 대한 구체적인 기준을 제공하며 세아제강의 제조 표준과 일치합니다."/>
        <s v="문맥에서 파이프의 저장 중 부식 방지를 위한 구체적인 기준이 명시되어 있습니다. 이는 녹 방지와 관련된 명확한 기준을 제공하며 세아제강의 제조 표준에 부합합니다. 따라서 평가 결과는 'Y'입니다."/>
      </sharedItems>
    </cacheField>
    <cacheField name="평가" numFmtId="0">
      <sharedItems>
        <s v="O"/>
        <s v="X"/>
      </sharedItems>
    </cacheField>
    <cacheField name="오류 분석" numFmtId="0">
      <sharedItems containsBlank="1">
        <m/>
        <s v="단순언급&#10;~를 참조하라"/>
        <s v="원자재인지 판별하기 어려움."/>
        <s v=" tensile tests and Charpy V-notch impact tests as per paragraphs 7.7.5.2 and 7.7.5.4 of this&#10;&#10;~에 있다라는 내용. 판별할 수 있을까?"/>
        <s v="~해야한다라는 식의 단순언급"/>
        <s v="단순 언급"/>
        <s v="according to ~ 에 따라야한다는 단순 언급"/>
        <s v="according to ~  PPS 에 따라야한다는 단순 언급"/>
        <s v="Stainless에 관련된 내용인데 추출함."/>
        <s v="범위가 아님"/>
        <s v="원재료"/>
        <s v="수치의 범위가 없음."/>
        <s v="단순언급이지만 Special Rule 추가"/>
        <s v="단순언급"/>
        <s v="Automatic UT의 Calibration 의 Reference standards를 언제 보는지? 만약 title로 제거할 수 없다면 문맥의 어떤 부분을 파악하고 제거해야되는지?&#10;calibration pipe는 대상이 아닌지?"/>
        <s v="Special Rule에 정확한 내용이 뭔지 작성필요."/>
        <s v="단순언급, UT라고 돼있지만 Carbon Steel 관련 내용이 아님."/>
      </sharedItems>
    </cacheField>
    <cacheField name="오류 키워드" numFmtId="0">
      <sharedItems containsBlank="1">
        <m/>
        <s v="단순언급"/>
        <s v="원자재"/>
        <s v="원재료"/>
        <s v="Special Rule"/>
        <s v="단순목록"/>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250316_오류 분석" cacheId="0" dataCaption="" compact="0" compactData="0">
  <location ref="A1:G24" firstHeaderRow="0" firstDataRow="1" firstDataCol="1"/>
  <pivotFields>
    <pivotField name="keyword" axis="axisRow" compact="0" outline="0" multipleItemSelectionAllowed="1" showAll="0" sortType="ascending">
      <items>
        <item x="6"/>
        <item x="5"/>
        <item x="17"/>
        <item x="25"/>
        <item x="15"/>
        <item x="19"/>
        <item x="18"/>
        <item x="23"/>
        <item x="16"/>
        <item x="3"/>
        <item x="8"/>
        <item x="11"/>
        <item x="12"/>
        <item x="4"/>
        <item x="24"/>
        <item x="10"/>
        <item x="13"/>
        <item x="14"/>
        <item x="22"/>
        <item x="7"/>
        <item x="20"/>
        <item x="2"/>
        <item x="21"/>
        <item x="9"/>
        <item x="0"/>
        <item x="1"/>
        <item t="default"/>
      </items>
    </pivotField>
    <pivotField name="Demand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name="Dem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평가" dataField="1" compact="0" outline="0" multipleItemSelectionAllowed="1" showAll="0">
      <items>
        <item x="0"/>
        <item x="1"/>
        <item t="default"/>
      </items>
    </pivotField>
    <pivotField name="비고" compact="0" outline="0" multipleItemSelectionAllowed="1" showAll="0">
      <items>
        <item x="0"/>
        <item x="1"/>
        <item x="2"/>
        <item t="default"/>
      </items>
    </pivotField>
    <pivotField name="키워드" axis="axisCol" compact="0" outline="0" multipleItemSelectionAllowed="1" showAll="0" sortType="ascending">
      <items>
        <item h="1" x="0"/>
        <item x="4"/>
        <item x="2"/>
        <item x="3"/>
        <item x="5"/>
        <item x="1"/>
        <item t="default"/>
      </items>
    </pivotField>
  </pivotFields>
  <rowFields>
    <field x="0"/>
  </rowFields>
  <colFields>
    <field x="6"/>
  </colFields>
  <dataFields>
    <dataField name="COUNTA of 평가" fld="4" subtotal="count" baseField="0"/>
  </dataFields>
</pivotTableDefinition>
</file>

<file path=xl/pivotTables/pivotTable2.xml><?xml version="1.0" encoding="utf-8"?>
<pivotTableDefinition xmlns="http://schemas.openxmlformats.org/spreadsheetml/2006/main" name="갯수차이" cacheId="1" dataCaption="" compact="0" compactData="0">
  <location ref="A4:B28" firstHeaderRow="0" firstDataRow="1" firstDataCol="0" rowPageCount="1" colPageCount="1"/>
  <pivotFields>
    <pivotField name="keyword" axis="axisRow" compact="0" outline="0" multipleItemSelectionAllowed="1" showAll="0" sortType="ascending">
      <items>
        <item x="6"/>
        <item x="5"/>
        <item x="15"/>
        <item x="13"/>
        <item x="17"/>
        <item x="16"/>
        <item x="21"/>
        <item x="14"/>
        <item x="3"/>
        <item x="8"/>
        <item x="10"/>
        <item x="4"/>
        <item x="22"/>
        <item x="9"/>
        <item x="11"/>
        <item x="12"/>
        <item x="20"/>
        <item x="7"/>
        <item x="18"/>
        <item x="2"/>
        <item x="19"/>
        <item x="0"/>
        <item x="1"/>
        <item t="default"/>
      </items>
    </pivotField>
    <pivotField name="Demand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Dem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평가" axis="axisPage" dataField="1" compact="0" outline="0" multipleItemSelectionAllowed="1" showAll="0">
      <items>
        <item x="0"/>
        <item h="1" x="1"/>
        <item t="default"/>
      </items>
    </pivotField>
  </pivotFields>
  <rowFields>
    <field x="0"/>
  </rowFields>
  <pageFields>
    <pageField fld="4"/>
  </pageFields>
  <dataFields>
    <dataField name="COUNTA of 평가" fld="4" subtotal="count" baseField="0"/>
  </dataFields>
</pivotTableDefinition>
</file>

<file path=xl/pivotTables/pivotTable3.xml><?xml version="1.0" encoding="utf-8"?>
<pivotTableDefinition xmlns="http://schemas.openxmlformats.org/spreadsheetml/2006/main" name="갯수차이 2" cacheId="2" dataCaption="" compact="0" compactData="0">
  <location ref="D4:E29" firstHeaderRow="0" firstDataRow="1" firstDataCol="0" rowPageCount="1" colPageCount="1"/>
  <pivotFields>
    <pivotField name="keyword" axis="axisRow" compact="0" outline="0" multipleItemSelectionAllowed="1" showAll="0" sortType="ascending">
      <items>
        <item x="6"/>
        <item x="5"/>
        <item x="16"/>
        <item x="24"/>
        <item x="14"/>
        <item x="18"/>
        <item x="17"/>
        <item x="22"/>
        <item x="15"/>
        <item x="3"/>
        <item x="8"/>
        <item x="11"/>
        <item x="4"/>
        <item x="23"/>
        <item x="10"/>
        <item x="12"/>
        <item x="13"/>
        <item x="21"/>
        <item x="7"/>
        <item x="19"/>
        <item x="2"/>
        <item x="20"/>
        <item x="9"/>
        <item x="0"/>
        <item x="1"/>
        <item t="default"/>
      </items>
    </pivotField>
    <pivotField name="Demand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name="Dem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t="default"/>
      </items>
    </pivotField>
    <pivotField name="평가" axis="axisPage" dataField="1" compact="0" outline="0" multipleItemSelectionAllowed="1" showAll="0">
      <items>
        <item x="0"/>
        <item h="1" x="1"/>
        <item t="default"/>
      </items>
    </pivotField>
    <pivotField name="비고" compact="0" outline="0" multipleItemSelectionAllowed="1" showAll="0">
      <items>
        <item x="0"/>
        <item x="1"/>
        <item x="2"/>
        <item x="3"/>
        <item t="default"/>
      </items>
    </pivotField>
    <pivotField name="키워드" compact="0" outline="0" multipleItemSelectionAllowed="1" showAll="0">
      <items>
        <item x="0"/>
        <item x="1"/>
        <item x="2"/>
        <item x="3"/>
        <item x="4"/>
        <item x="5"/>
        <item x="6"/>
        <item t="default"/>
      </items>
    </pivotField>
  </pivotFields>
  <rowFields>
    <field x="0"/>
  </rowFields>
  <pageFields>
    <pageField fld="4"/>
  </pageFields>
  <dataFields>
    <dataField name="COUNTA of 평가" fld="4" subtotal="count" baseField="0"/>
  </dataFields>
</pivotTableDefinition>
</file>

<file path=xl/pivotTables/pivotTable4.xml><?xml version="1.0" encoding="utf-8"?>
<pivotTableDefinition xmlns="http://schemas.openxmlformats.org/spreadsheetml/2006/main" name="오류 분석" cacheId="3" dataCaption="" compact="0" compactData="0">
  <location ref="A1:B8" firstHeaderRow="0" firstDataRow="1" firstDataCol="0"/>
  <pivotFields>
    <pivotField name="keywor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Demand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name="Dem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t="default"/>
      </items>
    </pivotField>
    <pivotField name="평가" compact="0" outline="0" multipleItemSelectionAllowed="1" showAll="0">
      <items>
        <item x="0"/>
        <item x="1"/>
        <item t="default"/>
      </items>
    </pivotField>
    <pivotField name="오류 분석" compact="0" outline="0" multipleItemSelectionAllowed="1" showAll="0">
      <items>
        <item x="0"/>
        <item x="1"/>
        <item x="2"/>
        <item x="3"/>
        <item x="4"/>
        <item x="5"/>
        <item x="6"/>
        <item x="7"/>
        <item x="8"/>
        <item x="9"/>
        <item x="10"/>
        <item x="11"/>
        <item x="12"/>
        <item x="13"/>
        <item x="14"/>
        <item x="15"/>
        <item x="16"/>
        <item t="default"/>
      </items>
    </pivotField>
    <pivotField name="오류 키워드" axis="axisRow" dataField="1" compact="0" outline="0" multipleItemSelectionAllowed="1" showAll="0" sortType="ascending">
      <items>
        <item x="0"/>
        <item x="5"/>
        <item x="1"/>
        <item x="2"/>
        <item x="3"/>
        <item x="4"/>
        <item t="default"/>
      </items>
    </pivotField>
  </pivotFields>
  <rowFields>
    <field x="6"/>
  </rowFields>
  <dataFields>
    <dataField name="COUNTA of 오류 키워드"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postfiltering_eng_v3_new.md" TargetMode="External"/><Relationship Id="rId2" Type="http://schemas.openxmlformats.org/officeDocument/2006/relationships/hyperlink" Target="http://chunkingfiltering_v2.md" TargetMode="External"/><Relationship Id="rId3" Type="http://schemas.openxmlformats.org/officeDocument/2006/relationships/hyperlink" Target="http://postfiltering_eng_v5_new.md" TargetMode="External"/><Relationship Id="rId4" Type="http://schemas.openxmlformats.org/officeDocument/2006/relationships/hyperlink" Target="http://chunkingfiltering_v2.md/" TargetMode="External"/><Relationship Id="rId5" Type="http://schemas.openxmlformats.org/officeDocument/2006/relationships/hyperlink" Target="http://chunkingfiltering_v2.md/" TargetMode="External"/><Relationship Id="rId6" Type="http://schemas.openxmlformats.org/officeDocument/2006/relationships/hyperlink" Target="http://postfiltering_eng_v5_new.md/"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pivotTable" Target="../pivotTables/pivotTable3.xm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43"/>
    <col customWidth="1" min="2" max="2" width="12.0"/>
    <col customWidth="1" min="3" max="3" width="12.14"/>
    <col customWidth="1" min="4" max="4" width="19.71"/>
    <col customWidth="1" min="5" max="5" width="28.71"/>
    <col customWidth="1" min="6" max="7" width="29.14"/>
    <col customWidth="1" min="8" max="9" width="44.14"/>
    <col customWidth="1" min="10" max="10" width="24.86"/>
    <col customWidth="1" min="11" max="11" width="31.71"/>
  </cols>
  <sheetData>
    <row r="1">
      <c r="A1" s="1" t="s">
        <v>0</v>
      </c>
      <c r="B1" s="1" t="s">
        <v>1</v>
      </c>
      <c r="C1" s="1" t="s">
        <v>2</v>
      </c>
      <c r="D1" s="1" t="s">
        <v>3</v>
      </c>
      <c r="E1" s="1" t="s">
        <v>4</v>
      </c>
      <c r="F1" s="1" t="s">
        <v>5</v>
      </c>
      <c r="G1" s="1" t="s">
        <v>6</v>
      </c>
      <c r="H1" s="1" t="s">
        <v>7</v>
      </c>
      <c r="I1" s="1" t="s">
        <v>8</v>
      </c>
      <c r="J1" s="1" t="s">
        <v>9</v>
      </c>
      <c r="K1" s="1" t="s">
        <v>10</v>
      </c>
      <c r="N1" s="2"/>
      <c r="O1" s="2"/>
      <c r="P1" s="2"/>
      <c r="Q1" s="2"/>
      <c r="R1" s="2"/>
      <c r="S1" s="2"/>
      <c r="T1" s="2"/>
      <c r="U1" s="2"/>
      <c r="V1" s="2"/>
      <c r="W1" s="2"/>
      <c r="X1" s="2"/>
      <c r="Y1" s="2"/>
      <c r="Z1" s="2"/>
      <c r="AA1" s="2"/>
      <c r="AB1" s="2"/>
      <c r="AC1" s="2"/>
      <c r="AD1" s="2"/>
      <c r="AE1" s="2"/>
      <c r="AF1" s="2"/>
      <c r="AG1" s="2"/>
    </row>
    <row r="2">
      <c r="A2" s="3">
        <v>45732.0</v>
      </c>
      <c r="B2" s="4">
        <v>1.0</v>
      </c>
      <c r="C2" s="4"/>
      <c r="D2" s="4" t="s">
        <v>11</v>
      </c>
      <c r="E2" s="4" t="s">
        <v>12</v>
      </c>
      <c r="F2" s="4" t="s">
        <v>13</v>
      </c>
      <c r="G2" s="4" t="s">
        <v>14</v>
      </c>
      <c r="H2" s="4" t="s">
        <v>15</v>
      </c>
      <c r="I2" s="5" t="s">
        <v>16</v>
      </c>
      <c r="J2" s="4" t="s">
        <v>17</v>
      </c>
      <c r="K2" s="4" t="s">
        <v>14</v>
      </c>
      <c r="L2" s="2"/>
      <c r="M2" s="2"/>
      <c r="N2" s="2"/>
      <c r="O2" s="2"/>
      <c r="P2" s="2"/>
      <c r="Q2" s="2"/>
      <c r="R2" s="2"/>
      <c r="S2" s="2"/>
      <c r="T2" s="2"/>
      <c r="U2" s="2"/>
      <c r="V2" s="2"/>
      <c r="W2" s="2"/>
      <c r="X2" s="2"/>
      <c r="Y2" s="2"/>
      <c r="Z2" s="2"/>
      <c r="AA2" s="2"/>
      <c r="AB2" s="2"/>
      <c r="AC2" s="2"/>
      <c r="AD2" s="2"/>
      <c r="AE2" s="2"/>
      <c r="AF2" s="2"/>
      <c r="AG2" s="2"/>
    </row>
    <row r="3">
      <c r="A3" s="3">
        <v>45732.0</v>
      </c>
      <c r="B3" s="4">
        <v>2.0</v>
      </c>
      <c r="C3" s="4"/>
      <c r="D3" s="4" t="s">
        <v>18</v>
      </c>
      <c r="E3" s="5" t="s">
        <v>19</v>
      </c>
      <c r="F3" s="4" t="s">
        <v>14</v>
      </c>
      <c r="G3" s="4"/>
      <c r="H3" s="4" t="s">
        <v>20</v>
      </c>
      <c r="I3" s="6" t="s">
        <v>21</v>
      </c>
      <c r="J3" s="4" t="s">
        <v>17</v>
      </c>
      <c r="K3" s="7"/>
      <c r="L3" s="2"/>
      <c r="M3" s="2"/>
      <c r="N3" s="2"/>
      <c r="O3" s="2"/>
      <c r="P3" s="2"/>
      <c r="Q3" s="2"/>
      <c r="R3" s="2"/>
      <c r="S3" s="2"/>
      <c r="T3" s="2"/>
      <c r="U3" s="2"/>
      <c r="V3" s="2"/>
      <c r="W3" s="2"/>
      <c r="X3" s="2"/>
      <c r="Y3" s="2"/>
      <c r="Z3" s="2"/>
      <c r="AA3" s="2"/>
      <c r="AB3" s="2"/>
      <c r="AC3" s="2"/>
      <c r="AD3" s="2"/>
      <c r="AE3" s="2"/>
      <c r="AF3" s="2"/>
      <c r="AG3" s="2"/>
    </row>
    <row r="4">
      <c r="A4" s="8">
        <v>45732.0</v>
      </c>
      <c r="B4" s="9">
        <v>3.0</v>
      </c>
      <c r="C4" s="9"/>
      <c r="D4" s="9" t="s">
        <v>22</v>
      </c>
      <c r="E4" s="10" t="s">
        <v>23</v>
      </c>
      <c r="F4" s="9" t="s">
        <v>24</v>
      </c>
      <c r="G4" s="9" t="s">
        <v>25</v>
      </c>
      <c r="H4" s="9" t="s">
        <v>26</v>
      </c>
      <c r="I4" s="10" t="s">
        <v>27</v>
      </c>
      <c r="J4" s="9" t="s">
        <v>17</v>
      </c>
      <c r="K4" s="9" t="s">
        <v>28</v>
      </c>
      <c r="L4" s="2"/>
      <c r="M4" s="2"/>
      <c r="N4" s="2"/>
      <c r="O4" s="2"/>
      <c r="P4" s="2"/>
      <c r="Q4" s="2"/>
      <c r="R4" s="2"/>
      <c r="S4" s="2"/>
      <c r="T4" s="2"/>
      <c r="U4" s="2"/>
      <c r="V4" s="2"/>
      <c r="W4" s="2"/>
      <c r="X4" s="2"/>
      <c r="Y4" s="2"/>
      <c r="Z4" s="2"/>
      <c r="AA4" s="2"/>
      <c r="AB4" s="2"/>
      <c r="AC4" s="2"/>
      <c r="AD4" s="2"/>
      <c r="AE4" s="2"/>
      <c r="AF4" s="2"/>
      <c r="AG4" s="2"/>
    </row>
    <row r="5">
      <c r="A5" s="11">
        <v>45733.0</v>
      </c>
      <c r="B5" s="4">
        <v>1.0</v>
      </c>
      <c r="C5" s="12"/>
      <c r="D5" s="12" t="s">
        <v>11</v>
      </c>
      <c r="E5" s="12" t="s">
        <v>12</v>
      </c>
      <c r="F5" s="12" t="s">
        <v>13</v>
      </c>
      <c r="G5" s="12" t="s">
        <v>14</v>
      </c>
      <c r="H5" s="12" t="s">
        <v>15</v>
      </c>
      <c r="I5" s="13" t="s">
        <v>16</v>
      </c>
      <c r="J5" s="12" t="s">
        <v>17</v>
      </c>
      <c r="K5" s="12" t="s">
        <v>14</v>
      </c>
      <c r="L5" s="2"/>
      <c r="M5" s="2"/>
      <c r="N5" s="2"/>
      <c r="O5" s="2"/>
      <c r="P5" s="2"/>
      <c r="Q5" s="2"/>
      <c r="R5" s="2"/>
      <c r="S5" s="2"/>
      <c r="T5" s="2"/>
      <c r="U5" s="2"/>
      <c r="V5" s="2"/>
      <c r="W5" s="2"/>
      <c r="X5" s="2"/>
      <c r="Y5" s="2"/>
      <c r="Z5" s="2"/>
      <c r="AA5" s="2"/>
      <c r="AB5" s="2"/>
      <c r="AC5" s="2"/>
      <c r="AD5" s="2"/>
      <c r="AE5" s="2"/>
      <c r="AF5" s="2"/>
      <c r="AG5" s="2"/>
    </row>
    <row r="6">
      <c r="A6" s="3">
        <v>45733.0</v>
      </c>
      <c r="B6" s="4">
        <v>2.0</v>
      </c>
      <c r="C6" s="4"/>
      <c r="D6" s="4" t="s">
        <v>18</v>
      </c>
      <c r="E6" s="5" t="s">
        <v>19</v>
      </c>
      <c r="F6" s="4" t="s">
        <v>14</v>
      </c>
      <c r="G6" s="4" t="s">
        <v>25</v>
      </c>
      <c r="H6" s="4" t="s">
        <v>29</v>
      </c>
      <c r="I6" s="5" t="s">
        <v>30</v>
      </c>
      <c r="J6" s="4" t="s">
        <v>31</v>
      </c>
      <c r="K6" s="4" t="s">
        <v>24</v>
      </c>
      <c r="L6" s="2"/>
      <c r="M6" s="2"/>
      <c r="N6" s="2"/>
      <c r="O6" s="2"/>
      <c r="P6" s="2"/>
      <c r="Q6" s="2"/>
      <c r="R6" s="2"/>
      <c r="S6" s="2"/>
      <c r="T6" s="2"/>
      <c r="U6" s="2"/>
      <c r="V6" s="2"/>
      <c r="W6" s="2"/>
      <c r="X6" s="2"/>
      <c r="Y6" s="2"/>
      <c r="Z6" s="2"/>
      <c r="AA6" s="2"/>
      <c r="AB6" s="2"/>
      <c r="AC6" s="2"/>
      <c r="AD6" s="2"/>
      <c r="AE6" s="2"/>
      <c r="AF6" s="2"/>
      <c r="AG6" s="2"/>
    </row>
    <row r="7">
      <c r="A7" s="8">
        <v>45733.0</v>
      </c>
      <c r="B7" s="9">
        <v>3.0</v>
      </c>
      <c r="C7" s="9"/>
      <c r="D7" s="9" t="s">
        <v>22</v>
      </c>
      <c r="E7" s="10" t="s">
        <v>23</v>
      </c>
      <c r="F7" s="9" t="s">
        <v>24</v>
      </c>
      <c r="G7" s="9" t="s">
        <v>32</v>
      </c>
      <c r="H7" s="9" t="s">
        <v>33</v>
      </c>
      <c r="I7" s="10" t="s">
        <v>34</v>
      </c>
      <c r="J7" s="9" t="s">
        <v>31</v>
      </c>
      <c r="K7" s="14"/>
      <c r="L7" s="2"/>
      <c r="M7" s="2"/>
      <c r="N7" s="2"/>
      <c r="O7" s="2"/>
      <c r="P7" s="2"/>
      <c r="Q7" s="2"/>
      <c r="R7" s="2"/>
      <c r="S7" s="2"/>
      <c r="T7" s="2"/>
      <c r="U7" s="2"/>
      <c r="V7" s="2"/>
      <c r="W7" s="2"/>
      <c r="X7" s="2"/>
      <c r="Y7" s="2"/>
      <c r="Z7" s="2"/>
      <c r="AA7" s="2"/>
      <c r="AB7" s="2"/>
      <c r="AC7" s="2"/>
      <c r="AD7" s="2"/>
      <c r="AE7" s="2"/>
      <c r="AF7" s="2"/>
      <c r="AG7" s="2"/>
    </row>
    <row r="8">
      <c r="A8" s="11">
        <v>45734.0</v>
      </c>
      <c r="B8" s="4">
        <v>1.0</v>
      </c>
      <c r="C8" s="12"/>
      <c r="D8" s="12" t="s">
        <v>11</v>
      </c>
      <c r="E8" s="12" t="s">
        <v>12</v>
      </c>
      <c r="F8" s="12" t="s">
        <v>13</v>
      </c>
      <c r="G8" s="12" t="s">
        <v>14</v>
      </c>
      <c r="H8" s="12" t="s">
        <v>35</v>
      </c>
      <c r="I8" s="13" t="s">
        <v>16</v>
      </c>
      <c r="J8" s="12" t="s">
        <v>31</v>
      </c>
      <c r="K8" s="12" t="s">
        <v>14</v>
      </c>
      <c r="L8" s="2"/>
      <c r="M8" s="2"/>
      <c r="N8" s="2"/>
      <c r="O8" s="2"/>
      <c r="P8" s="2"/>
      <c r="Q8" s="2"/>
      <c r="R8" s="2"/>
      <c r="S8" s="2"/>
      <c r="T8" s="2"/>
      <c r="U8" s="2"/>
      <c r="V8" s="2"/>
      <c r="W8" s="2"/>
      <c r="X8" s="2"/>
      <c r="Y8" s="2"/>
      <c r="Z8" s="2"/>
      <c r="AA8" s="2"/>
      <c r="AB8" s="2"/>
      <c r="AC8" s="2"/>
      <c r="AD8" s="2"/>
      <c r="AE8" s="2"/>
      <c r="AF8" s="2"/>
      <c r="AG8" s="2"/>
    </row>
    <row r="9">
      <c r="A9" s="3">
        <v>45734.0</v>
      </c>
      <c r="B9" s="4">
        <v>2.0</v>
      </c>
      <c r="C9" s="4"/>
      <c r="D9" s="4" t="s">
        <v>18</v>
      </c>
      <c r="E9" s="5" t="s">
        <v>19</v>
      </c>
      <c r="F9" s="4" t="s">
        <v>14</v>
      </c>
      <c r="G9" s="4" t="s">
        <v>25</v>
      </c>
      <c r="H9" s="4" t="s">
        <v>36</v>
      </c>
      <c r="I9" s="5" t="s">
        <v>37</v>
      </c>
      <c r="J9" s="4" t="s">
        <v>38</v>
      </c>
      <c r="K9" s="7"/>
      <c r="L9" s="2"/>
      <c r="M9" s="2"/>
      <c r="N9" s="2"/>
      <c r="O9" s="2"/>
      <c r="P9" s="2"/>
      <c r="Q9" s="2"/>
      <c r="R9" s="2"/>
      <c r="S9" s="2"/>
      <c r="T9" s="2"/>
      <c r="U9" s="2"/>
      <c r="V9" s="2"/>
      <c r="W9" s="2"/>
      <c r="X9" s="2"/>
      <c r="Y9" s="2"/>
      <c r="Z9" s="2"/>
      <c r="AA9" s="2"/>
      <c r="AB9" s="2"/>
      <c r="AC9" s="2"/>
      <c r="AD9" s="2"/>
      <c r="AE9" s="2"/>
      <c r="AF9" s="2"/>
      <c r="AG9" s="2"/>
    </row>
    <row r="10">
      <c r="A10" s="8">
        <v>45734.0</v>
      </c>
      <c r="B10" s="9">
        <v>3.0</v>
      </c>
      <c r="C10" s="9"/>
      <c r="D10" s="9" t="s">
        <v>22</v>
      </c>
      <c r="E10" s="10" t="s">
        <v>23</v>
      </c>
      <c r="F10" s="9" t="s">
        <v>39</v>
      </c>
      <c r="G10" s="9" t="s">
        <v>40</v>
      </c>
      <c r="H10" s="9" t="s">
        <v>41</v>
      </c>
      <c r="I10" s="15" t="s">
        <v>42</v>
      </c>
      <c r="J10" s="9" t="s">
        <v>38</v>
      </c>
      <c r="K10" s="9" t="s">
        <v>43</v>
      </c>
      <c r="L10" s="2"/>
      <c r="M10" s="2"/>
      <c r="N10" s="2"/>
      <c r="O10" s="2"/>
      <c r="P10" s="2"/>
      <c r="Q10" s="2"/>
      <c r="R10" s="2"/>
      <c r="S10" s="2"/>
      <c r="T10" s="2"/>
      <c r="U10" s="2"/>
      <c r="V10" s="2"/>
      <c r="W10" s="2"/>
      <c r="X10" s="2"/>
      <c r="Y10" s="2"/>
      <c r="Z10" s="2"/>
      <c r="AA10" s="2"/>
      <c r="AB10" s="2"/>
      <c r="AC10" s="2"/>
      <c r="AD10" s="2"/>
      <c r="AE10" s="2"/>
      <c r="AF10" s="2"/>
      <c r="AG10" s="2"/>
    </row>
    <row r="11">
      <c r="A11" s="11">
        <v>45735.0</v>
      </c>
      <c r="B11" s="4">
        <v>1.0</v>
      </c>
      <c r="C11" s="12"/>
      <c r="D11" s="12" t="s">
        <v>11</v>
      </c>
      <c r="E11" s="12" t="s">
        <v>12</v>
      </c>
      <c r="F11" s="12" t="s">
        <v>13</v>
      </c>
      <c r="G11" s="12" t="s">
        <v>44</v>
      </c>
      <c r="H11" s="12" t="s">
        <v>35</v>
      </c>
      <c r="I11" s="16" t="s">
        <v>16</v>
      </c>
      <c r="J11" s="12" t="s">
        <v>45</v>
      </c>
      <c r="K11" s="12" t="s">
        <v>14</v>
      </c>
      <c r="L11" s="2"/>
      <c r="M11" s="2"/>
      <c r="N11" s="2"/>
      <c r="O11" s="2"/>
      <c r="P11" s="2"/>
      <c r="Q11" s="2"/>
      <c r="R11" s="2"/>
      <c r="S11" s="2"/>
      <c r="T11" s="2"/>
      <c r="U11" s="2"/>
      <c r="V11" s="2"/>
      <c r="W11" s="2"/>
      <c r="X11" s="2"/>
      <c r="Y11" s="2"/>
      <c r="Z11" s="2"/>
      <c r="AA11" s="2"/>
      <c r="AB11" s="2"/>
      <c r="AC11" s="2"/>
      <c r="AD11" s="2"/>
      <c r="AE11" s="2"/>
      <c r="AF11" s="2"/>
      <c r="AG11" s="2"/>
    </row>
    <row r="12">
      <c r="A12" s="3">
        <v>45735.0</v>
      </c>
      <c r="B12" s="4">
        <v>2.0</v>
      </c>
      <c r="C12" s="4"/>
      <c r="D12" s="4" t="s">
        <v>18</v>
      </c>
      <c r="E12" s="5" t="s">
        <v>19</v>
      </c>
      <c r="F12" s="4" t="s">
        <v>14</v>
      </c>
      <c r="G12" s="4" t="s">
        <v>46</v>
      </c>
      <c r="H12" s="4" t="s">
        <v>47</v>
      </c>
      <c r="I12" s="5" t="s">
        <v>48</v>
      </c>
      <c r="J12" s="12" t="s">
        <v>45</v>
      </c>
      <c r="K12" s="4" t="s">
        <v>49</v>
      </c>
      <c r="L12" s="2"/>
      <c r="M12" s="2"/>
      <c r="N12" s="2"/>
      <c r="O12" s="2"/>
      <c r="P12" s="2"/>
      <c r="Q12" s="2"/>
      <c r="R12" s="2"/>
      <c r="S12" s="2"/>
      <c r="T12" s="2"/>
      <c r="U12" s="2"/>
      <c r="V12" s="2"/>
      <c r="W12" s="2"/>
      <c r="X12" s="2"/>
      <c r="Y12" s="2"/>
      <c r="Z12" s="2"/>
      <c r="AA12" s="2"/>
      <c r="AB12" s="2"/>
      <c r="AC12" s="2"/>
      <c r="AD12" s="2"/>
      <c r="AE12" s="2"/>
      <c r="AF12" s="2"/>
      <c r="AG12" s="2"/>
    </row>
    <row r="13">
      <c r="A13" s="8">
        <v>45735.0</v>
      </c>
      <c r="B13" s="9">
        <v>3.0</v>
      </c>
      <c r="C13" s="9"/>
      <c r="D13" s="9" t="s">
        <v>22</v>
      </c>
      <c r="E13" s="10" t="s">
        <v>23</v>
      </c>
      <c r="F13" s="9" t="s">
        <v>49</v>
      </c>
      <c r="G13" s="9" t="s">
        <v>50</v>
      </c>
      <c r="H13" s="9" t="s">
        <v>51</v>
      </c>
      <c r="I13" s="15" t="s">
        <v>52</v>
      </c>
      <c r="J13" s="17" t="s">
        <v>45</v>
      </c>
      <c r="K13" s="9" t="s">
        <v>53</v>
      </c>
      <c r="L13" s="2"/>
      <c r="M13" s="2"/>
      <c r="N13" s="2"/>
      <c r="O13" s="2"/>
      <c r="P13" s="2"/>
      <c r="Q13" s="2"/>
      <c r="R13" s="2"/>
      <c r="S13" s="2"/>
      <c r="T13" s="2"/>
      <c r="U13" s="2"/>
      <c r="V13" s="2"/>
      <c r="W13" s="2"/>
      <c r="X13" s="2"/>
      <c r="Y13" s="2"/>
      <c r="Z13" s="2"/>
      <c r="AA13" s="2"/>
      <c r="AB13" s="2"/>
      <c r="AC13" s="2"/>
      <c r="AD13" s="2"/>
      <c r="AE13" s="2"/>
      <c r="AF13" s="2"/>
      <c r="AG13" s="2"/>
    </row>
    <row r="14">
      <c r="A14" s="11">
        <v>45736.0</v>
      </c>
      <c r="B14" s="12">
        <v>1.0</v>
      </c>
      <c r="C14" s="12"/>
      <c r="D14" s="12" t="s">
        <v>11</v>
      </c>
      <c r="E14" s="12" t="s">
        <v>12</v>
      </c>
      <c r="F14" s="12" t="s">
        <v>13</v>
      </c>
      <c r="G14" s="12" t="s">
        <v>14</v>
      </c>
      <c r="H14" s="12" t="s">
        <v>35</v>
      </c>
      <c r="I14" s="13" t="s">
        <v>16</v>
      </c>
      <c r="J14" s="12" t="s">
        <v>45</v>
      </c>
      <c r="K14" s="12" t="s">
        <v>14</v>
      </c>
      <c r="L14" s="2"/>
      <c r="M14" s="2"/>
      <c r="N14" s="2"/>
      <c r="O14" s="2"/>
      <c r="P14" s="2"/>
      <c r="Q14" s="2"/>
      <c r="R14" s="2"/>
      <c r="S14" s="2"/>
      <c r="T14" s="2"/>
      <c r="U14" s="2"/>
      <c r="V14" s="2"/>
      <c r="W14" s="2"/>
      <c r="X14" s="2"/>
      <c r="Y14" s="2"/>
      <c r="Z14" s="2"/>
      <c r="AA14" s="2"/>
      <c r="AB14" s="2"/>
      <c r="AC14" s="2"/>
      <c r="AD14" s="2"/>
      <c r="AE14" s="2"/>
      <c r="AF14" s="2"/>
      <c r="AG14" s="2"/>
    </row>
    <row r="15">
      <c r="A15" s="18">
        <v>45736.0</v>
      </c>
      <c r="B15" s="19">
        <v>2.0</v>
      </c>
      <c r="C15" s="19">
        <v>1.0</v>
      </c>
      <c r="D15" s="19" t="s">
        <v>18</v>
      </c>
      <c r="E15" s="20" t="s">
        <v>19</v>
      </c>
      <c r="F15" s="19" t="s">
        <v>14</v>
      </c>
      <c r="G15" s="19" t="s">
        <v>25</v>
      </c>
      <c r="H15" s="19" t="s">
        <v>36</v>
      </c>
      <c r="I15" s="20" t="s">
        <v>48</v>
      </c>
      <c r="J15" s="21" t="s">
        <v>54</v>
      </c>
      <c r="K15" s="19" t="s">
        <v>24</v>
      </c>
      <c r="L15" s="2"/>
      <c r="M15" s="2"/>
      <c r="N15" s="2"/>
      <c r="O15" s="2"/>
      <c r="P15" s="2"/>
      <c r="Q15" s="2"/>
      <c r="R15" s="2"/>
      <c r="S15" s="2"/>
      <c r="T15" s="2"/>
      <c r="U15" s="2"/>
      <c r="V15" s="2"/>
      <c r="W15" s="2"/>
      <c r="X15" s="2"/>
      <c r="Y15" s="2"/>
      <c r="Z15" s="2"/>
      <c r="AA15" s="2"/>
      <c r="AB15" s="2"/>
      <c r="AC15" s="2"/>
      <c r="AD15" s="2"/>
      <c r="AE15" s="2"/>
      <c r="AF15" s="2"/>
      <c r="AG15" s="2"/>
    </row>
    <row r="16">
      <c r="A16" s="3">
        <v>45736.0</v>
      </c>
      <c r="B16" s="4">
        <v>2.0</v>
      </c>
      <c r="C16" s="4">
        <v>2.0</v>
      </c>
      <c r="D16" s="4" t="s">
        <v>18</v>
      </c>
      <c r="E16" s="5" t="s">
        <v>19</v>
      </c>
      <c r="F16" s="4" t="s">
        <v>14</v>
      </c>
      <c r="G16" s="4" t="s">
        <v>55</v>
      </c>
      <c r="H16" s="4" t="s">
        <v>56</v>
      </c>
      <c r="I16" s="5" t="s">
        <v>48</v>
      </c>
      <c r="J16" s="12" t="s">
        <v>54</v>
      </c>
      <c r="K16" s="4" t="s">
        <v>57</v>
      </c>
      <c r="L16" s="2"/>
      <c r="M16" s="2"/>
      <c r="N16" s="2"/>
      <c r="O16" s="2"/>
      <c r="P16" s="2"/>
      <c r="Q16" s="2"/>
      <c r="R16" s="2"/>
      <c r="S16" s="2"/>
      <c r="T16" s="2"/>
      <c r="U16" s="2"/>
      <c r="V16" s="2"/>
      <c r="W16" s="2"/>
      <c r="X16" s="2"/>
      <c r="Y16" s="2"/>
      <c r="Z16" s="2"/>
      <c r="AA16" s="2"/>
      <c r="AB16" s="2"/>
      <c r="AC16" s="2"/>
      <c r="AD16" s="2"/>
      <c r="AE16" s="2"/>
      <c r="AF16" s="2"/>
      <c r="AG16" s="2"/>
    </row>
    <row r="17">
      <c r="A17" s="3">
        <v>45736.0</v>
      </c>
      <c r="B17" s="4">
        <v>2.0</v>
      </c>
      <c r="C17" s="4">
        <v>3.0</v>
      </c>
      <c r="D17" s="4" t="s">
        <v>18</v>
      </c>
      <c r="E17" s="5" t="s">
        <v>19</v>
      </c>
      <c r="F17" s="4" t="s">
        <v>14</v>
      </c>
      <c r="G17" s="4" t="s">
        <v>58</v>
      </c>
      <c r="H17" s="4" t="s">
        <v>59</v>
      </c>
      <c r="I17" s="5" t="s">
        <v>48</v>
      </c>
      <c r="J17" s="12" t="s">
        <v>54</v>
      </c>
      <c r="K17" s="4" t="s">
        <v>60</v>
      </c>
      <c r="L17" s="2"/>
      <c r="M17" s="2"/>
      <c r="N17" s="2"/>
      <c r="O17" s="2"/>
      <c r="P17" s="2"/>
      <c r="Q17" s="2"/>
      <c r="R17" s="2"/>
      <c r="S17" s="2"/>
      <c r="T17" s="2"/>
      <c r="U17" s="2"/>
      <c r="V17" s="2"/>
      <c r="W17" s="2"/>
      <c r="X17" s="2"/>
      <c r="Y17" s="2"/>
      <c r="Z17" s="2"/>
      <c r="AA17" s="2"/>
      <c r="AB17" s="2"/>
      <c r="AC17" s="2"/>
      <c r="AD17" s="2"/>
      <c r="AE17" s="2"/>
      <c r="AF17" s="2"/>
      <c r="AG17" s="2"/>
    </row>
    <row r="18">
      <c r="A18" s="22">
        <v>45736.0</v>
      </c>
      <c r="B18" s="23">
        <v>3.0</v>
      </c>
      <c r="C18" s="23"/>
      <c r="D18" s="23" t="s">
        <v>22</v>
      </c>
      <c r="E18" s="24" t="s">
        <v>23</v>
      </c>
      <c r="F18" s="23" t="s">
        <v>25</v>
      </c>
      <c r="G18" s="23" t="s">
        <v>32</v>
      </c>
      <c r="H18" s="23" t="s">
        <v>61</v>
      </c>
      <c r="I18" s="24" t="s">
        <v>62</v>
      </c>
      <c r="J18" s="25" t="s">
        <v>54</v>
      </c>
      <c r="K18" s="23" t="s">
        <v>63</v>
      </c>
      <c r="L18" s="2"/>
      <c r="M18" s="2"/>
      <c r="N18" s="2"/>
      <c r="O18" s="2"/>
      <c r="P18" s="2"/>
      <c r="Q18" s="2"/>
      <c r="R18" s="2"/>
      <c r="S18" s="2"/>
      <c r="T18" s="2"/>
      <c r="U18" s="2"/>
      <c r="V18" s="2"/>
      <c r="W18" s="2"/>
      <c r="X18" s="2"/>
      <c r="Y18" s="2"/>
      <c r="Z18" s="2"/>
      <c r="AA18" s="2"/>
      <c r="AB18" s="2"/>
      <c r="AC18" s="2"/>
      <c r="AD18" s="2"/>
      <c r="AE18" s="2"/>
      <c r="AF18" s="2"/>
      <c r="AG18" s="2"/>
    </row>
    <row r="19">
      <c r="A19" s="26">
        <v>45741.0</v>
      </c>
      <c r="B19" s="27">
        <v>1.0</v>
      </c>
      <c r="C19" s="27"/>
      <c r="D19" s="27" t="s">
        <v>11</v>
      </c>
      <c r="E19" s="27" t="s">
        <v>64</v>
      </c>
      <c r="F19" s="27"/>
      <c r="G19" s="27"/>
      <c r="H19" s="27" t="s">
        <v>65</v>
      </c>
      <c r="I19" s="28" t="s">
        <v>66</v>
      </c>
      <c r="J19" s="27"/>
      <c r="K19" s="27"/>
      <c r="L19" s="2"/>
      <c r="M19" s="2"/>
      <c r="N19" s="2"/>
      <c r="O19" s="2"/>
      <c r="P19" s="2"/>
      <c r="Q19" s="2"/>
      <c r="R19" s="2"/>
      <c r="S19" s="2"/>
      <c r="T19" s="2"/>
      <c r="U19" s="2"/>
      <c r="V19" s="2"/>
      <c r="W19" s="2"/>
      <c r="X19" s="2"/>
      <c r="Y19" s="2"/>
      <c r="Z19" s="2"/>
      <c r="AA19" s="2"/>
      <c r="AB19" s="2"/>
      <c r="AC19" s="2"/>
      <c r="AD19" s="2"/>
      <c r="AE19" s="2"/>
      <c r="AF19" s="2"/>
      <c r="AG19" s="2"/>
    </row>
    <row r="20">
      <c r="A20" s="11">
        <v>45741.0</v>
      </c>
      <c r="B20" s="4">
        <v>2.0</v>
      </c>
      <c r="C20" s="4"/>
      <c r="D20" s="4" t="s">
        <v>18</v>
      </c>
      <c r="E20" s="12" t="s">
        <v>64</v>
      </c>
      <c r="F20" s="4"/>
      <c r="G20" s="4"/>
      <c r="H20" s="27" t="s">
        <v>67</v>
      </c>
      <c r="I20" s="28" t="s">
        <v>68</v>
      </c>
      <c r="J20" s="12"/>
      <c r="K20" s="4"/>
      <c r="L20" s="2"/>
      <c r="M20" s="2"/>
      <c r="N20" s="2"/>
      <c r="O20" s="2"/>
      <c r="P20" s="2"/>
      <c r="Q20" s="2"/>
      <c r="R20" s="2"/>
      <c r="S20" s="2"/>
      <c r="T20" s="2"/>
      <c r="U20" s="2"/>
      <c r="V20" s="2"/>
      <c r="W20" s="2"/>
      <c r="X20" s="2"/>
      <c r="Y20" s="2"/>
      <c r="Z20" s="2"/>
      <c r="AA20" s="2"/>
      <c r="AB20" s="2"/>
      <c r="AC20" s="2"/>
      <c r="AD20" s="2"/>
      <c r="AE20" s="2"/>
      <c r="AF20" s="2"/>
      <c r="AG20" s="2"/>
    </row>
    <row r="21">
      <c r="A21" s="29">
        <v>45741.0</v>
      </c>
      <c r="B21" s="9">
        <v>3.0</v>
      </c>
      <c r="C21" s="9"/>
      <c r="D21" s="9" t="s">
        <v>22</v>
      </c>
      <c r="E21" s="17" t="s">
        <v>64</v>
      </c>
      <c r="F21" s="9"/>
      <c r="G21" s="9"/>
      <c r="H21" s="9" t="s">
        <v>69</v>
      </c>
      <c r="I21" s="15" t="s">
        <v>70</v>
      </c>
      <c r="J21" s="17"/>
      <c r="K21" s="9"/>
      <c r="L21" s="2"/>
      <c r="M21" s="2"/>
      <c r="N21" s="2"/>
      <c r="O21" s="2"/>
      <c r="P21" s="2"/>
      <c r="Q21" s="2"/>
      <c r="R21" s="2"/>
      <c r="S21" s="2"/>
      <c r="T21" s="2"/>
      <c r="U21" s="2"/>
      <c r="V21" s="2"/>
      <c r="W21" s="2"/>
      <c r="X21" s="2"/>
      <c r="Y21" s="2"/>
      <c r="Z21" s="2"/>
      <c r="AA21" s="2"/>
      <c r="AB21" s="2"/>
      <c r="AC21" s="2"/>
      <c r="AD21" s="2"/>
      <c r="AE21" s="2"/>
      <c r="AF21" s="2"/>
      <c r="AG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row>
  </sheetData>
  <hyperlinks>
    <hyperlink r:id="rId1" ref="I10"/>
    <hyperlink r:id="rId2" ref="I11"/>
    <hyperlink r:id="rId3" ref="I13"/>
    <hyperlink r:id="rId4" ref="I19"/>
    <hyperlink r:id="rId5" ref="I20"/>
    <hyperlink r:id="rId6" ref="I21"/>
  </hyperlinks>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5.0"/>
    <col customWidth="1" min="2" max="2" width="15.86"/>
    <col customWidth="1" min="3" max="3" width="60.29"/>
    <col customWidth="1" min="4" max="4" width="46.86"/>
    <col customWidth="1" min="5" max="5" width="8.71"/>
    <col customWidth="1" min="6" max="6" width="13.0"/>
    <col customWidth="1" min="7" max="7" width="11.29"/>
    <col customWidth="1" min="8" max="13" width="8.71"/>
    <col customWidth="1" min="14" max="14" width="41.29"/>
    <col customWidth="1" min="15" max="31" width="8.71"/>
  </cols>
  <sheetData>
    <row r="1">
      <c r="A1" s="30" t="s">
        <v>71</v>
      </c>
      <c r="B1" s="30" t="s">
        <v>72</v>
      </c>
      <c r="C1" s="31" t="s">
        <v>73</v>
      </c>
      <c r="D1" s="31" t="s">
        <v>74</v>
      </c>
      <c r="E1" s="32" t="s">
        <v>75</v>
      </c>
      <c r="F1" s="32" t="s">
        <v>76</v>
      </c>
      <c r="G1" s="33" t="s">
        <v>77</v>
      </c>
      <c r="I1" s="33"/>
      <c r="J1" s="33"/>
      <c r="K1" s="33"/>
      <c r="L1" s="33"/>
      <c r="M1" s="34" t="s">
        <v>71</v>
      </c>
      <c r="N1" s="34" t="s">
        <v>78</v>
      </c>
      <c r="O1" s="34" t="s">
        <v>79</v>
      </c>
    </row>
    <row r="2" ht="112.5" customHeight="1">
      <c r="A2" s="35" t="s">
        <v>80</v>
      </c>
      <c r="B2" s="35" t="s">
        <v>81</v>
      </c>
      <c r="C2" s="36" t="s">
        <v>82</v>
      </c>
      <c r="D2" s="36" t="s">
        <v>83</v>
      </c>
      <c r="E2" s="32" t="s">
        <v>84</v>
      </c>
      <c r="F2" s="35"/>
      <c r="I2" s="33" t="s">
        <v>84</v>
      </c>
      <c r="J2" s="33">
        <f t="shared" ref="J2:J3" si="1">COUNTIF($E$2:$E$137,I2)</f>
        <v>85</v>
      </c>
      <c r="K2" s="37">
        <f t="shared" ref="K2:K3" si="2">J2/SUM($J$2:$J$3)</f>
        <v>0.625</v>
      </c>
      <c r="L2" s="33"/>
      <c r="M2" s="34" t="s">
        <v>85</v>
      </c>
      <c r="N2" s="34" t="s">
        <v>86</v>
      </c>
      <c r="O2" s="38"/>
    </row>
    <row r="3" ht="112.5" customHeight="1">
      <c r="A3" s="35" t="s">
        <v>80</v>
      </c>
      <c r="B3" s="35" t="s">
        <v>87</v>
      </c>
      <c r="C3" s="36" t="s">
        <v>88</v>
      </c>
      <c r="D3" s="36" t="s">
        <v>89</v>
      </c>
      <c r="E3" s="32" t="s">
        <v>84</v>
      </c>
      <c r="F3" s="32" t="s">
        <v>90</v>
      </c>
      <c r="I3" s="33" t="s">
        <v>91</v>
      </c>
      <c r="J3" s="33">
        <f t="shared" si="1"/>
        <v>51</v>
      </c>
      <c r="K3" s="37">
        <f t="shared" si="2"/>
        <v>0.375</v>
      </c>
      <c r="L3" s="33"/>
      <c r="M3" s="34" t="s">
        <v>92</v>
      </c>
      <c r="N3" s="34" t="s">
        <v>86</v>
      </c>
      <c r="O3" s="38"/>
    </row>
    <row r="4" ht="112.5" customHeight="1">
      <c r="A4" s="35" t="s">
        <v>80</v>
      </c>
      <c r="B4" s="35" t="s">
        <v>93</v>
      </c>
      <c r="C4" s="36" t="s">
        <v>94</v>
      </c>
      <c r="D4" s="36" t="s">
        <v>95</v>
      </c>
      <c r="E4" s="32" t="s">
        <v>91</v>
      </c>
      <c r="F4" s="35"/>
      <c r="G4" s="33" t="s">
        <v>96</v>
      </c>
      <c r="J4" s="33">
        <v>28.0</v>
      </c>
      <c r="M4" s="34" t="s">
        <v>92</v>
      </c>
      <c r="N4" s="34" t="s">
        <v>97</v>
      </c>
      <c r="O4" s="38"/>
    </row>
    <row r="5" ht="112.5" customHeight="1">
      <c r="A5" s="35" t="s">
        <v>80</v>
      </c>
      <c r="B5" s="35" t="s">
        <v>98</v>
      </c>
      <c r="C5" s="36" t="s">
        <v>99</v>
      </c>
      <c r="D5" s="36" t="s">
        <v>100</v>
      </c>
      <c r="E5" s="32" t="s">
        <v>84</v>
      </c>
      <c r="F5" s="35"/>
      <c r="M5" s="34" t="s">
        <v>101</v>
      </c>
      <c r="N5" s="34" t="s">
        <v>86</v>
      </c>
      <c r="O5" s="38"/>
    </row>
    <row r="6" ht="112.5" customHeight="1">
      <c r="A6" s="35" t="s">
        <v>92</v>
      </c>
      <c r="B6" s="35" t="s">
        <v>87</v>
      </c>
      <c r="C6" s="36" t="s">
        <v>88</v>
      </c>
      <c r="D6" s="36" t="s">
        <v>102</v>
      </c>
      <c r="E6" s="32" t="s">
        <v>84</v>
      </c>
      <c r="F6" s="35"/>
      <c r="M6" s="34" t="s">
        <v>101</v>
      </c>
      <c r="N6" s="34" t="s">
        <v>103</v>
      </c>
      <c r="O6" s="38"/>
    </row>
    <row r="7" ht="112.5" customHeight="1">
      <c r="A7" s="35" t="s">
        <v>92</v>
      </c>
      <c r="B7" s="35" t="s">
        <v>98</v>
      </c>
      <c r="C7" s="36" t="s">
        <v>99</v>
      </c>
      <c r="D7" s="36" t="s">
        <v>104</v>
      </c>
      <c r="E7" s="32" t="s">
        <v>84</v>
      </c>
      <c r="F7" s="35"/>
      <c r="M7" s="34" t="s">
        <v>101</v>
      </c>
      <c r="N7" s="34" t="s">
        <v>105</v>
      </c>
      <c r="O7" s="38"/>
    </row>
    <row r="8" ht="112.5" customHeight="1">
      <c r="A8" s="35" t="s">
        <v>92</v>
      </c>
      <c r="B8" s="35" t="s">
        <v>106</v>
      </c>
      <c r="C8" s="36" t="s">
        <v>107</v>
      </c>
      <c r="D8" s="36" t="s">
        <v>108</v>
      </c>
      <c r="E8" s="32" t="s">
        <v>84</v>
      </c>
      <c r="F8" s="35"/>
      <c r="M8" s="34" t="s">
        <v>109</v>
      </c>
      <c r="N8" s="34" t="s">
        <v>110</v>
      </c>
      <c r="O8" s="38"/>
    </row>
    <row r="9" ht="112.5" customHeight="1">
      <c r="A9" s="35" t="s">
        <v>101</v>
      </c>
      <c r="B9" s="35" t="s">
        <v>93</v>
      </c>
      <c r="C9" s="36" t="s">
        <v>94</v>
      </c>
      <c r="D9" s="36" t="s">
        <v>111</v>
      </c>
      <c r="E9" s="32" t="s">
        <v>84</v>
      </c>
      <c r="F9" s="35"/>
      <c r="M9" s="34" t="s">
        <v>112</v>
      </c>
      <c r="N9" s="34" t="s">
        <v>113</v>
      </c>
      <c r="O9" s="38"/>
    </row>
    <row r="10" ht="112.5" customHeight="1">
      <c r="A10" s="35" t="s">
        <v>101</v>
      </c>
      <c r="B10" s="35" t="s">
        <v>98</v>
      </c>
      <c r="C10" s="36" t="s">
        <v>99</v>
      </c>
      <c r="D10" s="36" t="s">
        <v>114</v>
      </c>
      <c r="E10" s="32" t="s">
        <v>84</v>
      </c>
      <c r="F10" s="35"/>
      <c r="M10" s="34" t="s">
        <v>115</v>
      </c>
      <c r="N10" s="34" t="s">
        <v>116</v>
      </c>
      <c r="O10" s="38"/>
    </row>
    <row r="11" ht="112.5" customHeight="1">
      <c r="A11" s="35" t="s">
        <v>101</v>
      </c>
      <c r="B11" s="35" t="s">
        <v>81</v>
      </c>
      <c r="C11" s="36" t="s">
        <v>82</v>
      </c>
      <c r="D11" s="36" t="s">
        <v>117</v>
      </c>
      <c r="E11" s="32" t="s">
        <v>84</v>
      </c>
      <c r="F11" s="35"/>
      <c r="M11" s="34" t="s">
        <v>115</v>
      </c>
      <c r="N11" s="34" t="s">
        <v>118</v>
      </c>
      <c r="O11" s="38"/>
    </row>
    <row r="12" ht="112.5" customHeight="1">
      <c r="A12" s="35" t="s">
        <v>101</v>
      </c>
      <c r="B12" s="35" t="s">
        <v>87</v>
      </c>
      <c r="C12" s="36" t="s">
        <v>88</v>
      </c>
      <c r="D12" s="36" t="s">
        <v>119</v>
      </c>
      <c r="E12" s="32" t="s">
        <v>84</v>
      </c>
      <c r="F12" s="32" t="s">
        <v>90</v>
      </c>
      <c r="M12" s="34" t="s">
        <v>120</v>
      </c>
      <c r="N12" s="34" t="s">
        <v>121</v>
      </c>
      <c r="O12" s="38"/>
    </row>
    <row r="13" ht="112.5" customHeight="1">
      <c r="A13" s="35" t="s">
        <v>101</v>
      </c>
      <c r="B13" s="35" t="s">
        <v>122</v>
      </c>
      <c r="C13" s="36" t="s">
        <v>123</v>
      </c>
      <c r="D13" s="36" t="s">
        <v>124</v>
      </c>
      <c r="E13" s="32" t="s">
        <v>84</v>
      </c>
      <c r="F13" s="35"/>
      <c r="M13" s="34" t="s">
        <v>120</v>
      </c>
      <c r="N13" s="34" t="s">
        <v>113</v>
      </c>
      <c r="O13" s="38"/>
    </row>
    <row r="14" ht="112.5" customHeight="1">
      <c r="A14" s="35" t="s">
        <v>109</v>
      </c>
      <c r="B14" s="35" t="s">
        <v>125</v>
      </c>
      <c r="C14" s="36" t="s">
        <v>126</v>
      </c>
      <c r="D14" s="36" t="s">
        <v>127</v>
      </c>
      <c r="E14" s="32" t="s">
        <v>84</v>
      </c>
      <c r="F14" s="35"/>
      <c r="M14" s="34" t="s">
        <v>128</v>
      </c>
      <c r="N14" s="34" t="s">
        <v>113</v>
      </c>
      <c r="O14" s="38"/>
    </row>
    <row r="15" ht="112.5" customHeight="1">
      <c r="A15" s="35" t="s">
        <v>109</v>
      </c>
      <c r="B15" s="35" t="s">
        <v>87</v>
      </c>
      <c r="C15" s="36" t="s">
        <v>88</v>
      </c>
      <c r="D15" s="36" t="s">
        <v>129</v>
      </c>
      <c r="E15" s="32" t="s">
        <v>84</v>
      </c>
      <c r="F15" s="35"/>
      <c r="M15" s="34" t="s">
        <v>128</v>
      </c>
      <c r="N15" s="34" t="s">
        <v>130</v>
      </c>
      <c r="O15" s="38"/>
    </row>
    <row r="16" ht="112.5" customHeight="1">
      <c r="A16" s="35" t="s">
        <v>109</v>
      </c>
      <c r="B16" s="35" t="s">
        <v>131</v>
      </c>
      <c r="C16" s="36" t="s">
        <v>132</v>
      </c>
      <c r="D16" s="36" t="s">
        <v>133</v>
      </c>
      <c r="E16" s="32" t="s">
        <v>91</v>
      </c>
      <c r="F16" s="35"/>
      <c r="G16" s="33" t="s">
        <v>134</v>
      </c>
      <c r="M16" s="38" t="s">
        <v>135</v>
      </c>
      <c r="N16" s="38" t="s">
        <v>136</v>
      </c>
      <c r="O16" s="38"/>
    </row>
    <row r="17" ht="112.5" customHeight="1">
      <c r="A17" s="35" t="s">
        <v>109</v>
      </c>
      <c r="B17" s="35" t="s">
        <v>106</v>
      </c>
      <c r="C17" s="36" t="s">
        <v>107</v>
      </c>
      <c r="D17" s="36" t="s">
        <v>137</v>
      </c>
      <c r="E17" s="32" t="s">
        <v>84</v>
      </c>
      <c r="F17" s="35"/>
      <c r="M17" s="38" t="s">
        <v>135</v>
      </c>
      <c r="N17" s="38" t="s">
        <v>138</v>
      </c>
      <c r="O17" s="38"/>
    </row>
    <row r="18" ht="112.5" customHeight="1">
      <c r="A18" s="35" t="s">
        <v>112</v>
      </c>
      <c r="B18" s="35" t="s">
        <v>139</v>
      </c>
      <c r="C18" s="36" t="s">
        <v>140</v>
      </c>
      <c r="D18" s="36" t="s">
        <v>141</v>
      </c>
      <c r="E18" s="32" t="s">
        <v>84</v>
      </c>
      <c r="F18" s="35"/>
      <c r="M18" s="39" t="s">
        <v>142</v>
      </c>
      <c r="N18" s="34" t="s">
        <v>136</v>
      </c>
      <c r="O18" s="38"/>
    </row>
    <row r="19" ht="112.5" customHeight="1">
      <c r="A19" s="35" t="s">
        <v>112</v>
      </c>
      <c r="B19" s="35" t="s">
        <v>143</v>
      </c>
      <c r="C19" s="36" t="s">
        <v>144</v>
      </c>
      <c r="D19" s="36" t="s">
        <v>145</v>
      </c>
      <c r="E19" s="32" t="s">
        <v>84</v>
      </c>
      <c r="F19" s="35"/>
      <c r="M19" s="34" t="s">
        <v>146</v>
      </c>
      <c r="N19" s="34" t="s">
        <v>147</v>
      </c>
      <c r="O19" s="38"/>
    </row>
    <row r="20" ht="112.5" customHeight="1">
      <c r="A20" s="35" t="s">
        <v>112</v>
      </c>
      <c r="B20" s="35" t="s">
        <v>148</v>
      </c>
      <c r="C20" s="36" t="s">
        <v>149</v>
      </c>
      <c r="D20" s="36" t="s">
        <v>150</v>
      </c>
      <c r="E20" s="32" t="s">
        <v>84</v>
      </c>
      <c r="F20" s="35"/>
      <c r="M20" s="34" t="s">
        <v>151</v>
      </c>
      <c r="N20" s="34" t="s">
        <v>152</v>
      </c>
      <c r="O20" s="38"/>
    </row>
    <row r="21" ht="112.5" customHeight="1">
      <c r="A21" s="35" t="s">
        <v>112</v>
      </c>
      <c r="B21" s="35" t="s">
        <v>153</v>
      </c>
      <c r="C21" s="36" t="s">
        <v>154</v>
      </c>
      <c r="D21" s="36" t="s">
        <v>155</v>
      </c>
      <c r="E21" s="32" t="s">
        <v>84</v>
      </c>
      <c r="F21" s="35"/>
      <c r="M21" s="34" t="s">
        <v>151</v>
      </c>
      <c r="N21" s="34" t="s">
        <v>156</v>
      </c>
      <c r="O21" s="38"/>
    </row>
    <row r="22" ht="112.5" customHeight="1">
      <c r="A22" s="35" t="s">
        <v>112</v>
      </c>
      <c r="B22" s="35" t="s">
        <v>157</v>
      </c>
      <c r="C22" s="36" t="s">
        <v>158</v>
      </c>
      <c r="D22" s="36" t="s">
        <v>159</v>
      </c>
      <c r="E22" s="32" t="s">
        <v>84</v>
      </c>
      <c r="F22" s="35"/>
      <c r="M22" s="34" t="s">
        <v>160</v>
      </c>
      <c r="N22" s="34" t="s">
        <v>161</v>
      </c>
      <c r="O22" s="38"/>
    </row>
    <row r="23" ht="112.5" customHeight="1">
      <c r="A23" s="35" t="s">
        <v>112</v>
      </c>
      <c r="B23" s="35" t="s">
        <v>162</v>
      </c>
      <c r="C23" s="36" t="s">
        <v>163</v>
      </c>
      <c r="D23" s="36" t="s">
        <v>164</v>
      </c>
      <c r="E23" s="32" t="s">
        <v>84</v>
      </c>
      <c r="F23" s="35"/>
      <c r="M23" s="34" t="s">
        <v>160</v>
      </c>
      <c r="N23" s="34" t="s">
        <v>165</v>
      </c>
      <c r="O23" s="38"/>
    </row>
    <row r="24" ht="112.5" customHeight="1">
      <c r="A24" s="35" t="s">
        <v>112</v>
      </c>
      <c r="B24" s="35" t="s">
        <v>166</v>
      </c>
      <c r="C24" s="36" t="s">
        <v>167</v>
      </c>
      <c r="D24" s="36" t="s">
        <v>168</v>
      </c>
      <c r="E24" s="32" t="s">
        <v>84</v>
      </c>
      <c r="F24" s="35"/>
      <c r="M24" s="34" t="s">
        <v>160</v>
      </c>
      <c r="N24" s="34" t="s">
        <v>169</v>
      </c>
      <c r="O24" s="38"/>
    </row>
    <row r="25" ht="112.5" customHeight="1">
      <c r="A25" s="35" t="s">
        <v>112</v>
      </c>
      <c r="B25" s="35" t="s">
        <v>131</v>
      </c>
      <c r="C25" s="36" t="s">
        <v>132</v>
      </c>
      <c r="D25" s="36" t="s">
        <v>170</v>
      </c>
      <c r="E25" s="32" t="s">
        <v>91</v>
      </c>
      <c r="F25" s="35"/>
      <c r="G25" s="33" t="s">
        <v>134</v>
      </c>
      <c r="M25" s="34" t="s">
        <v>160</v>
      </c>
      <c r="N25" s="34" t="s">
        <v>171</v>
      </c>
      <c r="O25" s="38"/>
    </row>
    <row r="26" ht="112.5" customHeight="1">
      <c r="A26" s="35" t="s">
        <v>112</v>
      </c>
      <c r="B26" s="35" t="s">
        <v>87</v>
      </c>
      <c r="C26" s="36" t="s">
        <v>88</v>
      </c>
      <c r="D26" s="36" t="s">
        <v>172</v>
      </c>
      <c r="E26" s="32" t="s">
        <v>84</v>
      </c>
      <c r="F26" s="35"/>
      <c r="M26" s="34" t="s">
        <v>160</v>
      </c>
      <c r="N26" s="34" t="s">
        <v>173</v>
      </c>
      <c r="O26" s="38"/>
    </row>
    <row r="27" ht="112.5" customHeight="1">
      <c r="A27" s="35" t="s">
        <v>112</v>
      </c>
      <c r="B27" s="35" t="s">
        <v>106</v>
      </c>
      <c r="C27" s="36" t="s">
        <v>107</v>
      </c>
      <c r="D27" s="36" t="s">
        <v>174</v>
      </c>
      <c r="E27" s="32" t="s">
        <v>84</v>
      </c>
      <c r="F27" s="35"/>
      <c r="M27" s="34" t="s">
        <v>175</v>
      </c>
      <c r="N27" s="34" t="s">
        <v>176</v>
      </c>
      <c r="O27" s="38"/>
    </row>
    <row r="28" ht="112.5" customHeight="1">
      <c r="A28" s="35" t="s">
        <v>115</v>
      </c>
      <c r="B28" s="35" t="s">
        <v>87</v>
      </c>
      <c r="C28" s="36" t="s">
        <v>88</v>
      </c>
      <c r="D28" s="36" t="s">
        <v>177</v>
      </c>
      <c r="E28" s="32" t="s">
        <v>91</v>
      </c>
      <c r="F28" s="35"/>
      <c r="G28" s="33" t="s">
        <v>134</v>
      </c>
      <c r="M28" s="34" t="s">
        <v>175</v>
      </c>
      <c r="N28" s="34" t="s">
        <v>171</v>
      </c>
      <c r="O28" s="38"/>
    </row>
    <row r="29" ht="112.5" customHeight="1">
      <c r="A29" s="35" t="s">
        <v>115</v>
      </c>
      <c r="B29" s="35" t="s">
        <v>178</v>
      </c>
      <c r="C29" s="36" t="s">
        <v>179</v>
      </c>
      <c r="D29" s="36" t="s">
        <v>180</v>
      </c>
      <c r="E29" s="32" t="s">
        <v>84</v>
      </c>
      <c r="F29" s="35"/>
      <c r="M29" s="34" t="s">
        <v>175</v>
      </c>
      <c r="N29" s="34" t="s">
        <v>181</v>
      </c>
      <c r="O29" s="38"/>
    </row>
    <row r="30" ht="112.5" customHeight="1">
      <c r="A30" s="35" t="s">
        <v>120</v>
      </c>
      <c r="B30" s="35" t="s">
        <v>106</v>
      </c>
      <c r="C30" s="36" t="s">
        <v>107</v>
      </c>
      <c r="D30" s="36" t="s">
        <v>182</v>
      </c>
      <c r="E30" s="32" t="s">
        <v>91</v>
      </c>
      <c r="F30" s="35"/>
      <c r="G30" s="33" t="s">
        <v>134</v>
      </c>
    </row>
    <row r="31" ht="112.5" customHeight="1">
      <c r="A31" s="35" t="s">
        <v>120</v>
      </c>
      <c r="B31" s="35" t="s">
        <v>183</v>
      </c>
      <c r="C31" s="36" t="s">
        <v>184</v>
      </c>
      <c r="D31" s="36" t="s">
        <v>185</v>
      </c>
      <c r="E31" s="32" t="s">
        <v>84</v>
      </c>
      <c r="F31" s="35"/>
    </row>
    <row r="32" ht="112.5" customHeight="1">
      <c r="A32" s="35" t="s">
        <v>120</v>
      </c>
      <c r="B32" s="35" t="s">
        <v>183</v>
      </c>
      <c r="C32" s="36" t="s">
        <v>186</v>
      </c>
      <c r="D32" s="36" t="s">
        <v>187</v>
      </c>
      <c r="E32" s="32" t="s">
        <v>84</v>
      </c>
      <c r="F32" s="35"/>
    </row>
    <row r="33" ht="112.5" customHeight="1">
      <c r="A33" s="35" t="s">
        <v>120</v>
      </c>
      <c r="B33" s="35" t="s">
        <v>188</v>
      </c>
      <c r="C33" s="36" t="s">
        <v>189</v>
      </c>
      <c r="D33" s="36" t="s">
        <v>190</v>
      </c>
      <c r="E33" s="32" t="s">
        <v>84</v>
      </c>
      <c r="F33" s="35"/>
    </row>
    <row r="34" ht="112.5" customHeight="1">
      <c r="A34" s="35" t="s">
        <v>120</v>
      </c>
      <c r="B34" s="35" t="s">
        <v>87</v>
      </c>
      <c r="C34" s="36" t="s">
        <v>88</v>
      </c>
      <c r="D34" s="36" t="s">
        <v>191</v>
      </c>
      <c r="E34" s="32" t="s">
        <v>84</v>
      </c>
      <c r="F34" s="35"/>
    </row>
    <row r="35" ht="112.5" customHeight="1">
      <c r="A35" s="35" t="s">
        <v>120</v>
      </c>
      <c r="B35" s="35" t="s">
        <v>192</v>
      </c>
      <c r="C35" s="36" t="s">
        <v>193</v>
      </c>
      <c r="D35" s="36" t="s">
        <v>194</v>
      </c>
      <c r="E35" s="32" t="s">
        <v>84</v>
      </c>
      <c r="F35" s="35"/>
    </row>
    <row r="36" ht="112.5" customHeight="1">
      <c r="A36" s="35" t="s">
        <v>120</v>
      </c>
      <c r="B36" s="35" t="s">
        <v>195</v>
      </c>
      <c r="C36" s="36" t="s">
        <v>196</v>
      </c>
      <c r="D36" s="36" t="s">
        <v>197</v>
      </c>
      <c r="E36" s="32" t="s">
        <v>84</v>
      </c>
      <c r="F36" s="35"/>
    </row>
    <row r="37" ht="112.5" customHeight="1">
      <c r="A37" s="35" t="s">
        <v>120</v>
      </c>
      <c r="B37" s="35" t="s">
        <v>198</v>
      </c>
      <c r="C37" s="36" t="s">
        <v>199</v>
      </c>
      <c r="D37" s="36" t="s">
        <v>200</v>
      </c>
      <c r="E37" s="32" t="s">
        <v>84</v>
      </c>
      <c r="F37" s="35"/>
    </row>
    <row r="38" ht="112.5" customHeight="1">
      <c r="A38" s="35" t="s">
        <v>120</v>
      </c>
      <c r="B38" s="35" t="s">
        <v>201</v>
      </c>
      <c r="C38" s="36" t="s">
        <v>202</v>
      </c>
      <c r="D38" s="36" t="s">
        <v>203</v>
      </c>
      <c r="E38" s="32" t="s">
        <v>91</v>
      </c>
      <c r="F38" s="35"/>
      <c r="G38" s="33" t="s">
        <v>96</v>
      </c>
    </row>
    <row r="39" ht="112.5" customHeight="1">
      <c r="A39" s="35" t="s">
        <v>120</v>
      </c>
      <c r="B39" s="35" t="s">
        <v>166</v>
      </c>
      <c r="C39" s="36" t="s">
        <v>204</v>
      </c>
      <c r="D39" s="36" t="s">
        <v>205</v>
      </c>
      <c r="E39" s="32" t="s">
        <v>84</v>
      </c>
      <c r="F39" s="35"/>
    </row>
    <row r="40" ht="112.5" customHeight="1">
      <c r="A40" s="35" t="s">
        <v>128</v>
      </c>
      <c r="B40" s="35" t="s">
        <v>206</v>
      </c>
      <c r="C40" s="36" t="s">
        <v>207</v>
      </c>
      <c r="D40" s="36" t="s">
        <v>208</v>
      </c>
      <c r="E40" s="32" t="s">
        <v>84</v>
      </c>
      <c r="F40" s="32" t="s">
        <v>90</v>
      </c>
    </row>
    <row r="41" ht="112.5" customHeight="1">
      <c r="A41" s="35" t="s">
        <v>128</v>
      </c>
      <c r="B41" s="35" t="s">
        <v>139</v>
      </c>
      <c r="C41" s="36" t="s">
        <v>140</v>
      </c>
      <c r="D41" s="36" t="s">
        <v>209</v>
      </c>
      <c r="E41" s="32" t="s">
        <v>91</v>
      </c>
      <c r="F41" s="35"/>
      <c r="G41" s="33" t="s">
        <v>134</v>
      </c>
    </row>
    <row r="42" ht="112.5" customHeight="1">
      <c r="A42" s="35" t="s">
        <v>128</v>
      </c>
      <c r="B42" s="35" t="s">
        <v>210</v>
      </c>
      <c r="C42" s="36" t="s">
        <v>211</v>
      </c>
      <c r="D42" s="36" t="s">
        <v>212</v>
      </c>
      <c r="E42" s="32" t="s">
        <v>84</v>
      </c>
      <c r="F42" s="35"/>
    </row>
    <row r="43" ht="112.5" customHeight="1">
      <c r="A43" s="35" t="s">
        <v>128</v>
      </c>
      <c r="B43" s="35" t="s">
        <v>213</v>
      </c>
      <c r="C43" s="36" t="s">
        <v>214</v>
      </c>
      <c r="D43" s="36" t="s">
        <v>215</v>
      </c>
      <c r="E43" s="32" t="s">
        <v>84</v>
      </c>
      <c r="F43" s="35"/>
    </row>
    <row r="44" ht="112.5" customHeight="1">
      <c r="A44" s="35" t="s">
        <v>128</v>
      </c>
      <c r="B44" s="35" t="s">
        <v>216</v>
      </c>
      <c r="C44" s="36" t="s">
        <v>217</v>
      </c>
      <c r="D44" s="36" t="s">
        <v>218</v>
      </c>
      <c r="E44" s="32" t="s">
        <v>91</v>
      </c>
      <c r="F44" s="35"/>
      <c r="G44" s="33" t="s">
        <v>134</v>
      </c>
    </row>
    <row r="45" ht="112.5" customHeight="1">
      <c r="A45" s="35" t="s">
        <v>128</v>
      </c>
      <c r="B45" s="35" t="s">
        <v>143</v>
      </c>
      <c r="C45" s="36" t="s">
        <v>144</v>
      </c>
      <c r="D45" s="36" t="s">
        <v>219</v>
      </c>
      <c r="E45" s="32" t="s">
        <v>91</v>
      </c>
      <c r="F45" s="35"/>
      <c r="G45" s="33" t="s">
        <v>220</v>
      </c>
    </row>
    <row r="46" ht="112.5" customHeight="1">
      <c r="A46" s="35" t="s">
        <v>128</v>
      </c>
      <c r="B46" s="35" t="s">
        <v>153</v>
      </c>
      <c r="C46" s="36" t="s">
        <v>154</v>
      </c>
      <c r="D46" s="36" t="s">
        <v>221</v>
      </c>
      <c r="E46" s="32" t="s">
        <v>91</v>
      </c>
      <c r="F46" s="35"/>
      <c r="G46" s="33" t="s">
        <v>134</v>
      </c>
    </row>
    <row r="47" ht="112.5" customHeight="1">
      <c r="A47" s="35" t="s">
        <v>128</v>
      </c>
      <c r="B47" s="35" t="s">
        <v>210</v>
      </c>
      <c r="C47" s="36" t="s">
        <v>222</v>
      </c>
      <c r="D47" s="36" t="s">
        <v>223</v>
      </c>
      <c r="E47" s="32" t="s">
        <v>84</v>
      </c>
      <c r="F47" s="35"/>
    </row>
    <row r="48" ht="112.5" customHeight="1">
      <c r="A48" s="35" t="s">
        <v>128</v>
      </c>
      <c r="B48" s="35" t="s">
        <v>166</v>
      </c>
      <c r="C48" s="36" t="s">
        <v>224</v>
      </c>
      <c r="D48" s="36" t="s">
        <v>225</v>
      </c>
      <c r="E48" s="32" t="s">
        <v>84</v>
      </c>
      <c r="F48" s="35"/>
    </row>
    <row r="49" ht="112.5" customHeight="1">
      <c r="A49" s="35" t="s">
        <v>128</v>
      </c>
      <c r="B49" s="35" t="s">
        <v>178</v>
      </c>
      <c r="C49" s="36" t="s">
        <v>226</v>
      </c>
      <c r="D49" s="36" t="s">
        <v>227</v>
      </c>
      <c r="E49" s="32" t="s">
        <v>84</v>
      </c>
      <c r="F49" s="35"/>
    </row>
    <row r="50" ht="112.5" customHeight="1">
      <c r="A50" s="35" t="s">
        <v>128</v>
      </c>
      <c r="B50" s="35" t="s">
        <v>106</v>
      </c>
      <c r="C50" s="36" t="s">
        <v>107</v>
      </c>
      <c r="D50" s="36" t="s">
        <v>228</v>
      </c>
      <c r="E50" s="32" t="s">
        <v>91</v>
      </c>
      <c r="F50" s="35"/>
      <c r="G50" s="33" t="s">
        <v>134</v>
      </c>
    </row>
    <row r="51" ht="112.5" customHeight="1">
      <c r="A51" s="35" t="s">
        <v>128</v>
      </c>
      <c r="B51" s="35" t="s">
        <v>192</v>
      </c>
      <c r="C51" s="36" t="s">
        <v>193</v>
      </c>
      <c r="D51" s="36" t="s">
        <v>229</v>
      </c>
      <c r="E51" s="32" t="s">
        <v>91</v>
      </c>
      <c r="F51" s="35"/>
      <c r="G51" s="33" t="s">
        <v>134</v>
      </c>
    </row>
    <row r="52" ht="112.5" customHeight="1">
      <c r="A52" s="35" t="s">
        <v>128</v>
      </c>
      <c r="B52" s="35" t="s">
        <v>230</v>
      </c>
      <c r="C52" s="36" t="s">
        <v>231</v>
      </c>
      <c r="D52" s="36" t="s">
        <v>232</v>
      </c>
      <c r="E52" s="32" t="s">
        <v>91</v>
      </c>
      <c r="F52" s="35"/>
      <c r="G52" s="33" t="s">
        <v>134</v>
      </c>
    </row>
    <row r="53" ht="112.5" customHeight="1">
      <c r="A53" s="35" t="s">
        <v>128</v>
      </c>
      <c r="B53" s="35" t="s">
        <v>233</v>
      </c>
      <c r="C53" s="36" t="s">
        <v>234</v>
      </c>
      <c r="D53" s="36" t="s">
        <v>235</v>
      </c>
      <c r="E53" s="32" t="s">
        <v>91</v>
      </c>
      <c r="F53" s="35"/>
      <c r="G53" s="33" t="s">
        <v>134</v>
      </c>
    </row>
    <row r="54" ht="112.5" customHeight="1">
      <c r="A54" s="35" t="s">
        <v>128</v>
      </c>
      <c r="B54" s="35" t="s">
        <v>183</v>
      </c>
      <c r="C54" s="36" t="s">
        <v>184</v>
      </c>
      <c r="D54" s="36" t="s">
        <v>236</v>
      </c>
      <c r="E54" s="32" t="s">
        <v>91</v>
      </c>
      <c r="F54" s="35"/>
      <c r="G54" s="33" t="s">
        <v>134</v>
      </c>
    </row>
    <row r="55" ht="112.5" customHeight="1">
      <c r="A55" s="35" t="s">
        <v>128</v>
      </c>
      <c r="B55" s="35" t="s">
        <v>183</v>
      </c>
      <c r="C55" s="36" t="s">
        <v>186</v>
      </c>
      <c r="D55" s="36" t="s">
        <v>237</v>
      </c>
      <c r="E55" s="32" t="s">
        <v>84</v>
      </c>
      <c r="F55" s="35"/>
    </row>
    <row r="56" ht="112.5" customHeight="1">
      <c r="A56" s="35" t="s">
        <v>128</v>
      </c>
      <c r="B56" s="35" t="s">
        <v>87</v>
      </c>
      <c r="C56" s="36" t="s">
        <v>88</v>
      </c>
      <c r="D56" s="36" t="s">
        <v>238</v>
      </c>
      <c r="E56" s="32" t="s">
        <v>84</v>
      </c>
      <c r="F56" s="35"/>
    </row>
    <row r="57" ht="112.5" customHeight="1">
      <c r="A57" s="35" t="s">
        <v>128</v>
      </c>
      <c r="B57" s="35" t="s">
        <v>81</v>
      </c>
      <c r="C57" s="36" t="s">
        <v>82</v>
      </c>
      <c r="D57" s="36" t="s">
        <v>239</v>
      </c>
      <c r="E57" s="32" t="s">
        <v>84</v>
      </c>
      <c r="F57" s="35"/>
    </row>
    <row r="58" ht="112.5" customHeight="1">
      <c r="A58" s="35" t="s">
        <v>240</v>
      </c>
      <c r="B58" s="35" t="s">
        <v>241</v>
      </c>
      <c r="C58" s="36" t="s">
        <v>242</v>
      </c>
      <c r="D58" s="36" t="s">
        <v>243</v>
      </c>
      <c r="E58" s="32" t="s">
        <v>84</v>
      </c>
      <c r="F58" s="35"/>
    </row>
    <row r="59" ht="112.5" customHeight="1">
      <c r="A59" s="35" t="s">
        <v>240</v>
      </c>
      <c r="B59" s="35" t="s">
        <v>206</v>
      </c>
      <c r="C59" s="36" t="s">
        <v>207</v>
      </c>
      <c r="D59" s="36" t="s">
        <v>244</v>
      </c>
      <c r="E59" s="32" t="s">
        <v>91</v>
      </c>
      <c r="F59" s="35"/>
      <c r="G59" s="33" t="s">
        <v>134</v>
      </c>
    </row>
    <row r="60" ht="112.5" customHeight="1">
      <c r="A60" s="35" t="s">
        <v>240</v>
      </c>
      <c r="B60" s="35" t="s">
        <v>213</v>
      </c>
      <c r="C60" s="36" t="s">
        <v>214</v>
      </c>
      <c r="D60" s="36" t="s">
        <v>245</v>
      </c>
      <c r="E60" s="32" t="s">
        <v>84</v>
      </c>
      <c r="F60" s="35"/>
    </row>
    <row r="61" ht="112.5" customHeight="1">
      <c r="A61" s="35" t="s">
        <v>240</v>
      </c>
      <c r="B61" s="35" t="s">
        <v>246</v>
      </c>
      <c r="C61" s="36" t="s">
        <v>247</v>
      </c>
      <c r="D61" s="36" t="s">
        <v>248</v>
      </c>
      <c r="E61" s="32" t="s">
        <v>91</v>
      </c>
      <c r="F61" s="35"/>
      <c r="G61" s="33" t="s">
        <v>134</v>
      </c>
    </row>
    <row r="62" ht="112.5" customHeight="1">
      <c r="A62" s="35" t="s">
        <v>240</v>
      </c>
      <c r="B62" s="35" t="s">
        <v>210</v>
      </c>
      <c r="C62" s="36" t="s">
        <v>211</v>
      </c>
      <c r="D62" s="36" t="s">
        <v>249</v>
      </c>
      <c r="E62" s="32" t="s">
        <v>91</v>
      </c>
      <c r="F62" s="35"/>
      <c r="G62" s="33" t="s">
        <v>134</v>
      </c>
    </row>
    <row r="63" ht="112.5" customHeight="1">
      <c r="A63" s="35" t="s">
        <v>135</v>
      </c>
      <c r="B63" s="35" t="s">
        <v>250</v>
      </c>
      <c r="C63" s="36" t="s">
        <v>251</v>
      </c>
      <c r="D63" s="36" t="s">
        <v>252</v>
      </c>
      <c r="E63" s="32" t="s">
        <v>91</v>
      </c>
      <c r="F63" s="35"/>
      <c r="G63" s="33" t="s">
        <v>96</v>
      </c>
    </row>
    <row r="64" ht="112.5" customHeight="1">
      <c r="A64" s="35" t="s">
        <v>253</v>
      </c>
      <c r="B64" s="35" t="s">
        <v>254</v>
      </c>
      <c r="C64" s="36" t="s">
        <v>255</v>
      </c>
      <c r="D64" s="36" t="s">
        <v>256</v>
      </c>
      <c r="E64" s="32" t="s">
        <v>91</v>
      </c>
      <c r="F64" s="35"/>
      <c r="G64" s="33" t="s">
        <v>257</v>
      </c>
    </row>
    <row r="65" ht="112.5" customHeight="1">
      <c r="A65" s="35" t="s">
        <v>253</v>
      </c>
      <c r="B65" s="35" t="s">
        <v>139</v>
      </c>
      <c r="C65" s="36" t="s">
        <v>140</v>
      </c>
      <c r="D65" s="36" t="s">
        <v>258</v>
      </c>
      <c r="E65" s="32" t="s">
        <v>84</v>
      </c>
      <c r="F65" s="35"/>
    </row>
    <row r="66" ht="112.5" customHeight="1">
      <c r="A66" s="35" t="s">
        <v>253</v>
      </c>
      <c r="B66" s="35" t="s">
        <v>81</v>
      </c>
      <c r="C66" s="36" t="s">
        <v>82</v>
      </c>
      <c r="D66" s="36" t="s">
        <v>259</v>
      </c>
      <c r="E66" s="32" t="s">
        <v>91</v>
      </c>
      <c r="F66" s="32"/>
      <c r="G66" s="33" t="s">
        <v>257</v>
      </c>
    </row>
    <row r="67" ht="112.5" customHeight="1">
      <c r="A67" s="35" t="s">
        <v>253</v>
      </c>
      <c r="B67" s="35" t="s">
        <v>87</v>
      </c>
      <c r="C67" s="36" t="s">
        <v>88</v>
      </c>
      <c r="D67" s="36" t="s">
        <v>260</v>
      </c>
      <c r="E67" s="32" t="s">
        <v>84</v>
      </c>
      <c r="F67" s="32" t="s">
        <v>90</v>
      </c>
    </row>
    <row r="68" ht="112.5" customHeight="1">
      <c r="A68" s="35" t="s">
        <v>261</v>
      </c>
      <c r="B68" s="35" t="s">
        <v>262</v>
      </c>
      <c r="C68" s="36" t="s">
        <v>263</v>
      </c>
      <c r="D68" s="36" t="s">
        <v>264</v>
      </c>
      <c r="E68" s="32" t="s">
        <v>84</v>
      </c>
      <c r="F68" s="35"/>
    </row>
    <row r="69" ht="112.5" customHeight="1">
      <c r="A69" s="35" t="s">
        <v>261</v>
      </c>
      <c r="B69" s="35" t="s">
        <v>265</v>
      </c>
      <c r="C69" s="36" t="s">
        <v>266</v>
      </c>
      <c r="D69" s="36" t="s">
        <v>267</v>
      </c>
      <c r="E69" s="32" t="s">
        <v>84</v>
      </c>
      <c r="F69" s="35"/>
    </row>
    <row r="70" ht="112.5" customHeight="1">
      <c r="A70" s="35" t="s">
        <v>261</v>
      </c>
      <c r="B70" s="35" t="s">
        <v>250</v>
      </c>
      <c r="C70" s="36" t="s">
        <v>268</v>
      </c>
      <c r="D70" s="36" t="s">
        <v>269</v>
      </c>
      <c r="E70" s="32" t="s">
        <v>84</v>
      </c>
      <c r="F70" s="35"/>
    </row>
    <row r="71" ht="112.5" customHeight="1">
      <c r="A71" s="35" t="s">
        <v>261</v>
      </c>
      <c r="B71" s="35" t="s">
        <v>270</v>
      </c>
      <c r="C71" s="36" t="s">
        <v>271</v>
      </c>
      <c r="D71" s="36" t="s">
        <v>272</v>
      </c>
      <c r="E71" s="32" t="s">
        <v>84</v>
      </c>
      <c r="F71" s="35"/>
    </row>
    <row r="72" ht="112.5" customHeight="1">
      <c r="A72" s="35" t="s">
        <v>261</v>
      </c>
      <c r="B72" s="35" t="s">
        <v>106</v>
      </c>
      <c r="C72" s="36" t="s">
        <v>107</v>
      </c>
      <c r="D72" s="36" t="s">
        <v>273</v>
      </c>
      <c r="E72" s="32" t="s">
        <v>91</v>
      </c>
      <c r="F72" s="35"/>
      <c r="G72" s="33" t="s">
        <v>96</v>
      </c>
    </row>
    <row r="73" ht="112.5" customHeight="1">
      <c r="A73" s="35" t="s">
        <v>146</v>
      </c>
      <c r="B73" s="35" t="s">
        <v>198</v>
      </c>
      <c r="C73" s="36" t="s">
        <v>199</v>
      </c>
      <c r="D73" s="36" t="s">
        <v>274</v>
      </c>
      <c r="E73" s="32" t="s">
        <v>91</v>
      </c>
      <c r="F73" s="35"/>
      <c r="G73" s="33" t="s">
        <v>96</v>
      </c>
    </row>
    <row r="74" ht="112.5" customHeight="1">
      <c r="A74" s="35" t="s">
        <v>146</v>
      </c>
      <c r="B74" s="35" t="s">
        <v>213</v>
      </c>
      <c r="C74" s="36" t="s">
        <v>214</v>
      </c>
      <c r="D74" s="36" t="s">
        <v>275</v>
      </c>
      <c r="E74" s="32" t="s">
        <v>91</v>
      </c>
      <c r="F74" s="35"/>
      <c r="G74" s="33" t="s">
        <v>276</v>
      </c>
    </row>
    <row r="75" ht="112.5" customHeight="1">
      <c r="A75" s="35" t="s">
        <v>146</v>
      </c>
      <c r="B75" s="35" t="s">
        <v>277</v>
      </c>
      <c r="C75" s="36" t="s">
        <v>278</v>
      </c>
      <c r="D75" s="36" t="s">
        <v>279</v>
      </c>
      <c r="E75" s="32" t="s">
        <v>84</v>
      </c>
      <c r="F75" s="35"/>
    </row>
    <row r="76" ht="112.5" customHeight="1">
      <c r="A76" s="35" t="s">
        <v>280</v>
      </c>
      <c r="B76" s="35" t="s">
        <v>277</v>
      </c>
      <c r="C76" s="36" t="s">
        <v>278</v>
      </c>
      <c r="D76" s="36" t="s">
        <v>281</v>
      </c>
      <c r="E76" s="32" t="s">
        <v>84</v>
      </c>
      <c r="F76" s="32" t="s">
        <v>90</v>
      </c>
    </row>
    <row r="77" ht="112.5" customHeight="1">
      <c r="A77" s="35" t="s">
        <v>280</v>
      </c>
      <c r="B77" s="35" t="s">
        <v>282</v>
      </c>
      <c r="C77" s="36" t="s">
        <v>283</v>
      </c>
      <c r="D77" s="36" t="s">
        <v>284</v>
      </c>
      <c r="E77" s="32" t="s">
        <v>84</v>
      </c>
      <c r="F77" s="32" t="s">
        <v>90</v>
      </c>
    </row>
    <row r="78" ht="112.5" customHeight="1">
      <c r="A78" s="35" t="s">
        <v>280</v>
      </c>
      <c r="B78" s="35" t="s">
        <v>282</v>
      </c>
      <c r="C78" s="36" t="s">
        <v>285</v>
      </c>
      <c r="D78" s="36" t="s">
        <v>286</v>
      </c>
      <c r="E78" s="32" t="s">
        <v>84</v>
      </c>
      <c r="F78" s="35"/>
    </row>
    <row r="79" ht="112.5" customHeight="1">
      <c r="A79" s="35" t="s">
        <v>280</v>
      </c>
      <c r="B79" s="35" t="s">
        <v>198</v>
      </c>
      <c r="C79" s="36" t="s">
        <v>199</v>
      </c>
      <c r="D79" s="36" t="s">
        <v>287</v>
      </c>
      <c r="E79" s="32" t="s">
        <v>91</v>
      </c>
      <c r="F79" s="35"/>
      <c r="G79" s="33" t="s">
        <v>134</v>
      </c>
    </row>
    <row r="80" ht="112.5" customHeight="1">
      <c r="A80" s="35" t="s">
        <v>288</v>
      </c>
      <c r="B80" s="35" t="s">
        <v>289</v>
      </c>
      <c r="C80" s="36" t="s">
        <v>290</v>
      </c>
      <c r="D80" s="36" t="s">
        <v>291</v>
      </c>
      <c r="E80" s="32" t="s">
        <v>84</v>
      </c>
      <c r="F80" s="35"/>
    </row>
    <row r="81" ht="112.5" customHeight="1">
      <c r="A81" s="35" t="s">
        <v>288</v>
      </c>
      <c r="B81" s="35" t="s">
        <v>277</v>
      </c>
      <c r="C81" s="36" t="s">
        <v>278</v>
      </c>
      <c r="D81" s="36" t="s">
        <v>292</v>
      </c>
      <c r="E81" s="32" t="s">
        <v>84</v>
      </c>
      <c r="F81" s="35"/>
    </row>
    <row r="82" ht="112.5" customHeight="1">
      <c r="A82" s="35" t="s">
        <v>293</v>
      </c>
      <c r="B82" s="35" t="s">
        <v>143</v>
      </c>
      <c r="C82" s="36" t="s">
        <v>294</v>
      </c>
      <c r="D82" s="36" t="s">
        <v>295</v>
      </c>
      <c r="E82" s="32" t="s">
        <v>91</v>
      </c>
      <c r="F82" s="35"/>
      <c r="G82" s="33" t="s">
        <v>220</v>
      </c>
    </row>
    <row r="83" ht="112.5" customHeight="1">
      <c r="A83" s="35" t="s">
        <v>293</v>
      </c>
      <c r="B83" s="35" t="s">
        <v>296</v>
      </c>
      <c r="C83" s="36" t="s">
        <v>297</v>
      </c>
      <c r="D83" s="36" t="s">
        <v>298</v>
      </c>
      <c r="E83" s="32" t="s">
        <v>84</v>
      </c>
      <c r="F83" s="32" t="s">
        <v>90</v>
      </c>
    </row>
    <row r="84" ht="112.5" customHeight="1">
      <c r="A84" s="35" t="s">
        <v>293</v>
      </c>
      <c r="B84" s="35" t="s">
        <v>277</v>
      </c>
      <c r="C84" s="36" t="s">
        <v>278</v>
      </c>
      <c r="D84" s="36" t="s">
        <v>299</v>
      </c>
      <c r="E84" s="32" t="s">
        <v>91</v>
      </c>
      <c r="F84" s="35"/>
      <c r="G84" s="33" t="s">
        <v>134</v>
      </c>
    </row>
    <row r="85" ht="112.5" customHeight="1">
      <c r="A85" s="35" t="s">
        <v>293</v>
      </c>
      <c r="B85" s="35" t="s">
        <v>198</v>
      </c>
      <c r="C85" s="36" t="s">
        <v>199</v>
      </c>
      <c r="D85" s="36" t="s">
        <v>300</v>
      </c>
      <c r="E85" s="32" t="s">
        <v>91</v>
      </c>
      <c r="F85" s="35"/>
      <c r="G85" s="33" t="s">
        <v>134</v>
      </c>
    </row>
    <row r="86" ht="112.5" customHeight="1">
      <c r="A86" s="35" t="s">
        <v>293</v>
      </c>
      <c r="B86" s="35" t="s">
        <v>301</v>
      </c>
      <c r="C86" s="36" t="s">
        <v>302</v>
      </c>
      <c r="D86" s="36" t="s">
        <v>303</v>
      </c>
      <c r="E86" s="32" t="s">
        <v>91</v>
      </c>
      <c r="F86" s="35"/>
      <c r="G86" s="33" t="s">
        <v>220</v>
      </c>
    </row>
    <row r="87" ht="112.5" customHeight="1">
      <c r="A87" s="35" t="s">
        <v>293</v>
      </c>
      <c r="B87" s="35" t="s">
        <v>213</v>
      </c>
      <c r="C87" s="36" t="s">
        <v>214</v>
      </c>
      <c r="D87" s="36" t="s">
        <v>304</v>
      </c>
      <c r="E87" s="32" t="s">
        <v>91</v>
      </c>
      <c r="F87" s="35"/>
      <c r="G87" s="33" t="s">
        <v>134</v>
      </c>
    </row>
    <row r="88" ht="112.5" customHeight="1">
      <c r="A88" s="35" t="s">
        <v>293</v>
      </c>
      <c r="B88" s="35" t="s">
        <v>87</v>
      </c>
      <c r="C88" s="36" t="s">
        <v>88</v>
      </c>
      <c r="D88" s="36" t="s">
        <v>305</v>
      </c>
      <c r="E88" s="32" t="s">
        <v>84</v>
      </c>
      <c r="F88" s="35"/>
    </row>
    <row r="89" ht="112.5" customHeight="1">
      <c r="A89" s="35" t="s">
        <v>293</v>
      </c>
      <c r="B89" s="35" t="s">
        <v>306</v>
      </c>
      <c r="C89" s="36" t="s">
        <v>169</v>
      </c>
      <c r="D89" s="36" t="s">
        <v>307</v>
      </c>
      <c r="E89" s="32" t="s">
        <v>84</v>
      </c>
      <c r="F89" s="35"/>
    </row>
    <row r="90" ht="112.5" customHeight="1">
      <c r="A90" s="35" t="s">
        <v>293</v>
      </c>
      <c r="B90" s="35" t="s">
        <v>282</v>
      </c>
      <c r="C90" s="36" t="s">
        <v>308</v>
      </c>
      <c r="D90" s="36" t="s">
        <v>309</v>
      </c>
      <c r="E90" s="32" t="s">
        <v>84</v>
      </c>
      <c r="F90" s="35"/>
    </row>
    <row r="91" ht="112.5" customHeight="1">
      <c r="A91" s="35" t="s">
        <v>293</v>
      </c>
      <c r="B91" s="35" t="s">
        <v>310</v>
      </c>
      <c r="C91" s="36" t="s">
        <v>311</v>
      </c>
      <c r="D91" s="36" t="s">
        <v>312</v>
      </c>
      <c r="E91" s="32" t="s">
        <v>91</v>
      </c>
      <c r="F91" s="35"/>
      <c r="G91" s="33" t="s">
        <v>134</v>
      </c>
    </row>
    <row r="92" ht="112.5" customHeight="1">
      <c r="A92" s="35" t="s">
        <v>293</v>
      </c>
      <c r="B92" s="35" t="s">
        <v>313</v>
      </c>
      <c r="C92" s="36" t="s">
        <v>314</v>
      </c>
      <c r="D92" s="36" t="s">
        <v>315</v>
      </c>
      <c r="E92" s="32" t="s">
        <v>84</v>
      </c>
      <c r="F92" s="35"/>
    </row>
    <row r="93" ht="112.5" customHeight="1">
      <c r="A93" s="35" t="s">
        <v>316</v>
      </c>
      <c r="B93" s="35" t="s">
        <v>289</v>
      </c>
      <c r="C93" s="36" t="s">
        <v>317</v>
      </c>
      <c r="D93" s="36" t="s">
        <v>318</v>
      </c>
      <c r="E93" s="32" t="s">
        <v>84</v>
      </c>
      <c r="F93" s="35"/>
    </row>
    <row r="94" ht="112.5" customHeight="1">
      <c r="A94" s="35" t="s">
        <v>316</v>
      </c>
      <c r="B94" s="35" t="s">
        <v>270</v>
      </c>
      <c r="C94" s="36" t="s">
        <v>271</v>
      </c>
      <c r="D94" s="36" t="s">
        <v>319</v>
      </c>
      <c r="E94" s="32" t="s">
        <v>84</v>
      </c>
      <c r="F94" s="32" t="s">
        <v>90</v>
      </c>
    </row>
    <row r="95" ht="112.5" customHeight="1">
      <c r="A95" s="35" t="s">
        <v>316</v>
      </c>
      <c r="B95" s="35" t="s">
        <v>195</v>
      </c>
      <c r="C95" s="36" t="s">
        <v>196</v>
      </c>
      <c r="D95" s="36" t="s">
        <v>320</v>
      </c>
      <c r="E95" s="32" t="s">
        <v>84</v>
      </c>
      <c r="F95" s="32" t="s">
        <v>321</v>
      </c>
    </row>
    <row r="96" ht="112.5" customHeight="1">
      <c r="A96" s="35" t="s">
        <v>316</v>
      </c>
      <c r="B96" s="35" t="s">
        <v>198</v>
      </c>
      <c r="C96" s="36" t="s">
        <v>199</v>
      </c>
      <c r="D96" s="36" t="s">
        <v>322</v>
      </c>
      <c r="E96" s="32" t="s">
        <v>91</v>
      </c>
      <c r="F96" s="32"/>
      <c r="G96" s="33" t="s">
        <v>134</v>
      </c>
    </row>
    <row r="97" ht="112.5" customHeight="1">
      <c r="A97" s="35" t="s">
        <v>316</v>
      </c>
      <c r="B97" s="35" t="s">
        <v>277</v>
      </c>
      <c r="C97" s="36" t="s">
        <v>278</v>
      </c>
      <c r="D97" s="36" t="s">
        <v>323</v>
      </c>
      <c r="E97" s="32" t="s">
        <v>84</v>
      </c>
      <c r="F97" s="35"/>
    </row>
    <row r="98" ht="112.5" customHeight="1">
      <c r="A98" s="35" t="s">
        <v>151</v>
      </c>
      <c r="B98" s="35" t="s">
        <v>296</v>
      </c>
      <c r="C98" s="36" t="s">
        <v>297</v>
      </c>
      <c r="D98" s="36" t="s">
        <v>324</v>
      </c>
      <c r="E98" s="32" t="s">
        <v>84</v>
      </c>
      <c r="F98" s="35"/>
    </row>
    <row r="99" ht="112.5" customHeight="1">
      <c r="A99" s="35" t="s">
        <v>151</v>
      </c>
      <c r="B99" s="35" t="s">
        <v>325</v>
      </c>
      <c r="C99" s="36" t="s">
        <v>326</v>
      </c>
      <c r="D99" s="36" t="s">
        <v>327</v>
      </c>
      <c r="E99" s="32" t="s">
        <v>91</v>
      </c>
      <c r="F99" s="35"/>
      <c r="G99" s="33" t="s">
        <v>134</v>
      </c>
    </row>
    <row r="100" ht="112.5" customHeight="1">
      <c r="A100" s="35" t="s">
        <v>151</v>
      </c>
      <c r="B100" s="35" t="s">
        <v>277</v>
      </c>
      <c r="C100" s="36" t="s">
        <v>278</v>
      </c>
      <c r="D100" s="36" t="s">
        <v>328</v>
      </c>
      <c r="E100" s="32" t="s">
        <v>84</v>
      </c>
      <c r="F100" s="35"/>
    </row>
    <row r="101" ht="112.5" customHeight="1">
      <c r="A101" s="35" t="s">
        <v>151</v>
      </c>
      <c r="B101" s="35" t="s">
        <v>230</v>
      </c>
      <c r="C101" s="36" t="s">
        <v>231</v>
      </c>
      <c r="D101" s="36" t="s">
        <v>329</v>
      </c>
      <c r="E101" s="32" t="s">
        <v>91</v>
      </c>
      <c r="F101" s="35"/>
      <c r="G101" s="33" t="s">
        <v>134</v>
      </c>
    </row>
    <row r="102" ht="112.5" customHeight="1">
      <c r="A102" s="35" t="s">
        <v>151</v>
      </c>
      <c r="B102" s="35" t="s">
        <v>233</v>
      </c>
      <c r="C102" s="36" t="s">
        <v>234</v>
      </c>
      <c r="D102" s="36" t="s">
        <v>330</v>
      </c>
      <c r="E102" s="32" t="s">
        <v>91</v>
      </c>
      <c r="F102" s="35"/>
      <c r="G102" s="33" t="s">
        <v>134</v>
      </c>
    </row>
    <row r="103" ht="112.5" customHeight="1">
      <c r="A103" s="35" t="s">
        <v>151</v>
      </c>
      <c r="B103" s="35" t="s">
        <v>216</v>
      </c>
      <c r="C103" s="36" t="s">
        <v>217</v>
      </c>
      <c r="D103" s="36" t="s">
        <v>331</v>
      </c>
      <c r="E103" s="32" t="s">
        <v>91</v>
      </c>
      <c r="F103" s="35"/>
      <c r="G103" s="33" t="s">
        <v>134</v>
      </c>
    </row>
    <row r="104" ht="112.5" customHeight="1">
      <c r="A104" s="35" t="s">
        <v>151</v>
      </c>
      <c r="B104" s="35" t="s">
        <v>332</v>
      </c>
      <c r="C104" s="36" t="s">
        <v>333</v>
      </c>
      <c r="D104" s="36" t="s">
        <v>334</v>
      </c>
      <c r="E104" s="32" t="s">
        <v>91</v>
      </c>
      <c r="F104" s="35"/>
      <c r="G104" s="33" t="s">
        <v>134</v>
      </c>
      <c r="H104" s="33" t="s">
        <v>335</v>
      </c>
    </row>
    <row r="105" ht="112.5" customHeight="1">
      <c r="A105" s="35" t="s">
        <v>151</v>
      </c>
      <c r="B105" s="35" t="s">
        <v>306</v>
      </c>
      <c r="C105" s="36" t="s">
        <v>336</v>
      </c>
      <c r="D105" s="36" t="s">
        <v>337</v>
      </c>
      <c r="E105" s="32" t="s">
        <v>84</v>
      </c>
      <c r="F105" s="35"/>
    </row>
    <row r="106" ht="112.5" customHeight="1">
      <c r="A106" s="35" t="s">
        <v>338</v>
      </c>
      <c r="B106" s="35" t="s">
        <v>325</v>
      </c>
      <c r="C106" s="36" t="s">
        <v>326</v>
      </c>
      <c r="D106" s="36" t="s">
        <v>339</v>
      </c>
      <c r="E106" s="32" t="s">
        <v>84</v>
      </c>
      <c r="F106" s="35"/>
    </row>
    <row r="107" ht="112.5" customHeight="1">
      <c r="A107" s="35" t="s">
        <v>340</v>
      </c>
      <c r="B107" s="35" t="s">
        <v>325</v>
      </c>
      <c r="C107" s="36" t="s">
        <v>326</v>
      </c>
      <c r="D107" s="36" t="s">
        <v>341</v>
      </c>
      <c r="E107" s="32" t="s">
        <v>84</v>
      </c>
      <c r="F107" s="35"/>
    </row>
    <row r="108" ht="112.5" customHeight="1">
      <c r="A108" s="35" t="s">
        <v>340</v>
      </c>
      <c r="B108" s="35" t="s">
        <v>254</v>
      </c>
      <c r="C108" s="36" t="s">
        <v>255</v>
      </c>
      <c r="D108" s="36" t="s">
        <v>342</v>
      </c>
      <c r="E108" s="32" t="s">
        <v>91</v>
      </c>
      <c r="F108" s="35"/>
      <c r="G108" s="33" t="s">
        <v>257</v>
      </c>
    </row>
    <row r="109" ht="112.5" customHeight="1">
      <c r="A109" s="35" t="s">
        <v>343</v>
      </c>
      <c r="B109" s="35" t="s">
        <v>325</v>
      </c>
      <c r="C109" s="36" t="s">
        <v>326</v>
      </c>
      <c r="D109" s="36" t="s">
        <v>344</v>
      </c>
      <c r="E109" s="32" t="s">
        <v>84</v>
      </c>
      <c r="F109" s="32" t="s">
        <v>90</v>
      </c>
    </row>
    <row r="110" ht="112.5" customHeight="1">
      <c r="A110" s="35" t="s">
        <v>345</v>
      </c>
      <c r="B110" s="35" t="s">
        <v>346</v>
      </c>
      <c r="C110" s="36" t="s">
        <v>347</v>
      </c>
      <c r="D110" s="36" t="s">
        <v>348</v>
      </c>
      <c r="E110" s="32" t="s">
        <v>84</v>
      </c>
      <c r="F110" s="32" t="s">
        <v>90</v>
      </c>
    </row>
    <row r="111" ht="112.5" customHeight="1">
      <c r="A111" s="35" t="s">
        <v>345</v>
      </c>
      <c r="B111" s="35" t="s">
        <v>216</v>
      </c>
      <c r="C111" s="36" t="s">
        <v>217</v>
      </c>
      <c r="D111" s="36" t="s">
        <v>349</v>
      </c>
      <c r="E111" s="32" t="s">
        <v>91</v>
      </c>
      <c r="F111" s="32" t="s">
        <v>90</v>
      </c>
      <c r="G111" s="33" t="s">
        <v>134</v>
      </c>
    </row>
    <row r="112" ht="112.5" customHeight="1">
      <c r="A112" s="35" t="s">
        <v>345</v>
      </c>
      <c r="B112" s="35" t="s">
        <v>350</v>
      </c>
      <c r="C112" s="36" t="s">
        <v>351</v>
      </c>
      <c r="D112" s="36" t="s">
        <v>352</v>
      </c>
      <c r="E112" s="32" t="s">
        <v>91</v>
      </c>
      <c r="F112" s="32" t="s">
        <v>90</v>
      </c>
      <c r="G112" s="33" t="s">
        <v>96</v>
      </c>
      <c r="H112" s="33" t="s">
        <v>353</v>
      </c>
    </row>
    <row r="113" ht="112.5" customHeight="1">
      <c r="A113" s="35" t="s">
        <v>345</v>
      </c>
      <c r="B113" s="35" t="s">
        <v>354</v>
      </c>
      <c r="C113" s="36" t="s">
        <v>355</v>
      </c>
      <c r="D113" s="36" t="s">
        <v>356</v>
      </c>
      <c r="E113" s="32" t="s">
        <v>91</v>
      </c>
      <c r="F113" s="35"/>
      <c r="G113" s="33" t="s">
        <v>134</v>
      </c>
    </row>
    <row r="114" ht="112.5" customHeight="1">
      <c r="A114" s="35" t="s">
        <v>345</v>
      </c>
      <c r="B114" s="35" t="s">
        <v>357</v>
      </c>
      <c r="C114" s="36" t="s">
        <v>358</v>
      </c>
      <c r="D114" s="36" t="s">
        <v>359</v>
      </c>
      <c r="E114" s="32" t="s">
        <v>84</v>
      </c>
      <c r="F114" s="35"/>
    </row>
    <row r="115" ht="112.5" customHeight="1">
      <c r="A115" s="35" t="s">
        <v>160</v>
      </c>
      <c r="B115" s="35" t="s">
        <v>87</v>
      </c>
      <c r="C115" s="36" t="s">
        <v>88</v>
      </c>
      <c r="D115" s="36" t="s">
        <v>360</v>
      </c>
      <c r="E115" s="32" t="s">
        <v>91</v>
      </c>
      <c r="F115" s="32" t="s">
        <v>90</v>
      </c>
      <c r="G115" s="33" t="s">
        <v>134</v>
      </c>
    </row>
    <row r="116" ht="112.5" customHeight="1">
      <c r="A116" s="35" t="s">
        <v>160</v>
      </c>
      <c r="B116" s="35" t="s">
        <v>143</v>
      </c>
      <c r="C116" s="36" t="s">
        <v>294</v>
      </c>
      <c r="D116" s="36" t="s">
        <v>361</v>
      </c>
      <c r="E116" s="32" t="s">
        <v>91</v>
      </c>
      <c r="F116" s="35"/>
      <c r="G116" s="33" t="s">
        <v>220</v>
      </c>
    </row>
    <row r="117" ht="112.5" customHeight="1">
      <c r="A117" s="35" t="s">
        <v>160</v>
      </c>
      <c r="B117" s="35" t="s">
        <v>346</v>
      </c>
      <c r="C117" s="36" t="s">
        <v>347</v>
      </c>
      <c r="D117" s="36" t="s">
        <v>362</v>
      </c>
      <c r="E117" s="32" t="s">
        <v>84</v>
      </c>
      <c r="F117" s="32" t="s">
        <v>90</v>
      </c>
    </row>
    <row r="118" ht="112.5" customHeight="1">
      <c r="A118" s="35" t="s">
        <v>160</v>
      </c>
      <c r="B118" s="35" t="s">
        <v>216</v>
      </c>
      <c r="C118" s="36" t="s">
        <v>217</v>
      </c>
      <c r="D118" s="36" t="s">
        <v>363</v>
      </c>
      <c r="E118" s="32" t="s">
        <v>91</v>
      </c>
      <c r="F118" s="35"/>
      <c r="G118" s="33" t="s">
        <v>134</v>
      </c>
    </row>
    <row r="119" ht="112.5" customHeight="1">
      <c r="A119" s="35" t="s">
        <v>160</v>
      </c>
      <c r="B119" s="35" t="s">
        <v>364</v>
      </c>
      <c r="C119" s="36" t="s">
        <v>365</v>
      </c>
      <c r="D119" s="36" t="s">
        <v>366</v>
      </c>
      <c r="E119" s="32" t="s">
        <v>84</v>
      </c>
      <c r="F119" s="35"/>
    </row>
    <row r="120" ht="112.5" customHeight="1">
      <c r="A120" s="35" t="s">
        <v>160</v>
      </c>
      <c r="B120" s="35" t="s">
        <v>367</v>
      </c>
      <c r="C120" s="36" t="s">
        <v>368</v>
      </c>
      <c r="D120" s="36" t="s">
        <v>369</v>
      </c>
      <c r="E120" s="32" t="s">
        <v>91</v>
      </c>
      <c r="F120" s="35"/>
      <c r="G120" s="33" t="s">
        <v>134</v>
      </c>
    </row>
    <row r="121" ht="112.5" customHeight="1">
      <c r="A121" s="35" t="s">
        <v>160</v>
      </c>
      <c r="B121" s="35" t="s">
        <v>332</v>
      </c>
      <c r="C121" s="36" t="s">
        <v>333</v>
      </c>
      <c r="D121" s="36" t="s">
        <v>370</v>
      </c>
      <c r="E121" s="32" t="s">
        <v>84</v>
      </c>
      <c r="F121" s="35"/>
    </row>
    <row r="122" ht="112.5" customHeight="1">
      <c r="A122" s="35" t="s">
        <v>160</v>
      </c>
      <c r="B122" s="35" t="s">
        <v>371</v>
      </c>
      <c r="C122" s="36" t="s">
        <v>372</v>
      </c>
      <c r="D122" s="36" t="s">
        <v>373</v>
      </c>
      <c r="E122" s="32" t="s">
        <v>91</v>
      </c>
      <c r="F122" s="35"/>
      <c r="G122" s="33" t="s">
        <v>134</v>
      </c>
    </row>
    <row r="123" ht="112.5" customHeight="1">
      <c r="A123" s="35" t="s">
        <v>160</v>
      </c>
      <c r="B123" s="35" t="s">
        <v>332</v>
      </c>
      <c r="C123" s="36" t="s">
        <v>374</v>
      </c>
      <c r="D123" s="36" t="s">
        <v>375</v>
      </c>
      <c r="E123" s="32" t="s">
        <v>84</v>
      </c>
      <c r="F123" s="35"/>
    </row>
    <row r="124" ht="112.5" customHeight="1">
      <c r="A124" s="35" t="s">
        <v>160</v>
      </c>
      <c r="B124" s="35" t="s">
        <v>376</v>
      </c>
      <c r="C124" s="36" t="s">
        <v>377</v>
      </c>
      <c r="D124" s="36" t="s">
        <v>378</v>
      </c>
      <c r="E124" s="32" t="s">
        <v>84</v>
      </c>
      <c r="F124" s="35"/>
    </row>
    <row r="125" ht="112.5" customHeight="1">
      <c r="A125" s="35" t="s">
        <v>160</v>
      </c>
      <c r="B125" s="35" t="s">
        <v>277</v>
      </c>
      <c r="C125" s="36" t="s">
        <v>278</v>
      </c>
      <c r="D125" s="36" t="s">
        <v>379</v>
      </c>
      <c r="E125" s="32" t="s">
        <v>84</v>
      </c>
      <c r="F125" s="35"/>
    </row>
    <row r="126" ht="112.5" customHeight="1">
      <c r="A126" s="35" t="s">
        <v>175</v>
      </c>
      <c r="B126" s="35" t="s">
        <v>254</v>
      </c>
      <c r="C126" s="36" t="s">
        <v>255</v>
      </c>
      <c r="D126" s="36" t="s">
        <v>380</v>
      </c>
      <c r="E126" s="32" t="s">
        <v>84</v>
      </c>
      <c r="F126" s="35"/>
    </row>
    <row r="127" ht="112.5" customHeight="1">
      <c r="A127" s="35" t="s">
        <v>175</v>
      </c>
      <c r="B127" s="35" t="s">
        <v>183</v>
      </c>
      <c r="C127" s="36" t="s">
        <v>186</v>
      </c>
      <c r="D127" s="36" t="s">
        <v>381</v>
      </c>
      <c r="E127" s="32" t="s">
        <v>84</v>
      </c>
      <c r="F127" s="35"/>
    </row>
    <row r="128" ht="112.5" customHeight="1">
      <c r="A128" s="35" t="s">
        <v>175</v>
      </c>
      <c r="B128" s="35" t="s">
        <v>371</v>
      </c>
      <c r="C128" s="36" t="s">
        <v>372</v>
      </c>
      <c r="D128" s="36" t="s">
        <v>382</v>
      </c>
      <c r="E128" s="32" t="s">
        <v>91</v>
      </c>
      <c r="F128" s="35"/>
      <c r="G128" s="33" t="s">
        <v>134</v>
      </c>
    </row>
    <row r="129" ht="112.5" customHeight="1">
      <c r="A129" s="35" t="s">
        <v>175</v>
      </c>
      <c r="B129" s="35" t="s">
        <v>87</v>
      </c>
      <c r="C129" s="36" t="s">
        <v>88</v>
      </c>
      <c r="D129" s="36" t="s">
        <v>383</v>
      </c>
      <c r="E129" s="32" t="s">
        <v>84</v>
      </c>
      <c r="F129" s="35"/>
    </row>
    <row r="130" ht="112.5" customHeight="1">
      <c r="A130" s="35" t="s">
        <v>384</v>
      </c>
      <c r="B130" s="35" t="s">
        <v>371</v>
      </c>
      <c r="C130" s="36" t="s">
        <v>372</v>
      </c>
      <c r="D130" s="36" t="s">
        <v>385</v>
      </c>
      <c r="E130" s="32" t="s">
        <v>91</v>
      </c>
      <c r="F130" s="35"/>
      <c r="G130" s="33" t="s">
        <v>134</v>
      </c>
    </row>
    <row r="131" ht="112.5" customHeight="1">
      <c r="A131" s="35" t="s">
        <v>384</v>
      </c>
      <c r="B131" s="35" t="s">
        <v>87</v>
      </c>
      <c r="C131" s="36" t="s">
        <v>88</v>
      </c>
      <c r="D131" s="36" t="s">
        <v>386</v>
      </c>
      <c r="E131" s="32" t="s">
        <v>84</v>
      </c>
      <c r="F131" s="35"/>
    </row>
    <row r="132" ht="112.5" customHeight="1">
      <c r="A132" s="35" t="s">
        <v>384</v>
      </c>
      <c r="B132" s="35" t="s">
        <v>357</v>
      </c>
      <c r="C132" s="36" t="s">
        <v>387</v>
      </c>
      <c r="D132" s="36" t="s">
        <v>388</v>
      </c>
      <c r="E132" s="32" t="s">
        <v>91</v>
      </c>
      <c r="F132" s="35"/>
      <c r="G132" s="33" t="s">
        <v>96</v>
      </c>
    </row>
    <row r="133" ht="112.5" customHeight="1">
      <c r="A133" s="35" t="s">
        <v>384</v>
      </c>
      <c r="B133" s="35" t="s">
        <v>131</v>
      </c>
      <c r="C133" s="36" t="s">
        <v>389</v>
      </c>
      <c r="D133" s="36" t="s">
        <v>390</v>
      </c>
      <c r="E133" s="32" t="s">
        <v>84</v>
      </c>
      <c r="F133" s="35"/>
    </row>
    <row r="134" ht="112.5" customHeight="1">
      <c r="A134" s="35" t="s">
        <v>384</v>
      </c>
      <c r="B134" s="35" t="s">
        <v>254</v>
      </c>
      <c r="C134" s="36" t="s">
        <v>255</v>
      </c>
      <c r="D134" s="36" t="s">
        <v>391</v>
      </c>
      <c r="E134" s="32" t="s">
        <v>91</v>
      </c>
      <c r="F134" s="35"/>
      <c r="G134" s="33" t="s">
        <v>257</v>
      </c>
    </row>
    <row r="135" ht="112.5" customHeight="1">
      <c r="A135" s="35" t="s">
        <v>392</v>
      </c>
      <c r="B135" s="35" t="s">
        <v>393</v>
      </c>
      <c r="C135" s="36" t="s">
        <v>394</v>
      </c>
      <c r="D135" s="36" t="s">
        <v>395</v>
      </c>
      <c r="E135" s="32" t="s">
        <v>84</v>
      </c>
      <c r="F135" s="35"/>
    </row>
    <row r="136" ht="112.5" customHeight="1">
      <c r="A136" s="35" t="s">
        <v>392</v>
      </c>
      <c r="B136" s="35" t="s">
        <v>346</v>
      </c>
      <c r="C136" s="36" t="s">
        <v>347</v>
      </c>
      <c r="D136" s="36" t="s">
        <v>396</v>
      </c>
      <c r="E136" s="32" t="s">
        <v>84</v>
      </c>
      <c r="F136" s="32" t="s">
        <v>90</v>
      </c>
    </row>
    <row r="137" ht="112.5" customHeight="1">
      <c r="A137" s="35" t="s">
        <v>392</v>
      </c>
      <c r="B137" s="35" t="s">
        <v>350</v>
      </c>
      <c r="C137" s="36" t="s">
        <v>351</v>
      </c>
      <c r="D137" s="36" t="s">
        <v>397</v>
      </c>
      <c r="E137" s="32" t="s">
        <v>91</v>
      </c>
      <c r="F137" s="35"/>
      <c r="G137" s="33" t="s">
        <v>96</v>
      </c>
    </row>
    <row r="138" ht="15.75" customHeight="1">
      <c r="C138" s="40"/>
      <c r="D138" s="40"/>
    </row>
    <row r="139" ht="15.75" customHeight="1">
      <c r="C139" s="40"/>
      <c r="D139" s="40"/>
    </row>
    <row r="140" ht="15.75" customHeight="1">
      <c r="C140" s="40"/>
      <c r="D140" s="40"/>
    </row>
    <row r="141" ht="15.75" customHeight="1">
      <c r="C141" s="40"/>
      <c r="D141" s="40"/>
    </row>
    <row r="142" ht="15.75" customHeight="1">
      <c r="C142" s="40"/>
      <c r="D142" s="40"/>
    </row>
    <row r="143" ht="15.75" customHeight="1">
      <c r="C143" s="40"/>
      <c r="D143" s="40"/>
    </row>
    <row r="144" ht="15.75" customHeight="1">
      <c r="C144" s="40"/>
      <c r="D144" s="40"/>
    </row>
    <row r="145" ht="15.75" customHeight="1">
      <c r="C145" s="40"/>
      <c r="D145" s="40"/>
    </row>
    <row r="146" ht="15.75" customHeight="1">
      <c r="C146" s="40"/>
      <c r="D146" s="40"/>
    </row>
    <row r="147" ht="15.75" customHeight="1">
      <c r="C147" s="40"/>
      <c r="D147" s="40"/>
    </row>
    <row r="148" ht="15.75" customHeight="1">
      <c r="C148" s="40"/>
      <c r="D148" s="40"/>
    </row>
    <row r="149" ht="15.75" customHeight="1">
      <c r="C149" s="40"/>
      <c r="D149" s="40"/>
    </row>
    <row r="150" ht="15.75" customHeight="1">
      <c r="C150" s="40"/>
      <c r="D150" s="40"/>
    </row>
    <row r="151" ht="15.75" customHeight="1">
      <c r="C151" s="40"/>
      <c r="D151" s="40"/>
    </row>
    <row r="152" ht="15.75" customHeight="1">
      <c r="C152" s="40"/>
      <c r="D152" s="40"/>
    </row>
    <row r="153" ht="15.75" customHeight="1">
      <c r="C153" s="40"/>
      <c r="D153" s="40"/>
    </row>
    <row r="154" ht="15.75" customHeight="1">
      <c r="C154" s="40"/>
      <c r="D154" s="40"/>
    </row>
    <row r="155" ht="15.75" customHeight="1">
      <c r="C155" s="40"/>
      <c r="D155" s="40"/>
    </row>
    <row r="156" ht="15.75" customHeight="1">
      <c r="C156" s="40"/>
      <c r="D156" s="40"/>
    </row>
    <row r="157" ht="15.75" customHeight="1">
      <c r="C157" s="40"/>
      <c r="D157" s="40"/>
    </row>
    <row r="158" ht="15.75" customHeight="1">
      <c r="C158" s="40"/>
      <c r="D158" s="40"/>
    </row>
    <row r="159" ht="15.75" customHeight="1">
      <c r="C159" s="40"/>
      <c r="D159" s="40"/>
    </row>
    <row r="160" ht="15.75" customHeight="1">
      <c r="C160" s="40"/>
      <c r="D160" s="40"/>
    </row>
    <row r="161" ht="15.75" customHeight="1">
      <c r="C161" s="40"/>
      <c r="D161" s="40"/>
    </row>
    <row r="162" ht="15.75" customHeight="1">
      <c r="C162" s="40"/>
      <c r="D162" s="40"/>
    </row>
    <row r="163" ht="15.75" customHeight="1">
      <c r="C163" s="40"/>
      <c r="D163" s="40"/>
    </row>
    <row r="164" ht="15.75" customHeight="1">
      <c r="C164" s="40"/>
      <c r="D164" s="40"/>
    </row>
    <row r="165" ht="15.75" customHeight="1">
      <c r="C165" s="40"/>
      <c r="D165" s="40"/>
    </row>
    <row r="166" ht="15.75" customHeight="1">
      <c r="C166" s="40"/>
      <c r="D166" s="40"/>
    </row>
    <row r="167" ht="15.75" customHeight="1">
      <c r="C167" s="40"/>
      <c r="D167" s="40"/>
    </row>
    <row r="168" ht="15.75" customHeight="1">
      <c r="C168" s="40"/>
      <c r="D168" s="40"/>
    </row>
    <row r="169" ht="15.75" customHeight="1">
      <c r="C169" s="40"/>
      <c r="D169" s="40"/>
    </row>
    <row r="170" ht="15.75" customHeight="1">
      <c r="C170" s="40"/>
      <c r="D170" s="40"/>
    </row>
    <row r="171" ht="15.75" customHeight="1">
      <c r="C171" s="40"/>
      <c r="D171" s="40"/>
    </row>
    <row r="172" ht="15.75" customHeight="1">
      <c r="C172" s="40"/>
      <c r="D172" s="40"/>
    </row>
    <row r="173" ht="15.75" customHeight="1">
      <c r="C173" s="40"/>
      <c r="D173" s="40"/>
    </row>
    <row r="174" ht="15.75" customHeight="1">
      <c r="C174" s="40"/>
      <c r="D174" s="40"/>
    </row>
    <row r="175" ht="15.75" customHeight="1">
      <c r="C175" s="40"/>
      <c r="D175" s="40"/>
    </row>
    <row r="176" ht="15.75" customHeight="1">
      <c r="C176" s="40"/>
      <c r="D176" s="40"/>
    </row>
    <row r="177" ht="15.75" customHeight="1">
      <c r="C177" s="40"/>
      <c r="D177" s="40"/>
    </row>
    <row r="178" ht="15.75" customHeight="1">
      <c r="C178" s="40"/>
      <c r="D178" s="40"/>
    </row>
    <row r="179" ht="15.75" customHeight="1">
      <c r="C179" s="40"/>
      <c r="D179" s="40"/>
    </row>
    <row r="180" ht="15.75" customHeight="1">
      <c r="C180" s="40"/>
      <c r="D180" s="40"/>
    </row>
    <row r="181" ht="15.75" customHeight="1">
      <c r="C181" s="40"/>
      <c r="D181" s="40"/>
    </row>
    <row r="182" ht="15.75" customHeight="1">
      <c r="C182" s="40"/>
      <c r="D182" s="40"/>
    </row>
    <row r="183" ht="15.75" customHeight="1">
      <c r="C183" s="40"/>
      <c r="D183" s="40"/>
    </row>
    <row r="184" ht="15.75" customHeight="1">
      <c r="C184" s="40"/>
      <c r="D184" s="40"/>
    </row>
    <row r="185" ht="15.75" customHeight="1">
      <c r="C185" s="40"/>
      <c r="D185" s="40"/>
    </row>
    <row r="186" ht="15.75" customHeight="1">
      <c r="C186" s="40"/>
      <c r="D186" s="40"/>
    </row>
    <row r="187" ht="15.75" customHeight="1">
      <c r="C187" s="40"/>
      <c r="D187" s="40"/>
    </row>
    <row r="188" ht="15.75" customHeight="1">
      <c r="C188" s="40"/>
      <c r="D188" s="40"/>
    </row>
    <row r="189" ht="15.75" customHeight="1">
      <c r="C189" s="40"/>
      <c r="D189" s="40"/>
    </row>
    <row r="190" ht="15.75" customHeight="1">
      <c r="C190" s="40"/>
      <c r="D190" s="40"/>
    </row>
    <row r="191" ht="15.75" customHeight="1">
      <c r="C191" s="40"/>
      <c r="D191" s="40"/>
    </row>
    <row r="192" ht="15.75" customHeight="1">
      <c r="C192" s="40"/>
      <c r="D192" s="40"/>
    </row>
    <row r="193" ht="15.75" customHeight="1">
      <c r="C193" s="40"/>
      <c r="D193" s="40"/>
    </row>
    <row r="194" ht="15.75" customHeight="1">
      <c r="C194" s="40"/>
      <c r="D194" s="40"/>
    </row>
    <row r="195" ht="15.75" customHeight="1">
      <c r="C195" s="40"/>
      <c r="D195" s="40"/>
    </row>
    <row r="196" ht="15.75" customHeight="1">
      <c r="C196" s="40"/>
      <c r="D196" s="40"/>
    </row>
    <row r="197" ht="15.75" customHeight="1">
      <c r="C197" s="40"/>
      <c r="D197" s="40"/>
    </row>
    <row r="198" ht="15.75" customHeight="1">
      <c r="C198" s="40"/>
      <c r="D198" s="40"/>
    </row>
    <row r="199" ht="15.75" customHeight="1">
      <c r="C199" s="40"/>
      <c r="D199" s="40"/>
    </row>
    <row r="200" ht="15.75" customHeight="1">
      <c r="C200" s="40"/>
      <c r="D200" s="40"/>
    </row>
    <row r="201" ht="15.75" customHeight="1">
      <c r="C201" s="40"/>
      <c r="D201" s="40"/>
    </row>
    <row r="202" ht="15.75" customHeight="1">
      <c r="C202" s="40"/>
      <c r="D202" s="40"/>
    </row>
    <row r="203" ht="15.75" customHeight="1">
      <c r="C203" s="40"/>
      <c r="D203" s="40"/>
    </row>
    <row r="204" ht="15.75" customHeight="1">
      <c r="C204" s="40"/>
      <c r="D204" s="40"/>
    </row>
    <row r="205" ht="15.75" customHeight="1">
      <c r="C205" s="40"/>
      <c r="D205" s="40"/>
    </row>
    <row r="206" ht="15.75" customHeight="1">
      <c r="C206" s="40"/>
      <c r="D206" s="40"/>
    </row>
    <row r="207" ht="15.75" customHeight="1">
      <c r="C207" s="40"/>
      <c r="D207" s="40"/>
    </row>
    <row r="208" ht="15.75" customHeight="1">
      <c r="C208" s="40"/>
      <c r="D208" s="40"/>
    </row>
    <row r="209" ht="15.75" customHeight="1">
      <c r="C209" s="40"/>
      <c r="D209" s="40"/>
    </row>
    <row r="210" ht="15.75" customHeight="1">
      <c r="C210" s="40"/>
      <c r="D210" s="40"/>
    </row>
    <row r="211" ht="15.75" customHeight="1">
      <c r="C211" s="40"/>
      <c r="D211" s="40"/>
    </row>
    <row r="212" ht="15.75" customHeight="1">
      <c r="C212" s="40"/>
      <c r="D212" s="40"/>
    </row>
    <row r="213" ht="15.75" customHeight="1">
      <c r="C213" s="40"/>
      <c r="D213" s="40"/>
    </row>
    <row r="214" ht="15.75" customHeight="1">
      <c r="C214" s="40"/>
      <c r="D214" s="40"/>
    </row>
    <row r="215" ht="15.75" customHeight="1">
      <c r="C215" s="40"/>
      <c r="D215" s="40"/>
    </row>
    <row r="216" ht="15.75" customHeight="1">
      <c r="C216" s="40"/>
      <c r="D216" s="40"/>
    </row>
    <row r="217" ht="15.75" customHeight="1">
      <c r="C217" s="40"/>
      <c r="D217" s="40"/>
    </row>
    <row r="218" ht="15.75" customHeight="1">
      <c r="C218" s="40"/>
      <c r="D218" s="40"/>
    </row>
    <row r="219" ht="15.75" customHeight="1">
      <c r="C219" s="40"/>
      <c r="D219" s="40"/>
    </row>
    <row r="220" ht="15.75" customHeight="1">
      <c r="C220" s="40"/>
      <c r="D220" s="40"/>
    </row>
    <row r="221" ht="15.75" customHeight="1">
      <c r="C221" s="40"/>
      <c r="D221" s="40"/>
    </row>
    <row r="222" ht="15.75" customHeight="1">
      <c r="C222" s="40"/>
      <c r="D222" s="40"/>
    </row>
    <row r="223" ht="15.75" customHeight="1">
      <c r="C223" s="40"/>
      <c r="D223" s="40"/>
    </row>
    <row r="224" ht="15.75" customHeight="1">
      <c r="C224" s="40"/>
      <c r="D224" s="40"/>
    </row>
    <row r="225" ht="15.75" customHeight="1">
      <c r="C225" s="40"/>
      <c r="D225" s="40"/>
    </row>
    <row r="226" ht="15.75" customHeight="1">
      <c r="C226" s="40"/>
      <c r="D226" s="40"/>
    </row>
    <row r="227" ht="15.75" customHeight="1">
      <c r="C227" s="40"/>
      <c r="D227" s="40"/>
    </row>
    <row r="228" ht="15.75" customHeight="1">
      <c r="C228" s="40"/>
      <c r="D228" s="40"/>
    </row>
    <row r="229" ht="15.75" customHeight="1">
      <c r="C229" s="40"/>
      <c r="D229" s="40"/>
    </row>
    <row r="230" ht="15.75" customHeight="1">
      <c r="C230" s="40"/>
      <c r="D230" s="40"/>
    </row>
    <row r="231" ht="15.75" customHeight="1">
      <c r="C231" s="40"/>
      <c r="D231" s="40"/>
    </row>
    <row r="232" ht="15.75" customHeight="1">
      <c r="C232" s="40"/>
      <c r="D232" s="40"/>
    </row>
    <row r="233" ht="15.75" customHeight="1">
      <c r="C233" s="40"/>
      <c r="D233" s="40"/>
    </row>
    <row r="234" ht="15.75" customHeight="1">
      <c r="C234" s="40"/>
      <c r="D234" s="40"/>
    </row>
    <row r="235" ht="15.75" customHeight="1">
      <c r="C235" s="40"/>
      <c r="D235" s="40"/>
    </row>
    <row r="236" ht="15.75" customHeight="1">
      <c r="C236" s="40"/>
      <c r="D236" s="40"/>
    </row>
    <row r="237" ht="15.75" customHeight="1">
      <c r="C237" s="40"/>
      <c r="D237" s="40"/>
    </row>
    <row r="238" ht="15.75" customHeight="1">
      <c r="C238" s="40"/>
      <c r="D238" s="40"/>
    </row>
    <row r="239" ht="15.75" customHeight="1">
      <c r="C239" s="40"/>
      <c r="D239" s="40"/>
    </row>
    <row r="240" ht="15.75" customHeight="1">
      <c r="C240" s="40"/>
      <c r="D240" s="40"/>
    </row>
    <row r="241" ht="15.75" customHeight="1">
      <c r="C241" s="40"/>
      <c r="D241" s="40"/>
    </row>
    <row r="242" ht="15.75" customHeight="1">
      <c r="C242" s="40"/>
      <c r="D242" s="40"/>
    </row>
    <row r="243" ht="15.75" customHeight="1">
      <c r="C243" s="40"/>
      <c r="D243" s="40"/>
    </row>
    <row r="244" ht="15.75" customHeight="1">
      <c r="C244" s="40"/>
      <c r="D244" s="40"/>
    </row>
    <row r="245" ht="15.75" customHeight="1">
      <c r="C245" s="40"/>
      <c r="D245" s="40"/>
    </row>
    <row r="246" ht="15.75" customHeight="1">
      <c r="C246" s="40"/>
      <c r="D246" s="40"/>
    </row>
    <row r="247" ht="15.75" customHeight="1">
      <c r="C247" s="40"/>
      <c r="D247" s="40"/>
    </row>
    <row r="248" ht="15.75" customHeight="1">
      <c r="C248" s="40"/>
      <c r="D248" s="40"/>
    </row>
    <row r="249" ht="15.75" customHeight="1">
      <c r="C249" s="40"/>
      <c r="D249" s="40"/>
    </row>
    <row r="250" ht="15.75" customHeight="1">
      <c r="C250" s="40"/>
      <c r="D250" s="40"/>
    </row>
    <row r="251" ht="15.75" customHeight="1">
      <c r="C251" s="40"/>
      <c r="D251" s="40"/>
    </row>
    <row r="252" ht="15.75" customHeight="1">
      <c r="C252" s="40"/>
      <c r="D252" s="40"/>
    </row>
    <row r="253" ht="15.75" customHeight="1">
      <c r="C253" s="40"/>
      <c r="D253" s="40"/>
    </row>
    <row r="254" ht="15.75" customHeight="1">
      <c r="C254" s="40"/>
      <c r="D254" s="40"/>
    </row>
    <row r="255" ht="15.75" customHeight="1">
      <c r="C255" s="40"/>
      <c r="D255" s="40"/>
    </row>
    <row r="256" ht="15.75" customHeight="1">
      <c r="C256" s="40"/>
      <c r="D256" s="40"/>
    </row>
    <row r="257" ht="15.75" customHeight="1">
      <c r="C257" s="40"/>
      <c r="D257" s="40"/>
    </row>
    <row r="258" ht="15.75" customHeight="1">
      <c r="C258" s="40"/>
      <c r="D258" s="40"/>
    </row>
    <row r="259" ht="15.75" customHeight="1">
      <c r="C259" s="40"/>
      <c r="D259" s="40"/>
    </row>
    <row r="260" ht="15.75" customHeight="1">
      <c r="C260" s="40"/>
      <c r="D260" s="40"/>
    </row>
    <row r="261" ht="15.75" customHeight="1">
      <c r="C261" s="40"/>
      <c r="D261" s="40"/>
    </row>
    <row r="262" ht="15.75" customHeight="1">
      <c r="C262" s="40"/>
      <c r="D262" s="40"/>
    </row>
    <row r="263" ht="15.75" customHeight="1">
      <c r="C263" s="40"/>
      <c r="D263" s="40"/>
    </row>
    <row r="264" ht="15.75" customHeight="1">
      <c r="C264" s="40"/>
      <c r="D264" s="40"/>
    </row>
    <row r="265" ht="15.75" customHeight="1">
      <c r="C265" s="40"/>
      <c r="D265" s="40"/>
    </row>
    <row r="266" ht="15.75" customHeight="1">
      <c r="C266" s="40"/>
      <c r="D266" s="40"/>
    </row>
    <row r="267" ht="15.75" customHeight="1">
      <c r="C267" s="40"/>
      <c r="D267" s="40"/>
    </row>
    <row r="268" ht="15.75" customHeight="1">
      <c r="C268" s="40"/>
      <c r="D268" s="40"/>
    </row>
    <row r="269" ht="15.75" customHeight="1">
      <c r="C269" s="40"/>
      <c r="D269" s="40"/>
    </row>
    <row r="270" ht="15.75" customHeight="1">
      <c r="C270" s="40"/>
      <c r="D270" s="40"/>
    </row>
    <row r="271" ht="15.75" customHeight="1">
      <c r="C271" s="40"/>
      <c r="D271" s="40"/>
    </row>
    <row r="272" ht="15.75" customHeight="1">
      <c r="C272" s="40"/>
      <c r="D272" s="40"/>
    </row>
    <row r="273" ht="15.75" customHeight="1">
      <c r="C273" s="40"/>
      <c r="D273" s="40"/>
    </row>
    <row r="274" ht="15.75" customHeight="1">
      <c r="C274" s="40"/>
      <c r="D274" s="40"/>
    </row>
    <row r="275" ht="15.75" customHeight="1">
      <c r="C275" s="40"/>
      <c r="D275" s="40"/>
    </row>
    <row r="276" ht="15.75" customHeight="1">
      <c r="C276" s="40"/>
      <c r="D276" s="40"/>
    </row>
    <row r="277" ht="15.75" customHeight="1">
      <c r="C277" s="40"/>
      <c r="D277" s="40"/>
    </row>
    <row r="278" ht="15.75" customHeight="1">
      <c r="C278" s="40"/>
      <c r="D278" s="40"/>
    </row>
    <row r="279" ht="15.75" customHeight="1">
      <c r="C279" s="40"/>
      <c r="D279" s="40"/>
    </row>
    <row r="280" ht="15.75" customHeight="1">
      <c r="C280" s="40"/>
      <c r="D280" s="40"/>
    </row>
    <row r="281" ht="15.75" customHeight="1">
      <c r="C281" s="40"/>
      <c r="D281" s="40"/>
    </row>
    <row r="282" ht="15.75" customHeight="1">
      <c r="C282" s="40"/>
      <c r="D282" s="40"/>
    </row>
    <row r="283" ht="15.75" customHeight="1">
      <c r="C283" s="40"/>
      <c r="D283" s="40"/>
    </row>
    <row r="284" ht="15.75" customHeight="1">
      <c r="C284" s="40"/>
      <c r="D284" s="40"/>
    </row>
    <row r="285" ht="15.75" customHeight="1">
      <c r="C285" s="40"/>
      <c r="D285" s="40"/>
    </row>
    <row r="286" ht="15.75" customHeight="1">
      <c r="C286" s="40"/>
      <c r="D286" s="40"/>
    </row>
    <row r="287" ht="15.75" customHeight="1">
      <c r="C287" s="40"/>
      <c r="D287" s="40"/>
    </row>
    <row r="288" ht="15.75" customHeight="1">
      <c r="C288" s="40"/>
      <c r="D288" s="40"/>
    </row>
    <row r="289" ht="15.75" customHeight="1">
      <c r="C289" s="40"/>
      <c r="D289" s="40"/>
    </row>
    <row r="290" ht="15.75" customHeight="1">
      <c r="C290" s="40"/>
      <c r="D290" s="40"/>
    </row>
    <row r="291" ht="15.75" customHeight="1">
      <c r="C291" s="40"/>
      <c r="D291" s="40"/>
    </row>
    <row r="292" ht="15.75" customHeight="1">
      <c r="C292" s="40"/>
      <c r="D292" s="40"/>
    </row>
    <row r="293" ht="15.75" customHeight="1">
      <c r="C293" s="40"/>
      <c r="D293" s="40"/>
    </row>
    <row r="294" ht="15.75" customHeight="1">
      <c r="C294" s="40"/>
      <c r="D294" s="40"/>
    </row>
    <row r="295" ht="15.75" customHeight="1">
      <c r="C295" s="40"/>
      <c r="D295" s="40"/>
    </row>
    <row r="296" ht="15.75" customHeight="1">
      <c r="C296" s="40"/>
      <c r="D296" s="40"/>
    </row>
    <row r="297" ht="15.75" customHeight="1">
      <c r="C297" s="40"/>
      <c r="D297" s="40"/>
    </row>
    <row r="298" ht="15.75" customHeight="1">
      <c r="C298" s="40"/>
      <c r="D298" s="40"/>
    </row>
    <row r="299" ht="15.75" customHeight="1">
      <c r="C299" s="40"/>
      <c r="D299" s="40"/>
    </row>
    <row r="300" ht="15.75" customHeight="1">
      <c r="C300" s="40"/>
      <c r="D300" s="40"/>
    </row>
    <row r="301" ht="15.75" customHeight="1">
      <c r="C301" s="40"/>
      <c r="D301" s="40"/>
    </row>
    <row r="302" ht="15.75" customHeight="1">
      <c r="C302" s="40"/>
      <c r="D302" s="40"/>
    </row>
    <row r="303" ht="15.75" customHeight="1">
      <c r="C303" s="40"/>
      <c r="D303" s="40"/>
    </row>
    <row r="304" ht="15.75" customHeight="1">
      <c r="C304" s="40"/>
      <c r="D304" s="40"/>
    </row>
    <row r="305" ht="15.75" customHeight="1">
      <c r="C305" s="40"/>
      <c r="D305" s="40"/>
    </row>
    <row r="306" ht="15.75" customHeight="1">
      <c r="C306" s="40"/>
      <c r="D306" s="40"/>
    </row>
    <row r="307" ht="15.75" customHeight="1">
      <c r="C307" s="40"/>
      <c r="D307" s="40"/>
    </row>
    <row r="308" ht="15.75" customHeight="1">
      <c r="C308" s="40"/>
      <c r="D308" s="40"/>
    </row>
    <row r="309" ht="15.75" customHeight="1">
      <c r="C309" s="40"/>
      <c r="D309" s="40"/>
    </row>
    <row r="310" ht="15.75" customHeight="1">
      <c r="C310" s="40"/>
      <c r="D310" s="40"/>
    </row>
    <row r="311" ht="15.75" customHeight="1">
      <c r="C311" s="40"/>
      <c r="D311" s="40"/>
    </row>
    <row r="312" ht="15.75" customHeight="1">
      <c r="C312" s="40"/>
      <c r="D312" s="40"/>
    </row>
    <row r="313" ht="15.75" customHeight="1">
      <c r="C313" s="40"/>
      <c r="D313" s="40"/>
    </row>
    <row r="314" ht="15.75" customHeight="1">
      <c r="C314" s="40"/>
      <c r="D314" s="40"/>
    </row>
    <row r="315" ht="15.75" customHeight="1">
      <c r="C315" s="40"/>
      <c r="D315" s="40"/>
    </row>
    <row r="316" ht="15.75" customHeight="1">
      <c r="C316" s="40"/>
      <c r="D316" s="40"/>
    </row>
    <row r="317" ht="15.75" customHeight="1">
      <c r="C317" s="40"/>
      <c r="D317" s="40"/>
    </row>
    <row r="318" ht="15.75" customHeight="1">
      <c r="C318" s="40"/>
      <c r="D318" s="40"/>
    </row>
    <row r="319" ht="15.75" customHeight="1">
      <c r="C319" s="40"/>
      <c r="D319" s="40"/>
    </row>
    <row r="320" ht="15.75" customHeight="1">
      <c r="C320" s="40"/>
      <c r="D320" s="40"/>
    </row>
    <row r="321" ht="15.75" customHeight="1">
      <c r="C321" s="40"/>
      <c r="D321" s="40"/>
    </row>
    <row r="322" ht="15.75" customHeight="1">
      <c r="C322" s="40"/>
      <c r="D322" s="40"/>
    </row>
    <row r="323" ht="15.75" customHeight="1">
      <c r="C323" s="40"/>
      <c r="D323" s="40"/>
    </row>
    <row r="324" ht="15.75" customHeight="1">
      <c r="C324" s="40"/>
      <c r="D324" s="40"/>
    </row>
    <row r="325" ht="15.75" customHeight="1">
      <c r="C325" s="40"/>
      <c r="D325" s="40"/>
    </row>
    <row r="326" ht="15.75" customHeight="1">
      <c r="C326" s="40"/>
      <c r="D326" s="40"/>
    </row>
    <row r="327" ht="15.75" customHeight="1">
      <c r="C327" s="40"/>
      <c r="D327" s="40"/>
    </row>
    <row r="328" ht="15.75" customHeight="1">
      <c r="C328" s="40"/>
      <c r="D328" s="40"/>
    </row>
    <row r="329" ht="15.75" customHeight="1">
      <c r="C329" s="40"/>
      <c r="D329" s="40"/>
    </row>
    <row r="330" ht="15.75" customHeight="1">
      <c r="C330" s="40"/>
      <c r="D330" s="40"/>
    </row>
    <row r="331" ht="15.75" customHeight="1">
      <c r="C331" s="40"/>
      <c r="D331" s="40"/>
    </row>
    <row r="332" ht="15.75" customHeight="1">
      <c r="C332" s="40"/>
      <c r="D332" s="40"/>
    </row>
    <row r="333" ht="15.75" customHeight="1">
      <c r="C333" s="40"/>
      <c r="D333" s="40"/>
    </row>
    <row r="334" ht="15.75" customHeight="1">
      <c r="C334" s="40"/>
      <c r="D334" s="40"/>
    </row>
    <row r="335" ht="15.75" customHeight="1">
      <c r="C335" s="40"/>
      <c r="D335" s="40"/>
    </row>
    <row r="336" ht="15.75" customHeight="1">
      <c r="C336" s="40"/>
      <c r="D336" s="40"/>
    </row>
    <row r="337" ht="15.75" customHeight="1">
      <c r="C337" s="40"/>
      <c r="D337" s="40"/>
    </row>
    <row r="338" ht="15.75" customHeight="1">
      <c r="C338" s="40"/>
      <c r="D338" s="40"/>
    </row>
    <row r="339" ht="15.75" customHeight="1">
      <c r="C339" s="40"/>
      <c r="D339" s="40"/>
    </row>
    <row r="340" ht="15.75" customHeight="1">
      <c r="C340" s="40"/>
      <c r="D340" s="40"/>
    </row>
    <row r="341" ht="15.75" customHeight="1">
      <c r="C341" s="40"/>
      <c r="D341" s="40"/>
    </row>
    <row r="342" ht="15.75" customHeight="1">
      <c r="C342" s="40"/>
      <c r="D342" s="40"/>
    </row>
    <row r="343" ht="15.75" customHeight="1">
      <c r="C343" s="40"/>
      <c r="D343" s="40"/>
    </row>
    <row r="344" ht="15.75" customHeight="1">
      <c r="C344" s="40"/>
      <c r="D344" s="40"/>
    </row>
    <row r="345" ht="15.75" customHeight="1">
      <c r="C345" s="40"/>
      <c r="D345" s="40"/>
    </row>
    <row r="346" ht="15.75" customHeight="1">
      <c r="C346" s="40"/>
      <c r="D346" s="40"/>
    </row>
    <row r="347" ht="15.75" customHeight="1">
      <c r="C347" s="40"/>
      <c r="D347" s="40"/>
    </row>
    <row r="348" ht="15.75" customHeight="1">
      <c r="C348" s="40"/>
      <c r="D348" s="40"/>
    </row>
    <row r="349" ht="15.75" customHeight="1">
      <c r="C349" s="40"/>
      <c r="D349" s="40"/>
    </row>
    <row r="350" ht="15.75" customHeight="1">
      <c r="C350" s="40"/>
      <c r="D350" s="40"/>
    </row>
    <row r="351" ht="15.75" customHeight="1">
      <c r="C351" s="40"/>
      <c r="D351" s="40"/>
    </row>
    <row r="352" ht="15.75" customHeight="1">
      <c r="C352" s="40"/>
      <c r="D352" s="40"/>
    </row>
    <row r="353" ht="15.75" customHeight="1">
      <c r="C353" s="40"/>
      <c r="D353" s="40"/>
    </row>
    <row r="354" ht="15.75" customHeight="1">
      <c r="C354" s="40"/>
      <c r="D354" s="40"/>
    </row>
    <row r="355" ht="15.75" customHeight="1">
      <c r="C355" s="40"/>
      <c r="D355" s="40"/>
    </row>
    <row r="356" ht="15.75" customHeight="1">
      <c r="C356" s="40"/>
      <c r="D356" s="40"/>
    </row>
    <row r="357" ht="15.75" customHeight="1">
      <c r="C357" s="40"/>
      <c r="D357" s="40"/>
    </row>
    <row r="358" ht="15.75" customHeight="1">
      <c r="C358" s="40"/>
      <c r="D358" s="40"/>
    </row>
    <row r="359" ht="15.75" customHeight="1">
      <c r="C359" s="40"/>
      <c r="D359" s="40"/>
    </row>
    <row r="360" ht="15.75" customHeight="1">
      <c r="C360" s="40"/>
      <c r="D360" s="40"/>
    </row>
    <row r="361" ht="15.75" customHeight="1">
      <c r="C361" s="40"/>
      <c r="D361" s="40"/>
    </row>
    <row r="362" ht="15.75" customHeight="1">
      <c r="C362" s="40"/>
      <c r="D362" s="40"/>
    </row>
    <row r="363" ht="15.75" customHeight="1">
      <c r="C363" s="40"/>
      <c r="D363" s="40"/>
    </row>
    <row r="364" ht="15.75" customHeight="1">
      <c r="C364" s="40"/>
      <c r="D364" s="40"/>
    </row>
    <row r="365" ht="15.75" customHeight="1">
      <c r="C365" s="40"/>
      <c r="D365" s="40"/>
    </row>
    <row r="366" ht="15.75" customHeight="1">
      <c r="C366" s="40"/>
      <c r="D366" s="40"/>
    </row>
    <row r="367" ht="15.75" customHeight="1">
      <c r="C367" s="40"/>
      <c r="D367" s="40"/>
    </row>
    <row r="368" ht="15.75" customHeight="1">
      <c r="C368" s="40"/>
      <c r="D368" s="40"/>
    </row>
    <row r="369" ht="15.75" customHeight="1">
      <c r="C369" s="40"/>
      <c r="D369" s="40"/>
    </row>
    <row r="370" ht="15.75" customHeight="1">
      <c r="C370" s="40"/>
      <c r="D370" s="40"/>
    </row>
    <row r="371" ht="15.75" customHeight="1">
      <c r="C371" s="40"/>
      <c r="D371" s="40"/>
    </row>
    <row r="372" ht="15.75" customHeight="1">
      <c r="C372" s="40"/>
      <c r="D372" s="40"/>
    </row>
    <row r="373" ht="15.75" customHeight="1">
      <c r="C373" s="40"/>
      <c r="D373" s="40"/>
    </row>
    <row r="374" ht="15.75" customHeight="1">
      <c r="C374" s="40"/>
      <c r="D374" s="40"/>
    </row>
    <row r="375" ht="15.75" customHeight="1">
      <c r="C375" s="40"/>
      <c r="D375" s="40"/>
    </row>
    <row r="376" ht="15.75" customHeight="1">
      <c r="C376" s="40"/>
      <c r="D376" s="40"/>
    </row>
    <row r="377" ht="15.75" customHeight="1">
      <c r="C377" s="40"/>
      <c r="D377" s="40"/>
    </row>
    <row r="378" ht="15.75" customHeight="1">
      <c r="C378" s="40"/>
      <c r="D378" s="40"/>
    </row>
    <row r="379" ht="15.75" customHeight="1">
      <c r="C379" s="40"/>
      <c r="D379" s="40"/>
    </row>
    <row r="380" ht="15.75" customHeight="1">
      <c r="C380" s="40"/>
      <c r="D380" s="40"/>
    </row>
    <row r="381" ht="15.75" customHeight="1">
      <c r="C381" s="40"/>
      <c r="D381" s="40"/>
    </row>
    <row r="382" ht="15.75" customHeight="1">
      <c r="C382" s="40"/>
      <c r="D382" s="40"/>
    </row>
    <row r="383" ht="15.75" customHeight="1">
      <c r="C383" s="40"/>
      <c r="D383" s="40"/>
    </row>
    <row r="384" ht="15.75" customHeight="1">
      <c r="C384" s="40"/>
      <c r="D384" s="40"/>
    </row>
    <row r="385" ht="15.75" customHeight="1">
      <c r="C385" s="40"/>
      <c r="D385" s="40"/>
    </row>
    <row r="386" ht="15.75" customHeight="1">
      <c r="C386" s="40"/>
      <c r="D386" s="40"/>
    </row>
    <row r="387" ht="15.75" customHeight="1">
      <c r="C387" s="40"/>
      <c r="D387" s="40"/>
    </row>
    <row r="388" ht="15.75" customHeight="1">
      <c r="C388" s="40"/>
      <c r="D388" s="40"/>
    </row>
    <row r="389" ht="15.75" customHeight="1">
      <c r="C389" s="40"/>
      <c r="D389" s="40"/>
    </row>
    <row r="390" ht="15.75" customHeight="1">
      <c r="C390" s="40"/>
      <c r="D390" s="40"/>
    </row>
    <row r="391" ht="15.75" customHeight="1">
      <c r="C391" s="40"/>
      <c r="D391" s="40"/>
    </row>
    <row r="392" ht="15.75" customHeight="1">
      <c r="C392" s="40"/>
      <c r="D392" s="40"/>
    </row>
    <row r="393" ht="15.75" customHeight="1">
      <c r="C393" s="40"/>
      <c r="D393" s="40"/>
    </row>
    <row r="394" ht="15.75" customHeight="1">
      <c r="C394" s="40"/>
      <c r="D394" s="40"/>
    </row>
    <row r="395" ht="15.75" customHeight="1">
      <c r="C395" s="40"/>
      <c r="D395" s="40"/>
    </row>
    <row r="396" ht="15.75" customHeight="1">
      <c r="C396" s="40"/>
      <c r="D396" s="40"/>
    </row>
    <row r="397" ht="15.75" customHeight="1">
      <c r="C397" s="40"/>
      <c r="D397" s="40"/>
    </row>
    <row r="398" ht="15.75" customHeight="1">
      <c r="C398" s="40"/>
      <c r="D398" s="40"/>
    </row>
    <row r="399" ht="15.75" customHeight="1">
      <c r="C399" s="40"/>
      <c r="D399" s="40"/>
    </row>
    <row r="400" ht="15.75" customHeight="1">
      <c r="C400" s="40"/>
      <c r="D400" s="40"/>
    </row>
    <row r="401" ht="15.75" customHeight="1">
      <c r="C401" s="40"/>
      <c r="D401" s="40"/>
    </row>
    <row r="402" ht="15.75" customHeight="1">
      <c r="C402" s="40"/>
      <c r="D402" s="40"/>
    </row>
    <row r="403" ht="15.75" customHeight="1">
      <c r="C403" s="40"/>
      <c r="D403" s="40"/>
    </row>
    <row r="404" ht="15.75" customHeight="1">
      <c r="C404" s="40"/>
      <c r="D404" s="40"/>
    </row>
    <row r="405" ht="15.75" customHeight="1">
      <c r="C405" s="40"/>
      <c r="D405" s="40"/>
    </row>
    <row r="406" ht="15.75" customHeight="1">
      <c r="C406" s="40"/>
      <c r="D406" s="40"/>
    </row>
    <row r="407" ht="15.75" customHeight="1">
      <c r="C407" s="40"/>
      <c r="D407" s="40"/>
    </row>
    <row r="408" ht="15.75" customHeight="1">
      <c r="C408" s="40"/>
      <c r="D408" s="40"/>
    </row>
    <row r="409" ht="15.75" customHeight="1">
      <c r="C409" s="40"/>
      <c r="D409" s="40"/>
    </row>
    <row r="410" ht="15.75" customHeight="1">
      <c r="C410" s="40"/>
      <c r="D410" s="40"/>
    </row>
    <row r="411" ht="15.75" customHeight="1">
      <c r="C411" s="40"/>
      <c r="D411" s="40"/>
    </row>
    <row r="412" ht="15.75" customHeight="1">
      <c r="C412" s="40"/>
      <c r="D412" s="40"/>
    </row>
    <row r="413" ht="15.75" customHeight="1">
      <c r="C413" s="40"/>
      <c r="D413" s="40"/>
    </row>
    <row r="414" ht="15.75" customHeight="1">
      <c r="C414" s="40"/>
      <c r="D414" s="40"/>
    </row>
    <row r="415" ht="15.75" customHeight="1">
      <c r="C415" s="40"/>
      <c r="D415" s="40"/>
    </row>
    <row r="416" ht="15.75" customHeight="1">
      <c r="C416" s="40"/>
      <c r="D416" s="40"/>
    </row>
    <row r="417" ht="15.75" customHeight="1">
      <c r="C417" s="40"/>
      <c r="D417" s="40"/>
    </row>
    <row r="418" ht="15.75" customHeight="1">
      <c r="C418" s="40"/>
      <c r="D418" s="40"/>
    </row>
    <row r="419" ht="15.75" customHeight="1">
      <c r="C419" s="40"/>
      <c r="D419" s="40"/>
    </row>
    <row r="420" ht="15.75" customHeight="1">
      <c r="C420" s="40"/>
      <c r="D420" s="40"/>
    </row>
    <row r="421" ht="15.75" customHeight="1">
      <c r="C421" s="40"/>
      <c r="D421" s="40"/>
    </row>
    <row r="422" ht="15.75" customHeight="1">
      <c r="C422" s="40"/>
      <c r="D422" s="40"/>
    </row>
    <row r="423" ht="15.75" customHeight="1">
      <c r="C423" s="40"/>
      <c r="D423" s="40"/>
    </row>
    <row r="424" ht="15.75" customHeight="1">
      <c r="C424" s="40"/>
      <c r="D424" s="40"/>
    </row>
    <row r="425" ht="15.75" customHeight="1">
      <c r="C425" s="40"/>
      <c r="D425" s="40"/>
    </row>
    <row r="426" ht="15.75" customHeight="1">
      <c r="C426" s="40"/>
      <c r="D426" s="40"/>
    </row>
    <row r="427" ht="15.75" customHeight="1">
      <c r="C427" s="40"/>
      <c r="D427" s="40"/>
    </row>
    <row r="428" ht="15.75" customHeight="1">
      <c r="C428" s="40"/>
      <c r="D428" s="40"/>
    </row>
    <row r="429" ht="15.75" customHeight="1">
      <c r="C429" s="40"/>
      <c r="D429" s="40"/>
    </row>
    <row r="430" ht="15.75" customHeight="1">
      <c r="C430" s="40"/>
      <c r="D430" s="40"/>
    </row>
    <row r="431" ht="15.75" customHeight="1">
      <c r="C431" s="40"/>
      <c r="D431" s="40"/>
    </row>
    <row r="432" ht="15.75" customHeight="1">
      <c r="C432" s="40"/>
      <c r="D432" s="40"/>
    </row>
    <row r="433" ht="15.75" customHeight="1">
      <c r="C433" s="40"/>
      <c r="D433" s="40"/>
    </row>
    <row r="434" ht="15.75" customHeight="1">
      <c r="C434" s="40"/>
      <c r="D434" s="40"/>
    </row>
    <row r="435" ht="15.75" customHeight="1">
      <c r="C435" s="40"/>
      <c r="D435" s="40"/>
    </row>
    <row r="436" ht="15.75" customHeight="1">
      <c r="C436" s="40"/>
      <c r="D436" s="40"/>
    </row>
    <row r="437" ht="15.75" customHeight="1">
      <c r="C437" s="40"/>
      <c r="D437" s="40"/>
    </row>
    <row r="438" ht="15.75" customHeight="1">
      <c r="C438" s="40"/>
      <c r="D438" s="40"/>
    </row>
    <row r="439" ht="15.75" customHeight="1">
      <c r="C439" s="40"/>
      <c r="D439" s="40"/>
    </row>
    <row r="440" ht="15.75" customHeight="1">
      <c r="C440" s="40"/>
      <c r="D440" s="40"/>
    </row>
    <row r="441" ht="15.75" customHeight="1">
      <c r="C441" s="40"/>
      <c r="D441" s="40"/>
    </row>
    <row r="442" ht="15.75" customHeight="1">
      <c r="C442" s="40"/>
      <c r="D442" s="40"/>
    </row>
    <row r="443" ht="15.75" customHeight="1">
      <c r="C443" s="40"/>
      <c r="D443" s="40"/>
    </row>
    <row r="444" ht="15.75" customHeight="1">
      <c r="C444" s="40"/>
      <c r="D444" s="40"/>
    </row>
    <row r="445" ht="15.75" customHeight="1">
      <c r="C445" s="40"/>
      <c r="D445" s="40"/>
    </row>
    <row r="446" ht="15.75" customHeight="1">
      <c r="C446" s="40"/>
      <c r="D446" s="40"/>
    </row>
    <row r="447" ht="15.75" customHeight="1">
      <c r="C447" s="40"/>
      <c r="D447" s="40"/>
    </row>
    <row r="448" ht="15.75" customHeight="1">
      <c r="C448" s="40"/>
      <c r="D448" s="40"/>
    </row>
    <row r="449" ht="15.75" customHeight="1">
      <c r="C449" s="40"/>
      <c r="D449" s="40"/>
    </row>
    <row r="450" ht="15.75" customHeight="1">
      <c r="C450" s="40"/>
      <c r="D450" s="40"/>
    </row>
    <row r="451" ht="15.75" customHeight="1">
      <c r="C451" s="40"/>
      <c r="D451" s="40"/>
    </row>
    <row r="452" ht="15.75" customHeight="1">
      <c r="C452" s="40"/>
      <c r="D452" s="40"/>
    </row>
    <row r="453" ht="15.75" customHeight="1">
      <c r="C453" s="40"/>
      <c r="D453" s="40"/>
    </row>
    <row r="454" ht="15.75" customHeight="1">
      <c r="C454" s="40"/>
      <c r="D454" s="40"/>
    </row>
    <row r="455" ht="15.75" customHeight="1">
      <c r="C455" s="40"/>
      <c r="D455" s="40"/>
    </row>
    <row r="456" ht="15.75" customHeight="1">
      <c r="C456" s="40"/>
      <c r="D456" s="40"/>
    </row>
    <row r="457" ht="15.75" customHeight="1">
      <c r="C457" s="40"/>
      <c r="D457" s="40"/>
    </row>
    <row r="458" ht="15.75" customHeight="1">
      <c r="C458" s="40"/>
      <c r="D458" s="40"/>
    </row>
    <row r="459" ht="15.75" customHeight="1">
      <c r="C459" s="40"/>
      <c r="D459" s="40"/>
    </row>
    <row r="460" ht="15.75" customHeight="1">
      <c r="C460" s="40"/>
      <c r="D460" s="40"/>
    </row>
    <row r="461" ht="15.75" customHeight="1">
      <c r="C461" s="40"/>
      <c r="D461" s="40"/>
    </row>
    <row r="462" ht="15.75" customHeight="1">
      <c r="C462" s="40"/>
      <c r="D462" s="40"/>
    </row>
    <row r="463" ht="15.75" customHeight="1">
      <c r="C463" s="40"/>
      <c r="D463" s="40"/>
    </row>
    <row r="464" ht="15.75" customHeight="1">
      <c r="C464" s="40"/>
      <c r="D464" s="40"/>
    </row>
    <row r="465" ht="15.75" customHeight="1">
      <c r="C465" s="40"/>
      <c r="D465" s="40"/>
    </row>
    <row r="466" ht="15.75" customHeight="1">
      <c r="C466" s="40"/>
      <c r="D466" s="40"/>
    </row>
    <row r="467" ht="15.75" customHeight="1">
      <c r="C467" s="40"/>
      <c r="D467" s="40"/>
    </row>
    <row r="468" ht="15.75" customHeight="1">
      <c r="C468" s="40"/>
      <c r="D468" s="40"/>
    </row>
    <row r="469" ht="15.75" customHeight="1">
      <c r="C469" s="40"/>
      <c r="D469" s="40"/>
    </row>
    <row r="470" ht="15.75" customHeight="1">
      <c r="C470" s="40"/>
      <c r="D470" s="40"/>
    </row>
    <row r="471" ht="15.75" customHeight="1">
      <c r="C471" s="40"/>
      <c r="D471" s="40"/>
    </row>
    <row r="472" ht="15.75" customHeight="1">
      <c r="C472" s="40"/>
      <c r="D472" s="40"/>
    </row>
    <row r="473" ht="15.75" customHeight="1">
      <c r="C473" s="40"/>
      <c r="D473" s="40"/>
    </row>
    <row r="474" ht="15.75" customHeight="1">
      <c r="C474" s="40"/>
      <c r="D474" s="40"/>
    </row>
    <row r="475" ht="15.75" customHeight="1">
      <c r="C475" s="40"/>
      <c r="D475" s="40"/>
    </row>
    <row r="476" ht="15.75" customHeight="1">
      <c r="C476" s="40"/>
      <c r="D476" s="40"/>
    </row>
    <row r="477" ht="15.75" customHeight="1">
      <c r="C477" s="40"/>
      <c r="D477" s="40"/>
    </row>
    <row r="478" ht="15.75" customHeight="1">
      <c r="C478" s="40"/>
      <c r="D478" s="40"/>
    </row>
    <row r="479" ht="15.75" customHeight="1">
      <c r="C479" s="40"/>
      <c r="D479" s="40"/>
    </row>
    <row r="480" ht="15.75" customHeight="1">
      <c r="C480" s="40"/>
      <c r="D480" s="40"/>
    </row>
    <row r="481" ht="15.75" customHeight="1">
      <c r="C481" s="40"/>
      <c r="D481" s="40"/>
    </row>
    <row r="482" ht="15.75" customHeight="1">
      <c r="C482" s="40"/>
      <c r="D482" s="40"/>
    </row>
    <row r="483" ht="15.75" customHeight="1">
      <c r="C483" s="40"/>
      <c r="D483" s="40"/>
    </row>
    <row r="484" ht="15.75" customHeight="1">
      <c r="C484" s="40"/>
      <c r="D484" s="40"/>
    </row>
    <row r="485" ht="15.75" customHeight="1">
      <c r="C485" s="40"/>
      <c r="D485" s="40"/>
    </row>
    <row r="486" ht="15.75" customHeight="1">
      <c r="C486" s="40"/>
      <c r="D486" s="40"/>
    </row>
    <row r="487" ht="15.75" customHeight="1">
      <c r="C487" s="40"/>
      <c r="D487" s="40"/>
    </row>
    <row r="488" ht="15.75" customHeight="1">
      <c r="C488" s="40"/>
      <c r="D488" s="40"/>
    </row>
    <row r="489" ht="15.75" customHeight="1">
      <c r="C489" s="40"/>
      <c r="D489" s="40"/>
    </row>
    <row r="490" ht="15.75" customHeight="1">
      <c r="C490" s="40"/>
      <c r="D490" s="40"/>
    </row>
    <row r="491" ht="15.75" customHeight="1">
      <c r="C491" s="40"/>
      <c r="D491" s="40"/>
    </row>
    <row r="492" ht="15.75" customHeight="1">
      <c r="C492" s="40"/>
      <c r="D492" s="40"/>
    </row>
    <row r="493" ht="15.75" customHeight="1">
      <c r="C493" s="40"/>
      <c r="D493" s="40"/>
    </row>
    <row r="494" ht="15.75" customHeight="1">
      <c r="C494" s="40"/>
      <c r="D494" s="40"/>
    </row>
    <row r="495" ht="15.75" customHeight="1">
      <c r="C495" s="40"/>
      <c r="D495" s="40"/>
    </row>
    <row r="496" ht="15.75" customHeight="1">
      <c r="C496" s="40"/>
      <c r="D496" s="40"/>
    </row>
    <row r="497" ht="15.75" customHeight="1">
      <c r="C497" s="40"/>
      <c r="D497" s="40"/>
    </row>
    <row r="498" ht="15.75" customHeight="1">
      <c r="C498" s="40"/>
      <c r="D498" s="40"/>
    </row>
    <row r="499" ht="15.75" customHeight="1">
      <c r="C499" s="40"/>
      <c r="D499" s="40"/>
    </row>
    <row r="500" ht="15.75" customHeight="1">
      <c r="C500" s="40"/>
      <c r="D500" s="40"/>
    </row>
    <row r="501" ht="15.75" customHeight="1">
      <c r="C501" s="40"/>
      <c r="D501" s="40"/>
    </row>
    <row r="502" ht="15.75" customHeight="1">
      <c r="C502" s="40"/>
      <c r="D502" s="40"/>
    </row>
    <row r="503" ht="15.75" customHeight="1">
      <c r="C503" s="40"/>
      <c r="D503" s="40"/>
    </row>
    <row r="504" ht="15.75" customHeight="1">
      <c r="C504" s="40"/>
      <c r="D504" s="40"/>
    </row>
    <row r="505" ht="15.75" customHeight="1">
      <c r="C505" s="40"/>
      <c r="D505" s="40"/>
    </row>
    <row r="506" ht="15.75" customHeight="1">
      <c r="C506" s="40"/>
      <c r="D506" s="40"/>
    </row>
    <row r="507" ht="15.75" customHeight="1">
      <c r="C507" s="40"/>
      <c r="D507" s="40"/>
    </row>
    <row r="508" ht="15.75" customHeight="1">
      <c r="C508" s="40"/>
      <c r="D508" s="40"/>
    </row>
    <row r="509" ht="15.75" customHeight="1">
      <c r="C509" s="40"/>
      <c r="D509" s="40"/>
    </row>
    <row r="510" ht="15.75" customHeight="1">
      <c r="C510" s="40"/>
      <c r="D510" s="40"/>
    </row>
    <row r="511" ht="15.75" customHeight="1">
      <c r="C511" s="40"/>
      <c r="D511" s="40"/>
    </row>
    <row r="512" ht="15.75" customHeight="1">
      <c r="C512" s="40"/>
      <c r="D512" s="40"/>
    </row>
    <row r="513" ht="15.75" customHeight="1">
      <c r="C513" s="40"/>
      <c r="D513" s="40"/>
    </row>
    <row r="514" ht="15.75" customHeight="1">
      <c r="C514" s="40"/>
      <c r="D514" s="40"/>
    </row>
    <row r="515" ht="15.75" customHeight="1">
      <c r="C515" s="40"/>
      <c r="D515" s="40"/>
    </row>
    <row r="516" ht="15.75" customHeight="1">
      <c r="C516" s="40"/>
      <c r="D516" s="40"/>
    </row>
    <row r="517" ht="15.75" customHeight="1">
      <c r="C517" s="40"/>
      <c r="D517" s="40"/>
    </row>
    <row r="518" ht="15.75" customHeight="1">
      <c r="C518" s="40"/>
      <c r="D518" s="40"/>
    </row>
    <row r="519" ht="15.75" customHeight="1">
      <c r="C519" s="40"/>
      <c r="D519" s="40"/>
    </row>
    <row r="520" ht="15.75" customHeight="1">
      <c r="C520" s="40"/>
      <c r="D520" s="40"/>
    </row>
    <row r="521" ht="15.75" customHeight="1">
      <c r="C521" s="40"/>
      <c r="D521" s="40"/>
    </row>
    <row r="522" ht="15.75" customHeight="1">
      <c r="C522" s="40"/>
      <c r="D522" s="40"/>
    </row>
    <row r="523" ht="15.75" customHeight="1">
      <c r="C523" s="40"/>
      <c r="D523" s="40"/>
    </row>
    <row r="524" ht="15.75" customHeight="1">
      <c r="C524" s="40"/>
      <c r="D524" s="40"/>
    </row>
    <row r="525" ht="15.75" customHeight="1">
      <c r="C525" s="40"/>
      <c r="D525" s="40"/>
    </row>
    <row r="526" ht="15.75" customHeight="1">
      <c r="C526" s="40"/>
      <c r="D526" s="40"/>
    </row>
    <row r="527" ht="15.75" customHeight="1">
      <c r="C527" s="40"/>
      <c r="D527" s="40"/>
    </row>
    <row r="528" ht="15.75" customHeight="1">
      <c r="C528" s="40"/>
      <c r="D528" s="40"/>
    </row>
    <row r="529" ht="15.75" customHeight="1">
      <c r="C529" s="40"/>
      <c r="D529" s="40"/>
    </row>
    <row r="530" ht="15.75" customHeight="1">
      <c r="C530" s="40"/>
      <c r="D530" s="40"/>
    </row>
    <row r="531" ht="15.75" customHeight="1">
      <c r="C531" s="40"/>
      <c r="D531" s="40"/>
    </row>
    <row r="532" ht="15.75" customHeight="1">
      <c r="C532" s="40"/>
      <c r="D532" s="40"/>
    </row>
    <row r="533" ht="15.75" customHeight="1">
      <c r="C533" s="40"/>
      <c r="D533" s="40"/>
    </row>
    <row r="534" ht="15.75" customHeight="1">
      <c r="C534" s="40"/>
      <c r="D534" s="40"/>
    </row>
    <row r="535" ht="15.75" customHeight="1">
      <c r="C535" s="40"/>
      <c r="D535" s="40"/>
    </row>
    <row r="536" ht="15.75" customHeight="1">
      <c r="C536" s="40"/>
      <c r="D536" s="40"/>
    </row>
    <row r="537" ht="15.75" customHeight="1">
      <c r="C537" s="40"/>
      <c r="D537" s="40"/>
    </row>
    <row r="538" ht="15.75" customHeight="1">
      <c r="C538" s="40"/>
      <c r="D538" s="40"/>
    </row>
    <row r="539" ht="15.75" customHeight="1">
      <c r="C539" s="40"/>
      <c r="D539" s="40"/>
    </row>
    <row r="540" ht="15.75" customHeight="1">
      <c r="C540" s="40"/>
      <c r="D540" s="40"/>
    </row>
    <row r="541" ht="15.75" customHeight="1">
      <c r="C541" s="40"/>
      <c r="D541" s="40"/>
    </row>
    <row r="542" ht="15.75" customHeight="1">
      <c r="C542" s="40"/>
      <c r="D542" s="40"/>
    </row>
    <row r="543" ht="15.75" customHeight="1">
      <c r="C543" s="40"/>
      <c r="D543" s="40"/>
    </row>
    <row r="544" ht="15.75" customHeight="1">
      <c r="C544" s="40"/>
      <c r="D544" s="40"/>
    </row>
    <row r="545" ht="15.75" customHeight="1">
      <c r="C545" s="40"/>
      <c r="D545" s="40"/>
    </row>
    <row r="546" ht="15.75" customHeight="1">
      <c r="C546" s="40"/>
      <c r="D546" s="40"/>
    </row>
    <row r="547" ht="15.75" customHeight="1">
      <c r="C547" s="40"/>
      <c r="D547" s="40"/>
    </row>
    <row r="548" ht="15.75" customHeight="1">
      <c r="C548" s="40"/>
      <c r="D548" s="40"/>
    </row>
    <row r="549" ht="15.75" customHeight="1">
      <c r="C549" s="40"/>
      <c r="D549" s="40"/>
    </row>
    <row r="550" ht="15.75" customHeight="1">
      <c r="C550" s="40"/>
      <c r="D550" s="40"/>
    </row>
    <row r="551" ht="15.75" customHeight="1">
      <c r="C551" s="40"/>
      <c r="D551" s="40"/>
    </row>
    <row r="552" ht="15.75" customHeight="1">
      <c r="C552" s="40"/>
      <c r="D552" s="40"/>
    </row>
    <row r="553" ht="15.75" customHeight="1">
      <c r="C553" s="40"/>
      <c r="D553" s="40"/>
    </row>
    <row r="554" ht="15.75" customHeight="1">
      <c r="C554" s="40"/>
      <c r="D554" s="40"/>
    </row>
    <row r="555" ht="15.75" customHeight="1">
      <c r="C555" s="40"/>
      <c r="D555" s="40"/>
    </row>
    <row r="556" ht="15.75" customHeight="1">
      <c r="C556" s="40"/>
      <c r="D556" s="40"/>
    </row>
    <row r="557" ht="15.75" customHeight="1">
      <c r="C557" s="40"/>
      <c r="D557" s="40"/>
    </row>
    <row r="558" ht="15.75" customHeight="1">
      <c r="C558" s="40"/>
      <c r="D558" s="40"/>
    </row>
    <row r="559" ht="15.75" customHeight="1">
      <c r="C559" s="40"/>
      <c r="D559" s="40"/>
    </row>
    <row r="560" ht="15.75" customHeight="1">
      <c r="C560" s="40"/>
      <c r="D560" s="40"/>
    </row>
    <row r="561" ht="15.75" customHeight="1">
      <c r="C561" s="40"/>
      <c r="D561" s="40"/>
    </row>
    <row r="562" ht="15.75" customHeight="1">
      <c r="C562" s="40"/>
      <c r="D562" s="40"/>
    </row>
    <row r="563" ht="15.75" customHeight="1">
      <c r="C563" s="40"/>
      <c r="D563" s="40"/>
    </row>
    <row r="564" ht="15.75" customHeight="1">
      <c r="C564" s="40"/>
      <c r="D564" s="40"/>
    </row>
    <row r="565" ht="15.75" customHeight="1">
      <c r="C565" s="40"/>
      <c r="D565" s="40"/>
    </row>
    <row r="566" ht="15.75" customHeight="1">
      <c r="C566" s="40"/>
      <c r="D566" s="40"/>
    </row>
    <row r="567" ht="15.75" customHeight="1">
      <c r="C567" s="40"/>
      <c r="D567" s="40"/>
    </row>
    <row r="568" ht="15.75" customHeight="1">
      <c r="C568" s="40"/>
      <c r="D568" s="40"/>
    </row>
    <row r="569" ht="15.75" customHeight="1">
      <c r="C569" s="40"/>
      <c r="D569" s="40"/>
    </row>
    <row r="570" ht="15.75" customHeight="1">
      <c r="C570" s="40"/>
      <c r="D570" s="40"/>
    </row>
    <row r="571" ht="15.75" customHeight="1">
      <c r="C571" s="40"/>
      <c r="D571" s="40"/>
    </row>
    <row r="572" ht="15.75" customHeight="1">
      <c r="C572" s="40"/>
      <c r="D572" s="40"/>
    </row>
    <row r="573" ht="15.75" customHeight="1">
      <c r="C573" s="40"/>
      <c r="D573" s="40"/>
    </row>
    <row r="574" ht="15.75" customHeight="1">
      <c r="C574" s="40"/>
      <c r="D574" s="40"/>
    </row>
    <row r="575" ht="15.75" customHeight="1">
      <c r="C575" s="40"/>
      <c r="D575" s="40"/>
    </row>
    <row r="576" ht="15.75" customHeight="1">
      <c r="C576" s="40"/>
      <c r="D576" s="40"/>
    </row>
    <row r="577" ht="15.75" customHeight="1">
      <c r="C577" s="40"/>
      <c r="D577" s="40"/>
    </row>
    <row r="578" ht="15.75" customHeight="1">
      <c r="C578" s="40"/>
      <c r="D578" s="40"/>
    </row>
    <row r="579" ht="15.75" customHeight="1">
      <c r="C579" s="40"/>
      <c r="D579" s="40"/>
    </row>
    <row r="580" ht="15.75" customHeight="1">
      <c r="C580" s="40"/>
      <c r="D580" s="40"/>
    </row>
    <row r="581" ht="15.75" customHeight="1">
      <c r="C581" s="40"/>
      <c r="D581" s="40"/>
    </row>
    <row r="582" ht="15.75" customHeight="1">
      <c r="C582" s="40"/>
      <c r="D582" s="40"/>
    </row>
    <row r="583" ht="15.75" customHeight="1">
      <c r="C583" s="40"/>
      <c r="D583" s="40"/>
    </row>
    <row r="584" ht="15.75" customHeight="1">
      <c r="C584" s="40"/>
      <c r="D584" s="40"/>
    </row>
    <row r="585" ht="15.75" customHeight="1">
      <c r="C585" s="40"/>
      <c r="D585" s="40"/>
    </row>
    <row r="586" ht="15.75" customHeight="1">
      <c r="C586" s="40"/>
      <c r="D586" s="40"/>
    </row>
    <row r="587" ht="15.75" customHeight="1">
      <c r="C587" s="40"/>
      <c r="D587" s="40"/>
    </row>
    <row r="588" ht="15.75" customHeight="1">
      <c r="C588" s="40"/>
      <c r="D588" s="40"/>
    </row>
    <row r="589" ht="15.75" customHeight="1">
      <c r="C589" s="40"/>
      <c r="D589" s="40"/>
    </row>
    <row r="590" ht="15.75" customHeight="1">
      <c r="C590" s="40"/>
      <c r="D590" s="40"/>
    </row>
    <row r="591" ht="15.75" customHeight="1">
      <c r="C591" s="40"/>
      <c r="D591" s="40"/>
    </row>
    <row r="592" ht="15.75" customHeight="1">
      <c r="C592" s="40"/>
      <c r="D592" s="40"/>
    </row>
    <row r="593" ht="15.75" customHeight="1">
      <c r="C593" s="40"/>
      <c r="D593" s="40"/>
    </row>
    <row r="594" ht="15.75" customHeight="1">
      <c r="C594" s="40"/>
      <c r="D594" s="40"/>
    </row>
    <row r="595" ht="15.75" customHeight="1">
      <c r="C595" s="40"/>
      <c r="D595" s="40"/>
    </row>
    <row r="596" ht="15.75" customHeight="1">
      <c r="C596" s="40"/>
      <c r="D596" s="40"/>
    </row>
    <row r="597" ht="15.75" customHeight="1">
      <c r="C597" s="40"/>
      <c r="D597" s="40"/>
    </row>
    <row r="598" ht="15.75" customHeight="1">
      <c r="C598" s="40"/>
      <c r="D598" s="40"/>
    </row>
    <row r="599" ht="15.75" customHeight="1">
      <c r="C599" s="40"/>
      <c r="D599" s="40"/>
    </row>
    <row r="600" ht="15.75" customHeight="1">
      <c r="C600" s="40"/>
      <c r="D600" s="40"/>
    </row>
    <row r="601" ht="15.75" customHeight="1">
      <c r="C601" s="40"/>
      <c r="D601" s="40"/>
    </row>
    <row r="602" ht="15.75" customHeight="1">
      <c r="C602" s="40"/>
      <c r="D602" s="40"/>
    </row>
    <row r="603" ht="15.75" customHeight="1">
      <c r="C603" s="40"/>
      <c r="D603" s="40"/>
    </row>
    <row r="604" ht="15.75" customHeight="1">
      <c r="C604" s="40"/>
      <c r="D604" s="40"/>
    </row>
    <row r="605" ht="15.75" customHeight="1">
      <c r="C605" s="40"/>
      <c r="D605" s="40"/>
    </row>
    <row r="606" ht="15.75" customHeight="1">
      <c r="C606" s="40"/>
      <c r="D606" s="40"/>
    </row>
    <row r="607" ht="15.75" customHeight="1">
      <c r="C607" s="40"/>
      <c r="D607" s="40"/>
    </row>
    <row r="608" ht="15.75" customHeight="1">
      <c r="C608" s="40"/>
      <c r="D608" s="40"/>
    </row>
    <row r="609" ht="15.75" customHeight="1">
      <c r="C609" s="40"/>
      <c r="D609" s="40"/>
    </row>
    <row r="610" ht="15.75" customHeight="1">
      <c r="C610" s="40"/>
      <c r="D610" s="40"/>
    </row>
    <row r="611" ht="15.75" customHeight="1">
      <c r="C611" s="40"/>
      <c r="D611" s="40"/>
    </row>
    <row r="612" ht="15.75" customHeight="1">
      <c r="C612" s="40"/>
      <c r="D612" s="40"/>
    </row>
    <row r="613" ht="15.75" customHeight="1">
      <c r="C613" s="40"/>
      <c r="D613" s="40"/>
    </row>
    <row r="614" ht="15.75" customHeight="1">
      <c r="C614" s="40"/>
      <c r="D614" s="40"/>
    </row>
    <row r="615" ht="15.75" customHeight="1">
      <c r="C615" s="40"/>
      <c r="D615" s="40"/>
    </row>
    <row r="616" ht="15.75" customHeight="1">
      <c r="C616" s="40"/>
      <c r="D616" s="40"/>
    </row>
    <row r="617" ht="15.75" customHeight="1">
      <c r="C617" s="40"/>
      <c r="D617" s="40"/>
    </row>
    <row r="618" ht="15.75" customHeight="1">
      <c r="C618" s="40"/>
      <c r="D618" s="40"/>
    </row>
    <row r="619" ht="15.75" customHeight="1">
      <c r="C619" s="40"/>
      <c r="D619" s="40"/>
    </row>
    <row r="620" ht="15.75" customHeight="1">
      <c r="C620" s="40"/>
      <c r="D620" s="40"/>
    </row>
    <row r="621" ht="15.75" customHeight="1">
      <c r="C621" s="40"/>
      <c r="D621" s="40"/>
    </row>
    <row r="622" ht="15.75" customHeight="1">
      <c r="C622" s="40"/>
      <c r="D622" s="40"/>
    </row>
    <row r="623" ht="15.75" customHeight="1">
      <c r="C623" s="40"/>
      <c r="D623" s="40"/>
    </row>
    <row r="624" ht="15.75" customHeight="1">
      <c r="C624" s="40"/>
      <c r="D624" s="40"/>
    </row>
    <row r="625" ht="15.75" customHeight="1">
      <c r="C625" s="40"/>
      <c r="D625" s="40"/>
    </row>
    <row r="626" ht="15.75" customHeight="1">
      <c r="C626" s="40"/>
      <c r="D626" s="40"/>
    </row>
    <row r="627" ht="15.75" customHeight="1">
      <c r="C627" s="40"/>
      <c r="D627" s="40"/>
    </row>
    <row r="628" ht="15.75" customHeight="1">
      <c r="C628" s="40"/>
      <c r="D628" s="40"/>
    </row>
    <row r="629" ht="15.75" customHeight="1">
      <c r="C629" s="40"/>
      <c r="D629" s="40"/>
    </row>
    <row r="630" ht="15.75" customHeight="1">
      <c r="C630" s="40"/>
      <c r="D630" s="40"/>
    </row>
    <row r="631" ht="15.75" customHeight="1">
      <c r="C631" s="40"/>
      <c r="D631" s="40"/>
    </row>
    <row r="632" ht="15.75" customHeight="1">
      <c r="C632" s="40"/>
      <c r="D632" s="40"/>
    </row>
    <row r="633" ht="15.75" customHeight="1">
      <c r="C633" s="40"/>
      <c r="D633" s="40"/>
    </row>
    <row r="634" ht="15.75" customHeight="1">
      <c r="C634" s="40"/>
      <c r="D634" s="40"/>
    </row>
    <row r="635" ht="15.75" customHeight="1">
      <c r="C635" s="40"/>
      <c r="D635" s="40"/>
    </row>
    <row r="636" ht="15.75" customHeight="1">
      <c r="C636" s="40"/>
      <c r="D636" s="40"/>
    </row>
    <row r="637" ht="15.75" customHeight="1">
      <c r="C637" s="40"/>
      <c r="D637" s="40"/>
    </row>
    <row r="638" ht="15.75" customHeight="1">
      <c r="C638" s="40"/>
      <c r="D638" s="40"/>
    </row>
    <row r="639" ht="15.75" customHeight="1">
      <c r="C639" s="40"/>
      <c r="D639" s="40"/>
    </row>
    <row r="640" ht="15.75" customHeight="1">
      <c r="C640" s="40"/>
      <c r="D640" s="40"/>
    </row>
    <row r="641" ht="15.75" customHeight="1">
      <c r="C641" s="40"/>
      <c r="D641" s="40"/>
    </row>
    <row r="642" ht="15.75" customHeight="1">
      <c r="C642" s="40"/>
      <c r="D642" s="40"/>
    </row>
    <row r="643" ht="15.75" customHeight="1">
      <c r="C643" s="40"/>
      <c r="D643" s="40"/>
    </row>
    <row r="644" ht="15.75" customHeight="1">
      <c r="C644" s="40"/>
      <c r="D644" s="40"/>
    </row>
    <row r="645" ht="15.75" customHeight="1">
      <c r="C645" s="40"/>
      <c r="D645" s="40"/>
    </row>
    <row r="646" ht="15.75" customHeight="1">
      <c r="C646" s="40"/>
      <c r="D646" s="40"/>
    </row>
    <row r="647" ht="15.75" customHeight="1">
      <c r="C647" s="40"/>
      <c r="D647" s="40"/>
    </row>
    <row r="648" ht="15.75" customHeight="1">
      <c r="C648" s="40"/>
      <c r="D648" s="40"/>
    </row>
    <row r="649" ht="15.75" customHeight="1">
      <c r="C649" s="40"/>
      <c r="D649" s="40"/>
    </row>
    <row r="650" ht="15.75" customHeight="1">
      <c r="C650" s="40"/>
      <c r="D650" s="40"/>
    </row>
    <row r="651" ht="15.75" customHeight="1">
      <c r="C651" s="40"/>
      <c r="D651" s="40"/>
    </row>
    <row r="652" ht="15.75" customHeight="1">
      <c r="C652" s="40"/>
      <c r="D652" s="40"/>
    </row>
    <row r="653" ht="15.75" customHeight="1">
      <c r="C653" s="40"/>
      <c r="D653" s="40"/>
    </row>
    <row r="654" ht="15.75" customHeight="1">
      <c r="C654" s="40"/>
      <c r="D654" s="40"/>
    </row>
    <row r="655" ht="15.75" customHeight="1">
      <c r="C655" s="40"/>
      <c r="D655" s="40"/>
    </row>
    <row r="656" ht="15.75" customHeight="1">
      <c r="C656" s="40"/>
      <c r="D656" s="40"/>
    </row>
    <row r="657" ht="15.75" customHeight="1">
      <c r="C657" s="40"/>
      <c r="D657" s="40"/>
    </row>
    <row r="658" ht="15.75" customHeight="1">
      <c r="C658" s="40"/>
      <c r="D658" s="40"/>
    </row>
    <row r="659" ht="15.75" customHeight="1">
      <c r="C659" s="40"/>
      <c r="D659" s="40"/>
    </row>
    <row r="660" ht="15.75" customHeight="1">
      <c r="C660" s="40"/>
      <c r="D660" s="40"/>
    </row>
    <row r="661" ht="15.75" customHeight="1">
      <c r="C661" s="40"/>
      <c r="D661" s="40"/>
    </row>
    <row r="662" ht="15.75" customHeight="1">
      <c r="C662" s="40"/>
      <c r="D662" s="40"/>
    </row>
    <row r="663" ht="15.75" customHeight="1">
      <c r="C663" s="40"/>
      <c r="D663" s="40"/>
    </row>
    <row r="664" ht="15.75" customHeight="1">
      <c r="C664" s="40"/>
      <c r="D664" s="40"/>
    </row>
    <row r="665" ht="15.75" customHeight="1">
      <c r="C665" s="40"/>
      <c r="D665" s="40"/>
    </row>
    <row r="666" ht="15.75" customHeight="1">
      <c r="C666" s="40"/>
      <c r="D666" s="40"/>
    </row>
    <row r="667" ht="15.75" customHeight="1">
      <c r="C667" s="40"/>
      <c r="D667" s="40"/>
    </row>
    <row r="668" ht="15.75" customHeight="1">
      <c r="C668" s="40"/>
      <c r="D668" s="40"/>
    </row>
    <row r="669" ht="15.75" customHeight="1">
      <c r="C669" s="40"/>
      <c r="D669" s="40"/>
    </row>
    <row r="670" ht="15.75" customHeight="1">
      <c r="C670" s="40"/>
      <c r="D670" s="40"/>
    </row>
    <row r="671" ht="15.75" customHeight="1">
      <c r="C671" s="40"/>
      <c r="D671" s="40"/>
    </row>
    <row r="672" ht="15.75" customHeight="1">
      <c r="C672" s="40"/>
      <c r="D672" s="40"/>
    </row>
    <row r="673" ht="15.75" customHeight="1">
      <c r="C673" s="40"/>
      <c r="D673" s="40"/>
    </row>
    <row r="674" ht="15.75" customHeight="1">
      <c r="C674" s="40"/>
      <c r="D674" s="40"/>
    </row>
    <row r="675" ht="15.75" customHeight="1">
      <c r="C675" s="40"/>
      <c r="D675" s="40"/>
    </row>
    <row r="676" ht="15.75" customHeight="1">
      <c r="C676" s="40"/>
      <c r="D676" s="40"/>
    </row>
    <row r="677" ht="15.75" customHeight="1">
      <c r="C677" s="40"/>
      <c r="D677" s="40"/>
    </row>
    <row r="678" ht="15.75" customHeight="1">
      <c r="C678" s="40"/>
      <c r="D678" s="40"/>
    </row>
    <row r="679" ht="15.75" customHeight="1">
      <c r="C679" s="40"/>
      <c r="D679" s="40"/>
    </row>
    <row r="680" ht="15.75" customHeight="1">
      <c r="C680" s="40"/>
      <c r="D680" s="40"/>
    </row>
    <row r="681" ht="15.75" customHeight="1">
      <c r="C681" s="40"/>
      <c r="D681" s="40"/>
    </row>
    <row r="682" ht="15.75" customHeight="1">
      <c r="C682" s="40"/>
      <c r="D682" s="40"/>
    </row>
    <row r="683" ht="15.75" customHeight="1">
      <c r="C683" s="40"/>
      <c r="D683" s="40"/>
    </row>
    <row r="684" ht="15.75" customHeight="1">
      <c r="C684" s="40"/>
      <c r="D684" s="40"/>
    </row>
    <row r="685" ht="15.75" customHeight="1">
      <c r="C685" s="40"/>
      <c r="D685" s="40"/>
    </row>
    <row r="686" ht="15.75" customHeight="1">
      <c r="C686" s="40"/>
      <c r="D686" s="40"/>
    </row>
    <row r="687" ht="15.75" customHeight="1">
      <c r="C687" s="40"/>
      <c r="D687" s="40"/>
    </row>
    <row r="688" ht="15.75" customHeight="1">
      <c r="C688" s="40"/>
      <c r="D688" s="40"/>
    </row>
    <row r="689" ht="15.75" customHeight="1">
      <c r="C689" s="40"/>
      <c r="D689" s="40"/>
    </row>
    <row r="690" ht="15.75" customHeight="1">
      <c r="C690" s="40"/>
      <c r="D690" s="40"/>
    </row>
    <row r="691" ht="15.75" customHeight="1">
      <c r="C691" s="40"/>
      <c r="D691" s="40"/>
    </row>
    <row r="692" ht="15.75" customHeight="1">
      <c r="C692" s="40"/>
      <c r="D692" s="40"/>
    </row>
    <row r="693" ht="15.75" customHeight="1">
      <c r="C693" s="40"/>
      <c r="D693" s="40"/>
    </row>
    <row r="694" ht="15.75" customHeight="1">
      <c r="C694" s="40"/>
      <c r="D694" s="40"/>
    </row>
    <row r="695" ht="15.75" customHeight="1">
      <c r="C695" s="40"/>
      <c r="D695" s="40"/>
    </row>
    <row r="696" ht="15.75" customHeight="1">
      <c r="C696" s="40"/>
      <c r="D696" s="40"/>
    </row>
    <row r="697" ht="15.75" customHeight="1">
      <c r="C697" s="40"/>
      <c r="D697" s="40"/>
    </row>
    <row r="698" ht="15.75" customHeight="1">
      <c r="C698" s="40"/>
      <c r="D698" s="40"/>
    </row>
    <row r="699" ht="15.75" customHeight="1">
      <c r="C699" s="40"/>
      <c r="D699" s="40"/>
    </row>
    <row r="700" ht="15.75" customHeight="1">
      <c r="C700" s="40"/>
      <c r="D700" s="40"/>
    </row>
    <row r="701" ht="15.75" customHeight="1">
      <c r="C701" s="40"/>
      <c r="D701" s="40"/>
    </row>
    <row r="702" ht="15.75" customHeight="1">
      <c r="C702" s="40"/>
      <c r="D702" s="40"/>
    </row>
    <row r="703" ht="15.75" customHeight="1">
      <c r="C703" s="40"/>
      <c r="D703" s="40"/>
    </row>
    <row r="704" ht="15.75" customHeight="1">
      <c r="C704" s="40"/>
      <c r="D704" s="40"/>
    </row>
    <row r="705" ht="15.75" customHeight="1">
      <c r="C705" s="40"/>
      <c r="D705" s="40"/>
    </row>
    <row r="706" ht="15.75" customHeight="1">
      <c r="C706" s="40"/>
      <c r="D706" s="40"/>
    </row>
    <row r="707" ht="15.75" customHeight="1">
      <c r="C707" s="40"/>
      <c r="D707" s="40"/>
    </row>
    <row r="708" ht="15.75" customHeight="1">
      <c r="C708" s="40"/>
      <c r="D708" s="40"/>
    </row>
    <row r="709" ht="15.75" customHeight="1">
      <c r="C709" s="40"/>
      <c r="D709" s="40"/>
    </row>
    <row r="710" ht="15.75" customHeight="1">
      <c r="C710" s="40"/>
      <c r="D710" s="40"/>
    </row>
    <row r="711" ht="15.75" customHeight="1">
      <c r="C711" s="40"/>
      <c r="D711" s="40"/>
    </row>
    <row r="712" ht="15.75" customHeight="1">
      <c r="C712" s="40"/>
      <c r="D712" s="40"/>
    </row>
    <row r="713" ht="15.75" customHeight="1">
      <c r="C713" s="40"/>
      <c r="D713" s="40"/>
    </row>
    <row r="714" ht="15.75" customHeight="1">
      <c r="C714" s="40"/>
      <c r="D714" s="40"/>
    </row>
    <row r="715" ht="15.75" customHeight="1">
      <c r="C715" s="40"/>
      <c r="D715" s="40"/>
    </row>
    <row r="716" ht="15.75" customHeight="1">
      <c r="C716" s="40"/>
      <c r="D716" s="40"/>
    </row>
    <row r="717" ht="15.75" customHeight="1">
      <c r="C717" s="40"/>
      <c r="D717" s="40"/>
    </row>
    <row r="718" ht="15.75" customHeight="1">
      <c r="C718" s="40"/>
      <c r="D718" s="40"/>
    </row>
    <row r="719" ht="15.75" customHeight="1">
      <c r="C719" s="40"/>
      <c r="D719" s="40"/>
    </row>
    <row r="720" ht="15.75" customHeight="1">
      <c r="C720" s="40"/>
      <c r="D720" s="40"/>
    </row>
    <row r="721" ht="15.75" customHeight="1">
      <c r="C721" s="40"/>
      <c r="D721" s="40"/>
    </row>
    <row r="722" ht="15.75" customHeight="1">
      <c r="C722" s="40"/>
      <c r="D722" s="40"/>
    </row>
    <row r="723" ht="15.75" customHeight="1">
      <c r="C723" s="40"/>
      <c r="D723" s="40"/>
    </row>
    <row r="724" ht="15.75" customHeight="1">
      <c r="C724" s="40"/>
      <c r="D724" s="40"/>
    </row>
    <row r="725" ht="15.75" customHeight="1">
      <c r="C725" s="40"/>
      <c r="D725" s="40"/>
    </row>
    <row r="726" ht="15.75" customHeight="1">
      <c r="C726" s="40"/>
      <c r="D726" s="40"/>
    </row>
    <row r="727" ht="15.75" customHeight="1">
      <c r="C727" s="40"/>
      <c r="D727" s="40"/>
    </row>
    <row r="728" ht="15.75" customHeight="1">
      <c r="C728" s="40"/>
      <c r="D728" s="40"/>
    </row>
    <row r="729" ht="15.75" customHeight="1">
      <c r="C729" s="40"/>
      <c r="D729" s="40"/>
    </row>
    <row r="730" ht="15.75" customHeight="1">
      <c r="C730" s="40"/>
      <c r="D730" s="40"/>
    </row>
    <row r="731" ht="15.75" customHeight="1">
      <c r="C731" s="40"/>
      <c r="D731" s="40"/>
    </row>
    <row r="732" ht="15.75" customHeight="1">
      <c r="C732" s="40"/>
      <c r="D732" s="40"/>
    </row>
    <row r="733" ht="15.75" customHeight="1">
      <c r="C733" s="40"/>
      <c r="D733" s="40"/>
    </row>
    <row r="734" ht="15.75" customHeight="1">
      <c r="C734" s="40"/>
      <c r="D734" s="40"/>
    </row>
    <row r="735" ht="15.75" customHeight="1">
      <c r="C735" s="40"/>
      <c r="D735" s="40"/>
    </row>
    <row r="736" ht="15.75" customHeight="1">
      <c r="C736" s="40"/>
      <c r="D736" s="40"/>
    </row>
    <row r="737" ht="15.75" customHeight="1">
      <c r="C737" s="40"/>
      <c r="D737" s="40"/>
    </row>
    <row r="738" ht="15.75" customHeight="1">
      <c r="C738" s="40"/>
      <c r="D738" s="40"/>
    </row>
    <row r="739" ht="15.75" customHeight="1">
      <c r="C739" s="40"/>
      <c r="D739" s="40"/>
    </row>
    <row r="740" ht="15.75" customHeight="1">
      <c r="C740" s="40"/>
      <c r="D740" s="40"/>
    </row>
    <row r="741" ht="15.75" customHeight="1">
      <c r="C741" s="40"/>
      <c r="D741" s="40"/>
    </row>
    <row r="742" ht="15.75" customHeight="1">
      <c r="C742" s="40"/>
      <c r="D742" s="40"/>
    </row>
    <row r="743" ht="15.75" customHeight="1">
      <c r="C743" s="40"/>
      <c r="D743" s="40"/>
    </row>
    <row r="744" ht="15.75" customHeight="1">
      <c r="C744" s="40"/>
      <c r="D744" s="40"/>
    </row>
    <row r="745" ht="15.75" customHeight="1">
      <c r="C745" s="40"/>
      <c r="D745" s="40"/>
    </row>
    <row r="746" ht="15.75" customHeight="1">
      <c r="C746" s="40"/>
      <c r="D746" s="40"/>
    </row>
    <row r="747" ht="15.75" customHeight="1">
      <c r="C747" s="40"/>
      <c r="D747" s="40"/>
    </row>
    <row r="748" ht="15.75" customHeight="1">
      <c r="C748" s="40"/>
      <c r="D748" s="40"/>
    </row>
    <row r="749" ht="15.75" customHeight="1">
      <c r="C749" s="40"/>
      <c r="D749" s="40"/>
    </row>
    <row r="750" ht="15.75" customHeight="1">
      <c r="C750" s="40"/>
      <c r="D750" s="40"/>
    </row>
    <row r="751" ht="15.75" customHeight="1">
      <c r="C751" s="40"/>
      <c r="D751" s="40"/>
    </row>
    <row r="752" ht="15.75" customHeight="1">
      <c r="C752" s="40"/>
      <c r="D752" s="40"/>
    </row>
    <row r="753" ht="15.75" customHeight="1">
      <c r="C753" s="40"/>
      <c r="D753" s="40"/>
    </row>
    <row r="754" ht="15.75" customHeight="1">
      <c r="C754" s="40"/>
      <c r="D754" s="40"/>
    </row>
    <row r="755" ht="15.75" customHeight="1">
      <c r="C755" s="40"/>
      <c r="D755" s="40"/>
    </row>
    <row r="756" ht="15.75" customHeight="1">
      <c r="C756" s="40"/>
      <c r="D756" s="40"/>
    </row>
    <row r="757" ht="15.75" customHeight="1">
      <c r="C757" s="40"/>
      <c r="D757" s="40"/>
    </row>
    <row r="758" ht="15.75" customHeight="1">
      <c r="C758" s="40"/>
      <c r="D758" s="40"/>
    </row>
    <row r="759" ht="15.75" customHeight="1">
      <c r="C759" s="40"/>
      <c r="D759" s="40"/>
    </row>
    <row r="760" ht="15.75" customHeight="1">
      <c r="C760" s="40"/>
      <c r="D760" s="40"/>
    </row>
    <row r="761" ht="15.75" customHeight="1">
      <c r="C761" s="40"/>
      <c r="D761" s="40"/>
    </row>
    <row r="762" ht="15.75" customHeight="1">
      <c r="C762" s="40"/>
      <c r="D762" s="40"/>
    </row>
    <row r="763" ht="15.75" customHeight="1">
      <c r="C763" s="40"/>
      <c r="D763" s="40"/>
    </row>
    <row r="764" ht="15.75" customHeight="1">
      <c r="C764" s="40"/>
      <c r="D764" s="40"/>
    </row>
    <row r="765" ht="15.75" customHeight="1">
      <c r="C765" s="40"/>
      <c r="D765" s="40"/>
    </row>
    <row r="766" ht="15.75" customHeight="1">
      <c r="C766" s="40"/>
      <c r="D766" s="40"/>
    </row>
    <row r="767" ht="15.75" customHeight="1">
      <c r="C767" s="40"/>
      <c r="D767" s="40"/>
    </row>
    <row r="768" ht="15.75" customHeight="1">
      <c r="C768" s="40"/>
      <c r="D768" s="40"/>
    </row>
    <row r="769" ht="15.75" customHeight="1">
      <c r="C769" s="40"/>
      <c r="D769" s="40"/>
    </row>
    <row r="770" ht="15.75" customHeight="1">
      <c r="C770" s="40"/>
      <c r="D770" s="40"/>
    </row>
    <row r="771" ht="15.75" customHeight="1">
      <c r="C771" s="40"/>
      <c r="D771" s="40"/>
    </row>
    <row r="772" ht="15.75" customHeight="1">
      <c r="C772" s="40"/>
      <c r="D772" s="40"/>
    </row>
    <row r="773" ht="15.75" customHeight="1">
      <c r="C773" s="40"/>
      <c r="D773" s="40"/>
    </row>
    <row r="774" ht="15.75" customHeight="1">
      <c r="C774" s="40"/>
      <c r="D774" s="40"/>
    </row>
    <row r="775" ht="15.75" customHeight="1">
      <c r="C775" s="40"/>
      <c r="D775" s="40"/>
    </row>
    <row r="776" ht="15.75" customHeight="1">
      <c r="C776" s="40"/>
      <c r="D776" s="40"/>
    </row>
    <row r="777" ht="15.75" customHeight="1">
      <c r="C777" s="40"/>
      <c r="D777" s="40"/>
    </row>
    <row r="778" ht="15.75" customHeight="1">
      <c r="C778" s="40"/>
      <c r="D778" s="40"/>
    </row>
    <row r="779" ht="15.75" customHeight="1">
      <c r="C779" s="40"/>
      <c r="D779" s="40"/>
    </row>
    <row r="780" ht="15.75" customHeight="1">
      <c r="C780" s="40"/>
      <c r="D780" s="40"/>
    </row>
    <row r="781" ht="15.75" customHeight="1">
      <c r="C781" s="40"/>
      <c r="D781" s="40"/>
    </row>
    <row r="782" ht="15.75" customHeight="1">
      <c r="C782" s="40"/>
      <c r="D782" s="40"/>
    </row>
    <row r="783" ht="15.75" customHeight="1">
      <c r="C783" s="40"/>
      <c r="D783" s="40"/>
    </row>
    <row r="784" ht="15.75" customHeight="1">
      <c r="C784" s="40"/>
      <c r="D784" s="40"/>
    </row>
    <row r="785" ht="15.75" customHeight="1">
      <c r="C785" s="40"/>
      <c r="D785" s="40"/>
    </row>
    <row r="786" ht="15.75" customHeight="1">
      <c r="C786" s="40"/>
      <c r="D786" s="40"/>
    </row>
    <row r="787" ht="15.75" customHeight="1">
      <c r="C787" s="40"/>
      <c r="D787" s="40"/>
    </row>
    <row r="788" ht="15.75" customHeight="1">
      <c r="C788" s="40"/>
      <c r="D788" s="40"/>
    </row>
    <row r="789" ht="15.75" customHeight="1">
      <c r="C789" s="40"/>
      <c r="D789" s="40"/>
    </row>
    <row r="790" ht="15.75" customHeight="1">
      <c r="C790" s="40"/>
      <c r="D790" s="40"/>
    </row>
    <row r="791" ht="15.75" customHeight="1">
      <c r="C791" s="40"/>
      <c r="D791" s="40"/>
    </row>
    <row r="792" ht="15.75" customHeight="1">
      <c r="C792" s="40"/>
      <c r="D792" s="40"/>
    </row>
    <row r="793" ht="15.75" customHeight="1">
      <c r="C793" s="40"/>
      <c r="D793" s="40"/>
    </row>
    <row r="794" ht="15.75" customHeight="1">
      <c r="C794" s="40"/>
      <c r="D794" s="40"/>
    </row>
    <row r="795" ht="15.75" customHeight="1">
      <c r="C795" s="40"/>
      <c r="D795" s="40"/>
    </row>
    <row r="796" ht="15.75" customHeight="1">
      <c r="C796" s="40"/>
      <c r="D796" s="40"/>
    </row>
    <row r="797" ht="15.75" customHeight="1">
      <c r="C797" s="40"/>
      <c r="D797" s="40"/>
    </row>
    <row r="798" ht="15.75" customHeight="1">
      <c r="C798" s="40"/>
      <c r="D798" s="40"/>
    </row>
    <row r="799" ht="15.75" customHeight="1">
      <c r="C799" s="40"/>
      <c r="D799" s="40"/>
    </row>
    <row r="800" ht="15.75" customHeight="1">
      <c r="C800" s="40"/>
      <c r="D800" s="40"/>
    </row>
    <row r="801" ht="15.75" customHeight="1">
      <c r="C801" s="40"/>
      <c r="D801" s="40"/>
    </row>
    <row r="802" ht="15.75" customHeight="1">
      <c r="C802" s="40"/>
      <c r="D802" s="40"/>
    </row>
    <row r="803" ht="15.75" customHeight="1">
      <c r="C803" s="40"/>
      <c r="D803" s="40"/>
    </row>
    <row r="804" ht="15.75" customHeight="1">
      <c r="C804" s="40"/>
      <c r="D804" s="40"/>
    </row>
    <row r="805" ht="15.75" customHeight="1">
      <c r="C805" s="40"/>
      <c r="D805" s="40"/>
    </row>
    <row r="806" ht="15.75" customHeight="1">
      <c r="C806" s="40"/>
      <c r="D806" s="40"/>
    </row>
    <row r="807" ht="15.75" customHeight="1">
      <c r="C807" s="40"/>
      <c r="D807" s="40"/>
    </row>
    <row r="808" ht="15.75" customHeight="1">
      <c r="C808" s="40"/>
      <c r="D808" s="40"/>
    </row>
    <row r="809" ht="15.75" customHeight="1">
      <c r="C809" s="40"/>
      <c r="D809" s="40"/>
    </row>
    <row r="810" ht="15.75" customHeight="1">
      <c r="C810" s="40"/>
      <c r="D810" s="40"/>
    </row>
    <row r="811" ht="15.75" customHeight="1">
      <c r="C811" s="40"/>
      <c r="D811" s="40"/>
    </row>
    <row r="812" ht="15.75" customHeight="1">
      <c r="C812" s="40"/>
      <c r="D812" s="40"/>
    </row>
    <row r="813" ht="15.75" customHeight="1">
      <c r="C813" s="40"/>
      <c r="D813" s="40"/>
    </row>
    <row r="814" ht="15.75" customHeight="1">
      <c r="C814" s="40"/>
      <c r="D814" s="40"/>
    </row>
    <row r="815" ht="15.75" customHeight="1">
      <c r="C815" s="40"/>
      <c r="D815" s="40"/>
    </row>
    <row r="816" ht="15.75" customHeight="1">
      <c r="C816" s="40"/>
      <c r="D816" s="40"/>
    </row>
    <row r="817" ht="15.75" customHeight="1">
      <c r="C817" s="40"/>
      <c r="D817" s="40"/>
    </row>
    <row r="818" ht="15.75" customHeight="1">
      <c r="C818" s="40"/>
      <c r="D818" s="40"/>
    </row>
    <row r="819" ht="15.75" customHeight="1">
      <c r="C819" s="40"/>
      <c r="D819" s="40"/>
    </row>
    <row r="820" ht="15.75" customHeight="1">
      <c r="C820" s="40"/>
      <c r="D820" s="40"/>
    </row>
    <row r="821" ht="15.75" customHeight="1">
      <c r="C821" s="40"/>
      <c r="D821" s="40"/>
    </row>
    <row r="822" ht="15.75" customHeight="1">
      <c r="C822" s="40"/>
      <c r="D822" s="40"/>
    </row>
    <row r="823" ht="15.75" customHeight="1">
      <c r="C823" s="40"/>
      <c r="D823" s="40"/>
    </row>
    <row r="824" ht="15.75" customHeight="1">
      <c r="C824" s="40"/>
      <c r="D824" s="40"/>
    </row>
    <row r="825" ht="15.75" customHeight="1">
      <c r="C825" s="40"/>
      <c r="D825" s="40"/>
    </row>
    <row r="826" ht="15.75" customHeight="1">
      <c r="C826" s="40"/>
      <c r="D826" s="40"/>
    </row>
    <row r="827" ht="15.75" customHeight="1">
      <c r="C827" s="40"/>
      <c r="D827" s="40"/>
    </row>
    <row r="828" ht="15.75" customHeight="1">
      <c r="C828" s="40"/>
      <c r="D828" s="40"/>
    </row>
    <row r="829" ht="15.75" customHeight="1">
      <c r="C829" s="40"/>
      <c r="D829" s="40"/>
    </row>
    <row r="830" ht="15.75" customHeight="1">
      <c r="C830" s="40"/>
      <c r="D830" s="40"/>
    </row>
    <row r="831" ht="15.75" customHeight="1">
      <c r="C831" s="40"/>
      <c r="D831" s="40"/>
    </row>
    <row r="832" ht="15.75" customHeight="1">
      <c r="C832" s="40"/>
      <c r="D832" s="40"/>
    </row>
    <row r="833" ht="15.75" customHeight="1">
      <c r="C833" s="40"/>
      <c r="D833" s="40"/>
    </row>
    <row r="834" ht="15.75" customHeight="1">
      <c r="C834" s="40"/>
      <c r="D834" s="40"/>
    </row>
    <row r="835" ht="15.75" customHeight="1">
      <c r="C835" s="40"/>
      <c r="D835" s="40"/>
    </row>
    <row r="836" ht="15.75" customHeight="1">
      <c r="C836" s="40"/>
      <c r="D836" s="40"/>
    </row>
    <row r="837" ht="15.75" customHeight="1">
      <c r="C837" s="40"/>
      <c r="D837" s="40"/>
    </row>
    <row r="838" ht="15.75" customHeight="1">
      <c r="C838" s="40"/>
      <c r="D838" s="40"/>
    </row>
    <row r="839" ht="15.75" customHeight="1">
      <c r="C839" s="40"/>
      <c r="D839" s="40"/>
    </row>
    <row r="840" ht="15.75" customHeight="1">
      <c r="C840" s="40"/>
      <c r="D840" s="40"/>
    </row>
    <row r="841" ht="15.75" customHeight="1">
      <c r="C841" s="40"/>
      <c r="D841" s="40"/>
    </row>
    <row r="842" ht="15.75" customHeight="1">
      <c r="C842" s="40"/>
      <c r="D842" s="40"/>
    </row>
    <row r="843" ht="15.75" customHeight="1">
      <c r="C843" s="40"/>
      <c r="D843" s="40"/>
    </row>
    <row r="844" ht="15.75" customHeight="1">
      <c r="C844" s="40"/>
      <c r="D844" s="40"/>
    </row>
    <row r="845" ht="15.75" customHeight="1">
      <c r="C845" s="40"/>
      <c r="D845" s="40"/>
    </row>
    <row r="846" ht="15.75" customHeight="1">
      <c r="C846" s="40"/>
      <c r="D846" s="40"/>
    </row>
    <row r="847" ht="15.75" customHeight="1">
      <c r="C847" s="40"/>
      <c r="D847" s="40"/>
    </row>
    <row r="848" ht="15.75" customHeight="1">
      <c r="C848" s="40"/>
      <c r="D848" s="40"/>
    </row>
    <row r="849" ht="15.75" customHeight="1">
      <c r="C849" s="40"/>
      <c r="D849" s="40"/>
    </row>
    <row r="850" ht="15.75" customHeight="1">
      <c r="C850" s="40"/>
      <c r="D850" s="40"/>
    </row>
    <row r="851" ht="15.75" customHeight="1">
      <c r="C851" s="40"/>
      <c r="D851" s="40"/>
    </row>
    <row r="852" ht="15.75" customHeight="1">
      <c r="C852" s="40"/>
      <c r="D852" s="40"/>
    </row>
    <row r="853" ht="15.75" customHeight="1">
      <c r="C853" s="40"/>
      <c r="D853" s="40"/>
    </row>
    <row r="854" ht="15.75" customHeight="1">
      <c r="C854" s="40"/>
      <c r="D854" s="40"/>
    </row>
    <row r="855" ht="15.75" customHeight="1">
      <c r="C855" s="40"/>
      <c r="D855" s="40"/>
    </row>
    <row r="856" ht="15.75" customHeight="1">
      <c r="C856" s="40"/>
      <c r="D856" s="40"/>
    </row>
    <row r="857" ht="15.75" customHeight="1">
      <c r="C857" s="40"/>
      <c r="D857" s="40"/>
    </row>
    <row r="858" ht="15.75" customHeight="1">
      <c r="C858" s="40"/>
      <c r="D858" s="40"/>
    </row>
    <row r="859" ht="15.75" customHeight="1">
      <c r="C859" s="40"/>
      <c r="D859" s="40"/>
    </row>
    <row r="860" ht="15.75" customHeight="1">
      <c r="C860" s="40"/>
      <c r="D860" s="40"/>
    </row>
    <row r="861" ht="15.75" customHeight="1">
      <c r="C861" s="40"/>
      <c r="D861" s="40"/>
    </row>
    <row r="862" ht="15.75" customHeight="1">
      <c r="C862" s="40"/>
      <c r="D862" s="40"/>
    </row>
    <row r="863" ht="15.75" customHeight="1">
      <c r="C863" s="40"/>
      <c r="D863" s="40"/>
    </row>
    <row r="864" ht="15.75" customHeight="1">
      <c r="C864" s="40"/>
      <c r="D864" s="40"/>
    </row>
    <row r="865" ht="15.75" customHeight="1">
      <c r="C865" s="40"/>
      <c r="D865" s="40"/>
    </row>
    <row r="866" ht="15.75" customHeight="1">
      <c r="C866" s="40"/>
      <c r="D866" s="40"/>
    </row>
    <row r="867" ht="15.75" customHeight="1">
      <c r="C867" s="40"/>
      <c r="D867" s="40"/>
    </row>
    <row r="868" ht="15.75" customHeight="1">
      <c r="C868" s="40"/>
      <c r="D868" s="40"/>
    </row>
    <row r="869" ht="15.75" customHeight="1">
      <c r="C869" s="40"/>
      <c r="D869" s="40"/>
    </row>
    <row r="870" ht="15.75" customHeight="1">
      <c r="C870" s="40"/>
      <c r="D870" s="40"/>
    </row>
    <row r="871" ht="15.75" customHeight="1">
      <c r="C871" s="40"/>
      <c r="D871" s="40"/>
    </row>
    <row r="872" ht="15.75" customHeight="1">
      <c r="C872" s="40"/>
      <c r="D872" s="40"/>
    </row>
    <row r="873" ht="15.75" customHeight="1">
      <c r="C873" s="40"/>
      <c r="D873" s="40"/>
    </row>
    <row r="874" ht="15.75" customHeight="1">
      <c r="C874" s="40"/>
      <c r="D874" s="40"/>
    </row>
    <row r="875" ht="15.75" customHeight="1">
      <c r="C875" s="40"/>
      <c r="D875" s="40"/>
    </row>
    <row r="876" ht="15.75" customHeight="1">
      <c r="C876" s="40"/>
      <c r="D876" s="40"/>
    </row>
    <row r="877" ht="15.75" customHeight="1">
      <c r="C877" s="40"/>
      <c r="D877" s="40"/>
    </row>
    <row r="878" ht="15.75" customHeight="1">
      <c r="C878" s="40"/>
      <c r="D878" s="40"/>
    </row>
    <row r="879" ht="15.75" customHeight="1">
      <c r="C879" s="40"/>
      <c r="D879" s="40"/>
    </row>
    <row r="880" ht="15.75" customHeight="1">
      <c r="C880" s="40"/>
      <c r="D880" s="40"/>
    </row>
    <row r="881" ht="15.75" customHeight="1">
      <c r="C881" s="40"/>
      <c r="D881" s="40"/>
    </row>
    <row r="882" ht="15.75" customHeight="1">
      <c r="C882" s="40"/>
      <c r="D882" s="40"/>
    </row>
    <row r="883" ht="15.75" customHeight="1">
      <c r="C883" s="40"/>
      <c r="D883" s="40"/>
    </row>
    <row r="884" ht="15.75" customHeight="1">
      <c r="C884" s="40"/>
      <c r="D884" s="40"/>
    </row>
    <row r="885" ht="15.75" customHeight="1">
      <c r="C885" s="40"/>
      <c r="D885" s="40"/>
    </row>
    <row r="886" ht="15.75" customHeight="1">
      <c r="C886" s="40"/>
      <c r="D886" s="40"/>
    </row>
    <row r="887" ht="15.75" customHeight="1">
      <c r="C887" s="40"/>
      <c r="D887" s="40"/>
    </row>
    <row r="888" ht="15.75" customHeight="1">
      <c r="C888" s="40"/>
      <c r="D888" s="40"/>
    </row>
    <row r="889" ht="15.75" customHeight="1">
      <c r="C889" s="40"/>
      <c r="D889" s="40"/>
    </row>
    <row r="890" ht="15.75" customHeight="1">
      <c r="C890" s="40"/>
      <c r="D890" s="40"/>
    </row>
    <row r="891" ht="15.75" customHeight="1">
      <c r="C891" s="40"/>
      <c r="D891" s="40"/>
    </row>
    <row r="892" ht="15.75" customHeight="1">
      <c r="C892" s="40"/>
      <c r="D892" s="40"/>
    </row>
    <row r="893" ht="15.75" customHeight="1">
      <c r="C893" s="40"/>
      <c r="D893" s="40"/>
    </row>
    <row r="894" ht="15.75" customHeight="1">
      <c r="C894" s="40"/>
      <c r="D894" s="40"/>
    </row>
    <row r="895" ht="15.75" customHeight="1">
      <c r="C895" s="40"/>
      <c r="D895" s="40"/>
    </row>
    <row r="896" ht="15.75" customHeight="1">
      <c r="C896" s="40"/>
      <c r="D896" s="40"/>
    </row>
    <row r="897" ht="15.75" customHeight="1">
      <c r="C897" s="40"/>
      <c r="D897" s="40"/>
    </row>
    <row r="898" ht="15.75" customHeight="1">
      <c r="C898" s="40"/>
      <c r="D898" s="40"/>
    </row>
    <row r="899" ht="15.75" customHeight="1">
      <c r="C899" s="40"/>
      <c r="D899" s="40"/>
    </row>
    <row r="900" ht="15.75" customHeight="1">
      <c r="C900" s="40"/>
      <c r="D900" s="40"/>
    </row>
    <row r="901" ht="15.75" customHeight="1">
      <c r="C901" s="40"/>
      <c r="D901" s="40"/>
    </row>
    <row r="902" ht="15.75" customHeight="1">
      <c r="C902" s="40"/>
      <c r="D902" s="40"/>
    </row>
    <row r="903" ht="15.75" customHeight="1">
      <c r="C903" s="40"/>
      <c r="D903" s="40"/>
    </row>
    <row r="904" ht="15.75" customHeight="1">
      <c r="C904" s="40"/>
      <c r="D904" s="40"/>
    </row>
    <row r="905" ht="15.75" customHeight="1">
      <c r="C905" s="40"/>
      <c r="D905" s="40"/>
    </row>
    <row r="906" ht="15.75" customHeight="1">
      <c r="C906" s="40"/>
      <c r="D906" s="40"/>
    </row>
    <row r="907" ht="15.75" customHeight="1">
      <c r="C907" s="40"/>
      <c r="D907" s="40"/>
    </row>
    <row r="908" ht="15.75" customHeight="1">
      <c r="C908" s="40"/>
      <c r="D908" s="40"/>
    </row>
    <row r="909" ht="15.75" customHeight="1">
      <c r="C909" s="40"/>
      <c r="D909" s="40"/>
    </row>
    <row r="910" ht="15.75" customHeight="1">
      <c r="C910" s="40"/>
      <c r="D910" s="40"/>
    </row>
    <row r="911" ht="15.75" customHeight="1">
      <c r="C911" s="40"/>
      <c r="D911" s="40"/>
    </row>
    <row r="912" ht="15.75" customHeight="1">
      <c r="C912" s="40"/>
      <c r="D912" s="40"/>
    </row>
    <row r="913" ht="15.75" customHeight="1">
      <c r="C913" s="40"/>
      <c r="D913" s="40"/>
    </row>
    <row r="914" ht="15.75" customHeight="1">
      <c r="C914" s="40"/>
      <c r="D914" s="40"/>
    </row>
    <row r="915" ht="15.75" customHeight="1">
      <c r="C915" s="40"/>
      <c r="D915" s="40"/>
    </row>
    <row r="916" ht="15.75" customHeight="1">
      <c r="C916" s="40"/>
      <c r="D916" s="40"/>
    </row>
    <row r="917" ht="15.75" customHeight="1">
      <c r="C917" s="40"/>
      <c r="D917" s="40"/>
    </row>
    <row r="918" ht="15.75" customHeight="1">
      <c r="C918" s="40"/>
      <c r="D918" s="40"/>
    </row>
    <row r="919" ht="15.75" customHeight="1">
      <c r="C919" s="40"/>
      <c r="D919" s="40"/>
    </row>
    <row r="920" ht="15.75" customHeight="1">
      <c r="C920" s="40"/>
      <c r="D920" s="40"/>
    </row>
    <row r="921" ht="15.75" customHeight="1">
      <c r="C921" s="40"/>
      <c r="D921" s="40"/>
    </row>
    <row r="922" ht="15.75" customHeight="1">
      <c r="C922" s="40"/>
      <c r="D922" s="40"/>
    </row>
    <row r="923" ht="15.75" customHeight="1">
      <c r="C923" s="40"/>
      <c r="D923" s="40"/>
    </row>
    <row r="924" ht="15.75" customHeight="1">
      <c r="C924" s="40"/>
      <c r="D924" s="40"/>
    </row>
    <row r="925" ht="15.75" customHeight="1">
      <c r="C925" s="40"/>
      <c r="D925" s="40"/>
    </row>
    <row r="926" ht="15.75" customHeight="1">
      <c r="C926" s="40"/>
      <c r="D926" s="40"/>
    </row>
    <row r="927" ht="15.75" customHeight="1">
      <c r="C927" s="40"/>
      <c r="D927" s="40"/>
    </row>
    <row r="928" ht="15.75" customHeight="1">
      <c r="C928" s="40"/>
      <c r="D928" s="40"/>
    </row>
    <row r="929" ht="15.75" customHeight="1">
      <c r="C929" s="40"/>
      <c r="D929" s="40"/>
    </row>
    <row r="930" ht="15.75" customHeight="1">
      <c r="C930" s="40"/>
      <c r="D930" s="40"/>
    </row>
    <row r="931" ht="15.75" customHeight="1">
      <c r="C931" s="40"/>
      <c r="D931" s="40"/>
    </row>
    <row r="932" ht="15.75" customHeight="1">
      <c r="C932" s="40"/>
      <c r="D932" s="40"/>
    </row>
    <row r="933" ht="15.75" customHeight="1">
      <c r="C933" s="40"/>
      <c r="D933" s="40"/>
    </row>
    <row r="934" ht="15.75" customHeight="1">
      <c r="C934" s="40"/>
      <c r="D934" s="40"/>
    </row>
    <row r="935" ht="15.75" customHeight="1">
      <c r="C935" s="40"/>
      <c r="D935" s="40"/>
    </row>
    <row r="936" ht="15.75" customHeight="1">
      <c r="C936" s="40"/>
      <c r="D936" s="40"/>
    </row>
    <row r="937" ht="15.75" customHeight="1">
      <c r="C937" s="40"/>
      <c r="D937" s="40"/>
    </row>
    <row r="938" ht="15.75" customHeight="1">
      <c r="C938" s="40"/>
      <c r="D938" s="40"/>
    </row>
    <row r="939" ht="15.75" customHeight="1">
      <c r="C939" s="40"/>
      <c r="D939" s="40"/>
    </row>
    <row r="940" ht="15.75" customHeight="1">
      <c r="C940" s="40"/>
      <c r="D940" s="40"/>
    </row>
    <row r="941" ht="15.75" customHeight="1">
      <c r="C941" s="40"/>
      <c r="D941" s="40"/>
    </row>
    <row r="942" ht="15.75" customHeight="1">
      <c r="C942" s="40"/>
      <c r="D942" s="40"/>
    </row>
    <row r="943" ht="15.75" customHeight="1">
      <c r="C943" s="40"/>
      <c r="D943" s="40"/>
    </row>
    <row r="944" ht="15.75" customHeight="1">
      <c r="C944" s="40"/>
      <c r="D944" s="40"/>
    </row>
    <row r="945" ht="15.75" customHeight="1">
      <c r="C945" s="40"/>
      <c r="D945" s="40"/>
    </row>
    <row r="946" ht="15.75" customHeight="1">
      <c r="C946" s="40"/>
      <c r="D946" s="40"/>
    </row>
    <row r="947" ht="15.75" customHeight="1">
      <c r="C947" s="40"/>
      <c r="D947" s="40"/>
    </row>
    <row r="948" ht="15.75" customHeight="1">
      <c r="C948" s="40"/>
      <c r="D948" s="40"/>
    </row>
    <row r="949" ht="15.75" customHeight="1">
      <c r="C949" s="40"/>
      <c r="D949" s="40"/>
    </row>
    <row r="950" ht="15.75" customHeight="1">
      <c r="C950" s="40"/>
      <c r="D950" s="40"/>
    </row>
    <row r="951" ht="15.75" customHeight="1">
      <c r="C951" s="40"/>
      <c r="D951" s="40"/>
    </row>
    <row r="952" ht="15.75" customHeight="1">
      <c r="C952" s="40"/>
      <c r="D952" s="40"/>
    </row>
    <row r="953" ht="15.75" customHeight="1">
      <c r="C953" s="40"/>
      <c r="D953" s="40"/>
    </row>
    <row r="954" ht="15.75" customHeight="1">
      <c r="C954" s="40"/>
      <c r="D954" s="40"/>
    </row>
    <row r="955" ht="15.75" customHeight="1">
      <c r="C955" s="40"/>
      <c r="D955" s="40"/>
    </row>
    <row r="956" ht="15.75" customHeight="1">
      <c r="C956" s="40"/>
      <c r="D956" s="40"/>
    </row>
    <row r="957" ht="15.75" customHeight="1">
      <c r="C957" s="40"/>
      <c r="D957" s="40"/>
    </row>
    <row r="958" ht="15.75" customHeight="1">
      <c r="C958" s="40"/>
      <c r="D958" s="40"/>
    </row>
    <row r="959" ht="15.75" customHeight="1">
      <c r="C959" s="40"/>
      <c r="D959" s="40"/>
    </row>
    <row r="960" ht="15.75" customHeight="1">
      <c r="C960" s="40"/>
      <c r="D960" s="40"/>
    </row>
    <row r="961" ht="15.75" customHeight="1">
      <c r="C961" s="40"/>
      <c r="D961" s="40"/>
    </row>
    <row r="962" ht="15.75" customHeight="1">
      <c r="C962" s="40"/>
      <c r="D962" s="40"/>
    </row>
    <row r="963" ht="15.75" customHeight="1">
      <c r="C963" s="40"/>
      <c r="D963" s="40"/>
    </row>
    <row r="964" ht="15.75" customHeight="1">
      <c r="C964" s="40"/>
      <c r="D964" s="40"/>
    </row>
    <row r="965" ht="15.75" customHeight="1">
      <c r="C965" s="40"/>
      <c r="D965" s="40"/>
    </row>
    <row r="966" ht="15.75" customHeight="1">
      <c r="C966" s="40"/>
      <c r="D966" s="40"/>
    </row>
    <row r="967" ht="15.75" customHeight="1">
      <c r="C967" s="40"/>
      <c r="D967" s="40"/>
    </row>
    <row r="968" ht="15.75" customHeight="1">
      <c r="C968" s="40"/>
      <c r="D968" s="40"/>
    </row>
    <row r="969" ht="15.75" customHeight="1">
      <c r="C969" s="40"/>
      <c r="D969" s="40"/>
    </row>
    <row r="970" ht="15.75" customHeight="1">
      <c r="C970" s="40"/>
      <c r="D970" s="40"/>
    </row>
    <row r="971" ht="15.75" customHeight="1">
      <c r="C971" s="40"/>
      <c r="D971" s="40"/>
    </row>
    <row r="972" ht="15.75" customHeight="1">
      <c r="C972" s="40"/>
      <c r="D972" s="40"/>
    </row>
    <row r="973" ht="15.75" customHeight="1">
      <c r="C973" s="40"/>
      <c r="D973" s="40"/>
    </row>
    <row r="974" ht="15.75" customHeight="1">
      <c r="C974" s="40"/>
      <c r="D974" s="40"/>
    </row>
    <row r="975" ht="15.75" customHeight="1">
      <c r="C975" s="40"/>
      <c r="D975" s="40"/>
    </row>
    <row r="976" ht="15.75" customHeight="1">
      <c r="C976" s="40"/>
      <c r="D976" s="40"/>
    </row>
    <row r="977" ht="15.75" customHeight="1">
      <c r="C977" s="40"/>
      <c r="D977" s="40"/>
    </row>
    <row r="978" ht="15.75" customHeight="1">
      <c r="C978" s="40"/>
      <c r="D978" s="40"/>
    </row>
    <row r="979" ht="15.75" customHeight="1">
      <c r="C979" s="40"/>
      <c r="D979" s="40"/>
    </row>
    <row r="980" ht="15.75" customHeight="1">
      <c r="C980" s="40"/>
      <c r="D980" s="40"/>
    </row>
    <row r="981" ht="15.75" customHeight="1">
      <c r="C981" s="40"/>
      <c r="D981" s="40"/>
    </row>
    <row r="982" ht="15.75" customHeight="1">
      <c r="C982" s="40"/>
      <c r="D982" s="40"/>
    </row>
    <row r="983" ht="15.75" customHeight="1">
      <c r="C983" s="40"/>
      <c r="D983" s="40"/>
    </row>
    <row r="984" ht="15.75" customHeight="1">
      <c r="C984" s="40"/>
      <c r="D984" s="40"/>
    </row>
    <row r="985" ht="15.75" customHeight="1">
      <c r="C985" s="40"/>
      <c r="D985" s="40"/>
    </row>
    <row r="986" ht="15.75" customHeight="1">
      <c r="C986" s="40"/>
      <c r="D986" s="40"/>
    </row>
    <row r="987" ht="15.75" customHeight="1">
      <c r="C987" s="40"/>
      <c r="D987" s="40"/>
    </row>
    <row r="988" ht="15.75" customHeight="1">
      <c r="C988" s="40"/>
      <c r="D988" s="40"/>
    </row>
    <row r="989" ht="15.75" customHeight="1">
      <c r="C989" s="40"/>
      <c r="D989" s="40"/>
    </row>
    <row r="990" ht="15.75" customHeight="1">
      <c r="C990" s="40"/>
      <c r="D990" s="40"/>
    </row>
    <row r="991" ht="15.75" customHeight="1">
      <c r="C991" s="40"/>
      <c r="D991" s="40"/>
    </row>
    <row r="992" ht="15.75" customHeight="1">
      <c r="C992" s="40"/>
      <c r="D992" s="40"/>
    </row>
    <row r="993" ht="15.75" customHeight="1">
      <c r="C993" s="40"/>
      <c r="D993" s="40"/>
    </row>
    <row r="994" ht="15.75" customHeight="1">
      <c r="C994" s="40"/>
      <c r="D994" s="40"/>
    </row>
    <row r="995" ht="15.75" customHeight="1">
      <c r="C995" s="40"/>
      <c r="D995" s="40"/>
    </row>
    <row r="996" ht="15.75" customHeight="1">
      <c r="C996" s="40"/>
      <c r="D996" s="40"/>
    </row>
    <row r="997" ht="15.75" customHeight="1">
      <c r="C997" s="40"/>
      <c r="D997" s="40"/>
    </row>
    <row r="998" ht="15.75" customHeight="1">
      <c r="C998" s="40"/>
      <c r="D998" s="40"/>
    </row>
    <row r="999" ht="15.75" customHeight="1">
      <c r="C999" s="40"/>
      <c r="D999" s="40"/>
    </row>
    <row r="1000" ht="15.75" customHeight="1">
      <c r="C1000" s="40"/>
      <c r="D1000" s="40"/>
    </row>
  </sheetData>
  <autoFilter ref="$A$1:$G$137"/>
  <conditionalFormatting sqref="A1">
    <cfRule type="notContainsBlanks" dxfId="0" priority="1">
      <formula>LEN(TRIM(A1))&gt;0</formula>
    </cfRule>
  </conditionalFormatting>
  <dataValidations>
    <dataValidation type="list" allowBlank="1" showErrorMessage="1" sqref="F2:F137">
      <formula1>"New Chunk,확인 필요"</formula1>
    </dataValidation>
    <dataValidation type="list" allowBlank="1" showErrorMessage="1" sqref="E2:E137">
      <formula1>"O,X"</formula1>
    </dataValidation>
    <dataValidation type="list" allowBlank="1" showErrorMessage="1" sqref="A1:A137">
      <formula1>"경도시험,굽힘시험,길이,녹 방지,두께,마킹 내용,마킹 위치,방사선 검사,비드높이,성분시험,수압시험,예열,외경,인장시험,자성 입자 시험,제품 열처리 온도,진원도,진직도,초음파 검사,충격시험,컬러라인 색상 및 폭,탄소 당량,패킹,Bevel Angle,C,C 외 주요 성분,keyword"</formula1>
    </dataValidation>
  </dataValidation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64.71"/>
    <col customWidth="1" min="4" max="4" width="53.14"/>
  </cols>
  <sheetData>
    <row r="1">
      <c r="A1" s="41" t="s">
        <v>71</v>
      </c>
      <c r="B1" s="41" t="s">
        <v>73</v>
      </c>
      <c r="C1" s="41" t="s">
        <v>72</v>
      </c>
      <c r="D1" s="41" t="s">
        <v>398</v>
      </c>
      <c r="E1" s="42" t="s">
        <v>399</v>
      </c>
    </row>
    <row r="2" ht="112.5" customHeight="1">
      <c r="A2" s="43" t="s">
        <v>80</v>
      </c>
      <c r="B2" s="43" t="s">
        <v>400</v>
      </c>
      <c r="C2" s="43" t="s">
        <v>401</v>
      </c>
      <c r="D2" s="43" t="s">
        <v>402</v>
      </c>
      <c r="E2" s="42" t="s">
        <v>403</v>
      </c>
      <c r="G2" s="42" t="s">
        <v>403</v>
      </c>
      <c r="H2" s="44">
        <f t="shared" ref="H2:H4" si="1">COUNTIF($E$2:$E$20,G2)</f>
        <v>7</v>
      </c>
    </row>
    <row r="3" ht="112.5" customHeight="1">
      <c r="A3" s="43" t="s">
        <v>92</v>
      </c>
      <c r="B3" s="43" t="s">
        <v>400</v>
      </c>
      <c r="C3" s="43" t="s">
        <v>401</v>
      </c>
      <c r="D3" s="43" t="s">
        <v>404</v>
      </c>
      <c r="E3" s="42" t="s">
        <v>403</v>
      </c>
      <c r="G3" s="42" t="s">
        <v>134</v>
      </c>
      <c r="H3" s="44">
        <f t="shared" si="1"/>
        <v>9</v>
      </c>
    </row>
    <row r="4" ht="112.5" customHeight="1">
      <c r="A4" s="43" t="s">
        <v>101</v>
      </c>
      <c r="B4" s="43" t="s">
        <v>400</v>
      </c>
      <c r="C4" s="43" t="s">
        <v>401</v>
      </c>
      <c r="D4" s="43" t="s">
        <v>405</v>
      </c>
      <c r="E4" s="42" t="s">
        <v>403</v>
      </c>
      <c r="G4" s="42" t="s">
        <v>406</v>
      </c>
      <c r="H4" s="44">
        <f t="shared" si="1"/>
        <v>3</v>
      </c>
    </row>
    <row r="5" ht="112.5" customHeight="1">
      <c r="A5" s="43" t="s">
        <v>92</v>
      </c>
      <c r="B5" s="43" t="s">
        <v>407</v>
      </c>
      <c r="C5" s="43" t="s">
        <v>122</v>
      </c>
      <c r="D5" s="43" t="s">
        <v>408</v>
      </c>
      <c r="E5" s="42" t="s">
        <v>403</v>
      </c>
    </row>
    <row r="6" ht="112.5" customHeight="1">
      <c r="A6" s="43" t="s">
        <v>128</v>
      </c>
      <c r="B6" s="43" t="s">
        <v>409</v>
      </c>
      <c r="C6" s="43" t="s">
        <v>313</v>
      </c>
      <c r="D6" s="43" t="s">
        <v>410</v>
      </c>
      <c r="E6" s="42" t="s">
        <v>134</v>
      </c>
    </row>
    <row r="7" ht="112.5" customHeight="1">
      <c r="A7" s="43" t="s">
        <v>115</v>
      </c>
      <c r="B7" s="43" t="s">
        <v>411</v>
      </c>
      <c r="C7" s="43" t="s">
        <v>412</v>
      </c>
      <c r="D7" s="43" t="s">
        <v>413</v>
      </c>
      <c r="E7" s="42" t="s">
        <v>403</v>
      </c>
    </row>
    <row r="8" ht="112.5" customHeight="1">
      <c r="A8" s="43" t="s">
        <v>120</v>
      </c>
      <c r="B8" s="43" t="s">
        <v>414</v>
      </c>
      <c r="C8" s="43" t="s">
        <v>192</v>
      </c>
      <c r="D8" s="43" t="s">
        <v>415</v>
      </c>
      <c r="E8" s="42" t="s">
        <v>134</v>
      </c>
    </row>
    <row r="9" ht="112.5" customHeight="1">
      <c r="A9" s="43" t="s">
        <v>384</v>
      </c>
      <c r="B9" s="43" t="s">
        <v>416</v>
      </c>
      <c r="C9" s="43" t="s">
        <v>417</v>
      </c>
      <c r="D9" s="43" t="s">
        <v>418</v>
      </c>
      <c r="E9" s="42" t="s">
        <v>134</v>
      </c>
    </row>
    <row r="10" ht="112.5" customHeight="1">
      <c r="A10" s="43" t="s">
        <v>128</v>
      </c>
      <c r="B10" s="43" t="s">
        <v>419</v>
      </c>
      <c r="C10" s="43" t="s">
        <v>157</v>
      </c>
      <c r="D10" s="43" t="s">
        <v>420</v>
      </c>
      <c r="E10" s="42" t="s">
        <v>134</v>
      </c>
    </row>
    <row r="11" ht="112.5" customHeight="1">
      <c r="A11" s="43" t="s">
        <v>160</v>
      </c>
      <c r="B11" s="43" t="s">
        <v>421</v>
      </c>
      <c r="C11" s="43" t="s">
        <v>306</v>
      </c>
      <c r="D11" s="43" t="s">
        <v>422</v>
      </c>
      <c r="E11" s="42" t="s">
        <v>403</v>
      </c>
    </row>
    <row r="12" ht="112.5" customHeight="1">
      <c r="A12" s="43" t="s">
        <v>293</v>
      </c>
      <c r="B12" s="43" t="s">
        <v>423</v>
      </c>
      <c r="C12" s="43" t="s">
        <v>424</v>
      </c>
      <c r="D12" s="43" t="s">
        <v>425</v>
      </c>
      <c r="E12" s="42" t="s">
        <v>134</v>
      </c>
    </row>
    <row r="13" ht="112.5" customHeight="1">
      <c r="A13" s="43" t="s">
        <v>338</v>
      </c>
      <c r="B13" s="43" t="s">
        <v>423</v>
      </c>
      <c r="C13" s="43" t="s">
        <v>424</v>
      </c>
      <c r="D13" s="43" t="s">
        <v>426</v>
      </c>
      <c r="E13" s="42" t="s">
        <v>134</v>
      </c>
    </row>
    <row r="14" ht="112.5" customHeight="1">
      <c r="A14" s="43" t="s">
        <v>160</v>
      </c>
      <c r="B14" s="43" t="s">
        <v>427</v>
      </c>
      <c r="C14" s="43" t="s">
        <v>428</v>
      </c>
      <c r="D14" s="43" t="s">
        <v>429</v>
      </c>
      <c r="E14" s="42" t="s">
        <v>134</v>
      </c>
    </row>
    <row r="15" ht="112.5" customHeight="1">
      <c r="A15" s="43" t="s">
        <v>175</v>
      </c>
      <c r="B15" s="43" t="s">
        <v>430</v>
      </c>
      <c r="C15" s="43" t="s">
        <v>376</v>
      </c>
      <c r="D15" s="43" t="s">
        <v>431</v>
      </c>
      <c r="E15" s="42" t="s">
        <v>134</v>
      </c>
    </row>
    <row r="16" ht="112.5" customHeight="1">
      <c r="A16" s="43" t="s">
        <v>160</v>
      </c>
      <c r="B16" s="43" t="s">
        <v>432</v>
      </c>
      <c r="C16" s="43" t="s">
        <v>346</v>
      </c>
      <c r="D16" s="43" t="s">
        <v>433</v>
      </c>
      <c r="E16" s="42" t="s">
        <v>403</v>
      </c>
    </row>
    <row r="17" ht="112.5" customHeight="1">
      <c r="A17" s="43" t="s">
        <v>160</v>
      </c>
      <c r="B17" s="43" t="s">
        <v>434</v>
      </c>
      <c r="C17" s="43" t="s">
        <v>435</v>
      </c>
      <c r="D17" s="43" t="s">
        <v>436</v>
      </c>
      <c r="E17" s="42" t="s">
        <v>406</v>
      </c>
    </row>
    <row r="18" ht="112.5" customHeight="1">
      <c r="A18" s="43" t="s">
        <v>160</v>
      </c>
      <c r="B18" s="43" t="s">
        <v>437</v>
      </c>
      <c r="C18" s="43" t="s">
        <v>438</v>
      </c>
      <c r="D18" s="43" t="s">
        <v>439</v>
      </c>
      <c r="E18" s="42" t="s">
        <v>406</v>
      </c>
    </row>
    <row r="19" ht="112.5" customHeight="1">
      <c r="A19" s="43" t="s">
        <v>160</v>
      </c>
      <c r="B19" s="43" t="s">
        <v>440</v>
      </c>
      <c r="C19" s="43" t="s">
        <v>441</v>
      </c>
      <c r="D19" s="43" t="s">
        <v>442</v>
      </c>
      <c r="E19" s="42" t="s">
        <v>406</v>
      </c>
    </row>
    <row r="20" ht="112.5" customHeight="1">
      <c r="A20" s="43" t="s">
        <v>160</v>
      </c>
      <c r="B20" s="43" t="s">
        <v>443</v>
      </c>
      <c r="C20" s="43" t="s">
        <v>444</v>
      </c>
      <c r="D20" s="43" t="s">
        <v>445</v>
      </c>
      <c r="E20" s="42" t="s">
        <v>134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2" width="15.57"/>
    <col customWidth="1" min="11" max="11" width="8.86"/>
    <col customWidth="1" min="12" max="12" width="5.0"/>
  </cols>
  <sheetData>
    <row r="1"/>
    <row r="2">
      <c r="K2" s="46" t="s">
        <v>448</v>
      </c>
      <c r="L2" s="46" t="s">
        <v>449</v>
      </c>
      <c r="M2" s="46" t="s">
        <v>450</v>
      </c>
    </row>
    <row r="3">
      <c r="H3" s="47"/>
      <c r="I3" s="47"/>
      <c r="K3" s="48" t="s">
        <v>84</v>
      </c>
      <c r="L3" s="48">
        <v>85.0</v>
      </c>
      <c r="M3" s="49">
        <v>0.625</v>
      </c>
    </row>
    <row r="4">
      <c r="H4" s="47"/>
      <c r="I4" s="47"/>
      <c r="K4" s="48" t="s">
        <v>91</v>
      </c>
      <c r="L4" s="48">
        <v>51.0</v>
      </c>
      <c r="M4" s="49">
        <v>0.375</v>
      </c>
    </row>
    <row r="5">
      <c r="H5" s="47"/>
      <c r="I5" s="47"/>
    </row>
    <row r="6">
      <c r="H6" s="47"/>
      <c r="I6" s="47"/>
    </row>
    <row r="7">
      <c r="H7" s="47"/>
      <c r="I7" s="47"/>
    </row>
    <row r="8">
      <c r="H8" s="47"/>
      <c r="I8" s="47"/>
    </row>
    <row r="9">
      <c r="H9" s="47"/>
      <c r="I9" s="47"/>
    </row>
    <row r="10">
      <c r="H10" s="47"/>
      <c r="I10" s="47"/>
    </row>
    <row r="11">
      <c r="H11" s="47"/>
      <c r="I11" s="47"/>
    </row>
    <row r="12">
      <c r="H12" s="47"/>
      <c r="I12" s="47"/>
    </row>
    <row r="13">
      <c r="H13" s="47"/>
      <c r="I13" s="47"/>
    </row>
    <row r="14">
      <c r="H14" s="47"/>
      <c r="I14" s="47"/>
    </row>
    <row r="15">
      <c r="H15" s="47"/>
      <c r="I15" s="47"/>
    </row>
    <row r="16">
      <c r="H16" s="47"/>
      <c r="I16" s="47"/>
    </row>
    <row r="17">
      <c r="H17" s="47"/>
      <c r="I17" s="47"/>
    </row>
    <row r="18">
      <c r="H18" s="47"/>
      <c r="I18" s="47"/>
    </row>
    <row r="19">
      <c r="H19" s="47"/>
      <c r="I19" s="47"/>
    </row>
    <row r="20">
      <c r="H20" s="47"/>
      <c r="I20" s="47"/>
    </row>
    <row r="21">
      <c r="H21" s="47"/>
      <c r="I21" s="47"/>
    </row>
    <row r="22">
      <c r="H22" s="47"/>
      <c r="I22" s="47"/>
    </row>
    <row r="23">
      <c r="H23" s="47"/>
      <c r="I23" s="47"/>
    </row>
    <row r="24"/>
    <row r="25">
      <c r="B25" s="50">
        <f t="shared" ref="B25:F25" si="1">B24/$G$24</f>
        <v>0.07843137255</v>
      </c>
      <c r="C25" s="50">
        <f t="shared" si="1"/>
        <v>0.6666666667</v>
      </c>
      <c r="D25" s="50">
        <f t="shared" si="1"/>
        <v>0.07843137255</v>
      </c>
      <c r="E25" s="50">
        <f t="shared" si="1"/>
        <v>0.01960784314</v>
      </c>
      <c r="F25" s="50">
        <f t="shared" si="1"/>
        <v>0.1568627451</v>
      </c>
      <c r="G25" s="50"/>
      <c r="H25" s="50"/>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5.0"/>
    <col hidden="1" min="2" max="2" width="14.43"/>
    <col customWidth="1" min="3" max="3" width="53.43"/>
    <col customWidth="1" min="4" max="4" width="32.14"/>
    <col customWidth="1" min="6" max="6" width="19.0"/>
    <col customWidth="1" min="14" max="14" width="40.14"/>
  </cols>
  <sheetData>
    <row r="1">
      <c r="A1" s="32" t="s">
        <v>71</v>
      </c>
      <c r="B1" s="32" t="s">
        <v>72</v>
      </c>
      <c r="C1" s="51" t="s">
        <v>73</v>
      </c>
      <c r="D1" s="51" t="s">
        <v>74</v>
      </c>
      <c r="E1" s="32" t="s">
        <v>75</v>
      </c>
      <c r="F1" s="51" t="s">
        <v>76</v>
      </c>
      <c r="G1" s="32" t="s">
        <v>77</v>
      </c>
      <c r="M1" s="52" t="s">
        <v>451</v>
      </c>
      <c r="N1" s="53" t="s">
        <v>78</v>
      </c>
    </row>
    <row r="2" ht="112.5" hidden="1" customHeight="1">
      <c r="A2" s="32" t="s">
        <v>80</v>
      </c>
      <c r="B2" s="32" t="s">
        <v>81</v>
      </c>
      <c r="C2" s="51" t="s">
        <v>452</v>
      </c>
      <c r="D2" s="51" t="s">
        <v>83</v>
      </c>
      <c r="E2" s="32" t="s">
        <v>84</v>
      </c>
      <c r="F2" s="36"/>
      <c r="G2" s="35"/>
      <c r="I2" s="33" t="s">
        <v>84</v>
      </c>
      <c r="J2" s="44">
        <f t="shared" ref="J2:J3" si="1">COUNTIF($E$2:$E$128,I2)</f>
        <v>82</v>
      </c>
      <c r="K2" s="50">
        <f t="shared" ref="K2:K3" si="2">J2/SUM($J$2:$J$3)</f>
        <v>0.6456692913</v>
      </c>
      <c r="M2" s="53" t="s">
        <v>101</v>
      </c>
      <c r="N2" s="53" t="s">
        <v>103</v>
      </c>
    </row>
    <row r="3" ht="112.5" hidden="1" customHeight="1">
      <c r="A3" s="32" t="s">
        <v>80</v>
      </c>
      <c r="B3" s="32" t="s">
        <v>87</v>
      </c>
      <c r="C3" s="51" t="s">
        <v>453</v>
      </c>
      <c r="D3" s="51" t="s">
        <v>89</v>
      </c>
      <c r="E3" s="32" t="s">
        <v>84</v>
      </c>
      <c r="F3" s="36"/>
      <c r="G3" s="35"/>
      <c r="I3" s="33" t="s">
        <v>91</v>
      </c>
      <c r="J3" s="44">
        <f t="shared" si="1"/>
        <v>45</v>
      </c>
      <c r="K3" s="50">
        <f t="shared" si="2"/>
        <v>0.3543307087</v>
      </c>
      <c r="M3" s="53" t="s">
        <v>101</v>
      </c>
      <c r="N3" s="53" t="s">
        <v>105</v>
      </c>
    </row>
    <row r="4" ht="112.5" customHeight="1">
      <c r="A4" s="32" t="s">
        <v>80</v>
      </c>
      <c r="B4" s="32" t="s">
        <v>93</v>
      </c>
      <c r="C4" s="51" t="s">
        <v>454</v>
      </c>
      <c r="D4" s="51" t="s">
        <v>95</v>
      </c>
      <c r="E4" s="32" t="s">
        <v>91</v>
      </c>
      <c r="F4" s="51" t="s">
        <v>455</v>
      </c>
      <c r="G4" s="32" t="s">
        <v>96</v>
      </c>
      <c r="M4" s="53" t="s">
        <v>109</v>
      </c>
      <c r="N4" s="53" t="s">
        <v>110</v>
      </c>
    </row>
    <row r="5" ht="112.5" hidden="1" customHeight="1">
      <c r="A5" s="32" t="s">
        <v>80</v>
      </c>
      <c r="B5" s="32" t="s">
        <v>401</v>
      </c>
      <c r="C5" s="51" t="s">
        <v>400</v>
      </c>
      <c r="D5" s="51" t="s">
        <v>402</v>
      </c>
      <c r="E5" s="32" t="s">
        <v>84</v>
      </c>
      <c r="F5" s="36"/>
      <c r="G5" s="35"/>
      <c r="M5" s="53" t="s">
        <v>109</v>
      </c>
      <c r="N5" s="53" t="s">
        <v>110</v>
      </c>
    </row>
    <row r="6" ht="112.5" hidden="1" customHeight="1">
      <c r="A6" s="32" t="s">
        <v>80</v>
      </c>
      <c r="B6" s="32" t="s">
        <v>98</v>
      </c>
      <c r="C6" s="51" t="s">
        <v>456</v>
      </c>
      <c r="D6" s="51" t="s">
        <v>100</v>
      </c>
      <c r="E6" s="32" t="s">
        <v>84</v>
      </c>
      <c r="F6" s="36"/>
      <c r="G6" s="35"/>
      <c r="M6" s="53" t="s">
        <v>112</v>
      </c>
      <c r="N6" s="53" t="s">
        <v>113</v>
      </c>
    </row>
    <row r="7" ht="112.5" hidden="1" customHeight="1">
      <c r="A7" s="32" t="s">
        <v>92</v>
      </c>
      <c r="B7" s="32" t="s">
        <v>106</v>
      </c>
      <c r="C7" s="51" t="s">
        <v>457</v>
      </c>
      <c r="D7" s="51" t="s">
        <v>108</v>
      </c>
      <c r="E7" s="32" t="s">
        <v>84</v>
      </c>
      <c r="F7" s="36"/>
      <c r="G7" s="35"/>
      <c r="M7" s="53" t="s">
        <v>115</v>
      </c>
      <c r="N7" s="53" t="s">
        <v>116</v>
      </c>
    </row>
    <row r="8" ht="112.5" hidden="1" customHeight="1">
      <c r="A8" s="32" t="s">
        <v>92</v>
      </c>
      <c r="B8" s="32" t="s">
        <v>87</v>
      </c>
      <c r="C8" s="51" t="s">
        <v>453</v>
      </c>
      <c r="D8" s="51" t="s">
        <v>102</v>
      </c>
      <c r="E8" s="32" t="s">
        <v>84</v>
      </c>
      <c r="F8" s="36"/>
      <c r="G8" s="35"/>
      <c r="M8" s="53" t="s">
        <v>115</v>
      </c>
      <c r="N8" s="53" t="s">
        <v>118</v>
      </c>
    </row>
    <row r="9" ht="112.5" hidden="1" customHeight="1">
      <c r="A9" s="32" t="s">
        <v>92</v>
      </c>
      <c r="B9" s="32" t="s">
        <v>401</v>
      </c>
      <c r="C9" s="51" t="s">
        <v>400</v>
      </c>
      <c r="D9" s="51" t="s">
        <v>404</v>
      </c>
      <c r="E9" s="32" t="s">
        <v>84</v>
      </c>
      <c r="F9" s="36"/>
      <c r="G9" s="35"/>
      <c r="M9" s="34" t="s">
        <v>120</v>
      </c>
      <c r="N9" s="36" t="s">
        <v>193</v>
      </c>
    </row>
    <row r="10" ht="112.5" hidden="1" customHeight="1">
      <c r="A10" s="32" t="s">
        <v>92</v>
      </c>
      <c r="B10" s="32" t="s">
        <v>122</v>
      </c>
      <c r="C10" s="51" t="s">
        <v>407</v>
      </c>
      <c r="D10" s="51" t="s">
        <v>408</v>
      </c>
      <c r="E10" s="32" t="s">
        <v>84</v>
      </c>
      <c r="F10" s="36"/>
      <c r="G10" s="32" t="s">
        <v>90</v>
      </c>
    </row>
    <row r="11" ht="112.5" hidden="1" customHeight="1">
      <c r="A11" s="32" t="s">
        <v>92</v>
      </c>
      <c r="B11" s="32" t="s">
        <v>98</v>
      </c>
      <c r="C11" s="51" t="s">
        <v>456</v>
      </c>
      <c r="D11" s="51" t="s">
        <v>104</v>
      </c>
      <c r="E11" s="32" t="s">
        <v>84</v>
      </c>
      <c r="F11" s="36"/>
      <c r="G11" s="35"/>
    </row>
    <row r="12" ht="112.5" hidden="1" customHeight="1">
      <c r="A12" s="32" t="s">
        <v>101</v>
      </c>
      <c r="B12" s="32" t="s">
        <v>98</v>
      </c>
      <c r="C12" s="51" t="s">
        <v>456</v>
      </c>
      <c r="D12" s="51" t="s">
        <v>114</v>
      </c>
      <c r="E12" s="32" t="s">
        <v>84</v>
      </c>
      <c r="F12" s="36"/>
      <c r="G12" s="35"/>
    </row>
    <row r="13" ht="112.5" hidden="1" customHeight="1">
      <c r="A13" s="32" t="s">
        <v>101</v>
      </c>
      <c r="B13" s="32" t="s">
        <v>81</v>
      </c>
      <c r="C13" s="51" t="s">
        <v>452</v>
      </c>
      <c r="D13" s="51" t="s">
        <v>117</v>
      </c>
      <c r="E13" s="32" t="s">
        <v>84</v>
      </c>
      <c r="F13" s="36"/>
      <c r="G13" s="35"/>
    </row>
    <row r="14" ht="112.5" hidden="1" customHeight="1">
      <c r="A14" s="32" t="s">
        <v>101</v>
      </c>
      <c r="B14" s="32" t="s">
        <v>87</v>
      </c>
      <c r="C14" s="51" t="s">
        <v>453</v>
      </c>
      <c r="D14" s="51" t="s">
        <v>119</v>
      </c>
      <c r="E14" s="32" t="s">
        <v>84</v>
      </c>
      <c r="F14" s="36"/>
      <c r="G14" s="35"/>
    </row>
    <row r="15" ht="112.5" hidden="1" customHeight="1">
      <c r="A15" s="32" t="s">
        <v>101</v>
      </c>
      <c r="B15" s="32" t="s">
        <v>122</v>
      </c>
      <c r="C15" s="51" t="s">
        <v>407</v>
      </c>
      <c r="D15" s="51" t="s">
        <v>124</v>
      </c>
      <c r="E15" s="32" t="s">
        <v>84</v>
      </c>
      <c r="F15" s="36"/>
      <c r="G15" s="35"/>
    </row>
    <row r="16" ht="112.5" hidden="1" customHeight="1">
      <c r="A16" s="32" t="s">
        <v>101</v>
      </c>
      <c r="B16" s="32" t="s">
        <v>401</v>
      </c>
      <c r="C16" s="51" t="s">
        <v>400</v>
      </c>
      <c r="D16" s="51" t="s">
        <v>405</v>
      </c>
      <c r="E16" s="32" t="s">
        <v>84</v>
      </c>
      <c r="F16" s="36"/>
      <c r="G16" s="35"/>
    </row>
    <row r="17" ht="112.5" hidden="1" customHeight="1">
      <c r="A17" s="32" t="s">
        <v>101</v>
      </c>
      <c r="B17" s="32" t="s">
        <v>93</v>
      </c>
      <c r="C17" s="51" t="s">
        <v>454</v>
      </c>
      <c r="D17" s="51" t="s">
        <v>111</v>
      </c>
      <c r="E17" s="32" t="s">
        <v>84</v>
      </c>
      <c r="F17" s="36"/>
      <c r="G17" s="35"/>
    </row>
    <row r="18" ht="112.5" hidden="1" customHeight="1">
      <c r="A18" s="32" t="s">
        <v>109</v>
      </c>
      <c r="B18" s="32" t="s">
        <v>87</v>
      </c>
      <c r="C18" s="51" t="s">
        <v>453</v>
      </c>
      <c r="D18" s="51" t="s">
        <v>129</v>
      </c>
      <c r="E18" s="32" t="s">
        <v>84</v>
      </c>
      <c r="F18" s="36"/>
      <c r="G18" s="35"/>
    </row>
    <row r="19" ht="112.5" hidden="1" customHeight="1">
      <c r="A19" s="32" t="s">
        <v>109</v>
      </c>
      <c r="B19" s="32" t="s">
        <v>106</v>
      </c>
      <c r="C19" s="51" t="s">
        <v>457</v>
      </c>
      <c r="D19" s="51" t="s">
        <v>137</v>
      </c>
      <c r="E19" s="32" t="s">
        <v>84</v>
      </c>
      <c r="F19" s="36"/>
      <c r="G19" s="35"/>
    </row>
    <row r="20" ht="112.5" hidden="1" customHeight="1">
      <c r="A20" s="32" t="s">
        <v>109</v>
      </c>
      <c r="B20" s="32" t="s">
        <v>125</v>
      </c>
      <c r="C20" s="51" t="s">
        <v>458</v>
      </c>
      <c r="D20" s="51" t="s">
        <v>127</v>
      </c>
      <c r="E20" s="32" t="s">
        <v>84</v>
      </c>
      <c r="F20" s="36"/>
      <c r="G20" s="35"/>
    </row>
    <row r="21" ht="112.5" customHeight="1">
      <c r="A21" s="32" t="s">
        <v>109</v>
      </c>
      <c r="B21" s="32" t="s">
        <v>131</v>
      </c>
      <c r="C21" s="51" t="s">
        <v>459</v>
      </c>
      <c r="D21" s="51" t="s">
        <v>133</v>
      </c>
      <c r="E21" s="32" t="s">
        <v>91</v>
      </c>
      <c r="F21" s="36"/>
      <c r="G21" s="35"/>
    </row>
    <row r="22" ht="112.5" hidden="1" customHeight="1">
      <c r="A22" s="32" t="s">
        <v>112</v>
      </c>
      <c r="B22" s="32" t="s">
        <v>153</v>
      </c>
      <c r="C22" s="51" t="s">
        <v>460</v>
      </c>
      <c r="D22" s="51" t="s">
        <v>155</v>
      </c>
      <c r="E22" s="32" t="s">
        <v>84</v>
      </c>
      <c r="F22" s="36"/>
      <c r="G22" s="35"/>
    </row>
    <row r="23" ht="112.5" hidden="1" customHeight="1">
      <c r="A23" s="32" t="s">
        <v>112</v>
      </c>
      <c r="B23" s="32" t="s">
        <v>166</v>
      </c>
      <c r="C23" s="51" t="s">
        <v>461</v>
      </c>
      <c r="D23" s="51" t="s">
        <v>168</v>
      </c>
      <c r="E23" s="32" t="s">
        <v>84</v>
      </c>
      <c r="F23" s="36"/>
      <c r="G23" s="35"/>
    </row>
    <row r="24" ht="112.5" hidden="1" customHeight="1">
      <c r="A24" s="32" t="s">
        <v>112</v>
      </c>
      <c r="B24" s="32" t="s">
        <v>157</v>
      </c>
      <c r="C24" s="51" t="s">
        <v>462</v>
      </c>
      <c r="D24" s="51" t="s">
        <v>159</v>
      </c>
      <c r="E24" s="32" t="s">
        <v>84</v>
      </c>
      <c r="F24" s="36"/>
      <c r="G24" s="35"/>
    </row>
    <row r="25" ht="112.5" customHeight="1">
      <c r="A25" s="32" t="s">
        <v>112</v>
      </c>
      <c r="B25" s="32" t="s">
        <v>131</v>
      </c>
      <c r="C25" s="51" t="s">
        <v>459</v>
      </c>
      <c r="D25" s="51" t="s">
        <v>170</v>
      </c>
      <c r="E25" s="32" t="s">
        <v>91</v>
      </c>
      <c r="F25" s="36"/>
      <c r="G25" s="35"/>
    </row>
    <row r="26" ht="112.5" hidden="1" customHeight="1">
      <c r="A26" s="32" t="s">
        <v>112</v>
      </c>
      <c r="B26" s="32" t="s">
        <v>143</v>
      </c>
      <c r="C26" s="51" t="s">
        <v>463</v>
      </c>
      <c r="D26" s="51" t="s">
        <v>145</v>
      </c>
      <c r="E26" s="32" t="s">
        <v>84</v>
      </c>
      <c r="F26" s="36"/>
      <c r="G26" s="35"/>
    </row>
    <row r="27" ht="112.5" hidden="1" customHeight="1">
      <c r="A27" s="32" t="s">
        <v>112</v>
      </c>
      <c r="B27" s="32" t="s">
        <v>148</v>
      </c>
      <c r="C27" s="51" t="s">
        <v>464</v>
      </c>
      <c r="D27" s="51" t="s">
        <v>150</v>
      </c>
      <c r="E27" s="32" t="s">
        <v>84</v>
      </c>
      <c r="F27" s="36"/>
      <c r="G27" s="35"/>
    </row>
    <row r="28" ht="112.5" hidden="1" customHeight="1">
      <c r="A28" s="32" t="s">
        <v>112</v>
      </c>
      <c r="B28" s="32" t="s">
        <v>162</v>
      </c>
      <c r="C28" s="51" t="s">
        <v>465</v>
      </c>
      <c r="D28" s="51" t="s">
        <v>164</v>
      </c>
      <c r="E28" s="32" t="s">
        <v>84</v>
      </c>
      <c r="F28" s="36"/>
      <c r="G28" s="35"/>
    </row>
    <row r="29" ht="112.5" hidden="1" customHeight="1">
      <c r="A29" s="32" t="s">
        <v>112</v>
      </c>
      <c r="B29" s="32" t="s">
        <v>106</v>
      </c>
      <c r="C29" s="51" t="s">
        <v>457</v>
      </c>
      <c r="D29" s="51" t="s">
        <v>174</v>
      </c>
      <c r="E29" s="32" t="s">
        <v>84</v>
      </c>
      <c r="F29" s="36"/>
      <c r="G29" s="35"/>
    </row>
    <row r="30" ht="112.5" hidden="1" customHeight="1">
      <c r="A30" s="32" t="s">
        <v>112</v>
      </c>
      <c r="B30" s="32" t="s">
        <v>87</v>
      </c>
      <c r="C30" s="51" t="s">
        <v>453</v>
      </c>
      <c r="D30" s="51" t="s">
        <v>172</v>
      </c>
      <c r="E30" s="32" t="s">
        <v>84</v>
      </c>
      <c r="F30" s="36"/>
      <c r="G30" s="35"/>
    </row>
    <row r="31" ht="112.5" hidden="1" customHeight="1">
      <c r="A31" s="32" t="s">
        <v>112</v>
      </c>
      <c r="B31" s="32" t="s">
        <v>139</v>
      </c>
      <c r="C31" s="51" t="s">
        <v>466</v>
      </c>
      <c r="D31" s="51" t="s">
        <v>141</v>
      </c>
      <c r="E31" s="32" t="s">
        <v>84</v>
      </c>
      <c r="F31" s="36"/>
      <c r="G31" s="35"/>
    </row>
    <row r="32" ht="112.5" customHeight="1">
      <c r="A32" s="32" t="s">
        <v>115</v>
      </c>
      <c r="B32" s="32" t="s">
        <v>87</v>
      </c>
      <c r="C32" s="51" t="s">
        <v>453</v>
      </c>
      <c r="D32" s="51" t="s">
        <v>177</v>
      </c>
      <c r="E32" s="32" t="s">
        <v>91</v>
      </c>
      <c r="F32" s="36"/>
      <c r="G32" s="35"/>
    </row>
    <row r="33" ht="112.5" hidden="1" customHeight="1">
      <c r="A33" s="32" t="s">
        <v>115</v>
      </c>
      <c r="B33" s="32" t="s">
        <v>178</v>
      </c>
      <c r="C33" s="51" t="s">
        <v>467</v>
      </c>
      <c r="D33" s="51" t="s">
        <v>180</v>
      </c>
      <c r="E33" s="32" t="s">
        <v>84</v>
      </c>
      <c r="F33" s="36"/>
      <c r="G33" s="35"/>
    </row>
    <row r="34" ht="112.5" hidden="1" customHeight="1">
      <c r="A34" s="32" t="s">
        <v>120</v>
      </c>
      <c r="B34" s="32" t="s">
        <v>192</v>
      </c>
      <c r="C34" s="51" t="s">
        <v>468</v>
      </c>
      <c r="D34" s="51" t="s">
        <v>194</v>
      </c>
      <c r="E34" s="32" t="s">
        <v>84</v>
      </c>
      <c r="F34" s="36"/>
      <c r="G34" s="35"/>
    </row>
    <row r="35" ht="112.5" hidden="1" customHeight="1">
      <c r="A35" s="32" t="s">
        <v>120</v>
      </c>
      <c r="B35" s="32" t="s">
        <v>183</v>
      </c>
      <c r="C35" s="51" t="s">
        <v>469</v>
      </c>
      <c r="D35" s="51" t="s">
        <v>185</v>
      </c>
      <c r="E35" s="32" t="s">
        <v>84</v>
      </c>
      <c r="F35" s="36"/>
      <c r="G35" s="35"/>
    </row>
    <row r="36" ht="112.5" hidden="1" customHeight="1">
      <c r="A36" s="32" t="s">
        <v>120</v>
      </c>
      <c r="B36" s="32" t="s">
        <v>106</v>
      </c>
      <c r="C36" s="51" t="s">
        <v>457</v>
      </c>
      <c r="D36" s="51" t="s">
        <v>182</v>
      </c>
      <c r="E36" s="32" t="s">
        <v>84</v>
      </c>
      <c r="F36" s="36"/>
      <c r="G36" s="35"/>
    </row>
    <row r="37" ht="112.5" hidden="1" customHeight="1">
      <c r="A37" s="32" t="s">
        <v>120</v>
      </c>
      <c r="B37" s="32" t="s">
        <v>198</v>
      </c>
      <c r="C37" s="51" t="s">
        <v>470</v>
      </c>
      <c r="D37" s="51" t="s">
        <v>200</v>
      </c>
      <c r="E37" s="32" t="s">
        <v>84</v>
      </c>
      <c r="F37" s="36"/>
      <c r="G37" s="35"/>
    </row>
    <row r="38" ht="112.5" hidden="1" customHeight="1">
      <c r="A38" s="32" t="s">
        <v>120</v>
      </c>
      <c r="B38" s="32" t="s">
        <v>183</v>
      </c>
      <c r="C38" s="51" t="s">
        <v>471</v>
      </c>
      <c r="D38" s="51" t="s">
        <v>187</v>
      </c>
      <c r="E38" s="32" t="s">
        <v>84</v>
      </c>
      <c r="F38" s="36"/>
      <c r="G38" s="35"/>
    </row>
    <row r="39" ht="112.5" hidden="1" customHeight="1">
      <c r="A39" s="32" t="s">
        <v>120</v>
      </c>
      <c r="B39" s="32" t="s">
        <v>188</v>
      </c>
      <c r="C39" s="51" t="s">
        <v>472</v>
      </c>
      <c r="D39" s="51" t="s">
        <v>190</v>
      </c>
      <c r="E39" s="32" t="s">
        <v>84</v>
      </c>
      <c r="F39" s="36"/>
      <c r="G39" s="35"/>
    </row>
    <row r="40" ht="112.5" hidden="1" customHeight="1">
      <c r="A40" s="32" t="s">
        <v>120</v>
      </c>
      <c r="B40" s="32" t="s">
        <v>166</v>
      </c>
      <c r="C40" s="51" t="s">
        <v>473</v>
      </c>
      <c r="D40" s="51" t="s">
        <v>205</v>
      </c>
      <c r="E40" s="32" t="s">
        <v>84</v>
      </c>
      <c r="F40" s="36"/>
      <c r="G40" s="35"/>
    </row>
    <row r="41" ht="112.5" hidden="1" customHeight="1">
      <c r="A41" s="32" t="s">
        <v>120</v>
      </c>
      <c r="B41" s="32" t="s">
        <v>195</v>
      </c>
      <c r="C41" s="51" t="s">
        <v>474</v>
      </c>
      <c r="D41" s="51" t="s">
        <v>197</v>
      </c>
      <c r="E41" s="32" t="s">
        <v>84</v>
      </c>
      <c r="F41" s="36"/>
      <c r="G41" s="35"/>
    </row>
    <row r="42" ht="112.5" hidden="1" customHeight="1">
      <c r="A42" s="32" t="s">
        <v>128</v>
      </c>
      <c r="B42" s="32" t="s">
        <v>178</v>
      </c>
      <c r="C42" s="51" t="s">
        <v>475</v>
      </c>
      <c r="D42" s="51" t="s">
        <v>227</v>
      </c>
      <c r="E42" s="32" t="s">
        <v>84</v>
      </c>
      <c r="F42" s="36"/>
      <c r="G42" s="35"/>
    </row>
    <row r="43" ht="112.5" customHeight="1">
      <c r="A43" s="32" t="s">
        <v>128</v>
      </c>
      <c r="B43" s="32" t="s">
        <v>192</v>
      </c>
      <c r="C43" s="51" t="s">
        <v>468</v>
      </c>
      <c r="D43" s="51" t="s">
        <v>229</v>
      </c>
      <c r="E43" s="32" t="s">
        <v>91</v>
      </c>
      <c r="F43" s="36"/>
      <c r="G43" s="35"/>
    </row>
    <row r="44" ht="112.5" customHeight="1">
      <c r="A44" s="32" t="s">
        <v>128</v>
      </c>
      <c r="B44" s="32" t="s">
        <v>216</v>
      </c>
      <c r="C44" s="51" t="s">
        <v>476</v>
      </c>
      <c r="D44" s="51" t="s">
        <v>218</v>
      </c>
      <c r="E44" s="32" t="s">
        <v>91</v>
      </c>
      <c r="F44" s="36"/>
      <c r="G44" s="35"/>
    </row>
    <row r="45" ht="112.5" hidden="1" customHeight="1">
      <c r="A45" s="32" t="s">
        <v>128</v>
      </c>
      <c r="B45" s="32" t="s">
        <v>206</v>
      </c>
      <c r="C45" s="51" t="s">
        <v>477</v>
      </c>
      <c r="D45" s="51" t="s">
        <v>208</v>
      </c>
      <c r="E45" s="32" t="s">
        <v>84</v>
      </c>
      <c r="F45" s="36"/>
      <c r="G45" s="35"/>
    </row>
    <row r="46" ht="112.5" customHeight="1">
      <c r="A46" s="32" t="s">
        <v>128</v>
      </c>
      <c r="B46" s="32" t="s">
        <v>106</v>
      </c>
      <c r="C46" s="51" t="s">
        <v>457</v>
      </c>
      <c r="D46" s="51" t="s">
        <v>228</v>
      </c>
      <c r="E46" s="32" t="s">
        <v>91</v>
      </c>
      <c r="F46" s="36"/>
      <c r="G46" s="35"/>
    </row>
    <row r="47" ht="112.5" customHeight="1">
      <c r="A47" s="32" t="s">
        <v>128</v>
      </c>
      <c r="B47" s="32" t="s">
        <v>139</v>
      </c>
      <c r="C47" s="51" t="s">
        <v>466</v>
      </c>
      <c r="D47" s="51" t="s">
        <v>209</v>
      </c>
      <c r="E47" s="32" t="s">
        <v>91</v>
      </c>
      <c r="F47" s="36"/>
      <c r="G47" s="35"/>
    </row>
    <row r="48" ht="112.5" hidden="1" customHeight="1">
      <c r="A48" s="32" t="s">
        <v>128</v>
      </c>
      <c r="B48" s="32" t="s">
        <v>210</v>
      </c>
      <c r="C48" s="51" t="s">
        <v>478</v>
      </c>
      <c r="D48" s="51" t="s">
        <v>212</v>
      </c>
      <c r="E48" s="32" t="s">
        <v>84</v>
      </c>
      <c r="F48" s="36"/>
      <c r="G48" s="35"/>
    </row>
    <row r="49" ht="112.5" customHeight="1">
      <c r="A49" s="32" t="s">
        <v>128</v>
      </c>
      <c r="B49" s="32" t="s">
        <v>153</v>
      </c>
      <c r="C49" s="51" t="s">
        <v>460</v>
      </c>
      <c r="D49" s="51" t="s">
        <v>221</v>
      </c>
      <c r="E49" s="32" t="s">
        <v>91</v>
      </c>
      <c r="F49" s="36"/>
      <c r="G49" s="35"/>
    </row>
    <row r="50" ht="112.5" hidden="1" customHeight="1">
      <c r="A50" s="32" t="s">
        <v>128</v>
      </c>
      <c r="B50" s="32" t="s">
        <v>166</v>
      </c>
      <c r="C50" s="51" t="s">
        <v>479</v>
      </c>
      <c r="D50" s="51" t="s">
        <v>225</v>
      </c>
      <c r="E50" s="32" t="s">
        <v>84</v>
      </c>
      <c r="F50" s="36"/>
      <c r="G50" s="35"/>
    </row>
    <row r="51" ht="112.5" hidden="1" customHeight="1">
      <c r="A51" s="32" t="s">
        <v>128</v>
      </c>
      <c r="B51" s="32" t="s">
        <v>210</v>
      </c>
      <c r="C51" s="51" t="s">
        <v>480</v>
      </c>
      <c r="D51" s="51" t="s">
        <v>223</v>
      </c>
      <c r="E51" s="32" t="s">
        <v>84</v>
      </c>
      <c r="F51" s="36"/>
      <c r="G51" s="35"/>
    </row>
    <row r="52" ht="112.5" customHeight="1">
      <c r="A52" s="32" t="s">
        <v>128</v>
      </c>
      <c r="B52" s="32" t="s">
        <v>233</v>
      </c>
      <c r="C52" s="51" t="s">
        <v>481</v>
      </c>
      <c r="D52" s="51" t="s">
        <v>235</v>
      </c>
      <c r="E52" s="32" t="s">
        <v>91</v>
      </c>
      <c r="F52" s="36"/>
      <c r="G52" s="35"/>
    </row>
    <row r="53" ht="112.5" customHeight="1">
      <c r="A53" s="32" t="s">
        <v>128</v>
      </c>
      <c r="B53" s="32" t="s">
        <v>143</v>
      </c>
      <c r="C53" s="51" t="s">
        <v>463</v>
      </c>
      <c r="D53" s="51" t="s">
        <v>219</v>
      </c>
      <c r="E53" s="32" t="s">
        <v>91</v>
      </c>
      <c r="F53" s="36"/>
      <c r="G53" s="35"/>
    </row>
    <row r="54" ht="112.5" hidden="1" customHeight="1">
      <c r="A54" s="32" t="s">
        <v>128</v>
      </c>
      <c r="B54" s="32" t="s">
        <v>213</v>
      </c>
      <c r="C54" s="51" t="s">
        <v>482</v>
      </c>
      <c r="D54" s="51" t="s">
        <v>215</v>
      </c>
      <c r="E54" s="32" t="s">
        <v>84</v>
      </c>
      <c r="F54" s="36"/>
      <c r="G54" s="35"/>
    </row>
    <row r="55" ht="112.5" hidden="1" customHeight="1">
      <c r="A55" s="32" t="s">
        <v>128</v>
      </c>
      <c r="B55" s="32" t="s">
        <v>81</v>
      </c>
      <c r="C55" s="51" t="s">
        <v>452</v>
      </c>
      <c r="D55" s="51" t="s">
        <v>239</v>
      </c>
      <c r="E55" s="32" t="s">
        <v>84</v>
      </c>
      <c r="F55" s="36"/>
      <c r="G55" s="35"/>
    </row>
    <row r="56" ht="112.5" customHeight="1">
      <c r="A56" s="32" t="s">
        <v>128</v>
      </c>
      <c r="B56" s="32" t="s">
        <v>183</v>
      </c>
      <c r="C56" s="51" t="s">
        <v>469</v>
      </c>
      <c r="D56" s="51" t="s">
        <v>236</v>
      </c>
      <c r="E56" s="32" t="s">
        <v>91</v>
      </c>
      <c r="F56" s="36"/>
      <c r="G56" s="35"/>
    </row>
    <row r="57" ht="112.5" hidden="1" customHeight="1">
      <c r="A57" s="32" t="s">
        <v>128</v>
      </c>
      <c r="B57" s="32" t="s">
        <v>183</v>
      </c>
      <c r="C57" s="51" t="s">
        <v>471</v>
      </c>
      <c r="D57" s="51" t="s">
        <v>237</v>
      </c>
      <c r="E57" s="32" t="s">
        <v>84</v>
      </c>
      <c r="F57" s="36"/>
      <c r="G57" s="35"/>
    </row>
    <row r="58" ht="112.5" hidden="1" customHeight="1">
      <c r="A58" s="32" t="s">
        <v>128</v>
      </c>
      <c r="B58" s="32" t="s">
        <v>87</v>
      </c>
      <c r="C58" s="51" t="s">
        <v>453</v>
      </c>
      <c r="D58" s="51" t="s">
        <v>238</v>
      </c>
      <c r="E58" s="32" t="s">
        <v>84</v>
      </c>
      <c r="F58" s="36"/>
      <c r="G58" s="35"/>
    </row>
    <row r="59" ht="112.5" hidden="1" customHeight="1">
      <c r="A59" s="32" t="s">
        <v>240</v>
      </c>
      <c r="B59" s="32" t="s">
        <v>241</v>
      </c>
      <c r="C59" s="51" t="s">
        <v>483</v>
      </c>
      <c r="D59" s="51" t="s">
        <v>243</v>
      </c>
      <c r="E59" s="32" t="s">
        <v>84</v>
      </c>
      <c r="F59" s="36"/>
      <c r="G59" s="35"/>
    </row>
    <row r="60" ht="112.5" hidden="1" customHeight="1">
      <c r="A60" s="32" t="s">
        <v>240</v>
      </c>
      <c r="B60" s="32" t="s">
        <v>213</v>
      </c>
      <c r="C60" s="51" t="s">
        <v>482</v>
      </c>
      <c r="D60" s="51" t="s">
        <v>245</v>
      </c>
      <c r="E60" s="32" t="s">
        <v>84</v>
      </c>
      <c r="F60" s="36"/>
      <c r="G60" s="35"/>
    </row>
    <row r="61" ht="112.5" customHeight="1">
      <c r="A61" s="32" t="s">
        <v>240</v>
      </c>
      <c r="B61" s="32" t="s">
        <v>210</v>
      </c>
      <c r="C61" s="51" t="s">
        <v>478</v>
      </c>
      <c r="D61" s="51" t="s">
        <v>249</v>
      </c>
      <c r="E61" s="32" t="s">
        <v>91</v>
      </c>
      <c r="F61" s="36"/>
      <c r="G61" s="35"/>
    </row>
    <row r="62" ht="112.5" customHeight="1">
      <c r="A62" s="32" t="s">
        <v>240</v>
      </c>
      <c r="B62" s="32" t="s">
        <v>246</v>
      </c>
      <c r="C62" s="51" t="s">
        <v>484</v>
      </c>
      <c r="D62" s="51" t="s">
        <v>248</v>
      </c>
      <c r="E62" s="32" t="s">
        <v>91</v>
      </c>
      <c r="F62" s="36"/>
      <c r="G62" s="35"/>
    </row>
    <row r="63" ht="112.5" customHeight="1">
      <c r="A63" s="32" t="s">
        <v>240</v>
      </c>
      <c r="B63" s="32" t="s">
        <v>206</v>
      </c>
      <c r="C63" s="51" t="s">
        <v>477</v>
      </c>
      <c r="D63" s="51" t="s">
        <v>244</v>
      </c>
      <c r="E63" s="32" t="s">
        <v>91</v>
      </c>
      <c r="F63" s="36"/>
      <c r="G63" s="35"/>
    </row>
    <row r="64" ht="112.5" customHeight="1">
      <c r="A64" s="32" t="s">
        <v>253</v>
      </c>
      <c r="B64" s="32" t="s">
        <v>254</v>
      </c>
      <c r="C64" s="51" t="s">
        <v>485</v>
      </c>
      <c r="D64" s="51" t="s">
        <v>256</v>
      </c>
      <c r="E64" s="32" t="s">
        <v>91</v>
      </c>
      <c r="F64" s="36"/>
      <c r="G64" s="35"/>
    </row>
    <row r="65" ht="112.5" customHeight="1">
      <c r="A65" s="32" t="s">
        <v>253</v>
      </c>
      <c r="B65" s="32" t="s">
        <v>81</v>
      </c>
      <c r="C65" s="51" t="s">
        <v>452</v>
      </c>
      <c r="D65" s="51" t="s">
        <v>259</v>
      </c>
      <c r="E65" s="32" t="s">
        <v>91</v>
      </c>
      <c r="F65" s="36"/>
      <c r="G65" s="35"/>
    </row>
    <row r="66" ht="112.5" hidden="1" customHeight="1">
      <c r="A66" s="32" t="s">
        <v>253</v>
      </c>
      <c r="B66" s="32" t="s">
        <v>87</v>
      </c>
      <c r="C66" s="51" t="s">
        <v>453</v>
      </c>
      <c r="D66" s="51" t="s">
        <v>260</v>
      </c>
      <c r="E66" s="32" t="s">
        <v>84</v>
      </c>
      <c r="F66" s="36"/>
      <c r="G66" s="35"/>
    </row>
    <row r="67" ht="112.5" hidden="1" customHeight="1">
      <c r="A67" s="32" t="s">
        <v>253</v>
      </c>
      <c r="B67" s="32" t="s">
        <v>139</v>
      </c>
      <c r="C67" s="51" t="s">
        <v>466</v>
      </c>
      <c r="D67" s="51" t="s">
        <v>258</v>
      </c>
      <c r="E67" s="32" t="s">
        <v>84</v>
      </c>
      <c r="F67" s="36"/>
      <c r="G67" s="35"/>
    </row>
    <row r="68" ht="112.5" hidden="1" customHeight="1">
      <c r="A68" s="32" t="s">
        <v>261</v>
      </c>
      <c r="B68" s="32" t="s">
        <v>250</v>
      </c>
      <c r="C68" s="51" t="s">
        <v>486</v>
      </c>
      <c r="D68" s="51" t="s">
        <v>269</v>
      </c>
      <c r="E68" s="32" t="s">
        <v>84</v>
      </c>
      <c r="F68" s="36"/>
      <c r="G68" s="35"/>
    </row>
    <row r="69" ht="112.5" hidden="1" customHeight="1">
      <c r="A69" s="32" t="s">
        <v>261</v>
      </c>
      <c r="B69" s="32" t="s">
        <v>265</v>
      </c>
      <c r="C69" s="51" t="s">
        <v>487</v>
      </c>
      <c r="D69" s="51" t="s">
        <v>267</v>
      </c>
      <c r="E69" s="32" t="s">
        <v>84</v>
      </c>
      <c r="F69" s="36"/>
      <c r="G69" s="35"/>
    </row>
    <row r="70" ht="112.5" hidden="1" customHeight="1">
      <c r="A70" s="32" t="s">
        <v>261</v>
      </c>
      <c r="B70" s="32" t="s">
        <v>270</v>
      </c>
      <c r="C70" s="51" t="s">
        <v>488</v>
      </c>
      <c r="D70" s="51" t="s">
        <v>272</v>
      </c>
      <c r="E70" s="32" t="s">
        <v>84</v>
      </c>
      <c r="F70" s="36"/>
      <c r="G70" s="35"/>
    </row>
    <row r="71" ht="112.5" hidden="1" customHeight="1">
      <c r="A71" s="32" t="s">
        <v>261</v>
      </c>
      <c r="B71" s="32" t="s">
        <v>262</v>
      </c>
      <c r="C71" s="51" t="s">
        <v>489</v>
      </c>
      <c r="D71" s="51" t="s">
        <v>264</v>
      </c>
      <c r="E71" s="32" t="s">
        <v>84</v>
      </c>
      <c r="F71" s="36"/>
      <c r="G71" s="35"/>
    </row>
    <row r="72" ht="112.5" customHeight="1">
      <c r="A72" s="32" t="s">
        <v>261</v>
      </c>
      <c r="B72" s="32" t="s">
        <v>106</v>
      </c>
      <c r="C72" s="51" t="s">
        <v>457</v>
      </c>
      <c r="D72" s="51" t="s">
        <v>273</v>
      </c>
      <c r="E72" s="32" t="s">
        <v>91</v>
      </c>
      <c r="F72" s="36"/>
      <c r="G72" s="35"/>
    </row>
    <row r="73" ht="112.5" customHeight="1">
      <c r="A73" s="32" t="s">
        <v>146</v>
      </c>
      <c r="B73" s="32" t="s">
        <v>213</v>
      </c>
      <c r="C73" s="51" t="s">
        <v>482</v>
      </c>
      <c r="D73" s="51" t="s">
        <v>275</v>
      </c>
      <c r="E73" s="32" t="s">
        <v>91</v>
      </c>
      <c r="F73" s="36"/>
      <c r="G73" s="35"/>
    </row>
    <row r="74" ht="112.5" hidden="1" customHeight="1">
      <c r="A74" s="32" t="s">
        <v>280</v>
      </c>
      <c r="B74" s="32" t="s">
        <v>277</v>
      </c>
      <c r="C74" s="51" t="s">
        <v>490</v>
      </c>
      <c r="D74" s="51" t="s">
        <v>281</v>
      </c>
      <c r="E74" s="32" t="s">
        <v>84</v>
      </c>
      <c r="F74" s="36"/>
      <c r="G74" s="35"/>
    </row>
    <row r="75" ht="112.5" hidden="1" customHeight="1">
      <c r="A75" s="32" t="s">
        <v>280</v>
      </c>
      <c r="B75" s="32" t="s">
        <v>282</v>
      </c>
      <c r="C75" s="51" t="s">
        <v>491</v>
      </c>
      <c r="D75" s="51" t="s">
        <v>284</v>
      </c>
      <c r="E75" s="32" t="s">
        <v>84</v>
      </c>
      <c r="F75" s="36"/>
      <c r="G75" s="35"/>
    </row>
    <row r="76" ht="112.5" hidden="1" customHeight="1">
      <c r="A76" s="32" t="s">
        <v>280</v>
      </c>
      <c r="B76" s="32" t="s">
        <v>282</v>
      </c>
      <c r="C76" s="51" t="s">
        <v>492</v>
      </c>
      <c r="D76" s="51" t="s">
        <v>286</v>
      </c>
      <c r="E76" s="32" t="s">
        <v>84</v>
      </c>
      <c r="F76" s="36"/>
      <c r="G76" s="35"/>
    </row>
    <row r="77" ht="112.5" customHeight="1">
      <c r="A77" s="32" t="s">
        <v>280</v>
      </c>
      <c r="B77" s="32" t="s">
        <v>198</v>
      </c>
      <c r="C77" s="51" t="s">
        <v>470</v>
      </c>
      <c r="D77" s="51" t="s">
        <v>287</v>
      </c>
      <c r="E77" s="32" t="s">
        <v>91</v>
      </c>
      <c r="F77" s="36"/>
      <c r="G77" s="35"/>
    </row>
    <row r="78" ht="112.5" hidden="1" customHeight="1">
      <c r="A78" s="32" t="s">
        <v>288</v>
      </c>
      <c r="B78" s="32" t="s">
        <v>289</v>
      </c>
      <c r="C78" s="51" t="s">
        <v>493</v>
      </c>
      <c r="D78" s="51" t="s">
        <v>291</v>
      </c>
      <c r="E78" s="32" t="s">
        <v>84</v>
      </c>
      <c r="F78" s="36"/>
      <c r="G78" s="35"/>
    </row>
    <row r="79" ht="112.5" hidden="1" customHeight="1">
      <c r="A79" s="32" t="s">
        <v>293</v>
      </c>
      <c r="B79" s="32" t="s">
        <v>87</v>
      </c>
      <c r="C79" s="51" t="s">
        <v>453</v>
      </c>
      <c r="D79" s="51" t="s">
        <v>305</v>
      </c>
      <c r="E79" s="32" t="s">
        <v>84</v>
      </c>
      <c r="F79" s="36"/>
      <c r="G79" s="35"/>
    </row>
    <row r="80" ht="112.5" hidden="1" customHeight="1">
      <c r="A80" s="32" t="s">
        <v>293</v>
      </c>
      <c r="B80" s="32" t="s">
        <v>282</v>
      </c>
      <c r="C80" s="51" t="s">
        <v>494</v>
      </c>
      <c r="D80" s="51" t="s">
        <v>309</v>
      </c>
      <c r="E80" s="32" t="s">
        <v>84</v>
      </c>
      <c r="F80" s="36"/>
      <c r="G80" s="35"/>
    </row>
    <row r="81" ht="112.5" hidden="1" customHeight="1">
      <c r="A81" s="32" t="s">
        <v>293</v>
      </c>
      <c r="B81" s="32" t="s">
        <v>306</v>
      </c>
      <c r="C81" s="51" t="s">
        <v>421</v>
      </c>
      <c r="D81" s="51" t="s">
        <v>307</v>
      </c>
      <c r="E81" s="32" t="s">
        <v>84</v>
      </c>
      <c r="F81" s="36"/>
      <c r="G81" s="35"/>
    </row>
    <row r="82" ht="112.5" hidden="1" customHeight="1">
      <c r="A82" s="32" t="s">
        <v>293</v>
      </c>
      <c r="B82" s="32" t="s">
        <v>296</v>
      </c>
      <c r="C82" s="51" t="s">
        <v>495</v>
      </c>
      <c r="D82" s="51" t="s">
        <v>298</v>
      </c>
      <c r="E82" s="32" t="s">
        <v>84</v>
      </c>
      <c r="F82" s="36"/>
      <c r="G82" s="35"/>
    </row>
    <row r="83" ht="112.5" customHeight="1">
      <c r="A83" s="32" t="s">
        <v>293</v>
      </c>
      <c r="B83" s="32" t="s">
        <v>310</v>
      </c>
      <c r="C83" s="51" t="s">
        <v>496</v>
      </c>
      <c r="D83" s="51" t="s">
        <v>312</v>
      </c>
      <c r="E83" s="32" t="s">
        <v>91</v>
      </c>
      <c r="F83" s="36"/>
      <c r="G83" s="35"/>
    </row>
    <row r="84" ht="112.5" customHeight="1">
      <c r="A84" s="32" t="s">
        <v>293</v>
      </c>
      <c r="B84" s="32" t="s">
        <v>213</v>
      </c>
      <c r="C84" s="51" t="s">
        <v>482</v>
      </c>
      <c r="D84" s="51" t="s">
        <v>304</v>
      </c>
      <c r="E84" s="32" t="s">
        <v>91</v>
      </c>
      <c r="F84" s="36"/>
      <c r="G84" s="35"/>
    </row>
    <row r="85" ht="112.5" customHeight="1">
      <c r="A85" s="32" t="s">
        <v>293</v>
      </c>
      <c r="B85" s="32" t="s">
        <v>277</v>
      </c>
      <c r="C85" s="51" t="s">
        <v>490</v>
      </c>
      <c r="D85" s="51" t="s">
        <v>299</v>
      </c>
      <c r="E85" s="32" t="s">
        <v>91</v>
      </c>
      <c r="F85" s="36"/>
      <c r="G85" s="35"/>
    </row>
    <row r="86" ht="112.5" customHeight="1">
      <c r="A86" s="32" t="s">
        <v>293</v>
      </c>
      <c r="B86" s="32" t="s">
        <v>424</v>
      </c>
      <c r="C86" s="51" t="s">
        <v>423</v>
      </c>
      <c r="D86" s="51" t="s">
        <v>425</v>
      </c>
      <c r="E86" s="32" t="s">
        <v>91</v>
      </c>
      <c r="F86" s="36"/>
      <c r="G86" s="35"/>
    </row>
    <row r="87" ht="112.5" customHeight="1">
      <c r="A87" s="32" t="s">
        <v>293</v>
      </c>
      <c r="B87" s="32" t="s">
        <v>198</v>
      </c>
      <c r="C87" s="51" t="s">
        <v>470</v>
      </c>
      <c r="D87" s="51" t="s">
        <v>300</v>
      </c>
      <c r="E87" s="32" t="s">
        <v>91</v>
      </c>
      <c r="F87" s="36"/>
      <c r="G87" s="35"/>
    </row>
    <row r="88" ht="112.5" customHeight="1">
      <c r="A88" s="32" t="s">
        <v>293</v>
      </c>
      <c r="B88" s="32" t="s">
        <v>301</v>
      </c>
      <c r="C88" s="51" t="s">
        <v>497</v>
      </c>
      <c r="D88" s="51" t="s">
        <v>303</v>
      </c>
      <c r="E88" s="32" t="s">
        <v>91</v>
      </c>
      <c r="F88" s="36"/>
      <c r="G88" s="35"/>
    </row>
    <row r="89" ht="112.5" customHeight="1">
      <c r="A89" s="32" t="s">
        <v>293</v>
      </c>
      <c r="B89" s="32" t="s">
        <v>143</v>
      </c>
      <c r="C89" s="51" t="s">
        <v>498</v>
      </c>
      <c r="D89" s="51" t="s">
        <v>295</v>
      </c>
      <c r="E89" s="32" t="s">
        <v>91</v>
      </c>
      <c r="F89" s="36"/>
      <c r="G89" s="35"/>
    </row>
    <row r="90" ht="112.5" hidden="1" customHeight="1">
      <c r="A90" s="32" t="s">
        <v>316</v>
      </c>
      <c r="B90" s="32" t="s">
        <v>289</v>
      </c>
      <c r="C90" s="51" t="s">
        <v>499</v>
      </c>
      <c r="D90" s="51" t="s">
        <v>318</v>
      </c>
      <c r="E90" s="32" t="s">
        <v>84</v>
      </c>
      <c r="F90" s="36"/>
      <c r="G90" s="35"/>
    </row>
    <row r="91" ht="112.5" customHeight="1">
      <c r="A91" s="32" t="s">
        <v>316</v>
      </c>
      <c r="B91" s="32" t="s">
        <v>198</v>
      </c>
      <c r="C91" s="51" t="s">
        <v>470</v>
      </c>
      <c r="D91" s="51" t="s">
        <v>322</v>
      </c>
      <c r="E91" s="32" t="s">
        <v>91</v>
      </c>
      <c r="F91" s="36"/>
      <c r="G91" s="35"/>
    </row>
    <row r="92" ht="112.5" hidden="1" customHeight="1">
      <c r="A92" s="32" t="s">
        <v>316</v>
      </c>
      <c r="B92" s="32" t="s">
        <v>270</v>
      </c>
      <c r="C92" s="51" t="s">
        <v>488</v>
      </c>
      <c r="D92" s="51" t="s">
        <v>319</v>
      </c>
      <c r="E92" s="32" t="s">
        <v>84</v>
      </c>
      <c r="F92" s="36"/>
      <c r="G92" s="35"/>
    </row>
    <row r="93" ht="112.5" hidden="1" customHeight="1">
      <c r="A93" s="32" t="s">
        <v>316</v>
      </c>
      <c r="B93" s="32" t="s">
        <v>195</v>
      </c>
      <c r="C93" s="51" t="s">
        <v>474</v>
      </c>
      <c r="D93" s="51" t="s">
        <v>320</v>
      </c>
      <c r="E93" s="32" t="s">
        <v>84</v>
      </c>
      <c r="F93" s="36"/>
      <c r="G93" s="35"/>
    </row>
    <row r="94" ht="112.5" customHeight="1">
      <c r="A94" s="32" t="s">
        <v>151</v>
      </c>
      <c r="B94" s="32" t="s">
        <v>230</v>
      </c>
      <c r="C94" s="51" t="s">
        <v>500</v>
      </c>
      <c r="D94" s="51" t="s">
        <v>329</v>
      </c>
      <c r="E94" s="32" t="s">
        <v>91</v>
      </c>
      <c r="F94" s="36"/>
      <c r="G94" s="35"/>
    </row>
    <row r="95" ht="112.5" customHeight="1">
      <c r="A95" s="32" t="s">
        <v>151</v>
      </c>
      <c r="B95" s="32" t="s">
        <v>216</v>
      </c>
      <c r="C95" s="51" t="s">
        <v>476</v>
      </c>
      <c r="D95" s="51" t="s">
        <v>331</v>
      </c>
      <c r="E95" s="32" t="s">
        <v>91</v>
      </c>
      <c r="F95" s="36"/>
      <c r="G95" s="35"/>
    </row>
    <row r="96" ht="112.5" hidden="1" customHeight="1">
      <c r="A96" s="32" t="s">
        <v>151</v>
      </c>
      <c r="B96" s="32" t="s">
        <v>306</v>
      </c>
      <c r="C96" s="51" t="s">
        <v>501</v>
      </c>
      <c r="D96" s="51" t="s">
        <v>337</v>
      </c>
      <c r="E96" s="32" t="s">
        <v>84</v>
      </c>
      <c r="F96" s="36"/>
      <c r="G96" s="35"/>
    </row>
    <row r="97" ht="112.5" hidden="1" customHeight="1">
      <c r="A97" s="32" t="s">
        <v>151</v>
      </c>
      <c r="B97" s="32" t="s">
        <v>296</v>
      </c>
      <c r="C97" s="51" t="s">
        <v>495</v>
      </c>
      <c r="D97" s="51" t="s">
        <v>324</v>
      </c>
      <c r="E97" s="32" t="s">
        <v>84</v>
      </c>
      <c r="F97" s="36"/>
      <c r="G97" s="35"/>
    </row>
    <row r="98" ht="112.5" customHeight="1">
      <c r="A98" s="32" t="s">
        <v>151</v>
      </c>
      <c r="B98" s="32" t="s">
        <v>325</v>
      </c>
      <c r="C98" s="51" t="s">
        <v>502</v>
      </c>
      <c r="D98" s="51" t="s">
        <v>327</v>
      </c>
      <c r="E98" s="32" t="s">
        <v>91</v>
      </c>
      <c r="F98" s="36"/>
      <c r="G98" s="35"/>
    </row>
    <row r="99" ht="112.5" customHeight="1">
      <c r="A99" s="32" t="s">
        <v>151</v>
      </c>
      <c r="B99" s="32" t="s">
        <v>332</v>
      </c>
      <c r="C99" s="51" t="s">
        <v>503</v>
      </c>
      <c r="D99" s="51" t="s">
        <v>334</v>
      </c>
      <c r="E99" s="32" t="s">
        <v>91</v>
      </c>
      <c r="F99" s="36"/>
      <c r="G99" s="35"/>
    </row>
    <row r="100" ht="112.5" customHeight="1">
      <c r="A100" s="32" t="s">
        <v>151</v>
      </c>
      <c r="B100" s="32" t="s">
        <v>233</v>
      </c>
      <c r="C100" s="51" t="s">
        <v>481</v>
      </c>
      <c r="D100" s="51" t="s">
        <v>330</v>
      </c>
      <c r="E100" s="32" t="s">
        <v>91</v>
      </c>
      <c r="F100" s="36"/>
      <c r="G100" s="35"/>
    </row>
    <row r="101" ht="112.5" hidden="1" customHeight="1">
      <c r="A101" s="32" t="s">
        <v>338</v>
      </c>
      <c r="B101" s="32" t="s">
        <v>325</v>
      </c>
      <c r="C101" s="51" t="s">
        <v>502</v>
      </c>
      <c r="D101" s="51" t="s">
        <v>339</v>
      </c>
      <c r="E101" s="32" t="s">
        <v>84</v>
      </c>
      <c r="F101" s="36"/>
      <c r="G101" s="35"/>
    </row>
    <row r="102" ht="112.5" customHeight="1">
      <c r="A102" s="32" t="s">
        <v>340</v>
      </c>
      <c r="B102" s="32" t="s">
        <v>254</v>
      </c>
      <c r="C102" s="51" t="s">
        <v>485</v>
      </c>
      <c r="D102" s="51" t="s">
        <v>342</v>
      </c>
      <c r="E102" s="32" t="s">
        <v>91</v>
      </c>
      <c r="F102" s="36"/>
      <c r="G102" s="35"/>
    </row>
    <row r="103" ht="112.5" hidden="1" customHeight="1">
      <c r="A103" s="32" t="s">
        <v>340</v>
      </c>
      <c r="B103" s="32" t="s">
        <v>325</v>
      </c>
      <c r="C103" s="51" t="s">
        <v>502</v>
      </c>
      <c r="D103" s="51" t="s">
        <v>341</v>
      </c>
      <c r="E103" s="32" t="s">
        <v>84</v>
      </c>
      <c r="F103" s="36"/>
      <c r="G103" s="35"/>
    </row>
    <row r="104" ht="112.5" hidden="1" customHeight="1">
      <c r="A104" s="32" t="s">
        <v>343</v>
      </c>
      <c r="B104" s="32" t="s">
        <v>325</v>
      </c>
      <c r="C104" s="51" t="s">
        <v>502</v>
      </c>
      <c r="D104" s="51" t="s">
        <v>344</v>
      </c>
      <c r="E104" s="32" t="s">
        <v>84</v>
      </c>
      <c r="F104" s="36"/>
      <c r="G104" s="35"/>
    </row>
    <row r="105" ht="112.5" hidden="1" customHeight="1">
      <c r="A105" s="32" t="s">
        <v>345</v>
      </c>
      <c r="B105" s="32" t="s">
        <v>357</v>
      </c>
      <c r="C105" s="51" t="s">
        <v>504</v>
      </c>
      <c r="D105" s="51" t="s">
        <v>359</v>
      </c>
      <c r="E105" s="32" t="s">
        <v>84</v>
      </c>
      <c r="F105" s="36"/>
      <c r="G105" s="35"/>
    </row>
    <row r="106" ht="112.5" hidden="1" customHeight="1">
      <c r="A106" s="32" t="s">
        <v>345</v>
      </c>
      <c r="B106" s="32" t="s">
        <v>346</v>
      </c>
      <c r="C106" s="51" t="s">
        <v>505</v>
      </c>
      <c r="D106" s="51" t="s">
        <v>348</v>
      </c>
      <c r="E106" s="32" t="s">
        <v>84</v>
      </c>
      <c r="F106" s="36"/>
      <c r="G106" s="35"/>
    </row>
    <row r="107" ht="112.5" customHeight="1">
      <c r="A107" s="32" t="s">
        <v>345</v>
      </c>
      <c r="B107" s="32" t="s">
        <v>216</v>
      </c>
      <c r="C107" s="51" t="s">
        <v>476</v>
      </c>
      <c r="D107" s="51" t="s">
        <v>349</v>
      </c>
      <c r="E107" s="32" t="s">
        <v>91</v>
      </c>
      <c r="F107" s="36"/>
      <c r="G107" s="35"/>
    </row>
    <row r="108" ht="112.5" hidden="1" customHeight="1">
      <c r="A108" s="32" t="s">
        <v>160</v>
      </c>
      <c r="B108" s="32" t="s">
        <v>346</v>
      </c>
      <c r="C108" s="51" t="s">
        <v>432</v>
      </c>
      <c r="D108" s="51" t="s">
        <v>433</v>
      </c>
      <c r="E108" s="32" t="s">
        <v>84</v>
      </c>
      <c r="F108" s="36"/>
      <c r="G108" s="35"/>
    </row>
    <row r="109" ht="112.5" hidden="1" customHeight="1">
      <c r="A109" s="32" t="s">
        <v>160</v>
      </c>
      <c r="B109" s="32" t="s">
        <v>376</v>
      </c>
      <c r="C109" s="51" t="s">
        <v>430</v>
      </c>
      <c r="D109" s="51" t="s">
        <v>378</v>
      </c>
      <c r="E109" s="32" t="s">
        <v>84</v>
      </c>
      <c r="F109" s="36"/>
      <c r="G109" s="35"/>
    </row>
    <row r="110" ht="112.5" hidden="1" customHeight="1">
      <c r="A110" s="32" t="s">
        <v>160</v>
      </c>
      <c r="B110" s="32" t="s">
        <v>332</v>
      </c>
      <c r="C110" s="51" t="s">
        <v>506</v>
      </c>
      <c r="D110" s="51" t="s">
        <v>375</v>
      </c>
      <c r="E110" s="32" t="s">
        <v>84</v>
      </c>
      <c r="F110" s="36"/>
      <c r="G110" s="35"/>
    </row>
    <row r="111" ht="112.5" customHeight="1">
      <c r="A111" s="32" t="s">
        <v>160</v>
      </c>
      <c r="B111" s="32" t="s">
        <v>428</v>
      </c>
      <c r="C111" s="51" t="s">
        <v>427</v>
      </c>
      <c r="D111" s="51" t="s">
        <v>429</v>
      </c>
      <c r="E111" s="32" t="s">
        <v>91</v>
      </c>
      <c r="F111" s="36"/>
      <c r="G111" s="35"/>
    </row>
    <row r="112" ht="112.5" customHeight="1">
      <c r="A112" s="32" t="s">
        <v>160</v>
      </c>
      <c r="B112" s="32" t="s">
        <v>367</v>
      </c>
      <c r="C112" s="51" t="s">
        <v>507</v>
      </c>
      <c r="D112" s="51" t="s">
        <v>369</v>
      </c>
      <c r="E112" s="32" t="s">
        <v>91</v>
      </c>
      <c r="F112" s="36"/>
      <c r="G112" s="35"/>
    </row>
    <row r="113" ht="112.5" hidden="1" customHeight="1">
      <c r="A113" s="32" t="s">
        <v>160</v>
      </c>
      <c r="B113" s="32" t="s">
        <v>346</v>
      </c>
      <c r="C113" s="51" t="s">
        <v>505</v>
      </c>
      <c r="D113" s="51" t="s">
        <v>362</v>
      </c>
      <c r="E113" s="32" t="s">
        <v>84</v>
      </c>
      <c r="F113" s="36"/>
      <c r="G113" s="35"/>
    </row>
    <row r="114" ht="112.5" customHeight="1">
      <c r="A114" s="32" t="s">
        <v>160</v>
      </c>
      <c r="B114" s="32" t="s">
        <v>441</v>
      </c>
      <c r="C114" s="51" t="s">
        <v>440</v>
      </c>
      <c r="D114" s="51" t="s">
        <v>442</v>
      </c>
      <c r="E114" s="32" t="s">
        <v>91</v>
      </c>
      <c r="F114" s="36"/>
      <c r="G114" s="35"/>
    </row>
    <row r="115" ht="112.5" customHeight="1">
      <c r="A115" s="32" t="s">
        <v>160</v>
      </c>
      <c r="B115" s="32" t="s">
        <v>216</v>
      </c>
      <c r="C115" s="51" t="s">
        <v>476</v>
      </c>
      <c r="D115" s="51" t="s">
        <v>363</v>
      </c>
      <c r="E115" s="32" t="s">
        <v>91</v>
      </c>
      <c r="F115" s="36"/>
      <c r="G115" s="35"/>
    </row>
    <row r="116" ht="112.5" hidden="1" customHeight="1">
      <c r="A116" s="32" t="s">
        <v>160</v>
      </c>
      <c r="B116" s="32" t="s">
        <v>364</v>
      </c>
      <c r="C116" s="51" t="s">
        <v>508</v>
      </c>
      <c r="D116" s="51" t="s">
        <v>366</v>
      </c>
      <c r="E116" s="32" t="s">
        <v>84</v>
      </c>
      <c r="F116" s="36"/>
      <c r="G116" s="35"/>
    </row>
    <row r="117" ht="112.5" customHeight="1">
      <c r="A117" s="32" t="s">
        <v>160</v>
      </c>
      <c r="B117" s="32" t="s">
        <v>371</v>
      </c>
      <c r="C117" s="51" t="s">
        <v>509</v>
      </c>
      <c r="D117" s="51" t="s">
        <v>373</v>
      </c>
      <c r="E117" s="32" t="s">
        <v>91</v>
      </c>
      <c r="F117" s="36"/>
      <c r="G117" s="35"/>
    </row>
    <row r="118" ht="112.5" customHeight="1">
      <c r="A118" s="32" t="s">
        <v>160</v>
      </c>
      <c r="B118" s="32" t="s">
        <v>87</v>
      </c>
      <c r="C118" s="51" t="s">
        <v>453</v>
      </c>
      <c r="D118" s="51" t="s">
        <v>360</v>
      </c>
      <c r="E118" s="32" t="s">
        <v>91</v>
      </c>
      <c r="F118" s="36"/>
      <c r="G118" s="35"/>
    </row>
    <row r="119" ht="112.5" hidden="1" customHeight="1">
      <c r="A119" s="32" t="s">
        <v>160</v>
      </c>
      <c r="B119" s="32" t="s">
        <v>332</v>
      </c>
      <c r="C119" s="51" t="s">
        <v>503</v>
      </c>
      <c r="D119" s="51" t="s">
        <v>370</v>
      </c>
      <c r="E119" s="32" t="s">
        <v>84</v>
      </c>
      <c r="F119" s="36"/>
      <c r="G119" s="35"/>
    </row>
    <row r="120" ht="112.5" hidden="1" customHeight="1">
      <c r="A120" s="32" t="s">
        <v>175</v>
      </c>
      <c r="B120" s="32" t="s">
        <v>254</v>
      </c>
      <c r="C120" s="51" t="s">
        <v>485</v>
      </c>
      <c r="D120" s="51" t="s">
        <v>380</v>
      </c>
      <c r="E120" s="32" t="s">
        <v>84</v>
      </c>
      <c r="F120" s="36"/>
      <c r="G120" s="35"/>
    </row>
    <row r="121" ht="112.5" hidden="1" customHeight="1">
      <c r="A121" s="32" t="s">
        <v>175</v>
      </c>
      <c r="B121" s="32" t="s">
        <v>183</v>
      </c>
      <c r="C121" s="51" t="s">
        <v>471</v>
      </c>
      <c r="D121" s="51" t="s">
        <v>381</v>
      </c>
      <c r="E121" s="32" t="s">
        <v>84</v>
      </c>
      <c r="F121" s="36"/>
      <c r="G121" s="35"/>
    </row>
    <row r="122" ht="112.5" customHeight="1">
      <c r="A122" s="32" t="s">
        <v>175</v>
      </c>
      <c r="B122" s="32" t="s">
        <v>371</v>
      </c>
      <c r="C122" s="51" t="s">
        <v>509</v>
      </c>
      <c r="D122" s="51" t="s">
        <v>382</v>
      </c>
      <c r="E122" s="32" t="s">
        <v>91</v>
      </c>
      <c r="F122" s="36"/>
      <c r="G122" s="35"/>
    </row>
    <row r="123" ht="112.5" hidden="1" customHeight="1">
      <c r="A123" s="32" t="s">
        <v>175</v>
      </c>
      <c r="B123" s="32" t="s">
        <v>87</v>
      </c>
      <c r="C123" s="51" t="s">
        <v>453</v>
      </c>
      <c r="D123" s="51" t="s">
        <v>383</v>
      </c>
      <c r="E123" s="32" t="s">
        <v>84</v>
      </c>
      <c r="F123" s="36"/>
      <c r="G123" s="35"/>
    </row>
    <row r="124" ht="112.5" customHeight="1">
      <c r="A124" s="32" t="s">
        <v>384</v>
      </c>
      <c r="B124" s="32" t="s">
        <v>254</v>
      </c>
      <c r="C124" s="51" t="s">
        <v>485</v>
      </c>
      <c r="D124" s="51" t="s">
        <v>391</v>
      </c>
      <c r="E124" s="32" t="s">
        <v>91</v>
      </c>
      <c r="F124" s="36"/>
      <c r="G124" s="35"/>
    </row>
    <row r="125" ht="112.5" hidden="1" customHeight="1">
      <c r="A125" s="32" t="s">
        <v>384</v>
      </c>
      <c r="B125" s="32" t="s">
        <v>131</v>
      </c>
      <c r="C125" s="51" t="s">
        <v>510</v>
      </c>
      <c r="D125" s="51" t="s">
        <v>390</v>
      </c>
      <c r="E125" s="32" t="s">
        <v>84</v>
      </c>
      <c r="F125" s="36"/>
      <c r="G125" s="35"/>
    </row>
    <row r="126" ht="112.5" customHeight="1">
      <c r="A126" s="32" t="s">
        <v>384</v>
      </c>
      <c r="B126" s="32" t="s">
        <v>371</v>
      </c>
      <c r="C126" s="51" t="s">
        <v>509</v>
      </c>
      <c r="D126" s="51" t="s">
        <v>385</v>
      </c>
      <c r="E126" s="32" t="s">
        <v>91</v>
      </c>
      <c r="F126" s="36"/>
      <c r="G126" s="35"/>
    </row>
    <row r="127" ht="112.5" hidden="1" customHeight="1">
      <c r="A127" s="32" t="s">
        <v>384</v>
      </c>
      <c r="B127" s="32" t="s">
        <v>87</v>
      </c>
      <c r="C127" s="51" t="s">
        <v>453</v>
      </c>
      <c r="D127" s="51" t="s">
        <v>386</v>
      </c>
      <c r="E127" s="32" t="s">
        <v>84</v>
      </c>
      <c r="F127" s="36"/>
      <c r="G127" s="35"/>
    </row>
    <row r="128" ht="112.5" customHeight="1">
      <c r="A128" s="32" t="s">
        <v>392</v>
      </c>
      <c r="B128" s="32" t="s">
        <v>350</v>
      </c>
      <c r="C128" s="51" t="s">
        <v>511</v>
      </c>
      <c r="D128" s="51" t="s">
        <v>397</v>
      </c>
      <c r="E128" s="32" t="s">
        <v>91</v>
      </c>
      <c r="F128" s="36"/>
      <c r="G128" s="35"/>
    </row>
    <row r="129">
      <c r="C129" s="40"/>
      <c r="D129" s="40"/>
      <c r="F129" s="40"/>
    </row>
    <row r="130">
      <c r="C130" s="40"/>
      <c r="D130" s="40"/>
      <c r="F130" s="40"/>
    </row>
    <row r="131">
      <c r="C131" s="40"/>
      <c r="D131" s="40"/>
      <c r="F131" s="40"/>
    </row>
    <row r="132">
      <c r="C132" s="40"/>
      <c r="D132" s="40"/>
      <c r="F132" s="40"/>
    </row>
    <row r="133">
      <c r="C133" s="40"/>
      <c r="D133" s="40"/>
      <c r="F133" s="40"/>
    </row>
    <row r="134">
      <c r="C134" s="40"/>
      <c r="D134" s="40"/>
      <c r="F134" s="40"/>
    </row>
    <row r="135">
      <c r="C135" s="40"/>
      <c r="D135" s="40"/>
      <c r="F135" s="40"/>
    </row>
    <row r="136">
      <c r="C136" s="40"/>
      <c r="D136" s="40"/>
      <c r="F136" s="40"/>
    </row>
    <row r="137">
      <c r="C137" s="40"/>
      <c r="D137" s="40"/>
      <c r="F137" s="40"/>
    </row>
    <row r="138">
      <c r="C138" s="40"/>
      <c r="D138" s="40"/>
      <c r="F138" s="40"/>
    </row>
    <row r="139">
      <c r="C139" s="40"/>
      <c r="D139" s="40"/>
      <c r="F139" s="40"/>
    </row>
    <row r="140">
      <c r="C140" s="40"/>
      <c r="D140" s="40"/>
      <c r="F140" s="40"/>
    </row>
    <row r="141">
      <c r="C141" s="40"/>
      <c r="D141" s="40"/>
      <c r="F141" s="40"/>
    </row>
    <row r="142">
      <c r="C142" s="40"/>
      <c r="D142" s="40"/>
      <c r="F142" s="40"/>
    </row>
    <row r="143">
      <c r="C143" s="40"/>
      <c r="D143" s="40"/>
      <c r="F143" s="40"/>
    </row>
    <row r="144">
      <c r="C144" s="40"/>
      <c r="D144" s="40"/>
      <c r="F144" s="40"/>
    </row>
    <row r="145">
      <c r="C145" s="40"/>
      <c r="D145" s="40"/>
      <c r="F145" s="40"/>
    </row>
    <row r="146">
      <c r="C146" s="40"/>
      <c r="D146" s="40"/>
      <c r="F146" s="40"/>
    </row>
    <row r="147">
      <c r="C147" s="40"/>
      <c r="D147" s="40"/>
      <c r="F147" s="40"/>
    </row>
    <row r="148">
      <c r="C148" s="40"/>
      <c r="D148" s="40"/>
      <c r="F148" s="40"/>
    </row>
    <row r="149">
      <c r="C149" s="40"/>
      <c r="D149" s="40"/>
      <c r="F149" s="40"/>
    </row>
    <row r="150">
      <c r="C150" s="40"/>
      <c r="D150" s="40"/>
      <c r="F150" s="40"/>
    </row>
    <row r="151">
      <c r="C151" s="40"/>
      <c r="D151" s="40"/>
      <c r="F151" s="40"/>
    </row>
    <row r="152">
      <c r="C152" s="40"/>
      <c r="D152" s="40"/>
      <c r="F152" s="40"/>
    </row>
    <row r="153">
      <c r="C153" s="40"/>
      <c r="D153" s="40"/>
      <c r="F153" s="40"/>
    </row>
    <row r="154">
      <c r="C154" s="40"/>
      <c r="D154" s="40"/>
      <c r="F154" s="40"/>
    </row>
    <row r="155">
      <c r="C155" s="40"/>
      <c r="D155" s="40"/>
      <c r="F155" s="40"/>
    </row>
    <row r="156">
      <c r="C156" s="40"/>
      <c r="D156" s="40"/>
      <c r="F156" s="40"/>
    </row>
    <row r="157">
      <c r="C157" s="40"/>
      <c r="D157" s="40"/>
      <c r="F157" s="40"/>
    </row>
    <row r="158">
      <c r="C158" s="40"/>
      <c r="D158" s="40"/>
      <c r="F158" s="40"/>
    </row>
    <row r="159">
      <c r="C159" s="40"/>
      <c r="D159" s="40"/>
      <c r="F159" s="40"/>
    </row>
    <row r="160">
      <c r="C160" s="40"/>
      <c r="D160" s="40"/>
      <c r="F160" s="40"/>
    </row>
    <row r="161">
      <c r="C161" s="40"/>
      <c r="D161" s="40"/>
      <c r="F161" s="40"/>
    </row>
    <row r="162">
      <c r="C162" s="40"/>
      <c r="D162" s="40"/>
      <c r="F162" s="40"/>
    </row>
    <row r="163">
      <c r="C163" s="40"/>
      <c r="D163" s="40"/>
      <c r="F163" s="40"/>
    </row>
    <row r="164">
      <c r="C164" s="40"/>
      <c r="D164" s="40"/>
      <c r="F164" s="40"/>
    </row>
    <row r="165">
      <c r="C165" s="40"/>
      <c r="D165" s="40"/>
      <c r="F165" s="40"/>
    </row>
    <row r="166">
      <c r="C166" s="40"/>
      <c r="D166" s="40"/>
      <c r="F166" s="40"/>
    </row>
    <row r="167">
      <c r="C167" s="40"/>
      <c r="D167" s="40"/>
      <c r="F167" s="40"/>
    </row>
    <row r="168">
      <c r="C168" s="40"/>
      <c r="D168" s="40"/>
      <c r="F168" s="40"/>
    </row>
    <row r="169">
      <c r="C169" s="40"/>
      <c r="D169" s="40"/>
      <c r="F169" s="40"/>
    </row>
    <row r="170">
      <c r="C170" s="40"/>
      <c r="D170" s="40"/>
      <c r="F170" s="40"/>
    </row>
    <row r="171">
      <c r="C171" s="40"/>
      <c r="D171" s="40"/>
      <c r="F171" s="40"/>
    </row>
    <row r="172">
      <c r="C172" s="40"/>
      <c r="D172" s="40"/>
      <c r="F172" s="40"/>
    </row>
    <row r="173">
      <c r="C173" s="40"/>
      <c r="D173" s="40"/>
      <c r="F173" s="40"/>
    </row>
    <row r="174">
      <c r="C174" s="40"/>
      <c r="D174" s="40"/>
      <c r="F174" s="40"/>
    </row>
    <row r="175">
      <c r="C175" s="40"/>
      <c r="D175" s="40"/>
      <c r="F175" s="40"/>
    </row>
    <row r="176">
      <c r="C176" s="40"/>
      <c r="D176" s="40"/>
      <c r="F176" s="40"/>
    </row>
    <row r="177">
      <c r="C177" s="40"/>
      <c r="D177" s="40"/>
      <c r="F177" s="40"/>
    </row>
    <row r="178">
      <c r="C178" s="40"/>
      <c r="D178" s="40"/>
      <c r="F178" s="40"/>
    </row>
    <row r="179">
      <c r="C179" s="40"/>
      <c r="D179" s="40"/>
      <c r="F179" s="40"/>
    </row>
    <row r="180">
      <c r="C180" s="40"/>
      <c r="D180" s="40"/>
      <c r="F180" s="40"/>
    </row>
    <row r="181">
      <c r="C181" s="40"/>
      <c r="D181" s="40"/>
      <c r="F181" s="40"/>
    </row>
    <row r="182">
      <c r="C182" s="40"/>
      <c r="D182" s="40"/>
      <c r="F182" s="40"/>
    </row>
    <row r="183">
      <c r="C183" s="40"/>
      <c r="D183" s="40"/>
      <c r="F183" s="40"/>
    </row>
    <row r="184">
      <c r="C184" s="40"/>
      <c r="D184" s="40"/>
      <c r="F184" s="40"/>
    </row>
    <row r="185">
      <c r="C185" s="40"/>
      <c r="D185" s="40"/>
      <c r="F185" s="40"/>
    </row>
    <row r="186">
      <c r="C186" s="40"/>
      <c r="D186" s="40"/>
      <c r="F186" s="40"/>
    </row>
    <row r="187">
      <c r="C187" s="40"/>
      <c r="D187" s="40"/>
      <c r="F187" s="40"/>
    </row>
    <row r="188">
      <c r="C188" s="40"/>
      <c r="D188" s="40"/>
      <c r="F188" s="40"/>
    </row>
    <row r="189">
      <c r="C189" s="40"/>
      <c r="D189" s="40"/>
      <c r="F189" s="40"/>
    </row>
    <row r="190">
      <c r="C190" s="40"/>
      <c r="D190" s="40"/>
      <c r="F190" s="40"/>
    </row>
    <row r="191">
      <c r="C191" s="40"/>
      <c r="D191" s="40"/>
      <c r="F191" s="40"/>
    </row>
    <row r="192">
      <c r="C192" s="40"/>
      <c r="D192" s="40"/>
      <c r="F192" s="40"/>
    </row>
    <row r="193">
      <c r="C193" s="40"/>
      <c r="D193" s="40"/>
      <c r="F193" s="40"/>
    </row>
    <row r="194">
      <c r="C194" s="40"/>
      <c r="D194" s="40"/>
      <c r="F194" s="40"/>
    </row>
    <row r="195">
      <c r="C195" s="40"/>
      <c r="D195" s="40"/>
      <c r="F195" s="40"/>
    </row>
    <row r="196">
      <c r="C196" s="40"/>
      <c r="D196" s="40"/>
      <c r="F196" s="40"/>
    </row>
    <row r="197">
      <c r="C197" s="40"/>
      <c r="D197" s="40"/>
      <c r="F197" s="40"/>
    </row>
    <row r="198">
      <c r="C198" s="40"/>
      <c r="D198" s="40"/>
      <c r="F198" s="40"/>
    </row>
    <row r="199">
      <c r="C199" s="40"/>
      <c r="D199" s="40"/>
      <c r="F199" s="40"/>
    </row>
    <row r="200">
      <c r="C200" s="40"/>
      <c r="D200" s="40"/>
      <c r="F200" s="40"/>
    </row>
    <row r="201">
      <c r="C201" s="40"/>
      <c r="D201" s="40"/>
      <c r="F201" s="40"/>
    </row>
    <row r="202">
      <c r="C202" s="40"/>
      <c r="D202" s="40"/>
      <c r="F202" s="40"/>
    </row>
    <row r="203">
      <c r="C203" s="40"/>
      <c r="D203" s="40"/>
      <c r="F203" s="40"/>
    </row>
    <row r="204">
      <c r="C204" s="40"/>
      <c r="D204" s="40"/>
      <c r="F204" s="40"/>
    </row>
    <row r="205">
      <c r="C205" s="40"/>
      <c r="D205" s="40"/>
      <c r="F205" s="40"/>
    </row>
    <row r="206">
      <c r="C206" s="40"/>
      <c r="D206" s="40"/>
      <c r="F206" s="40"/>
    </row>
    <row r="207">
      <c r="C207" s="40"/>
      <c r="D207" s="40"/>
      <c r="F207" s="40"/>
    </row>
    <row r="208">
      <c r="C208" s="40"/>
      <c r="D208" s="40"/>
      <c r="F208" s="40"/>
    </row>
    <row r="209">
      <c r="C209" s="40"/>
      <c r="D209" s="40"/>
      <c r="F209" s="40"/>
    </row>
    <row r="210">
      <c r="C210" s="40"/>
      <c r="D210" s="40"/>
      <c r="F210" s="40"/>
    </row>
    <row r="211">
      <c r="C211" s="40"/>
      <c r="D211" s="40"/>
      <c r="F211" s="40"/>
    </row>
    <row r="212">
      <c r="C212" s="40"/>
      <c r="D212" s="40"/>
      <c r="F212" s="40"/>
    </row>
    <row r="213">
      <c r="C213" s="40"/>
      <c r="D213" s="40"/>
      <c r="F213" s="40"/>
    </row>
    <row r="214">
      <c r="C214" s="40"/>
      <c r="D214" s="40"/>
      <c r="F214" s="40"/>
    </row>
    <row r="215">
      <c r="C215" s="40"/>
      <c r="D215" s="40"/>
      <c r="F215" s="40"/>
    </row>
    <row r="216">
      <c r="C216" s="40"/>
      <c r="D216" s="40"/>
      <c r="F216" s="40"/>
    </row>
    <row r="217">
      <c r="C217" s="40"/>
      <c r="D217" s="40"/>
      <c r="F217" s="40"/>
    </row>
    <row r="218">
      <c r="C218" s="40"/>
      <c r="D218" s="40"/>
      <c r="F218" s="40"/>
    </row>
    <row r="219">
      <c r="C219" s="40"/>
      <c r="D219" s="40"/>
      <c r="F219" s="40"/>
    </row>
    <row r="220">
      <c r="C220" s="40"/>
      <c r="D220" s="40"/>
      <c r="F220" s="40"/>
    </row>
    <row r="221">
      <c r="C221" s="40"/>
      <c r="D221" s="40"/>
      <c r="F221" s="40"/>
    </row>
    <row r="222">
      <c r="C222" s="40"/>
      <c r="D222" s="40"/>
      <c r="F222" s="40"/>
    </row>
    <row r="223">
      <c r="C223" s="40"/>
      <c r="D223" s="40"/>
      <c r="F223" s="40"/>
    </row>
    <row r="224">
      <c r="C224" s="40"/>
      <c r="D224" s="40"/>
      <c r="F224" s="40"/>
    </row>
    <row r="225">
      <c r="C225" s="40"/>
      <c r="D225" s="40"/>
      <c r="F225" s="40"/>
    </row>
    <row r="226">
      <c r="C226" s="40"/>
      <c r="D226" s="40"/>
      <c r="F226" s="40"/>
    </row>
    <row r="227">
      <c r="C227" s="40"/>
      <c r="D227" s="40"/>
      <c r="F227" s="40"/>
    </row>
    <row r="228">
      <c r="C228" s="40"/>
      <c r="D228" s="40"/>
      <c r="F228" s="40"/>
    </row>
    <row r="229">
      <c r="C229" s="40"/>
      <c r="D229" s="40"/>
      <c r="F229" s="40"/>
    </row>
    <row r="230">
      <c r="C230" s="40"/>
      <c r="D230" s="40"/>
      <c r="F230" s="40"/>
    </row>
    <row r="231">
      <c r="C231" s="40"/>
      <c r="D231" s="40"/>
      <c r="F231" s="40"/>
    </row>
    <row r="232">
      <c r="C232" s="40"/>
      <c r="D232" s="40"/>
      <c r="F232" s="40"/>
    </row>
    <row r="233">
      <c r="C233" s="40"/>
      <c r="D233" s="40"/>
      <c r="F233" s="40"/>
    </row>
    <row r="234">
      <c r="C234" s="40"/>
      <c r="D234" s="40"/>
      <c r="F234" s="40"/>
    </row>
    <row r="235">
      <c r="C235" s="40"/>
      <c r="D235" s="40"/>
      <c r="F235" s="40"/>
    </row>
    <row r="236">
      <c r="C236" s="40"/>
      <c r="D236" s="40"/>
      <c r="F236" s="40"/>
    </row>
    <row r="237">
      <c r="C237" s="40"/>
      <c r="D237" s="40"/>
      <c r="F237" s="40"/>
    </row>
    <row r="238">
      <c r="C238" s="40"/>
      <c r="D238" s="40"/>
      <c r="F238" s="40"/>
    </row>
    <row r="239">
      <c r="C239" s="40"/>
      <c r="D239" s="40"/>
      <c r="F239" s="40"/>
    </row>
    <row r="240">
      <c r="C240" s="40"/>
      <c r="D240" s="40"/>
      <c r="F240" s="40"/>
    </row>
    <row r="241">
      <c r="C241" s="40"/>
      <c r="D241" s="40"/>
      <c r="F241" s="40"/>
    </row>
    <row r="242">
      <c r="C242" s="40"/>
      <c r="D242" s="40"/>
      <c r="F242" s="40"/>
    </row>
    <row r="243">
      <c r="C243" s="40"/>
      <c r="D243" s="40"/>
      <c r="F243" s="40"/>
    </row>
    <row r="244">
      <c r="C244" s="40"/>
      <c r="D244" s="40"/>
      <c r="F244" s="40"/>
    </row>
    <row r="245">
      <c r="C245" s="40"/>
      <c r="D245" s="40"/>
      <c r="F245" s="40"/>
    </row>
    <row r="246">
      <c r="C246" s="40"/>
      <c r="D246" s="40"/>
      <c r="F246" s="40"/>
    </row>
    <row r="247">
      <c r="C247" s="40"/>
      <c r="D247" s="40"/>
      <c r="F247" s="40"/>
    </row>
    <row r="248">
      <c r="C248" s="40"/>
      <c r="D248" s="40"/>
      <c r="F248" s="40"/>
    </row>
    <row r="249">
      <c r="C249" s="40"/>
      <c r="D249" s="40"/>
      <c r="F249" s="40"/>
    </row>
    <row r="250">
      <c r="C250" s="40"/>
      <c r="D250" s="40"/>
      <c r="F250" s="40"/>
    </row>
    <row r="251">
      <c r="C251" s="40"/>
      <c r="D251" s="40"/>
      <c r="F251" s="40"/>
    </row>
    <row r="252">
      <c r="C252" s="40"/>
      <c r="D252" s="40"/>
      <c r="F252" s="40"/>
    </row>
    <row r="253">
      <c r="C253" s="40"/>
      <c r="D253" s="40"/>
      <c r="F253" s="40"/>
    </row>
    <row r="254">
      <c r="C254" s="40"/>
      <c r="D254" s="40"/>
      <c r="F254" s="40"/>
    </row>
    <row r="255">
      <c r="C255" s="40"/>
      <c r="D255" s="40"/>
      <c r="F255" s="40"/>
    </row>
    <row r="256">
      <c r="C256" s="40"/>
      <c r="D256" s="40"/>
      <c r="F256" s="40"/>
    </row>
    <row r="257">
      <c r="C257" s="40"/>
      <c r="D257" s="40"/>
      <c r="F257" s="40"/>
    </row>
    <row r="258">
      <c r="C258" s="40"/>
      <c r="D258" s="40"/>
      <c r="F258" s="40"/>
    </row>
    <row r="259">
      <c r="C259" s="40"/>
      <c r="D259" s="40"/>
      <c r="F259" s="40"/>
    </row>
    <row r="260">
      <c r="C260" s="40"/>
      <c r="D260" s="40"/>
      <c r="F260" s="40"/>
    </row>
    <row r="261">
      <c r="C261" s="40"/>
      <c r="D261" s="40"/>
      <c r="F261" s="40"/>
    </row>
    <row r="262">
      <c r="C262" s="40"/>
      <c r="D262" s="40"/>
      <c r="F262" s="40"/>
    </row>
    <row r="263">
      <c r="C263" s="40"/>
      <c r="D263" s="40"/>
      <c r="F263" s="40"/>
    </row>
    <row r="264">
      <c r="C264" s="40"/>
      <c r="D264" s="40"/>
      <c r="F264" s="40"/>
    </row>
    <row r="265">
      <c r="C265" s="40"/>
      <c r="D265" s="40"/>
      <c r="F265" s="40"/>
    </row>
    <row r="266">
      <c r="C266" s="40"/>
      <c r="D266" s="40"/>
      <c r="F266" s="40"/>
    </row>
    <row r="267">
      <c r="C267" s="40"/>
      <c r="D267" s="40"/>
      <c r="F267" s="40"/>
    </row>
    <row r="268">
      <c r="C268" s="40"/>
      <c r="D268" s="40"/>
      <c r="F268" s="40"/>
    </row>
    <row r="269">
      <c r="C269" s="40"/>
      <c r="D269" s="40"/>
      <c r="F269" s="40"/>
    </row>
    <row r="270">
      <c r="C270" s="40"/>
      <c r="D270" s="40"/>
      <c r="F270" s="40"/>
    </row>
    <row r="271">
      <c r="C271" s="40"/>
      <c r="D271" s="40"/>
      <c r="F271" s="40"/>
    </row>
    <row r="272">
      <c r="C272" s="40"/>
      <c r="D272" s="40"/>
      <c r="F272" s="40"/>
    </row>
    <row r="273">
      <c r="C273" s="40"/>
      <c r="D273" s="40"/>
      <c r="F273" s="40"/>
    </row>
    <row r="274">
      <c r="C274" s="40"/>
      <c r="D274" s="40"/>
      <c r="F274" s="40"/>
    </row>
    <row r="275">
      <c r="C275" s="40"/>
      <c r="D275" s="40"/>
      <c r="F275" s="40"/>
    </row>
    <row r="276">
      <c r="C276" s="40"/>
      <c r="D276" s="40"/>
      <c r="F276" s="40"/>
    </row>
    <row r="277">
      <c r="C277" s="40"/>
      <c r="D277" s="40"/>
      <c r="F277" s="40"/>
    </row>
    <row r="278">
      <c r="C278" s="40"/>
      <c r="D278" s="40"/>
      <c r="F278" s="40"/>
    </row>
    <row r="279">
      <c r="C279" s="40"/>
      <c r="D279" s="40"/>
      <c r="F279" s="40"/>
    </row>
    <row r="280">
      <c r="C280" s="40"/>
      <c r="D280" s="40"/>
      <c r="F280" s="40"/>
    </row>
    <row r="281">
      <c r="C281" s="40"/>
      <c r="D281" s="40"/>
      <c r="F281" s="40"/>
    </row>
    <row r="282">
      <c r="C282" s="40"/>
      <c r="D282" s="40"/>
      <c r="F282" s="40"/>
    </row>
    <row r="283">
      <c r="C283" s="40"/>
      <c r="D283" s="40"/>
      <c r="F283" s="40"/>
    </row>
    <row r="284">
      <c r="C284" s="40"/>
      <c r="D284" s="40"/>
      <c r="F284" s="40"/>
    </row>
    <row r="285">
      <c r="C285" s="40"/>
      <c r="D285" s="40"/>
      <c r="F285" s="40"/>
    </row>
    <row r="286">
      <c r="C286" s="40"/>
      <c r="D286" s="40"/>
      <c r="F286" s="40"/>
    </row>
    <row r="287">
      <c r="C287" s="40"/>
      <c r="D287" s="40"/>
      <c r="F287" s="40"/>
    </row>
    <row r="288">
      <c r="C288" s="40"/>
      <c r="D288" s="40"/>
      <c r="F288" s="40"/>
    </row>
    <row r="289">
      <c r="C289" s="40"/>
      <c r="D289" s="40"/>
      <c r="F289" s="40"/>
    </row>
    <row r="290">
      <c r="C290" s="40"/>
      <c r="D290" s="40"/>
      <c r="F290" s="40"/>
    </row>
    <row r="291">
      <c r="C291" s="40"/>
      <c r="D291" s="40"/>
      <c r="F291" s="40"/>
    </row>
    <row r="292">
      <c r="C292" s="40"/>
      <c r="D292" s="40"/>
      <c r="F292" s="40"/>
    </row>
    <row r="293">
      <c r="C293" s="40"/>
      <c r="D293" s="40"/>
      <c r="F293" s="40"/>
    </row>
    <row r="294">
      <c r="C294" s="40"/>
      <c r="D294" s="40"/>
      <c r="F294" s="40"/>
    </row>
    <row r="295">
      <c r="C295" s="40"/>
      <c r="D295" s="40"/>
      <c r="F295" s="40"/>
    </row>
    <row r="296">
      <c r="C296" s="40"/>
      <c r="D296" s="40"/>
      <c r="F296" s="40"/>
    </row>
    <row r="297">
      <c r="C297" s="40"/>
      <c r="D297" s="40"/>
      <c r="F297" s="40"/>
    </row>
    <row r="298">
      <c r="C298" s="40"/>
      <c r="D298" s="40"/>
      <c r="F298" s="40"/>
    </row>
    <row r="299">
      <c r="C299" s="40"/>
      <c r="D299" s="40"/>
      <c r="F299" s="40"/>
    </row>
    <row r="300">
      <c r="C300" s="40"/>
      <c r="D300" s="40"/>
      <c r="F300" s="40"/>
    </row>
    <row r="301">
      <c r="C301" s="40"/>
      <c r="D301" s="40"/>
      <c r="F301" s="40"/>
    </row>
    <row r="302">
      <c r="C302" s="40"/>
      <c r="D302" s="40"/>
      <c r="F302" s="40"/>
    </row>
    <row r="303">
      <c r="C303" s="40"/>
      <c r="D303" s="40"/>
      <c r="F303" s="40"/>
    </row>
    <row r="304">
      <c r="C304" s="40"/>
      <c r="D304" s="40"/>
      <c r="F304" s="40"/>
    </row>
    <row r="305">
      <c r="C305" s="40"/>
      <c r="D305" s="40"/>
      <c r="F305" s="40"/>
    </row>
    <row r="306">
      <c r="C306" s="40"/>
      <c r="D306" s="40"/>
      <c r="F306" s="40"/>
    </row>
    <row r="307">
      <c r="C307" s="40"/>
      <c r="D307" s="40"/>
      <c r="F307" s="40"/>
    </row>
    <row r="308">
      <c r="C308" s="40"/>
      <c r="D308" s="40"/>
      <c r="F308" s="40"/>
    </row>
    <row r="309">
      <c r="C309" s="40"/>
      <c r="D309" s="40"/>
      <c r="F309" s="40"/>
    </row>
    <row r="310">
      <c r="C310" s="40"/>
      <c r="D310" s="40"/>
      <c r="F310" s="40"/>
    </row>
    <row r="311">
      <c r="C311" s="40"/>
      <c r="D311" s="40"/>
      <c r="F311" s="40"/>
    </row>
    <row r="312">
      <c r="C312" s="40"/>
      <c r="D312" s="40"/>
      <c r="F312" s="40"/>
    </row>
    <row r="313">
      <c r="C313" s="40"/>
      <c r="D313" s="40"/>
      <c r="F313" s="40"/>
    </row>
    <row r="314">
      <c r="C314" s="40"/>
      <c r="D314" s="40"/>
      <c r="F314" s="40"/>
    </row>
    <row r="315">
      <c r="C315" s="40"/>
      <c r="D315" s="40"/>
      <c r="F315" s="40"/>
    </row>
    <row r="316">
      <c r="C316" s="40"/>
      <c r="D316" s="40"/>
      <c r="F316" s="40"/>
    </row>
    <row r="317">
      <c r="C317" s="40"/>
      <c r="D317" s="40"/>
      <c r="F317" s="40"/>
    </row>
    <row r="318">
      <c r="C318" s="40"/>
      <c r="D318" s="40"/>
      <c r="F318" s="40"/>
    </row>
    <row r="319">
      <c r="C319" s="40"/>
      <c r="D319" s="40"/>
      <c r="F319" s="40"/>
    </row>
    <row r="320">
      <c r="C320" s="40"/>
      <c r="D320" s="40"/>
      <c r="F320" s="40"/>
    </row>
    <row r="321">
      <c r="C321" s="40"/>
      <c r="D321" s="40"/>
      <c r="F321" s="40"/>
    </row>
    <row r="322">
      <c r="C322" s="40"/>
      <c r="D322" s="40"/>
      <c r="F322" s="40"/>
    </row>
    <row r="323">
      <c r="C323" s="40"/>
      <c r="D323" s="40"/>
      <c r="F323" s="40"/>
    </row>
    <row r="324">
      <c r="C324" s="40"/>
      <c r="D324" s="40"/>
      <c r="F324" s="40"/>
    </row>
    <row r="325">
      <c r="C325" s="40"/>
      <c r="D325" s="40"/>
      <c r="F325" s="40"/>
    </row>
    <row r="326">
      <c r="C326" s="40"/>
      <c r="D326" s="40"/>
      <c r="F326" s="40"/>
    </row>
    <row r="327">
      <c r="C327" s="40"/>
      <c r="D327" s="40"/>
      <c r="F327" s="40"/>
    </row>
    <row r="328">
      <c r="C328" s="40"/>
      <c r="D328" s="40"/>
      <c r="F328" s="40"/>
    </row>
    <row r="329">
      <c r="C329" s="40"/>
      <c r="D329" s="40"/>
      <c r="F329" s="40"/>
    </row>
    <row r="330">
      <c r="C330" s="40"/>
      <c r="D330" s="40"/>
      <c r="F330" s="40"/>
    </row>
    <row r="331">
      <c r="C331" s="40"/>
      <c r="D331" s="40"/>
      <c r="F331" s="40"/>
    </row>
    <row r="332">
      <c r="C332" s="40"/>
      <c r="D332" s="40"/>
      <c r="F332" s="40"/>
    </row>
    <row r="333">
      <c r="C333" s="40"/>
      <c r="D333" s="40"/>
      <c r="F333" s="40"/>
    </row>
    <row r="334">
      <c r="C334" s="40"/>
      <c r="D334" s="40"/>
      <c r="F334" s="40"/>
    </row>
    <row r="335">
      <c r="C335" s="40"/>
      <c r="D335" s="40"/>
      <c r="F335" s="40"/>
    </row>
    <row r="336">
      <c r="C336" s="40"/>
      <c r="D336" s="40"/>
      <c r="F336" s="40"/>
    </row>
    <row r="337">
      <c r="C337" s="40"/>
      <c r="D337" s="40"/>
      <c r="F337" s="40"/>
    </row>
    <row r="338">
      <c r="C338" s="40"/>
      <c r="D338" s="40"/>
      <c r="F338" s="40"/>
    </row>
    <row r="339">
      <c r="C339" s="40"/>
      <c r="D339" s="40"/>
      <c r="F339" s="40"/>
    </row>
    <row r="340">
      <c r="C340" s="40"/>
      <c r="D340" s="40"/>
      <c r="F340" s="40"/>
    </row>
    <row r="341">
      <c r="C341" s="40"/>
      <c r="D341" s="40"/>
      <c r="F341" s="40"/>
    </row>
    <row r="342">
      <c r="C342" s="40"/>
      <c r="D342" s="40"/>
      <c r="F342" s="40"/>
    </row>
    <row r="343">
      <c r="C343" s="40"/>
      <c r="D343" s="40"/>
      <c r="F343" s="40"/>
    </row>
    <row r="344">
      <c r="C344" s="40"/>
      <c r="D344" s="40"/>
      <c r="F344" s="40"/>
    </row>
    <row r="345">
      <c r="C345" s="40"/>
      <c r="D345" s="40"/>
      <c r="F345" s="40"/>
    </row>
    <row r="346">
      <c r="C346" s="40"/>
      <c r="D346" s="40"/>
      <c r="F346" s="40"/>
    </row>
    <row r="347">
      <c r="C347" s="40"/>
      <c r="D347" s="40"/>
      <c r="F347" s="40"/>
    </row>
    <row r="348">
      <c r="C348" s="40"/>
      <c r="D348" s="40"/>
      <c r="F348" s="40"/>
    </row>
    <row r="349">
      <c r="C349" s="40"/>
      <c r="D349" s="40"/>
      <c r="F349" s="40"/>
    </row>
    <row r="350">
      <c r="C350" s="40"/>
      <c r="D350" s="40"/>
      <c r="F350" s="40"/>
    </row>
    <row r="351">
      <c r="C351" s="40"/>
      <c r="D351" s="40"/>
      <c r="F351" s="40"/>
    </row>
    <row r="352">
      <c r="C352" s="40"/>
      <c r="D352" s="40"/>
      <c r="F352" s="40"/>
    </row>
    <row r="353">
      <c r="C353" s="40"/>
      <c r="D353" s="40"/>
      <c r="F353" s="40"/>
    </row>
    <row r="354">
      <c r="C354" s="40"/>
      <c r="D354" s="40"/>
      <c r="F354" s="40"/>
    </row>
    <row r="355">
      <c r="C355" s="40"/>
      <c r="D355" s="40"/>
      <c r="F355" s="40"/>
    </row>
    <row r="356">
      <c r="C356" s="40"/>
      <c r="D356" s="40"/>
      <c r="F356" s="40"/>
    </row>
    <row r="357">
      <c r="C357" s="40"/>
      <c r="D357" s="40"/>
      <c r="F357" s="40"/>
    </row>
    <row r="358">
      <c r="C358" s="40"/>
      <c r="D358" s="40"/>
      <c r="F358" s="40"/>
    </row>
    <row r="359">
      <c r="C359" s="40"/>
      <c r="D359" s="40"/>
      <c r="F359" s="40"/>
    </row>
    <row r="360">
      <c r="C360" s="40"/>
      <c r="D360" s="40"/>
      <c r="F360" s="40"/>
    </row>
    <row r="361">
      <c r="C361" s="40"/>
      <c r="D361" s="40"/>
      <c r="F361" s="40"/>
    </row>
    <row r="362">
      <c r="C362" s="40"/>
      <c r="D362" s="40"/>
      <c r="F362" s="40"/>
    </row>
    <row r="363">
      <c r="C363" s="40"/>
      <c r="D363" s="40"/>
      <c r="F363" s="40"/>
    </row>
    <row r="364">
      <c r="C364" s="40"/>
      <c r="D364" s="40"/>
      <c r="F364" s="40"/>
    </row>
    <row r="365">
      <c r="C365" s="40"/>
      <c r="D365" s="40"/>
      <c r="F365" s="40"/>
    </row>
    <row r="366">
      <c r="C366" s="40"/>
      <c r="D366" s="40"/>
      <c r="F366" s="40"/>
    </row>
    <row r="367">
      <c r="C367" s="40"/>
      <c r="D367" s="40"/>
      <c r="F367" s="40"/>
    </row>
    <row r="368">
      <c r="C368" s="40"/>
      <c r="D368" s="40"/>
      <c r="F368" s="40"/>
    </row>
    <row r="369">
      <c r="C369" s="40"/>
      <c r="D369" s="40"/>
      <c r="F369" s="40"/>
    </row>
    <row r="370">
      <c r="C370" s="40"/>
      <c r="D370" s="40"/>
      <c r="F370" s="40"/>
    </row>
    <row r="371">
      <c r="C371" s="40"/>
      <c r="D371" s="40"/>
      <c r="F371" s="40"/>
    </row>
    <row r="372">
      <c r="C372" s="40"/>
      <c r="D372" s="40"/>
      <c r="F372" s="40"/>
    </row>
    <row r="373">
      <c r="C373" s="40"/>
      <c r="D373" s="40"/>
      <c r="F373" s="40"/>
    </row>
    <row r="374">
      <c r="C374" s="40"/>
      <c r="D374" s="40"/>
      <c r="F374" s="40"/>
    </row>
    <row r="375">
      <c r="C375" s="40"/>
      <c r="D375" s="40"/>
      <c r="F375" s="40"/>
    </row>
    <row r="376">
      <c r="C376" s="40"/>
      <c r="D376" s="40"/>
      <c r="F376" s="40"/>
    </row>
    <row r="377">
      <c r="C377" s="40"/>
      <c r="D377" s="40"/>
      <c r="F377" s="40"/>
    </row>
    <row r="378">
      <c r="C378" s="40"/>
      <c r="D378" s="40"/>
      <c r="F378" s="40"/>
    </row>
    <row r="379">
      <c r="C379" s="40"/>
      <c r="D379" s="40"/>
      <c r="F379" s="40"/>
    </row>
    <row r="380">
      <c r="C380" s="40"/>
      <c r="D380" s="40"/>
      <c r="F380" s="40"/>
    </row>
    <row r="381">
      <c r="C381" s="40"/>
      <c r="D381" s="40"/>
      <c r="F381" s="40"/>
    </row>
    <row r="382">
      <c r="C382" s="40"/>
      <c r="D382" s="40"/>
      <c r="F382" s="40"/>
    </row>
    <row r="383">
      <c r="C383" s="40"/>
      <c r="D383" s="40"/>
      <c r="F383" s="40"/>
    </row>
    <row r="384">
      <c r="C384" s="40"/>
      <c r="D384" s="40"/>
      <c r="F384" s="40"/>
    </row>
    <row r="385">
      <c r="C385" s="40"/>
      <c r="D385" s="40"/>
      <c r="F385" s="40"/>
    </row>
    <row r="386">
      <c r="C386" s="40"/>
      <c r="D386" s="40"/>
      <c r="F386" s="40"/>
    </row>
    <row r="387">
      <c r="C387" s="40"/>
      <c r="D387" s="40"/>
      <c r="F387" s="40"/>
    </row>
    <row r="388">
      <c r="C388" s="40"/>
      <c r="D388" s="40"/>
      <c r="F388" s="40"/>
    </row>
    <row r="389">
      <c r="C389" s="40"/>
      <c r="D389" s="40"/>
      <c r="F389" s="40"/>
    </row>
    <row r="390">
      <c r="C390" s="40"/>
      <c r="D390" s="40"/>
      <c r="F390" s="40"/>
    </row>
    <row r="391">
      <c r="C391" s="40"/>
      <c r="D391" s="40"/>
      <c r="F391" s="40"/>
    </row>
    <row r="392">
      <c r="C392" s="40"/>
      <c r="D392" s="40"/>
      <c r="F392" s="40"/>
    </row>
    <row r="393">
      <c r="C393" s="40"/>
      <c r="D393" s="40"/>
      <c r="F393" s="40"/>
    </row>
    <row r="394">
      <c r="C394" s="40"/>
      <c r="D394" s="40"/>
      <c r="F394" s="40"/>
    </row>
    <row r="395">
      <c r="C395" s="40"/>
      <c r="D395" s="40"/>
      <c r="F395" s="40"/>
    </row>
    <row r="396">
      <c r="C396" s="40"/>
      <c r="D396" s="40"/>
      <c r="F396" s="40"/>
    </row>
    <row r="397">
      <c r="C397" s="40"/>
      <c r="D397" s="40"/>
      <c r="F397" s="40"/>
    </row>
    <row r="398">
      <c r="C398" s="40"/>
      <c r="D398" s="40"/>
      <c r="F398" s="40"/>
    </row>
    <row r="399">
      <c r="C399" s="40"/>
      <c r="D399" s="40"/>
      <c r="F399" s="40"/>
    </row>
    <row r="400">
      <c r="C400" s="40"/>
      <c r="D400" s="40"/>
      <c r="F400" s="40"/>
    </row>
    <row r="401">
      <c r="C401" s="40"/>
      <c r="D401" s="40"/>
      <c r="F401" s="40"/>
    </row>
    <row r="402">
      <c r="C402" s="40"/>
      <c r="D402" s="40"/>
      <c r="F402" s="40"/>
    </row>
    <row r="403">
      <c r="C403" s="40"/>
      <c r="D403" s="40"/>
      <c r="F403" s="40"/>
    </row>
    <row r="404">
      <c r="C404" s="40"/>
      <c r="D404" s="40"/>
      <c r="F404" s="40"/>
    </row>
    <row r="405">
      <c r="C405" s="40"/>
      <c r="D405" s="40"/>
      <c r="F405" s="40"/>
    </row>
    <row r="406">
      <c r="C406" s="40"/>
      <c r="D406" s="40"/>
      <c r="F406" s="40"/>
    </row>
    <row r="407">
      <c r="C407" s="40"/>
      <c r="D407" s="40"/>
      <c r="F407" s="40"/>
    </row>
    <row r="408">
      <c r="C408" s="40"/>
      <c r="D408" s="40"/>
      <c r="F408" s="40"/>
    </row>
    <row r="409">
      <c r="C409" s="40"/>
      <c r="D409" s="40"/>
      <c r="F409" s="40"/>
    </row>
    <row r="410">
      <c r="C410" s="40"/>
      <c r="D410" s="40"/>
      <c r="F410" s="40"/>
    </row>
    <row r="411">
      <c r="C411" s="40"/>
      <c r="D411" s="40"/>
      <c r="F411" s="40"/>
    </row>
    <row r="412">
      <c r="C412" s="40"/>
      <c r="D412" s="40"/>
      <c r="F412" s="40"/>
    </row>
    <row r="413">
      <c r="C413" s="40"/>
      <c r="D413" s="40"/>
      <c r="F413" s="40"/>
    </row>
    <row r="414">
      <c r="C414" s="40"/>
      <c r="D414" s="40"/>
      <c r="F414" s="40"/>
    </row>
    <row r="415">
      <c r="C415" s="40"/>
      <c r="D415" s="40"/>
      <c r="F415" s="40"/>
    </row>
    <row r="416">
      <c r="C416" s="40"/>
      <c r="D416" s="40"/>
      <c r="F416" s="40"/>
    </row>
    <row r="417">
      <c r="C417" s="40"/>
      <c r="D417" s="40"/>
      <c r="F417" s="40"/>
    </row>
    <row r="418">
      <c r="C418" s="40"/>
      <c r="D418" s="40"/>
      <c r="F418" s="40"/>
    </row>
    <row r="419">
      <c r="C419" s="40"/>
      <c r="D419" s="40"/>
      <c r="F419" s="40"/>
    </row>
    <row r="420">
      <c r="C420" s="40"/>
      <c r="D420" s="40"/>
      <c r="F420" s="40"/>
    </row>
    <row r="421">
      <c r="C421" s="40"/>
      <c r="D421" s="40"/>
      <c r="F421" s="40"/>
    </row>
    <row r="422">
      <c r="C422" s="40"/>
      <c r="D422" s="40"/>
      <c r="F422" s="40"/>
    </row>
    <row r="423">
      <c r="C423" s="40"/>
      <c r="D423" s="40"/>
      <c r="F423" s="40"/>
    </row>
    <row r="424">
      <c r="C424" s="40"/>
      <c r="D424" s="40"/>
      <c r="F424" s="40"/>
    </row>
    <row r="425">
      <c r="C425" s="40"/>
      <c r="D425" s="40"/>
      <c r="F425" s="40"/>
    </row>
    <row r="426">
      <c r="C426" s="40"/>
      <c r="D426" s="40"/>
      <c r="F426" s="40"/>
    </row>
    <row r="427">
      <c r="C427" s="40"/>
      <c r="D427" s="40"/>
      <c r="F427" s="40"/>
    </row>
    <row r="428">
      <c r="C428" s="40"/>
      <c r="D428" s="40"/>
      <c r="F428" s="40"/>
    </row>
    <row r="429">
      <c r="C429" s="40"/>
      <c r="D429" s="40"/>
      <c r="F429" s="40"/>
    </row>
    <row r="430">
      <c r="C430" s="40"/>
      <c r="D430" s="40"/>
      <c r="F430" s="40"/>
    </row>
    <row r="431">
      <c r="C431" s="40"/>
      <c r="D431" s="40"/>
      <c r="F431" s="40"/>
    </row>
    <row r="432">
      <c r="C432" s="40"/>
      <c r="D432" s="40"/>
      <c r="F432" s="40"/>
    </row>
    <row r="433">
      <c r="C433" s="40"/>
      <c r="D433" s="40"/>
      <c r="F433" s="40"/>
    </row>
    <row r="434">
      <c r="C434" s="40"/>
      <c r="D434" s="40"/>
      <c r="F434" s="40"/>
    </row>
    <row r="435">
      <c r="C435" s="40"/>
      <c r="D435" s="40"/>
      <c r="F435" s="40"/>
    </row>
    <row r="436">
      <c r="C436" s="40"/>
      <c r="D436" s="40"/>
      <c r="F436" s="40"/>
    </row>
    <row r="437">
      <c r="C437" s="40"/>
      <c r="D437" s="40"/>
      <c r="F437" s="40"/>
    </row>
    <row r="438">
      <c r="C438" s="40"/>
      <c r="D438" s="40"/>
      <c r="F438" s="40"/>
    </row>
    <row r="439">
      <c r="C439" s="40"/>
      <c r="D439" s="40"/>
      <c r="F439" s="40"/>
    </row>
    <row r="440">
      <c r="C440" s="40"/>
      <c r="D440" s="40"/>
      <c r="F440" s="40"/>
    </row>
    <row r="441">
      <c r="C441" s="40"/>
      <c r="D441" s="40"/>
      <c r="F441" s="40"/>
    </row>
    <row r="442">
      <c r="C442" s="40"/>
      <c r="D442" s="40"/>
      <c r="F442" s="40"/>
    </row>
    <row r="443">
      <c r="C443" s="40"/>
      <c r="D443" s="40"/>
      <c r="F443" s="40"/>
    </row>
    <row r="444">
      <c r="C444" s="40"/>
      <c r="D444" s="40"/>
      <c r="F444" s="40"/>
    </row>
    <row r="445">
      <c r="C445" s="40"/>
      <c r="D445" s="40"/>
      <c r="F445" s="40"/>
    </row>
    <row r="446">
      <c r="C446" s="40"/>
      <c r="D446" s="40"/>
      <c r="F446" s="40"/>
    </row>
    <row r="447">
      <c r="C447" s="40"/>
      <c r="D447" s="40"/>
      <c r="F447" s="40"/>
    </row>
    <row r="448">
      <c r="C448" s="40"/>
      <c r="D448" s="40"/>
      <c r="F448" s="40"/>
    </row>
    <row r="449">
      <c r="C449" s="40"/>
      <c r="D449" s="40"/>
      <c r="F449" s="40"/>
    </row>
    <row r="450">
      <c r="C450" s="40"/>
      <c r="D450" s="40"/>
      <c r="F450" s="40"/>
    </row>
    <row r="451">
      <c r="C451" s="40"/>
      <c r="D451" s="40"/>
      <c r="F451" s="40"/>
    </row>
    <row r="452">
      <c r="C452" s="40"/>
      <c r="D452" s="40"/>
      <c r="F452" s="40"/>
    </row>
    <row r="453">
      <c r="C453" s="40"/>
      <c r="D453" s="40"/>
      <c r="F453" s="40"/>
    </row>
    <row r="454">
      <c r="C454" s="40"/>
      <c r="D454" s="40"/>
      <c r="F454" s="40"/>
    </row>
    <row r="455">
      <c r="C455" s="40"/>
      <c r="D455" s="40"/>
      <c r="F455" s="40"/>
    </row>
    <row r="456">
      <c r="C456" s="40"/>
      <c r="D456" s="40"/>
      <c r="F456" s="40"/>
    </row>
    <row r="457">
      <c r="C457" s="40"/>
      <c r="D457" s="40"/>
      <c r="F457" s="40"/>
    </row>
    <row r="458">
      <c r="C458" s="40"/>
      <c r="D458" s="40"/>
      <c r="F458" s="40"/>
    </row>
    <row r="459">
      <c r="C459" s="40"/>
      <c r="D459" s="40"/>
      <c r="F459" s="40"/>
    </row>
    <row r="460">
      <c r="C460" s="40"/>
      <c r="D460" s="40"/>
      <c r="F460" s="40"/>
    </row>
    <row r="461">
      <c r="C461" s="40"/>
      <c r="D461" s="40"/>
      <c r="F461" s="40"/>
    </row>
    <row r="462">
      <c r="C462" s="40"/>
      <c r="D462" s="40"/>
      <c r="F462" s="40"/>
    </row>
    <row r="463">
      <c r="C463" s="40"/>
      <c r="D463" s="40"/>
      <c r="F463" s="40"/>
    </row>
    <row r="464">
      <c r="C464" s="40"/>
      <c r="D464" s="40"/>
      <c r="F464" s="40"/>
    </row>
    <row r="465">
      <c r="C465" s="40"/>
      <c r="D465" s="40"/>
      <c r="F465" s="40"/>
    </row>
    <row r="466">
      <c r="C466" s="40"/>
      <c r="D466" s="40"/>
      <c r="F466" s="40"/>
    </row>
    <row r="467">
      <c r="C467" s="40"/>
      <c r="D467" s="40"/>
      <c r="F467" s="40"/>
    </row>
    <row r="468">
      <c r="C468" s="40"/>
      <c r="D468" s="40"/>
      <c r="F468" s="40"/>
    </row>
    <row r="469">
      <c r="C469" s="40"/>
      <c r="D469" s="40"/>
      <c r="F469" s="40"/>
    </row>
    <row r="470">
      <c r="C470" s="40"/>
      <c r="D470" s="40"/>
      <c r="F470" s="40"/>
    </row>
    <row r="471">
      <c r="C471" s="40"/>
      <c r="D471" s="40"/>
      <c r="F471" s="40"/>
    </row>
    <row r="472">
      <c r="C472" s="40"/>
      <c r="D472" s="40"/>
      <c r="F472" s="40"/>
    </row>
    <row r="473">
      <c r="C473" s="40"/>
      <c r="D473" s="40"/>
      <c r="F473" s="40"/>
    </row>
    <row r="474">
      <c r="C474" s="40"/>
      <c r="D474" s="40"/>
      <c r="F474" s="40"/>
    </row>
    <row r="475">
      <c r="C475" s="40"/>
      <c r="D475" s="40"/>
      <c r="F475" s="40"/>
    </row>
    <row r="476">
      <c r="C476" s="40"/>
      <c r="D476" s="40"/>
      <c r="F476" s="40"/>
    </row>
    <row r="477">
      <c r="C477" s="40"/>
      <c r="D477" s="40"/>
      <c r="F477" s="40"/>
    </row>
    <row r="478">
      <c r="C478" s="40"/>
      <c r="D478" s="40"/>
      <c r="F478" s="40"/>
    </row>
    <row r="479">
      <c r="C479" s="40"/>
      <c r="D479" s="40"/>
      <c r="F479" s="40"/>
    </row>
    <row r="480">
      <c r="C480" s="40"/>
      <c r="D480" s="40"/>
      <c r="F480" s="40"/>
    </row>
    <row r="481">
      <c r="C481" s="40"/>
      <c r="D481" s="40"/>
      <c r="F481" s="40"/>
    </row>
    <row r="482">
      <c r="C482" s="40"/>
      <c r="D482" s="40"/>
      <c r="F482" s="40"/>
    </row>
    <row r="483">
      <c r="C483" s="40"/>
      <c r="D483" s="40"/>
      <c r="F483" s="40"/>
    </row>
    <row r="484">
      <c r="C484" s="40"/>
      <c r="D484" s="40"/>
      <c r="F484" s="40"/>
    </row>
    <row r="485">
      <c r="C485" s="40"/>
      <c r="D485" s="40"/>
      <c r="F485" s="40"/>
    </row>
    <row r="486">
      <c r="C486" s="40"/>
      <c r="D486" s="40"/>
      <c r="F486" s="40"/>
    </row>
    <row r="487">
      <c r="C487" s="40"/>
      <c r="D487" s="40"/>
      <c r="F487" s="40"/>
    </row>
    <row r="488">
      <c r="C488" s="40"/>
      <c r="D488" s="40"/>
      <c r="F488" s="40"/>
    </row>
    <row r="489">
      <c r="C489" s="40"/>
      <c r="D489" s="40"/>
      <c r="F489" s="40"/>
    </row>
    <row r="490">
      <c r="C490" s="40"/>
      <c r="D490" s="40"/>
      <c r="F490" s="40"/>
    </row>
    <row r="491">
      <c r="C491" s="40"/>
      <c r="D491" s="40"/>
      <c r="F491" s="40"/>
    </row>
    <row r="492">
      <c r="C492" s="40"/>
      <c r="D492" s="40"/>
      <c r="F492" s="40"/>
    </row>
    <row r="493">
      <c r="C493" s="40"/>
      <c r="D493" s="40"/>
      <c r="F493" s="40"/>
    </row>
    <row r="494">
      <c r="C494" s="40"/>
      <c r="D494" s="40"/>
      <c r="F494" s="40"/>
    </row>
    <row r="495">
      <c r="C495" s="40"/>
      <c r="D495" s="40"/>
      <c r="F495" s="40"/>
    </row>
    <row r="496">
      <c r="C496" s="40"/>
      <c r="D496" s="40"/>
      <c r="F496" s="40"/>
    </row>
    <row r="497">
      <c r="C497" s="40"/>
      <c r="D497" s="40"/>
      <c r="F497" s="40"/>
    </row>
    <row r="498">
      <c r="C498" s="40"/>
      <c r="D498" s="40"/>
      <c r="F498" s="40"/>
    </row>
    <row r="499">
      <c r="C499" s="40"/>
      <c r="D499" s="40"/>
      <c r="F499" s="40"/>
    </row>
    <row r="500">
      <c r="C500" s="40"/>
      <c r="D500" s="40"/>
      <c r="F500" s="40"/>
    </row>
    <row r="501">
      <c r="C501" s="40"/>
      <c r="D501" s="40"/>
      <c r="F501" s="40"/>
    </row>
    <row r="502">
      <c r="C502" s="40"/>
      <c r="D502" s="40"/>
      <c r="F502" s="40"/>
    </row>
    <row r="503">
      <c r="C503" s="40"/>
      <c r="D503" s="40"/>
      <c r="F503" s="40"/>
    </row>
    <row r="504">
      <c r="C504" s="40"/>
      <c r="D504" s="40"/>
      <c r="F504" s="40"/>
    </row>
    <row r="505">
      <c r="C505" s="40"/>
      <c r="D505" s="40"/>
      <c r="F505" s="40"/>
    </row>
    <row r="506">
      <c r="C506" s="40"/>
      <c r="D506" s="40"/>
      <c r="F506" s="40"/>
    </row>
    <row r="507">
      <c r="C507" s="40"/>
      <c r="D507" s="40"/>
      <c r="F507" s="40"/>
    </row>
    <row r="508">
      <c r="C508" s="40"/>
      <c r="D508" s="40"/>
      <c r="F508" s="40"/>
    </row>
    <row r="509">
      <c r="C509" s="40"/>
      <c r="D509" s="40"/>
      <c r="F509" s="40"/>
    </row>
    <row r="510">
      <c r="C510" s="40"/>
      <c r="D510" s="40"/>
      <c r="F510" s="40"/>
    </row>
    <row r="511">
      <c r="C511" s="40"/>
      <c r="D511" s="40"/>
      <c r="F511" s="40"/>
    </row>
    <row r="512">
      <c r="C512" s="40"/>
      <c r="D512" s="40"/>
      <c r="F512" s="40"/>
    </row>
    <row r="513">
      <c r="C513" s="40"/>
      <c r="D513" s="40"/>
      <c r="F513" s="40"/>
    </row>
    <row r="514">
      <c r="C514" s="40"/>
      <c r="D514" s="40"/>
      <c r="F514" s="40"/>
    </row>
    <row r="515">
      <c r="C515" s="40"/>
      <c r="D515" s="40"/>
      <c r="F515" s="40"/>
    </row>
    <row r="516">
      <c r="C516" s="40"/>
      <c r="D516" s="40"/>
      <c r="F516" s="40"/>
    </row>
    <row r="517">
      <c r="C517" s="40"/>
      <c r="D517" s="40"/>
      <c r="F517" s="40"/>
    </row>
    <row r="518">
      <c r="C518" s="40"/>
      <c r="D518" s="40"/>
      <c r="F518" s="40"/>
    </row>
    <row r="519">
      <c r="C519" s="40"/>
      <c r="D519" s="40"/>
      <c r="F519" s="40"/>
    </row>
    <row r="520">
      <c r="C520" s="40"/>
      <c r="D520" s="40"/>
      <c r="F520" s="40"/>
    </row>
    <row r="521">
      <c r="C521" s="40"/>
      <c r="D521" s="40"/>
      <c r="F521" s="40"/>
    </row>
    <row r="522">
      <c r="C522" s="40"/>
      <c r="D522" s="40"/>
      <c r="F522" s="40"/>
    </row>
    <row r="523">
      <c r="C523" s="40"/>
      <c r="D523" s="40"/>
      <c r="F523" s="40"/>
    </row>
    <row r="524">
      <c r="C524" s="40"/>
      <c r="D524" s="40"/>
      <c r="F524" s="40"/>
    </row>
    <row r="525">
      <c r="C525" s="40"/>
      <c r="D525" s="40"/>
      <c r="F525" s="40"/>
    </row>
    <row r="526">
      <c r="C526" s="40"/>
      <c r="D526" s="40"/>
      <c r="F526" s="40"/>
    </row>
    <row r="527">
      <c r="C527" s="40"/>
      <c r="D527" s="40"/>
      <c r="F527" s="40"/>
    </row>
    <row r="528">
      <c r="C528" s="40"/>
      <c r="D528" s="40"/>
      <c r="F528" s="40"/>
    </row>
    <row r="529">
      <c r="C529" s="40"/>
      <c r="D529" s="40"/>
      <c r="F529" s="40"/>
    </row>
    <row r="530">
      <c r="C530" s="40"/>
      <c r="D530" s="40"/>
      <c r="F530" s="40"/>
    </row>
    <row r="531">
      <c r="C531" s="40"/>
      <c r="D531" s="40"/>
      <c r="F531" s="40"/>
    </row>
    <row r="532">
      <c r="C532" s="40"/>
      <c r="D532" s="40"/>
      <c r="F532" s="40"/>
    </row>
    <row r="533">
      <c r="C533" s="40"/>
      <c r="D533" s="40"/>
      <c r="F533" s="40"/>
    </row>
    <row r="534">
      <c r="C534" s="40"/>
      <c r="D534" s="40"/>
      <c r="F534" s="40"/>
    </row>
    <row r="535">
      <c r="C535" s="40"/>
      <c r="D535" s="40"/>
      <c r="F535" s="40"/>
    </row>
    <row r="536">
      <c r="C536" s="40"/>
      <c r="D536" s="40"/>
      <c r="F536" s="40"/>
    </row>
    <row r="537">
      <c r="C537" s="40"/>
      <c r="D537" s="40"/>
      <c r="F537" s="40"/>
    </row>
    <row r="538">
      <c r="C538" s="40"/>
      <c r="D538" s="40"/>
      <c r="F538" s="40"/>
    </row>
    <row r="539">
      <c r="C539" s="40"/>
      <c r="D539" s="40"/>
      <c r="F539" s="40"/>
    </row>
    <row r="540">
      <c r="C540" s="40"/>
      <c r="D540" s="40"/>
      <c r="F540" s="40"/>
    </row>
    <row r="541">
      <c r="C541" s="40"/>
      <c r="D541" s="40"/>
      <c r="F541" s="40"/>
    </row>
    <row r="542">
      <c r="C542" s="40"/>
      <c r="D542" s="40"/>
      <c r="F542" s="40"/>
    </row>
    <row r="543">
      <c r="C543" s="40"/>
      <c r="D543" s="40"/>
      <c r="F543" s="40"/>
    </row>
    <row r="544">
      <c r="C544" s="40"/>
      <c r="D544" s="40"/>
      <c r="F544" s="40"/>
    </row>
    <row r="545">
      <c r="C545" s="40"/>
      <c r="D545" s="40"/>
      <c r="F545" s="40"/>
    </row>
    <row r="546">
      <c r="C546" s="40"/>
      <c r="D546" s="40"/>
      <c r="F546" s="40"/>
    </row>
    <row r="547">
      <c r="C547" s="40"/>
      <c r="D547" s="40"/>
      <c r="F547" s="40"/>
    </row>
    <row r="548">
      <c r="C548" s="40"/>
      <c r="D548" s="40"/>
      <c r="F548" s="40"/>
    </row>
    <row r="549">
      <c r="C549" s="40"/>
      <c r="D549" s="40"/>
      <c r="F549" s="40"/>
    </row>
    <row r="550">
      <c r="C550" s="40"/>
      <c r="D550" s="40"/>
      <c r="F550" s="40"/>
    </row>
    <row r="551">
      <c r="C551" s="40"/>
      <c r="D551" s="40"/>
      <c r="F551" s="40"/>
    </row>
    <row r="552">
      <c r="C552" s="40"/>
      <c r="D552" s="40"/>
      <c r="F552" s="40"/>
    </row>
    <row r="553">
      <c r="C553" s="40"/>
      <c r="D553" s="40"/>
      <c r="F553" s="40"/>
    </row>
    <row r="554">
      <c r="C554" s="40"/>
      <c r="D554" s="40"/>
      <c r="F554" s="40"/>
    </row>
    <row r="555">
      <c r="C555" s="40"/>
      <c r="D555" s="40"/>
      <c r="F555" s="40"/>
    </row>
    <row r="556">
      <c r="C556" s="40"/>
      <c r="D556" s="40"/>
      <c r="F556" s="40"/>
    </row>
    <row r="557">
      <c r="C557" s="40"/>
      <c r="D557" s="40"/>
      <c r="F557" s="40"/>
    </row>
    <row r="558">
      <c r="C558" s="40"/>
      <c r="D558" s="40"/>
      <c r="F558" s="40"/>
    </row>
    <row r="559">
      <c r="C559" s="40"/>
      <c r="D559" s="40"/>
      <c r="F559" s="40"/>
    </row>
    <row r="560">
      <c r="C560" s="40"/>
      <c r="D560" s="40"/>
      <c r="F560" s="40"/>
    </row>
    <row r="561">
      <c r="C561" s="40"/>
      <c r="D561" s="40"/>
      <c r="F561" s="40"/>
    </row>
    <row r="562">
      <c r="C562" s="40"/>
      <c r="D562" s="40"/>
      <c r="F562" s="40"/>
    </row>
    <row r="563">
      <c r="C563" s="40"/>
      <c r="D563" s="40"/>
      <c r="F563" s="40"/>
    </row>
    <row r="564">
      <c r="C564" s="40"/>
      <c r="D564" s="40"/>
      <c r="F564" s="40"/>
    </row>
    <row r="565">
      <c r="C565" s="40"/>
      <c r="D565" s="40"/>
      <c r="F565" s="40"/>
    </row>
    <row r="566">
      <c r="C566" s="40"/>
      <c r="D566" s="40"/>
      <c r="F566" s="40"/>
    </row>
    <row r="567">
      <c r="C567" s="40"/>
      <c r="D567" s="40"/>
      <c r="F567" s="40"/>
    </row>
    <row r="568">
      <c r="C568" s="40"/>
      <c r="D568" s="40"/>
      <c r="F568" s="40"/>
    </row>
    <row r="569">
      <c r="C569" s="40"/>
      <c r="D569" s="40"/>
      <c r="F569" s="40"/>
    </row>
    <row r="570">
      <c r="C570" s="40"/>
      <c r="D570" s="40"/>
      <c r="F570" s="40"/>
    </row>
    <row r="571">
      <c r="C571" s="40"/>
      <c r="D571" s="40"/>
      <c r="F571" s="40"/>
    </row>
    <row r="572">
      <c r="C572" s="40"/>
      <c r="D572" s="40"/>
      <c r="F572" s="40"/>
    </row>
    <row r="573">
      <c r="C573" s="40"/>
      <c r="D573" s="40"/>
      <c r="F573" s="40"/>
    </row>
    <row r="574">
      <c r="C574" s="40"/>
      <c r="D574" s="40"/>
      <c r="F574" s="40"/>
    </row>
    <row r="575">
      <c r="C575" s="40"/>
      <c r="D575" s="40"/>
      <c r="F575" s="40"/>
    </row>
    <row r="576">
      <c r="C576" s="40"/>
      <c r="D576" s="40"/>
      <c r="F576" s="40"/>
    </row>
    <row r="577">
      <c r="C577" s="40"/>
      <c r="D577" s="40"/>
      <c r="F577" s="40"/>
    </row>
    <row r="578">
      <c r="C578" s="40"/>
      <c r="D578" s="40"/>
      <c r="F578" s="40"/>
    </row>
    <row r="579">
      <c r="C579" s="40"/>
      <c r="D579" s="40"/>
      <c r="F579" s="40"/>
    </row>
    <row r="580">
      <c r="C580" s="40"/>
      <c r="D580" s="40"/>
      <c r="F580" s="40"/>
    </row>
    <row r="581">
      <c r="C581" s="40"/>
      <c r="D581" s="40"/>
      <c r="F581" s="40"/>
    </row>
    <row r="582">
      <c r="C582" s="40"/>
      <c r="D582" s="40"/>
      <c r="F582" s="40"/>
    </row>
    <row r="583">
      <c r="C583" s="40"/>
      <c r="D583" s="40"/>
      <c r="F583" s="40"/>
    </row>
    <row r="584">
      <c r="C584" s="40"/>
      <c r="D584" s="40"/>
      <c r="F584" s="40"/>
    </row>
    <row r="585">
      <c r="C585" s="40"/>
      <c r="D585" s="40"/>
      <c r="F585" s="40"/>
    </row>
    <row r="586">
      <c r="C586" s="40"/>
      <c r="D586" s="40"/>
      <c r="F586" s="40"/>
    </row>
    <row r="587">
      <c r="C587" s="40"/>
      <c r="D587" s="40"/>
      <c r="F587" s="40"/>
    </row>
    <row r="588">
      <c r="C588" s="40"/>
      <c r="D588" s="40"/>
      <c r="F588" s="40"/>
    </row>
    <row r="589">
      <c r="C589" s="40"/>
      <c r="D589" s="40"/>
      <c r="F589" s="40"/>
    </row>
    <row r="590">
      <c r="C590" s="40"/>
      <c r="D590" s="40"/>
      <c r="F590" s="40"/>
    </row>
    <row r="591">
      <c r="C591" s="40"/>
      <c r="D591" s="40"/>
      <c r="F591" s="40"/>
    </row>
    <row r="592">
      <c r="C592" s="40"/>
      <c r="D592" s="40"/>
      <c r="F592" s="40"/>
    </row>
    <row r="593">
      <c r="C593" s="40"/>
      <c r="D593" s="40"/>
      <c r="F593" s="40"/>
    </row>
    <row r="594">
      <c r="C594" s="40"/>
      <c r="D594" s="40"/>
      <c r="F594" s="40"/>
    </row>
    <row r="595">
      <c r="C595" s="40"/>
      <c r="D595" s="40"/>
      <c r="F595" s="40"/>
    </row>
    <row r="596">
      <c r="C596" s="40"/>
      <c r="D596" s="40"/>
      <c r="F596" s="40"/>
    </row>
    <row r="597">
      <c r="C597" s="40"/>
      <c r="D597" s="40"/>
      <c r="F597" s="40"/>
    </row>
    <row r="598">
      <c r="C598" s="40"/>
      <c r="D598" s="40"/>
      <c r="F598" s="40"/>
    </row>
    <row r="599">
      <c r="C599" s="40"/>
      <c r="D599" s="40"/>
      <c r="F599" s="40"/>
    </row>
    <row r="600">
      <c r="C600" s="40"/>
      <c r="D600" s="40"/>
      <c r="F600" s="40"/>
    </row>
    <row r="601">
      <c r="C601" s="40"/>
      <c r="D601" s="40"/>
      <c r="F601" s="40"/>
    </row>
    <row r="602">
      <c r="C602" s="40"/>
      <c r="D602" s="40"/>
      <c r="F602" s="40"/>
    </row>
    <row r="603">
      <c r="C603" s="40"/>
      <c r="D603" s="40"/>
      <c r="F603" s="40"/>
    </row>
    <row r="604">
      <c r="C604" s="40"/>
      <c r="D604" s="40"/>
      <c r="F604" s="40"/>
    </row>
    <row r="605">
      <c r="C605" s="40"/>
      <c r="D605" s="40"/>
      <c r="F605" s="40"/>
    </row>
    <row r="606">
      <c r="C606" s="40"/>
      <c r="D606" s="40"/>
      <c r="F606" s="40"/>
    </row>
    <row r="607">
      <c r="C607" s="40"/>
      <c r="D607" s="40"/>
      <c r="F607" s="40"/>
    </row>
    <row r="608">
      <c r="C608" s="40"/>
      <c r="D608" s="40"/>
      <c r="F608" s="40"/>
    </row>
    <row r="609">
      <c r="C609" s="40"/>
      <c r="D609" s="40"/>
      <c r="F609" s="40"/>
    </row>
    <row r="610">
      <c r="C610" s="40"/>
      <c r="D610" s="40"/>
      <c r="F610" s="40"/>
    </row>
    <row r="611">
      <c r="C611" s="40"/>
      <c r="D611" s="40"/>
      <c r="F611" s="40"/>
    </row>
    <row r="612">
      <c r="C612" s="40"/>
      <c r="D612" s="40"/>
      <c r="F612" s="40"/>
    </row>
    <row r="613">
      <c r="C613" s="40"/>
      <c r="D613" s="40"/>
      <c r="F613" s="40"/>
    </row>
    <row r="614">
      <c r="C614" s="40"/>
      <c r="D614" s="40"/>
      <c r="F614" s="40"/>
    </row>
    <row r="615">
      <c r="C615" s="40"/>
      <c r="D615" s="40"/>
      <c r="F615" s="40"/>
    </row>
    <row r="616">
      <c r="C616" s="40"/>
      <c r="D616" s="40"/>
      <c r="F616" s="40"/>
    </row>
    <row r="617">
      <c r="C617" s="40"/>
      <c r="D617" s="40"/>
      <c r="F617" s="40"/>
    </row>
    <row r="618">
      <c r="C618" s="40"/>
      <c r="D618" s="40"/>
      <c r="F618" s="40"/>
    </row>
    <row r="619">
      <c r="C619" s="40"/>
      <c r="D619" s="40"/>
      <c r="F619" s="40"/>
    </row>
    <row r="620">
      <c r="C620" s="40"/>
      <c r="D620" s="40"/>
      <c r="F620" s="40"/>
    </row>
    <row r="621">
      <c r="C621" s="40"/>
      <c r="D621" s="40"/>
      <c r="F621" s="40"/>
    </row>
    <row r="622">
      <c r="C622" s="40"/>
      <c r="D622" s="40"/>
      <c r="F622" s="40"/>
    </row>
    <row r="623">
      <c r="C623" s="40"/>
      <c r="D623" s="40"/>
      <c r="F623" s="40"/>
    </row>
    <row r="624">
      <c r="C624" s="40"/>
      <c r="D624" s="40"/>
      <c r="F624" s="40"/>
    </row>
    <row r="625">
      <c r="C625" s="40"/>
      <c r="D625" s="40"/>
      <c r="F625" s="40"/>
    </row>
    <row r="626">
      <c r="C626" s="40"/>
      <c r="D626" s="40"/>
      <c r="F626" s="40"/>
    </row>
    <row r="627">
      <c r="C627" s="40"/>
      <c r="D627" s="40"/>
      <c r="F627" s="40"/>
    </row>
    <row r="628">
      <c r="C628" s="40"/>
      <c r="D628" s="40"/>
      <c r="F628" s="40"/>
    </row>
    <row r="629">
      <c r="C629" s="40"/>
      <c r="D629" s="40"/>
      <c r="F629" s="40"/>
    </row>
    <row r="630">
      <c r="C630" s="40"/>
      <c r="D630" s="40"/>
      <c r="F630" s="40"/>
    </row>
    <row r="631">
      <c r="C631" s="40"/>
      <c r="D631" s="40"/>
      <c r="F631" s="40"/>
    </row>
    <row r="632">
      <c r="C632" s="40"/>
      <c r="D632" s="40"/>
      <c r="F632" s="40"/>
    </row>
    <row r="633">
      <c r="C633" s="40"/>
      <c r="D633" s="40"/>
      <c r="F633" s="40"/>
    </row>
    <row r="634">
      <c r="C634" s="40"/>
      <c r="D634" s="40"/>
      <c r="F634" s="40"/>
    </row>
    <row r="635">
      <c r="C635" s="40"/>
      <c r="D635" s="40"/>
      <c r="F635" s="40"/>
    </row>
    <row r="636">
      <c r="C636" s="40"/>
      <c r="D636" s="40"/>
      <c r="F636" s="40"/>
    </row>
    <row r="637">
      <c r="C637" s="40"/>
      <c r="D637" s="40"/>
      <c r="F637" s="40"/>
    </row>
    <row r="638">
      <c r="C638" s="40"/>
      <c r="D638" s="40"/>
      <c r="F638" s="40"/>
    </row>
    <row r="639">
      <c r="C639" s="40"/>
      <c r="D639" s="40"/>
      <c r="F639" s="40"/>
    </row>
    <row r="640">
      <c r="C640" s="40"/>
      <c r="D640" s="40"/>
      <c r="F640" s="40"/>
    </row>
    <row r="641">
      <c r="C641" s="40"/>
      <c r="D641" s="40"/>
      <c r="F641" s="40"/>
    </row>
    <row r="642">
      <c r="C642" s="40"/>
      <c r="D642" s="40"/>
      <c r="F642" s="40"/>
    </row>
    <row r="643">
      <c r="C643" s="40"/>
      <c r="D643" s="40"/>
      <c r="F643" s="40"/>
    </row>
    <row r="644">
      <c r="C644" s="40"/>
      <c r="D644" s="40"/>
      <c r="F644" s="40"/>
    </row>
    <row r="645">
      <c r="C645" s="40"/>
      <c r="D645" s="40"/>
      <c r="F645" s="40"/>
    </row>
    <row r="646">
      <c r="C646" s="40"/>
      <c r="D646" s="40"/>
      <c r="F646" s="40"/>
    </row>
    <row r="647">
      <c r="C647" s="40"/>
      <c r="D647" s="40"/>
      <c r="F647" s="40"/>
    </row>
    <row r="648">
      <c r="C648" s="40"/>
      <c r="D648" s="40"/>
      <c r="F648" s="40"/>
    </row>
    <row r="649">
      <c r="C649" s="40"/>
      <c r="D649" s="40"/>
      <c r="F649" s="40"/>
    </row>
    <row r="650">
      <c r="C650" s="40"/>
      <c r="D650" s="40"/>
      <c r="F650" s="40"/>
    </row>
    <row r="651">
      <c r="C651" s="40"/>
      <c r="D651" s="40"/>
      <c r="F651" s="40"/>
    </row>
    <row r="652">
      <c r="C652" s="40"/>
      <c r="D652" s="40"/>
      <c r="F652" s="40"/>
    </row>
    <row r="653">
      <c r="C653" s="40"/>
      <c r="D653" s="40"/>
      <c r="F653" s="40"/>
    </row>
    <row r="654">
      <c r="C654" s="40"/>
      <c r="D654" s="40"/>
      <c r="F654" s="40"/>
    </row>
    <row r="655">
      <c r="C655" s="40"/>
      <c r="D655" s="40"/>
      <c r="F655" s="40"/>
    </row>
    <row r="656">
      <c r="C656" s="40"/>
      <c r="D656" s="40"/>
      <c r="F656" s="40"/>
    </row>
    <row r="657">
      <c r="C657" s="40"/>
      <c r="D657" s="40"/>
      <c r="F657" s="40"/>
    </row>
    <row r="658">
      <c r="C658" s="40"/>
      <c r="D658" s="40"/>
      <c r="F658" s="40"/>
    </row>
    <row r="659">
      <c r="C659" s="40"/>
      <c r="D659" s="40"/>
      <c r="F659" s="40"/>
    </row>
    <row r="660">
      <c r="C660" s="40"/>
      <c r="D660" s="40"/>
      <c r="F660" s="40"/>
    </row>
    <row r="661">
      <c r="C661" s="40"/>
      <c r="D661" s="40"/>
      <c r="F661" s="40"/>
    </row>
    <row r="662">
      <c r="C662" s="40"/>
      <c r="D662" s="40"/>
      <c r="F662" s="40"/>
    </row>
    <row r="663">
      <c r="C663" s="40"/>
      <c r="D663" s="40"/>
      <c r="F663" s="40"/>
    </row>
    <row r="664">
      <c r="C664" s="40"/>
      <c r="D664" s="40"/>
      <c r="F664" s="40"/>
    </row>
    <row r="665">
      <c r="C665" s="40"/>
      <c r="D665" s="40"/>
      <c r="F665" s="40"/>
    </row>
    <row r="666">
      <c r="C666" s="40"/>
      <c r="D666" s="40"/>
      <c r="F666" s="40"/>
    </row>
    <row r="667">
      <c r="C667" s="40"/>
      <c r="D667" s="40"/>
      <c r="F667" s="40"/>
    </row>
    <row r="668">
      <c r="C668" s="40"/>
      <c r="D668" s="40"/>
      <c r="F668" s="40"/>
    </row>
    <row r="669">
      <c r="C669" s="40"/>
      <c r="D669" s="40"/>
      <c r="F669" s="40"/>
    </row>
    <row r="670">
      <c r="C670" s="40"/>
      <c r="D670" s="40"/>
      <c r="F670" s="40"/>
    </row>
    <row r="671">
      <c r="C671" s="40"/>
      <c r="D671" s="40"/>
      <c r="F671" s="40"/>
    </row>
    <row r="672">
      <c r="C672" s="40"/>
      <c r="D672" s="40"/>
      <c r="F672" s="40"/>
    </row>
    <row r="673">
      <c r="C673" s="40"/>
      <c r="D673" s="40"/>
      <c r="F673" s="40"/>
    </row>
    <row r="674">
      <c r="C674" s="40"/>
      <c r="D674" s="40"/>
      <c r="F674" s="40"/>
    </row>
    <row r="675">
      <c r="C675" s="40"/>
      <c r="D675" s="40"/>
      <c r="F675" s="40"/>
    </row>
    <row r="676">
      <c r="C676" s="40"/>
      <c r="D676" s="40"/>
      <c r="F676" s="40"/>
    </row>
    <row r="677">
      <c r="C677" s="40"/>
      <c r="D677" s="40"/>
      <c r="F677" s="40"/>
    </row>
    <row r="678">
      <c r="C678" s="40"/>
      <c r="D678" s="40"/>
      <c r="F678" s="40"/>
    </row>
    <row r="679">
      <c r="C679" s="40"/>
      <c r="D679" s="40"/>
      <c r="F679" s="40"/>
    </row>
    <row r="680">
      <c r="C680" s="40"/>
      <c r="D680" s="40"/>
      <c r="F680" s="40"/>
    </row>
    <row r="681">
      <c r="C681" s="40"/>
      <c r="D681" s="40"/>
      <c r="F681" s="40"/>
    </row>
    <row r="682">
      <c r="C682" s="40"/>
      <c r="D682" s="40"/>
      <c r="F682" s="40"/>
    </row>
    <row r="683">
      <c r="C683" s="40"/>
      <c r="D683" s="40"/>
      <c r="F683" s="40"/>
    </row>
    <row r="684">
      <c r="C684" s="40"/>
      <c r="D684" s="40"/>
      <c r="F684" s="40"/>
    </row>
    <row r="685">
      <c r="C685" s="40"/>
      <c r="D685" s="40"/>
      <c r="F685" s="40"/>
    </row>
    <row r="686">
      <c r="C686" s="40"/>
      <c r="D686" s="40"/>
      <c r="F686" s="40"/>
    </row>
    <row r="687">
      <c r="C687" s="40"/>
      <c r="D687" s="40"/>
      <c r="F687" s="40"/>
    </row>
    <row r="688">
      <c r="C688" s="40"/>
      <c r="D688" s="40"/>
      <c r="F688" s="40"/>
    </row>
    <row r="689">
      <c r="C689" s="40"/>
      <c r="D689" s="40"/>
      <c r="F689" s="40"/>
    </row>
    <row r="690">
      <c r="C690" s="40"/>
      <c r="D690" s="40"/>
      <c r="F690" s="40"/>
    </row>
    <row r="691">
      <c r="C691" s="40"/>
      <c r="D691" s="40"/>
      <c r="F691" s="40"/>
    </row>
    <row r="692">
      <c r="C692" s="40"/>
      <c r="D692" s="40"/>
      <c r="F692" s="40"/>
    </row>
    <row r="693">
      <c r="C693" s="40"/>
      <c r="D693" s="40"/>
      <c r="F693" s="40"/>
    </row>
    <row r="694">
      <c r="C694" s="40"/>
      <c r="D694" s="40"/>
      <c r="F694" s="40"/>
    </row>
    <row r="695">
      <c r="C695" s="40"/>
      <c r="D695" s="40"/>
      <c r="F695" s="40"/>
    </row>
    <row r="696">
      <c r="C696" s="40"/>
      <c r="D696" s="40"/>
      <c r="F696" s="40"/>
    </row>
    <row r="697">
      <c r="C697" s="40"/>
      <c r="D697" s="40"/>
      <c r="F697" s="40"/>
    </row>
    <row r="698">
      <c r="C698" s="40"/>
      <c r="D698" s="40"/>
      <c r="F698" s="40"/>
    </row>
    <row r="699">
      <c r="C699" s="40"/>
      <c r="D699" s="40"/>
      <c r="F699" s="40"/>
    </row>
    <row r="700">
      <c r="C700" s="40"/>
      <c r="D700" s="40"/>
      <c r="F700" s="40"/>
    </row>
    <row r="701">
      <c r="C701" s="40"/>
      <c r="D701" s="40"/>
      <c r="F701" s="40"/>
    </row>
    <row r="702">
      <c r="C702" s="40"/>
      <c r="D702" s="40"/>
      <c r="F702" s="40"/>
    </row>
    <row r="703">
      <c r="C703" s="40"/>
      <c r="D703" s="40"/>
      <c r="F703" s="40"/>
    </row>
    <row r="704">
      <c r="C704" s="40"/>
      <c r="D704" s="40"/>
      <c r="F704" s="40"/>
    </row>
    <row r="705">
      <c r="C705" s="40"/>
      <c r="D705" s="40"/>
      <c r="F705" s="40"/>
    </row>
    <row r="706">
      <c r="C706" s="40"/>
      <c r="D706" s="40"/>
      <c r="F706" s="40"/>
    </row>
    <row r="707">
      <c r="C707" s="40"/>
      <c r="D707" s="40"/>
      <c r="F707" s="40"/>
    </row>
    <row r="708">
      <c r="C708" s="40"/>
      <c r="D708" s="40"/>
      <c r="F708" s="40"/>
    </row>
    <row r="709">
      <c r="C709" s="40"/>
      <c r="D709" s="40"/>
      <c r="F709" s="40"/>
    </row>
    <row r="710">
      <c r="C710" s="40"/>
      <c r="D710" s="40"/>
      <c r="F710" s="40"/>
    </row>
    <row r="711">
      <c r="C711" s="40"/>
      <c r="D711" s="40"/>
      <c r="F711" s="40"/>
    </row>
    <row r="712">
      <c r="C712" s="40"/>
      <c r="D712" s="40"/>
      <c r="F712" s="40"/>
    </row>
    <row r="713">
      <c r="C713" s="40"/>
      <c r="D713" s="40"/>
      <c r="F713" s="40"/>
    </row>
    <row r="714">
      <c r="C714" s="40"/>
      <c r="D714" s="40"/>
      <c r="F714" s="40"/>
    </row>
    <row r="715">
      <c r="C715" s="40"/>
      <c r="D715" s="40"/>
      <c r="F715" s="40"/>
    </row>
    <row r="716">
      <c r="C716" s="40"/>
      <c r="D716" s="40"/>
      <c r="F716" s="40"/>
    </row>
    <row r="717">
      <c r="C717" s="40"/>
      <c r="D717" s="40"/>
      <c r="F717" s="40"/>
    </row>
    <row r="718">
      <c r="C718" s="40"/>
      <c r="D718" s="40"/>
      <c r="F718" s="40"/>
    </row>
    <row r="719">
      <c r="C719" s="40"/>
      <c r="D719" s="40"/>
      <c r="F719" s="40"/>
    </row>
    <row r="720">
      <c r="C720" s="40"/>
      <c r="D720" s="40"/>
      <c r="F720" s="40"/>
    </row>
    <row r="721">
      <c r="C721" s="40"/>
      <c r="D721" s="40"/>
      <c r="F721" s="40"/>
    </row>
    <row r="722">
      <c r="C722" s="40"/>
      <c r="D722" s="40"/>
      <c r="F722" s="40"/>
    </row>
    <row r="723">
      <c r="C723" s="40"/>
      <c r="D723" s="40"/>
      <c r="F723" s="40"/>
    </row>
    <row r="724">
      <c r="C724" s="40"/>
      <c r="D724" s="40"/>
      <c r="F724" s="40"/>
    </row>
    <row r="725">
      <c r="C725" s="40"/>
      <c r="D725" s="40"/>
      <c r="F725" s="40"/>
    </row>
    <row r="726">
      <c r="C726" s="40"/>
      <c r="D726" s="40"/>
      <c r="F726" s="40"/>
    </row>
    <row r="727">
      <c r="C727" s="40"/>
      <c r="D727" s="40"/>
      <c r="F727" s="40"/>
    </row>
    <row r="728">
      <c r="C728" s="40"/>
      <c r="D728" s="40"/>
      <c r="F728" s="40"/>
    </row>
    <row r="729">
      <c r="C729" s="40"/>
      <c r="D729" s="40"/>
      <c r="F729" s="40"/>
    </row>
    <row r="730">
      <c r="C730" s="40"/>
      <c r="D730" s="40"/>
      <c r="F730" s="40"/>
    </row>
    <row r="731">
      <c r="C731" s="40"/>
      <c r="D731" s="40"/>
      <c r="F731" s="40"/>
    </row>
    <row r="732">
      <c r="C732" s="40"/>
      <c r="D732" s="40"/>
      <c r="F732" s="40"/>
    </row>
    <row r="733">
      <c r="C733" s="40"/>
      <c r="D733" s="40"/>
      <c r="F733" s="40"/>
    </row>
    <row r="734">
      <c r="C734" s="40"/>
      <c r="D734" s="40"/>
      <c r="F734" s="40"/>
    </row>
    <row r="735">
      <c r="C735" s="40"/>
      <c r="D735" s="40"/>
      <c r="F735" s="40"/>
    </row>
    <row r="736">
      <c r="C736" s="40"/>
      <c r="D736" s="40"/>
      <c r="F736" s="40"/>
    </row>
    <row r="737">
      <c r="C737" s="40"/>
      <c r="D737" s="40"/>
      <c r="F737" s="40"/>
    </row>
    <row r="738">
      <c r="C738" s="40"/>
      <c r="D738" s="40"/>
      <c r="F738" s="40"/>
    </row>
    <row r="739">
      <c r="C739" s="40"/>
      <c r="D739" s="40"/>
      <c r="F739" s="40"/>
    </row>
    <row r="740">
      <c r="C740" s="40"/>
      <c r="D740" s="40"/>
      <c r="F740" s="40"/>
    </row>
    <row r="741">
      <c r="C741" s="40"/>
      <c r="D741" s="40"/>
      <c r="F741" s="40"/>
    </row>
    <row r="742">
      <c r="C742" s="40"/>
      <c r="D742" s="40"/>
      <c r="F742" s="40"/>
    </row>
    <row r="743">
      <c r="C743" s="40"/>
      <c r="D743" s="40"/>
      <c r="F743" s="40"/>
    </row>
    <row r="744">
      <c r="C744" s="40"/>
      <c r="D744" s="40"/>
      <c r="F744" s="40"/>
    </row>
    <row r="745">
      <c r="C745" s="40"/>
      <c r="D745" s="40"/>
      <c r="F745" s="40"/>
    </row>
    <row r="746">
      <c r="C746" s="40"/>
      <c r="D746" s="40"/>
      <c r="F746" s="40"/>
    </row>
    <row r="747">
      <c r="C747" s="40"/>
      <c r="D747" s="40"/>
      <c r="F747" s="40"/>
    </row>
    <row r="748">
      <c r="C748" s="40"/>
      <c r="D748" s="40"/>
      <c r="F748" s="40"/>
    </row>
    <row r="749">
      <c r="C749" s="40"/>
      <c r="D749" s="40"/>
      <c r="F749" s="40"/>
    </row>
    <row r="750">
      <c r="C750" s="40"/>
      <c r="D750" s="40"/>
      <c r="F750" s="40"/>
    </row>
    <row r="751">
      <c r="C751" s="40"/>
      <c r="D751" s="40"/>
      <c r="F751" s="40"/>
    </row>
    <row r="752">
      <c r="C752" s="40"/>
      <c r="D752" s="40"/>
      <c r="F752" s="40"/>
    </row>
    <row r="753">
      <c r="C753" s="40"/>
      <c r="D753" s="40"/>
      <c r="F753" s="40"/>
    </row>
    <row r="754">
      <c r="C754" s="40"/>
      <c r="D754" s="40"/>
      <c r="F754" s="40"/>
    </row>
    <row r="755">
      <c r="C755" s="40"/>
      <c r="D755" s="40"/>
      <c r="F755" s="40"/>
    </row>
    <row r="756">
      <c r="C756" s="40"/>
      <c r="D756" s="40"/>
      <c r="F756" s="40"/>
    </row>
    <row r="757">
      <c r="C757" s="40"/>
      <c r="D757" s="40"/>
      <c r="F757" s="40"/>
    </row>
    <row r="758">
      <c r="C758" s="40"/>
      <c r="D758" s="40"/>
      <c r="F758" s="40"/>
    </row>
    <row r="759">
      <c r="C759" s="40"/>
      <c r="D759" s="40"/>
      <c r="F759" s="40"/>
    </row>
    <row r="760">
      <c r="C760" s="40"/>
      <c r="D760" s="40"/>
      <c r="F760" s="40"/>
    </row>
    <row r="761">
      <c r="C761" s="40"/>
      <c r="D761" s="40"/>
      <c r="F761" s="40"/>
    </row>
    <row r="762">
      <c r="C762" s="40"/>
      <c r="D762" s="40"/>
      <c r="F762" s="40"/>
    </row>
    <row r="763">
      <c r="C763" s="40"/>
      <c r="D763" s="40"/>
      <c r="F763" s="40"/>
    </row>
    <row r="764">
      <c r="C764" s="40"/>
      <c r="D764" s="40"/>
      <c r="F764" s="40"/>
    </row>
    <row r="765">
      <c r="C765" s="40"/>
      <c r="D765" s="40"/>
      <c r="F765" s="40"/>
    </row>
    <row r="766">
      <c r="C766" s="40"/>
      <c r="D766" s="40"/>
      <c r="F766" s="40"/>
    </row>
    <row r="767">
      <c r="C767" s="40"/>
      <c r="D767" s="40"/>
      <c r="F767" s="40"/>
    </row>
    <row r="768">
      <c r="C768" s="40"/>
      <c r="D768" s="40"/>
      <c r="F768" s="40"/>
    </row>
    <row r="769">
      <c r="C769" s="40"/>
      <c r="D769" s="40"/>
      <c r="F769" s="40"/>
    </row>
    <row r="770">
      <c r="C770" s="40"/>
      <c r="D770" s="40"/>
      <c r="F770" s="40"/>
    </row>
    <row r="771">
      <c r="C771" s="40"/>
      <c r="D771" s="40"/>
      <c r="F771" s="40"/>
    </row>
    <row r="772">
      <c r="C772" s="40"/>
      <c r="D772" s="40"/>
      <c r="F772" s="40"/>
    </row>
    <row r="773">
      <c r="C773" s="40"/>
      <c r="D773" s="40"/>
      <c r="F773" s="40"/>
    </row>
    <row r="774">
      <c r="C774" s="40"/>
      <c r="D774" s="40"/>
      <c r="F774" s="40"/>
    </row>
    <row r="775">
      <c r="C775" s="40"/>
      <c r="D775" s="40"/>
      <c r="F775" s="40"/>
    </row>
    <row r="776">
      <c r="C776" s="40"/>
      <c r="D776" s="40"/>
      <c r="F776" s="40"/>
    </row>
    <row r="777">
      <c r="C777" s="40"/>
      <c r="D777" s="40"/>
      <c r="F777" s="40"/>
    </row>
    <row r="778">
      <c r="C778" s="40"/>
      <c r="D778" s="40"/>
      <c r="F778" s="40"/>
    </row>
    <row r="779">
      <c r="C779" s="40"/>
      <c r="D779" s="40"/>
      <c r="F779" s="40"/>
    </row>
    <row r="780">
      <c r="C780" s="40"/>
      <c r="D780" s="40"/>
      <c r="F780" s="40"/>
    </row>
    <row r="781">
      <c r="C781" s="40"/>
      <c r="D781" s="40"/>
      <c r="F781" s="40"/>
    </row>
    <row r="782">
      <c r="C782" s="40"/>
      <c r="D782" s="40"/>
      <c r="F782" s="40"/>
    </row>
    <row r="783">
      <c r="C783" s="40"/>
      <c r="D783" s="40"/>
      <c r="F783" s="40"/>
    </row>
    <row r="784">
      <c r="C784" s="40"/>
      <c r="D784" s="40"/>
      <c r="F784" s="40"/>
    </row>
    <row r="785">
      <c r="C785" s="40"/>
      <c r="D785" s="40"/>
      <c r="F785" s="40"/>
    </row>
    <row r="786">
      <c r="C786" s="40"/>
      <c r="D786" s="40"/>
      <c r="F786" s="40"/>
    </row>
    <row r="787">
      <c r="C787" s="40"/>
      <c r="D787" s="40"/>
      <c r="F787" s="40"/>
    </row>
    <row r="788">
      <c r="C788" s="40"/>
      <c r="D788" s="40"/>
      <c r="F788" s="40"/>
    </row>
    <row r="789">
      <c r="C789" s="40"/>
      <c r="D789" s="40"/>
      <c r="F789" s="40"/>
    </row>
    <row r="790">
      <c r="C790" s="40"/>
      <c r="D790" s="40"/>
      <c r="F790" s="40"/>
    </row>
    <row r="791">
      <c r="C791" s="40"/>
      <c r="D791" s="40"/>
      <c r="F791" s="40"/>
    </row>
    <row r="792">
      <c r="C792" s="40"/>
      <c r="D792" s="40"/>
      <c r="F792" s="40"/>
    </row>
    <row r="793">
      <c r="C793" s="40"/>
      <c r="D793" s="40"/>
      <c r="F793" s="40"/>
    </row>
    <row r="794">
      <c r="C794" s="40"/>
      <c r="D794" s="40"/>
      <c r="F794" s="40"/>
    </row>
    <row r="795">
      <c r="C795" s="40"/>
      <c r="D795" s="40"/>
      <c r="F795" s="40"/>
    </row>
    <row r="796">
      <c r="C796" s="40"/>
      <c r="D796" s="40"/>
      <c r="F796" s="40"/>
    </row>
    <row r="797">
      <c r="C797" s="40"/>
      <c r="D797" s="40"/>
      <c r="F797" s="40"/>
    </row>
    <row r="798">
      <c r="C798" s="40"/>
      <c r="D798" s="40"/>
      <c r="F798" s="40"/>
    </row>
    <row r="799">
      <c r="C799" s="40"/>
      <c r="D799" s="40"/>
      <c r="F799" s="40"/>
    </row>
    <row r="800">
      <c r="C800" s="40"/>
      <c r="D800" s="40"/>
      <c r="F800" s="40"/>
    </row>
    <row r="801">
      <c r="C801" s="40"/>
      <c r="D801" s="40"/>
      <c r="F801" s="40"/>
    </row>
    <row r="802">
      <c r="C802" s="40"/>
      <c r="D802" s="40"/>
      <c r="F802" s="40"/>
    </row>
    <row r="803">
      <c r="C803" s="40"/>
      <c r="D803" s="40"/>
      <c r="F803" s="40"/>
    </row>
    <row r="804">
      <c r="C804" s="40"/>
      <c r="D804" s="40"/>
      <c r="F804" s="40"/>
    </row>
    <row r="805">
      <c r="C805" s="40"/>
      <c r="D805" s="40"/>
      <c r="F805" s="40"/>
    </row>
    <row r="806">
      <c r="C806" s="40"/>
      <c r="D806" s="40"/>
      <c r="F806" s="40"/>
    </row>
    <row r="807">
      <c r="C807" s="40"/>
      <c r="D807" s="40"/>
      <c r="F807" s="40"/>
    </row>
    <row r="808">
      <c r="C808" s="40"/>
      <c r="D808" s="40"/>
      <c r="F808" s="40"/>
    </row>
    <row r="809">
      <c r="C809" s="40"/>
      <c r="D809" s="40"/>
      <c r="F809" s="40"/>
    </row>
    <row r="810">
      <c r="C810" s="40"/>
      <c r="D810" s="40"/>
      <c r="F810" s="40"/>
    </row>
    <row r="811">
      <c r="C811" s="40"/>
      <c r="D811" s="40"/>
      <c r="F811" s="40"/>
    </row>
    <row r="812">
      <c r="C812" s="40"/>
      <c r="D812" s="40"/>
      <c r="F812" s="40"/>
    </row>
    <row r="813">
      <c r="C813" s="40"/>
      <c r="D813" s="40"/>
      <c r="F813" s="40"/>
    </row>
    <row r="814">
      <c r="C814" s="40"/>
      <c r="D814" s="40"/>
      <c r="F814" s="40"/>
    </row>
    <row r="815">
      <c r="C815" s="40"/>
      <c r="D815" s="40"/>
      <c r="F815" s="40"/>
    </row>
    <row r="816">
      <c r="C816" s="40"/>
      <c r="D816" s="40"/>
      <c r="F816" s="40"/>
    </row>
    <row r="817">
      <c r="C817" s="40"/>
      <c r="D817" s="40"/>
      <c r="F817" s="40"/>
    </row>
    <row r="818">
      <c r="C818" s="40"/>
      <c r="D818" s="40"/>
      <c r="F818" s="40"/>
    </row>
    <row r="819">
      <c r="C819" s="40"/>
      <c r="D819" s="40"/>
      <c r="F819" s="40"/>
    </row>
    <row r="820">
      <c r="C820" s="40"/>
      <c r="D820" s="40"/>
      <c r="F820" s="40"/>
    </row>
    <row r="821">
      <c r="C821" s="40"/>
      <c r="D821" s="40"/>
      <c r="F821" s="40"/>
    </row>
    <row r="822">
      <c r="C822" s="40"/>
      <c r="D822" s="40"/>
      <c r="F822" s="40"/>
    </row>
    <row r="823">
      <c r="C823" s="40"/>
      <c r="D823" s="40"/>
      <c r="F823" s="40"/>
    </row>
    <row r="824">
      <c r="C824" s="40"/>
      <c r="D824" s="40"/>
      <c r="F824" s="40"/>
    </row>
    <row r="825">
      <c r="C825" s="40"/>
      <c r="D825" s="40"/>
      <c r="F825" s="40"/>
    </row>
    <row r="826">
      <c r="C826" s="40"/>
      <c r="D826" s="40"/>
      <c r="F826" s="40"/>
    </row>
    <row r="827">
      <c r="C827" s="40"/>
      <c r="D827" s="40"/>
      <c r="F827" s="40"/>
    </row>
    <row r="828">
      <c r="C828" s="40"/>
      <c r="D828" s="40"/>
      <c r="F828" s="40"/>
    </row>
    <row r="829">
      <c r="C829" s="40"/>
      <c r="D829" s="40"/>
      <c r="F829" s="40"/>
    </row>
    <row r="830">
      <c r="C830" s="40"/>
      <c r="D830" s="40"/>
      <c r="F830" s="40"/>
    </row>
    <row r="831">
      <c r="C831" s="40"/>
      <c r="D831" s="40"/>
      <c r="F831" s="40"/>
    </row>
    <row r="832">
      <c r="C832" s="40"/>
      <c r="D832" s="40"/>
      <c r="F832" s="40"/>
    </row>
    <row r="833">
      <c r="C833" s="40"/>
      <c r="D833" s="40"/>
      <c r="F833" s="40"/>
    </row>
    <row r="834">
      <c r="C834" s="40"/>
      <c r="D834" s="40"/>
      <c r="F834" s="40"/>
    </row>
    <row r="835">
      <c r="C835" s="40"/>
      <c r="D835" s="40"/>
      <c r="F835" s="40"/>
    </row>
    <row r="836">
      <c r="C836" s="40"/>
      <c r="D836" s="40"/>
      <c r="F836" s="40"/>
    </row>
    <row r="837">
      <c r="C837" s="40"/>
      <c r="D837" s="40"/>
      <c r="F837" s="40"/>
    </row>
    <row r="838">
      <c r="C838" s="40"/>
      <c r="D838" s="40"/>
      <c r="F838" s="40"/>
    </row>
    <row r="839">
      <c r="C839" s="40"/>
      <c r="D839" s="40"/>
      <c r="F839" s="40"/>
    </row>
    <row r="840">
      <c r="C840" s="40"/>
      <c r="D840" s="40"/>
      <c r="F840" s="40"/>
    </row>
    <row r="841">
      <c r="C841" s="40"/>
      <c r="D841" s="40"/>
      <c r="F841" s="40"/>
    </row>
    <row r="842">
      <c r="C842" s="40"/>
      <c r="D842" s="40"/>
      <c r="F842" s="40"/>
    </row>
    <row r="843">
      <c r="C843" s="40"/>
      <c r="D843" s="40"/>
      <c r="F843" s="40"/>
    </row>
    <row r="844">
      <c r="C844" s="40"/>
      <c r="D844" s="40"/>
      <c r="F844" s="40"/>
    </row>
    <row r="845">
      <c r="C845" s="40"/>
      <c r="D845" s="40"/>
      <c r="F845" s="40"/>
    </row>
    <row r="846">
      <c r="C846" s="40"/>
      <c r="D846" s="40"/>
      <c r="F846" s="40"/>
    </row>
    <row r="847">
      <c r="C847" s="40"/>
      <c r="D847" s="40"/>
      <c r="F847" s="40"/>
    </row>
    <row r="848">
      <c r="C848" s="40"/>
      <c r="D848" s="40"/>
      <c r="F848" s="40"/>
    </row>
    <row r="849">
      <c r="C849" s="40"/>
      <c r="D849" s="40"/>
      <c r="F849" s="40"/>
    </row>
    <row r="850">
      <c r="C850" s="40"/>
      <c r="D850" s="40"/>
      <c r="F850" s="40"/>
    </row>
    <row r="851">
      <c r="C851" s="40"/>
      <c r="D851" s="40"/>
      <c r="F851" s="40"/>
    </row>
    <row r="852">
      <c r="C852" s="40"/>
      <c r="D852" s="40"/>
      <c r="F852" s="40"/>
    </row>
    <row r="853">
      <c r="C853" s="40"/>
      <c r="D853" s="40"/>
      <c r="F853" s="40"/>
    </row>
    <row r="854">
      <c r="C854" s="40"/>
      <c r="D854" s="40"/>
      <c r="F854" s="40"/>
    </row>
    <row r="855">
      <c r="C855" s="40"/>
      <c r="D855" s="40"/>
      <c r="F855" s="40"/>
    </row>
    <row r="856">
      <c r="C856" s="40"/>
      <c r="D856" s="40"/>
      <c r="F856" s="40"/>
    </row>
    <row r="857">
      <c r="C857" s="40"/>
      <c r="D857" s="40"/>
      <c r="F857" s="40"/>
    </row>
    <row r="858">
      <c r="C858" s="40"/>
      <c r="D858" s="40"/>
      <c r="F858" s="40"/>
    </row>
    <row r="859">
      <c r="C859" s="40"/>
      <c r="D859" s="40"/>
      <c r="F859" s="40"/>
    </row>
    <row r="860">
      <c r="C860" s="40"/>
      <c r="D860" s="40"/>
      <c r="F860" s="40"/>
    </row>
    <row r="861">
      <c r="C861" s="40"/>
      <c r="D861" s="40"/>
      <c r="F861" s="40"/>
    </row>
    <row r="862">
      <c r="C862" s="40"/>
      <c r="D862" s="40"/>
      <c r="F862" s="40"/>
    </row>
    <row r="863">
      <c r="C863" s="40"/>
      <c r="D863" s="40"/>
      <c r="F863" s="40"/>
    </row>
    <row r="864">
      <c r="C864" s="40"/>
      <c r="D864" s="40"/>
      <c r="F864" s="40"/>
    </row>
    <row r="865">
      <c r="C865" s="40"/>
      <c r="D865" s="40"/>
      <c r="F865" s="40"/>
    </row>
    <row r="866">
      <c r="C866" s="40"/>
      <c r="D866" s="40"/>
      <c r="F866" s="40"/>
    </row>
    <row r="867">
      <c r="C867" s="40"/>
      <c r="D867" s="40"/>
      <c r="F867" s="40"/>
    </row>
    <row r="868">
      <c r="C868" s="40"/>
      <c r="D868" s="40"/>
      <c r="F868" s="40"/>
    </row>
    <row r="869">
      <c r="C869" s="40"/>
      <c r="D869" s="40"/>
      <c r="F869" s="40"/>
    </row>
    <row r="870">
      <c r="C870" s="40"/>
      <c r="D870" s="40"/>
      <c r="F870" s="40"/>
    </row>
    <row r="871">
      <c r="C871" s="40"/>
      <c r="D871" s="40"/>
      <c r="F871" s="40"/>
    </row>
    <row r="872">
      <c r="C872" s="40"/>
      <c r="D872" s="40"/>
      <c r="F872" s="40"/>
    </row>
    <row r="873">
      <c r="C873" s="40"/>
      <c r="D873" s="40"/>
      <c r="F873" s="40"/>
    </row>
    <row r="874">
      <c r="C874" s="40"/>
      <c r="D874" s="40"/>
      <c r="F874" s="40"/>
    </row>
    <row r="875">
      <c r="C875" s="40"/>
      <c r="D875" s="40"/>
      <c r="F875" s="40"/>
    </row>
    <row r="876">
      <c r="C876" s="40"/>
      <c r="D876" s="40"/>
      <c r="F876" s="40"/>
    </row>
    <row r="877">
      <c r="C877" s="40"/>
      <c r="D877" s="40"/>
      <c r="F877" s="40"/>
    </row>
    <row r="878">
      <c r="C878" s="40"/>
      <c r="D878" s="40"/>
      <c r="F878" s="40"/>
    </row>
    <row r="879">
      <c r="C879" s="40"/>
      <c r="D879" s="40"/>
      <c r="F879" s="40"/>
    </row>
    <row r="880">
      <c r="C880" s="40"/>
      <c r="D880" s="40"/>
      <c r="F880" s="40"/>
    </row>
    <row r="881">
      <c r="C881" s="40"/>
      <c r="D881" s="40"/>
      <c r="F881" s="40"/>
    </row>
    <row r="882">
      <c r="C882" s="40"/>
      <c r="D882" s="40"/>
      <c r="F882" s="40"/>
    </row>
    <row r="883">
      <c r="C883" s="40"/>
      <c r="D883" s="40"/>
      <c r="F883" s="40"/>
    </row>
    <row r="884">
      <c r="C884" s="40"/>
      <c r="D884" s="40"/>
      <c r="F884" s="40"/>
    </row>
    <row r="885">
      <c r="C885" s="40"/>
      <c r="D885" s="40"/>
      <c r="F885" s="40"/>
    </row>
    <row r="886">
      <c r="C886" s="40"/>
      <c r="D886" s="40"/>
      <c r="F886" s="40"/>
    </row>
    <row r="887">
      <c r="C887" s="40"/>
      <c r="D887" s="40"/>
      <c r="F887" s="40"/>
    </row>
    <row r="888">
      <c r="C888" s="40"/>
      <c r="D888" s="40"/>
      <c r="F888" s="40"/>
    </row>
    <row r="889">
      <c r="C889" s="40"/>
      <c r="D889" s="40"/>
      <c r="F889" s="40"/>
    </row>
    <row r="890">
      <c r="C890" s="40"/>
      <c r="D890" s="40"/>
      <c r="F890" s="40"/>
    </row>
    <row r="891">
      <c r="C891" s="40"/>
      <c r="D891" s="40"/>
      <c r="F891" s="40"/>
    </row>
    <row r="892">
      <c r="C892" s="40"/>
      <c r="D892" s="40"/>
      <c r="F892" s="40"/>
    </row>
    <row r="893">
      <c r="C893" s="40"/>
      <c r="D893" s="40"/>
      <c r="F893" s="40"/>
    </row>
    <row r="894">
      <c r="C894" s="40"/>
      <c r="D894" s="40"/>
      <c r="F894" s="40"/>
    </row>
    <row r="895">
      <c r="C895" s="40"/>
      <c r="D895" s="40"/>
      <c r="F895" s="40"/>
    </row>
    <row r="896">
      <c r="C896" s="40"/>
      <c r="D896" s="40"/>
      <c r="F896" s="40"/>
    </row>
    <row r="897">
      <c r="C897" s="40"/>
      <c r="D897" s="40"/>
      <c r="F897" s="40"/>
    </row>
    <row r="898">
      <c r="C898" s="40"/>
      <c r="D898" s="40"/>
      <c r="F898" s="40"/>
    </row>
    <row r="899">
      <c r="C899" s="40"/>
      <c r="D899" s="40"/>
      <c r="F899" s="40"/>
    </row>
    <row r="900">
      <c r="C900" s="40"/>
      <c r="D900" s="40"/>
      <c r="F900" s="40"/>
    </row>
    <row r="901">
      <c r="C901" s="40"/>
      <c r="D901" s="40"/>
      <c r="F901" s="40"/>
    </row>
    <row r="902">
      <c r="C902" s="40"/>
      <c r="D902" s="40"/>
      <c r="F902" s="40"/>
    </row>
    <row r="903">
      <c r="C903" s="40"/>
      <c r="D903" s="40"/>
      <c r="F903" s="40"/>
    </row>
    <row r="904">
      <c r="C904" s="40"/>
      <c r="D904" s="40"/>
      <c r="F904" s="40"/>
    </row>
    <row r="905">
      <c r="C905" s="40"/>
      <c r="D905" s="40"/>
      <c r="F905" s="40"/>
    </row>
    <row r="906">
      <c r="C906" s="40"/>
      <c r="D906" s="40"/>
      <c r="F906" s="40"/>
    </row>
    <row r="907">
      <c r="C907" s="40"/>
      <c r="D907" s="40"/>
      <c r="F907" s="40"/>
    </row>
    <row r="908">
      <c r="C908" s="40"/>
      <c r="D908" s="40"/>
      <c r="F908" s="40"/>
    </row>
    <row r="909">
      <c r="C909" s="40"/>
      <c r="D909" s="40"/>
      <c r="F909" s="40"/>
    </row>
    <row r="910">
      <c r="C910" s="40"/>
      <c r="D910" s="40"/>
      <c r="F910" s="40"/>
    </row>
    <row r="911">
      <c r="C911" s="40"/>
      <c r="D911" s="40"/>
      <c r="F911" s="40"/>
    </row>
    <row r="912">
      <c r="C912" s="40"/>
      <c r="D912" s="40"/>
      <c r="F912" s="40"/>
    </row>
    <row r="913">
      <c r="C913" s="40"/>
      <c r="D913" s="40"/>
      <c r="F913" s="40"/>
    </row>
    <row r="914">
      <c r="C914" s="40"/>
      <c r="D914" s="40"/>
      <c r="F914" s="40"/>
    </row>
    <row r="915">
      <c r="C915" s="40"/>
      <c r="D915" s="40"/>
      <c r="F915" s="40"/>
    </row>
    <row r="916">
      <c r="C916" s="40"/>
      <c r="D916" s="40"/>
      <c r="F916" s="40"/>
    </row>
    <row r="917">
      <c r="C917" s="40"/>
      <c r="D917" s="40"/>
      <c r="F917" s="40"/>
    </row>
    <row r="918">
      <c r="C918" s="40"/>
      <c r="D918" s="40"/>
      <c r="F918" s="40"/>
    </row>
    <row r="919">
      <c r="C919" s="40"/>
      <c r="D919" s="40"/>
      <c r="F919" s="40"/>
    </row>
    <row r="920">
      <c r="C920" s="40"/>
      <c r="D920" s="40"/>
      <c r="F920" s="40"/>
    </row>
    <row r="921">
      <c r="C921" s="40"/>
      <c r="D921" s="40"/>
      <c r="F921" s="40"/>
    </row>
    <row r="922">
      <c r="C922" s="40"/>
      <c r="D922" s="40"/>
      <c r="F922" s="40"/>
    </row>
    <row r="923">
      <c r="C923" s="40"/>
      <c r="D923" s="40"/>
      <c r="F923" s="40"/>
    </row>
    <row r="924">
      <c r="C924" s="40"/>
      <c r="D924" s="40"/>
      <c r="F924" s="40"/>
    </row>
    <row r="925">
      <c r="C925" s="40"/>
      <c r="D925" s="40"/>
      <c r="F925" s="40"/>
    </row>
    <row r="926">
      <c r="C926" s="40"/>
      <c r="D926" s="40"/>
      <c r="F926" s="40"/>
    </row>
    <row r="927">
      <c r="C927" s="40"/>
      <c r="D927" s="40"/>
      <c r="F927" s="40"/>
    </row>
    <row r="928">
      <c r="C928" s="40"/>
      <c r="D928" s="40"/>
      <c r="F928" s="40"/>
    </row>
    <row r="929">
      <c r="C929" s="40"/>
      <c r="D929" s="40"/>
      <c r="F929" s="40"/>
    </row>
    <row r="930">
      <c r="C930" s="40"/>
      <c r="D930" s="40"/>
      <c r="F930" s="40"/>
    </row>
    <row r="931">
      <c r="C931" s="40"/>
      <c r="D931" s="40"/>
      <c r="F931" s="40"/>
    </row>
    <row r="932">
      <c r="C932" s="40"/>
      <c r="D932" s="40"/>
      <c r="F932" s="40"/>
    </row>
    <row r="933">
      <c r="C933" s="40"/>
      <c r="D933" s="40"/>
      <c r="F933" s="40"/>
    </row>
    <row r="934">
      <c r="C934" s="40"/>
      <c r="D934" s="40"/>
      <c r="F934" s="40"/>
    </row>
    <row r="935">
      <c r="C935" s="40"/>
      <c r="D935" s="40"/>
      <c r="F935" s="40"/>
    </row>
    <row r="936">
      <c r="C936" s="40"/>
      <c r="D936" s="40"/>
      <c r="F936" s="40"/>
    </row>
    <row r="937">
      <c r="C937" s="40"/>
      <c r="D937" s="40"/>
      <c r="F937" s="40"/>
    </row>
    <row r="938">
      <c r="C938" s="40"/>
      <c r="D938" s="40"/>
      <c r="F938" s="40"/>
    </row>
    <row r="939">
      <c r="C939" s="40"/>
      <c r="D939" s="40"/>
      <c r="F939" s="40"/>
    </row>
    <row r="940">
      <c r="C940" s="40"/>
      <c r="D940" s="40"/>
      <c r="F940" s="40"/>
    </row>
    <row r="941">
      <c r="C941" s="40"/>
      <c r="D941" s="40"/>
      <c r="F941" s="40"/>
    </row>
    <row r="942">
      <c r="C942" s="40"/>
      <c r="D942" s="40"/>
      <c r="F942" s="40"/>
    </row>
    <row r="943">
      <c r="C943" s="40"/>
      <c r="D943" s="40"/>
      <c r="F943" s="40"/>
    </row>
    <row r="944">
      <c r="C944" s="40"/>
      <c r="D944" s="40"/>
      <c r="F944" s="40"/>
    </row>
    <row r="945">
      <c r="C945" s="40"/>
      <c r="D945" s="40"/>
      <c r="F945" s="40"/>
    </row>
    <row r="946">
      <c r="C946" s="40"/>
      <c r="D946" s="40"/>
      <c r="F946" s="40"/>
    </row>
    <row r="947">
      <c r="C947" s="40"/>
      <c r="D947" s="40"/>
      <c r="F947" s="40"/>
    </row>
    <row r="948">
      <c r="C948" s="40"/>
      <c r="D948" s="40"/>
      <c r="F948" s="40"/>
    </row>
    <row r="949">
      <c r="C949" s="40"/>
      <c r="D949" s="40"/>
      <c r="F949" s="40"/>
    </row>
    <row r="950">
      <c r="C950" s="40"/>
      <c r="D950" s="40"/>
      <c r="F950" s="40"/>
    </row>
    <row r="951">
      <c r="C951" s="40"/>
      <c r="D951" s="40"/>
      <c r="F951" s="40"/>
    </row>
    <row r="952">
      <c r="C952" s="40"/>
      <c r="D952" s="40"/>
      <c r="F952" s="40"/>
    </row>
    <row r="953">
      <c r="C953" s="40"/>
      <c r="D953" s="40"/>
      <c r="F953" s="40"/>
    </row>
    <row r="954">
      <c r="C954" s="40"/>
      <c r="D954" s="40"/>
      <c r="F954" s="40"/>
    </row>
    <row r="955">
      <c r="C955" s="40"/>
      <c r="D955" s="40"/>
      <c r="F955" s="40"/>
    </row>
    <row r="956">
      <c r="C956" s="40"/>
      <c r="D956" s="40"/>
      <c r="F956" s="40"/>
    </row>
    <row r="957">
      <c r="C957" s="40"/>
      <c r="D957" s="40"/>
      <c r="F957" s="40"/>
    </row>
    <row r="958">
      <c r="C958" s="40"/>
      <c r="D958" s="40"/>
      <c r="F958" s="40"/>
    </row>
    <row r="959">
      <c r="C959" s="40"/>
      <c r="D959" s="40"/>
      <c r="F959" s="40"/>
    </row>
    <row r="960">
      <c r="C960" s="40"/>
      <c r="D960" s="40"/>
      <c r="F960" s="40"/>
    </row>
    <row r="961">
      <c r="C961" s="40"/>
      <c r="D961" s="40"/>
      <c r="F961" s="40"/>
    </row>
    <row r="962">
      <c r="C962" s="40"/>
      <c r="D962" s="40"/>
      <c r="F962" s="40"/>
    </row>
    <row r="963">
      <c r="C963" s="40"/>
      <c r="D963" s="40"/>
      <c r="F963" s="40"/>
    </row>
    <row r="964">
      <c r="C964" s="40"/>
      <c r="D964" s="40"/>
      <c r="F964" s="40"/>
    </row>
    <row r="965">
      <c r="C965" s="40"/>
      <c r="D965" s="40"/>
      <c r="F965" s="40"/>
    </row>
    <row r="966">
      <c r="C966" s="40"/>
      <c r="D966" s="40"/>
      <c r="F966" s="40"/>
    </row>
    <row r="967">
      <c r="C967" s="40"/>
      <c r="D967" s="40"/>
      <c r="F967" s="40"/>
    </row>
    <row r="968">
      <c r="C968" s="40"/>
      <c r="D968" s="40"/>
      <c r="F968" s="40"/>
    </row>
    <row r="969">
      <c r="C969" s="40"/>
      <c r="D969" s="40"/>
      <c r="F969" s="40"/>
    </row>
    <row r="970">
      <c r="C970" s="40"/>
      <c r="D970" s="40"/>
      <c r="F970" s="40"/>
    </row>
    <row r="971">
      <c r="C971" s="40"/>
      <c r="D971" s="40"/>
      <c r="F971" s="40"/>
    </row>
    <row r="972">
      <c r="C972" s="40"/>
      <c r="D972" s="40"/>
      <c r="F972" s="40"/>
    </row>
    <row r="973">
      <c r="C973" s="40"/>
      <c r="D973" s="40"/>
      <c r="F973" s="40"/>
    </row>
    <row r="974">
      <c r="C974" s="40"/>
      <c r="D974" s="40"/>
      <c r="F974" s="40"/>
    </row>
    <row r="975">
      <c r="C975" s="40"/>
      <c r="D975" s="40"/>
      <c r="F975" s="40"/>
    </row>
    <row r="976">
      <c r="C976" s="40"/>
      <c r="D976" s="40"/>
      <c r="F976" s="40"/>
    </row>
    <row r="977">
      <c r="C977" s="40"/>
      <c r="D977" s="40"/>
      <c r="F977" s="40"/>
    </row>
    <row r="978">
      <c r="C978" s="40"/>
      <c r="D978" s="40"/>
      <c r="F978" s="40"/>
    </row>
    <row r="979">
      <c r="C979" s="40"/>
      <c r="D979" s="40"/>
      <c r="F979" s="40"/>
    </row>
    <row r="980">
      <c r="C980" s="40"/>
      <c r="D980" s="40"/>
      <c r="F980" s="40"/>
    </row>
    <row r="981">
      <c r="C981" s="40"/>
      <c r="D981" s="40"/>
      <c r="F981" s="40"/>
    </row>
    <row r="982">
      <c r="C982" s="40"/>
      <c r="D982" s="40"/>
      <c r="F982" s="40"/>
    </row>
    <row r="983">
      <c r="C983" s="40"/>
      <c r="D983" s="40"/>
      <c r="F983" s="40"/>
    </row>
    <row r="984">
      <c r="C984" s="40"/>
      <c r="D984" s="40"/>
      <c r="F984" s="40"/>
    </row>
    <row r="985">
      <c r="C985" s="40"/>
      <c r="D985" s="40"/>
      <c r="F985" s="40"/>
    </row>
    <row r="986">
      <c r="C986" s="40"/>
      <c r="D986" s="40"/>
      <c r="F986" s="40"/>
    </row>
    <row r="987">
      <c r="C987" s="40"/>
      <c r="D987" s="40"/>
      <c r="F987" s="40"/>
    </row>
    <row r="988">
      <c r="C988" s="40"/>
      <c r="D988" s="40"/>
      <c r="F988" s="40"/>
    </row>
    <row r="989">
      <c r="C989" s="40"/>
      <c r="D989" s="40"/>
      <c r="F989" s="40"/>
    </row>
    <row r="990">
      <c r="C990" s="40"/>
      <c r="D990" s="40"/>
      <c r="F990" s="40"/>
    </row>
    <row r="991">
      <c r="C991" s="40"/>
      <c r="D991" s="40"/>
      <c r="F991" s="40"/>
    </row>
    <row r="992">
      <c r="C992" s="40"/>
      <c r="D992" s="40"/>
      <c r="F992" s="40"/>
    </row>
    <row r="993">
      <c r="C993" s="40"/>
      <c r="D993" s="40"/>
      <c r="F993" s="40"/>
    </row>
    <row r="994">
      <c r="C994" s="40"/>
      <c r="D994" s="40"/>
      <c r="F994" s="40"/>
    </row>
    <row r="995">
      <c r="C995" s="40"/>
      <c r="D995" s="40"/>
      <c r="F995" s="40"/>
    </row>
    <row r="996">
      <c r="C996" s="40"/>
      <c r="D996" s="40"/>
      <c r="F996" s="40"/>
    </row>
    <row r="997">
      <c r="C997" s="40"/>
      <c r="D997" s="40"/>
      <c r="F997" s="40"/>
    </row>
    <row r="998">
      <c r="C998" s="40"/>
      <c r="D998" s="40"/>
      <c r="F998" s="40"/>
    </row>
    <row r="999">
      <c r="C999" s="40"/>
      <c r="D999" s="40"/>
      <c r="F999" s="40"/>
    </row>
    <row r="1000">
      <c r="C1000" s="40"/>
      <c r="D1000" s="40"/>
      <c r="F1000" s="40"/>
    </row>
  </sheetData>
  <autoFilter ref="$A$1:$G$128">
    <filterColumn colId="4">
      <filters>
        <filter val="X"/>
      </filters>
    </filterColumn>
  </autoFilter>
  <dataValidations>
    <dataValidation type="list" allowBlank="1" showErrorMessage="1" sqref="E2:E128">
      <formula1>"O,X"</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57.14"/>
    <col customWidth="1" min="4" max="4" width="43.29"/>
    <col customWidth="1" min="6" max="6" width="20.71"/>
    <col customWidth="1" min="7" max="7" width="18.0"/>
  </cols>
  <sheetData>
    <row r="1">
      <c r="A1" s="54" t="s">
        <v>71</v>
      </c>
      <c r="B1" s="55" t="s">
        <v>72</v>
      </c>
      <c r="C1" s="56" t="s">
        <v>73</v>
      </c>
      <c r="D1" s="56" t="s">
        <v>74</v>
      </c>
      <c r="E1" s="56" t="s">
        <v>75</v>
      </c>
      <c r="F1" s="56" t="s">
        <v>76</v>
      </c>
      <c r="G1" s="56" t="s">
        <v>77</v>
      </c>
      <c r="H1" s="57"/>
      <c r="I1" s="57"/>
      <c r="J1" s="57"/>
      <c r="K1" s="57"/>
      <c r="L1" s="57"/>
      <c r="M1" s="57"/>
      <c r="N1" s="57"/>
      <c r="O1" s="57"/>
      <c r="P1" s="57"/>
      <c r="Q1" s="57"/>
      <c r="R1" s="57"/>
      <c r="S1" s="57"/>
      <c r="T1" s="57"/>
      <c r="U1" s="57"/>
      <c r="V1" s="57"/>
      <c r="W1" s="57"/>
      <c r="X1" s="57"/>
      <c r="Y1" s="57"/>
      <c r="Z1" s="57"/>
    </row>
    <row r="2" ht="143.25" customHeight="1">
      <c r="A2" s="58" t="s">
        <v>80</v>
      </c>
      <c r="B2" s="58" t="s">
        <v>81</v>
      </c>
      <c r="C2" s="59" t="s">
        <v>452</v>
      </c>
      <c r="D2" s="59" t="s">
        <v>512</v>
      </c>
      <c r="E2" s="60" t="s">
        <v>84</v>
      </c>
      <c r="F2" s="61"/>
      <c r="G2" s="61"/>
      <c r="H2" s="57"/>
      <c r="I2" s="62" t="s">
        <v>84</v>
      </c>
      <c r="J2" s="57">
        <f t="shared" ref="J2:J3" si="1">COUNTIF($E$2:$E$141,I2)</f>
        <v>84</v>
      </c>
      <c r="K2" s="63">
        <f t="shared" ref="K2:K3" si="2">J2/SUM($J$2:$J$3)</f>
        <v>0.6</v>
      </c>
      <c r="L2" s="57"/>
      <c r="M2" s="57"/>
      <c r="N2" s="57"/>
      <c r="O2" s="57"/>
      <c r="P2" s="57"/>
      <c r="Q2" s="57"/>
      <c r="R2" s="57"/>
      <c r="S2" s="57"/>
      <c r="T2" s="57"/>
      <c r="U2" s="57"/>
      <c r="V2" s="57"/>
      <c r="W2" s="57"/>
      <c r="X2" s="57"/>
      <c r="Y2" s="57"/>
      <c r="Z2" s="57"/>
    </row>
    <row r="3" ht="143.25" customHeight="1">
      <c r="A3" s="58" t="s">
        <v>80</v>
      </c>
      <c r="B3" s="58" t="s">
        <v>87</v>
      </c>
      <c r="C3" s="59" t="s">
        <v>453</v>
      </c>
      <c r="D3" s="59" t="s">
        <v>513</v>
      </c>
      <c r="E3" s="60" t="s">
        <v>84</v>
      </c>
      <c r="F3" s="61"/>
      <c r="G3" s="61"/>
      <c r="H3" s="57"/>
      <c r="I3" s="62" t="s">
        <v>91</v>
      </c>
      <c r="J3" s="57">
        <f t="shared" si="1"/>
        <v>56</v>
      </c>
      <c r="K3" s="63">
        <f t="shared" si="2"/>
        <v>0.4</v>
      </c>
      <c r="L3" s="57"/>
      <c r="M3" s="57"/>
      <c r="N3" s="57"/>
      <c r="O3" s="57"/>
      <c r="P3" s="57"/>
      <c r="Q3" s="57"/>
      <c r="R3" s="57"/>
      <c r="S3" s="57"/>
      <c r="T3" s="57"/>
      <c r="U3" s="57"/>
      <c r="V3" s="57"/>
      <c r="W3" s="57"/>
      <c r="X3" s="57"/>
      <c r="Y3" s="57"/>
      <c r="Z3" s="57"/>
    </row>
    <row r="4" ht="143.25" customHeight="1">
      <c r="A4" s="58" t="s">
        <v>80</v>
      </c>
      <c r="B4" s="58" t="s">
        <v>98</v>
      </c>
      <c r="C4" s="59" t="s">
        <v>456</v>
      </c>
      <c r="D4" s="59" t="s">
        <v>514</v>
      </c>
      <c r="E4" s="60" t="s">
        <v>84</v>
      </c>
      <c r="F4" s="61"/>
      <c r="G4" s="61"/>
      <c r="H4" s="57"/>
      <c r="I4" s="57"/>
      <c r="J4" s="57"/>
      <c r="K4" s="57"/>
      <c r="L4" s="57"/>
      <c r="M4" s="57"/>
      <c r="N4" s="57"/>
      <c r="O4" s="57"/>
      <c r="P4" s="57"/>
      <c r="Q4" s="57"/>
      <c r="R4" s="57"/>
      <c r="S4" s="57"/>
      <c r="T4" s="57"/>
      <c r="U4" s="57"/>
      <c r="V4" s="57"/>
      <c r="W4" s="57"/>
      <c r="X4" s="57"/>
      <c r="Y4" s="57"/>
      <c r="Z4" s="57"/>
    </row>
    <row r="5" ht="143.25" customHeight="1">
      <c r="A5" s="58" t="s">
        <v>92</v>
      </c>
      <c r="B5" s="58" t="s">
        <v>87</v>
      </c>
      <c r="C5" s="59" t="s">
        <v>453</v>
      </c>
      <c r="D5" s="59" t="s">
        <v>515</v>
      </c>
      <c r="E5" s="60" t="s">
        <v>84</v>
      </c>
      <c r="F5" s="61"/>
      <c r="G5" s="61"/>
      <c r="H5" s="57"/>
      <c r="I5" s="57"/>
      <c r="J5" s="57"/>
      <c r="K5" s="57"/>
      <c r="L5" s="57"/>
      <c r="M5" s="57"/>
      <c r="N5" s="57"/>
      <c r="O5" s="57"/>
      <c r="P5" s="57"/>
      <c r="Q5" s="57"/>
      <c r="R5" s="57"/>
      <c r="S5" s="57"/>
      <c r="T5" s="57"/>
      <c r="U5" s="57"/>
      <c r="V5" s="57"/>
      <c r="W5" s="57"/>
      <c r="X5" s="57"/>
      <c r="Y5" s="57"/>
      <c r="Z5" s="57"/>
    </row>
    <row r="6" ht="143.25" customHeight="1">
      <c r="A6" s="58" t="s">
        <v>92</v>
      </c>
      <c r="B6" s="58" t="s">
        <v>401</v>
      </c>
      <c r="C6" s="59" t="s">
        <v>400</v>
      </c>
      <c r="D6" s="59" t="s">
        <v>516</v>
      </c>
      <c r="E6" s="60" t="s">
        <v>84</v>
      </c>
      <c r="F6" s="61"/>
      <c r="G6" s="61"/>
      <c r="H6" s="57"/>
      <c r="I6" s="57"/>
      <c r="J6" s="57"/>
      <c r="K6" s="57"/>
      <c r="L6" s="57"/>
      <c r="M6" s="57"/>
      <c r="N6" s="57"/>
      <c r="O6" s="57"/>
      <c r="P6" s="57"/>
      <c r="Q6" s="57"/>
      <c r="R6" s="57"/>
      <c r="S6" s="57"/>
      <c r="T6" s="57"/>
      <c r="U6" s="57"/>
      <c r="V6" s="57"/>
      <c r="W6" s="57"/>
      <c r="X6" s="57"/>
      <c r="Y6" s="57"/>
      <c r="Z6" s="57"/>
    </row>
    <row r="7" ht="143.25" customHeight="1">
      <c r="A7" s="58" t="s">
        <v>92</v>
      </c>
      <c r="B7" s="58" t="s">
        <v>98</v>
      </c>
      <c r="C7" s="59" t="s">
        <v>456</v>
      </c>
      <c r="D7" s="59" t="s">
        <v>517</v>
      </c>
      <c r="E7" s="60" t="s">
        <v>84</v>
      </c>
      <c r="F7" s="61"/>
      <c r="G7" s="61"/>
      <c r="H7" s="57"/>
      <c r="I7" s="57"/>
      <c r="J7" s="57"/>
      <c r="K7" s="57"/>
      <c r="L7" s="57"/>
      <c r="M7" s="57"/>
      <c r="N7" s="57"/>
      <c r="O7" s="57"/>
      <c r="P7" s="57"/>
      <c r="Q7" s="57"/>
      <c r="R7" s="57"/>
      <c r="S7" s="57"/>
      <c r="T7" s="57"/>
      <c r="U7" s="57"/>
      <c r="V7" s="57"/>
      <c r="W7" s="57"/>
      <c r="X7" s="57"/>
      <c r="Y7" s="57"/>
      <c r="Z7" s="57"/>
    </row>
    <row r="8" ht="143.25" customHeight="1">
      <c r="A8" s="58" t="s">
        <v>92</v>
      </c>
      <c r="B8" s="58" t="s">
        <v>122</v>
      </c>
      <c r="C8" s="59" t="s">
        <v>407</v>
      </c>
      <c r="D8" s="59" t="s">
        <v>518</v>
      </c>
      <c r="E8" s="60" t="s">
        <v>84</v>
      </c>
      <c r="F8" s="61"/>
      <c r="G8" s="61"/>
      <c r="H8" s="57"/>
      <c r="I8" s="57"/>
      <c r="J8" s="57"/>
      <c r="K8" s="57"/>
      <c r="L8" s="57"/>
      <c r="M8" s="57"/>
      <c r="N8" s="57"/>
      <c r="O8" s="57"/>
      <c r="P8" s="57"/>
      <c r="Q8" s="57"/>
      <c r="R8" s="57"/>
      <c r="S8" s="57"/>
      <c r="T8" s="57"/>
      <c r="U8" s="57"/>
      <c r="V8" s="57"/>
      <c r="W8" s="57"/>
      <c r="X8" s="57"/>
      <c r="Y8" s="57"/>
      <c r="Z8" s="57"/>
    </row>
    <row r="9" ht="143.25" customHeight="1">
      <c r="A9" s="58" t="s">
        <v>92</v>
      </c>
      <c r="B9" s="58" t="s">
        <v>106</v>
      </c>
      <c r="C9" s="59" t="s">
        <v>457</v>
      </c>
      <c r="D9" s="59" t="s">
        <v>519</v>
      </c>
      <c r="E9" s="60" t="s">
        <v>84</v>
      </c>
      <c r="F9" s="61"/>
      <c r="G9" s="61"/>
      <c r="H9" s="57"/>
      <c r="I9" s="57"/>
      <c r="J9" s="57"/>
      <c r="K9" s="57"/>
      <c r="L9" s="57"/>
      <c r="M9" s="57"/>
      <c r="N9" s="57"/>
      <c r="O9" s="57"/>
      <c r="P9" s="57"/>
      <c r="Q9" s="57"/>
      <c r="R9" s="57"/>
      <c r="S9" s="57"/>
      <c r="T9" s="57"/>
      <c r="U9" s="57"/>
      <c r="V9" s="57"/>
      <c r="W9" s="57"/>
      <c r="X9" s="57"/>
      <c r="Y9" s="57"/>
      <c r="Z9" s="57"/>
    </row>
    <row r="10" ht="143.25" customHeight="1">
      <c r="A10" s="64" t="s">
        <v>101</v>
      </c>
      <c r="B10" s="64" t="s">
        <v>520</v>
      </c>
      <c r="C10" s="65" t="s">
        <v>521</v>
      </c>
      <c r="D10" s="65" t="s">
        <v>522</v>
      </c>
      <c r="E10" s="66" t="s">
        <v>84</v>
      </c>
      <c r="F10" s="67"/>
      <c r="G10" s="67"/>
      <c r="H10" s="57"/>
      <c r="I10" s="57"/>
      <c r="J10" s="57"/>
      <c r="K10" s="57"/>
      <c r="L10" s="57"/>
      <c r="M10" s="57"/>
      <c r="N10" s="57"/>
      <c r="O10" s="57"/>
      <c r="P10" s="57"/>
      <c r="Q10" s="57"/>
      <c r="R10" s="57"/>
      <c r="S10" s="57"/>
      <c r="T10" s="57"/>
      <c r="U10" s="57"/>
      <c r="V10" s="57"/>
      <c r="W10" s="57"/>
      <c r="X10" s="57"/>
      <c r="Y10" s="57"/>
      <c r="Z10" s="57"/>
    </row>
    <row r="11" ht="143.25" customHeight="1">
      <c r="A11" s="58" t="s">
        <v>101</v>
      </c>
      <c r="B11" s="58" t="s">
        <v>93</v>
      </c>
      <c r="C11" s="59" t="s">
        <v>454</v>
      </c>
      <c r="D11" s="68" t="s">
        <v>523</v>
      </c>
      <c r="E11" s="60" t="s">
        <v>84</v>
      </c>
      <c r="F11" s="61"/>
      <c r="G11" s="61"/>
      <c r="H11" s="57"/>
      <c r="I11" s="57"/>
      <c r="J11" s="57"/>
      <c r="K11" s="57"/>
      <c r="L11" s="57"/>
      <c r="M11" s="57"/>
      <c r="N11" s="57"/>
      <c r="O11" s="57"/>
      <c r="P11" s="57"/>
      <c r="Q11" s="57"/>
      <c r="R11" s="57"/>
      <c r="S11" s="57"/>
      <c r="T11" s="57"/>
      <c r="U11" s="57"/>
      <c r="V11" s="57"/>
      <c r="W11" s="57"/>
      <c r="X11" s="57"/>
      <c r="Y11" s="57"/>
      <c r="Z11" s="57"/>
    </row>
    <row r="12" ht="143.25" customHeight="1">
      <c r="A12" s="58" t="s">
        <v>101</v>
      </c>
      <c r="B12" s="58" t="s">
        <v>98</v>
      </c>
      <c r="C12" s="59" t="s">
        <v>456</v>
      </c>
      <c r="D12" s="59" t="s">
        <v>524</v>
      </c>
      <c r="E12" s="60" t="s">
        <v>84</v>
      </c>
      <c r="F12" s="61"/>
      <c r="G12" s="61"/>
      <c r="H12" s="57"/>
      <c r="I12" s="57"/>
      <c r="J12" s="57"/>
      <c r="K12" s="57"/>
      <c r="L12" s="57"/>
      <c r="M12" s="57"/>
      <c r="N12" s="57"/>
      <c r="O12" s="57"/>
      <c r="P12" s="57"/>
      <c r="Q12" s="57"/>
      <c r="R12" s="57"/>
      <c r="S12" s="57"/>
      <c r="T12" s="57"/>
      <c r="U12" s="57"/>
      <c r="V12" s="57"/>
      <c r="W12" s="57"/>
      <c r="X12" s="57"/>
      <c r="Y12" s="57"/>
      <c r="Z12" s="57"/>
    </row>
    <row r="13" ht="143.25" customHeight="1">
      <c r="A13" s="58" t="s">
        <v>101</v>
      </c>
      <c r="B13" s="58" t="s">
        <v>122</v>
      </c>
      <c r="C13" s="59" t="s">
        <v>407</v>
      </c>
      <c r="D13" s="59" t="s">
        <v>525</v>
      </c>
      <c r="E13" s="60" t="s">
        <v>84</v>
      </c>
      <c r="F13" s="61"/>
      <c r="G13" s="61"/>
      <c r="H13" s="57"/>
      <c r="I13" s="57"/>
      <c r="J13" s="57"/>
      <c r="K13" s="57"/>
      <c r="L13" s="57"/>
      <c r="M13" s="57"/>
      <c r="N13" s="57"/>
      <c r="O13" s="57"/>
      <c r="P13" s="57"/>
      <c r="Q13" s="57"/>
      <c r="R13" s="57"/>
      <c r="S13" s="57"/>
      <c r="T13" s="57"/>
      <c r="U13" s="57"/>
      <c r="V13" s="57"/>
      <c r="W13" s="57"/>
      <c r="X13" s="57"/>
      <c r="Y13" s="57"/>
      <c r="Z13" s="57"/>
    </row>
    <row r="14" ht="143.25" customHeight="1">
      <c r="A14" s="58" t="s">
        <v>101</v>
      </c>
      <c r="B14" s="58" t="s">
        <v>87</v>
      </c>
      <c r="C14" s="59" t="s">
        <v>453</v>
      </c>
      <c r="D14" s="59" t="s">
        <v>526</v>
      </c>
      <c r="E14" s="60" t="s">
        <v>84</v>
      </c>
      <c r="F14" s="61"/>
      <c r="G14" s="61"/>
      <c r="H14" s="57"/>
      <c r="I14" s="57"/>
      <c r="J14" s="57"/>
      <c r="K14" s="57"/>
      <c r="L14" s="57"/>
      <c r="M14" s="57"/>
      <c r="N14" s="57"/>
      <c r="O14" s="57"/>
      <c r="P14" s="57"/>
      <c r="Q14" s="57"/>
      <c r="R14" s="57"/>
      <c r="S14" s="57"/>
      <c r="T14" s="57"/>
      <c r="U14" s="57"/>
      <c r="V14" s="57"/>
      <c r="W14" s="57"/>
      <c r="X14" s="57"/>
      <c r="Y14" s="57"/>
      <c r="Z14" s="57"/>
    </row>
    <row r="15" ht="143.25" customHeight="1">
      <c r="A15" s="58" t="s">
        <v>101</v>
      </c>
      <c r="B15" s="58" t="s">
        <v>81</v>
      </c>
      <c r="C15" s="59" t="s">
        <v>452</v>
      </c>
      <c r="D15" s="59" t="s">
        <v>527</v>
      </c>
      <c r="E15" s="60" t="s">
        <v>84</v>
      </c>
      <c r="F15" s="61"/>
      <c r="G15" s="61"/>
      <c r="H15" s="57"/>
      <c r="I15" s="57"/>
      <c r="J15" s="57"/>
      <c r="K15" s="57"/>
      <c r="L15" s="57"/>
      <c r="M15" s="57"/>
      <c r="N15" s="57"/>
      <c r="O15" s="57"/>
      <c r="P15" s="57"/>
      <c r="Q15" s="57"/>
      <c r="R15" s="57"/>
      <c r="S15" s="57"/>
      <c r="T15" s="57"/>
      <c r="U15" s="57"/>
      <c r="V15" s="57"/>
      <c r="W15" s="57"/>
      <c r="X15" s="57"/>
      <c r="Y15" s="57"/>
      <c r="Z15" s="57"/>
    </row>
    <row r="16" ht="143.25" customHeight="1">
      <c r="A16" s="58" t="s">
        <v>109</v>
      </c>
      <c r="B16" s="58" t="s">
        <v>131</v>
      </c>
      <c r="C16" s="59" t="s">
        <v>459</v>
      </c>
      <c r="D16" s="59" t="s">
        <v>528</v>
      </c>
      <c r="E16" s="60" t="s">
        <v>91</v>
      </c>
      <c r="F16" s="61"/>
      <c r="G16" s="60" t="s">
        <v>134</v>
      </c>
      <c r="H16" s="57"/>
      <c r="I16" s="57"/>
      <c r="J16" s="57"/>
      <c r="K16" s="57"/>
      <c r="L16" s="57"/>
      <c r="M16" s="57"/>
      <c r="N16" s="57"/>
      <c r="O16" s="57"/>
      <c r="P16" s="57"/>
      <c r="Q16" s="57"/>
      <c r="R16" s="57"/>
      <c r="S16" s="57"/>
      <c r="T16" s="57"/>
      <c r="U16" s="57"/>
      <c r="V16" s="57"/>
      <c r="W16" s="57"/>
      <c r="X16" s="57"/>
      <c r="Y16" s="57"/>
      <c r="Z16" s="57"/>
    </row>
    <row r="17" ht="143.25" customHeight="1">
      <c r="A17" s="58" t="s">
        <v>109</v>
      </c>
      <c r="B17" s="58" t="s">
        <v>125</v>
      </c>
      <c r="C17" s="59" t="s">
        <v>458</v>
      </c>
      <c r="D17" s="59" t="s">
        <v>529</v>
      </c>
      <c r="E17" s="60" t="s">
        <v>84</v>
      </c>
      <c r="F17" s="61"/>
      <c r="G17" s="61"/>
      <c r="H17" s="57"/>
      <c r="I17" s="57"/>
      <c r="J17" s="57"/>
      <c r="K17" s="57"/>
      <c r="L17" s="57"/>
      <c r="M17" s="57"/>
      <c r="N17" s="57"/>
      <c r="O17" s="57"/>
      <c r="P17" s="57"/>
      <c r="Q17" s="57"/>
      <c r="R17" s="57"/>
      <c r="S17" s="57"/>
      <c r="T17" s="57"/>
      <c r="U17" s="57"/>
      <c r="V17" s="57"/>
      <c r="W17" s="57"/>
      <c r="X17" s="57"/>
      <c r="Y17" s="57"/>
      <c r="Z17" s="57"/>
    </row>
    <row r="18" ht="143.25" customHeight="1">
      <c r="A18" s="58" t="s">
        <v>109</v>
      </c>
      <c r="B18" s="58" t="s">
        <v>153</v>
      </c>
      <c r="C18" s="59" t="s">
        <v>530</v>
      </c>
      <c r="D18" s="59" t="s">
        <v>531</v>
      </c>
      <c r="E18" s="60" t="s">
        <v>84</v>
      </c>
      <c r="F18" s="61"/>
      <c r="G18" s="60" t="s">
        <v>532</v>
      </c>
      <c r="H18" s="57"/>
      <c r="I18" s="57"/>
      <c r="J18" s="57"/>
      <c r="K18" s="57"/>
      <c r="L18" s="57"/>
      <c r="M18" s="57"/>
      <c r="N18" s="57"/>
      <c r="O18" s="57"/>
      <c r="P18" s="57"/>
      <c r="Q18" s="57"/>
      <c r="R18" s="57"/>
      <c r="S18" s="57"/>
      <c r="T18" s="57"/>
      <c r="U18" s="57"/>
      <c r="V18" s="57"/>
      <c r="W18" s="57"/>
      <c r="X18" s="57"/>
      <c r="Y18" s="57"/>
      <c r="Z18" s="57"/>
    </row>
    <row r="19" ht="143.25" customHeight="1">
      <c r="A19" s="58" t="s">
        <v>109</v>
      </c>
      <c r="B19" s="58" t="s">
        <v>250</v>
      </c>
      <c r="C19" s="59" t="s">
        <v>533</v>
      </c>
      <c r="D19" s="59" t="s">
        <v>534</v>
      </c>
      <c r="E19" s="60" t="s">
        <v>91</v>
      </c>
      <c r="F19" s="60" t="s">
        <v>535</v>
      </c>
      <c r="G19" s="60"/>
      <c r="H19" s="57"/>
      <c r="I19" s="57"/>
      <c r="J19" s="57"/>
      <c r="K19" s="57"/>
      <c r="L19" s="57"/>
      <c r="M19" s="57"/>
      <c r="N19" s="57"/>
      <c r="O19" s="57"/>
      <c r="P19" s="57"/>
      <c r="Q19" s="57"/>
      <c r="R19" s="57"/>
      <c r="S19" s="57"/>
      <c r="T19" s="57"/>
      <c r="U19" s="57"/>
      <c r="V19" s="57"/>
      <c r="W19" s="57"/>
      <c r="X19" s="57"/>
      <c r="Y19" s="57"/>
      <c r="Z19" s="57"/>
    </row>
    <row r="20" ht="143.25" customHeight="1">
      <c r="A20" s="58" t="s">
        <v>109</v>
      </c>
      <c r="B20" s="58" t="s">
        <v>106</v>
      </c>
      <c r="C20" s="59" t="s">
        <v>457</v>
      </c>
      <c r="D20" s="59" t="s">
        <v>536</v>
      </c>
      <c r="E20" s="60" t="s">
        <v>84</v>
      </c>
      <c r="F20" s="61"/>
      <c r="G20" s="61"/>
      <c r="H20" s="57"/>
      <c r="I20" s="57"/>
      <c r="J20" s="57"/>
      <c r="K20" s="57"/>
      <c r="L20" s="57"/>
      <c r="M20" s="57"/>
      <c r="N20" s="57"/>
      <c r="O20" s="57"/>
      <c r="P20" s="57"/>
      <c r="Q20" s="57"/>
      <c r="R20" s="57"/>
      <c r="S20" s="57"/>
      <c r="T20" s="57"/>
      <c r="U20" s="57"/>
      <c r="V20" s="57"/>
      <c r="W20" s="57"/>
      <c r="X20" s="57"/>
      <c r="Y20" s="57"/>
      <c r="Z20" s="57"/>
    </row>
    <row r="21" ht="143.25" customHeight="1">
      <c r="A21" s="64" t="s">
        <v>109</v>
      </c>
      <c r="B21" s="64" t="s">
        <v>87</v>
      </c>
      <c r="C21" s="65" t="s">
        <v>453</v>
      </c>
      <c r="D21" s="65" t="s">
        <v>537</v>
      </c>
      <c r="E21" s="66" t="s">
        <v>84</v>
      </c>
      <c r="F21" s="67"/>
      <c r="G21" s="67"/>
      <c r="H21" s="57"/>
      <c r="I21" s="57"/>
      <c r="J21" s="57"/>
      <c r="K21" s="57"/>
      <c r="L21" s="57"/>
      <c r="M21" s="57"/>
      <c r="N21" s="57"/>
      <c r="O21" s="57"/>
      <c r="P21" s="57"/>
      <c r="Q21" s="57"/>
      <c r="R21" s="57"/>
      <c r="S21" s="57"/>
      <c r="T21" s="57"/>
      <c r="U21" s="57"/>
      <c r="V21" s="57"/>
      <c r="W21" s="57"/>
      <c r="X21" s="57"/>
      <c r="Y21" s="57"/>
      <c r="Z21" s="57"/>
    </row>
    <row r="22" ht="143.25" customHeight="1">
      <c r="A22" s="58" t="s">
        <v>112</v>
      </c>
      <c r="B22" s="58" t="s">
        <v>143</v>
      </c>
      <c r="C22" s="59" t="s">
        <v>463</v>
      </c>
      <c r="D22" s="59" t="s">
        <v>538</v>
      </c>
      <c r="E22" s="60" t="s">
        <v>84</v>
      </c>
      <c r="F22" s="61"/>
      <c r="G22" s="61"/>
      <c r="H22" s="57"/>
      <c r="I22" s="57"/>
      <c r="J22" s="57"/>
      <c r="K22" s="57"/>
      <c r="L22" s="57"/>
      <c r="M22" s="57"/>
      <c r="N22" s="57"/>
      <c r="O22" s="57"/>
      <c r="P22" s="57"/>
      <c r="Q22" s="57"/>
      <c r="R22" s="57"/>
      <c r="S22" s="57"/>
      <c r="T22" s="57"/>
      <c r="U22" s="57"/>
      <c r="V22" s="57"/>
      <c r="W22" s="57"/>
      <c r="X22" s="57"/>
      <c r="Y22" s="57"/>
      <c r="Z22" s="57"/>
    </row>
    <row r="23" ht="143.25" customHeight="1">
      <c r="A23" s="58" t="s">
        <v>112</v>
      </c>
      <c r="B23" s="58" t="s">
        <v>139</v>
      </c>
      <c r="C23" s="59" t="s">
        <v>466</v>
      </c>
      <c r="D23" s="59" t="s">
        <v>539</v>
      </c>
      <c r="E23" s="60" t="s">
        <v>84</v>
      </c>
      <c r="F23" s="61"/>
      <c r="G23" s="61"/>
      <c r="H23" s="57"/>
      <c r="I23" s="57"/>
      <c r="J23" s="57"/>
      <c r="K23" s="57"/>
      <c r="L23" s="57"/>
      <c r="M23" s="57"/>
      <c r="N23" s="57"/>
      <c r="O23" s="57"/>
      <c r="P23" s="57"/>
      <c r="Q23" s="57"/>
      <c r="R23" s="57"/>
      <c r="S23" s="57"/>
      <c r="T23" s="57"/>
      <c r="U23" s="57"/>
      <c r="V23" s="57"/>
      <c r="W23" s="57"/>
      <c r="X23" s="57"/>
      <c r="Y23" s="57"/>
      <c r="Z23" s="57"/>
    </row>
    <row r="24" ht="143.25" customHeight="1">
      <c r="A24" s="58" t="s">
        <v>112</v>
      </c>
      <c r="B24" s="58" t="s">
        <v>540</v>
      </c>
      <c r="C24" s="59" t="s">
        <v>541</v>
      </c>
      <c r="D24" s="59" t="s">
        <v>542</v>
      </c>
      <c r="E24" s="60" t="s">
        <v>91</v>
      </c>
      <c r="F24" s="61"/>
      <c r="G24" s="60" t="s">
        <v>134</v>
      </c>
      <c r="H24" s="57"/>
      <c r="I24" s="57"/>
      <c r="J24" s="57"/>
      <c r="K24" s="57"/>
      <c r="L24" s="57"/>
      <c r="M24" s="57"/>
      <c r="N24" s="57"/>
      <c r="O24" s="57"/>
      <c r="P24" s="57"/>
      <c r="Q24" s="57"/>
      <c r="R24" s="57"/>
      <c r="S24" s="57"/>
      <c r="T24" s="57"/>
      <c r="U24" s="57"/>
      <c r="V24" s="57"/>
      <c r="W24" s="57"/>
      <c r="X24" s="57"/>
      <c r="Y24" s="57"/>
      <c r="Z24" s="57"/>
    </row>
    <row r="25" ht="143.25" customHeight="1">
      <c r="A25" s="58" t="s">
        <v>112</v>
      </c>
      <c r="B25" s="58" t="s">
        <v>148</v>
      </c>
      <c r="C25" s="59" t="s">
        <v>464</v>
      </c>
      <c r="D25" s="59" t="s">
        <v>543</v>
      </c>
      <c r="E25" s="60" t="s">
        <v>84</v>
      </c>
      <c r="F25" s="61"/>
      <c r="G25" s="61"/>
      <c r="H25" s="57"/>
      <c r="I25" s="57"/>
      <c r="J25" s="57"/>
      <c r="K25" s="57"/>
      <c r="L25" s="57"/>
      <c r="M25" s="57"/>
      <c r="N25" s="57"/>
      <c r="O25" s="57"/>
      <c r="P25" s="57"/>
      <c r="Q25" s="57"/>
      <c r="R25" s="57"/>
      <c r="S25" s="57"/>
      <c r="T25" s="57"/>
      <c r="U25" s="57"/>
      <c r="V25" s="57"/>
      <c r="W25" s="57"/>
      <c r="X25" s="57"/>
      <c r="Y25" s="57"/>
      <c r="Z25" s="57"/>
    </row>
    <row r="26" ht="143.25" customHeight="1">
      <c r="A26" s="58" t="s">
        <v>112</v>
      </c>
      <c r="B26" s="58" t="s">
        <v>157</v>
      </c>
      <c r="C26" s="59" t="s">
        <v>462</v>
      </c>
      <c r="D26" s="59" t="s">
        <v>544</v>
      </c>
      <c r="E26" s="60" t="s">
        <v>84</v>
      </c>
      <c r="F26" s="61"/>
      <c r="G26" s="61"/>
      <c r="H26" s="57"/>
      <c r="I26" s="57"/>
      <c r="J26" s="57"/>
      <c r="K26" s="57"/>
      <c r="L26" s="57"/>
      <c r="M26" s="57"/>
      <c r="N26" s="57"/>
      <c r="O26" s="57"/>
      <c r="P26" s="57"/>
      <c r="Q26" s="57"/>
      <c r="R26" s="57"/>
      <c r="S26" s="57"/>
      <c r="T26" s="57"/>
      <c r="U26" s="57"/>
      <c r="V26" s="57"/>
      <c r="W26" s="57"/>
      <c r="X26" s="57"/>
      <c r="Y26" s="57"/>
      <c r="Z26" s="57"/>
    </row>
    <row r="27" ht="143.25" customHeight="1">
      <c r="A27" s="58" t="s">
        <v>112</v>
      </c>
      <c r="B27" s="58" t="s">
        <v>162</v>
      </c>
      <c r="C27" s="59" t="s">
        <v>465</v>
      </c>
      <c r="D27" s="59" t="s">
        <v>545</v>
      </c>
      <c r="E27" s="60" t="s">
        <v>84</v>
      </c>
      <c r="F27" s="61"/>
      <c r="G27" s="61"/>
      <c r="H27" s="57"/>
      <c r="I27" s="57"/>
      <c r="J27" s="57"/>
      <c r="K27" s="57"/>
      <c r="L27" s="57"/>
      <c r="M27" s="57"/>
      <c r="N27" s="57"/>
      <c r="O27" s="57"/>
      <c r="P27" s="57"/>
      <c r="Q27" s="57"/>
      <c r="R27" s="57"/>
      <c r="S27" s="57"/>
      <c r="T27" s="57"/>
      <c r="U27" s="57"/>
      <c r="V27" s="57"/>
      <c r="W27" s="57"/>
      <c r="X27" s="57"/>
      <c r="Y27" s="57"/>
      <c r="Z27" s="57"/>
    </row>
    <row r="28" ht="143.25" customHeight="1">
      <c r="A28" s="58" t="s">
        <v>112</v>
      </c>
      <c r="B28" s="58" t="s">
        <v>166</v>
      </c>
      <c r="C28" s="59" t="s">
        <v>461</v>
      </c>
      <c r="D28" s="59" t="s">
        <v>546</v>
      </c>
      <c r="E28" s="60" t="s">
        <v>84</v>
      </c>
      <c r="F28" s="61"/>
      <c r="G28" s="61"/>
      <c r="H28" s="57"/>
      <c r="I28" s="57"/>
      <c r="J28" s="57"/>
      <c r="K28" s="57"/>
      <c r="L28" s="57"/>
      <c r="M28" s="57"/>
      <c r="N28" s="57"/>
      <c r="O28" s="57"/>
      <c r="P28" s="57"/>
      <c r="Q28" s="57"/>
      <c r="R28" s="57"/>
      <c r="S28" s="57"/>
      <c r="T28" s="57"/>
      <c r="U28" s="57"/>
      <c r="V28" s="57"/>
      <c r="W28" s="57"/>
      <c r="X28" s="57"/>
      <c r="Y28" s="57"/>
      <c r="Z28" s="57"/>
    </row>
    <row r="29" ht="143.25" customHeight="1">
      <c r="A29" s="58" t="s">
        <v>112</v>
      </c>
      <c r="B29" s="58" t="s">
        <v>106</v>
      </c>
      <c r="C29" s="59" t="s">
        <v>457</v>
      </c>
      <c r="D29" s="59" t="s">
        <v>547</v>
      </c>
      <c r="E29" s="60" t="s">
        <v>84</v>
      </c>
      <c r="F29" s="61"/>
      <c r="G29" s="61"/>
      <c r="H29" s="57"/>
      <c r="I29" s="57"/>
      <c r="J29" s="57"/>
      <c r="K29" s="57"/>
      <c r="L29" s="57"/>
      <c r="M29" s="57"/>
      <c r="N29" s="57"/>
      <c r="O29" s="57"/>
      <c r="P29" s="57"/>
      <c r="Q29" s="57"/>
      <c r="R29" s="57"/>
      <c r="S29" s="57"/>
      <c r="T29" s="57"/>
      <c r="U29" s="57"/>
      <c r="V29" s="57"/>
      <c r="W29" s="57"/>
      <c r="X29" s="57"/>
      <c r="Y29" s="57"/>
      <c r="Z29" s="57"/>
    </row>
    <row r="30" ht="143.25" customHeight="1">
      <c r="A30" s="58" t="s">
        <v>112</v>
      </c>
      <c r="B30" s="58" t="s">
        <v>153</v>
      </c>
      <c r="C30" s="59" t="s">
        <v>460</v>
      </c>
      <c r="D30" s="59" t="s">
        <v>548</v>
      </c>
      <c r="E30" s="60" t="s">
        <v>84</v>
      </c>
      <c r="F30" s="61"/>
      <c r="G30" s="61"/>
      <c r="H30" s="57"/>
      <c r="I30" s="57"/>
      <c r="J30" s="57"/>
      <c r="K30" s="57"/>
      <c r="L30" s="57"/>
      <c r="M30" s="57"/>
      <c r="N30" s="57"/>
      <c r="O30" s="57"/>
      <c r="P30" s="57"/>
      <c r="Q30" s="57"/>
      <c r="R30" s="57"/>
      <c r="S30" s="57"/>
      <c r="T30" s="57"/>
      <c r="U30" s="57"/>
      <c r="V30" s="57"/>
      <c r="W30" s="57"/>
      <c r="X30" s="57"/>
      <c r="Y30" s="57"/>
      <c r="Z30" s="57"/>
    </row>
    <row r="31" ht="143.25" customHeight="1">
      <c r="A31" s="58" t="s">
        <v>112</v>
      </c>
      <c r="B31" s="58" t="s">
        <v>87</v>
      </c>
      <c r="C31" s="59" t="s">
        <v>453</v>
      </c>
      <c r="D31" s="59" t="s">
        <v>549</v>
      </c>
      <c r="E31" s="60" t="s">
        <v>84</v>
      </c>
      <c r="F31" s="61"/>
      <c r="G31" s="61"/>
      <c r="H31" s="57"/>
      <c r="I31" s="57"/>
      <c r="J31" s="57"/>
      <c r="K31" s="57"/>
      <c r="L31" s="57"/>
      <c r="M31" s="57"/>
      <c r="N31" s="57"/>
      <c r="O31" s="57"/>
      <c r="P31" s="57"/>
      <c r="Q31" s="57"/>
      <c r="R31" s="57"/>
      <c r="S31" s="57"/>
      <c r="T31" s="57"/>
      <c r="U31" s="57"/>
      <c r="V31" s="57"/>
      <c r="W31" s="57"/>
      <c r="X31" s="57"/>
      <c r="Y31" s="57"/>
      <c r="Z31" s="57"/>
    </row>
    <row r="32" ht="143.25" customHeight="1">
      <c r="A32" s="58" t="s">
        <v>115</v>
      </c>
      <c r="B32" s="58" t="s">
        <v>178</v>
      </c>
      <c r="C32" s="59" t="s">
        <v>467</v>
      </c>
      <c r="D32" s="59" t="s">
        <v>550</v>
      </c>
      <c r="E32" s="60" t="s">
        <v>84</v>
      </c>
      <c r="F32" s="61"/>
      <c r="G32" s="61"/>
      <c r="H32" s="57"/>
      <c r="I32" s="57"/>
      <c r="J32" s="57"/>
      <c r="K32" s="57"/>
      <c r="L32" s="57"/>
      <c r="M32" s="57"/>
      <c r="N32" s="57"/>
      <c r="O32" s="57"/>
      <c r="P32" s="57"/>
      <c r="Q32" s="57"/>
      <c r="R32" s="57"/>
      <c r="S32" s="57"/>
      <c r="T32" s="57"/>
      <c r="U32" s="57"/>
      <c r="V32" s="57"/>
      <c r="W32" s="57"/>
      <c r="X32" s="57"/>
      <c r="Y32" s="57"/>
      <c r="Z32" s="57"/>
    </row>
    <row r="33" ht="143.25" customHeight="1">
      <c r="A33" s="58" t="s">
        <v>115</v>
      </c>
      <c r="B33" s="58" t="s">
        <v>87</v>
      </c>
      <c r="C33" s="59" t="s">
        <v>453</v>
      </c>
      <c r="D33" s="59" t="s">
        <v>551</v>
      </c>
      <c r="E33" s="60" t="s">
        <v>91</v>
      </c>
      <c r="F33" s="61"/>
      <c r="G33" s="60" t="s">
        <v>134</v>
      </c>
      <c r="H33" s="57"/>
      <c r="I33" s="57"/>
      <c r="J33" s="57"/>
      <c r="K33" s="57"/>
      <c r="L33" s="57"/>
      <c r="M33" s="57"/>
      <c r="N33" s="57"/>
      <c r="O33" s="57"/>
      <c r="P33" s="57"/>
      <c r="Q33" s="57"/>
      <c r="R33" s="57"/>
      <c r="S33" s="57"/>
      <c r="T33" s="57"/>
      <c r="U33" s="57"/>
      <c r="V33" s="57"/>
      <c r="W33" s="57"/>
      <c r="X33" s="57"/>
      <c r="Y33" s="57"/>
      <c r="Z33" s="57"/>
    </row>
    <row r="34" ht="143.25" customHeight="1">
      <c r="A34" s="58" t="s">
        <v>120</v>
      </c>
      <c r="B34" s="58" t="s">
        <v>183</v>
      </c>
      <c r="C34" s="59" t="s">
        <v>469</v>
      </c>
      <c r="D34" s="59" t="s">
        <v>552</v>
      </c>
      <c r="E34" s="60" t="s">
        <v>84</v>
      </c>
      <c r="F34" s="61"/>
      <c r="G34" s="61"/>
      <c r="H34" s="57"/>
      <c r="I34" s="57"/>
      <c r="J34" s="57"/>
      <c r="K34" s="57"/>
      <c r="L34" s="57"/>
      <c r="M34" s="57"/>
      <c r="N34" s="57"/>
      <c r="O34" s="57"/>
      <c r="P34" s="57"/>
      <c r="Q34" s="57"/>
      <c r="R34" s="57"/>
      <c r="S34" s="57"/>
      <c r="T34" s="57"/>
      <c r="U34" s="57"/>
      <c r="V34" s="57"/>
      <c r="W34" s="57"/>
      <c r="X34" s="57"/>
      <c r="Y34" s="57"/>
      <c r="Z34" s="57"/>
    </row>
    <row r="35" ht="143.25" customHeight="1">
      <c r="A35" s="58" t="s">
        <v>120</v>
      </c>
      <c r="B35" s="58" t="s">
        <v>198</v>
      </c>
      <c r="C35" s="59" t="s">
        <v>470</v>
      </c>
      <c r="D35" s="59" t="s">
        <v>553</v>
      </c>
      <c r="E35" s="60" t="s">
        <v>84</v>
      </c>
      <c r="F35" s="61"/>
      <c r="G35" s="61"/>
      <c r="H35" s="57"/>
      <c r="I35" s="57"/>
      <c r="J35" s="57"/>
      <c r="K35" s="57"/>
      <c r="L35" s="57"/>
      <c r="M35" s="57"/>
      <c r="N35" s="57"/>
      <c r="O35" s="57"/>
      <c r="P35" s="57"/>
      <c r="Q35" s="57"/>
      <c r="R35" s="57"/>
      <c r="S35" s="57"/>
      <c r="T35" s="57"/>
      <c r="U35" s="57"/>
      <c r="V35" s="57"/>
      <c r="W35" s="57"/>
      <c r="X35" s="57"/>
      <c r="Y35" s="57"/>
      <c r="Z35" s="57"/>
    </row>
    <row r="36" ht="143.25" customHeight="1">
      <c r="A36" s="58" t="s">
        <v>120</v>
      </c>
      <c r="B36" s="58" t="s">
        <v>192</v>
      </c>
      <c r="C36" s="59" t="s">
        <v>414</v>
      </c>
      <c r="D36" s="59" t="s">
        <v>554</v>
      </c>
      <c r="E36" s="60" t="s">
        <v>91</v>
      </c>
      <c r="F36" s="61"/>
      <c r="G36" s="60" t="s">
        <v>134</v>
      </c>
      <c r="H36" s="57"/>
      <c r="I36" s="57"/>
      <c r="J36" s="57"/>
      <c r="K36" s="57"/>
      <c r="L36" s="57"/>
      <c r="M36" s="57"/>
      <c r="N36" s="57"/>
      <c r="O36" s="57"/>
      <c r="P36" s="57"/>
      <c r="Q36" s="57"/>
      <c r="R36" s="57"/>
      <c r="S36" s="57"/>
      <c r="T36" s="57"/>
      <c r="U36" s="57"/>
      <c r="V36" s="57"/>
      <c r="W36" s="57"/>
      <c r="X36" s="57"/>
      <c r="Y36" s="57"/>
      <c r="Z36" s="57"/>
    </row>
    <row r="37" ht="143.25" customHeight="1">
      <c r="A37" s="58" t="s">
        <v>120</v>
      </c>
      <c r="B37" s="58" t="s">
        <v>106</v>
      </c>
      <c r="C37" s="59" t="s">
        <v>457</v>
      </c>
      <c r="D37" s="59" t="s">
        <v>555</v>
      </c>
      <c r="E37" s="60" t="s">
        <v>84</v>
      </c>
      <c r="F37" s="61"/>
      <c r="G37" s="61"/>
      <c r="H37" s="57"/>
      <c r="I37" s="57"/>
      <c r="J37" s="57"/>
      <c r="K37" s="57"/>
      <c r="L37" s="57"/>
      <c r="M37" s="57"/>
      <c r="N37" s="57"/>
      <c r="O37" s="57"/>
      <c r="P37" s="57"/>
      <c r="Q37" s="57"/>
      <c r="R37" s="57"/>
      <c r="S37" s="57"/>
      <c r="T37" s="57"/>
      <c r="U37" s="57"/>
      <c r="V37" s="57"/>
      <c r="W37" s="57"/>
      <c r="X37" s="57"/>
      <c r="Y37" s="57"/>
      <c r="Z37" s="57"/>
    </row>
    <row r="38" ht="143.25" customHeight="1">
      <c r="A38" s="58" t="s">
        <v>120</v>
      </c>
      <c r="B38" s="58" t="s">
        <v>87</v>
      </c>
      <c r="C38" s="59" t="s">
        <v>453</v>
      </c>
      <c r="D38" s="59" t="s">
        <v>556</v>
      </c>
      <c r="E38" s="60" t="s">
        <v>84</v>
      </c>
      <c r="F38" s="61"/>
      <c r="G38" s="61"/>
      <c r="H38" s="57"/>
      <c r="I38" s="57"/>
      <c r="J38" s="57"/>
      <c r="K38" s="57"/>
      <c r="L38" s="57"/>
      <c r="M38" s="57"/>
      <c r="N38" s="57"/>
      <c r="O38" s="57"/>
      <c r="P38" s="57"/>
      <c r="Q38" s="57"/>
      <c r="R38" s="57"/>
      <c r="S38" s="57"/>
      <c r="T38" s="57"/>
      <c r="U38" s="57"/>
      <c r="V38" s="57"/>
      <c r="W38" s="57"/>
      <c r="X38" s="57"/>
      <c r="Y38" s="57"/>
      <c r="Z38" s="57"/>
    </row>
    <row r="39" ht="143.25" customHeight="1">
      <c r="A39" s="58" t="s">
        <v>120</v>
      </c>
      <c r="B39" s="58" t="s">
        <v>195</v>
      </c>
      <c r="C39" s="59" t="s">
        <v>474</v>
      </c>
      <c r="D39" s="59" t="s">
        <v>557</v>
      </c>
      <c r="E39" s="60" t="s">
        <v>84</v>
      </c>
      <c r="F39" s="61"/>
      <c r="G39" s="61"/>
      <c r="H39" s="57"/>
      <c r="I39" s="57"/>
      <c r="J39" s="57"/>
      <c r="K39" s="57"/>
      <c r="L39" s="57"/>
      <c r="M39" s="57"/>
      <c r="N39" s="57"/>
      <c r="O39" s="57"/>
      <c r="P39" s="57"/>
      <c r="Q39" s="57"/>
      <c r="R39" s="57"/>
      <c r="S39" s="57"/>
      <c r="T39" s="57"/>
      <c r="U39" s="57"/>
      <c r="V39" s="57"/>
      <c r="W39" s="57"/>
      <c r="X39" s="57"/>
      <c r="Y39" s="57"/>
      <c r="Z39" s="57"/>
    </row>
    <row r="40" ht="143.25" customHeight="1">
      <c r="A40" s="58" t="s">
        <v>120</v>
      </c>
      <c r="B40" s="58" t="s">
        <v>201</v>
      </c>
      <c r="C40" s="59" t="s">
        <v>558</v>
      </c>
      <c r="D40" s="59" t="s">
        <v>559</v>
      </c>
      <c r="E40" s="60" t="s">
        <v>91</v>
      </c>
      <c r="F40" s="61"/>
      <c r="G40" s="60" t="s">
        <v>560</v>
      </c>
      <c r="H40" s="57"/>
      <c r="I40" s="57"/>
      <c r="J40" s="57"/>
      <c r="K40" s="57"/>
      <c r="L40" s="57"/>
      <c r="M40" s="57"/>
      <c r="N40" s="57"/>
      <c r="O40" s="57"/>
      <c r="P40" s="57"/>
      <c r="Q40" s="57"/>
      <c r="R40" s="57"/>
      <c r="S40" s="57"/>
      <c r="T40" s="57"/>
      <c r="U40" s="57"/>
      <c r="V40" s="57"/>
      <c r="W40" s="57"/>
      <c r="X40" s="57"/>
      <c r="Y40" s="57"/>
      <c r="Z40" s="57"/>
    </row>
    <row r="41" ht="143.25" customHeight="1">
      <c r="A41" s="58" t="s">
        <v>120</v>
      </c>
      <c r="B41" s="58" t="s">
        <v>188</v>
      </c>
      <c r="C41" s="59" t="s">
        <v>472</v>
      </c>
      <c r="D41" s="59" t="s">
        <v>561</v>
      </c>
      <c r="E41" s="60" t="s">
        <v>84</v>
      </c>
      <c r="F41" s="61"/>
      <c r="G41" s="61"/>
      <c r="H41" s="57"/>
      <c r="I41" s="57"/>
      <c r="J41" s="57"/>
      <c r="K41" s="57"/>
      <c r="L41" s="57"/>
      <c r="M41" s="57"/>
      <c r="N41" s="57"/>
      <c r="O41" s="57"/>
      <c r="P41" s="57"/>
      <c r="Q41" s="57"/>
      <c r="R41" s="57"/>
      <c r="S41" s="57"/>
      <c r="T41" s="57"/>
      <c r="U41" s="57"/>
      <c r="V41" s="57"/>
      <c r="W41" s="57"/>
      <c r="X41" s="57"/>
      <c r="Y41" s="57"/>
      <c r="Z41" s="57"/>
    </row>
    <row r="42" ht="143.25" customHeight="1">
      <c r="A42" s="58" t="s">
        <v>120</v>
      </c>
      <c r="B42" s="58" t="s">
        <v>192</v>
      </c>
      <c r="C42" s="59" t="s">
        <v>468</v>
      </c>
      <c r="D42" s="59" t="s">
        <v>562</v>
      </c>
      <c r="E42" s="60" t="s">
        <v>84</v>
      </c>
      <c r="F42" s="61"/>
      <c r="G42" s="61"/>
      <c r="H42" s="57"/>
      <c r="I42" s="57"/>
      <c r="J42" s="57"/>
      <c r="K42" s="57"/>
      <c r="L42" s="57"/>
      <c r="M42" s="57"/>
      <c r="N42" s="57"/>
      <c r="O42" s="57"/>
      <c r="P42" s="57"/>
      <c r="Q42" s="57"/>
      <c r="R42" s="57"/>
      <c r="S42" s="57"/>
      <c r="T42" s="57"/>
      <c r="U42" s="57"/>
      <c r="V42" s="57"/>
      <c r="W42" s="57"/>
      <c r="X42" s="57"/>
      <c r="Y42" s="57"/>
      <c r="Z42" s="57"/>
    </row>
    <row r="43" ht="143.25" customHeight="1">
      <c r="A43" s="58" t="s">
        <v>120</v>
      </c>
      <c r="B43" s="58" t="s">
        <v>183</v>
      </c>
      <c r="C43" s="59" t="s">
        <v>471</v>
      </c>
      <c r="D43" s="59" t="s">
        <v>563</v>
      </c>
      <c r="E43" s="60" t="s">
        <v>84</v>
      </c>
      <c r="F43" s="61"/>
      <c r="G43" s="61"/>
      <c r="H43" s="57"/>
      <c r="I43" s="57"/>
      <c r="J43" s="57"/>
      <c r="K43" s="57"/>
      <c r="L43" s="57"/>
      <c r="M43" s="57"/>
      <c r="N43" s="57"/>
      <c r="O43" s="57"/>
      <c r="P43" s="57"/>
      <c r="Q43" s="57"/>
      <c r="R43" s="57"/>
      <c r="S43" s="57"/>
      <c r="T43" s="57"/>
      <c r="U43" s="57"/>
      <c r="V43" s="57"/>
      <c r="W43" s="57"/>
      <c r="X43" s="57"/>
      <c r="Y43" s="57"/>
      <c r="Z43" s="57"/>
    </row>
    <row r="44" ht="143.25" customHeight="1">
      <c r="A44" s="58" t="s">
        <v>120</v>
      </c>
      <c r="B44" s="58" t="s">
        <v>262</v>
      </c>
      <c r="C44" s="59" t="s">
        <v>489</v>
      </c>
      <c r="D44" s="59" t="s">
        <v>564</v>
      </c>
      <c r="E44" s="60" t="s">
        <v>91</v>
      </c>
      <c r="F44" s="60" t="s">
        <v>90</v>
      </c>
      <c r="G44" s="60" t="s">
        <v>134</v>
      </c>
      <c r="H44" s="57"/>
      <c r="I44" s="57"/>
      <c r="J44" s="57"/>
      <c r="K44" s="57"/>
      <c r="L44" s="57"/>
      <c r="M44" s="57"/>
      <c r="N44" s="57"/>
      <c r="O44" s="57"/>
      <c r="P44" s="57"/>
      <c r="Q44" s="57"/>
      <c r="R44" s="57"/>
      <c r="S44" s="57"/>
      <c r="T44" s="57"/>
      <c r="U44" s="57"/>
      <c r="V44" s="57"/>
      <c r="W44" s="57"/>
      <c r="X44" s="57"/>
      <c r="Y44" s="57"/>
      <c r="Z44" s="57"/>
    </row>
    <row r="45" ht="143.25" customHeight="1">
      <c r="A45" s="58" t="s">
        <v>120</v>
      </c>
      <c r="B45" s="58" t="s">
        <v>166</v>
      </c>
      <c r="C45" s="59" t="s">
        <v>473</v>
      </c>
      <c r="D45" s="59" t="s">
        <v>565</v>
      </c>
      <c r="E45" s="60" t="s">
        <v>84</v>
      </c>
      <c r="F45" s="61"/>
      <c r="G45" s="61"/>
      <c r="H45" s="57"/>
      <c r="I45" s="57"/>
      <c r="J45" s="57"/>
      <c r="K45" s="57"/>
      <c r="L45" s="57"/>
      <c r="M45" s="57"/>
      <c r="N45" s="57"/>
      <c r="O45" s="57"/>
      <c r="P45" s="57"/>
      <c r="Q45" s="57"/>
      <c r="R45" s="57"/>
      <c r="S45" s="57"/>
      <c r="T45" s="57"/>
      <c r="U45" s="57"/>
      <c r="V45" s="57"/>
      <c r="W45" s="57"/>
      <c r="X45" s="57"/>
      <c r="Y45" s="57"/>
      <c r="Z45" s="57"/>
    </row>
    <row r="46" ht="143.25" customHeight="1">
      <c r="A46" s="58" t="s">
        <v>128</v>
      </c>
      <c r="B46" s="58" t="s">
        <v>81</v>
      </c>
      <c r="C46" s="59" t="s">
        <v>452</v>
      </c>
      <c r="D46" s="59" t="s">
        <v>566</v>
      </c>
      <c r="E46" s="60" t="s">
        <v>84</v>
      </c>
      <c r="F46" s="61"/>
      <c r="G46" s="61"/>
      <c r="H46" s="57"/>
      <c r="I46" s="57"/>
      <c r="J46" s="57"/>
      <c r="K46" s="57"/>
      <c r="L46" s="57"/>
      <c r="M46" s="57"/>
      <c r="N46" s="57"/>
      <c r="O46" s="57"/>
      <c r="P46" s="57"/>
      <c r="Q46" s="57"/>
      <c r="R46" s="57"/>
      <c r="S46" s="57"/>
      <c r="T46" s="57"/>
      <c r="U46" s="57"/>
      <c r="V46" s="57"/>
      <c r="W46" s="57"/>
      <c r="X46" s="57"/>
      <c r="Y46" s="57"/>
      <c r="Z46" s="57"/>
    </row>
    <row r="47" ht="143.25" customHeight="1">
      <c r="A47" s="58" t="s">
        <v>128</v>
      </c>
      <c r="B47" s="58" t="s">
        <v>393</v>
      </c>
      <c r="C47" s="59" t="s">
        <v>567</v>
      </c>
      <c r="D47" s="59" t="s">
        <v>568</v>
      </c>
      <c r="E47" s="60" t="s">
        <v>91</v>
      </c>
      <c r="F47" s="61"/>
      <c r="G47" s="60" t="s">
        <v>134</v>
      </c>
      <c r="H47" s="57"/>
      <c r="I47" s="57"/>
      <c r="J47" s="57"/>
      <c r="K47" s="57"/>
      <c r="L47" s="57"/>
      <c r="M47" s="57"/>
      <c r="N47" s="57"/>
      <c r="O47" s="57"/>
      <c r="P47" s="57"/>
      <c r="Q47" s="57"/>
      <c r="R47" s="57"/>
      <c r="S47" s="57"/>
      <c r="T47" s="57"/>
      <c r="U47" s="57"/>
      <c r="V47" s="57"/>
      <c r="W47" s="57"/>
      <c r="X47" s="57"/>
      <c r="Y47" s="57"/>
      <c r="Z47" s="57"/>
    </row>
    <row r="48" ht="143.25" customHeight="1">
      <c r="A48" s="58" t="s">
        <v>128</v>
      </c>
      <c r="B48" s="58" t="s">
        <v>313</v>
      </c>
      <c r="C48" s="59" t="s">
        <v>409</v>
      </c>
      <c r="D48" s="59" t="s">
        <v>569</v>
      </c>
      <c r="E48" s="60" t="s">
        <v>91</v>
      </c>
      <c r="F48" s="61"/>
      <c r="G48" s="60" t="s">
        <v>134</v>
      </c>
      <c r="H48" s="57"/>
      <c r="I48" s="57"/>
      <c r="J48" s="57"/>
      <c r="K48" s="57"/>
      <c r="L48" s="57"/>
      <c r="M48" s="57"/>
      <c r="N48" s="57"/>
      <c r="O48" s="57"/>
      <c r="P48" s="57"/>
      <c r="Q48" s="57"/>
      <c r="R48" s="57"/>
      <c r="S48" s="57"/>
      <c r="T48" s="57"/>
      <c r="U48" s="57"/>
      <c r="V48" s="57"/>
      <c r="W48" s="57"/>
      <c r="X48" s="57"/>
      <c r="Y48" s="57"/>
      <c r="Z48" s="57"/>
    </row>
    <row r="49" ht="143.25" customHeight="1">
      <c r="A49" s="58" t="s">
        <v>128</v>
      </c>
      <c r="B49" s="58" t="s">
        <v>143</v>
      </c>
      <c r="C49" s="59" t="s">
        <v>463</v>
      </c>
      <c r="D49" s="59" t="s">
        <v>570</v>
      </c>
      <c r="E49" s="60" t="s">
        <v>91</v>
      </c>
      <c r="F49" s="61"/>
      <c r="G49" s="60" t="s">
        <v>220</v>
      </c>
      <c r="H49" s="57"/>
      <c r="I49" s="57"/>
      <c r="J49" s="57"/>
      <c r="K49" s="57"/>
      <c r="L49" s="57"/>
      <c r="M49" s="57"/>
      <c r="N49" s="57"/>
      <c r="O49" s="57"/>
      <c r="P49" s="57"/>
      <c r="Q49" s="57"/>
      <c r="R49" s="57"/>
      <c r="S49" s="57"/>
      <c r="T49" s="57"/>
      <c r="U49" s="57"/>
      <c r="V49" s="57"/>
      <c r="W49" s="57"/>
      <c r="X49" s="57"/>
      <c r="Y49" s="57"/>
      <c r="Z49" s="57"/>
    </row>
    <row r="50" ht="143.25" customHeight="1">
      <c r="A50" s="58" t="s">
        <v>128</v>
      </c>
      <c r="B50" s="58" t="s">
        <v>139</v>
      </c>
      <c r="C50" s="59" t="s">
        <v>466</v>
      </c>
      <c r="D50" s="59" t="s">
        <v>571</v>
      </c>
      <c r="E50" s="60" t="s">
        <v>91</v>
      </c>
      <c r="F50" s="61"/>
      <c r="G50" s="60" t="s">
        <v>134</v>
      </c>
      <c r="H50" s="57"/>
      <c r="I50" s="57"/>
      <c r="J50" s="57"/>
      <c r="K50" s="57"/>
      <c r="L50" s="57"/>
      <c r="M50" s="57"/>
      <c r="N50" s="57"/>
      <c r="O50" s="57"/>
      <c r="P50" s="57"/>
      <c r="Q50" s="57"/>
      <c r="R50" s="57"/>
      <c r="S50" s="57"/>
      <c r="T50" s="57"/>
      <c r="U50" s="57"/>
      <c r="V50" s="57"/>
      <c r="W50" s="57"/>
      <c r="X50" s="57"/>
      <c r="Y50" s="57"/>
      <c r="Z50" s="57"/>
    </row>
    <row r="51" ht="143.25" customHeight="1">
      <c r="A51" s="58" t="s">
        <v>128</v>
      </c>
      <c r="B51" s="58" t="s">
        <v>192</v>
      </c>
      <c r="C51" s="59" t="s">
        <v>468</v>
      </c>
      <c r="D51" s="59" t="s">
        <v>572</v>
      </c>
      <c r="E51" s="60" t="s">
        <v>91</v>
      </c>
      <c r="F51" s="61"/>
      <c r="G51" s="60" t="s">
        <v>134</v>
      </c>
      <c r="H51" s="57"/>
      <c r="I51" s="57"/>
      <c r="J51" s="57"/>
      <c r="K51" s="57"/>
      <c r="L51" s="57"/>
      <c r="M51" s="57"/>
      <c r="N51" s="57"/>
      <c r="O51" s="57"/>
      <c r="P51" s="57"/>
      <c r="Q51" s="57"/>
      <c r="R51" s="57"/>
      <c r="S51" s="57"/>
      <c r="T51" s="57"/>
      <c r="U51" s="57"/>
      <c r="V51" s="57"/>
      <c r="W51" s="57"/>
      <c r="X51" s="57"/>
      <c r="Y51" s="57"/>
      <c r="Z51" s="57"/>
    </row>
    <row r="52" ht="143.25" customHeight="1">
      <c r="A52" s="64" t="s">
        <v>128</v>
      </c>
      <c r="B52" s="64" t="s">
        <v>213</v>
      </c>
      <c r="C52" s="65" t="s">
        <v>482</v>
      </c>
      <c r="D52" s="69" t="s">
        <v>573</v>
      </c>
      <c r="E52" s="66" t="s">
        <v>84</v>
      </c>
      <c r="F52" s="67"/>
      <c r="G52" s="67"/>
      <c r="H52" s="57"/>
      <c r="I52" s="57"/>
      <c r="J52" s="57"/>
      <c r="K52" s="57"/>
      <c r="L52" s="57"/>
      <c r="M52" s="57"/>
      <c r="N52" s="57"/>
      <c r="O52" s="57"/>
      <c r="P52" s="57"/>
      <c r="Q52" s="57"/>
      <c r="R52" s="57"/>
      <c r="S52" s="57"/>
      <c r="T52" s="57"/>
      <c r="U52" s="57"/>
      <c r="V52" s="57"/>
      <c r="W52" s="57"/>
      <c r="X52" s="57"/>
      <c r="Y52" s="57"/>
      <c r="Z52" s="57"/>
    </row>
    <row r="53" ht="143.25" customHeight="1">
      <c r="A53" s="58" t="s">
        <v>128</v>
      </c>
      <c r="B53" s="58" t="s">
        <v>230</v>
      </c>
      <c r="C53" s="59" t="s">
        <v>500</v>
      </c>
      <c r="D53" s="59" t="s">
        <v>574</v>
      </c>
      <c r="E53" s="60" t="s">
        <v>91</v>
      </c>
      <c r="F53" s="61"/>
      <c r="G53" s="60" t="s">
        <v>575</v>
      </c>
      <c r="H53" s="57"/>
      <c r="I53" s="57"/>
      <c r="J53" s="57"/>
      <c r="K53" s="57"/>
      <c r="L53" s="57"/>
      <c r="M53" s="57"/>
      <c r="N53" s="57"/>
      <c r="O53" s="57"/>
      <c r="P53" s="57"/>
      <c r="Q53" s="57"/>
      <c r="R53" s="57"/>
      <c r="S53" s="57"/>
      <c r="T53" s="57"/>
      <c r="U53" s="57"/>
      <c r="V53" s="57"/>
      <c r="W53" s="57"/>
      <c r="X53" s="57"/>
      <c r="Y53" s="57"/>
      <c r="Z53" s="57"/>
    </row>
    <row r="54" ht="143.25" customHeight="1">
      <c r="A54" s="58" t="s">
        <v>128</v>
      </c>
      <c r="B54" s="58" t="s">
        <v>153</v>
      </c>
      <c r="C54" s="59" t="s">
        <v>460</v>
      </c>
      <c r="D54" s="59" t="s">
        <v>576</v>
      </c>
      <c r="E54" s="60" t="s">
        <v>91</v>
      </c>
      <c r="F54" s="61"/>
      <c r="G54" s="60" t="s">
        <v>134</v>
      </c>
      <c r="H54" s="57"/>
      <c r="I54" s="57"/>
      <c r="J54" s="57"/>
      <c r="K54" s="57"/>
      <c r="L54" s="57"/>
      <c r="M54" s="57"/>
      <c r="N54" s="57"/>
      <c r="O54" s="57"/>
      <c r="P54" s="57"/>
      <c r="Q54" s="57"/>
      <c r="R54" s="57"/>
      <c r="S54" s="57"/>
      <c r="T54" s="57"/>
      <c r="U54" s="57"/>
      <c r="V54" s="57"/>
      <c r="W54" s="57"/>
      <c r="X54" s="57"/>
      <c r="Y54" s="57"/>
      <c r="Z54" s="57"/>
    </row>
    <row r="55" ht="143.25" customHeight="1">
      <c r="A55" s="58" t="s">
        <v>128</v>
      </c>
      <c r="B55" s="58" t="s">
        <v>106</v>
      </c>
      <c r="C55" s="59" t="s">
        <v>457</v>
      </c>
      <c r="D55" s="59" t="s">
        <v>577</v>
      </c>
      <c r="E55" s="60" t="s">
        <v>91</v>
      </c>
      <c r="F55" s="61"/>
      <c r="G55" s="60" t="s">
        <v>134</v>
      </c>
      <c r="H55" s="57"/>
      <c r="I55" s="57"/>
      <c r="J55" s="57"/>
      <c r="K55" s="57"/>
      <c r="L55" s="57"/>
      <c r="M55" s="57"/>
      <c r="N55" s="57"/>
      <c r="O55" s="57"/>
      <c r="P55" s="57"/>
      <c r="Q55" s="57"/>
      <c r="R55" s="57"/>
      <c r="S55" s="57"/>
      <c r="T55" s="57"/>
      <c r="U55" s="57"/>
      <c r="V55" s="57"/>
      <c r="W55" s="57"/>
      <c r="X55" s="57"/>
      <c r="Y55" s="57"/>
      <c r="Z55" s="57"/>
    </row>
    <row r="56" ht="143.25" customHeight="1">
      <c r="A56" s="58" t="s">
        <v>128</v>
      </c>
      <c r="B56" s="58" t="s">
        <v>183</v>
      </c>
      <c r="C56" s="59" t="s">
        <v>471</v>
      </c>
      <c r="D56" s="59" t="s">
        <v>578</v>
      </c>
      <c r="E56" s="60" t="s">
        <v>84</v>
      </c>
      <c r="F56" s="61"/>
      <c r="G56" s="61"/>
      <c r="H56" s="57"/>
      <c r="I56" s="57"/>
      <c r="J56" s="57"/>
      <c r="K56" s="57"/>
      <c r="L56" s="57"/>
      <c r="M56" s="57"/>
      <c r="N56" s="57"/>
      <c r="O56" s="57"/>
      <c r="P56" s="57"/>
      <c r="Q56" s="57"/>
      <c r="R56" s="57"/>
      <c r="S56" s="57"/>
      <c r="T56" s="57"/>
      <c r="U56" s="57"/>
      <c r="V56" s="57"/>
      <c r="W56" s="57"/>
      <c r="X56" s="57"/>
      <c r="Y56" s="57"/>
      <c r="Z56" s="57"/>
    </row>
    <row r="57" ht="143.25" customHeight="1">
      <c r="A57" s="58" t="s">
        <v>128</v>
      </c>
      <c r="B57" s="58" t="s">
        <v>233</v>
      </c>
      <c r="C57" s="59" t="s">
        <v>481</v>
      </c>
      <c r="D57" s="59" t="s">
        <v>579</v>
      </c>
      <c r="E57" s="60" t="s">
        <v>91</v>
      </c>
      <c r="F57" s="61"/>
      <c r="G57" s="60" t="s">
        <v>575</v>
      </c>
      <c r="H57" s="57"/>
      <c r="I57" s="57"/>
      <c r="J57" s="57"/>
      <c r="K57" s="57"/>
      <c r="L57" s="57"/>
      <c r="M57" s="57"/>
      <c r="N57" s="57"/>
      <c r="O57" s="57"/>
      <c r="P57" s="57"/>
      <c r="Q57" s="57"/>
      <c r="R57" s="57"/>
      <c r="S57" s="57"/>
      <c r="T57" s="57"/>
      <c r="U57" s="57"/>
      <c r="V57" s="57"/>
      <c r="W57" s="57"/>
      <c r="X57" s="57"/>
      <c r="Y57" s="57"/>
      <c r="Z57" s="57"/>
    </row>
    <row r="58" ht="143.25" customHeight="1">
      <c r="A58" s="58" t="s">
        <v>128</v>
      </c>
      <c r="B58" s="58" t="s">
        <v>178</v>
      </c>
      <c r="C58" s="59" t="s">
        <v>475</v>
      </c>
      <c r="D58" s="59" t="s">
        <v>580</v>
      </c>
      <c r="E58" s="60" t="s">
        <v>84</v>
      </c>
      <c r="F58" s="61"/>
      <c r="G58" s="61"/>
      <c r="H58" s="57"/>
      <c r="I58" s="57"/>
      <c r="J58" s="57"/>
      <c r="K58" s="57"/>
      <c r="L58" s="57"/>
      <c r="M58" s="57"/>
      <c r="N58" s="57"/>
      <c r="O58" s="57"/>
      <c r="P58" s="57"/>
      <c r="Q58" s="57"/>
      <c r="R58" s="57"/>
      <c r="S58" s="57"/>
      <c r="T58" s="57"/>
      <c r="U58" s="57"/>
      <c r="V58" s="57"/>
      <c r="W58" s="57"/>
      <c r="X58" s="57"/>
      <c r="Y58" s="57"/>
      <c r="Z58" s="57"/>
    </row>
    <row r="59" ht="143.25" customHeight="1">
      <c r="A59" s="64" t="s">
        <v>128</v>
      </c>
      <c r="B59" s="64" t="s">
        <v>87</v>
      </c>
      <c r="C59" s="65" t="s">
        <v>453</v>
      </c>
      <c r="D59" s="65" t="s">
        <v>581</v>
      </c>
      <c r="E59" s="66" t="s">
        <v>84</v>
      </c>
      <c r="F59" s="67"/>
      <c r="G59" s="67"/>
      <c r="H59" s="57"/>
      <c r="I59" s="57"/>
      <c r="J59" s="57"/>
      <c r="K59" s="57"/>
      <c r="L59" s="57"/>
      <c r="M59" s="57"/>
      <c r="N59" s="57"/>
      <c r="O59" s="57"/>
      <c r="P59" s="57"/>
      <c r="Q59" s="57"/>
      <c r="R59" s="57"/>
      <c r="S59" s="57"/>
      <c r="T59" s="57"/>
      <c r="U59" s="57"/>
      <c r="V59" s="57"/>
      <c r="W59" s="57"/>
      <c r="X59" s="57"/>
      <c r="Y59" s="57"/>
      <c r="Z59" s="57"/>
    </row>
    <row r="60" ht="143.25" customHeight="1">
      <c r="A60" s="58" t="s">
        <v>128</v>
      </c>
      <c r="B60" s="58" t="s">
        <v>210</v>
      </c>
      <c r="C60" s="59" t="s">
        <v>480</v>
      </c>
      <c r="D60" s="59" t="s">
        <v>582</v>
      </c>
      <c r="E60" s="60" t="s">
        <v>84</v>
      </c>
      <c r="F60" s="61"/>
      <c r="G60" s="61"/>
      <c r="H60" s="57"/>
      <c r="I60" s="57"/>
      <c r="J60" s="57"/>
      <c r="K60" s="57"/>
      <c r="L60" s="57"/>
      <c r="M60" s="57"/>
      <c r="N60" s="57"/>
      <c r="O60" s="57"/>
      <c r="P60" s="57"/>
      <c r="Q60" s="57"/>
      <c r="R60" s="57"/>
      <c r="S60" s="57"/>
      <c r="T60" s="57"/>
      <c r="U60" s="57"/>
      <c r="V60" s="57"/>
      <c r="W60" s="57"/>
      <c r="X60" s="57"/>
      <c r="Y60" s="57"/>
      <c r="Z60" s="57"/>
    </row>
    <row r="61" ht="143.25" customHeight="1">
      <c r="A61" s="58" t="s">
        <v>128</v>
      </c>
      <c r="B61" s="58" t="s">
        <v>166</v>
      </c>
      <c r="C61" s="59" t="s">
        <v>479</v>
      </c>
      <c r="D61" s="59" t="s">
        <v>583</v>
      </c>
      <c r="E61" s="60" t="s">
        <v>84</v>
      </c>
      <c r="F61" s="61"/>
      <c r="G61" s="61"/>
      <c r="H61" s="57"/>
      <c r="I61" s="57"/>
      <c r="J61" s="57"/>
      <c r="K61" s="57"/>
      <c r="L61" s="57"/>
      <c r="M61" s="57"/>
      <c r="N61" s="57"/>
      <c r="O61" s="57"/>
      <c r="P61" s="57"/>
      <c r="Q61" s="57"/>
      <c r="R61" s="57"/>
      <c r="S61" s="57"/>
      <c r="T61" s="57"/>
      <c r="U61" s="57"/>
      <c r="V61" s="57"/>
      <c r="W61" s="57"/>
      <c r="X61" s="57"/>
      <c r="Y61" s="57"/>
      <c r="Z61" s="57"/>
    </row>
    <row r="62" ht="143.25" customHeight="1">
      <c r="A62" s="58" t="s">
        <v>128</v>
      </c>
      <c r="B62" s="58" t="s">
        <v>206</v>
      </c>
      <c r="C62" s="59" t="s">
        <v>477</v>
      </c>
      <c r="D62" s="59" t="s">
        <v>584</v>
      </c>
      <c r="E62" s="60" t="s">
        <v>84</v>
      </c>
      <c r="F62" s="60" t="s">
        <v>585</v>
      </c>
      <c r="G62" s="61"/>
      <c r="H62" s="57"/>
      <c r="I62" s="57"/>
      <c r="J62" s="57"/>
      <c r="K62" s="57"/>
      <c r="L62" s="57"/>
      <c r="M62" s="57"/>
      <c r="N62" s="57"/>
      <c r="O62" s="57"/>
      <c r="P62" s="57"/>
      <c r="Q62" s="57"/>
      <c r="R62" s="57"/>
      <c r="S62" s="57"/>
      <c r="T62" s="57"/>
      <c r="U62" s="57"/>
      <c r="V62" s="57"/>
      <c r="W62" s="57"/>
      <c r="X62" s="57"/>
      <c r="Y62" s="57"/>
      <c r="Z62" s="57"/>
    </row>
    <row r="63" ht="143.25" customHeight="1">
      <c r="A63" s="58" t="s">
        <v>128</v>
      </c>
      <c r="B63" s="58" t="s">
        <v>210</v>
      </c>
      <c r="C63" s="59" t="s">
        <v>478</v>
      </c>
      <c r="D63" s="59" t="s">
        <v>586</v>
      </c>
      <c r="E63" s="60" t="s">
        <v>84</v>
      </c>
      <c r="F63" s="61"/>
      <c r="G63" s="61"/>
      <c r="H63" s="57"/>
      <c r="I63" s="57"/>
      <c r="J63" s="57"/>
      <c r="K63" s="57"/>
      <c r="L63" s="57"/>
      <c r="M63" s="57"/>
      <c r="N63" s="57"/>
      <c r="O63" s="57"/>
      <c r="P63" s="57"/>
      <c r="Q63" s="57"/>
      <c r="R63" s="57"/>
      <c r="S63" s="57"/>
      <c r="T63" s="57"/>
      <c r="U63" s="57"/>
      <c r="V63" s="57"/>
      <c r="W63" s="57"/>
      <c r="X63" s="57"/>
      <c r="Y63" s="57"/>
      <c r="Z63" s="57"/>
    </row>
    <row r="64" ht="143.25" customHeight="1">
      <c r="A64" s="58" t="s">
        <v>128</v>
      </c>
      <c r="B64" s="58" t="s">
        <v>183</v>
      </c>
      <c r="C64" s="59" t="s">
        <v>469</v>
      </c>
      <c r="D64" s="59" t="s">
        <v>587</v>
      </c>
      <c r="E64" s="60" t="s">
        <v>91</v>
      </c>
      <c r="F64" s="61"/>
      <c r="G64" s="60" t="s">
        <v>134</v>
      </c>
      <c r="H64" s="57"/>
      <c r="I64" s="57"/>
      <c r="J64" s="57"/>
      <c r="K64" s="57"/>
      <c r="L64" s="57"/>
      <c r="M64" s="57"/>
      <c r="N64" s="57"/>
      <c r="O64" s="57"/>
      <c r="P64" s="57"/>
      <c r="Q64" s="57"/>
      <c r="R64" s="57"/>
      <c r="S64" s="57"/>
      <c r="T64" s="57"/>
      <c r="U64" s="57"/>
      <c r="V64" s="57"/>
      <c r="W64" s="57"/>
      <c r="X64" s="57"/>
      <c r="Y64" s="57"/>
      <c r="Z64" s="57"/>
    </row>
    <row r="65" ht="143.25" customHeight="1">
      <c r="A65" s="58" t="s">
        <v>128</v>
      </c>
      <c r="B65" s="58" t="s">
        <v>216</v>
      </c>
      <c r="C65" s="59" t="s">
        <v>476</v>
      </c>
      <c r="D65" s="59" t="s">
        <v>588</v>
      </c>
      <c r="E65" s="60" t="s">
        <v>91</v>
      </c>
      <c r="F65" s="61"/>
      <c r="G65" s="60" t="s">
        <v>575</v>
      </c>
      <c r="H65" s="57"/>
      <c r="I65" s="57"/>
      <c r="J65" s="57"/>
      <c r="K65" s="57"/>
      <c r="L65" s="57"/>
      <c r="M65" s="57"/>
      <c r="N65" s="57"/>
      <c r="O65" s="57"/>
      <c r="P65" s="57"/>
      <c r="Q65" s="57"/>
      <c r="R65" s="57"/>
      <c r="S65" s="57"/>
      <c r="T65" s="57"/>
      <c r="U65" s="57"/>
      <c r="V65" s="57"/>
      <c r="W65" s="57"/>
      <c r="X65" s="57"/>
      <c r="Y65" s="57"/>
      <c r="Z65" s="57"/>
    </row>
    <row r="66" ht="143.25" customHeight="1">
      <c r="A66" s="58" t="s">
        <v>240</v>
      </c>
      <c r="B66" s="58" t="s">
        <v>206</v>
      </c>
      <c r="C66" s="59" t="s">
        <v>477</v>
      </c>
      <c r="D66" s="59" t="s">
        <v>589</v>
      </c>
      <c r="E66" s="60" t="s">
        <v>91</v>
      </c>
      <c r="F66" s="61"/>
      <c r="G66" s="60" t="s">
        <v>134</v>
      </c>
      <c r="H66" s="57"/>
      <c r="I66" s="57"/>
      <c r="J66" s="57"/>
      <c r="K66" s="57"/>
      <c r="L66" s="57"/>
      <c r="M66" s="57"/>
      <c r="N66" s="57"/>
      <c r="O66" s="57"/>
      <c r="P66" s="57"/>
      <c r="Q66" s="57"/>
      <c r="R66" s="57"/>
      <c r="S66" s="57"/>
      <c r="T66" s="57"/>
      <c r="U66" s="57"/>
      <c r="V66" s="57"/>
      <c r="W66" s="57"/>
      <c r="X66" s="57"/>
      <c r="Y66" s="57"/>
      <c r="Z66" s="57"/>
    </row>
    <row r="67" ht="143.25" customHeight="1">
      <c r="A67" s="58" t="s">
        <v>240</v>
      </c>
      <c r="B67" s="58" t="s">
        <v>246</v>
      </c>
      <c r="C67" s="59" t="s">
        <v>484</v>
      </c>
      <c r="D67" s="59" t="s">
        <v>590</v>
      </c>
      <c r="E67" s="60" t="s">
        <v>91</v>
      </c>
      <c r="F67" s="61"/>
      <c r="G67" s="60" t="s">
        <v>134</v>
      </c>
      <c r="H67" s="57"/>
      <c r="I67" s="57"/>
      <c r="J67" s="57"/>
      <c r="K67" s="57"/>
      <c r="L67" s="57"/>
      <c r="M67" s="57"/>
      <c r="N67" s="57"/>
      <c r="O67" s="57"/>
      <c r="P67" s="57"/>
      <c r="Q67" s="57"/>
      <c r="R67" s="57"/>
      <c r="S67" s="57"/>
      <c r="T67" s="57"/>
      <c r="U67" s="57"/>
      <c r="V67" s="57"/>
      <c r="W67" s="57"/>
      <c r="X67" s="57"/>
      <c r="Y67" s="57"/>
      <c r="Z67" s="57"/>
    </row>
    <row r="68" ht="143.25" customHeight="1">
      <c r="A68" s="58" t="s">
        <v>240</v>
      </c>
      <c r="B68" s="58" t="s">
        <v>241</v>
      </c>
      <c r="C68" s="59" t="s">
        <v>483</v>
      </c>
      <c r="D68" s="59" t="s">
        <v>591</v>
      </c>
      <c r="E68" s="60" t="s">
        <v>84</v>
      </c>
      <c r="F68" s="61"/>
      <c r="G68" s="61"/>
      <c r="H68" s="57"/>
      <c r="I68" s="57"/>
      <c r="J68" s="57"/>
      <c r="K68" s="57"/>
      <c r="L68" s="57"/>
      <c r="M68" s="57"/>
      <c r="N68" s="57"/>
      <c r="O68" s="57"/>
      <c r="P68" s="57"/>
      <c r="Q68" s="57"/>
      <c r="R68" s="57"/>
      <c r="S68" s="57"/>
      <c r="T68" s="57"/>
      <c r="U68" s="57"/>
      <c r="V68" s="57"/>
      <c r="W68" s="57"/>
      <c r="X68" s="57"/>
      <c r="Y68" s="57"/>
      <c r="Z68" s="57"/>
    </row>
    <row r="69" ht="143.25" customHeight="1">
      <c r="A69" s="58" t="s">
        <v>240</v>
      </c>
      <c r="B69" s="58" t="s">
        <v>210</v>
      </c>
      <c r="C69" s="59" t="s">
        <v>478</v>
      </c>
      <c r="D69" s="59" t="s">
        <v>592</v>
      </c>
      <c r="E69" s="60" t="s">
        <v>91</v>
      </c>
      <c r="F69" s="61"/>
      <c r="G69" s="60" t="s">
        <v>134</v>
      </c>
      <c r="H69" s="57"/>
      <c r="I69" s="57"/>
      <c r="J69" s="57"/>
      <c r="K69" s="57"/>
      <c r="L69" s="57"/>
      <c r="M69" s="57"/>
      <c r="N69" s="57"/>
      <c r="O69" s="57"/>
      <c r="P69" s="57"/>
      <c r="Q69" s="57"/>
      <c r="R69" s="57"/>
      <c r="S69" s="57"/>
      <c r="T69" s="57"/>
      <c r="U69" s="57"/>
      <c r="V69" s="57"/>
      <c r="W69" s="57"/>
      <c r="X69" s="57"/>
      <c r="Y69" s="57"/>
      <c r="Z69" s="57"/>
    </row>
    <row r="70" ht="143.25" customHeight="1">
      <c r="A70" s="58" t="s">
        <v>240</v>
      </c>
      <c r="B70" s="58" t="s">
        <v>213</v>
      </c>
      <c r="C70" s="59" t="s">
        <v>482</v>
      </c>
      <c r="D70" s="68" t="s">
        <v>593</v>
      </c>
      <c r="E70" s="60" t="s">
        <v>84</v>
      </c>
      <c r="F70" s="61"/>
      <c r="G70" s="61"/>
      <c r="H70" s="57"/>
      <c r="I70" s="57"/>
      <c r="J70" s="57"/>
      <c r="K70" s="57"/>
      <c r="L70" s="57"/>
      <c r="M70" s="57"/>
      <c r="N70" s="57"/>
      <c r="O70" s="57"/>
      <c r="P70" s="57"/>
      <c r="Q70" s="57"/>
      <c r="R70" s="57"/>
      <c r="S70" s="57"/>
      <c r="T70" s="57"/>
      <c r="U70" s="57"/>
      <c r="V70" s="57"/>
      <c r="W70" s="57"/>
      <c r="X70" s="57"/>
      <c r="Y70" s="57"/>
      <c r="Z70" s="57"/>
    </row>
    <row r="71" ht="143.25" customHeight="1">
      <c r="A71" s="58" t="s">
        <v>135</v>
      </c>
      <c r="B71" s="58" t="s">
        <v>254</v>
      </c>
      <c r="C71" s="59" t="s">
        <v>485</v>
      </c>
      <c r="D71" s="59" t="s">
        <v>594</v>
      </c>
      <c r="E71" s="60" t="s">
        <v>91</v>
      </c>
      <c r="F71" s="61"/>
      <c r="G71" s="60" t="s">
        <v>595</v>
      </c>
      <c r="H71" s="57"/>
      <c r="I71" s="57"/>
      <c r="J71" s="57"/>
      <c r="K71" s="57"/>
      <c r="L71" s="57"/>
      <c r="M71" s="57"/>
      <c r="N71" s="57"/>
      <c r="O71" s="57"/>
      <c r="P71" s="57"/>
      <c r="Q71" s="57"/>
      <c r="R71" s="57"/>
      <c r="S71" s="57"/>
      <c r="T71" s="57"/>
      <c r="U71" s="57"/>
      <c r="V71" s="57"/>
      <c r="W71" s="57"/>
      <c r="X71" s="57"/>
      <c r="Y71" s="57"/>
      <c r="Z71" s="57"/>
    </row>
    <row r="72" ht="143.25" customHeight="1">
      <c r="A72" s="58" t="s">
        <v>253</v>
      </c>
      <c r="B72" s="58" t="s">
        <v>139</v>
      </c>
      <c r="C72" s="59" t="s">
        <v>466</v>
      </c>
      <c r="D72" s="59" t="s">
        <v>596</v>
      </c>
      <c r="E72" s="60" t="s">
        <v>84</v>
      </c>
      <c r="F72" s="61"/>
      <c r="G72" s="61"/>
      <c r="H72" s="57"/>
      <c r="I72" s="57"/>
      <c r="J72" s="57"/>
      <c r="K72" s="57"/>
      <c r="L72" s="57"/>
      <c r="M72" s="57"/>
      <c r="N72" s="57"/>
      <c r="O72" s="57"/>
      <c r="P72" s="57"/>
      <c r="Q72" s="57"/>
      <c r="R72" s="57"/>
      <c r="S72" s="57"/>
      <c r="T72" s="57"/>
      <c r="U72" s="57"/>
      <c r="V72" s="57"/>
      <c r="W72" s="57"/>
      <c r="X72" s="57"/>
      <c r="Y72" s="57"/>
      <c r="Z72" s="57"/>
    </row>
    <row r="73" ht="143.25" customHeight="1">
      <c r="A73" s="58" t="s">
        <v>253</v>
      </c>
      <c r="B73" s="58" t="s">
        <v>87</v>
      </c>
      <c r="C73" s="59" t="s">
        <v>453</v>
      </c>
      <c r="D73" s="59" t="s">
        <v>597</v>
      </c>
      <c r="E73" s="60" t="s">
        <v>84</v>
      </c>
      <c r="F73" s="60" t="s">
        <v>90</v>
      </c>
      <c r="G73" s="61"/>
      <c r="H73" s="57"/>
      <c r="I73" s="57"/>
      <c r="J73" s="57"/>
      <c r="K73" s="57"/>
      <c r="L73" s="57"/>
      <c r="M73" s="57"/>
      <c r="N73" s="57"/>
      <c r="O73" s="57"/>
      <c r="P73" s="57"/>
      <c r="Q73" s="57"/>
      <c r="R73" s="57"/>
      <c r="S73" s="57"/>
      <c r="T73" s="57"/>
      <c r="U73" s="57"/>
      <c r="V73" s="57"/>
      <c r="W73" s="57"/>
      <c r="X73" s="57"/>
      <c r="Y73" s="57"/>
      <c r="Z73" s="57"/>
    </row>
    <row r="74" ht="143.25" customHeight="1">
      <c r="A74" s="58" t="s">
        <v>253</v>
      </c>
      <c r="B74" s="58" t="s">
        <v>81</v>
      </c>
      <c r="C74" s="59" t="s">
        <v>452</v>
      </c>
      <c r="D74" s="59" t="s">
        <v>598</v>
      </c>
      <c r="E74" s="60" t="s">
        <v>91</v>
      </c>
      <c r="F74" s="60" t="s">
        <v>90</v>
      </c>
      <c r="G74" s="61"/>
      <c r="H74" s="57"/>
      <c r="I74" s="57"/>
      <c r="J74" s="57"/>
      <c r="K74" s="57"/>
      <c r="L74" s="57"/>
      <c r="M74" s="57"/>
      <c r="N74" s="57"/>
      <c r="O74" s="57"/>
      <c r="P74" s="57"/>
      <c r="Q74" s="57"/>
      <c r="R74" s="57"/>
      <c r="S74" s="57"/>
      <c r="T74" s="57"/>
      <c r="U74" s="57"/>
      <c r="V74" s="57"/>
      <c r="W74" s="57"/>
      <c r="X74" s="57"/>
      <c r="Y74" s="57"/>
      <c r="Z74" s="57"/>
    </row>
    <row r="75" ht="143.25" customHeight="1">
      <c r="A75" s="58" t="s">
        <v>253</v>
      </c>
      <c r="B75" s="58" t="s">
        <v>254</v>
      </c>
      <c r="C75" s="59" t="s">
        <v>485</v>
      </c>
      <c r="D75" s="59" t="s">
        <v>599</v>
      </c>
      <c r="E75" s="60" t="s">
        <v>91</v>
      </c>
      <c r="F75" s="60" t="s">
        <v>90</v>
      </c>
      <c r="G75" s="61"/>
      <c r="H75" s="57"/>
      <c r="I75" s="57"/>
      <c r="J75" s="57"/>
      <c r="K75" s="57"/>
      <c r="L75" s="57"/>
      <c r="M75" s="57"/>
      <c r="N75" s="57"/>
      <c r="O75" s="57"/>
      <c r="P75" s="57"/>
      <c r="Q75" s="57"/>
      <c r="R75" s="57"/>
      <c r="S75" s="57"/>
      <c r="T75" s="57"/>
      <c r="U75" s="57"/>
      <c r="V75" s="57"/>
      <c r="W75" s="57"/>
      <c r="X75" s="57"/>
      <c r="Y75" s="57"/>
      <c r="Z75" s="57"/>
    </row>
    <row r="76" ht="143.25" customHeight="1">
      <c r="A76" s="58" t="s">
        <v>261</v>
      </c>
      <c r="B76" s="58" t="s">
        <v>265</v>
      </c>
      <c r="C76" s="59" t="s">
        <v>487</v>
      </c>
      <c r="D76" s="59" t="s">
        <v>600</v>
      </c>
      <c r="E76" s="60" t="s">
        <v>84</v>
      </c>
      <c r="F76" s="61"/>
      <c r="G76" s="61"/>
      <c r="H76" s="57"/>
      <c r="I76" s="57"/>
      <c r="J76" s="57"/>
      <c r="K76" s="57"/>
      <c r="L76" s="57"/>
      <c r="M76" s="57"/>
      <c r="N76" s="57"/>
      <c r="O76" s="57"/>
      <c r="P76" s="57"/>
      <c r="Q76" s="57"/>
      <c r="R76" s="57"/>
      <c r="S76" s="57"/>
      <c r="T76" s="57"/>
      <c r="U76" s="57"/>
      <c r="V76" s="57"/>
      <c r="W76" s="57"/>
      <c r="X76" s="57"/>
      <c r="Y76" s="57"/>
      <c r="Z76" s="57"/>
    </row>
    <row r="77" ht="143.25" customHeight="1">
      <c r="A77" s="58" t="s">
        <v>261</v>
      </c>
      <c r="B77" s="58" t="s">
        <v>262</v>
      </c>
      <c r="C77" s="59" t="s">
        <v>489</v>
      </c>
      <c r="D77" s="59" t="s">
        <v>601</v>
      </c>
      <c r="E77" s="60" t="s">
        <v>84</v>
      </c>
      <c r="F77" s="61"/>
      <c r="G77" s="61"/>
      <c r="H77" s="57"/>
      <c r="I77" s="57"/>
      <c r="J77" s="57"/>
      <c r="K77" s="57"/>
      <c r="L77" s="57"/>
      <c r="M77" s="57"/>
      <c r="N77" s="57"/>
      <c r="O77" s="57"/>
      <c r="P77" s="57"/>
      <c r="Q77" s="57"/>
      <c r="R77" s="57"/>
      <c r="S77" s="57"/>
      <c r="T77" s="57"/>
      <c r="U77" s="57"/>
      <c r="V77" s="57"/>
      <c r="W77" s="57"/>
      <c r="X77" s="57"/>
      <c r="Y77" s="57"/>
      <c r="Z77" s="57"/>
    </row>
    <row r="78" ht="143.25" customHeight="1">
      <c r="A78" s="58" t="s">
        <v>261</v>
      </c>
      <c r="B78" s="58" t="s">
        <v>250</v>
      </c>
      <c r="C78" s="59" t="s">
        <v>486</v>
      </c>
      <c r="D78" s="59" t="s">
        <v>602</v>
      </c>
      <c r="E78" s="60" t="s">
        <v>84</v>
      </c>
      <c r="F78" s="61"/>
      <c r="G78" s="61"/>
      <c r="H78" s="57"/>
      <c r="I78" s="57"/>
      <c r="J78" s="57"/>
      <c r="K78" s="57"/>
      <c r="L78" s="57"/>
      <c r="M78" s="57"/>
      <c r="N78" s="57"/>
      <c r="O78" s="57"/>
      <c r="P78" s="57"/>
      <c r="Q78" s="57"/>
      <c r="R78" s="57"/>
      <c r="S78" s="57"/>
      <c r="T78" s="57"/>
      <c r="U78" s="57"/>
      <c r="V78" s="57"/>
      <c r="W78" s="57"/>
      <c r="X78" s="57"/>
      <c r="Y78" s="57"/>
      <c r="Z78" s="57"/>
    </row>
    <row r="79" ht="143.25" customHeight="1">
      <c r="A79" s="58" t="s">
        <v>261</v>
      </c>
      <c r="B79" s="58" t="s">
        <v>270</v>
      </c>
      <c r="C79" s="59" t="s">
        <v>488</v>
      </c>
      <c r="D79" s="59" t="s">
        <v>603</v>
      </c>
      <c r="E79" s="60" t="s">
        <v>84</v>
      </c>
      <c r="F79" s="61"/>
      <c r="G79" s="61"/>
      <c r="H79" s="57"/>
      <c r="I79" s="57"/>
      <c r="J79" s="57"/>
      <c r="K79" s="57"/>
      <c r="L79" s="57"/>
      <c r="M79" s="57"/>
      <c r="N79" s="57"/>
      <c r="O79" s="57"/>
      <c r="P79" s="57"/>
      <c r="Q79" s="57"/>
      <c r="R79" s="57"/>
      <c r="S79" s="57"/>
      <c r="T79" s="57"/>
      <c r="U79" s="57"/>
      <c r="V79" s="57"/>
      <c r="W79" s="57"/>
      <c r="X79" s="57"/>
      <c r="Y79" s="57"/>
      <c r="Z79" s="57"/>
    </row>
    <row r="80" ht="143.25" customHeight="1">
      <c r="A80" s="58" t="s">
        <v>261</v>
      </c>
      <c r="B80" s="58" t="s">
        <v>106</v>
      </c>
      <c r="C80" s="59" t="s">
        <v>457</v>
      </c>
      <c r="D80" s="59" t="s">
        <v>604</v>
      </c>
      <c r="E80" s="60" t="s">
        <v>91</v>
      </c>
      <c r="F80" s="60" t="s">
        <v>90</v>
      </c>
      <c r="G80" s="61"/>
      <c r="H80" s="57"/>
      <c r="I80" s="57"/>
      <c r="J80" s="57"/>
      <c r="K80" s="57"/>
      <c r="L80" s="57"/>
      <c r="M80" s="57"/>
      <c r="N80" s="57"/>
      <c r="O80" s="57"/>
      <c r="P80" s="57"/>
      <c r="Q80" s="57"/>
      <c r="R80" s="57"/>
      <c r="S80" s="57"/>
      <c r="T80" s="57"/>
      <c r="U80" s="57"/>
      <c r="V80" s="57"/>
      <c r="W80" s="57"/>
      <c r="X80" s="57"/>
      <c r="Y80" s="57"/>
      <c r="Z80" s="57"/>
    </row>
    <row r="81" ht="143.25" customHeight="1">
      <c r="A81" s="58" t="s">
        <v>280</v>
      </c>
      <c r="B81" s="58" t="s">
        <v>282</v>
      </c>
      <c r="C81" s="59" t="s">
        <v>491</v>
      </c>
      <c r="D81" s="59" t="s">
        <v>605</v>
      </c>
      <c r="E81" s="60" t="s">
        <v>84</v>
      </c>
      <c r="F81" s="61"/>
      <c r="G81" s="61"/>
      <c r="H81" s="57"/>
      <c r="I81" s="57"/>
      <c r="J81" s="57"/>
      <c r="K81" s="57"/>
      <c r="L81" s="57"/>
      <c r="M81" s="57"/>
      <c r="N81" s="57"/>
      <c r="O81" s="57"/>
      <c r="P81" s="57"/>
      <c r="Q81" s="57"/>
      <c r="R81" s="57"/>
      <c r="S81" s="57"/>
      <c r="T81" s="57"/>
      <c r="U81" s="57"/>
      <c r="V81" s="57"/>
      <c r="W81" s="57"/>
      <c r="X81" s="57"/>
      <c r="Y81" s="57"/>
      <c r="Z81" s="57"/>
    </row>
    <row r="82" ht="143.25" customHeight="1">
      <c r="A82" s="58" t="s">
        <v>280</v>
      </c>
      <c r="B82" s="58" t="s">
        <v>282</v>
      </c>
      <c r="C82" s="59" t="s">
        <v>492</v>
      </c>
      <c r="D82" s="59" t="s">
        <v>606</v>
      </c>
      <c r="E82" s="60" t="s">
        <v>84</v>
      </c>
      <c r="F82" s="61"/>
      <c r="G82" s="61"/>
      <c r="H82" s="57"/>
      <c r="I82" s="57"/>
      <c r="J82" s="57"/>
      <c r="K82" s="57"/>
      <c r="L82" s="57"/>
      <c r="M82" s="57"/>
      <c r="N82" s="57"/>
      <c r="O82" s="57"/>
      <c r="P82" s="57"/>
      <c r="Q82" s="57"/>
      <c r="R82" s="57"/>
      <c r="S82" s="57"/>
      <c r="T82" s="57"/>
      <c r="U82" s="57"/>
      <c r="V82" s="57"/>
      <c r="W82" s="57"/>
      <c r="X82" s="57"/>
      <c r="Y82" s="57"/>
      <c r="Z82" s="57"/>
    </row>
    <row r="83" ht="143.25" customHeight="1">
      <c r="A83" s="58" t="s">
        <v>288</v>
      </c>
      <c r="B83" s="58" t="s">
        <v>289</v>
      </c>
      <c r="C83" s="59" t="s">
        <v>493</v>
      </c>
      <c r="D83" s="59" t="s">
        <v>607</v>
      </c>
      <c r="E83" s="60" t="s">
        <v>84</v>
      </c>
      <c r="F83" s="61"/>
      <c r="G83" s="61"/>
      <c r="H83" s="57"/>
      <c r="I83" s="57"/>
      <c r="J83" s="57"/>
      <c r="K83" s="57"/>
      <c r="L83" s="57"/>
      <c r="M83" s="57"/>
      <c r="N83" s="57"/>
      <c r="O83" s="57"/>
      <c r="P83" s="57"/>
      <c r="Q83" s="57"/>
      <c r="R83" s="57"/>
      <c r="S83" s="57"/>
      <c r="T83" s="57"/>
      <c r="U83" s="57"/>
      <c r="V83" s="57"/>
      <c r="W83" s="57"/>
      <c r="X83" s="57"/>
      <c r="Y83" s="57"/>
      <c r="Z83" s="57"/>
    </row>
    <row r="84" ht="143.25" customHeight="1">
      <c r="A84" s="58" t="s">
        <v>293</v>
      </c>
      <c r="B84" s="58" t="s">
        <v>296</v>
      </c>
      <c r="C84" s="59" t="s">
        <v>495</v>
      </c>
      <c r="D84" s="59" t="s">
        <v>608</v>
      </c>
      <c r="E84" s="60" t="s">
        <v>84</v>
      </c>
      <c r="F84" s="61"/>
      <c r="G84" s="61"/>
      <c r="H84" s="57"/>
      <c r="I84" s="57"/>
      <c r="J84" s="57"/>
      <c r="K84" s="57"/>
      <c r="L84" s="57"/>
      <c r="M84" s="57"/>
      <c r="N84" s="57"/>
      <c r="O84" s="57"/>
      <c r="P84" s="57"/>
      <c r="Q84" s="57"/>
      <c r="R84" s="57"/>
      <c r="S84" s="57"/>
      <c r="T84" s="57"/>
      <c r="U84" s="57"/>
      <c r="V84" s="57"/>
      <c r="W84" s="57"/>
      <c r="X84" s="57"/>
      <c r="Y84" s="57"/>
      <c r="Z84" s="57"/>
    </row>
    <row r="85" ht="143.25" customHeight="1">
      <c r="A85" s="58" t="s">
        <v>293</v>
      </c>
      <c r="B85" s="58" t="s">
        <v>282</v>
      </c>
      <c r="C85" s="59" t="s">
        <v>494</v>
      </c>
      <c r="D85" s="59" t="s">
        <v>609</v>
      </c>
      <c r="E85" s="60" t="s">
        <v>84</v>
      </c>
      <c r="F85" s="61"/>
      <c r="G85" s="61"/>
      <c r="H85" s="57"/>
      <c r="I85" s="57"/>
      <c r="J85" s="57"/>
      <c r="K85" s="57"/>
      <c r="L85" s="57"/>
      <c r="M85" s="57"/>
      <c r="N85" s="57"/>
      <c r="O85" s="57"/>
      <c r="P85" s="57"/>
      <c r="Q85" s="57"/>
      <c r="R85" s="57"/>
      <c r="S85" s="57"/>
      <c r="T85" s="57"/>
      <c r="U85" s="57"/>
      <c r="V85" s="57"/>
      <c r="W85" s="57"/>
      <c r="X85" s="57"/>
      <c r="Y85" s="57"/>
      <c r="Z85" s="57"/>
    </row>
    <row r="86" ht="143.25" customHeight="1">
      <c r="A86" s="64" t="s">
        <v>293</v>
      </c>
      <c r="B86" s="64" t="s">
        <v>313</v>
      </c>
      <c r="C86" s="65" t="s">
        <v>409</v>
      </c>
      <c r="D86" s="65" t="s">
        <v>610</v>
      </c>
      <c r="E86" s="66" t="s">
        <v>84</v>
      </c>
      <c r="F86" s="67"/>
      <c r="G86" s="67"/>
      <c r="H86" s="57"/>
      <c r="I86" s="57"/>
      <c r="J86" s="57"/>
      <c r="K86" s="57"/>
      <c r="L86" s="57"/>
      <c r="M86" s="57"/>
      <c r="N86" s="57"/>
      <c r="O86" s="57"/>
      <c r="P86" s="57"/>
      <c r="Q86" s="57"/>
      <c r="R86" s="57"/>
      <c r="S86" s="57"/>
      <c r="T86" s="57"/>
      <c r="U86" s="57"/>
      <c r="V86" s="57"/>
      <c r="W86" s="57"/>
      <c r="X86" s="57"/>
      <c r="Y86" s="57"/>
      <c r="Z86" s="57"/>
    </row>
    <row r="87" ht="143.25" customHeight="1">
      <c r="A87" s="58" t="s">
        <v>293</v>
      </c>
      <c r="B87" s="58" t="s">
        <v>424</v>
      </c>
      <c r="C87" s="59" t="s">
        <v>423</v>
      </c>
      <c r="D87" s="59" t="s">
        <v>611</v>
      </c>
      <c r="E87" s="60" t="s">
        <v>91</v>
      </c>
      <c r="F87" s="61"/>
      <c r="G87" s="61"/>
      <c r="H87" s="57"/>
      <c r="I87" s="57"/>
      <c r="J87" s="57"/>
      <c r="K87" s="57"/>
      <c r="L87" s="57"/>
      <c r="M87" s="57"/>
      <c r="N87" s="57"/>
      <c r="O87" s="57"/>
      <c r="P87" s="57"/>
      <c r="Q87" s="57"/>
      <c r="R87" s="57"/>
      <c r="S87" s="57"/>
      <c r="T87" s="57"/>
      <c r="U87" s="57"/>
      <c r="V87" s="57"/>
      <c r="W87" s="57"/>
      <c r="X87" s="57"/>
      <c r="Y87" s="57"/>
      <c r="Z87" s="57"/>
    </row>
    <row r="88" ht="143.25" customHeight="1">
      <c r="A88" s="58" t="s">
        <v>293</v>
      </c>
      <c r="B88" s="58" t="s">
        <v>143</v>
      </c>
      <c r="C88" s="59" t="s">
        <v>498</v>
      </c>
      <c r="D88" s="59" t="s">
        <v>612</v>
      </c>
      <c r="E88" s="60" t="s">
        <v>91</v>
      </c>
      <c r="F88" s="61"/>
      <c r="G88" s="61"/>
      <c r="H88" s="57"/>
      <c r="I88" s="57"/>
      <c r="J88" s="57"/>
      <c r="K88" s="57"/>
      <c r="L88" s="57"/>
      <c r="M88" s="57"/>
      <c r="N88" s="57"/>
      <c r="O88" s="57"/>
      <c r="P88" s="57"/>
      <c r="Q88" s="57"/>
      <c r="R88" s="57"/>
      <c r="S88" s="57"/>
      <c r="T88" s="57"/>
      <c r="U88" s="57"/>
      <c r="V88" s="57"/>
      <c r="W88" s="57"/>
      <c r="X88" s="57"/>
      <c r="Y88" s="57"/>
      <c r="Z88" s="57"/>
    </row>
    <row r="89" ht="143.25" customHeight="1">
      <c r="A89" s="58" t="s">
        <v>293</v>
      </c>
      <c r="B89" s="58" t="s">
        <v>306</v>
      </c>
      <c r="C89" s="59" t="s">
        <v>421</v>
      </c>
      <c r="D89" s="59" t="s">
        <v>613</v>
      </c>
      <c r="E89" s="60" t="s">
        <v>84</v>
      </c>
      <c r="F89" s="61"/>
      <c r="G89" s="61"/>
      <c r="H89" s="57"/>
      <c r="I89" s="57"/>
      <c r="J89" s="57"/>
      <c r="K89" s="57"/>
      <c r="L89" s="57"/>
      <c r="M89" s="57"/>
      <c r="N89" s="57"/>
      <c r="O89" s="57"/>
      <c r="P89" s="57"/>
      <c r="Q89" s="57"/>
      <c r="R89" s="57"/>
      <c r="S89" s="57"/>
      <c r="T89" s="57"/>
      <c r="U89" s="57"/>
      <c r="V89" s="57"/>
      <c r="W89" s="57"/>
      <c r="X89" s="57"/>
      <c r="Y89" s="57"/>
      <c r="Z89" s="57"/>
    </row>
    <row r="90" ht="143.25" customHeight="1">
      <c r="A90" s="58" t="s">
        <v>293</v>
      </c>
      <c r="B90" s="58" t="s">
        <v>301</v>
      </c>
      <c r="C90" s="59" t="s">
        <v>497</v>
      </c>
      <c r="D90" s="59" t="s">
        <v>614</v>
      </c>
      <c r="E90" s="60" t="s">
        <v>91</v>
      </c>
      <c r="F90" s="61"/>
      <c r="G90" s="61"/>
      <c r="H90" s="57"/>
      <c r="I90" s="57"/>
      <c r="J90" s="57"/>
      <c r="K90" s="57"/>
      <c r="L90" s="57"/>
      <c r="M90" s="57"/>
      <c r="N90" s="57"/>
      <c r="O90" s="57"/>
      <c r="P90" s="57"/>
      <c r="Q90" s="57"/>
      <c r="R90" s="57"/>
      <c r="S90" s="57"/>
      <c r="T90" s="57"/>
      <c r="U90" s="57"/>
      <c r="V90" s="57"/>
      <c r="W90" s="57"/>
      <c r="X90" s="57"/>
      <c r="Y90" s="57"/>
      <c r="Z90" s="57"/>
    </row>
    <row r="91" ht="143.25" customHeight="1">
      <c r="A91" s="64" t="s">
        <v>293</v>
      </c>
      <c r="B91" s="64" t="s">
        <v>87</v>
      </c>
      <c r="C91" s="65" t="s">
        <v>453</v>
      </c>
      <c r="D91" s="65" t="s">
        <v>615</v>
      </c>
      <c r="E91" s="66" t="s">
        <v>84</v>
      </c>
      <c r="F91" s="67"/>
      <c r="G91" s="67"/>
      <c r="H91" s="57"/>
      <c r="I91" s="57"/>
      <c r="J91" s="57"/>
      <c r="K91" s="57"/>
      <c r="L91" s="57"/>
      <c r="M91" s="57"/>
      <c r="N91" s="57"/>
      <c r="O91" s="57"/>
      <c r="P91" s="57"/>
      <c r="Q91" s="57"/>
      <c r="R91" s="57"/>
      <c r="S91" s="57"/>
      <c r="T91" s="57"/>
      <c r="U91" s="57"/>
      <c r="V91" s="57"/>
      <c r="W91" s="57"/>
      <c r="X91" s="57"/>
      <c r="Y91" s="57"/>
      <c r="Z91" s="57"/>
    </row>
    <row r="92" ht="143.25" customHeight="1">
      <c r="A92" s="58" t="s">
        <v>316</v>
      </c>
      <c r="B92" s="58" t="s">
        <v>289</v>
      </c>
      <c r="C92" s="59" t="s">
        <v>499</v>
      </c>
      <c r="D92" s="59" t="s">
        <v>616</v>
      </c>
      <c r="E92" s="60" t="s">
        <v>84</v>
      </c>
      <c r="F92" s="61"/>
      <c r="G92" s="61"/>
      <c r="H92" s="57"/>
      <c r="I92" s="57"/>
      <c r="J92" s="57"/>
      <c r="K92" s="57"/>
      <c r="L92" s="57"/>
      <c r="M92" s="57"/>
      <c r="N92" s="57"/>
      <c r="O92" s="57"/>
      <c r="P92" s="57"/>
      <c r="Q92" s="57"/>
      <c r="R92" s="57"/>
      <c r="S92" s="57"/>
      <c r="T92" s="57"/>
      <c r="U92" s="57"/>
      <c r="V92" s="57"/>
      <c r="W92" s="57"/>
      <c r="X92" s="57"/>
      <c r="Y92" s="57"/>
      <c r="Z92" s="57"/>
    </row>
    <row r="93" ht="143.25" customHeight="1">
      <c r="A93" s="58" t="s">
        <v>316</v>
      </c>
      <c r="B93" s="58" t="s">
        <v>195</v>
      </c>
      <c r="C93" s="59" t="s">
        <v>474</v>
      </c>
      <c r="D93" s="59" t="s">
        <v>617</v>
      </c>
      <c r="E93" s="60" t="s">
        <v>91</v>
      </c>
      <c r="F93" s="61"/>
      <c r="G93" s="61"/>
      <c r="H93" s="57"/>
      <c r="I93" s="57"/>
      <c r="J93" s="57"/>
      <c r="K93" s="57"/>
      <c r="L93" s="57"/>
      <c r="M93" s="57"/>
      <c r="N93" s="57"/>
      <c r="O93" s="57"/>
      <c r="P93" s="57"/>
      <c r="Q93" s="57"/>
      <c r="R93" s="57"/>
      <c r="S93" s="57"/>
      <c r="T93" s="57"/>
      <c r="U93" s="57"/>
      <c r="V93" s="57"/>
      <c r="W93" s="57"/>
      <c r="X93" s="57"/>
      <c r="Y93" s="57"/>
      <c r="Z93" s="57"/>
    </row>
    <row r="94" ht="143.25" customHeight="1">
      <c r="A94" s="58" t="s">
        <v>316</v>
      </c>
      <c r="B94" s="58" t="s">
        <v>270</v>
      </c>
      <c r="C94" s="59" t="s">
        <v>488</v>
      </c>
      <c r="D94" s="59" t="s">
        <v>618</v>
      </c>
      <c r="E94" s="60" t="s">
        <v>91</v>
      </c>
      <c r="F94" s="60" t="s">
        <v>90</v>
      </c>
      <c r="G94" s="61"/>
      <c r="H94" s="57"/>
      <c r="I94" s="57"/>
      <c r="J94" s="57"/>
      <c r="K94" s="57"/>
      <c r="L94" s="57"/>
      <c r="M94" s="57"/>
      <c r="N94" s="57"/>
      <c r="O94" s="57"/>
      <c r="P94" s="57"/>
      <c r="Q94" s="57"/>
      <c r="R94" s="57"/>
      <c r="S94" s="57"/>
      <c r="T94" s="57"/>
      <c r="U94" s="57"/>
      <c r="V94" s="57"/>
      <c r="W94" s="57"/>
      <c r="X94" s="57"/>
      <c r="Y94" s="57"/>
      <c r="Z94" s="57"/>
    </row>
    <row r="95" ht="143.25" customHeight="1">
      <c r="A95" s="58" t="s">
        <v>151</v>
      </c>
      <c r="B95" s="58" t="s">
        <v>230</v>
      </c>
      <c r="C95" s="59" t="s">
        <v>500</v>
      </c>
      <c r="D95" s="59" t="s">
        <v>619</v>
      </c>
      <c r="E95" s="60" t="s">
        <v>91</v>
      </c>
      <c r="F95" s="61"/>
      <c r="G95" s="61"/>
      <c r="H95" s="57"/>
      <c r="I95" s="57"/>
      <c r="J95" s="57"/>
      <c r="K95" s="57"/>
      <c r="L95" s="57"/>
      <c r="M95" s="57"/>
      <c r="N95" s="57"/>
      <c r="O95" s="57"/>
      <c r="P95" s="57"/>
      <c r="Q95" s="57"/>
      <c r="R95" s="57"/>
      <c r="S95" s="57"/>
      <c r="T95" s="57"/>
      <c r="U95" s="57"/>
      <c r="V95" s="57"/>
      <c r="W95" s="57"/>
      <c r="X95" s="57"/>
      <c r="Y95" s="57"/>
      <c r="Z95" s="57"/>
    </row>
    <row r="96" ht="143.25" customHeight="1">
      <c r="A96" s="58" t="s">
        <v>151</v>
      </c>
      <c r="B96" s="58" t="s">
        <v>332</v>
      </c>
      <c r="C96" s="59" t="s">
        <v>503</v>
      </c>
      <c r="D96" s="59" t="s">
        <v>620</v>
      </c>
      <c r="E96" s="60" t="s">
        <v>91</v>
      </c>
      <c r="F96" s="61"/>
      <c r="G96" s="61"/>
      <c r="H96" s="57"/>
      <c r="I96" s="57"/>
      <c r="J96" s="57"/>
      <c r="K96" s="57"/>
      <c r="L96" s="57"/>
      <c r="M96" s="57"/>
      <c r="N96" s="57"/>
      <c r="O96" s="57"/>
      <c r="P96" s="57"/>
      <c r="Q96" s="57"/>
      <c r="R96" s="57"/>
      <c r="S96" s="57"/>
      <c r="T96" s="57"/>
      <c r="U96" s="57"/>
      <c r="V96" s="57"/>
      <c r="W96" s="57"/>
      <c r="X96" s="57"/>
      <c r="Y96" s="57"/>
      <c r="Z96" s="57"/>
    </row>
    <row r="97" ht="143.25" customHeight="1">
      <c r="A97" s="58" t="s">
        <v>151</v>
      </c>
      <c r="B97" s="58" t="s">
        <v>216</v>
      </c>
      <c r="C97" s="59" t="s">
        <v>476</v>
      </c>
      <c r="D97" s="59" t="s">
        <v>621</v>
      </c>
      <c r="E97" s="60" t="s">
        <v>91</v>
      </c>
      <c r="F97" s="61"/>
      <c r="G97" s="61"/>
      <c r="H97" s="57"/>
      <c r="I97" s="57"/>
      <c r="J97" s="57"/>
      <c r="K97" s="57"/>
      <c r="L97" s="57"/>
      <c r="M97" s="57"/>
      <c r="N97" s="57"/>
      <c r="O97" s="57"/>
      <c r="P97" s="57"/>
      <c r="Q97" s="57"/>
      <c r="R97" s="57"/>
      <c r="S97" s="57"/>
      <c r="T97" s="57"/>
      <c r="U97" s="57"/>
      <c r="V97" s="57"/>
      <c r="W97" s="57"/>
      <c r="X97" s="57"/>
      <c r="Y97" s="57"/>
      <c r="Z97" s="57"/>
    </row>
    <row r="98" ht="143.25" customHeight="1">
      <c r="A98" s="58" t="s">
        <v>151</v>
      </c>
      <c r="B98" s="58" t="s">
        <v>296</v>
      </c>
      <c r="C98" s="59" t="s">
        <v>495</v>
      </c>
      <c r="D98" s="59" t="s">
        <v>622</v>
      </c>
      <c r="E98" s="60" t="s">
        <v>84</v>
      </c>
      <c r="F98" s="61"/>
      <c r="G98" s="61"/>
      <c r="H98" s="57"/>
      <c r="I98" s="57"/>
      <c r="J98" s="57"/>
      <c r="K98" s="57"/>
      <c r="L98" s="57"/>
      <c r="M98" s="57"/>
      <c r="N98" s="57"/>
      <c r="O98" s="57"/>
      <c r="P98" s="57"/>
      <c r="Q98" s="57"/>
      <c r="R98" s="57"/>
      <c r="S98" s="57"/>
      <c r="T98" s="57"/>
      <c r="U98" s="57"/>
      <c r="V98" s="57"/>
      <c r="W98" s="57"/>
      <c r="X98" s="57"/>
      <c r="Y98" s="57"/>
      <c r="Z98" s="57"/>
    </row>
    <row r="99" ht="143.25" customHeight="1">
      <c r="A99" s="58" t="s">
        <v>151</v>
      </c>
      <c r="B99" s="58" t="s">
        <v>233</v>
      </c>
      <c r="C99" s="59" t="s">
        <v>481</v>
      </c>
      <c r="D99" s="59" t="s">
        <v>623</v>
      </c>
      <c r="E99" s="60" t="s">
        <v>91</v>
      </c>
      <c r="F99" s="61"/>
      <c r="G99" s="61"/>
      <c r="H99" s="57"/>
      <c r="I99" s="57"/>
      <c r="J99" s="57"/>
      <c r="K99" s="57"/>
      <c r="L99" s="57"/>
      <c r="M99" s="57"/>
      <c r="N99" s="57"/>
      <c r="O99" s="57"/>
      <c r="P99" s="57"/>
      <c r="Q99" s="57"/>
      <c r="R99" s="57"/>
      <c r="S99" s="57"/>
      <c r="T99" s="57"/>
      <c r="U99" s="57"/>
      <c r="V99" s="57"/>
      <c r="W99" s="57"/>
      <c r="X99" s="57"/>
      <c r="Y99" s="57"/>
      <c r="Z99" s="57"/>
    </row>
    <row r="100" ht="143.25" customHeight="1">
      <c r="A100" s="58" t="s">
        <v>151</v>
      </c>
      <c r="B100" s="58" t="s">
        <v>306</v>
      </c>
      <c r="C100" s="59" t="s">
        <v>501</v>
      </c>
      <c r="D100" s="59" t="s">
        <v>624</v>
      </c>
      <c r="E100" s="60" t="s">
        <v>84</v>
      </c>
      <c r="F100" s="61"/>
      <c r="G100" s="61"/>
      <c r="H100" s="57"/>
      <c r="I100" s="57"/>
      <c r="J100" s="57"/>
      <c r="K100" s="57"/>
      <c r="L100" s="57"/>
      <c r="M100" s="57"/>
      <c r="N100" s="57"/>
      <c r="O100" s="57"/>
      <c r="P100" s="57"/>
      <c r="Q100" s="57"/>
      <c r="R100" s="57"/>
      <c r="S100" s="57"/>
      <c r="T100" s="57"/>
      <c r="U100" s="57"/>
      <c r="V100" s="57"/>
      <c r="W100" s="57"/>
      <c r="X100" s="57"/>
      <c r="Y100" s="57"/>
      <c r="Z100" s="57"/>
    </row>
    <row r="101" ht="143.25" customHeight="1">
      <c r="A101" s="58" t="s">
        <v>338</v>
      </c>
      <c r="B101" s="58" t="s">
        <v>325</v>
      </c>
      <c r="C101" s="59" t="s">
        <v>502</v>
      </c>
      <c r="D101" s="59" t="s">
        <v>625</v>
      </c>
      <c r="E101" s="60" t="s">
        <v>84</v>
      </c>
      <c r="F101" s="61"/>
      <c r="G101" s="61"/>
      <c r="H101" s="57"/>
      <c r="I101" s="57"/>
      <c r="J101" s="57"/>
      <c r="K101" s="57"/>
      <c r="L101" s="57"/>
      <c r="M101" s="57"/>
      <c r="N101" s="57"/>
      <c r="O101" s="57"/>
      <c r="P101" s="57"/>
      <c r="Q101" s="57"/>
      <c r="R101" s="57"/>
      <c r="S101" s="57"/>
      <c r="T101" s="57"/>
      <c r="U101" s="57"/>
      <c r="V101" s="57"/>
      <c r="W101" s="57"/>
      <c r="X101" s="57"/>
      <c r="Y101" s="57"/>
      <c r="Z101" s="57"/>
    </row>
    <row r="102" ht="143.25" customHeight="1">
      <c r="A102" s="58" t="s">
        <v>338</v>
      </c>
      <c r="B102" s="58" t="s">
        <v>424</v>
      </c>
      <c r="C102" s="59" t="s">
        <v>423</v>
      </c>
      <c r="D102" s="59" t="s">
        <v>626</v>
      </c>
      <c r="E102" s="60" t="s">
        <v>84</v>
      </c>
      <c r="F102" s="60" t="s">
        <v>90</v>
      </c>
      <c r="G102" s="61"/>
      <c r="H102" s="57"/>
      <c r="I102" s="57"/>
      <c r="J102" s="57"/>
      <c r="K102" s="57"/>
      <c r="L102" s="57"/>
      <c r="M102" s="57"/>
      <c r="N102" s="57"/>
      <c r="O102" s="57"/>
      <c r="P102" s="57"/>
      <c r="Q102" s="57"/>
      <c r="R102" s="57"/>
      <c r="S102" s="57"/>
      <c r="T102" s="57"/>
      <c r="U102" s="57"/>
      <c r="V102" s="57"/>
      <c r="W102" s="57"/>
      <c r="X102" s="57"/>
      <c r="Y102" s="57"/>
      <c r="Z102" s="57"/>
    </row>
    <row r="103" ht="143.25" customHeight="1">
      <c r="A103" s="58" t="s">
        <v>338</v>
      </c>
      <c r="B103" s="58" t="s">
        <v>412</v>
      </c>
      <c r="C103" s="59" t="s">
        <v>627</v>
      </c>
      <c r="D103" s="59" t="s">
        <v>628</v>
      </c>
      <c r="E103" s="60" t="s">
        <v>91</v>
      </c>
      <c r="F103" s="60" t="s">
        <v>90</v>
      </c>
      <c r="G103" s="61"/>
      <c r="H103" s="57"/>
      <c r="I103" s="57"/>
      <c r="J103" s="57"/>
      <c r="K103" s="57"/>
      <c r="L103" s="57"/>
      <c r="M103" s="57"/>
      <c r="N103" s="57"/>
      <c r="O103" s="57"/>
      <c r="P103" s="57"/>
      <c r="Q103" s="57"/>
      <c r="R103" s="57"/>
      <c r="S103" s="57"/>
      <c r="T103" s="57"/>
      <c r="U103" s="57"/>
      <c r="V103" s="57"/>
      <c r="W103" s="57"/>
      <c r="X103" s="57"/>
      <c r="Y103" s="57"/>
      <c r="Z103" s="57"/>
    </row>
    <row r="104" ht="143.25" customHeight="1">
      <c r="A104" s="58" t="s">
        <v>340</v>
      </c>
      <c r="B104" s="58" t="s">
        <v>254</v>
      </c>
      <c r="C104" s="59" t="s">
        <v>485</v>
      </c>
      <c r="D104" s="59" t="s">
        <v>629</v>
      </c>
      <c r="E104" s="60" t="s">
        <v>91</v>
      </c>
      <c r="F104" s="61"/>
      <c r="G104" s="60" t="s">
        <v>220</v>
      </c>
      <c r="H104" s="57"/>
      <c r="I104" s="57"/>
      <c r="J104" s="57"/>
      <c r="K104" s="57"/>
      <c r="L104" s="57"/>
      <c r="M104" s="57"/>
      <c r="N104" s="57"/>
      <c r="O104" s="57"/>
      <c r="P104" s="57"/>
      <c r="Q104" s="57"/>
      <c r="R104" s="57"/>
      <c r="S104" s="57"/>
      <c r="T104" s="57"/>
      <c r="U104" s="57"/>
      <c r="V104" s="57"/>
      <c r="W104" s="57"/>
      <c r="X104" s="57"/>
      <c r="Y104" s="57"/>
      <c r="Z104" s="57"/>
    </row>
    <row r="105" ht="143.25" customHeight="1">
      <c r="A105" s="58" t="s">
        <v>340</v>
      </c>
      <c r="B105" s="58" t="s">
        <v>325</v>
      </c>
      <c r="C105" s="59" t="s">
        <v>502</v>
      </c>
      <c r="D105" s="59" t="s">
        <v>630</v>
      </c>
      <c r="E105" s="60" t="s">
        <v>84</v>
      </c>
      <c r="F105" s="61"/>
      <c r="G105" s="61"/>
      <c r="H105" s="57"/>
      <c r="I105" s="57"/>
      <c r="J105" s="57"/>
      <c r="K105" s="57"/>
      <c r="L105" s="57"/>
      <c r="M105" s="57"/>
      <c r="N105" s="57"/>
      <c r="O105" s="57"/>
      <c r="P105" s="57"/>
      <c r="Q105" s="57"/>
      <c r="R105" s="57"/>
      <c r="S105" s="57"/>
      <c r="T105" s="57"/>
      <c r="U105" s="57"/>
      <c r="V105" s="57"/>
      <c r="W105" s="57"/>
      <c r="X105" s="57"/>
      <c r="Y105" s="57"/>
      <c r="Z105" s="57"/>
    </row>
    <row r="106" ht="143.25" customHeight="1">
      <c r="A106" s="58" t="s">
        <v>343</v>
      </c>
      <c r="B106" s="58" t="s">
        <v>325</v>
      </c>
      <c r="C106" s="59" t="s">
        <v>502</v>
      </c>
      <c r="D106" s="59" t="s">
        <v>631</v>
      </c>
      <c r="E106" s="60" t="s">
        <v>84</v>
      </c>
      <c r="F106" s="61"/>
      <c r="G106" s="61"/>
      <c r="H106" s="57"/>
      <c r="I106" s="57"/>
      <c r="J106" s="57"/>
      <c r="K106" s="57"/>
      <c r="L106" s="57"/>
      <c r="M106" s="57"/>
      <c r="N106" s="57"/>
      <c r="O106" s="57"/>
      <c r="P106" s="57"/>
      <c r="Q106" s="57"/>
      <c r="R106" s="57"/>
      <c r="S106" s="57"/>
      <c r="T106" s="57"/>
      <c r="U106" s="57"/>
      <c r="V106" s="57"/>
      <c r="W106" s="57"/>
      <c r="X106" s="57"/>
      <c r="Y106" s="57"/>
      <c r="Z106" s="57"/>
    </row>
    <row r="107" ht="143.25" customHeight="1">
      <c r="A107" s="58" t="s">
        <v>345</v>
      </c>
      <c r="B107" s="58" t="s">
        <v>346</v>
      </c>
      <c r="C107" s="59" t="s">
        <v>505</v>
      </c>
      <c r="D107" s="59" t="s">
        <v>632</v>
      </c>
      <c r="E107" s="60" t="s">
        <v>91</v>
      </c>
      <c r="F107" s="61"/>
      <c r="G107" s="61"/>
      <c r="H107" s="57"/>
      <c r="I107" s="57"/>
      <c r="J107" s="57"/>
      <c r="K107" s="57"/>
      <c r="L107" s="57"/>
      <c r="M107" s="57"/>
      <c r="N107" s="57"/>
      <c r="O107" s="57"/>
      <c r="P107" s="57"/>
      <c r="Q107" s="57"/>
      <c r="R107" s="57"/>
      <c r="S107" s="57"/>
      <c r="T107" s="57"/>
      <c r="U107" s="57"/>
      <c r="V107" s="57"/>
      <c r="W107" s="57"/>
      <c r="X107" s="57"/>
      <c r="Y107" s="57"/>
      <c r="Z107" s="57"/>
    </row>
    <row r="108" ht="143.25" customHeight="1">
      <c r="A108" s="58" t="s">
        <v>345</v>
      </c>
      <c r="B108" s="58" t="s">
        <v>354</v>
      </c>
      <c r="C108" s="59" t="s">
        <v>633</v>
      </c>
      <c r="D108" s="68" t="s">
        <v>634</v>
      </c>
      <c r="E108" s="60" t="s">
        <v>91</v>
      </c>
      <c r="F108" s="61"/>
      <c r="G108" s="61"/>
      <c r="H108" s="57"/>
      <c r="I108" s="57"/>
      <c r="J108" s="57"/>
      <c r="K108" s="57"/>
      <c r="L108" s="57"/>
      <c r="M108" s="57"/>
      <c r="N108" s="57"/>
      <c r="O108" s="57"/>
      <c r="P108" s="57"/>
      <c r="Q108" s="57"/>
      <c r="R108" s="57"/>
      <c r="S108" s="57"/>
      <c r="T108" s="57"/>
      <c r="U108" s="57"/>
      <c r="V108" s="57"/>
      <c r="W108" s="57"/>
      <c r="X108" s="57"/>
      <c r="Y108" s="57"/>
      <c r="Z108" s="57"/>
    </row>
    <row r="109" ht="143.25" customHeight="1">
      <c r="A109" s="58" t="s">
        <v>345</v>
      </c>
      <c r="B109" s="58" t="s">
        <v>357</v>
      </c>
      <c r="C109" s="59" t="s">
        <v>504</v>
      </c>
      <c r="D109" s="59" t="s">
        <v>635</v>
      </c>
      <c r="E109" s="60" t="s">
        <v>84</v>
      </c>
      <c r="F109" s="61"/>
      <c r="G109" s="61"/>
      <c r="H109" s="57"/>
      <c r="I109" s="57"/>
      <c r="J109" s="57"/>
      <c r="K109" s="57"/>
      <c r="L109" s="57"/>
      <c r="M109" s="57"/>
      <c r="N109" s="57"/>
      <c r="O109" s="57"/>
      <c r="P109" s="57"/>
      <c r="Q109" s="57"/>
      <c r="R109" s="57"/>
      <c r="S109" s="57"/>
      <c r="T109" s="57"/>
      <c r="U109" s="57"/>
      <c r="V109" s="57"/>
      <c r="W109" s="57"/>
      <c r="X109" s="57"/>
      <c r="Y109" s="57"/>
      <c r="Z109" s="57"/>
    </row>
    <row r="110" ht="143.25" customHeight="1">
      <c r="A110" s="64" t="s">
        <v>345</v>
      </c>
      <c r="B110" s="64" t="s">
        <v>350</v>
      </c>
      <c r="C110" s="65" t="s">
        <v>511</v>
      </c>
      <c r="D110" s="65" t="s">
        <v>636</v>
      </c>
      <c r="E110" s="66" t="s">
        <v>84</v>
      </c>
      <c r="F110" s="66" t="s">
        <v>90</v>
      </c>
      <c r="G110" s="67"/>
      <c r="H110" s="57"/>
      <c r="I110" s="57"/>
      <c r="J110" s="57"/>
      <c r="K110" s="57"/>
      <c r="L110" s="57"/>
      <c r="M110" s="57"/>
      <c r="N110" s="57"/>
      <c r="O110" s="57"/>
      <c r="P110" s="57"/>
      <c r="Q110" s="57"/>
      <c r="R110" s="57"/>
      <c r="S110" s="57"/>
      <c r="T110" s="57"/>
      <c r="U110" s="57"/>
      <c r="V110" s="57"/>
      <c r="W110" s="57"/>
      <c r="X110" s="57"/>
      <c r="Y110" s="57"/>
      <c r="Z110" s="57"/>
    </row>
    <row r="111" ht="143.25" customHeight="1">
      <c r="A111" s="58" t="s">
        <v>160</v>
      </c>
      <c r="B111" s="58" t="s">
        <v>367</v>
      </c>
      <c r="C111" s="59" t="s">
        <v>507</v>
      </c>
      <c r="D111" s="59" t="s">
        <v>637</v>
      </c>
      <c r="E111" s="60" t="s">
        <v>91</v>
      </c>
      <c r="F111" s="61"/>
      <c r="G111" s="61"/>
      <c r="H111" s="57"/>
      <c r="I111" s="57"/>
      <c r="J111" s="57"/>
      <c r="K111" s="57"/>
      <c r="L111" s="57"/>
      <c r="M111" s="57"/>
      <c r="N111" s="57"/>
      <c r="O111" s="57"/>
      <c r="P111" s="57"/>
      <c r="Q111" s="57"/>
      <c r="R111" s="57"/>
      <c r="S111" s="57"/>
      <c r="T111" s="57"/>
      <c r="U111" s="57"/>
      <c r="V111" s="57"/>
      <c r="W111" s="57"/>
      <c r="X111" s="57"/>
      <c r="Y111" s="57"/>
      <c r="Z111" s="57"/>
    </row>
    <row r="112" ht="143.25" customHeight="1">
      <c r="A112" s="58" t="s">
        <v>160</v>
      </c>
      <c r="B112" s="58" t="s">
        <v>428</v>
      </c>
      <c r="C112" s="59" t="s">
        <v>427</v>
      </c>
      <c r="D112" s="59" t="s">
        <v>638</v>
      </c>
      <c r="E112" s="60" t="s">
        <v>91</v>
      </c>
      <c r="F112" s="61"/>
      <c r="G112" s="61"/>
      <c r="H112" s="57"/>
      <c r="I112" s="57"/>
      <c r="J112" s="57"/>
      <c r="K112" s="57"/>
      <c r="L112" s="57"/>
      <c r="M112" s="57"/>
      <c r="N112" s="57"/>
      <c r="O112" s="57"/>
      <c r="P112" s="57"/>
      <c r="Q112" s="57"/>
      <c r="R112" s="57"/>
      <c r="S112" s="57"/>
      <c r="T112" s="57"/>
      <c r="U112" s="57"/>
      <c r="V112" s="57"/>
      <c r="W112" s="57"/>
      <c r="X112" s="57"/>
      <c r="Y112" s="57"/>
      <c r="Z112" s="57"/>
    </row>
    <row r="113" ht="143.25" customHeight="1">
      <c r="A113" s="58" t="s">
        <v>160</v>
      </c>
      <c r="B113" s="58" t="s">
        <v>346</v>
      </c>
      <c r="C113" s="59" t="s">
        <v>505</v>
      </c>
      <c r="D113" s="59" t="s">
        <v>639</v>
      </c>
      <c r="E113" s="60" t="s">
        <v>91</v>
      </c>
      <c r="F113" s="60" t="s">
        <v>90</v>
      </c>
      <c r="G113" s="61"/>
      <c r="H113" s="57"/>
      <c r="I113" s="57"/>
      <c r="J113" s="57"/>
      <c r="K113" s="57"/>
      <c r="L113" s="57"/>
      <c r="M113" s="57"/>
      <c r="N113" s="57"/>
      <c r="O113" s="57"/>
      <c r="P113" s="57"/>
      <c r="Q113" s="57"/>
      <c r="R113" s="57"/>
      <c r="S113" s="57"/>
      <c r="T113" s="57"/>
      <c r="U113" s="57"/>
      <c r="V113" s="57"/>
      <c r="W113" s="57"/>
      <c r="X113" s="57"/>
      <c r="Y113" s="57"/>
      <c r="Z113" s="57"/>
    </row>
    <row r="114" ht="143.25" customHeight="1">
      <c r="A114" s="58" t="s">
        <v>160</v>
      </c>
      <c r="B114" s="58" t="s">
        <v>444</v>
      </c>
      <c r="C114" s="59" t="s">
        <v>443</v>
      </c>
      <c r="D114" s="59" t="s">
        <v>640</v>
      </c>
      <c r="E114" s="60" t="s">
        <v>91</v>
      </c>
      <c r="F114" s="61"/>
      <c r="G114" s="61"/>
      <c r="H114" s="57"/>
      <c r="I114" s="57"/>
      <c r="J114" s="57"/>
      <c r="K114" s="57"/>
      <c r="L114" s="57"/>
      <c r="M114" s="57"/>
      <c r="N114" s="57"/>
      <c r="O114" s="57"/>
      <c r="P114" s="57"/>
      <c r="Q114" s="57"/>
      <c r="R114" s="57"/>
      <c r="S114" s="57"/>
      <c r="T114" s="57"/>
      <c r="U114" s="57"/>
      <c r="V114" s="57"/>
      <c r="W114" s="57"/>
      <c r="X114" s="57"/>
      <c r="Y114" s="57"/>
      <c r="Z114" s="57"/>
    </row>
    <row r="115" ht="143.25" customHeight="1">
      <c r="A115" s="58" t="s">
        <v>160</v>
      </c>
      <c r="B115" s="58" t="s">
        <v>441</v>
      </c>
      <c r="C115" s="59" t="s">
        <v>440</v>
      </c>
      <c r="D115" s="59" t="s">
        <v>641</v>
      </c>
      <c r="E115" s="60" t="s">
        <v>91</v>
      </c>
      <c r="F115" s="61"/>
      <c r="G115" s="61"/>
      <c r="H115" s="57"/>
      <c r="I115" s="57"/>
      <c r="J115" s="57"/>
      <c r="K115" s="57"/>
      <c r="L115" s="57"/>
      <c r="M115" s="57"/>
      <c r="N115" s="57"/>
      <c r="O115" s="57"/>
      <c r="P115" s="57"/>
      <c r="Q115" s="57"/>
      <c r="R115" s="57"/>
      <c r="S115" s="57"/>
      <c r="T115" s="57"/>
      <c r="U115" s="57"/>
      <c r="V115" s="57"/>
      <c r="W115" s="57"/>
      <c r="X115" s="57"/>
      <c r="Y115" s="57"/>
      <c r="Z115" s="57"/>
    </row>
    <row r="116" ht="143.25" customHeight="1">
      <c r="A116" s="58" t="s">
        <v>160</v>
      </c>
      <c r="B116" s="58" t="s">
        <v>438</v>
      </c>
      <c r="C116" s="59" t="s">
        <v>437</v>
      </c>
      <c r="D116" s="59" t="s">
        <v>642</v>
      </c>
      <c r="E116" s="60" t="s">
        <v>91</v>
      </c>
      <c r="F116" s="61"/>
      <c r="G116" s="61"/>
      <c r="H116" s="57"/>
      <c r="I116" s="57"/>
      <c r="J116" s="57"/>
      <c r="K116" s="57"/>
      <c r="L116" s="57"/>
      <c r="M116" s="57"/>
      <c r="N116" s="57"/>
      <c r="O116" s="57"/>
      <c r="P116" s="57"/>
      <c r="Q116" s="57"/>
      <c r="R116" s="57"/>
      <c r="S116" s="57"/>
      <c r="T116" s="57"/>
      <c r="U116" s="57"/>
      <c r="V116" s="57"/>
      <c r="W116" s="57"/>
      <c r="X116" s="57"/>
      <c r="Y116" s="57"/>
      <c r="Z116" s="57"/>
    </row>
    <row r="117" ht="143.25" customHeight="1">
      <c r="A117" s="58" t="s">
        <v>160</v>
      </c>
      <c r="B117" s="58" t="s">
        <v>346</v>
      </c>
      <c r="C117" s="59" t="s">
        <v>432</v>
      </c>
      <c r="D117" s="59" t="s">
        <v>643</v>
      </c>
      <c r="E117" s="60" t="s">
        <v>84</v>
      </c>
      <c r="F117" s="61"/>
      <c r="G117" s="61"/>
      <c r="H117" s="57"/>
      <c r="I117" s="57"/>
      <c r="J117" s="57"/>
      <c r="K117" s="57"/>
      <c r="L117" s="57"/>
      <c r="M117" s="57"/>
      <c r="N117" s="57"/>
      <c r="O117" s="57"/>
      <c r="P117" s="57"/>
      <c r="Q117" s="57"/>
      <c r="R117" s="57"/>
      <c r="S117" s="57"/>
      <c r="T117" s="57"/>
      <c r="U117" s="57"/>
      <c r="V117" s="57"/>
      <c r="W117" s="57"/>
      <c r="X117" s="57"/>
      <c r="Y117" s="57"/>
      <c r="Z117" s="57"/>
    </row>
    <row r="118" ht="143.25" customHeight="1">
      <c r="A118" s="58" t="s">
        <v>160</v>
      </c>
      <c r="B118" s="58" t="s">
        <v>376</v>
      </c>
      <c r="C118" s="59" t="s">
        <v>430</v>
      </c>
      <c r="D118" s="59" t="s">
        <v>644</v>
      </c>
      <c r="E118" s="60" t="s">
        <v>84</v>
      </c>
      <c r="F118" s="61"/>
      <c r="G118" s="61"/>
      <c r="H118" s="57"/>
      <c r="I118" s="57"/>
      <c r="J118" s="57"/>
      <c r="K118" s="57"/>
      <c r="L118" s="57"/>
      <c r="M118" s="57"/>
      <c r="N118" s="57"/>
      <c r="O118" s="57"/>
      <c r="P118" s="57"/>
      <c r="Q118" s="57"/>
      <c r="R118" s="57"/>
      <c r="S118" s="57"/>
      <c r="T118" s="57"/>
      <c r="U118" s="57"/>
      <c r="V118" s="57"/>
      <c r="W118" s="57"/>
      <c r="X118" s="57"/>
      <c r="Y118" s="57"/>
      <c r="Z118" s="57"/>
    </row>
    <row r="119" ht="143.25" customHeight="1">
      <c r="A119" s="58" t="s">
        <v>160</v>
      </c>
      <c r="B119" s="58" t="s">
        <v>332</v>
      </c>
      <c r="C119" s="59" t="s">
        <v>506</v>
      </c>
      <c r="D119" s="59" t="s">
        <v>645</v>
      </c>
      <c r="E119" s="60" t="s">
        <v>84</v>
      </c>
      <c r="F119" s="61"/>
      <c r="G119" s="61"/>
      <c r="H119" s="57"/>
      <c r="I119" s="57"/>
      <c r="J119" s="57"/>
      <c r="K119" s="57"/>
      <c r="L119" s="57"/>
      <c r="M119" s="57"/>
      <c r="N119" s="57"/>
      <c r="O119" s="57"/>
      <c r="P119" s="57"/>
      <c r="Q119" s="57"/>
      <c r="R119" s="57"/>
      <c r="S119" s="57"/>
      <c r="T119" s="57"/>
      <c r="U119" s="57"/>
      <c r="V119" s="57"/>
      <c r="W119" s="57"/>
      <c r="X119" s="57"/>
      <c r="Y119" s="57"/>
      <c r="Z119" s="57"/>
    </row>
    <row r="120" ht="143.25" customHeight="1">
      <c r="A120" s="58" t="s">
        <v>160</v>
      </c>
      <c r="B120" s="58" t="s">
        <v>216</v>
      </c>
      <c r="C120" s="59" t="s">
        <v>476</v>
      </c>
      <c r="D120" s="59" t="s">
        <v>646</v>
      </c>
      <c r="E120" s="60" t="s">
        <v>91</v>
      </c>
      <c r="F120" s="61"/>
      <c r="G120" s="61"/>
      <c r="H120" s="57"/>
      <c r="I120" s="57"/>
      <c r="J120" s="57"/>
      <c r="K120" s="57"/>
      <c r="L120" s="57"/>
      <c r="M120" s="57"/>
      <c r="N120" s="57"/>
      <c r="O120" s="57"/>
      <c r="P120" s="57"/>
      <c r="Q120" s="57"/>
      <c r="R120" s="57"/>
      <c r="S120" s="57"/>
      <c r="T120" s="57"/>
      <c r="U120" s="57"/>
      <c r="V120" s="57"/>
      <c r="W120" s="57"/>
      <c r="X120" s="57"/>
      <c r="Y120" s="57"/>
      <c r="Z120" s="57"/>
    </row>
    <row r="121" ht="143.25" customHeight="1">
      <c r="A121" s="58" t="s">
        <v>160</v>
      </c>
      <c r="B121" s="58" t="s">
        <v>364</v>
      </c>
      <c r="C121" s="59" t="s">
        <v>508</v>
      </c>
      <c r="D121" s="59" t="s">
        <v>647</v>
      </c>
      <c r="E121" s="60" t="s">
        <v>84</v>
      </c>
      <c r="F121" s="61"/>
      <c r="G121" s="61"/>
      <c r="H121" s="57"/>
      <c r="I121" s="57"/>
      <c r="J121" s="57"/>
      <c r="K121" s="57"/>
      <c r="L121" s="57"/>
      <c r="M121" s="57"/>
      <c r="N121" s="57"/>
      <c r="O121" s="57"/>
      <c r="P121" s="57"/>
      <c r="Q121" s="57"/>
      <c r="R121" s="57"/>
      <c r="S121" s="57"/>
      <c r="T121" s="57"/>
      <c r="U121" s="57"/>
      <c r="V121" s="57"/>
      <c r="W121" s="57"/>
      <c r="X121" s="57"/>
      <c r="Y121" s="57"/>
      <c r="Z121" s="57"/>
    </row>
    <row r="122" ht="143.25" customHeight="1">
      <c r="A122" s="58" t="s">
        <v>160</v>
      </c>
      <c r="B122" s="58" t="s">
        <v>143</v>
      </c>
      <c r="C122" s="59" t="s">
        <v>498</v>
      </c>
      <c r="D122" s="59" t="s">
        <v>648</v>
      </c>
      <c r="E122" s="60" t="s">
        <v>91</v>
      </c>
      <c r="F122" s="61"/>
      <c r="G122" s="61"/>
      <c r="H122" s="57"/>
      <c r="I122" s="57"/>
      <c r="J122" s="57"/>
      <c r="K122" s="57"/>
      <c r="L122" s="57"/>
      <c r="M122" s="57"/>
      <c r="N122" s="57"/>
      <c r="O122" s="57"/>
      <c r="P122" s="57"/>
      <c r="Q122" s="57"/>
      <c r="R122" s="57"/>
      <c r="S122" s="57"/>
      <c r="T122" s="57"/>
      <c r="U122" s="57"/>
      <c r="V122" s="57"/>
      <c r="W122" s="57"/>
      <c r="X122" s="57"/>
      <c r="Y122" s="57"/>
      <c r="Z122" s="57"/>
    </row>
    <row r="123" ht="143.25" customHeight="1">
      <c r="A123" s="64" t="s">
        <v>160</v>
      </c>
      <c r="B123" s="64" t="s">
        <v>306</v>
      </c>
      <c r="C123" s="65" t="s">
        <v>421</v>
      </c>
      <c r="D123" s="65" t="s">
        <v>649</v>
      </c>
      <c r="E123" s="66" t="s">
        <v>84</v>
      </c>
      <c r="F123" s="67"/>
      <c r="G123" s="67"/>
      <c r="H123" s="57"/>
      <c r="I123" s="57"/>
      <c r="J123" s="57"/>
      <c r="K123" s="57"/>
      <c r="L123" s="57"/>
      <c r="M123" s="57"/>
      <c r="N123" s="57"/>
      <c r="O123" s="57"/>
      <c r="P123" s="57"/>
      <c r="Q123" s="57"/>
      <c r="R123" s="57"/>
      <c r="S123" s="57"/>
      <c r="T123" s="57"/>
      <c r="U123" s="57"/>
      <c r="V123" s="57"/>
      <c r="W123" s="57"/>
      <c r="X123" s="57"/>
      <c r="Y123" s="57"/>
      <c r="Z123" s="57"/>
    </row>
    <row r="124" ht="143.25" customHeight="1">
      <c r="A124" s="58" t="s">
        <v>160</v>
      </c>
      <c r="B124" s="58" t="s">
        <v>332</v>
      </c>
      <c r="C124" s="59" t="s">
        <v>503</v>
      </c>
      <c r="D124" s="59" t="s">
        <v>650</v>
      </c>
      <c r="E124" s="60" t="s">
        <v>84</v>
      </c>
      <c r="F124" s="61"/>
      <c r="G124" s="61"/>
      <c r="H124" s="57"/>
      <c r="I124" s="57"/>
      <c r="J124" s="57"/>
      <c r="K124" s="57"/>
      <c r="L124" s="57"/>
      <c r="M124" s="57"/>
      <c r="N124" s="57"/>
      <c r="O124" s="57"/>
      <c r="P124" s="57"/>
      <c r="Q124" s="57"/>
      <c r="R124" s="57"/>
      <c r="S124" s="57"/>
      <c r="T124" s="57"/>
      <c r="U124" s="57"/>
      <c r="V124" s="57"/>
      <c r="W124" s="57"/>
      <c r="X124" s="57"/>
      <c r="Y124" s="57"/>
      <c r="Z124" s="57"/>
    </row>
    <row r="125" ht="143.25" customHeight="1">
      <c r="A125" s="58" t="s">
        <v>160</v>
      </c>
      <c r="B125" s="58" t="s">
        <v>87</v>
      </c>
      <c r="C125" s="59" t="s">
        <v>453</v>
      </c>
      <c r="D125" s="59" t="s">
        <v>651</v>
      </c>
      <c r="E125" s="60" t="s">
        <v>91</v>
      </c>
      <c r="F125" s="60" t="s">
        <v>90</v>
      </c>
      <c r="G125" s="61"/>
      <c r="H125" s="57"/>
      <c r="I125" s="57"/>
      <c r="J125" s="57"/>
      <c r="K125" s="57"/>
      <c r="L125" s="57"/>
      <c r="M125" s="57"/>
      <c r="N125" s="57"/>
      <c r="O125" s="57"/>
      <c r="P125" s="57"/>
      <c r="Q125" s="57"/>
      <c r="R125" s="57"/>
      <c r="S125" s="57"/>
      <c r="T125" s="57"/>
      <c r="U125" s="57"/>
      <c r="V125" s="57"/>
      <c r="W125" s="57"/>
      <c r="X125" s="57"/>
      <c r="Y125" s="57"/>
      <c r="Z125" s="57"/>
    </row>
    <row r="126" ht="143.25" customHeight="1">
      <c r="A126" s="58" t="s">
        <v>160</v>
      </c>
      <c r="B126" s="58" t="s">
        <v>371</v>
      </c>
      <c r="C126" s="59" t="s">
        <v>509</v>
      </c>
      <c r="D126" s="59" t="s">
        <v>652</v>
      </c>
      <c r="E126" s="60" t="s">
        <v>91</v>
      </c>
      <c r="F126" s="61"/>
      <c r="G126" s="61"/>
      <c r="H126" s="57"/>
      <c r="I126" s="57"/>
      <c r="J126" s="57"/>
      <c r="K126" s="57"/>
      <c r="L126" s="57"/>
      <c r="M126" s="57"/>
      <c r="N126" s="57"/>
      <c r="O126" s="57"/>
      <c r="P126" s="57"/>
      <c r="Q126" s="57"/>
      <c r="R126" s="57"/>
      <c r="S126" s="57"/>
      <c r="T126" s="57"/>
      <c r="U126" s="57"/>
      <c r="V126" s="57"/>
      <c r="W126" s="57"/>
      <c r="X126" s="57"/>
      <c r="Y126" s="57"/>
      <c r="Z126" s="57"/>
    </row>
    <row r="127" ht="143.25" customHeight="1">
      <c r="A127" s="58" t="s">
        <v>175</v>
      </c>
      <c r="B127" s="58" t="s">
        <v>376</v>
      </c>
      <c r="C127" s="59" t="s">
        <v>430</v>
      </c>
      <c r="D127" s="59" t="s">
        <v>653</v>
      </c>
      <c r="E127" s="60" t="s">
        <v>91</v>
      </c>
      <c r="F127" s="61"/>
      <c r="G127" s="61"/>
      <c r="H127" s="57"/>
      <c r="I127" s="57"/>
      <c r="J127" s="57"/>
      <c r="K127" s="57"/>
      <c r="L127" s="57"/>
      <c r="M127" s="57"/>
      <c r="N127" s="57"/>
      <c r="O127" s="57"/>
      <c r="P127" s="57"/>
      <c r="Q127" s="57"/>
      <c r="R127" s="57"/>
      <c r="S127" s="57"/>
      <c r="T127" s="57"/>
      <c r="U127" s="57"/>
      <c r="V127" s="57"/>
      <c r="W127" s="57"/>
      <c r="X127" s="57"/>
      <c r="Y127" s="57"/>
      <c r="Z127" s="57"/>
    </row>
    <row r="128" ht="143.25" customHeight="1">
      <c r="A128" s="58" t="s">
        <v>175</v>
      </c>
      <c r="B128" s="58" t="s">
        <v>183</v>
      </c>
      <c r="C128" s="59" t="s">
        <v>471</v>
      </c>
      <c r="D128" s="59" t="s">
        <v>654</v>
      </c>
      <c r="E128" s="60" t="s">
        <v>84</v>
      </c>
      <c r="F128" s="61"/>
      <c r="G128" s="61"/>
      <c r="H128" s="57"/>
      <c r="I128" s="57"/>
      <c r="J128" s="57"/>
      <c r="K128" s="57"/>
      <c r="L128" s="57"/>
      <c r="M128" s="57"/>
      <c r="N128" s="57"/>
      <c r="O128" s="57"/>
      <c r="P128" s="57"/>
      <c r="Q128" s="57"/>
      <c r="R128" s="57"/>
      <c r="S128" s="57"/>
      <c r="T128" s="57"/>
      <c r="U128" s="57"/>
      <c r="V128" s="57"/>
      <c r="W128" s="57"/>
      <c r="X128" s="57"/>
      <c r="Y128" s="57"/>
      <c r="Z128" s="57"/>
    </row>
    <row r="129" ht="143.25" customHeight="1">
      <c r="A129" s="58" t="s">
        <v>175</v>
      </c>
      <c r="B129" s="58" t="s">
        <v>424</v>
      </c>
      <c r="C129" s="59" t="s">
        <v>655</v>
      </c>
      <c r="D129" s="59" t="s">
        <v>656</v>
      </c>
      <c r="E129" s="60" t="s">
        <v>84</v>
      </c>
      <c r="F129" s="61"/>
      <c r="G129" s="61"/>
      <c r="H129" s="57"/>
      <c r="I129" s="57"/>
      <c r="J129" s="57"/>
      <c r="K129" s="57"/>
      <c r="L129" s="57"/>
      <c r="M129" s="57"/>
      <c r="N129" s="57"/>
      <c r="O129" s="57"/>
      <c r="P129" s="57"/>
      <c r="Q129" s="57"/>
      <c r="R129" s="57"/>
      <c r="S129" s="57"/>
      <c r="T129" s="57"/>
      <c r="U129" s="57"/>
      <c r="V129" s="57"/>
      <c r="W129" s="57"/>
      <c r="X129" s="57"/>
      <c r="Y129" s="57"/>
      <c r="Z129" s="57"/>
    </row>
    <row r="130" ht="143.25" customHeight="1">
      <c r="A130" s="58" t="s">
        <v>175</v>
      </c>
      <c r="B130" s="58" t="s">
        <v>254</v>
      </c>
      <c r="C130" s="59" t="s">
        <v>485</v>
      </c>
      <c r="D130" s="59" t="s">
        <v>657</v>
      </c>
      <c r="E130" s="60" t="s">
        <v>91</v>
      </c>
      <c r="F130" s="61"/>
      <c r="G130" s="61"/>
      <c r="H130" s="57"/>
      <c r="I130" s="57"/>
      <c r="J130" s="57"/>
      <c r="K130" s="57"/>
      <c r="L130" s="57"/>
      <c r="M130" s="57"/>
      <c r="N130" s="57"/>
      <c r="O130" s="57"/>
      <c r="P130" s="57"/>
      <c r="Q130" s="57"/>
      <c r="R130" s="57"/>
      <c r="S130" s="57"/>
      <c r="T130" s="57"/>
      <c r="U130" s="57"/>
      <c r="V130" s="57"/>
      <c r="W130" s="57"/>
      <c r="X130" s="57"/>
      <c r="Y130" s="57"/>
      <c r="Z130" s="57"/>
    </row>
    <row r="131" ht="143.25" customHeight="1">
      <c r="A131" s="58" t="s">
        <v>175</v>
      </c>
      <c r="B131" s="58" t="s">
        <v>87</v>
      </c>
      <c r="C131" s="59" t="s">
        <v>453</v>
      </c>
      <c r="D131" s="59" t="s">
        <v>658</v>
      </c>
      <c r="E131" s="60" t="s">
        <v>84</v>
      </c>
      <c r="F131" s="61"/>
      <c r="G131" s="61"/>
      <c r="H131" s="57"/>
      <c r="I131" s="57"/>
      <c r="J131" s="57"/>
      <c r="K131" s="57"/>
      <c r="L131" s="57"/>
      <c r="M131" s="57"/>
      <c r="N131" s="57"/>
      <c r="O131" s="57"/>
      <c r="P131" s="57"/>
      <c r="Q131" s="57"/>
      <c r="R131" s="57"/>
      <c r="S131" s="57"/>
      <c r="T131" s="57"/>
      <c r="U131" s="57"/>
      <c r="V131" s="57"/>
      <c r="W131" s="57"/>
      <c r="X131" s="57"/>
      <c r="Y131" s="57"/>
      <c r="Z131" s="57"/>
    </row>
    <row r="132" ht="143.25" customHeight="1">
      <c r="A132" s="58" t="s">
        <v>175</v>
      </c>
      <c r="B132" s="58" t="s">
        <v>659</v>
      </c>
      <c r="C132" s="59" t="s">
        <v>660</v>
      </c>
      <c r="D132" s="59" t="s">
        <v>661</v>
      </c>
      <c r="E132" s="60" t="s">
        <v>91</v>
      </c>
      <c r="F132" s="61"/>
      <c r="G132" s="61"/>
      <c r="H132" s="57"/>
      <c r="I132" s="57"/>
      <c r="J132" s="57"/>
      <c r="K132" s="57"/>
      <c r="L132" s="57"/>
      <c r="M132" s="57"/>
      <c r="N132" s="57"/>
      <c r="O132" s="57"/>
      <c r="P132" s="57"/>
      <c r="Q132" s="57"/>
      <c r="R132" s="57"/>
      <c r="S132" s="57"/>
      <c r="T132" s="57"/>
      <c r="U132" s="57"/>
      <c r="V132" s="57"/>
      <c r="W132" s="57"/>
      <c r="X132" s="57"/>
      <c r="Y132" s="57"/>
      <c r="Z132" s="57"/>
    </row>
    <row r="133" ht="143.25" customHeight="1">
      <c r="A133" s="58" t="s">
        <v>175</v>
      </c>
      <c r="B133" s="58" t="s">
        <v>371</v>
      </c>
      <c r="C133" s="59" t="s">
        <v>509</v>
      </c>
      <c r="D133" s="59" t="s">
        <v>662</v>
      </c>
      <c r="E133" s="60" t="s">
        <v>91</v>
      </c>
      <c r="F133" s="61"/>
      <c r="G133" s="61"/>
      <c r="H133" s="57"/>
      <c r="I133" s="57"/>
      <c r="J133" s="57"/>
      <c r="K133" s="57"/>
      <c r="L133" s="57"/>
      <c r="M133" s="57"/>
      <c r="N133" s="57"/>
      <c r="O133" s="57"/>
      <c r="P133" s="57"/>
      <c r="Q133" s="57"/>
      <c r="R133" s="57"/>
      <c r="S133" s="57"/>
      <c r="T133" s="57"/>
      <c r="U133" s="57"/>
      <c r="V133" s="57"/>
      <c r="W133" s="57"/>
      <c r="X133" s="57"/>
      <c r="Y133" s="57"/>
      <c r="Z133" s="57"/>
    </row>
    <row r="134" ht="143.25" customHeight="1">
      <c r="A134" s="58" t="s">
        <v>384</v>
      </c>
      <c r="B134" s="58" t="s">
        <v>87</v>
      </c>
      <c r="C134" s="59" t="s">
        <v>453</v>
      </c>
      <c r="D134" s="59" t="s">
        <v>663</v>
      </c>
      <c r="E134" s="60" t="s">
        <v>84</v>
      </c>
      <c r="F134" s="61"/>
      <c r="G134" s="61"/>
      <c r="H134" s="57"/>
      <c r="I134" s="57"/>
      <c r="J134" s="57"/>
      <c r="K134" s="57"/>
      <c r="L134" s="57"/>
      <c r="M134" s="57"/>
      <c r="N134" s="57"/>
      <c r="O134" s="57"/>
      <c r="P134" s="57"/>
      <c r="Q134" s="57"/>
      <c r="R134" s="57"/>
      <c r="S134" s="57"/>
      <c r="T134" s="57"/>
      <c r="U134" s="57"/>
      <c r="V134" s="57"/>
      <c r="W134" s="57"/>
      <c r="X134" s="57"/>
      <c r="Y134" s="57"/>
      <c r="Z134" s="57"/>
    </row>
    <row r="135" ht="143.25" customHeight="1">
      <c r="A135" s="58" t="s">
        <v>384</v>
      </c>
      <c r="B135" s="58" t="s">
        <v>417</v>
      </c>
      <c r="C135" s="59" t="s">
        <v>416</v>
      </c>
      <c r="D135" s="59" t="s">
        <v>664</v>
      </c>
      <c r="E135" s="60" t="s">
        <v>91</v>
      </c>
      <c r="F135" s="60" t="s">
        <v>90</v>
      </c>
      <c r="G135" s="60" t="s">
        <v>134</v>
      </c>
      <c r="H135" s="57"/>
      <c r="I135" s="57"/>
      <c r="J135" s="57"/>
      <c r="K135" s="57"/>
      <c r="L135" s="57"/>
      <c r="M135" s="57"/>
      <c r="N135" s="57"/>
      <c r="O135" s="57"/>
      <c r="P135" s="57"/>
      <c r="Q135" s="57"/>
      <c r="R135" s="57"/>
      <c r="S135" s="57"/>
      <c r="T135" s="57"/>
      <c r="U135" s="57"/>
      <c r="V135" s="57"/>
      <c r="W135" s="57"/>
      <c r="X135" s="57"/>
      <c r="Y135" s="57"/>
      <c r="Z135" s="57"/>
    </row>
    <row r="136" ht="143.25" customHeight="1">
      <c r="A136" s="58" t="s">
        <v>384</v>
      </c>
      <c r="B136" s="58" t="s">
        <v>424</v>
      </c>
      <c r="C136" s="59" t="s">
        <v>655</v>
      </c>
      <c r="D136" s="59" t="s">
        <v>665</v>
      </c>
      <c r="E136" s="60" t="s">
        <v>91</v>
      </c>
      <c r="F136" s="60" t="s">
        <v>90</v>
      </c>
      <c r="G136" s="60" t="s">
        <v>134</v>
      </c>
      <c r="H136" s="57"/>
      <c r="I136" s="57"/>
      <c r="J136" s="57"/>
      <c r="K136" s="57"/>
      <c r="L136" s="57"/>
      <c r="M136" s="57"/>
      <c r="N136" s="57"/>
      <c r="O136" s="57"/>
      <c r="P136" s="57"/>
      <c r="Q136" s="57"/>
      <c r="R136" s="57"/>
      <c r="S136" s="57"/>
      <c r="T136" s="57"/>
      <c r="U136" s="57"/>
      <c r="V136" s="57"/>
      <c r="W136" s="57"/>
      <c r="X136" s="57"/>
      <c r="Y136" s="57"/>
      <c r="Z136" s="57"/>
    </row>
    <row r="137" ht="143.25" customHeight="1">
      <c r="A137" s="58" t="s">
        <v>384</v>
      </c>
      <c r="B137" s="58" t="s">
        <v>371</v>
      </c>
      <c r="C137" s="59" t="s">
        <v>509</v>
      </c>
      <c r="D137" s="59" t="s">
        <v>666</v>
      </c>
      <c r="E137" s="60" t="s">
        <v>91</v>
      </c>
      <c r="F137" s="61"/>
      <c r="G137" s="61"/>
      <c r="H137" s="57"/>
      <c r="I137" s="57"/>
      <c r="J137" s="57"/>
      <c r="K137" s="57"/>
      <c r="L137" s="57"/>
      <c r="M137" s="57"/>
      <c r="N137" s="57"/>
      <c r="O137" s="57"/>
      <c r="P137" s="57"/>
      <c r="Q137" s="57"/>
      <c r="R137" s="57"/>
      <c r="S137" s="57"/>
      <c r="T137" s="57"/>
      <c r="U137" s="57"/>
      <c r="V137" s="57"/>
      <c r="W137" s="57"/>
      <c r="X137" s="57"/>
      <c r="Y137" s="57"/>
      <c r="Z137" s="57"/>
    </row>
    <row r="138" ht="143.25" customHeight="1">
      <c r="A138" s="58" t="s">
        <v>384</v>
      </c>
      <c r="B138" s="58" t="s">
        <v>131</v>
      </c>
      <c r="C138" s="59" t="s">
        <v>510</v>
      </c>
      <c r="D138" s="59" t="s">
        <v>667</v>
      </c>
      <c r="E138" s="60" t="s">
        <v>84</v>
      </c>
      <c r="F138" s="61"/>
      <c r="G138" s="61"/>
      <c r="H138" s="57"/>
      <c r="I138" s="57"/>
      <c r="J138" s="57"/>
      <c r="K138" s="57"/>
      <c r="L138" s="57"/>
      <c r="M138" s="57"/>
      <c r="N138" s="57"/>
      <c r="O138" s="57"/>
      <c r="P138" s="57"/>
      <c r="Q138" s="57"/>
      <c r="R138" s="57"/>
      <c r="S138" s="57"/>
      <c r="T138" s="57"/>
      <c r="U138" s="57"/>
      <c r="V138" s="57"/>
      <c r="W138" s="57"/>
      <c r="X138" s="57"/>
      <c r="Y138" s="57"/>
      <c r="Z138" s="57"/>
    </row>
    <row r="139" ht="143.25" customHeight="1">
      <c r="A139" s="64" t="s">
        <v>392</v>
      </c>
      <c r="B139" s="64" t="s">
        <v>346</v>
      </c>
      <c r="C139" s="65" t="s">
        <v>505</v>
      </c>
      <c r="D139" s="65" t="s">
        <v>668</v>
      </c>
      <c r="E139" s="66" t="s">
        <v>84</v>
      </c>
      <c r="F139" s="66" t="s">
        <v>90</v>
      </c>
      <c r="G139" s="67"/>
      <c r="H139" s="57"/>
      <c r="I139" s="57"/>
      <c r="J139" s="57"/>
      <c r="K139" s="57"/>
      <c r="L139" s="57"/>
      <c r="M139" s="57"/>
      <c r="N139" s="57"/>
      <c r="O139" s="57"/>
      <c r="P139" s="57"/>
      <c r="Q139" s="57"/>
      <c r="R139" s="57"/>
      <c r="S139" s="57"/>
      <c r="T139" s="57"/>
      <c r="U139" s="57"/>
      <c r="V139" s="57"/>
      <c r="W139" s="57"/>
      <c r="X139" s="57"/>
      <c r="Y139" s="57"/>
      <c r="Z139" s="57"/>
    </row>
    <row r="140" ht="143.25" customHeight="1">
      <c r="A140" s="64" t="s">
        <v>392</v>
      </c>
      <c r="B140" s="64" t="s">
        <v>393</v>
      </c>
      <c r="C140" s="65" t="s">
        <v>567</v>
      </c>
      <c r="D140" s="65" t="s">
        <v>669</v>
      </c>
      <c r="E140" s="66" t="s">
        <v>84</v>
      </c>
      <c r="F140" s="66"/>
      <c r="G140" s="67"/>
      <c r="H140" s="57"/>
      <c r="I140" s="57"/>
      <c r="J140" s="57"/>
      <c r="K140" s="57"/>
      <c r="L140" s="57"/>
      <c r="M140" s="57"/>
      <c r="N140" s="57"/>
      <c r="O140" s="57"/>
      <c r="P140" s="57"/>
      <c r="Q140" s="57"/>
      <c r="R140" s="57"/>
      <c r="S140" s="57"/>
      <c r="T140" s="57"/>
      <c r="U140" s="57"/>
      <c r="V140" s="57"/>
      <c r="W140" s="57"/>
      <c r="X140" s="57"/>
      <c r="Y140" s="57"/>
      <c r="Z140" s="57"/>
    </row>
    <row r="141" ht="143.25" customHeight="1">
      <c r="A141" s="58" t="s">
        <v>392</v>
      </c>
      <c r="B141" s="58" t="s">
        <v>350</v>
      </c>
      <c r="C141" s="59" t="s">
        <v>511</v>
      </c>
      <c r="D141" s="59" t="s">
        <v>670</v>
      </c>
      <c r="E141" s="60" t="s">
        <v>91</v>
      </c>
      <c r="F141" s="61"/>
      <c r="G141" s="60" t="s">
        <v>134</v>
      </c>
      <c r="H141" s="57"/>
      <c r="I141" s="57"/>
      <c r="J141" s="57"/>
      <c r="K141" s="57"/>
      <c r="L141" s="57"/>
      <c r="M141" s="57"/>
      <c r="N141" s="57"/>
      <c r="O141" s="57"/>
      <c r="P141" s="57"/>
      <c r="Q141" s="57"/>
      <c r="R141" s="57"/>
      <c r="S141" s="57"/>
      <c r="T141" s="57"/>
      <c r="U141" s="57"/>
      <c r="V141" s="57"/>
      <c r="W141" s="57"/>
      <c r="X141" s="57"/>
      <c r="Y141" s="57"/>
      <c r="Z141" s="57"/>
    </row>
    <row r="142">
      <c r="A142" s="57"/>
      <c r="B142" s="57"/>
      <c r="C142" s="70"/>
      <c r="D142" s="70"/>
      <c r="E142" s="71"/>
      <c r="F142" s="71"/>
      <c r="G142" s="71"/>
      <c r="H142" s="57"/>
      <c r="I142" s="57"/>
      <c r="J142" s="57"/>
      <c r="K142" s="57"/>
      <c r="L142" s="57"/>
      <c r="M142" s="57"/>
      <c r="N142" s="57"/>
      <c r="O142" s="57"/>
      <c r="P142" s="57"/>
      <c r="Q142" s="57"/>
      <c r="R142" s="57"/>
      <c r="S142" s="57"/>
      <c r="T142" s="57"/>
      <c r="U142" s="57"/>
      <c r="V142" s="57"/>
      <c r="W142" s="57"/>
      <c r="X142" s="57"/>
      <c r="Y142" s="57"/>
      <c r="Z142" s="57"/>
    </row>
    <row r="143">
      <c r="A143" s="57"/>
      <c r="B143" s="57"/>
      <c r="C143" s="70"/>
      <c r="D143" s="70"/>
      <c r="E143" s="71"/>
      <c r="F143" s="71"/>
      <c r="G143" s="71"/>
      <c r="H143" s="57"/>
      <c r="I143" s="57"/>
      <c r="J143" s="57"/>
      <c r="K143" s="57"/>
      <c r="L143" s="57"/>
      <c r="M143" s="57"/>
      <c r="N143" s="57"/>
      <c r="O143" s="57"/>
      <c r="P143" s="57"/>
      <c r="Q143" s="57"/>
      <c r="R143" s="57"/>
      <c r="S143" s="57"/>
      <c r="T143" s="57"/>
      <c r="U143" s="57"/>
      <c r="V143" s="57"/>
      <c r="W143" s="57"/>
      <c r="X143" s="57"/>
      <c r="Y143" s="57"/>
      <c r="Z143" s="57"/>
    </row>
    <row r="144">
      <c r="A144" s="57"/>
      <c r="B144" s="57"/>
      <c r="C144" s="70"/>
      <c r="D144" s="70"/>
      <c r="E144" s="71"/>
      <c r="F144" s="71"/>
      <c r="G144" s="71"/>
      <c r="H144" s="57"/>
      <c r="I144" s="57"/>
      <c r="J144" s="57"/>
      <c r="K144" s="57"/>
      <c r="L144" s="57"/>
      <c r="M144" s="57"/>
      <c r="N144" s="57"/>
      <c r="O144" s="57"/>
      <c r="P144" s="57"/>
      <c r="Q144" s="57"/>
      <c r="R144" s="57"/>
      <c r="S144" s="57"/>
      <c r="T144" s="57"/>
      <c r="U144" s="57"/>
      <c r="V144" s="57"/>
      <c r="W144" s="57"/>
      <c r="X144" s="57"/>
      <c r="Y144" s="57"/>
      <c r="Z144" s="57"/>
    </row>
    <row r="145">
      <c r="A145" s="57"/>
      <c r="B145" s="57"/>
      <c r="C145" s="70"/>
      <c r="D145" s="70"/>
      <c r="E145" s="71"/>
      <c r="F145" s="71"/>
      <c r="G145" s="71"/>
      <c r="H145" s="57"/>
      <c r="I145" s="57"/>
      <c r="J145" s="57"/>
      <c r="K145" s="57"/>
      <c r="L145" s="57"/>
      <c r="M145" s="57"/>
      <c r="N145" s="57"/>
      <c r="O145" s="57"/>
      <c r="P145" s="57"/>
      <c r="Q145" s="57"/>
      <c r="R145" s="57"/>
      <c r="S145" s="57"/>
      <c r="T145" s="57"/>
      <c r="U145" s="57"/>
      <c r="V145" s="57"/>
      <c r="W145" s="57"/>
      <c r="X145" s="57"/>
      <c r="Y145" s="57"/>
      <c r="Z145" s="57"/>
    </row>
    <row r="146">
      <c r="A146" s="57"/>
      <c r="B146" s="57"/>
      <c r="C146" s="70"/>
      <c r="D146" s="70"/>
      <c r="E146" s="71"/>
      <c r="F146" s="71"/>
      <c r="G146" s="71"/>
      <c r="H146" s="57"/>
      <c r="I146" s="57"/>
      <c r="J146" s="57"/>
      <c r="K146" s="57"/>
      <c r="L146" s="57"/>
      <c r="M146" s="57"/>
      <c r="N146" s="57"/>
      <c r="O146" s="57"/>
      <c r="P146" s="57"/>
      <c r="Q146" s="57"/>
      <c r="R146" s="57"/>
      <c r="S146" s="57"/>
      <c r="T146" s="57"/>
      <c r="U146" s="57"/>
      <c r="V146" s="57"/>
      <c r="W146" s="57"/>
      <c r="X146" s="57"/>
      <c r="Y146" s="57"/>
      <c r="Z146" s="57"/>
    </row>
    <row r="147">
      <c r="A147" s="57"/>
      <c r="B147" s="57"/>
      <c r="C147" s="70"/>
      <c r="D147" s="70"/>
      <c r="E147" s="71"/>
      <c r="F147" s="71"/>
      <c r="G147" s="71"/>
      <c r="H147" s="57"/>
      <c r="I147" s="57"/>
      <c r="J147" s="57"/>
      <c r="K147" s="57"/>
      <c r="L147" s="57"/>
      <c r="M147" s="57"/>
      <c r="N147" s="57"/>
      <c r="O147" s="57"/>
      <c r="P147" s="57"/>
      <c r="Q147" s="57"/>
      <c r="R147" s="57"/>
      <c r="S147" s="57"/>
      <c r="T147" s="57"/>
      <c r="U147" s="57"/>
      <c r="V147" s="57"/>
      <c r="W147" s="57"/>
      <c r="X147" s="57"/>
      <c r="Y147" s="57"/>
      <c r="Z147" s="57"/>
    </row>
    <row r="148">
      <c r="A148" s="57"/>
      <c r="B148" s="57"/>
      <c r="C148" s="70"/>
      <c r="D148" s="70"/>
      <c r="E148" s="71"/>
      <c r="F148" s="71"/>
      <c r="G148" s="71"/>
      <c r="H148" s="57"/>
      <c r="I148" s="57"/>
      <c r="J148" s="57"/>
      <c r="K148" s="57"/>
      <c r="L148" s="57"/>
      <c r="M148" s="57"/>
      <c r="N148" s="57"/>
      <c r="O148" s="57"/>
      <c r="P148" s="57"/>
      <c r="Q148" s="57"/>
      <c r="R148" s="57"/>
      <c r="S148" s="57"/>
      <c r="T148" s="57"/>
      <c r="U148" s="57"/>
      <c r="V148" s="57"/>
      <c r="W148" s="57"/>
      <c r="X148" s="57"/>
      <c r="Y148" s="57"/>
      <c r="Z148" s="57"/>
    </row>
    <row r="149">
      <c r="A149" s="57"/>
      <c r="B149" s="57"/>
      <c r="C149" s="70"/>
      <c r="D149" s="70"/>
      <c r="E149" s="71"/>
      <c r="F149" s="71"/>
      <c r="G149" s="71"/>
      <c r="H149" s="57"/>
      <c r="I149" s="57"/>
      <c r="J149" s="57"/>
      <c r="K149" s="57"/>
      <c r="L149" s="57"/>
      <c r="M149" s="57"/>
      <c r="N149" s="57"/>
      <c r="O149" s="57"/>
      <c r="P149" s="57"/>
      <c r="Q149" s="57"/>
      <c r="R149" s="57"/>
      <c r="S149" s="57"/>
      <c r="T149" s="57"/>
      <c r="U149" s="57"/>
      <c r="V149" s="57"/>
      <c r="W149" s="57"/>
      <c r="X149" s="57"/>
      <c r="Y149" s="57"/>
      <c r="Z149" s="57"/>
    </row>
    <row r="150">
      <c r="A150" s="57"/>
      <c r="B150" s="57"/>
      <c r="C150" s="70"/>
      <c r="D150" s="70"/>
      <c r="E150" s="71"/>
      <c r="F150" s="71"/>
      <c r="G150" s="71"/>
      <c r="H150" s="57"/>
      <c r="I150" s="57"/>
      <c r="J150" s="57"/>
      <c r="K150" s="57"/>
      <c r="L150" s="57"/>
      <c r="M150" s="57"/>
      <c r="N150" s="57"/>
      <c r="O150" s="57"/>
      <c r="P150" s="57"/>
      <c r="Q150" s="57"/>
      <c r="R150" s="57"/>
      <c r="S150" s="57"/>
      <c r="T150" s="57"/>
      <c r="U150" s="57"/>
      <c r="V150" s="57"/>
      <c r="W150" s="57"/>
      <c r="X150" s="57"/>
      <c r="Y150" s="57"/>
      <c r="Z150" s="57"/>
    </row>
    <row r="151">
      <c r="A151" s="57"/>
      <c r="B151" s="57"/>
      <c r="C151" s="70"/>
      <c r="D151" s="70"/>
      <c r="E151" s="71"/>
      <c r="F151" s="71"/>
      <c r="G151" s="71"/>
      <c r="H151" s="57"/>
      <c r="I151" s="57"/>
      <c r="J151" s="57"/>
      <c r="K151" s="57"/>
      <c r="L151" s="57"/>
      <c r="M151" s="57"/>
      <c r="N151" s="57"/>
      <c r="O151" s="57"/>
      <c r="P151" s="57"/>
      <c r="Q151" s="57"/>
      <c r="R151" s="57"/>
      <c r="S151" s="57"/>
      <c r="T151" s="57"/>
      <c r="U151" s="57"/>
      <c r="V151" s="57"/>
      <c r="W151" s="57"/>
      <c r="X151" s="57"/>
      <c r="Y151" s="57"/>
      <c r="Z151" s="57"/>
    </row>
    <row r="152">
      <c r="A152" s="57"/>
      <c r="B152" s="57"/>
      <c r="C152" s="70"/>
      <c r="D152" s="70"/>
      <c r="E152" s="71"/>
      <c r="F152" s="71"/>
      <c r="G152" s="71"/>
      <c r="H152" s="57"/>
      <c r="I152" s="57"/>
      <c r="J152" s="57"/>
      <c r="K152" s="57"/>
      <c r="L152" s="57"/>
      <c r="M152" s="57"/>
      <c r="N152" s="57"/>
      <c r="O152" s="57"/>
      <c r="P152" s="57"/>
      <c r="Q152" s="57"/>
      <c r="R152" s="57"/>
      <c r="S152" s="57"/>
      <c r="T152" s="57"/>
      <c r="U152" s="57"/>
      <c r="V152" s="57"/>
      <c r="W152" s="57"/>
      <c r="X152" s="57"/>
      <c r="Y152" s="57"/>
      <c r="Z152" s="57"/>
    </row>
    <row r="153">
      <c r="A153" s="57"/>
      <c r="B153" s="57"/>
      <c r="C153" s="70"/>
      <c r="D153" s="70"/>
      <c r="E153" s="71"/>
      <c r="F153" s="71"/>
      <c r="G153" s="71"/>
      <c r="H153" s="57"/>
      <c r="I153" s="57"/>
      <c r="J153" s="57"/>
      <c r="K153" s="57"/>
      <c r="L153" s="57"/>
      <c r="M153" s="57"/>
      <c r="N153" s="57"/>
      <c r="O153" s="57"/>
      <c r="P153" s="57"/>
      <c r="Q153" s="57"/>
      <c r="R153" s="57"/>
      <c r="S153" s="57"/>
      <c r="T153" s="57"/>
      <c r="U153" s="57"/>
      <c r="V153" s="57"/>
      <c r="W153" s="57"/>
      <c r="X153" s="57"/>
      <c r="Y153" s="57"/>
      <c r="Z153" s="57"/>
    </row>
    <row r="154">
      <c r="A154" s="57"/>
      <c r="B154" s="57"/>
      <c r="C154" s="70"/>
      <c r="D154" s="70"/>
      <c r="E154" s="71"/>
      <c r="F154" s="71"/>
      <c r="G154" s="71"/>
      <c r="H154" s="57"/>
      <c r="I154" s="57"/>
      <c r="J154" s="57"/>
      <c r="K154" s="57"/>
      <c r="L154" s="57"/>
      <c r="M154" s="57"/>
      <c r="N154" s="57"/>
      <c r="O154" s="57"/>
      <c r="P154" s="57"/>
      <c r="Q154" s="57"/>
      <c r="R154" s="57"/>
      <c r="S154" s="57"/>
      <c r="T154" s="57"/>
      <c r="U154" s="57"/>
      <c r="V154" s="57"/>
      <c r="W154" s="57"/>
      <c r="X154" s="57"/>
      <c r="Y154" s="57"/>
      <c r="Z154" s="57"/>
    </row>
    <row r="155">
      <c r="A155" s="57"/>
      <c r="B155" s="57"/>
      <c r="C155" s="70"/>
      <c r="D155" s="70"/>
      <c r="E155" s="71"/>
      <c r="F155" s="71"/>
      <c r="G155" s="71"/>
      <c r="H155" s="57"/>
      <c r="I155" s="57"/>
      <c r="J155" s="57"/>
      <c r="K155" s="57"/>
      <c r="L155" s="57"/>
      <c r="M155" s="57"/>
      <c r="N155" s="57"/>
      <c r="O155" s="57"/>
      <c r="P155" s="57"/>
      <c r="Q155" s="57"/>
      <c r="R155" s="57"/>
      <c r="S155" s="57"/>
      <c r="T155" s="57"/>
      <c r="U155" s="57"/>
      <c r="V155" s="57"/>
      <c r="W155" s="57"/>
      <c r="X155" s="57"/>
      <c r="Y155" s="57"/>
      <c r="Z155" s="57"/>
    </row>
    <row r="156">
      <c r="A156" s="57"/>
      <c r="B156" s="57"/>
      <c r="C156" s="70"/>
      <c r="D156" s="70"/>
      <c r="E156" s="71"/>
      <c r="F156" s="71"/>
      <c r="G156" s="71"/>
      <c r="H156" s="57"/>
      <c r="I156" s="57"/>
      <c r="J156" s="57"/>
      <c r="K156" s="57"/>
      <c r="L156" s="57"/>
      <c r="M156" s="57"/>
      <c r="N156" s="57"/>
      <c r="O156" s="57"/>
      <c r="P156" s="57"/>
      <c r="Q156" s="57"/>
      <c r="R156" s="57"/>
      <c r="S156" s="57"/>
      <c r="T156" s="57"/>
      <c r="U156" s="57"/>
      <c r="V156" s="57"/>
      <c r="W156" s="57"/>
      <c r="X156" s="57"/>
      <c r="Y156" s="57"/>
      <c r="Z156" s="57"/>
    </row>
    <row r="157">
      <c r="A157" s="57"/>
      <c r="B157" s="57"/>
      <c r="C157" s="70"/>
      <c r="D157" s="70"/>
      <c r="E157" s="71"/>
      <c r="F157" s="71"/>
      <c r="G157" s="71"/>
      <c r="H157" s="57"/>
      <c r="I157" s="57"/>
      <c r="J157" s="57"/>
      <c r="K157" s="57"/>
      <c r="L157" s="57"/>
      <c r="M157" s="57"/>
      <c r="N157" s="57"/>
      <c r="O157" s="57"/>
      <c r="P157" s="57"/>
      <c r="Q157" s="57"/>
      <c r="R157" s="57"/>
      <c r="S157" s="57"/>
      <c r="T157" s="57"/>
      <c r="U157" s="57"/>
      <c r="V157" s="57"/>
      <c r="W157" s="57"/>
      <c r="X157" s="57"/>
      <c r="Y157" s="57"/>
      <c r="Z157" s="57"/>
    </row>
    <row r="158">
      <c r="A158" s="57"/>
      <c r="B158" s="57"/>
      <c r="C158" s="70"/>
      <c r="D158" s="70"/>
      <c r="E158" s="71"/>
      <c r="F158" s="71"/>
      <c r="G158" s="71"/>
      <c r="H158" s="57"/>
      <c r="I158" s="57"/>
      <c r="J158" s="57"/>
      <c r="K158" s="57"/>
      <c r="L158" s="57"/>
      <c r="M158" s="57"/>
      <c r="N158" s="57"/>
      <c r="O158" s="57"/>
      <c r="P158" s="57"/>
      <c r="Q158" s="57"/>
      <c r="R158" s="57"/>
      <c r="S158" s="57"/>
      <c r="T158" s="57"/>
      <c r="U158" s="57"/>
      <c r="V158" s="57"/>
      <c r="W158" s="57"/>
      <c r="X158" s="57"/>
      <c r="Y158" s="57"/>
      <c r="Z158" s="57"/>
    </row>
    <row r="159">
      <c r="A159" s="57"/>
      <c r="B159" s="57"/>
      <c r="C159" s="70"/>
      <c r="D159" s="70"/>
      <c r="E159" s="71"/>
      <c r="F159" s="71"/>
      <c r="G159" s="71"/>
      <c r="H159" s="57"/>
      <c r="I159" s="57"/>
      <c r="J159" s="57"/>
      <c r="K159" s="57"/>
      <c r="L159" s="57"/>
      <c r="M159" s="57"/>
      <c r="N159" s="57"/>
      <c r="O159" s="57"/>
      <c r="P159" s="57"/>
      <c r="Q159" s="57"/>
      <c r="R159" s="57"/>
      <c r="S159" s="57"/>
      <c r="T159" s="57"/>
      <c r="U159" s="57"/>
      <c r="V159" s="57"/>
      <c r="W159" s="57"/>
      <c r="X159" s="57"/>
      <c r="Y159" s="57"/>
      <c r="Z159" s="57"/>
    </row>
    <row r="160">
      <c r="A160" s="57"/>
      <c r="B160" s="57"/>
      <c r="C160" s="70"/>
      <c r="D160" s="70"/>
      <c r="E160" s="71"/>
      <c r="F160" s="71"/>
      <c r="G160" s="71"/>
      <c r="H160" s="57"/>
      <c r="I160" s="57"/>
      <c r="J160" s="57"/>
      <c r="K160" s="57"/>
      <c r="L160" s="57"/>
      <c r="M160" s="57"/>
      <c r="N160" s="57"/>
      <c r="O160" s="57"/>
      <c r="P160" s="57"/>
      <c r="Q160" s="57"/>
      <c r="R160" s="57"/>
      <c r="S160" s="57"/>
      <c r="T160" s="57"/>
      <c r="U160" s="57"/>
      <c r="V160" s="57"/>
      <c r="W160" s="57"/>
      <c r="X160" s="57"/>
      <c r="Y160" s="57"/>
      <c r="Z160" s="57"/>
    </row>
    <row r="161">
      <c r="A161" s="57"/>
      <c r="B161" s="57"/>
      <c r="C161" s="70"/>
      <c r="D161" s="70"/>
      <c r="E161" s="71"/>
      <c r="F161" s="71"/>
      <c r="G161" s="71"/>
      <c r="H161" s="57"/>
      <c r="I161" s="57"/>
      <c r="J161" s="57"/>
      <c r="K161" s="57"/>
      <c r="L161" s="57"/>
      <c r="M161" s="57"/>
      <c r="N161" s="57"/>
      <c r="O161" s="57"/>
      <c r="P161" s="57"/>
      <c r="Q161" s="57"/>
      <c r="R161" s="57"/>
      <c r="S161" s="57"/>
      <c r="T161" s="57"/>
      <c r="U161" s="57"/>
      <c r="V161" s="57"/>
      <c r="W161" s="57"/>
      <c r="X161" s="57"/>
      <c r="Y161" s="57"/>
      <c r="Z161" s="57"/>
    </row>
    <row r="162">
      <c r="A162" s="57"/>
      <c r="B162" s="57"/>
      <c r="C162" s="70"/>
      <c r="D162" s="70"/>
      <c r="E162" s="71"/>
      <c r="F162" s="71"/>
      <c r="G162" s="71"/>
      <c r="H162" s="57"/>
      <c r="I162" s="57"/>
      <c r="J162" s="57"/>
      <c r="K162" s="57"/>
      <c r="L162" s="57"/>
      <c r="M162" s="57"/>
      <c r="N162" s="57"/>
      <c r="O162" s="57"/>
      <c r="P162" s="57"/>
      <c r="Q162" s="57"/>
      <c r="R162" s="57"/>
      <c r="S162" s="57"/>
      <c r="T162" s="57"/>
      <c r="U162" s="57"/>
      <c r="V162" s="57"/>
      <c r="W162" s="57"/>
      <c r="X162" s="57"/>
      <c r="Y162" s="57"/>
      <c r="Z162" s="57"/>
    </row>
    <row r="163">
      <c r="A163" s="57"/>
      <c r="B163" s="57"/>
      <c r="C163" s="70"/>
      <c r="D163" s="70"/>
      <c r="E163" s="71"/>
      <c r="F163" s="71"/>
      <c r="G163" s="71"/>
      <c r="H163" s="57"/>
      <c r="I163" s="57"/>
      <c r="J163" s="57"/>
      <c r="K163" s="57"/>
      <c r="L163" s="57"/>
      <c r="M163" s="57"/>
      <c r="N163" s="57"/>
      <c r="O163" s="57"/>
      <c r="P163" s="57"/>
      <c r="Q163" s="57"/>
      <c r="R163" s="57"/>
      <c r="S163" s="57"/>
      <c r="T163" s="57"/>
      <c r="U163" s="57"/>
      <c r="V163" s="57"/>
      <c r="W163" s="57"/>
      <c r="X163" s="57"/>
      <c r="Y163" s="57"/>
      <c r="Z163" s="57"/>
    </row>
    <row r="164">
      <c r="A164" s="57"/>
      <c r="B164" s="57"/>
      <c r="C164" s="70"/>
      <c r="D164" s="70"/>
      <c r="E164" s="71"/>
      <c r="F164" s="71"/>
      <c r="G164" s="71"/>
      <c r="H164" s="57"/>
      <c r="I164" s="57"/>
      <c r="J164" s="57"/>
      <c r="K164" s="57"/>
      <c r="L164" s="57"/>
      <c r="M164" s="57"/>
      <c r="N164" s="57"/>
      <c r="O164" s="57"/>
      <c r="P164" s="57"/>
      <c r="Q164" s="57"/>
      <c r="R164" s="57"/>
      <c r="S164" s="57"/>
      <c r="T164" s="57"/>
      <c r="U164" s="57"/>
      <c r="V164" s="57"/>
      <c r="W164" s="57"/>
      <c r="X164" s="57"/>
      <c r="Y164" s="57"/>
      <c r="Z164" s="57"/>
    </row>
    <row r="165">
      <c r="A165" s="57"/>
      <c r="B165" s="57"/>
      <c r="C165" s="70"/>
      <c r="D165" s="70"/>
      <c r="E165" s="71"/>
      <c r="F165" s="71"/>
      <c r="G165" s="71"/>
      <c r="H165" s="57"/>
      <c r="I165" s="57"/>
      <c r="J165" s="57"/>
      <c r="K165" s="57"/>
      <c r="L165" s="57"/>
      <c r="M165" s="57"/>
      <c r="N165" s="57"/>
      <c r="O165" s="57"/>
      <c r="P165" s="57"/>
      <c r="Q165" s="57"/>
      <c r="R165" s="57"/>
      <c r="S165" s="57"/>
      <c r="T165" s="57"/>
      <c r="U165" s="57"/>
      <c r="V165" s="57"/>
      <c r="W165" s="57"/>
      <c r="X165" s="57"/>
      <c r="Y165" s="57"/>
      <c r="Z165" s="57"/>
    </row>
    <row r="166">
      <c r="A166" s="57"/>
      <c r="B166" s="57"/>
      <c r="C166" s="70"/>
      <c r="D166" s="70"/>
      <c r="E166" s="71"/>
      <c r="F166" s="71"/>
      <c r="G166" s="71"/>
      <c r="H166" s="57"/>
      <c r="I166" s="57"/>
      <c r="J166" s="57"/>
      <c r="K166" s="57"/>
      <c r="L166" s="57"/>
      <c r="M166" s="57"/>
      <c r="N166" s="57"/>
      <c r="O166" s="57"/>
      <c r="P166" s="57"/>
      <c r="Q166" s="57"/>
      <c r="R166" s="57"/>
      <c r="S166" s="57"/>
      <c r="T166" s="57"/>
      <c r="U166" s="57"/>
      <c r="V166" s="57"/>
      <c r="W166" s="57"/>
      <c r="X166" s="57"/>
      <c r="Y166" s="57"/>
      <c r="Z166" s="57"/>
    </row>
    <row r="167">
      <c r="A167" s="57"/>
      <c r="B167" s="57"/>
      <c r="C167" s="70"/>
      <c r="D167" s="70"/>
      <c r="E167" s="71"/>
      <c r="F167" s="71"/>
      <c r="G167" s="71"/>
      <c r="H167" s="57"/>
      <c r="I167" s="57"/>
      <c r="J167" s="57"/>
      <c r="K167" s="57"/>
      <c r="L167" s="57"/>
      <c r="M167" s="57"/>
      <c r="N167" s="57"/>
      <c r="O167" s="57"/>
      <c r="P167" s="57"/>
      <c r="Q167" s="57"/>
      <c r="R167" s="57"/>
      <c r="S167" s="57"/>
      <c r="T167" s="57"/>
      <c r="U167" s="57"/>
      <c r="V167" s="57"/>
      <c r="W167" s="57"/>
      <c r="X167" s="57"/>
      <c r="Y167" s="57"/>
      <c r="Z167" s="57"/>
    </row>
    <row r="168">
      <c r="A168" s="57"/>
      <c r="B168" s="57"/>
      <c r="C168" s="70"/>
      <c r="D168" s="70"/>
      <c r="E168" s="71"/>
      <c r="F168" s="71"/>
      <c r="G168" s="71"/>
      <c r="H168" s="57"/>
      <c r="I168" s="57"/>
      <c r="J168" s="57"/>
      <c r="K168" s="57"/>
      <c r="L168" s="57"/>
      <c r="M168" s="57"/>
      <c r="N168" s="57"/>
      <c r="O168" s="57"/>
      <c r="P168" s="57"/>
      <c r="Q168" s="57"/>
      <c r="R168" s="57"/>
      <c r="S168" s="57"/>
      <c r="T168" s="57"/>
      <c r="U168" s="57"/>
      <c r="V168" s="57"/>
      <c r="W168" s="57"/>
      <c r="X168" s="57"/>
      <c r="Y168" s="57"/>
      <c r="Z168" s="57"/>
    </row>
    <row r="169">
      <c r="A169" s="57"/>
      <c r="B169" s="57"/>
      <c r="C169" s="70"/>
      <c r="D169" s="70"/>
      <c r="E169" s="71"/>
      <c r="F169" s="71"/>
      <c r="G169" s="71"/>
      <c r="H169" s="57"/>
      <c r="I169" s="57"/>
      <c r="J169" s="57"/>
      <c r="K169" s="57"/>
      <c r="L169" s="57"/>
      <c r="M169" s="57"/>
      <c r="N169" s="57"/>
      <c r="O169" s="57"/>
      <c r="P169" s="57"/>
      <c r="Q169" s="57"/>
      <c r="R169" s="57"/>
      <c r="S169" s="57"/>
      <c r="T169" s="57"/>
      <c r="U169" s="57"/>
      <c r="V169" s="57"/>
      <c r="W169" s="57"/>
      <c r="X169" s="57"/>
      <c r="Y169" s="57"/>
      <c r="Z169" s="57"/>
    </row>
    <row r="170">
      <c r="A170" s="57"/>
      <c r="B170" s="57"/>
      <c r="C170" s="70"/>
      <c r="D170" s="70"/>
      <c r="E170" s="71"/>
      <c r="F170" s="71"/>
      <c r="G170" s="71"/>
      <c r="H170" s="57"/>
      <c r="I170" s="57"/>
      <c r="J170" s="57"/>
      <c r="K170" s="57"/>
      <c r="L170" s="57"/>
      <c r="M170" s="57"/>
      <c r="N170" s="57"/>
      <c r="O170" s="57"/>
      <c r="P170" s="57"/>
      <c r="Q170" s="57"/>
      <c r="R170" s="57"/>
      <c r="S170" s="57"/>
      <c r="T170" s="57"/>
      <c r="U170" s="57"/>
      <c r="V170" s="57"/>
      <c r="W170" s="57"/>
      <c r="X170" s="57"/>
      <c r="Y170" s="57"/>
      <c r="Z170" s="57"/>
    </row>
    <row r="171">
      <c r="A171" s="57"/>
      <c r="B171" s="57"/>
      <c r="C171" s="70"/>
      <c r="D171" s="70"/>
      <c r="E171" s="71"/>
      <c r="F171" s="71"/>
      <c r="G171" s="71"/>
      <c r="H171" s="57"/>
      <c r="I171" s="57"/>
      <c r="J171" s="57"/>
      <c r="K171" s="57"/>
      <c r="L171" s="57"/>
      <c r="M171" s="57"/>
      <c r="N171" s="57"/>
      <c r="O171" s="57"/>
      <c r="P171" s="57"/>
      <c r="Q171" s="57"/>
      <c r="R171" s="57"/>
      <c r="S171" s="57"/>
      <c r="T171" s="57"/>
      <c r="U171" s="57"/>
      <c r="V171" s="57"/>
      <c r="W171" s="57"/>
      <c r="X171" s="57"/>
      <c r="Y171" s="57"/>
      <c r="Z171" s="57"/>
    </row>
    <row r="172">
      <c r="A172" s="57"/>
      <c r="B172" s="57"/>
      <c r="C172" s="70"/>
      <c r="D172" s="70"/>
      <c r="E172" s="71"/>
      <c r="F172" s="71"/>
      <c r="G172" s="71"/>
      <c r="H172" s="57"/>
      <c r="I172" s="57"/>
      <c r="J172" s="57"/>
      <c r="K172" s="57"/>
      <c r="L172" s="57"/>
      <c r="M172" s="57"/>
      <c r="N172" s="57"/>
      <c r="O172" s="57"/>
      <c r="P172" s="57"/>
      <c r="Q172" s="57"/>
      <c r="R172" s="57"/>
      <c r="S172" s="57"/>
      <c r="T172" s="57"/>
      <c r="U172" s="57"/>
      <c r="V172" s="57"/>
      <c r="W172" s="57"/>
      <c r="X172" s="57"/>
      <c r="Y172" s="57"/>
      <c r="Z172" s="57"/>
    </row>
    <row r="173">
      <c r="A173" s="57"/>
      <c r="B173" s="57"/>
      <c r="C173" s="70"/>
      <c r="D173" s="70"/>
      <c r="E173" s="71"/>
      <c r="F173" s="71"/>
      <c r="G173" s="71"/>
      <c r="H173" s="57"/>
      <c r="I173" s="57"/>
      <c r="J173" s="57"/>
      <c r="K173" s="57"/>
      <c r="L173" s="57"/>
      <c r="M173" s="57"/>
      <c r="N173" s="57"/>
      <c r="O173" s="57"/>
      <c r="P173" s="57"/>
      <c r="Q173" s="57"/>
      <c r="R173" s="57"/>
      <c r="S173" s="57"/>
      <c r="T173" s="57"/>
      <c r="U173" s="57"/>
      <c r="V173" s="57"/>
      <c r="W173" s="57"/>
      <c r="X173" s="57"/>
      <c r="Y173" s="57"/>
      <c r="Z173" s="57"/>
    </row>
    <row r="174">
      <c r="A174" s="57"/>
      <c r="B174" s="57"/>
      <c r="C174" s="70"/>
      <c r="D174" s="70"/>
      <c r="E174" s="71"/>
      <c r="F174" s="71"/>
      <c r="G174" s="71"/>
      <c r="H174" s="57"/>
      <c r="I174" s="57"/>
      <c r="J174" s="57"/>
      <c r="K174" s="57"/>
      <c r="L174" s="57"/>
      <c r="M174" s="57"/>
      <c r="N174" s="57"/>
      <c r="O174" s="57"/>
      <c r="P174" s="57"/>
      <c r="Q174" s="57"/>
      <c r="R174" s="57"/>
      <c r="S174" s="57"/>
      <c r="T174" s="57"/>
      <c r="U174" s="57"/>
      <c r="V174" s="57"/>
      <c r="W174" s="57"/>
      <c r="X174" s="57"/>
      <c r="Y174" s="57"/>
      <c r="Z174" s="57"/>
    </row>
    <row r="175">
      <c r="A175" s="57"/>
      <c r="B175" s="57"/>
      <c r="C175" s="70"/>
      <c r="D175" s="70"/>
      <c r="E175" s="71"/>
      <c r="F175" s="71"/>
      <c r="G175" s="71"/>
      <c r="H175" s="57"/>
      <c r="I175" s="57"/>
      <c r="J175" s="57"/>
      <c r="K175" s="57"/>
      <c r="L175" s="57"/>
      <c r="M175" s="57"/>
      <c r="N175" s="57"/>
      <c r="O175" s="57"/>
      <c r="P175" s="57"/>
      <c r="Q175" s="57"/>
      <c r="R175" s="57"/>
      <c r="S175" s="57"/>
      <c r="T175" s="57"/>
      <c r="U175" s="57"/>
      <c r="V175" s="57"/>
      <c r="W175" s="57"/>
      <c r="X175" s="57"/>
      <c r="Y175" s="57"/>
      <c r="Z175" s="57"/>
    </row>
    <row r="176">
      <c r="A176" s="57"/>
      <c r="B176" s="57"/>
      <c r="C176" s="70"/>
      <c r="D176" s="70"/>
      <c r="E176" s="71"/>
      <c r="F176" s="71"/>
      <c r="G176" s="71"/>
      <c r="H176" s="57"/>
      <c r="I176" s="57"/>
      <c r="J176" s="57"/>
      <c r="K176" s="57"/>
      <c r="L176" s="57"/>
      <c r="M176" s="57"/>
      <c r="N176" s="57"/>
      <c r="O176" s="57"/>
      <c r="P176" s="57"/>
      <c r="Q176" s="57"/>
      <c r="R176" s="57"/>
      <c r="S176" s="57"/>
      <c r="T176" s="57"/>
      <c r="U176" s="57"/>
      <c r="V176" s="57"/>
      <c r="W176" s="57"/>
      <c r="X176" s="57"/>
      <c r="Y176" s="57"/>
      <c r="Z176" s="57"/>
    </row>
    <row r="177">
      <c r="A177" s="57"/>
      <c r="B177" s="57"/>
      <c r="C177" s="70"/>
      <c r="D177" s="70"/>
      <c r="E177" s="71"/>
      <c r="F177" s="71"/>
      <c r="G177" s="71"/>
      <c r="H177" s="57"/>
      <c r="I177" s="57"/>
      <c r="J177" s="57"/>
      <c r="K177" s="57"/>
      <c r="L177" s="57"/>
      <c r="M177" s="57"/>
      <c r="N177" s="57"/>
      <c r="O177" s="57"/>
      <c r="P177" s="57"/>
      <c r="Q177" s="57"/>
      <c r="R177" s="57"/>
      <c r="S177" s="57"/>
      <c r="T177" s="57"/>
      <c r="U177" s="57"/>
      <c r="V177" s="57"/>
      <c r="W177" s="57"/>
      <c r="X177" s="57"/>
      <c r="Y177" s="57"/>
      <c r="Z177" s="57"/>
    </row>
    <row r="178">
      <c r="A178" s="57"/>
      <c r="B178" s="57"/>
      <c r="C178" s="70"/>
      <c r="D178" s="70"/>
      <c r="E178" s="71"/>
      <c r="F178" s="71"/>
      <c r="G178" s="71"/>
      <c r="H178" s="57"/>
      <c r="I178" s="57"/>
      <c r="J178" s="57"/>
      <c r="K178" s="57"/>
      <c r="L178" s="57"/>
      <c r="M178" s="57"/>
      <c r="N178" s="57"/>
      <c r="O178" s="57"/>
      <c r="P178" s="57"/>
      <c r="Q178" s="57"/>
      <c r="R178" s="57"/>
      <c r="S178" s="57"/>
      <c r="T178" s="57"/>
      <c r="U178" s="57"/>
      <c r="V178" s="57"/>
      <c r="W178" s="57"/>
      <c r="X178" s="57"/>
      <c r="Y178" s="57"/>
      <c r="Z178" s="57"/>
    </row>
    <row r="179">
      <c r="A179" s="57"/>
      <c r="B179" s="57"/>
      <c r="C179" s="70"/>
      <c r="D179" s="70"/>
      <c r="E179" s="71"/>
      <c r="F179" s="71"/>
      <c r="G179" s="71"/>
      <c r="H179" s="57"/>
      <c r="I179" s="57"/>
      <c r="J179" s="57"/>
      <c r="K179" s="57"/>
      <c r="L179" s="57"/>
      <c r="M179" s="57"/>
      <c r="N179" s="57"/>
      <c r="O179" s="57"/>
      <c r="P179" s="57"/>
      <c r="Q179" s="57"/>
      <c r="R179" s="57"/>
      <c r="S179" s="57"/>
      <c r="T179" s="57"/>
      <c r="U179" s="57"/>
      <c r="V179" s="57"/>
      <c r="W179" s="57"/>
      <c r="X179" s="57"/>
      <c r="Y179" s="57"/>
      <c r="Z179" s="57"/>
    </row>
    <row r="180">
      <c r="A180" s="57"/>
      <c r="B180" s="57"/>
      <c r="C180" s="70"/>
      <c r="D180" s="70"/>
      <c r="E180" s="71"/>
      <c r="F180" s="71"/>
      <c r="G180" s="71"/>
      <c r="H180" s="57"/>
      <c r="I180" s="57"/>
      <c r="J180" s="57"/>
      <c r="K180" s="57"/>
      <c r="L180" s="57"/>
      <c r="M180" s="57"/>
      <c r="N180" s="57"/>
      <c r="O180" s="57"/>
      <c r="P180" s="57"/>
      <c r="Q180" s="57"/>
      <c r="R180" s="57"/>
      <c r="S180" s="57"/>
      <c r="T180" s="57"/>
      <c r="U180" s="57"/>
      <c r="V180" s="57"/>
      <c r="W180" s="57"/>
      <c r="X180" s="57"/>
      <c r="Y180" s="57"/>
      <c r="Z180" s="57"/>
    </row>
    <row r="181">
      <c r="A181" s="57"/>
      <c r="B181" s="57"/>
      <c r="C181" s="70"/>
      <c r="D181" s="70"/>
      <c r="E181" s="71"/>
      <c r="F181" s="71"/>
      <c r="G181" s="71"/>
      <c r="H181" s="57"/>
      <c r="I181" s="57"/>
      <c r="J181" s="57"/>
      <c r="K181" s="57"/>
      <c r="L181" s="57"/>
      <c r="M181" s="57"/>
      <c r="N181" s="57"/>
      <c r="O181" s="57"/>
      <c r="P181" s="57"/>
      <c r="Q181" s="57"/>
      <c r="R181" s="57"/>
      <c r="S181" s="57"/>
      <c r="T181" s="57"/>
      <c r="U181" s="57"/>
      <c r="V181" s="57"/>
      <c r="W181" s="57"/>
      <c r="X181" s="57"/>
      <c r="Y181" s="57"/>
      <c r="Z181" s="57"/>
    </row>
    <row r="182">
      <c r="A182" s="57"/>
      <c r="B182" s="57"/>
      <c r="C182" s="70"/>
      <c r="D182" s="70"/>
      <c r="E182" s="71"/>
      <c r="F182" s="71"/>
      <c r="G182" s="71"/>
      <c r="H182" s="57"/>
      <c r="I182" s="57"/>
      <c r="J182" s="57"/>
      <c r="K182" s="57"/>
      <c r="L182" s="57"/>
      <c r="M182" s="57"/>
      <c r="N182" s="57"/>
      <c r="O182" s="57"/>
      <c r="P182" s="57"/>
      <c r="Q182" s="57"/>
      <c r="R182" s="57"/>
      <c r="S182" s="57"/>
      <c r="T182" s="57"/>
      <c r="U182" s="57"/>
      <c r="V182" s="57"/>
      <c r="W182" s="57"/>
      <c r="X182" s="57"/>
      <c r="Y182" s="57"/>
      <c r="Z182" s="57"/>
    </row>
    <row r="183">
      <c r="A183" s="57"/>
      <c r="B183" s="57"/>
      <c r="C183" s="70"/>
      <c r="D183" s="70"/>
      <c r="E183" s="71"/>
      <c r="F183" s="71"/>
      <c r="G183" s="71"/>
      <c r="H183" s="57"/>
      <c r="I183" s="57"/>
      <c r="J183" s="57"/>
      <c r="K183" s="57"/>
      <c r="L183" s="57"/>
      <c r="M183" s="57"/>
      <c r="N183" s="57"/>
      <c r="O183" s="57"/>
      <c r="P183" s="57"/>
      <c r="Q183" s="57"/>
      <c r="R183" s="57"/>
      <c r="S183" s="57"/>
      <c r="T183" s="57"/>
      <c r="U183" s="57"/>
      <c r="V183" s="57"/>
      <c r="W183" s="57"/>
      <c r="X183" s="57"/>
      <c r="Y183" s="57"/>
      <c r="Z183" s="57"/>
    </row>
    <row r="184">
      <c r="A184" s="57"/>
      <c r="B184" s="57"/>
      <c r="C184" s="70"/>
      <c r="D184" s="70"/>
      <c r="E184" s="71"/>
      <c r="F184" s="71"/>
      <c r="G184" s="71"/>
      <c r="H184" s="57"/>
      <c r="I184" s="57"/>
      <c r="J184" s="57"/>
      <c r="K184" s="57"/>
      <c r="L184" s="57"/>
      <c r="M184" s="57"/>
      <c r="N184" s="57"/>
      <c r="O184" s="57"/>
      <c r="P184" s="57"/>
      <c r="Q184" s="57"/>
      <c r="R184" s="57"/>
      <c r="S184" s="57"/>
      <c r="T184" s="57"/>
      <c r="U184" s="57"/>
      <c r="V184" s="57"/>
      <c r="W184" s="57"/>
      <c r="X184" s="57"/>
      <c r="Y184" s="57"/>
      <c r="Z184" s="57"/>
    </row>
    <row r="185">
      <c r="A185" s="57"/>
      <c r="B185" s="57"/>
      <c r="C185" s="70"/>
      <c r="D185" s="70"/>
      <c r="E185" s="71"/>
      <c r="F185" s="71"/>
      <c r="G185" s="71"/>
      <c r="H185" s="57"/>
      <c r="I185" s="57"/>
      <c r="J185" s="57"/>
      <c r="K185" s="57"/>
      <c r="L185" s="57"/>
      <c r="M185" s="57"/>
      <c r="N185" s="57"/>
      <c r="O185" s="57"/>
      <c r="P185" s="57"/>
      <c r="Q185" s="57"/>
      <c r="R185" s="57"/>
      <c r="S185" s="57"/>
      <c r="T185" s="57"/>
      <c r="U185" s="57"/>
      <c r="V185" s="57"/>
      <c r="W185" s="57"/>
      <c r="X185" s="57"/>
      <c r="Y185" s="57"/>
      <c r="Z185" s="57"/>
    </row>
    <row r="186">
      <c r="A186" s="57"/>
      <c r="B186" s="57"/>
      <c r="C186" s="70"/>
      <c r="D186" s="70"/>
      <c r="E186" s="71"/>
      <c r="F186" s="71"/>
      <c r="G186" s="71"/>
      <c r="H186" s="57"/>
      <c r="I186" s="57"/>
      <c r="J186" s="57"/>
      <c r="K186" s="57"/>
      <c r="L186" s="57"/>
      <c r="M186" s="57"/>
      <c r="N186" s="57"/>
      <c r="O186" s="57"/>
      <c r="P186" s="57"/>
      <c r="Q186" s="57"/>
      <c r="R186" s="57"/>
      <c r="S186" s="57"/>
      <c r="T186" s="57"/>
      <c r="U186" s="57"/>
      <c r="V186" s="57"/>
      <c r="W186" s="57"/>
      <c r="X186" s="57"/>
      <c r="Y186" s="57"/>
      <c r="Z186" s="57"/>
    </row>
    <row r="187">
      <c r="A187" s="57"/>
      <c r="B187" s="57"/>
      <c r="C187" s="70"/>
      <c r="D187" s="70"/>
      <c r="E187" s="71"/>
      <c r="F187" s="71"/>
      <c r="G187" s="71"/>
      <c r="H187" s="57"/>
      <c r="I187" s="57"/>
      <c r="J187" s="57"/>
      <c r="K187" s="57"/>
      <c r="L187" s="57"/>
      <c r="M187" s="57"/>
      <c r="N187" s="57"/>
      <c r="O187" s="57"/>
      <c r="P187" s="57"/>
      <c r="Q187" s="57"/>
      <c r="R187" s="57"/>
      <c r="S187" s="57"/>
      <c r="T187" s="57"/>
      <c r="U187" s="57"/>
      <c r="V187" s="57"/>
      <c r="W187" s="57"/>
      <c r="X187" s="57"/>
      <c r="Y187" s="57"/>
      <c r="Z187" s="57"/>
    </row>
    <row r="188">
      <c r="A188" s="57"/>
      <c r="B188" s="57"/>
      <c r="C188" s="70"/>
      <c r="D188" s="70"/>
      <c r="E188" s="71"/>
      <c r="F188" s="71"/>
      <c r="G188" s="71"/>
      <c r="H188" s="57"/>
      <c r="I188" s="57"/>
      <c r="J188" s="57"/>
      <c r="K188" s="57"/>
      <c r="L188" s="57"/>
      <c r="M188" s="57"/>
      <c r="N188" s="57"/>
      <c r="O188" s="57"/>
      <c r="P188" s="57"/>
      <c r="Q188" s="57"/>
      <c r="R188" s="57"/>
      <c r="S188" s="57"/>
      <c r="T188" s="57"/>
      <c r="U188" s="57"/>
      <c r="V188" s="57"/>
      <c r="W188" s="57"/>
      <c r="X188" s="57"/>
      <c r="Y188" s="57"/>
      <c r="Z188" s="57"/>
    </row>
    <row r="189">
      <c r="A189" s="57"/>
      <c r="B189" s="57"/>
      <c r="C189" s="70"/>
      <c r="D189" s="70"/>
      <c r="E189" s="71"/>
      <c r="F189" s="71"/>
      <c r="G189" s="71"/>
      <c r="H189" s="57"/>
      <c r="I189" s="57"/>
      <c r="J189" s="57"/>
      <c r="K189" s="57"/>
      <c r="L189" s="57"/>
      <c r="M189" s="57"/>
      <c r="N189" s="57"/>
      <c r="O189" s="57"/>
      <c r="P189" s="57"/>
      <c r="Q189" s="57"/>
      <c r="R189" s="57"/>
      <c r="S189" s="57"/>
      <c r="T189" s="57"/>
      <c r="U189" s="57"/>
      <c r="V189" s="57"/>
      <c r="W189" s="57"/>
      <c r="X189" s="57"/>
      <c r="Y189" s="57"/>
      <c r="Z189" s="57"/>
    </row>
    <row r="190">
      <c r="A190" s="57"/>
      <c r="B190" s="57"/>
      <c r="C190" s="70"/>
      <c r="D190" s="70"/>
      <c r="E190" s="71"/>
      <c r="F190" s="71"/>
      <c r="G190" s="71"/>
      <c r="H190" s="57"/>
      <c r="I190" s="57"/>
      <c r="J190" s="57"/>
      <c r="K190" s="57"/>
      <c r="L190" s="57"/>
      <c r="M190" s="57"/>
      <c r="N190" s="57"/>
      <c r="O190" s="57"/>
      <c r="P190" s="57"/>
      <c r="Q190" s="57"/>
      <c r="R190" s="57"/>
      <c r="S190" s="57"/>
      <c r="T190" s="57"/>
      <c r="U190" s="57"/>
      <c r="V190" s="57"/>
      <c r="W190" s="57"/>
      <c r="X190" s="57"/>
      <c r="Y190" s="57"/>
      <c r="Z190" s="57"/>
    </row>
    <row r="191">
      <c r="A191" s="57"/>
      <c r="B191" s="57"/>
      <c r="C191" s="70"/>
      <c r="D191" s="70"/>
      <c r="E191" s="71"/>
      <c r="F191" s="71"/>
      <c r="G191" s="71"/>
      <c r="H191" s="57"/>
      <c r="I191" s="57"/>
      <c r="J191" s="57"/>
      <c r="K191" s="57"/>
      <c r="L191" s="57"/>
      <c r="M191" s="57"/>
      <c r="N191" s="57"/>
      <c r="O191" s="57"/>
      <c r="P191" s="57"/>
      <c r="Q191" s="57"/>
      <c r="R191" s="57"/>
      <c r="S191" s="57"/>
      <c r="T191" s="57"/>
      <c r="U191" s="57"/>
      <c r="V191" s="57"/>
      <c r="W191" s="57"/>
      <c r="X191" s="57"/>
      <c r="Y191" s="57"/>
      <c r="Z191" s="57"/>
    </row>
    <row r="192">
      <c r="A192" s="57"/>
      <c r="B192" s="57"/>
      <c r="C192" s="70"/>
      <c r="D192" s="70"/>
      <c r="E192" s="71"/>
      <c r="F192" s="71"/>
      <c r="G192" s="71"/>
      <c r="H192" s="57"/>
      <c r="I192" s="57"/>
      <c r="J192" s="57"/>
      <c r="K192" s="57"/>
      <c r="L192" s="57"/>
      <c r="M192" s="57"/>
      <c r="N192" s="57"/>
      <c r="O192" s="57"/>
      <c r="P192" s="57"/>
      <c r="Q192" s="57"/>
      <c r="R192" s="57"/>
      <c r="S192" s="57"/>
      <c r="T192" s="57"/>
      <c r="U192" s="57"/>
      <c r="V192" s="57"/>
      <c r="W192" s="57"/>
      <c r="X192" s="57"/>
      <c r="Y192" s="57"/>
      <c r="Z192" s="57"/>
    </row>
    <row r="193">
      <c r="A193" s="57"/>
      <c r="B193" s="57"/>
      <c r="C193" s="70"/>
      <c r="D193" s="70"/>
      <c r="E193" s="71"/>
      <c r="F193" s="71"/>
      <c r="G193" s="71"/>
      <c r="H193" s="57"/>
      <c r="I193" s="57"/>
      <c r="J193" s="57"/>
      <c r="K193" s="57"/>
      <c r="L193" s="57"/>
      <c r="M193" s="57"/>
      <c r="N193" s="57"/>
      <c r="O193" s="57"/>
      <c r="P193" s="57"/>
      <c r="Q193" s="57"/>
      <c r="R193" s="57"/>
      <c r="S193" s="57"/>
      <c r="T193" s="57"/>
      <c r="U193" s="57"/>
      <c r="V193" s="57"/>
      <c r="W193" s="57"/>
      <c r="X193" s="57"/>
      <c r="Y193" s="57"/>
      <c r="Z193" s="57"/>
    </row>
    <row r="194">
      <c r="A194" s="57"/>
      <c r="B194" s="57"/>
      <c r="C194" s="70"/>
      <c r="D194" s="70"/>
      <c r="E194" s="71"/>
      <c r="F194" s="71"/>
      <c r="G194" s="71"/>
      <c r="H194" s="57"/>
      <c r="I194" s="57"/>
      <c r="J194" s="57"/>
      <c r="K194" s="57"/>
      <c r="L194" s="57"/>
      <c r="M194" s="57"/>
      <c r="N194" s="57"/>
      <c r="O194" s="57"/>
      <c r="P194" s="57"/>
      <c r="Q194" s="57"/>
      <c r="R194" s="57"/>
      <c r="S194" s="57"/>
      <c r="T194" s="57"/>
      <c r="U194" s="57"/>
      <c r="V194" s="57"/>
      <c r="W194" s="57"/>
      <c r="X194" s="57"/>
      <c r="Y194" s="57"/>
      <c r="Z194" s="57"/>
    </row>
    <row r="195">
      <c r="A195" s="57"/>
      <c r="B195" s="57"/>
      <c r="C195" s="70"/>
      <c r="D195" s="70"/>
      <c r="E195" s="71"/>
      <c r="F195" s="71"/>
      <c r="G195" s="71"/>
      <c r="H195" s="57"/>
      <c r="I195" s="57"/>
      <c r="J195" s="57"/>
      <c r="K195" s="57"/>
      <c r="L195" s="57"/>
      <c r="M195" s="57"/>
      <c r="N195" s="57"/>
      <c r="O195" s="57"/>
      <c r="P195" s="57"/>
      <c r="Q195" s="57"/>
      <c r="R195" s="57"/>
      <c r="S195" s="57"/>
      <c r="T195" s="57"/>
      <c r="U195" s="57"/>
      <c r="V195" s="57"/>
      <c r="W195" s="57"/>
      <c r="X195" s="57"/>
      <c r="Y195" s="57"/>
      <c r="Z195" s="57"/>
    </row>
    <row r="196">
      <c r="A196" s="57"/>
      <c r="B196" s="57"/>
      <c r="C196" s="70"/>
      <c r="D196" s="70"/>
      <c r="E196" s="71"/>
      <c r="F196" s="71"/>
      <c r="G196" s="71"/>
      <c r="H196" s="57"/>
      <c r="I196" s="57"/>
      <c r="J196" s="57"/>
      <c r="K196" s="57"/>
      <c r="L196" s="57"/>
      <c r="M196" s="57"/>
      <c r="N196" s="57"/>
      <c r="O196" s="57"/>
      <c r="P196" s="57"/>
      <c r="Q196" s="57"/>
      <c r="R196" s="57"/>
      <c r="S196" s="57"/>
      <c r="T196" s="57"/>
      <c r="U196" s="57"/>
      <c r="V196" s="57"/>
      <c r="W196" s="57"/>
      <c r="X196" s="57"/>
      <c r="Y196" s="57"/>
      <c r="Z196" s="57"/>
    </row>
    <row r="197">
      <c r="A197" s="57"/>
      <c r="B197" s="57"/>
      <c r="C197" s="70"/>
      <c r="D197" s="70"/>
      <c r="E197" s="71"/>
      <c r="F197" s="71"/>
      <c r="G197" s="71"/>
      <c r="H197" s="57"/>
      <c r="I197" s="57"/>
      <c r="J197" s="57"/>
      <c r="K197" s="57"/>
      <c r="L197" s="57"/>
      <c r="M197" s="57"/>
      <c r="N197" s="57"/>
      <c r="O197" s="57"/>
      <c r="P197" s="57"/>
      <c r="Q197" s="57"/>
      <c r="R197" s="57"/>
      <c r="S197" s="57"/>
      <c r="T197" s="57"/>
      <c r="U197" s="57"/>
      <c r="V197" s="57"/>
      <c r="W197" s="57"/>
      <c r="X197" s="57"/>
      <c r="Y197" s="57"/>
      <c r="Z197" s="57"/>
    </row>
    <row r="198">
      <c r="A198" s="57"/>
      <c r="B198" s="57"/>
      <c r="C198" s="70"/>
      <c r="D198" s="70"/>
      <c r="E198" s="71"/>
      <c r="F198" s="71"/>
      <c r="G198" s="71"/>
      <c r="H198" s="57"/>
      <c r="I198" s="57"/>
      <c r="J198" s="57"/>
      <c r="K198" s="57"/>
      <c r="L198" s="57"/>
      <c r="M198" s="57"/>
      <c r="N198" s="57"/>
      <c r="O198" s="57"/>
      <c r="P198" s="57"/>
      <c r="Q198" s="57"/>
      <c r="R198" s="57"/>
      <c r="S198" s="57"/>
      <c r="T198" s="57"/>
      <c r="U198" s="57"/>
      <c r="V198" s="57"/>
      <c r="W198" s="57"/>
      <c r="X198" s="57"/>
      <c r="Y198" s="57"/>
      <c r="Z198" s="57"/>
    </row>
    <row r="199">
      <c r="A199" s="57"/>
      <c r="B199" s="57"/>
      <c r="C199" s="70"/>
      <c r="D199" s="70"/>
      <c r="E199" s="71"/>
      <c r="F199" s="71"/>
      <c r="G199" s="71"/>
      <c r="H199" s="57"/>
      <c r="I199" s="57"/>
      <c r="J199" s="57"/>
      <c r="K199" s="57"/>
      <c r="L199" s="57"/>
      <c r="M199" s="57"/>
      <c r="N199" s="57"/>
      <c r="O199" s="57"/>
      <c r="P199" s="57"/>
      <c r="Q199" s="57"/>
      <c r="R199" s="57"/>
      <c r="S199" s="57"/>
      <c r="T199" s="57"/>
      <c r="U199" s="57"/>
      <c r="V199" s="57"/>
      <c r="W199" s="57"/>
      <c r="X199" s="57"/>
      <c r="Y199" s="57"/>
      <c r="Z199" s="57"/>
    </row>
    <row r="200">
      <c r="A200" s="57"/>
      <c r="B200" s="57"/>
      <c r="C200" s="70"/>
      <c r="D200" s="70"/>
      <c r="E200" s="71"/>
      <c r="F200" s="71"/>
      <c r="G200" s="71"/>
      <c r="H200" s="57"/>
      <c r="I200" s="57"/>
      <c r="J200" s="57"/>
      <c r="K200" s="57"/>
      <c r="L200" s="57"/>
      <c r="M200" s="57"/>
      <c r="N200" s="57"/>
      <c r="O200" s="57"/>
      <c r="P200" s="57"/>
      <c r="Q200" s="57"/>
      <c r="R200" s="57"/>
      <c r="S200" s="57"/>
      <c r="T200" s="57"/>
      <c r="U200" s="57"/>
      <c r="V200" s="57"/>
      <c r="W200" s="57"/>
      <c r="X200" s="57"/>
      <c r="Y200" s="57"/>
      <c r="Z200" s="57"/>
    </row>
    <row r="201">
      <c r="A201" s="57"/>
      <c r="B201" s="57"/>
      <c r="C201" s="70"/>
      <c r="D201" s="70"/>
      <c r="E201" s="71"/>
      <c r="F201" s="71"/>
      <c r="G201" s="71"/>
      <c r="H201" s="57"/>
      <c r="I201" s="57"/>
      <c r="J201" s="57"/>
      <c r="K201" s="57"/>
      <c r="L201" s="57"/>
      <c r="M201" s="57"/>
      <c r="N201" s="57"/>
      <c r="O201" s="57"/>
      <c r="P201" s="57"/>
      <c r="Q201" s="57"/>
      <c r="R201" s="57"/>
      <c r="S201" s="57"/>
      <c r="T201" s="57"/>
      <c r="U201" s="57"/>
      <c r="V201" s="57"/>
      <c r="W201" s="57"/>
      <c r="X201" s="57"/>
      <c r="Y201" s="57"/>
      <c r="Z201" s="57"/>
    </row>
    <row r="202">
      <c r="A202" s="57"/>
      <c r="B202" s="57"/>
      <c r="C202" s="70"/>
      <c r="D202" s="70"/>
      <c r="E202" s="71"/>
      <c r="F202" s="71"/>
      <c r="G202" s="71"/>
      <c r="H202" s="57"/>
      <c r="I202" s="57"/>
      <c r="J202" s="57"/>
      <c r="K202" s="57"/>
      <c r="L202" s="57"/>
      <c r="M202" s="57"/>
      <c r="N202" s="57"/>
      <c r="O202" s="57"/>
      <c r="P202" s="57"/>
      <c r="Q202" s="57"/>
      <c r="R202" s="57"/>
      <c r="S202" s="57"/>
      <c r="T202" s="57"/>
      <c r="U202" s="57"/>
      <c r="V202" s="57"/>
      <c r="W202" s="57"/>
      <c r="X202" s="57"/>
      <c r="Y202" s="57"/>
      <c r="Z202" s="57"/>
    </row>
    <row r="203">
      <c r="A203" s="57"/>
      <c r="B203" s="57"/>
      <c r="C203" s="70"/>
      <c r="D203" s="70"/>
      <c r="E203" s="71"/>
      <c r="F203" s="71"/>
      <c r="G203" s="71"/>
      <c r="H203" s="57"/>
      <c r="I203" s="57"/>
      <c r="J203" s="57"/>
      <c r="K203" s="57"/>
      <c r="L203" s="57"/>
      <c r="M203" s="57"/>
      <c r="N203" s="57"/>
      <c r="O203" s="57"/>
      <c r="P203" s="57"/>
      <c r="Q203" s="57"/>
      <c r="R203" s="57"/>
      <c r="S203" s="57"/>
      <c r="T203" s="57"/>
      <c r="U203" s="57"/>
      <c r="V203" s="57"/>
      <c r="W203" s="57"/>
      <c r="X203" s="57"/>
      <c r="Y203" s="57"/>
      <c r="Z203" s="57"/>
    </row>
    <row r="204">
      <c r="A204" s="57"/>
      <c r="B204" s="57"/>
      <c r="C204" s="70"/>
      <c r="D204" s="70"/>
      <c r="E204" s="71"/>
      <c r="F204" s="71"/>
      <c r="G204" s="71"/>
      <c r="H204" s="57"/>
      <c r="I204" s="57"/>
      <c r="J204" s="57"/>
      <c r="K204" s="57"/>
      <c r="L204" s="57"/>
      <c r="M204" s="57"/>
      <c r="N204" s="57"/>
      <c r="O204" s="57"/>
      <c r="P204" s="57"/>
      <c r="Q204" s="57"/>
      <c r="R204" s="57"/>
      <c r="S204" s="57"/>
      <c r="T204" s="57"/>
      <c r="U204" s="57"/>
      <c r="V204" s="57"/>
      <c r="W204" s="57"/>
      <c r="X204" s="57"/>
      <c r="Y204" s="57"/>
      <c r="Z204" s="57"/>
    </row>
    <row r="205">
      <c r="A205" s="57"/>
      <c r="B205" s="57"/>
      <c r="C205" s="70"/>
      <c r="D205" s="70"/>
      <c r="E205" s="71"/>
      <c r="F205" s="71"/>
      <c r="G205" s="71"/>
      <c r="H205" s="57"/>
      <c r="I205" s="57"/>
      <c r="J205" s="57"/>
      <c r="K205" s="57"/>
      <c r="L205" s="57"/>
      <c r="M205" s="57"/>
      <c r="N205" s="57"/>
      <c r="O205" s="57"/>
      <c r="P205" s="57"/>
      <c r="Q205" s="57"/>
      <c r="R205" s="57"/>
      <c r="S205" s="57"/>
      <c r="T205" s="57"/>
      <c r="U205" s="57"/>
      <c r="V205" s="57"/>
      <c r="W205" s="57"/>
      <c r="X205" s="57"/>
      <c r="Y205" s="57"/>
      <c r="Z205" s="57"/>
    </row>
    <row r="206">
      <c r="A206" s="57"/>
      <c r="B206" s="57"/>
      <c r="C206" s="70"/>
      <c r="D206" s="70"/>
      <c r="E206" s="71"/>
      <c r="F206" s="71"/>
      <c r="G206" s="71"/>
      <c r="H206" s="57"/>
      <c r="I206" s="57"/>
      <c r="J206" s="57"/>
      <c r="K206" s="57"/>
      <c r="L206" s="57"/>
      <c r="M206" s="57"/>
      <c r="N206" s="57"/>
      <c r="O206" s="57"/>
      <c r="P206" s="57"/>
      <c r="Q206" s="57"/>
      <c r="R206" s="57"/>
      <c r="S206" s="57"/>
      <c r="T206" s="57"/>
      <c r="U206" s="57"/>
      <c r="V206" s="57"/>
      <c r="W206" s="57"/>
      <c r="X206" s="57"/>
      <c r="Y206" s="57"/>
      <c r="Z206" s="57"/>
    </row>
    <row r="207">
      <c r="A207" s="57"/>
      <c r="B207" s="57"/>
      <c r="C207" s="70"/>
      <c r="D207" s="70"/>
      <c r="E207" s="71"/>
      <c r="F207" s="71"/>
      <c r="G207" s="71"/>
      <c r="H207" s="57"/>
      <c r="I207" s="57"/>
      <c r="J207" s="57"/>
      <c r="K207" s="57"/>
      <c r="L207" s="57"/>
      <c r="M207" s="57"/>
      <c r="N207" s="57"/>
      <c r="O207" s="57"/>
      <c r="P207" s="57"/>
      <c r="Q207" s="57"/>
      <c r="R207" s="57"/>
      <c r="S207" s="57"/>
      <c r="T207" s="57"/>
      <c r="U207" s="57"/>
      <c r="V207" s="57"/>
      <c r="W207" s="57"/>
      <c r="X207" s="57"/>
      <c r="Y207" s="57"/>
      <c r="Z207" s="57"/>
    </row>
    <row r="208">
      <c r="A208" s="57"/>
      <c r="B208" s="57"/>
      <c r="C208" s="70"/>
      <c r="D208" s="70"/>
      <c r="E208" s="71"/>
      <c r="F208" s="71"/>
      <c r="G208" s="71"/>
      <c r="H208" s="57"/>
      <c r="I208" s="57"/>
      <c r="J208" s="57"/>
      <c r="K208" s="57"/>
      <c r="L208" s="57"/>
      <c r="M208" s="57"/>
      <c r="N208" s="57"/>
      <c r="O208" s="57"/>
      <c r="P208" s="57"/>
      <c r="Q208" s="57"/>
      <c r="R208" s="57"/>
      <c r="S208" s="57"/>
      <c r="T208" s="57"/>
      <c r="U208" s="57"/>
      <c r="V208" s="57"/>
      <c r="W208" s="57"/>
      <c r="X208" s="57"/>
      <c r="Y208" s="57"/>
      <c r="Z208" s="57"/>
    </row>
    <row r="209">
      <c r="A209" s="57"/>
      <c r="B209" s="57"/>
      <c r="C209" s="70"/>
      <c r="D209" s="70"/>
      <c r="E209" s="71"/>
      <c r="F209" s="71"/>
      <c r="G209" s="71"/>
      <c r="H209" s="57"/>
      <c r="I209" s="57"/>
      <c r="J209" s="57"/>
      <c r="K209" s="57"/>
      <c r="L209" s="57"/>
      <c r="M209" s="57"/>
      <c r="N209" s="57"/>
      <c r="O209" s="57"/>
      <c r="P209" s="57"/>
      <c r="Q209" s="57"/>
      <c r="R209" s="57"/>
      <c r="S209" s="57"/>
      <c r="T209" s="57"/>
      <c r="U209" s="57"/>
      <c r="V209" s="57"/>
      <c r="W209" s="57"/>
      <c r="X209" s="57"/>
      <c r="Y209" s="57"/>
      <c r="Z209" s="57"/>
    </row>
    <row r="210">
      <c r="A210" s="57"/>
      <c r="B210" s="57"/>
      <c r="C210" s="70"/>
      <c r="D210" s="70"/>
      <c r="E210" s="71"/>
      <c r="F210" s="71"/>
      <c r="G210" s="71"/>
      <c r="H210" s="57"/>
      <c r="I210" s="57"/>
      <c r="J210" s="57"/>
      <c r="K210" s="57"/>
      <c r="L210" s="57"/>
      <c r="M210" s="57"/>
      <c r="N210" s="57"/>
      <c r="O210" s="57"/>
      <c r="P210" s="57"/>
      <c r="Q210" s="57"/>
      <c r="R210" s="57"/>
      <c r="S210" s="57"/>
      <c r="T210" s="57"/>
      <c r="U210" s="57"/>
      <c r="V210" s="57"/>
      <c r="W210" s="57"/>
      <c r="X210" s="57"/>
      <c r="Y210" s="57"/>
      <c r="Z210" s="57"/>
    </row>
    <row r="211">
      <c r="A211" s="57"/>
      <c r="B211" s="57"/>
      <c r="C211" s="70"/>
      <c r="D211" s="70"/>
      <c r="E211" s="71"/>
      <c r="F211" s="71"/>
      <c r="G211" s="71"/>
      <c r="H211" s="57"/>
      <c r="I211" s="57"/>
      <c r="J211" s="57"/>
      <c r="K211" s="57"/>
      <c r="L211" s="57"/>
      <c r="M211" s="57"/>
      <c r="N211" s="57"/>
      <c r="O211" s="57"/>
      <c r="P211" s="57"/>
      <c r="Q211" s="57"/>
      <c r="R211" s="57"/>
      <c r="S211" s="57"/>
      <c r="T211" s="57"/>
      <c r="U211" s="57"/>
      <c r="V211" s="57"/>
      <c r="W211" s="57"/>
      <c r="X211" s="57"/>
      <c r="Y211" s="57"/>
      <c r="Z211" s="57"/>
    </row>
    <row r="212">
      <c r="A212" s="57"/>
      <c r="B212" s="57"/>
      <c r="C212" s="70"/>
      <c r="D212" s="70"/>
      <c r="E212" s="71"/>
      <c r="F212" s="71"/>
      <c r="G212" s="71"/>
      <c r="H212" s="57"/>
      <c r="I212" s="57"/>
      <c r="J212" s="57"/>
      <c r="K212" s="57"/>
      <c r="L212" s="57"/>
      <c r="M212" s="57"/>
      <c r="N212" s="57"/>
      <c r="O212" s="57"/>
      <c r="P212" s="57"/>
      <c r="Q212" s="57"/>
      <c r="R212" s="57"/>
      <c r="S212" s="57"/>
      <c r="T212" s="57"/>
      <c r="U212" s="57"/>
      <c r="V212" s="57"/>
      <c r="W212" s="57"/>
      <c r="X212" s="57"/>
      <c r="Y212" s="57"/>
      <c r="Z212" s="57"/>
    </row>
    <row r="213">
      <c r="A213" s="57"/>
      <c r="B213" s="57"/>
      <c r="C213" s="70"/>
      <c r="D213" s="70"/>
      <c r="E213" s="71"/>
      <c r="F213" s="71"/>
      <c r="G213" s="71"/>
      <c r="H213" s="57"/>
      <c r="I213" s="57"/>
      <c r="J213" s="57"/>
      <c r="K213" s="57"/>
      <c r="L213" s="57"/>
      <c r="M213" s="57"/>
      <c r="N213" s="57"/>
      <c r="O213" s="57"/>
      <c r="P213" s="57"/>
      <c r="Q213" s="57"/>
      <c r="R213" s="57"/>
      <c r="S213" s="57"/>
      <c r="T213" s="57"/>
      <c r="U213" s="57"/>
      <c r="V213" s="57"/>
      <c r="W213" s="57"/>
      <c r="X213" s="57"/>
      <c r="Y213" s="57"/>
      <c r="Z213" s="57"/>
    </row>
    <row r="214">
      <c r="A214" s="57"/>
      <c r="B214" s="57"/>
      <c r="C214" s="70"/>
      <c r="D214" s="70"/>
      <c r="E214" s="71"/>
      <c r="F214" s="71"/>
      <c r="G214" s="71"/>
      <c r="H214" s="57"/>
      <c r="I214" s="57"/>
      <c r="J214" s="57"/>
      <c r="K214" s="57"/>
      <c r="L214" s="57"/>
      <c r="M214" s="57"/>
      <c r="N214" s="57"/>
      <c r="O214" s="57"/>
      <c r="P214" s="57"/>
      <c r="Q214" s="57"/>
      <c r="R214" s="57"/>
      <c r="S214" s="57"/>
      <c r="T214" s="57"/>
      <c r="U214" s="57"/>
      <c r="V214" s="57"/>
      <c r="W214" s="57"/>
      <c r="X214" s="57"/>
      <c r="Y214" s="57"/>
      <c r="Z214" s="57"/>
    </row>
    <row r="215">
      <c r="A215" s="57"/>
      <c r="B215" s="57"/>
      <c r="C215" s="70"/>
      <c r="D215" s="70"/>
      <c r="E215" s="71"/>
      <c r="F215" s="71"/>
      <c r="G215" s="71"/>
      <c r="H215" s="57"/>
      <c r="I215" s="57"/>
      <c r="J215" s="57"/>
      <c r="K215" s="57"/>
      <c r="L215" s="57"/>
      <c r="M215" s="57"/>
      <c r="N215" s="57"/>
      <c r="O215" s="57"/>
      <c r="P215" s="57"/>
      <c r="Q215" s="57"/>
      <c r="R215" s="57"/>
      <c r="S215" s="57"/>
      <c r="T215" s="57"/>
      <c r="U215" s="57"/>
      <c r="V215" s="57"/>
      <c r="W215" s="57"/>
      <c r="X215" s="57"/>
      <c r="Y215" s="57"/>
      <c r="Z215" s="57"/>
    </row>
    <row r="216">
      <c r="A216" s="57"/>
      <c r="B216" s="57"/>
      <c r="C216" s="70"/>
      <c r="D216" s="70"/>
      <c r="E216" s="71"/>
      <c r="F216" s="71"/>
      <c r="G216" s="71"/>
      <c r="H216" s="57"/>
      <c r="I216" s="57"/>
      <c r="J216" s="57"/>
      <c r="K216" s="57"/>
      <c r="L216" s="57"/>
      <c r="M216" s="57"/>
      <c r="N216" s="57"/>
      <c r="O216" s="57"/>
      <c r="P216" s="57"/>
      <c r="Q216" s="57"/>
      <c r="R216" s="57"/>
      <c r="S216" s="57"/>
      <c r="T216" s="57"/>
      <c r="U216" s="57"/>
      <c r="V216" s="57"/>
      <c r="W216" s="57"/>
      <c r="X216" s="57"/>
      <c r="Y216" s="57"/>
      <c r="Z216" s="57"/>
    </row>
    <row r="217">
      <c r="A217" s="57"/>
      <c r="B217" s="57"/>
      <c r="C217" s="70"/>
      <c r="D217" s="70"/>
      <c r="E217" s="71"/>
      <c r="F217" s="71"/>
      <c r="G217" s="71"/>
      <c r="H217" s="57"/>
      <c r="I217" s="57"/>
      <c r="J217" s="57"/>
      <c r="K217" s="57"/>
      <c r="L217" s="57"/>
      <c r="M217" s="57"/>
      <c r="N217" s="57"/>
      <c r="O217" s="57"/>
      <c r="P217" s="57"/>
      <c r="Q217" s="57"/>
      <c r="R217" s="57"/>
      <c r="S217" s="57"/>
      <c r="T217" s="57"/>
      <c r="U217" s="57"/>
      <c r="V217" s="57"/>
      <c r="W217" s="57"/>
      <c r="X217" s="57"/>
      <c r="Y217" s="57"/>
      <c r="Z217" s="57"/>
    </row>
    <row r="218">
      <c r="A218" s="57"/>
      <c r="B218" s="57"/>
      <c r="C218" s="70"/>
      <c r="D218" s="70"/>
      <c r="E218" s="71"/>
      <c r="F218" s="71"/>
      <c r="G218" s="71"/>
      <c r="H218" s="57"/>
      <c r="I218" s="57"/>
      <c r="J218" s="57"/>
      <c r="K218" s="57"/>
      <c r="L218" s="57"/>
      <c r="M218" s="57"/>
      <c r="N218" s="57"/>
      <c r="O218" s="57"/>
      <c r="P218" s="57"/>
      <c r="Q218" s="57"/>
      <c r="R218" s="57"/>
      <c r="S218" s="57"/>
      <c r="T218" s="57"/>
      <c r="U218" s="57"/>
      <c r="V218" s="57"/>
      <c r="W218" s="57"/>
      <c r="X218" s="57"/>
      <c r="Y218" s="57"/>
      <c r="Z218" s="57"/>
    </row>
    <row r="219">
      <c r="A219" s="57"/>
      <c r="B219" s="57"/>
      <c r="C219" s="70"/>
      <c r="D219" s="70"/>
      <c r="E219" s="71"/>
      <c r="F219" s="71"/>
      <c r="G219" s="71"/>
      <c r="H219" s="57"/>
      <c r="I219" s="57"/>
      <c r="J219" s="57"/>
      <c r="K219" s="57"/>
      <c r="L219" s="57"/>
      <c r="M219" s="57"/>
      <c r="N219" s="57"/>
      <c r="O219" s="57"/>
      <c r="P219" s="57"/>
      <c r="Q219" s="57"/>
      <c r="R219" s="57"/>
      <c r="S219" s="57"/>
      <c r="T219" s="57"/>
      <c r="U219" s="57"/>
      <c r="V219" s="57"/>
      <c r="W219" s="57"/>
      <c r="X219" s="57"/>
      <c r="Y219" s="57"/>
      <c r="Z219" s="57"/>
    </row>
    <row r="220">
      <c r="A220" s="57"/>
      <c r="B220" s="57"/>
      <c r="C220" s="70"/>
      <c r="D220" s="70"/>
      <c r="E220" s="71"/>
      <c r="F220" s="71"/>
      <c r="G220" s="71"/>
      <c r="H220" s="57"/>
      <c r="I220" s="57"/>
      <c r="J220" s="57"/>
      <c r="K220" s="57"/>
      <c r="L220" s="57"/>
      <c r="M220" s="57"/>
      <c r="N220" s="57"/>
      <c r="O220" s="57"/>
      <c r="P220" s="57"/>
      <c r="Q220" s="57"/>
      <c r="R220" s="57"/>
      <c r="S220" s="57"/>
      <c r="T220" s="57"/>
      <c r="U220" s="57"/>
      <c r="V220" s="57"/>
      <c r="W220" s="57"/>
      <c r="X220" s="57"/>
      <c r="Y220" s="57"/>
      <c r="Z220" s="57"/>
    </row>
    <row r="221">
      <c r="A221" s="57"/>
      <c r="B221" s="57"/>
      <c r="C221" s="70"/>
      <c r="D221" s="70"/>
      <c r="E221" s="71"/>
      <c r="F221" s="71"/>
      <c r="G221" s="71"/>
      <c r="H221" s="57"/>
      <c r="I221" s="57"/>
      <c r="J221" s="57"/>
      <c r="K221" s="57"/>
      <c r="L221" s="57"/>
      <c r="M221" s="57"/>
      <c r="N221" s="57"/>
      <c r="O221" s="57"/>
      <c r="P221" s="57"/>
      <c r="Q221" s="57"/>
      <c r="R221" s="57"/>
      <c r="S221" s="57"/>
      <c r="T221" s="57"/>
      <c r="U221" s="57"/>
      <c r="V221" s="57"/>
      <c r="W221" s="57"/>
      <c r="X221" s="57"/>
      <c r="Y221" s="57"/>
      <c r="Z221" s="57"/>
    </row>
    <row r="222">
      <c r="A222" s="57"/>
      <c r="B222" s="57"/>
      <c r="C222" s="70"/>
      <c r="D222" s="70"/>
      <c r="E222" s="71"/>
      <c r="F222" s="71"/>
      <c r="G222" s="71"/>
      <c r="H222" s="57"/>
      <c r="I222" s="57"/>
      <c r="J222" s="57"/>
      <c r="K222" s="57"/>
      <c r="L222" s="57"/>
      <c r="M222" s="57"/>
      <c r="N222" s="57"/>
      <c r="O222" s="57"/>
      <c r="P222" s="57"/>
      <c r="Q222" s="57"/>
      <c r="R222" s="57"/>
      <c r="S222" s="57"/>
      <c r="T222" s="57"/>
      <c r="U222" s="57"/>
      <c r="V222" s="57"/>
      <c r="W222" s="57"/>
      <c r="X222" s="57"/>
      <c r="Y222" s="57"/>
      <c r="Z222" s="57"/>
    </row>
    <row r="223">
      <c r="A223" s="57"/>
      <c r="B223" s="57"/>
      <c r="C223" s="70"/>
      <c r="D223" s="70"/>
      <c r="E223" s="71"/>
      <c r="F223" s="71"/>
      <c r="G223" s="71"/>
      <c r="H223" s="57"/>
      <c r="I223" s="57"/>
      <c r="J223" s="57"/>
      <c r="K223" s="57"/>
      <c r="L223" s="57"/>
      <c r="M223" s="57"/>
      <c r="N223" s="57"/>
      <c r="O223" s="57"/>
      <c r="P223" s="57"/>
      <c r="Q223" s="57"/>
      <c r="R223" s="57"/>
      <c r="S223" s="57"/>
      <c r="T223" s="57"/>
      <c r="U223" s="57"/>
      <c r="V223" s="57"/>
      <c r="W223" s="57"/>
      <c r="X223" s="57"/>
      <c r="Y223" s="57"/>
      <c r="Z223" s="57"/>
    </row>
    <row r="224">
      <c r="A224" s="57"/>
      <c r="B224" s="57"/>
      <c r="C224" s="70"/>
      <c r="D224" s="70"/>
      <c r="E224" s="71"/>
      <c r="F224" s="71"/>
      <c r="G224" s="71"/>
      <c r="H224" s="57"/>
      <c r="I224" s="57"/>
      <c r="J224" s="57"/>
      <c r="K224" s="57"/>
      <c r="L224" s="57"/>
      <c r="M224" s="57"/>
      <c r="N224" s="57"/>
      <c r="O224" s="57"/>
      <c r="P224" s="57"/>
      <c r="Q224" s="57"/>
      <c r="R224" s="57"/>
      <c r="S224" s="57"/>
      <c r="T224" s="57"/>
      <c r="U224" s="57"/>
      <c r="V224" s="57"/>
      <c r="W224" s="57"/>
      <c r="X224" s="57"/>
      <c r="Y224" s="57"/>
      <c r="Z224" s="57"/>
    </row>
    <row r="225">
      <c r="A225" s="57"/>
      <c r="B225" s="57"/>
      <c r="C225" s="70"/>
      <c r="D225" s="70"/>
      <c r="E225" s="71"/>
      <c r="F225" s="71"/>
      <c r="G225" s="71"/>
      <c r="H225" s="57"/>
      <c r="I225" s="57"/>
      <c r="J225" s="57"/>
      <c r="K225" s="57"/>
      <c r="L225" s="57"/>
      <c r="M225" s="57"/>
      <c r="N225" s="57"/>
      <c r="O225" s="57"/>
      <c r="P225" s="57"/>
      <c r="Q225" s="57"/>
      <c r="R225" s="57"/>
      <c r="S225" s="57"/>
      <c r="T225" s="57"/>
      <c r="U225" s="57"/>
      <c r="V225" s="57"/>
      <c r="W225" s="57"/>
      <c r="X225" s="57"/>
      <c r="Y225" s="57"/>
      <c r="Z225" s="57"/>
    </row>
    <row r="226">
      <c r="A226" s="57"/>
      <c r="B226" s="57"/>
      <c r="C226" s="70"/>
      <c r="D226" s="70"/>
      <c r="E226" s="71"/>
      <c r="F226" s="71"/>
      <c r="G226" s="71"/>
      <c r="H226" s="57"/>
      <c r="I226" s="57"/>
      <c r="J226" s="57"/>
      <c r="K226" s="57"/>
      <c r="L226" s="57"/>
      <c r="M226" s="57"/>
      <c r="N226" s="57"/>
      <c r="O226" s="57"/>
      <c r="P226" s="57"/>
      <c r="Q226" s="57"/>
      <c r="R226" s="57"/>
      <c r="S226" s="57"/>
      <c r="T226" s="57"/>
      <c r="U226" s="57"/>
      <c r="V226" s="57"/>
      <c r="W226" s="57"/>
      <c r="X226" s="57"/>
      <c r="Y226" s="57"/>
      <c r="Z226" s="57"/>
    </row>
    <row r="227">
      <c r="A227" s="57"/>
      <c r="B227" s="57"/>
      <c r="C227" s="70"/>
      <c r="D227" s="70"/>
      <c r="E227" s="71"/>
      <c r="F227" s="71"/>
      <c r="G227" s="71"/>
      <c r="H227" s="57"/>
      <c r="I227" s="57"/>
      <c r="J227" s="57"/>
      <c r="K227" s="57"/>
      <c r="L227" s="57"/>
      <c r="M227" s="57"/>
      <c r="N227" s="57"/>
      <c r="O227" s="57"/>
      <c r="P227" s="57"/>
      <c r="Q227" s="57"/>
      <c r="R227" s="57"/>
      <c r="S227" s="57"/>
      <c r="T227" s="57"/>
      <c r="U227" s="57"/>
      <c r="V227" s="57"/>
      <c r="W227" s="57"/>
      <c r="X227" s="57"/>
      <c r="Y227" s="57"/>
      <c r="Z227" s="57"/>
    </row>
    <row r="228">
      <c r="A228" s="57"/>
      <c r="B228" s="57"/>
      <c r="C228" s="70"/>
      <c r="D228" s="70"/>
      <c r="E228" s="71"/>
      <c r="F228" s="71"/>
      <c r="G228" s="71"/>
      <c r="H228" s="57"/>
      <c r="I228" s="57"/>
      <c r="J228" s="57"/>
      <c r="K228" s="57"/>
      <c r="L228" s="57"/>
      <c r="M228" s="57"/>
      <c r="N228" s="57"/>
      <c r="O228" s="57"/>
      <c r="P228" s="57"/>
      <c r="Q228" s="57"/>
      <c r="R228" s="57"/>
      <c r="S228" s="57"/>
      <c r="T228" s="57"/>
      <c r="U228" s="57"/>
      <c r="V228" s="57"/>
      <c r="W228" s="57"/>
      <c r="X228" s="57"/>
      <c r="Y228" s="57"/>
      <c r="Z228" s="57"/>
    </row>
    <row r="229">
      <c r="A229" s="57"/>
      <c r="B229" s="57"/>
      <c r="C229" s="70"/>
      <c r="D229" s="70"/>
      <c r="E229" s="71"/>
      <c r="F229" s="71"/>
      <c r="G229" s="71"/>
      <c r="H229" s="57"/>
      <c r="I229" s="57"/>
      <c r="J229" s="57"/>
      <c r="K229" s="57"/>
      <c r="L229" s="57"/>
      <c r="M229" s="57"/>
      <c r="N229" s="57"/>
      <c r="O229" s="57"/>
      <c r="P229" s="57"/>
      <c r="Q229" s="57"/>
      <c r="R229" s="57"/>
      <c r="S229" s="57"/>
      <c r="T229" s="57"/>
      <c r="U229" s="57"/>
      <c r="V229" s="57"/>
      <c r="W229" s="57"/>
      <c r="X229" s="57"/>
      <c r="Y229" s="57"/>
      <c r="Z229" s="57"/>
    </row>
    <row r="230">
      <c r="A230" s="57"/>
      <c r="B230" s="57"/>
      <c r="C230" s="70"/>
      <c r="D230" s="70"/>
      <c r="E230" s="71"/>
      <c r="F230" s="71"/>
      <c r="G230" s="71"/>
      <c r="H230" s="57"/>
      <c r="I230" s="57"/>
      <c r="J230" s="57"/>
      <c r="K230" s="57"/>
      <c r="L230" s="57"/>
      <c r="M230" s="57"/>
      <c r="N230" s="57"/>
      <c r="O230" s="57"/>
      <c r="P230" s="57"/>
      <c r="Q230" s="57"/>
      <c r="R230" s="57"/>
      <c r="S230" s="57"/>
      <c r="T230" s="57"/>
      <c r="U230" s="57"/>
      <c r="V230" s="57"/>
      <c r="W230" s="57"/>
      <c r="X230" s="57"/>
      <c r="Y230" s="57"/>
      <c r="Z230" s="57"/>
    </row>
    <row r="231">
      <c r="A231" s="57"/>
      <c r="B231" s="57"/>
      <c r="C231" s="70"/>
      <c r="D231" s="70"/>
      <c r="E231" s="71"/>
      <c r="F231" s="71"/>
      <c r="G231" s="71"/>
      <c r="H231" s="57"/>
      <c r="I231" s="57"/>
      <c r="J231" s="57"/>
      <c r="K231" s="57"/>
      <c r="L231" s="57"/>
      <c r="M231" s="57"/>
      <c r="N231" s="57"/>
      <c r="O231" s="57"/>
      <c r="P231" s="57"/>
      <c r="Q231" s="57"/>
      <c r="R231" s="57"/>
      <c r="S231" s="57"/>
      <c r="T231" s="57"/>
      <c r="U231" s="57"/>
      <c r="V231" s="57"/>
      <c r="W231" s="57"/>
      <c r="X231" s="57"/>
      <c r="Y231" s="57"/>
      <c r="Z231" s="57"/>
    </row>
    <row r="232">
      <c r="A232" s="57"/>
      <c r="B232" s="57"/>
      <c r="C232" s="70"/>
      <c r="D232" s="70"/>
      <c r="E232" s="71"/>
      <c r="F232" s="71"/>
      <c r="G232" s="71"/>
      <c r="H232" s="57"/>
      <c r="I232" s="57"/>
      <c r="J232" s="57"/>
      <c r="K232" s="57"/>
      <c r="L232" s="57"/>
      <c r="M232" s="57"/>
      <c r="N232" s="57"/>
      <c r="O232" s="57"/>
      <c r="P232" s="57"/>
      <c r="Q232" s="57"/>
      <c r="R232" s="57"/>
      <c r="S232" s="57"/>
      <c r="T232" s="57"/>
      <c r="U232" s="57"/>
      <c r="V232" s="57"/>
      <c r="W232" s="57"/>
      <c r="X232" s="57"/>
      <c r="Y232" s="57"/>
      <c r="Z232" s="57"/>
    </row>
    <row r="233">
      <c r="A233" s="57"/>
      <c r="B233" s="57"/>
      <c r="C233" s="70"/>
      <c r="D233" s="70"/>
      <c r="E233" s="71"/>
      <c r="F233" s="71"/>
      <c r="G233" s="71"/>
      <c r="H233" s="57"/>
      <c r="I233" s="57"/>
      <c r="J233" s="57"/>
      <c r="K233" s="57"/>
      <c r="L233" s="57"/>
      <c r="M233" s="57"/>
      <c r="N233" s="57"/>
      <c r="O233" s="57"/>
      <c r="P233" s="57"/>
      <c r="Q233" s="57"/>
      <c r="R233" s="57"/>
      <c r="S233" s="57"/>
      <c r="T233" s="57"/>
      <c r="U233" s="57"/>
      <c r="V233" s="57"/>
      <c r="W233" s="57"/>
      <c r="X233" s="57"/>
      <c r="Y233" s="57"/>
      <c r="Z233" s="57"/>
    </row>
    <row r="234">
      <c r="A234" s="57"/>
      <c r="B234" s="57"/>
      <c r="C234" s="70"/>
      <c r="D234" s="70"/>
      <c r="E234" s="71"/>
      <c r="F234" s="71"/>
      <c r="G234" s="71"/>
      <c r="H234" s="57"/>
      <c r="I234" s="57"/>
      <c r="J234" s="57"/>
      <c r="K234" s="57"/>
      <c r="L234" s="57"/>
      <c r="M234" s="57"/>
      <c r="N234" s="57"/>
      <c r="O234" s="57"/>
      <c r="P234" s="57"/>
      <c r="Q234" s="57"/>
      <c r="R234" s="57"/>
      <c r="S234" s="57"/>
      <c r="T234" s="57"/>
      <c r="U234" s="57"/>
      <c r="V234" s="57"/>
      <c r="W234" s="57"/>
      <c r="X234" s="57"/>
      <c r="Y234" s="57"/>
      <c r="Z234" s="57"/>
    </row>
    <row r="235">
      <c r="A235" s="57"/>
      <c r="B235" s="57"/>
      <c r="C235" s="70"/>
      <c r="D235" s="70"/>
      <c r="E235" s="71"/>
      <c r="F235" s="71"/>
      <c r="G235" s="71"/>
      <c r="H235" s="57"/>
      <c r="I235" s="57"/>
      <c r="J235" s="57"/>
      <c r="K235" s="57"/>
      <c r="L235" s="57"/>
      <c r="M235" s="57"/>
      <c r="N235" s="57"/>
      <c r="O235" s="57"/>
      <c r="P235" s="57"/>
      <c r="Q235" s="57"/>
      <c r="R235" s="57"/>
      <c r="S235" s="57"/>
      <c r="T235" s="57"/>
      <c r="U235" s="57"/>
      <c r="V235" s="57"/>
      <c r="W235" s="57"/>
      <c r="X235" s="57"/>
      <c r="Y235" s="57"/>
      <c r="Z235" s="57"/>
    </row>
    <row r="236">
      <c r="A236" s="57"/>
      <c r="B236" s="57"/>
      <c r="C236" s="70"/>
      <c r="D236" s="70"/>
      <c r="E236" s="71"/>
      <c r="F236" s="71"/>
      <c r="G236" s="71"/>
      <c r="H236" s="57"/>
      <c r="I236" s="57"/>
      <c r="J236" s="57"/>
      <c r="K236" s="57"/>
      <c r="L236" s="57"/>
      <c r="M236" s="57"/>
      <c r="N236" s="57"/>
      <c r="O236" s="57"/>
      <c r="P236" s="57"/>
      <c r="Q236" s="57"/>
      <c r="R236" s="57"/>
      <c r="S236" s="57"/>
      <c r="T236" s="57"/>
      <c r="U236" s="57"/>
      <c r="V236" s="57"/>
      <c r="W236" s="57"/>
      <c r="X236" s="57"/>
      <c r="Y236" s="57"/>
      <c r="Z236" s="57"/>
    </row>
    <row r="237">
      <c r="A237" s="57"/>
      <c r="B237" s="57"/>
      <c r="C237" s="70"/>
      <c r="D237" s="70"/>
      <c r="E237" s="71"/>
      <c r="F237" s="71"/>
      <c r="G237" s="71"/>
      <c r="H237" s="57"/>
      <c r="I237" s="57"/>
      <c r="J237" s="57"/>
      <c r="K237" s="57"/>
      <c r="L237" s="57"/>
      <c r="M237" s="57"/>
      <c r="N237" s="57"/>
      <c r="O237" s="57"/>
      <c r="P237" s="57"/>
      <c r="Q237" s="57"/>
      <c r="R237" s="57"/>
      <c r="S237" s="57"/>
      <c r="T237" s="57"/>
      <c r="U237" s="57"/>
      <c r="V237" s="57"/>
      <c r="W237" s="57"/>
      <c r="X237" s="57"/>
      <c r="Y237" s="57"/>
      <c r="Z237" s="57"/>
    </row>
    <row r="238">
      <c r="A238" s="57"/>
      <c r="B238" s="57"/>
      <c r="C238" s="70"/>
      <c r="D238" s="70"/>
      <c r="E238" s="71"/>
      <c r="F238" s="71"/>
      <c r="G238" s="71"/>
      <c r="H238" s="57"/>
      <c r="I238" s="57"/>
      <c r="J238" s="57"/>
      <c r="K238" s="57"/>
      <c r="L238" s="57"/>
      <c r="M238" s="57"/>
      <c r="N238" s="57"/>
      <c r="O238" s="57"/>
      <c r="P238" s="57"/>
      <c r="Q238" s="57"/>
      <c r="R238" s="57"/>
      <c r="S238" s="57"/>
      <c r="T238" s="57"/>
      <c r="U238" s="57"/>
      <c r="V238" s="57"/>
      <c r="W238" s="57"/>
      <c r="X238" s="57"/>
      <c r="Y238" s="57"/>
      <c r="Z238" s="57"/>
    </row>
    <row r="239">
      <c r="A239" s="57"/>
      <c r="B239" s="57"/>
      <c r="C239" s="70"/>
      <c r="D239" s="70"/>
      <c r="E239" s="71"/>
      <c r="F239" s="71"/>
      <c r="G239" s="71"/>
      <c r="H239" s="57"/>
      <c r="I239" s="57"/>
      <c r="J239" s="57"/>
      <c r="K239" s="57"/>
      <c r="L239" s="57"/>
      <c r="M239" s="57"/>
      <c r="N239" s="57"/>
      <c r="O239" s="57"/>
      <c r="P239" s="57"/>
      <c r="Q239" s="57"/>
      <c r="R239" s="57"/>
      <c r="S239" s="57"/>
      <c r="T239" s="57"/>
      <c r="U239" s="57"/>
      <c r="V239" s="57"/>
      <c r="W239" s="57"/>
      <c r="X239" s="57"/>
      <c r="Y239" s="57"/>
      <c r="Z239" s="57"/>
    </row>
    <row r="240">
      <c r="A240" s="57"/>
      <c r="B240" s="57"/>
      <c r="C240" s="70"/>
      <c r="D240" s="70"/>
      <c r="E240" s="71"/>
      <c r="F240" s="71"/>
      <c r="G240" s="71"/>
      <c r="H240" s="57"/>
      <c r="I240" s="57"/>
      <c r="J240" s="57"/>
      <c r="K240" s="57"/>
      <c r="L240" s="57"/>
      <c r="M240" s="57"/>
      <c r="N240" s="57"/>
      <c r="O240" s="57"/>
      <c r="P240" s="57"/>
      <c r="Q240" s="57"/>
      <c r="R240" s="57"/>
      <c r="S240" s="57"/>
      <c r="T240" s="57"/>
      <c r="U240" s="57"/>
      <c r="V240" s="57"/>
      <c r="W240" s="57"/>
      <c r="X240" s="57"/>
      <c r="Y240" s="57"/>
      <c r="Z240" s="57"/>
    </row>
    <row r="241">
      <c r="A241" s="57"/>
      <c r="B241" s="57"/>
      <c r="C241" s="70"/>
      <c r="D241" s="70"/>
      <c r="E241" s="71"/>
      <c r="F241" s="71"/>
      <c r="G241" s="71"/>
      <c r="H241" s="57"/>
      <c r="I241" s="57"/>
      <c r="J241" s="57"/>
      <c r="K241" s="57"/>
      <c r="L241" s="57"/>
      <c r="M241" s="57"/>
      <c r="N241" s="57"/>
      <c r="O241" s="57"/>
      <c r="P241" s="57"/>
      <c r="Q241" s="57"/>
      <c r="R241" s="57"/>
      <c r="S241" s="57"/>
      <c r="T241" s="57"/>
      <c r="U241" s="57"/>
      <c r="V241" s="57"/>
      <c r="W241" s="57"/>
      <c r="X241" s="57"/>
      <c r="Y241" s="57"/>
      <c r="Z241" s="57"/>
    </row>
    <row r="242">
      <c r="A242" s="57"/>
      <c r="B242" s="57"/>
      <c r="C242" s="70"/>
      <c r="D242" s="70"/>
      <c r="E242" s="71"/>
      <c r="F242" s="71"/>
      <c r="G242" s="71"/>
      <c r="H242" s="57"/>
      <c r="I242" s="57"/>
      <c r="J242" s="57"/>
      <c r="K242" s="57"/>
      <c r="L242" s="57"/>
      <c r="M242" s="57"/>
      <c r="N242" s="57"/>
      <c r="O242" s="57"/>
      <c r="P242" s="57"/>
      <c r="Q242" s="57"/>
      <c r="R242" s="57"/>
      <c r="S242" s="57"/>
      <c r="T242" s="57"/>
      <c r="U242" s="57"/>
      <c r="V242" s="57"/>
      <c r="W242" s="57"/>
      <c r="X242" s="57"/>
      <c r="Y242" s="57"/>
      <c r="Z242" s="57"/>
    </row>
    <row r="243">
      <c r="A243" s="57"/>
      <c r="B243" s="57"/>
      <c r="C243" s="70"/>
      <c r="D243" s="70"/>
      <c r="E243" s="71"/>
      <c r="F243" s="71"/>
      <c r="G243" s="71"/>
      <c r="H243" s="57"/>
      <c r="I243" s="57"/>
      <c r="J243" s="57"/>
      <c r="K243" s="57"/>
      <c r="L243" s="57"/>
      <c r="M243" s="57"/>
      <c r="N243" s="57"/>
      <c r="O243" s="57"/>
      <c r="P243" s="57"/>
      <c r="Q243" s="57"/>
      <c r="R243" s="57"/>
      <c r="S243" s="57"/>
      <c r="T243" s="57"/>
      <c r="U243" s="57"/>
      <c r="V243" s="57"/>
      <c r="W243" s="57"/>
      <c r="X243" s="57"/>
      <c r="Y243" s="57"/>
      <c r="Z243" s="57"/>
    </row>
    <row r="244">
      <c r="A244" s="57"/>
      <c r="B244" s="57"/>
      <c r="C244" s="70"/>
      <c r="D244" s="70"/>
      <c r="E244" s="71"/>
      <c r="F244" s="71"/>
      <c r="G244" s="71"/>
      <c r="H244" s="57"/>
      <c r="I244" s="57"/>
      <c r="J244" s="57"/>
      <c r="K244" s="57"/>
      <c r="L244" s="57"/>
      <c r="M244" s="57"/>
      <c r="N244" s="57"/>
      <c r="O244" s="57"/>
      <c r="P244" s="57"/>
      <c r="Q244" s="57"/>
      <c r="R244" s="57"/>
      <c r="S244" s="57"/>
      <c r="T244" s="57"/>
      <c r="U244" s="57"/>
      <c r="V244" s="57"/>
      <c r="W244" s="57"/>
      <c r="X244" s="57"/>
      <c r="Y244" s="57"/>
      <c r="Z244" s="57"/>
    </row>
    <row r="245">
      <c r="A245" s="57"/>
      <c r="B245" s="57"/>
      <c r="C245" s="70"/>
      <c r="D245" s="70"/>
      <c r="E245" s="71"/>
      <c r="F245" s="71"/>
      <c r="G245" s="71"/>
      <c r="H245" s="57"/>
      <c r="I245" s="57"/>
      <c r="J245" s="57"/>
      <c r="K245" s="57"/>
      <c r="L245" s="57"/>
      <c r="M245" s="57"/>
      <c r="N245" s="57"/>
      <c r="O245" s="57"/>
      <c r="P245" s="57"/>
      <c r="Q245" s="57"/>
      <c r="R245" s="57"/>
      <c r="S245" s="57"/>
      <c r="T245" s="57"/>
      <c r="U245" s="57"/>
      <c r="V245" s="57"/>
      <c r="W245" s="57"/>
      <c r="X245" s="57"/>
      <c r="Y245" s="57"/>
      <c r="Z245" s="57"/>
    </row>
    <row r="246">
      <c r="A246" s="57"/>
      <c r="B246" s="57"/>
      <c r="C246" s="70"/>
      <c r="D246" s="70"/>
      <c r="E246" s="71"/>
      <c r="F246" s="71"/>
      <c r="G246" s="71"/>
      <c r="H246" s="57"/>
      <c r="I246" s="57"/>
      <c r="J246" s="57"/>
      <c r="K246" s="57"/>
      <c r="L246" s="57"/>
      <c r="M246" s="57"/>
      <c r="N246" s="57"/>
      <c r="O246" s="57"/>
      <c r="P246" s="57"/>
      <c r="Q246" s="57"/>
      <c r="R246" s="57"/>
      <c r="S246" s="57"/>
      <c r="T246" s="57"/>
      <c r="U246" s="57"/>
      <c r="V246" s="57"/>
      <c r="W246" s="57"/>
      <c r="X246" s="57"/>
      <c r="Y246" s="57"/>
      <c r="Z246" s="57"/>
    </row>
    <row r="247">
      <c r="A247" s="57"/>
      <c r="B247" s="57"/>
      <c r="C247" s="70"/>
      <c r="D247" s="70"/>
      <c r="E247" s="71"/>
      <c r="F247" s="71"/>
      <c r="G247" s="71"/>
      <c r="H247" s="57"/>
      <c r="I247" s="57"/>
      <c r="J247" s="57"/>
      <c r="K247" s="57"/>
      <c r="L247" s="57"/>
      <c r="M247" s="57"/>
      <c r="N247" s="57"/>
      <c r="O247" s="57"/>
      <c r="P247" s="57"/>
      <c r="Q247" s="57"/>
      <c r="R247" s="57"/>
      <c r="S247" s="57"/>
      <c r="T247" s="57"/>
      <c r="U247" s="57"/>
      <c r="V247" s="57"/>
      <c r="W247" s="57"/>
      <c r="X247" s="57"/>
      <c r="Y247" s="57"/>
      <c r="Z247" s="57"/>
    </row>
    <row r="248">
      <c r="A248" s="57"/>
      <c r="B248" s="57"/>
      <c r="C248" s="70"/>
      <c r="D248" s="70"/>
      <c r="E248" s="71"/>
      <c r="F248" s="71"/>
      <c r="G248" s="71"/>
      <c r="H248" s="57"/>
      <c r="I248" s="57"/>
      <c r="J248" s="57"/>
      <c r="K248" s="57"/>
      <c r="L248" s="57"/>
      <c r="M248" s="57"/>
      <c r="N248" s="57"/>
      <c r="O248" s="57"/>
      <c r="P248" s="57"/>
      <c r="Q248" s="57"/>
      <c r="R248" s="57"/>
      <c r="S248" s="57"/>
      <c r="T248" s="57"/>
      <c r="U248" s="57"/>
      <c r="V248" s="57"/>
      <c r="W248" s="57"/>
      <c r="X248" s="57"/>
      <c r="Y248" s="57"/>
      <c r="Z248" s="57"/>
    </row>
    <row r="249">
      <c r="A249" s="57"/>
      <c r="B249" s="57"/>
      <c r="C249" s="70"/>
      <c r="D249" s="70"/>
      <c r="E249" s="71"/>
      <c r="F249" s="71"/>
      <c r="G249" s="71"/>
      <c r="H249" s="57"/>
      <c r="I249" s="57"/>
      <c r="J249" s="57"/>
      <c r="K249" s="57"/>
      <c r="L249" s="57"/>
      <c r="M249" s="57"/>
      <c r="N249" s="57"/>
      <c r="O249" s="57"/>
      <c r="P249" s="57"/>
      <c r="Q249" s="57"/>
      <c r="R249" s="57"/>
      <c r="S249" s="57"/>
      <c r="T249" s="57"/>
      <c r="U249" s="57"/>
      <c r="V249" s="57"/>
      <c r="W249" s="57"/>
      <c r="X249" s="57"/>
      <c r="Y249" s="57"/>
      <c r="Z249" s="57"/>
    </row>
    <row r="250">
      <c r="A250" s="57"/>
      <c r="B250" s="57"/>
      <c r="C250" s="70"/>
      <c r="D250" s="70"/>
      <c r="E250" s="71"/>
      <c r="F250" s="71"/>
      <c r="G250" s="71"/>
      <c r="H250" s="57"/>
      <c r="I250" s="57"/>
      <c r="J250" s="57"/>
      <c r="K250" s="57"/>
      <c r="L250" s="57"/>
      <c r="M250" s="57"/>
      <c r="N250" s="57"/>
      <c r="O250" s="57"/>
      <c r="P250" s="57"/>
      <c r="Q250" s="57"/>
      <c r="R250" s="57"/>
      <c r="S250" s="57"/>
      <c r="T250" s="57"/>
      <c r="U250" s="57"/>
      <c r="V250" s="57"/>
      <c r="W250" s="57"/>
      <c r="X250" s="57"/>
      <c r="Y250" s="57"/>
      <c r="Z250" s="57"/>
    </row>
    <row r="251">
      <c r="A251" s="57"/>
      <c r="B251" s="57"/>
      <c r="C251" s="70"/>
      <c r="D251" s="70"/>
      <c r="E251" s="71"/>
      <c r="F251" s="71"/>
      <c r="G251" s="71"/>
      <c r="H251" s="57"/>
      <c r="I251" s="57"/>
      <c r="J251" s="57"/>
      <c r="K251" s="57"/>
      <c r="L251" s="57"/>
      <c r="M251" s="57"/>
      <c r="N251" s="57"/>
      <c r="O251" s="57"/>
      <c r="P251" s="57"/>
      <c r="Q251" s="57"/>
      <c r="R251" s="57"/>
      <c r="S251" s="57"/>
      <c r="T251" s="57"/>
      <c r="U251" s="57"/>
      <c r="V251" s="57"/>
      <c r="W251" s="57"/>
      <c r="X251" s="57"/>
      <c r="Y251" s="57"/>
      <c r="Z251" s="57"/>
    </row>
    <row r="252">
      <c r="A252" s="57"/>
      <c r="B252" s="57"/>
      <c r="C252" s="70"/>
      <c r="D252" s="70"/>
      <c r="E252" s="71"/>
      <c r="F252" s="71"/>
      <c r="G252" s="71"/>
      <c r="H252" s="57"/>
      <c r="I252" s="57"/>
      <c r="J252" s="57"/>
      <c r="K252" s="57"/>
      <c r="L252" s="57"/>
      <c r="M252" s="57"/>
      <c r="N252" s="57"/>
      <c r="O252" s="57"/>
      <c r="P252" s="57"/>
      <c r="Q252" s="57"/>
      <c r="R252" s="57"/>
      <c r="S252" s="57"/>
      <c r="T252" s="57"/>
      <c r="U252" s="57"/>
      <c r="V252" s="57"/>
      <c r="W252" s="57"/>
      <c r="X252" s="57"/>
      <c r="Y252" s="57"/>
      <c r="Z252" s="57"/>
    </row>
    <row r="253">
      <c r="A253" s="57"/>
      <c r="B253" s="57"/>
      <c r="C253" s="70"/>
      <c r="D253" s="70"/>
      <c r="E253" s="71"/>
      <c r="F253" s="71"/>
      <c r="G253" s="71"/>
      <c r="H253" s="57"/>
      <c r="I253" s="57"/>
      <c r="J253" s="57"/>
      <c r="K253" s="57"/>
      <c r="L253" s="57"/>
      <c r="M253" s="57"/>
      <c r="N253" s="57"/>
      <c r="O253" s="57"/>
      <c r="P253" s="57"/>
      <c r="Q253" s="57"/>
      <c r="R253" s="57"/>
      <c r="S253" s="57"/>
      <c r="T253" s="57"/>
      <c r="U253" s="57"/>
      <c r="V253" s="57"/>
      <c r="W253" s="57"/>
      <c r="X253" s="57"/>
      <c r="Y253" s="57"/>
      <c r="Z253" s="57"/>
    </row>
    <row r="254">
      <c r="A254" s="57"/>
      <c r="B254" s="57"/>
      <c r="C254" s="70"/>
      <c r="D254" s="70"/>
      <c r="E254" s="71"/>
      <c r="F254" s="71"/>
      <c r="G254" s="71"/>
      <c r="H254" s="57"/>
      <c r="I254" s="57"/>
      <c r="J254" s="57"/>
      <c r="K254" s="57"/>
      <c r="L254" s="57"/>
      <c r="M254" s="57"/>
      <c r="N254" s="57"/>
      <c r="O254" s="57"/>
      <c r="P254" s="57"/>
      <c r="Q254" s="57"/>
      <c r="R254" s="57"/>
      <c r="S254" s="57"/>
      <c r="T254" s="57"/>
      <c r="U254" s="57"/>
      <c r="V254" s="57"/>
      <c r="W254" s="57"/>
      <c r="X254" s="57"/>
      <c r="Y254" s="57"/>
      <c r="Z254" s="57"/>
    </row>
    <row r="255">
      <c r="A255" s="57"/>
      <c r="B255" s="57"/>
      <c r="C255" s="70"/>
      <c r="D255" s="70"/>
      <c r="E255" s="71"/>
      <c r="F255" s="71"/>
      <c r="G255" s="71"/>
      <c r="H255" s="57"/>
      <c r="I255" s="57"/>
      <c r="J255" s="57"/>
      <c r="K255" s="57"/>
      <c r="L255" s="57"/>
      <c r="M255" s="57"/>
      <c r="N255" s="57"/>
      <c r="O255" s="57"/>
      <c r="P255" s="57"/>
      <c r="Q255" s="57"/>
      <c r="R255" s="57"/>
      <c r="S255" s="57"/>
      <c r="T255" s="57"/>
      <c r="U255" s="57"/>
      <c r="V255" s="57"/>
      <c r="W255" s="57"/>
      <c r="X255" s="57"/>
      <c r="Y255" s="57"/>
      <c r="Z255" s="57"/>
    </row>
    <row r="256">
      <c r="A256" s="57"/>
      <c r="B256" s="57"/>
      <c r="C256" s="70"/>
      <c r="D256" s="70"/>
      <c r="E256" s="71"/>
      <c r="F256" s="71"/>
      <c r="G256" s="71"/>
      <c r="H256" s="57"/>
      <c r="I256" s="57"/>
      <c r="J256" s="57"/>
      <c r="K256" s="57"/>
      <c r="L256" s="57"/>
      <c r="M256" s="57"/>
      <c r="N256" s="57"/>
      <c r="O256" s="57"/>
      <c r="P256" s="57"/>
      <c r="Q256" s="57"/>
      <c r="R256" s="57"/>
      <c r="S256" s="57"/>
      <c r="T256" s="57"/>
      <c r="U256" s="57"/>
      <c r="V256" s="57"/>
      <c r="W256" s="57"/>
      <c r="X256" s="57"/>
      <c r="Y256" s="57"/>
      <c r="Z256" s="57"/>
    </row>
    <row r="257">
      <c r="A257" s="57"/>
      <c r="B257" s="57"/>
      <c r="C257" s="70"/>
      <c r="D257" s="70"/>
      <c r="E257" s="71"/>
      <c r="F257" s="71"/>
      <c r="G257" s="71"/>
      <c r="H257" s="57"/>
      <c r="I257" s="57"/>
      <c r="J257" s="57"/>
      <c r="K257" s="57"/>
      <c r="L257" s="57"/>
      <c r="M257" s="57"/>
      <c r="N257" s="57"/>
      <c r="O257" s="57"/>
      <c r="P257" s="57"/>
      <c r="Q257" s="57"/>
      <c r="R257" s="57"/>
      <c r="S257" s="57"/>
      <c r="T257" s="57"/>
      <c r="U257" s="57"/>
      <c r="V257" s="57"/>
      <c r="W257" s="57"/>
      <c r="X257" s="57"/>
      <c r="Y257" s="57"/>
      <c r="Z257" s="57"/>
    </row>
    <row r="258">
      <c r="A258" s="57"/>
      <c r="B258" s="57"/>
      <c r="C258" s="70"/>
      <c r="D258" s="70"/>
      <c r="E258" s="71"/>
      <c r="F258" s="71"/>
      <c r="G258" s="71"/>
      <c r="H258" s="57"/>
      <c r="I258" s="57"/>
      <c r="J258" s="57"/>
      <c r="K258" s="57"/>
      <c r="L258" s="57"/>
      <c r="M258" s="57"/>
      <c r="N258" s="57"/>
      <c r="O258" s="57"/>
      <c r="P258" s="57"/>
      <c r="Q258" s="57"/>
      <c r="R258" s="57"/>
      <c r="S258" s="57"/>
      <c r="T258" s="57"/>
      <c r="U258" s="57"/>
      <c r="V258" s="57"/>
      <c r="W258" s="57"/>
      <c r="X258" s="57"/>
      <c r="Y258" s="57"/>
      <c r="Z258" s="57"/>
    </row>
    <row r="259">
      <c r="A259" s="57"/>
      <c r="B259" s="57"/>
      <c r="C259" s="70"/>
      <c r="D259" s="70"/>
      <c r="E259" s="71"/>
      <c r="F259" s="71"/>
      <c r="G259" s="71"/>
      <c r="H259" s="57"/>
      <c r="I259" s="57"/>
      <c r="J259" s="57"/>
      <c r="K259" s="57"/>
      <c r="L259" s="57"/>
      <c r="M259" s="57"/>
      <c r="N259" s="57"/>
      <c r="O259" s="57"/>
      <c r="P259" s="57"/>
      <c r="Q259" s="57"/>
      <c r="R259" s="57"/>
      <c r="S259" s="57"/>
      <c r="T259" s="57"/>
      <c r="U259" s="57"/>
      <c r="V259" s="57"/>
      <c r="W259" s="57"/>
      <c r="X259" s="57"/>
      <c r="Y259" s="57"/>
      <c r="Z259" s="57"/>
    </row>
    <row r="260">
      <c r="A260" s="57"/>
      <c r="B260" s="57"/>
      <c r="C260" s="70"/>
      <c r="D260" s="70"/>
      <c r="E260" s="71"/>
      <c r="F260" s="71"/>
      <c r="G260" s="71"/>
      <c r="H260" s="57"/>
      <c r="I260" s="57"/>
      <c r="J260" s="57"/>
      <c r="K260" s="57"/>
      <c r="L260" s="57"/>
      <c r="M260" s="57"/>
      <c r="N260" s="57"/>
      <c r="O260" s="57"/>
      <c r="P260" s="57"/>
      <c r="Q260" s="57"/>
      <c r="R260" s="57"/>
      <c r="S260" s="57"/>
      <c r="T260" s="57"/>
      <c r="U260" s="57"/>
      <c r="V260" s="57"/>
      <c r="W260" s="57"/>
      <c r="X260" s="57"/>
      <c r="Y260" s="57"/>
      <c r="Z260" s="57"/>
    </row>
    <row r="261">
      <c r="A261" s="57"/>
      <c r="B261" s="57"/>
      <c r="C261" s="70"/>
      <c r="D261" s="70"/>
      <c r="E261" s="71"/>
      <c r="F261" s="71"/>
      <c r="G261" s="71"/>
      <c r="H261" s="57"/>
      <c r="I261" s="57"/>
      <c r="J261" s="57"/>
      <c r="K261" s="57"/>
      <c r="L261" s="57"/>
      <c r="M261" s="57"/>
      <c r="N261" s="57"/>
      <c r="O261" s="57"/>
      <c r="P261" s="57"/>
      <c r="Q261" s="57"/>
      <c r="R261" s="57"/>
      <c r="S261" s="57"/>
      <c r="T261" s="57"/>
      <c r="U261" s="57"/>
      <c r="V261" s="57"/>
      <c r="W261" s="57"/>
      <c r="X261" s="57"/>
      <c r="Y261" s="57"/>
      <c r="Z261" s="57"/>
    </row>
    <row r="262">
      <c r="A262" s="57"/>
      <c r="B262" s="57"/>
      <c r="C262" s="70"/>
      <c r="D262" s="70"/>
      <c r="E262" s="71"/>
      <c r="F262" s="71"/>
      <c r="G262" s="71"/>
      <c r="H262" s="57"/>
      <c r="I262" s="57"/>
      <c r="J262" s="57"/>
      <c r="K262" s="57"/>
      <c r="L262" s="57"/>
      <c r="M262" s="57"/>
      <c r="N262" s="57"/>
      <c r="O262" s="57"/>
      <c r="P262" s="57"/>
      <c r="Q262" s="57"/>
      <c r="R262" s="57"/>
      <c r="S262" s="57"/>
      <c r="T262" s="57"/>
      <c r="U262" s="57"/>
      <c r="V262" s="57"/>
      <c r="W262" s="57"/>
      <c r="X262" s="57"/>
      <c r="Y262" s="57"/>
      <c r="Z262" s="57"/>
    </row>
    <row r="263">
      <c r="A263" s="57"/>
      <c r="B263" s="57"/>
      <c r="C263" s="70"/>
      <c r="D263" s="70"/>
      <c r="E263" s="71"/>
      <c r="F263" s="71"/>
      <c r="G263" s="71"/>
      <c r="H263" s="57"/>
      <c r="I263" s="57"/>
      <c r="J263" s="57"/>
      <c r="K263" s="57"/>
      <c r="L263" s="57"/>
      <c r="M263" s="57"/>
      <c r="N263" s="57"/>
      <c r="O263" s="57"/>
      <c r="P263" s="57"/>
      <c r="Q263" s="57"/>
      <c r="R263" s="57"/>
      <c r="S263" s="57"/>
      <c r="T263" s="57"/>
      <c r="U263" s="57"/>
      <c r="V263" s="57"/>
      <c r="W263" s="57"/>
      <c r="X263" s="57"/>
      <c r="Y263" s="57"/>
      <c r="Z263" s="57"/>
    </row>
    <row r="264">
      <c r="A264" s="57"/>
      <c r="B264" s="57"/>
      <c r="C264" s="70"/>
      <c r="D264" s="70"/>
      <c r="E264" s="71"/>
      <c r="F264" s="71"/>
      <c r="G264" s="71"/>
      <c r="H264" s="57"/>
      <c r="I264" s="57"/>
      <c r="J264" s="57"/>
      <c r="K264" s="57"/>
      <c r="L264" s="57"/>
      <c r="M264" s="57"/>
      <c r="N264" s="57"/>
      <c r="O264" s="57"/>
      <c r="P264" s="57"/>
      <c r="Q264" s="57"/>
      <c r="R264" s="57"/>
      <c r="S264" s="57"/>
      <c r="T264" s="57"/>
      <c r="U264" s="57"/>
      <c r="V264" s="57"/>
      <c r="W264" s="57"/>
      <c r="X264" s="57"/>
      <c r="Y264" s="57"/>
      <c r="Z264" s="57"/>
    </row>
    <row r="265">
      <c r="A265" s="57"/>
      <c r="B265" s="57"/>
      <c r="C265" s="70"/>
      <c r="D265" s="70"/>
      <c r="E265" s="71"/>
      <c r="F265" s="71"/>
      <c r="G265" s="71"/>
      <c r="H265" s="57"/>
      <c r="I265" s="57"/>
      <c r="J265" s="57"/>
      <c r="K265" s="57"/>
      <c r="L265" s="57"/>
      <c r="M265" s="57"/>
      <c r="N265" s="57"/>
      <c r="O265" s="57"/>
      <c r="P265" s="57"/>
      <c r="Q265" s="57"/>
      <c r="R265" s="57"/>
      <c r="S265" s="57"/>
      <c r="T265" s="57"/>
      <c r="U265" s="57"/>
      <c r="V265" s="57"/>
      <c r="W265" s="57"/>
      <c r="X265" s="57"/>
      <c r="Y265" s="57"/>
      <c r="Z265" s="57"/>
    </row>
    <row r="266">
      <c r="A266" s="57"/>
      <c r="B266" s="57"/>
      <c r="C266" s="70"/>
      <c r="D266" s="70"/>
      <c r="E266" s="71"/>
      <c r="F266" s="71"/>
      <c r="G266" s="71"/>
      <c r="H266" s="57"/>
      <c r="I266" s="57"/>
      <c r="J266" s="57"/>
      <c r="K266" s="57"/>
      <c r="L266" s="57"/>
      <c r="M266" s="57"/>
      <c r="N266" s="57"/>
      <c r="O266" s="57"/>
      <c r="P266" s="57"/>
      <c r="Q266" s="57"/>
      <c r="R266" s="57"/>
      <c r="S266" s="57"/>
      <c r="T266" s="57"/>
      <c r="U266" s="57"/>
      <c r="V266" s="57"/>
      <c r="W266" s="57"/>
      <c r="X266" s="57"/>
      <c r="Y266" s="57"/>
      <c r="Z266" s="57"/>
    </row>
    <row r="267">
      <c r="A267" s="57"/>
      <c r="B267" s="57"/>
      <c r="C267" s="70"/>
      <c r="D267" s="70"/>
      <c r="E267" s="71"/>
      <c r="F267" s="71"/>
      <c r="G267" s="71"/>
      <c r="H267" s="57"/>
      <c r="I267" s="57"/>
      <c r="J267" s="57"/>
      <c r="K267" s="57"/>
      <c r="L267" s="57"/>
      <c r="M267" s="57"/>
      <c r="N267" s="57"/>
      <c r="O267" s="57"/>
      <c r="P267" s="57"/>
      <c r="Q267" s="57"/>
      <c r="R267" s="57"/>
      <c r="S267" s="57"/>
      <c r="T267" s="57"/>
      <c r="U267" s="57"/>
      <c r="V267" s="57"/>
      <c r="W267" s="57"/>
      <c r="X267" s="57"/>
      <c r="Y267" s="57"/>
      <c r="Z267" s="57"/>
    </row>
    <row r="268">
      <c r="A268" s="57"/>
      <c r="B268" s="57"/>
      <c r="C268" s="70"/>
      <c r="D268" s="70"/>
      <c r="E268" s="71"/>
      <c r="F268" s="71"/>
      <c r="G268" s="71"/>
      <c r="H268" s="57"/>
      <c r="I268" s="57"/>
      <c r="J268" s="57"/>
      <c r="K268" s="57"/>
      <c r="L268" s="57"/>
      <c r="M268" s="57"/>
      <c r="N268" s="57"/>
      <c r="O268" s="57"/>
      <c r="P268" s="57"/>
      <c r="Q268" s="57"/>
      <c r="R268" s="57"/>
      <c r="S268" s="57"/>
      <c r="T268" s="57"/>
      <c r="U268" s="57"/>
      <c r="V268" s="57"/>
      <c r="W268" s="57"/>
      <c r="X268" s="57"/>
      <c r="Y268" s="57"/>
      <c r="Z268" s="57"/>
    </row>
    <row r="269">
      <c r="A269" s="57"/>
      <c r="B269" s="57"/>
      <c r="C269" s="70"/>
      <c r="D269" s="70"/>
      <c r="E269" s="71"/>
      <c r="F269" s="71"/>
      <c r="G269" s="71"/>
      <c r="H269" s="57"/>
      <c r="I269" s="57"/>
      <c r="J269" s="57"/>
      <c r="K269" s="57"/>
      <c r="L269" s="57"/>
      <c r="M269" s="57"/>
      <c r="N269" s="57"/>
      <c r="O269" s="57"/>
      <c r="P269" s="57"/>
      <c r="Q269" s="57"/>
      <c r="R269" s="57"/>
      <c r="S269" s="57"/>
      <c r="T269" s="57"/>
      <c r="U269" s="57"/>
      <c r="V269" s="57"/>
      <c r="W269" s="57"/>
      <c r="X269" s="57"/>
      <c r="Y269" s="57"/>
      <c r="Z269" s="57"/>
    </row>
    <row r="270">
      <c r="A270" s="57"/>
      <c r="B270" s="57"/>
      <c r="C270" s="70"/>
      <c r="D270" s="70"/>
      <c r="E270" s="71"/>
      <c r="F270" s="71"/>
      <c r="G270" s="71"/>
      <c r="H270" s="57"/>
      <c r="I270" s="57"/>
      <c r="J270" s="57"/>
      <c r="K270" s="57"/>
      <c r="L270" s="57"/>
      <c r="M270" s="57"/>
      <c r="N270" s="57"/>
      <c r="O270" s="57"/>
      <c r="P270" s="57"/>
      <c r="Q270" s="57"/>
      <c r="R270" s="57"/>
      <c r="S270" s="57"/>
      <c r="T270" s="57"/>
      <c r="U270" s="57"/>
      <c r="V270" s="57"/>
      <c r="W270" s="57"/>
      <c r="X270" s="57"/>
      <c r="Y270" s="57"/>
      <c r="Z270" s="57"/>
    </row>
    <row r="271">
      <c r="A271" s="57"/>
      <c r="B271" s="57"/>
      <c r="C271" s="70"/>
      <c r="D271" s="70"/>
      <c r="E271" s="71"/>
      <c r="F271" s="71"/>
      <c r="G271" s="71"/>
      <c r="H271" s="57"/>
      <c r="I271" s="57"/>
      <c r="J271" s="57"/>
      <c r="K271" s="57"/>
      <c r="L271" s="57"/>
      <c r="M271" s="57"/>
      <c r="N271" s="57"/>
      <c r="O271" s="57"/>
      <c r="P271" s="57"/>
      <c r="Q271" s="57"/>
      <c r="R271" s="57"/>
      <c r="S271" s="57"/>
      <c r="T271" s="57"/>
      <c r="U271" s="57"/>
      <c r="V271" s="57"/>
      <c r="W271" s="57"/>
      <c r="X271" s="57"/>
      <c r="Y271" s="57"/>
      <c r="Z271" s="57"/>
    </row>
    <row r="272">
      <c r="A272" s="57"/>
      <c r="B272" s="57"/>
      <c r="C272" s="70"/>
      <c r="D272" s="70"/>
      <c r="E272" s="71"/>
      <c r="F272" s="71"/>
      <c r="G272" s="71"/>
      <c r="H272" s="57"/>
      <c r="I272" s="57"/>
      <c r="J272" s="57"/>
      <c r="K272" s="57"/>
      <c r="L272" s="57"/>
      <c r="M272" s="57"/>
      <c r="N272" s="57"/>
      <c r="O272" s="57"/>
      <c r="P272" s="57"/>
      <c r="Q272" s="57"/>
      <c r="R272" s="57"/>
      <c r="S272" s="57"/>
      <c r="T272" s="57"/>
      <c r="U272" s="57"/>
      <c r="V272" s="57"/>
      <c r="W272" s="57"/>
      <c r="X272" s="57"/>
      <c r="Y272" s="57"/>
      <c r="Z272" s="57"/>
    </row>
    <row r="273">
      <c r="A273" s="57"/>
      <c r="B273" s="57"/>
      <c r="C273" s="70"/>
      <c r="D273" s="70"/>
      <c r="E273" s="71"/>
      <c r="F273" s="71"/>
      <c r="G273" s="71"/>
      <c r="H273" s="57"/>
      <c r="I273" s="57"/>
      <c r="J273" s="57"/>
      <c r="K273" s="57"/>
      <c r="L273" s="57"/>
      <c r="M273" s="57"/>
      <c r="N273" s="57"/>
      <c r="O273" s="57"/>
      <c r="P273" s="57"/>
      <c r="Q273" s="57"/>
      <c r="R273" s="57"/>
      <c r="S273" s="57"/>
      <c r="T273" s="57"/>
      <c r="U273" s="57"/>
      <c r="V273" s="57"/>
      <c r="W273" s="57"/>
      <c r="X273" s="57"/>
      <c r="Y273" s="57"/>
      <c r="Z273" s="57"/>
    </row>
    <row r="274">
      <c r="A274" s="57"/>
      <c r="B274" s="57"/>
      <c r="C274" s="70"/>
      <c r="D274" s="70"/>
      <c r="E274" s="71"/>
      <c r="F274" s="71"/>
      <c r="G274" s="71"/>
      <c r="H274" s="57"/>
      <c r="I274" s="57"/>
      <c r="J274" s="57"/>
      <c r="K274" s="57"/>
      <c r="L274" s="57"/>
      <c r="M274" s="57"/>
      <c r="N274" s="57"/>
      <c r="O274" s="57"/>
      <c r="P274" s="57"/>
      <c r="Q274" s="57"/>
      <c r="R274" s="57"/>
      <c r="S274" s="57"/>
      <c r="T274" s="57"/>
      <c r="U274" s="57"/>
      <c r="V274" s="57"/>
      <c r="W274" s="57"/>
      <c r="X274" s="57"/>
      <c r="Y274" s="57"/>
      <c r="Z274" s="57"/>
    </row>
    <row r="275">
      <c r="A275" s="57"/>
      <c r="B275" s="57"/>
      <c r="C275" s="70"/>
      <c r="D275" s="70"/>
      <c r="E275" s="71"/>
      <c r="F275" s="71"/>
      <c r="G275" s="71"/>
      <c r="H275" s="57"/>
      <c r="I275" s="57"/>
      <c r="J275" s="57"/>
      <c r="K275" s="57"/>
      <c r="L275" s="57"/>
      <c r="M275" s="57"/>
      <c r="N275" s="57"/>
      <c r="O275" s="57"/>
      <c r="P275" s="57"/>
      <c r="Q275" s="57"/>
      <c r="R275" s="57"/>
      <c r="S275" s="57"/>
      <c r="T275" s="57"/>
      <c r="U275" s="57"/>
      <c r="V275" s="57"/>
      <c r="W275" s="57"/>
      <c r="X275" s="57"/>
      <c r="Y275" s="57"/>
      <c r="Z275" s="57"/>
    </row>
    <row r="276">
      <c r="A276" s="57"/>
      <c r="B276" s="57"/>
      <c r="C276" s="70"/>
      <c r="D276" s="70"/>
      <c r="E276" s="71"/>
      <c r="F276" s="71"/>
      <c r="G276" s="71"/>
      <c r="H276" s="57"/>
      <c r="I276" s="57"/>
      <c r="J276" s="57"/>
      <c r="K276" s="57"/>
      <c r="L276" s="57"/>
      <c r="M276" s="57"/>
      <c r="N276" s="57"/>
      <c r="O276" s="57"/>
      <c r="P276" s="57"/>
      <c r="Q276" s="57"/>
      <c r="R276" s="57"/>
      <c r="S276" s="57"/>
      <c r="T276" s="57"/>
      <c r="U276" s="57"/>
      <c r="V276" s="57"/>
      <c r="W276" s="57"/>
      <c r="X276" s="57"/>
      <c r="Y276" s="57"/>
      <c r="Z276" s="57"/>
    </row>
    <row r="277">
      <c r="A277" s="57"/>
      <c r="B277" s="57"/>
      <c r="C277" s="70"/>
      <c r="D277" s="70"/>
      <c r="E277" s="71"/>
      <c r="F277" s="71"/>
      <c r="G277" s="71"/>
      <c r="H277" s="57"/>
      <c r="I277" s="57"/>
      <c r="J277" s="57"/>
      <c r="K277" s="57"/>
      <c r="L277" s="57"/>
      <c r="M277" s="57"/>
      <c r="N277" s="57"/>
      <c r="O277" s="57"/>
      <c r="P277" s="57"/>
      <c r="Q277" s="57"/>
      <c r="R277" s="57"/>
      <c r="S277" s="57"/>
      <c r="T277" s="57"/>
      <c r="U277" s="57"/>
      <c r="V277" s="57"/>
      <c r="W277" s="57"/>
      <c r="X277" s="57"/>
      <c r="Y277" s="57"/>
      <c r="Z277" s="57"/>
    </row>
    <row r="278">
      <c r="A278" s="57"/>
      <c r="B278" s="57"/>
      <c r="C278" s="70"/>
      <c r="D278" s="70"/>
      <c r="E278" s="71"/>
      <c r="F278" s="71"/>
      <c r="G278" s="71"/>
      <c r="H278" s="57"/>
      <c r="I278" s="57"/>
      <c r="J278" s="57"/>
      <c r="K278" s="57"/>
      <c r="L278" s="57"/>
      <c r="M278" s="57"/>
      <c r="N278" s="57"/>
      <c r="O278" s="57"/>
      <c r="P278" s="57"/>
      <c r="Q278" s="57"/>
      <c r="R278" s="57"/>
      <c r="S278" s="57"/>
      <c r="T278" s="57"/>
      <c r="U278" s="57"/>
      <c r="V278" s="57"/>
      <c r="W278" s="57"/>
      <c r="X278" s="57"/>
      <c r="Y278" s="57"/>
      <c r="Z278" s="57"/>
    </row>
    <row r="279">
      <c r="A279" s="57"/>
      <c r="B279" s="57"/>
      <c r="C279" s="70"/>
      <c r="D279" s="70"/>
      <c r="E279" s="71"/>
      <c r="F279" s="71"/>
      <c r="G279" s="71"/>
      <c r="H279" s="57"/>
      <c r="I279" s="57"/>
      <c r="J279" s="57"/>
      <c r="K279" s="57"/>
      <c r="L279" s="57"/>
      <c r="M279" s="57"/>
      <c r="N279" s="57"/>
      <c r="O279" s="57"/>
      <c r="P279" s="57"/>
      <c r="Q279" s="57"/>
      <c r="R279" s="57"/>
      <c r="S279" s="57"/>
      <c r="T279" s="57"/>
      <c r="U279" s="57"/>
      <c r="V279" s="57"/>
      <c r="W279" s="57"/>
      <c r="X279" s="57"/>
      <c r="Y279" s="57"/>
      <c r="Z279" s="57"/>
    </row>
    <row r="280">
      <c r="A280" s="57"/>
      <c r="B280" s="57"/>
      <c r="C280" s="70"/>
      <c r="D280" s="70"/>
      <c r="E280" s="71"/>
      <c r="F280" s="71"/>
      <c r="G280" s="71"/>
      <c r="H280" s="57"/>
      <c r="I280" s="57"/>
      <c r="J280" s="57"/>
      <c r="K280" s="57"/>
      <c r="L280" s="57"/>
      <c r="M280" s="57"/>
      <c r="N280" s="57"/>
      <c r="O280" s="57"/>
      <c r="P280" s="57"/>
      <c r="Q280" s="57"/>
      <c r="R280" s="57"/>
      <c r="S280" s="57"/>
      <c r="T280" s="57"/>
      <c r="U280" s="57"/>
      <c r="V280" s="57"/>
      <c r="W280" s="57"/>
      <c r="X280" s="57"/>
      <c r="Y280" s="57"/>
      <c r="Z280" s="57"/>
    </row>
    <row r="281">
      <c r="A281" s="57"/>
      <c r="B281" s="57"/>
      <c r="C281" s="70"/>
      <c r="D281" s="70"/>
      <c r="E281" s="71"/>
      <c r="F281" s="71"/>
      <c r="G281" s="71"/>
      <c r="H281" s="57"/>
      <c r="I281" s="57"/>
      <c r="J281" s="57"/>
      <c r="K281" s="57"/>
      <c r="L281" s="57"/>
      <c r="M281" s="57"/>
      <c r="N281" s="57"/>
      <c r="O281" s="57"/>
      <c r="P281" s="57"/>
      <c r="Q281" s="57"/>
      <c r="R281" s="57"/>
      <c r="S281" s="57"/>
      <c r="T281" s="57"/>
      <c r="U281" s="57"/>
      <c r="V281" s="57"/>
      <c r="W281" s="57"/>
      <c r="X281" s="57"/>
      <c r="Y281" s="57"/>
      <c r="Z281" s="57"/>
    </row>
    <row r="282">
      <c r="A282" s="57"/>
      <c r="B282" s="57"/>
      <c r="C282" s="70"/>
      <c r="D282" s="70"/>
      <c r="E282" s="71"/>
      <c r="F282" s="71"/>
      <c r="G282" s="71"/>
      <c r="H282" s="57"/>
      <c r="I282" s="57"/>
      <c r="J282" s="57"/>
      <c r="K282" s="57"/>
      <c r="L282" s="57"/>
      <c r="M282" s="57"/>
      <c r="N282" s="57"/>
      <c r="O282" s="57"/>
      <c r="P282" s="57"/>
      <c r="Q282" s="57"/>
      <c r="R282" s="57"/>
      <c r="S282" s="57"/>
      <c r="T282" s="57"/>
      <c r="U282" s="57"/>
      <c r="V282" s="57"/>
      <c r="W282" s="57"/>
      <c r="X282" s="57"/>
      <c r="Y282" s="57"/>
      <c r="Z282" s="57"/>
    </row>
    <row r="283">
      <c r="A283" s="57"/>
      <c r="B283" s="57"/>
      <c r="C283" s="70"/>
      <c r="D283" s="70"/>
      <c r="E283" s="71"/>
      <c r="F283" s="71"/>
      <c r="G283" s="71"/>
      <c r="H283" s="57"/>
      <c r="I283" s="57"/>
      <c r="J283" s="57"/>
      <c r="K283" s="57"/>
      <c r="L283" s="57"/>
      <c r="M283" s="57"/>
      <c r="N283" s="57"/>
      <c r="O283" s="57"/>
      <c r="P283" s="57"/>
      <c r="Q283" s="57"/>
      <c r="R283" s="57"/>
      <c r="S283" s="57"/>
      <c r="T283" s="57"/>
      <c r="U283" s="57"/>
      <c r="V283" s="57"/>
      <c r="W283" s="57"/>
      <c r="X283" s="57"/>
      <c r="Y283" s="57"/>
      <c r="Z283" s="57"/>
    </row>
    <row r="284">
      <c r="A284" s="57"/>
      <c r="B284" s="57"/>
      <c r="C284" s="70"/>
      <c r="D284" s="70"/>
      <c r="E284" s="71"/>
      <c r="F284" s="71"/>
      <c r="G284" s="71"/>
      <c r="H284" s="57"/>
      <c r="I284" s="57"/>
      <c r="J284" s="57"/>
      <c r="K284" s="57"/>
      <c r="L284" s="57"/>
      <c r="M284" s="57"/>
      <c r="N284" s="57"/>
      <c r="O284" s="57"/>
      <c r="P284" s="57"/>
      <c r="Q284" s="57"/>
      <c r="R284" s="57"/>
      <c r="S284" s="57"/>
      <c r="T284" s="57"/>
      <c r="U284" s="57"/>
      <c r="V284" s="57"/>
      <c r="W284" s="57"/>
      <c r="X284" s="57"/>
      <c r="Y284" s="57"/>
      <c r="Z284" s="57"/>
    </row>
    <row r="285">
      <c r="A285" s="57"/>
      <c r="B285" s="57"/>
      <c r="C285" s="70"/>
      <c r="D285" s="70"/>
      <c r="E285" s="71"/>
      <c r="F285" s="71"/>
      <c r="G285" s="71"/>
      <c r="H285" s="57"/>
      <c r="I285" s="57"/>
      <c r="J285" s="57"/>
      <c r="K285" s="57"/>
      <c r="L285" s="57"/>
      <c r="M285" s="57"/>
      <c r="N285" s="57"/>
      <c r="O285" s="57"/>
      <c r="P285" s="57"/>
      <c r="Q285" s="57"/>
      <c r="R285" s="57"/>
      <c r="S285" s="57"/>
      <c r="T285" s="57"/>
      <c r="U285" s="57"/>
      <c r="V285" s="57"/>
      <c r="W285" s="57"/>
      <c r="X285" s="57"/>
      <c r="Y285" s="57"/>
      <c r="Z285" s="57"/>
    </row>
    <row r="286">
      <c r="A286" s="57"/>
      <c r="B286" s="57"/>
      <c r="C286" s="70"/>
      <c r="D286" s="70"/>
      <c r="E286" s="71"/>
      <c r="F286" s="71"/>
      <c r="G286" s="71"/>
      <c r="H286" s="57"/>
      <c r="I286" s="57"/>
      <c r="J286" s="57"/>
      <c r="K286" s="57"/>
      <c r="L286" s="57"/>
      <c r="M286" s="57"/>
      <c r="N286" s="57"/>
      <c r="O286" s="57"/>
      <c r="P286" s="57"/>
      <c r="Q286" s="57"/>
      <c r="R286" s="57"/>
      <c r="S286" s="57"/>
      <c r="T286" s="57"/>
      <c r="U286" s="57"/>
      <c r="V286" s="57"/>
      <c r="W286" s="57"/>
      <c r="X286" s="57"/>
      <c r="Y286" s="57"/>
      <c r="Z286" s="57"/>
    </row>
    <row r="287">
      <c r="A287" s="57"/>
      <c r="B287" s="57"/>
      <c r="C287" s="70"/>
      <c r="D287" s="70"/>
      <c r="E287" s="71"/>
      <c r="F287" s="71"/>
      <c r="G287" s="71"/>
      <c r="H287" s="57"/>
      <c r="I287" s="57"/>
      <c r="J287" s="57"/>
      <c r="K287" s="57"/>
      <c r="L287" s="57"/>
      <c r="M287" s="57"/>
      <c r="N287" s="57"/>
      <c r="O287" s="57"/>
      <c r="P287" s="57"/>
      <c r="Q287" s="57"/>
      <c r="R287" s="57"/>
      <c r="S287" s="57"/>
      <c r="T287" s="57"/>
      <c r="U287" s="57"/>
      <c r="V287" s="57"/>
      <c r="W287" s="57"/>
      <c r="X287" s="57"/>
      <c r="Y287" s="57"/>
      <c r="Z287" s="57"/>
    </row>
    <row r="288">
      <c r="A288" s="57"/>
      <c r="B288" s="57"/>
      <c r="C288" s="70"/>
      <c r="D288" s="70"/>
      <c r="E288" s="71"/>
      <c r="F288" s="71"/>
      <c r="G288" s="71"/>
      <c r="H288" s="57"/>
      <c r="I288" s="57"/>
      <c r="J288" s="57"/>
      <c r="K288" s="57"/>
      <c r="L288" s="57"/>
      <c r="M288" s="57"/>
      <c r="N288" s="57"/>
      <c r="O288" s="57"/>
      <c r="P288" s="57"/>
      <c r="Q288" s="57"/>
      <c r="R288" s="57"/>
      <c r="S288" s="57"/>
      <c r="T288" s="57"/>
      <c r="U288" s="57"/>
      <c r="V288" s="57"/>
      <c r="W288" s="57"/>
      <c r="X288" s="57"/>
      <c r="Y288" s="57"/>
      <c r="Z288" s="57"/>
    </row>
    <row r="289">
      <c r="A289" s="57"/>
      <c r="B289" s="57"/>
      <c r="C289" s="70"/>
      <c r="D289" s="70"/>
      <c r="E289" s="71"/>
      <c r="F289" s="71"/>
      <c r="G289" s="71"/>
      <c r="H289" s="57"/>
      <c r="I289" s="57"/>
      <c r="J289" s="57"/>
      <c r="K289" s="57"/>
      <c r="L289" s="57"/>
      <c r="M289" s="57"/>
      <c r="N289" s="57"/>
      <c r="O289" s="57"/>
      <c r="P289" s="57"/>
      <c r="Q289" s="57"/>
      <c r="R289" s="57"/>
      <c r="S289" s="57"/>
      <c r="T289" s="57"/>
      <c r="U289" s="57"/>
      <c r="V289" s="57"/>
      <c r="W289" s="57"/>
      <c r="X289" s="57"/>
      <c r="Y289" s="57"/>
      <c r="Z289" s="57"/>
    </row>
    <row r="290">
      <c r="A290" s="57"/>
      <c r="B290" s="57"/>
      <c r="C290" s="70"/>
      <c r="D290" s="70"/>
      <c r="E290" s="71"/>
      <c r="F290" s="71"/>
      <c r="G290" s="71"/>
      <c r="H290" s="57"/>
      <c r="I290" s="57"/>
      <c r="J290" s="57"/>
      <c r="K290" s="57"/>
      <c r="L290" s="57"/>
      <c r="M290" s="57"/>
      <c r="N290" s="57"/>
      <c r="O290" s="57"/>
      <c r="P290" s="57"/>
      <c r="Q290" s="57"/>
      <c r="R290" s="57"/>
      <c r="S290" s="57"/>
      <c r="T290" s="57"/>
      <c r="U290" s="57"/>
      <c r="V290" s="57"/>
      <c r="W290" s="57"/>
      <c r="X290" s="57"/>
      <c r="Y290" s="57"/>
      <c r="Z290" s="57"/>
    </row>
    <row r="291">
      <c r="A291" s="57"/>
      <c r="B291" s="57"/>
      <c r="C291" s="70"/>
      <c r="D291" s="70"/>
      <c r="E291" s="71"/>
      <c r="F291" s="71"/>
      <c r="G291" s="71"/>
      <c r="H291" s="57"/>
      <c r="I291" s="57"/>
      <c r="J291" s="57"/>
      <c r="K291" s="57"/>
      <c r="L291" s="57"/>
      <c r="M291" s="57"/>
      <c r="N291" s="57"/>
      <c r="O291" s="57"/>
      <c r="P291" s="57"/>
      <c r="Q291" s="57"/>
      <c r="R291" s="57"/>
      <c r="S291" s="57"/>
      <c r="T291" s="57"/>
      <c r="U291" s="57"/>
      <c r="V291" s="57"/>
      <c r="W291" s="57"/>
      <c r="X291" s="57"/>
      <c r="Y291" s="57"/>
      <c r="Z291" s="57"/>
    </row>
    <row r="292">
      <c r="A292" s="57"/>
      <c r="B292" s="57"/>
      <c r="C292" s="70"/>
      <c r="D292" s="70"/>
      <c r="E292" s="71"/>
      <c r="F292" s="71"/>
      <c r="G292" s="71"/>
      <c r="H292" s="57"/>
      <c r="I292" s="57"/>
      <c r="J292" s="57"/>
      <c r="K292" s="57"/>
      <c r="L292" s="57"/>
      <c r="M292" s="57"/>
      <c r="N292" s="57"/>
      <c r="O292" s="57"/>
      <c r="P292" s="57"/>
      <c r="Q292" s="57"/>
      <c r="R292" s="57"/>
      <c r="S292" s="57"/>
      <c r="T292" s="57"/>
      <c r="U292" s="57"/>
      <c r="V292" s="57"/>
      <c r="W292" s="57"/>
      <c r="X292" s="57"/>
      <c r="Y292" s="57"/>
      <c r="Z292" s="57"/>
    </row>
    <row r="293">
      <c r="A293" s="57"/>
      <c r="B293" s="57"/>
      <c r="C293" s="70"/>
      <c r="D293" s="70"/>
      <c r="E293" s="71"/>
      <c r="F293" s="71"/>
      <c r="G293" s="71"/>
      <c r="H293" s="57"/>
      <c r="I293" s="57"/>
      <c r="J293" s="57"/>
      <c r="K293" s="57"/>
      <c r="L293" s="57"/>
      <c r="M293" s="57"/>
      <c r="N293" s="57"/>
      <c r="O293" s="57"/>
      <c r="P293" s="57"/>
      <c r="Q293" s="57"/>
      <c r="R293" s="57"/>
      <c r="S293" s="57"/>
      <c r="T293" s="57"/>
      <c r="U293" s="57"/>
      <c r="V293" s="57"/>
      <c r="W293" s="57"/>
      <c r="X293" s="57"/>
      <c r="Y293" s="57"/>
      <c r="Z293" s="57"/>
    </row>
    <row r="294">
      <c r="A294" s="57"/>
      <c r="B294" s="57"/>
      <c r="C294" s="70"/>
      <c r="D294" s="70"/>
      <c r="E294" s="71"/>
      <c r="F294" s="71"/>
      <c r="G294" s="71"/>
      <c r="H294" s="57"/>
      <c r="I294" s="57"/>
      <c r="J294" s="57"/>
      <c r="K294" s="57"/>
      <c r="L294" s="57"/>
      <c r="M294" s="57"/>
      <c r="N294" s="57"/>
      <c r="O294" s="57"/>
      <c r="P294" s="57"/>
      <c r="Q294" s="57"/>
      <c r="R294" s="57"/>
      <c r="S294" s="57"/>
      <c r="T294" s="57"/>
      <c r="U294" s="57"/>
      <c r="V294" s="57"/>
      <c r="W294" s="57"/>
      <c r="X294" s="57"/>
      <c r="Y294" s="57"/>
      <c r="Z294" s="57"/>
    </row>
    <row r="295">
      <c r="A295" s="57"/>
      <c r="B295" s="57"/>
      <c r="C295" s="70"/>
      <c r="D295" s="70"/>
      <c r="E295" s="71"/>
      <c r="F295" s="71"/>
      <c r="G295" s="71"/>
      <c r="H295" s="57"/>
      <c r="I295" s="57"/>
      <c r="J295" s="57"/>
      <c r="K295" s="57"/>
      <c r="L295" s="57"/>
      <c r="M295" s="57"/>
      <c r="N295" s="57"/>
      <c r="O295" s="57"/>
      <c r="P295" s="57"/>
      <c r="Q295" s="57"/>
      <c r="R295" s="57"/>
      <c r="S295" s="57"/>
      <c r="T295" s="57"/>
      <c r="U295" s="57"/>
      <c r="V295" s="57"/>
      <c r="W295" s="57"/>
      <c r="X295" s="57"/>
      <c r="Y295" s="57"/>
      <c r="Z295" s="57"/>
    </row>
    <row r="296">
      <c r="A296" s="57"/>
      <c r="B296" s="57"/>
      <c r="C296" s="70"/>
      <c r="D296" s="70"/>
      <c r="E296" s="71"/>
      <c r="F296" s="71"/>
      <c r="G296" s="71"/>
      <c r="H296" s="57"/>
      <c r="I296" s="57"/>
      <c r="J296" s="57"/>
      <c r="K296" s="57"/>
      <c r="L296" s="57"/>
      <c r="M296" s="57"/>
      <c r="N296" s="57"/>
      <c r="O296" s="57"/>
      <c r="P296" s="57"/>
      <c r="Q296" s="57"/>
      <c r="R296" s="57"/>
      <c r="S296" s="57"/>
      <c r="T296" s="57"/>
      <c r="U296" s="57"/>
      <c r="V296" s="57"/>
      <c r="W296" s="57"/>
      <c r="X296" s="57"/>
      <c r="Y296" s="57"/>
      <c r="Z296" s="57"/>
    </row>
    <row r="297">
      <c r="A297" s="57"/>
      <c r="B297" s="57"/>
      <c r="C297" s="70"/>
      <c r="D297" s="70"/>
      <c r="E297" s="71"/>
      <c r="F297" s="71"/>
      <c r="G297" s="71"/>
      <c r="H297" s="57"/>
      <c r="I297" s="57"/>
      <c r="J297" s="57"/>
      <c r="K297" s="57"/>
      <c r="L297" s="57"/>
      <c r="M297" s="57"/>
      <c r="N297" s="57"/>
      <c r="O297" s="57"/>
      <c r="P297" s="57"/>
      <c r="Q297" s="57"/>
      <c r="R297" s="57"/>
      <c r="S297" s="57"/>
      <c r="T297" s="57"/>
      <c r="U297" s="57"/>
      <c r="V297" s="57"/>
      <c r="W297" s="57"/>
      <c r="X297" s="57"/>
      <c r="Y297" s="57"/>
      <c r="Z297" s="57"/>
    </row>
    <row r="298">
      <c r="A298" s="57"/>
      <c r="B298" s="57"/>
      <c r="C298" s="70"/>
      <c r="D298" s="70"/>
      <c r="E298" s="71"/>
      <c r="F298" s="71"/>
      <c r="G298" s="71"/>
      <c r="H298" s="57"/>
      <c r="I298" s="57"/>
      <c r="J298" s="57"/>
      <c r="K298" s="57"/>
      <c r="L298" s="57"/>
      <c r="M298" s="57"/>
      <c r="N298" s="57"/>
      <c r="O298" s="57"/>
      <c r="P298" s="57"/>
      <c r="Q298" s="57"/>
      <c r="R298" s="57"/>
      <c r="S298" s="57"/>
      <c r="T298" s="57"/>
      <c r="U298" s="57"/>
      <c r="V298" s="57"/>
      <c r="W298" s="57"/>
      <c r="X298" s="57"/>
      <c r="Y298" s="57"/>
      <c r="Z298" s="57"/>
    </row>
    <row r="299">
      <c r="A299" s="57"/>
      <c r="B299" s="57"/>
      <c r="C299" s="70"/>
      <c r="D299" s="70"/>
      <c r="E299" s="71"/>
      <c r="F299" s="71"/>
      <c r="G299" s="71"/>
      <c r="H299" s="57"/>
      <c r="I299" s="57"/>
      <c r="J299" s="57"/>
      <c r="K299" s="57"/>
      <c r="L299" s="57"/>
      <c r="M299" s="57"/>
      <c r="N299" s="57"/>
      <c r="O299" s="57"/>
      <c r="P299" s="57"/>
      <c r="Q299" s="57"/>
      <c r="R299" s="57"/>
      <c r="S299" s="57"/>
      <c r="T299" s="57"/>
      <c r="U299" s="57"/>
      <c r="V299" s="57"/>
      <c r="W299" s="57"/>
      <c r="X299" s="57"/>
      <c r="Y299" s="57"/>
      <c r="Z299" s="57"/>
    </row>
    <row r="300">
      <c r="A300" s="57"/>
      <c r="B300" s="57"/>
      <c r="C300" s="70"/>
      <c r="D300" s="70"/>
      <c r="E300" s="71"/>
      <c r="F300" s="71"/>
      <c r="G300" s="71"/>
      <c r="H300" s="57"/>
      <c r="I300" s="57"/>
      <c r="J300" s="57"/>
      <c r="K300" s="57"/>
      <c r="L300" s="57"/>
      <c r="M300" s="57"/>
      <c r="N300" s="57"/>
      <c r="O300" s="57"/>
      <c r="P300" s="57"/>
      <c r="Q300" s="57"/>
      <c r="R300" s="57"/>
      <c r="S300" s="57"/>
      <c r="T300" s="57"/>
      <c r="U300" s="57"/>
      <c r="V300" s="57"/>
      <c r="W300" s="57"/>
      <c r="X300" s="57"/>
      <c r="Y300" s="57"/>
      <c r="Z300" s="57"/>
    </row>
    <row r="301">
      <c r="A301" s="57"/>
      <c r="B301" s="57"/>
      <c r="C301" s="70"/>
      <c r="D301" s="70"/>
      <c r="E301" s="71"/>
      <c r="F301" s="71"/>
      <c r="G301" s="71"/>
      <c r="H301" s="57"/>
      <c r="I301" s="57"/>
      <c r="J301" s="57"/>
      <c r="K301" s="57"/>
      <c r="L301" s="57"/>
      <c r="M301" s="57"/>
      <c r="N301" s="57"/>
      <c r="O301" s="57"/>
      <c r="P301" s="57"/>
      <c r="Q301" s="57"/>
      <c r="R301" s="57"/>
      <c r="S301" s="57"/>
      <c r="T301" s="57"/>
      <c r="U301" s="57"/>
      <c r="V301" s="57"/>
      <c r="W301" s="57"/>
      <c r="X301" s="57"/>
      <c r="Y301" s="57"/>
      <c r="Z301" s="57"/>
    </row>
    <row r="302">
      <c r="A302" s="57"/>
      <c r="B302" s="57"/>
      <c r="C302" s="70"/>
      <c r="D302" s="70"/>
      <c r="E302" s="71"/>
      <c r="F302" s="71"/>
      <c r="G302" s="71"/>
      <c r="H302" s="57"/>
      <c r="I302" s="57"/>
      <c r="J302" s="57"/>
      <c r="K302" s="57"/>
      <c r="L302" s="57"/>
      <c r="M302" s="57"/>
      <c r="N302" s="57"/>
      <c r="O302" s="57"/>
      <c r="P302" s="57"/>
      <c r="Q302" s="57"/>
      <c r="R302" s="57"/>
      <c r="S302" s="57"/>
      <c r="T302" s="57"/>
      <c r="U302" s="57"/>
      <c r="V302" s="57"/>
      <c r="W302" s="57"/>
      <c r="X302" s="57"/>
      <c r="Y302" s="57"/>
      <c r="Z302" s="57"/>
    </row>
    <row r="303">
      <c r="A303" s="57"/>
      <c r="B303" s="57"/>
      <c r="C303" s="70"/>
      <c r="D303" s="70"/>
      <c r="E303" s="71"/>
      <c r="F303" s="71"/>
      <c r="G303" s="71"/>
      <c r="H303" s="57"/>
      <c r="I303" s="57"/>
      <c r="J303" s="57"/>
      <c r="K303" s="57"/>
      <c r="L303" s="57"/>
      <c r="M303" s="57"/>
      <c r="N303" s="57"/>
      <c r="O303" s="57"/>
      <c r="P303" s="57"/>
      <c r="Q303" s="57"/>
      <c r="R303" s="57"/>
      <c r="S303" s="57"/>
      <c r="T303" s="57"/>
      <c r="U303" s="57"/>
      <c r="V303" s="57"/>
      <c r="W303" s="57"/>
      <c r="X303" s="57"/>
      <c r="Y303" s="57"/>
      <c r="Z303" s="57"/>
    </row>
    <row r="304">
      <c r="A304" s="57"/>
      <c r="B304" s="57"/>
      <c r="C304" s="70"/>
      <c r="D304" s="70"/>
      <c r="E304" s="71"/>
      <c r="F304" s="71"/>
      <c r="G304" s="71"/>
      <c r="H304" s="57"/>
      <c r="I304" s="57"/>
      <c r="J304" s="57"/>
      <c r="K304" s="57"/>
      <c r="L304" s="57"/>
      <c r="M304" s="57"/>
      <c r="N304" s="57"/>
      <c r="O304" s="57"/>
      <c r="P304" s="57"/>
      <c r="Q304" s="57"/>
      <c r="R304" s="57"/>
      <c r="S304" s="57"/>
      <c r="T304" s="57"/>
      <c r="U304" s="57"/>
      <c r="V304" s="57"/>
      <c r="W304" s="57"/>
      <c r="X304" s="57"/>
      <c r="Y304" s="57"/>
      <c r="Z304" s="57"/>
    </row>
    <row r="305">
      <c r="A305" s="57"/>
      <c r="B305" s="57"/>
      <c r="C305" s="70"/>
      <c r="D305" s="70"/>
      <c r="E305" s="71"/>
      <c r="F305" s="71"/>
      <c r="G305" s="71"/>
      <c r="H305" s="57"/>
      <c r="I305" s="57"/>
      <c r="J305" s="57"/>
      <c r="K305" s="57"/>
      <c r="L305" s="57"/>
      <c r="M305" s="57"/>
      <c r="N305" s="57"/>
      <c r="O305" s="57"/>
      <c r="P305" s="57"/>
      <c r="Q305" s="57"/>
      <c r="R305" s="57"/>
      <c r="S305" s="57"/>
      <c r="T305" s="57"/>
      <c r="U305" s="57"/>
      <c r="V305" s="57"/>
      <c r="W305" s="57"/>
      <c r="X305" s="57"/>
      <c r="Y305" s="57"/>
      <c r="Z305" s="57"/>
    </row>
    <row r="306">
      <c r="A306" s="57"/>
      <c r="B306" s="57"/>
      <c r="C306" s="70"/>
      <c r="D306" s="70"/>
      <c r="E306" s="71"/>
      <c r="F306" s="71"/>
      <c r="G306" s="71"/>
      <c r="H306" s="57"/>
      <c r="I306" s="57"/>
      <c r="J306" s="57"/>
      <c r="K306" s="57"/>
      <c r="L306" s="57"/>
      <c r="M306" s="57"/>
      <c r="N306" s="57"/>
      <c r="O306" s="57"/>
      <c r="P306" s="57"/>
      <c r="Q306" s="57"/>
      <c r="R306" s="57"/>
      <c r="S306" s="57"/>
      <c r="T306" s="57"/>
      <c r="U306" s="57"/>
      <c r="V306" s="57"/>
      <c r="W306" s="57"/>
      <c r="X306" s="57"/>
      <c r="Y306" s="57"/>
      <c r="Z306" s="57"/>
    </row>
    <row r="307">
      <c r="A307" s="57"/>
      <c r="B307" s="57"/>
      <c r="C307" s="70"/>
      <c r="D307" s="70"/>
      <c r="E307" s="71"/>
      <c r="F307" s="71"/>
      <c r="G307" s="71"/>
      <c r="H307" s="57"/>
      <c r="I307" s="57"/>
      <c r="J307" s="57"/>
      <c r="K307" s="57"/>
      <c r="L307" s="57"/>
      <c r="M307" s="57"/>
      <c r="N307" s="57"/>
      <c r="O307" s="57"/>
      <c r="P307" s="57"/>
      <c r="Q307" s="57"/>
      <c r="R307" s="57"/>
      <c r="S307" s="57"/>
      <c r="T307" s="57"/>
      <c r="U307" s="57"/>
      <c r="V307" s="57"/>
      <c r="W307" s="57"/>
      <c r="X307" s="57"/>
      <c r="Y307" s="57"/>
      <c r="Z307" s="57"/>
    </row>
    <row r="308">
      <c r="A308" s="57"/>
      <c r="B308" s="57"/>
      <c r="C308" s="70"/>
      <c r="D308" s="70"/>
      <c r="E308" s="71"/>
      <c r="F308" s="71"/>
      <c r="G308" s="71"/>
      <c r="H308" s="57"/>
      <c r="I308" s="57"/>
      <c r="J308" s="57"/>
      <c r="K308" s="57"/>
      <c r="L308" s="57"/>
      <c r="M308" s="57"/>
      <c r="N308" s="57"/>
      <c r="O308" s="57"/>
      <c r="P308" s="57"/>
      <c r="Q308" s="57"/>
      <c r="R308" s="57"/>
      <c r="S308" s="57"/>
      <c r="T308" s="57"/>
      <c r="U308" s="57"/>
      <c r="V308" s="57"/>
      <c r="W308" s="57"/>
      <c r="X308" s="57"/>
      <c r="Y308" s="57"/>
      <c r="Z308" s="57"/>
    </row>
    <row r="309">
      <c r="A309" s="57"/>
      <c r="B309" s="57"/>
      <c r="C309" s="70"/>
      <c r="D309" s="70"/>
      <c r="E309" s="71"/>
      <c r="F309" s="71"/>
      <c r="G309" s="71"/>
      <c r="H309" s="57"/>
      <c r="I309" s="57"/>
      <c r="J309" s="57"/>
      <c r="K309" s="57"/>
      <c r="L309" s="57"/>
      <c r="M309" s="57"/>
      <c r="N309" s="57"/>
      <c r="O309" s="57"/>
      <c r="P309" s="57"/>
      <c r="Q309" s="57"/>
      <c r="R309" s="57"/>
      <c r="S309" s="57"/>
      <c r="T309" s="57"/>
      <c r="U309" s="57"/>
      <c r="V309" s="57"/>
      <c r="W309" s="57"/>
      <c r="X309" s="57"/>
      <c r="Y309" s="57"/>
      <c r="Z309" s="57"/>
    </row>
    <row r="310">
      <c r="A310" s="57"/>
      <c r="B310" s="57"/>
      <c r="C310" s="70"/>
      <c r="D310" s="70"/>
      <c r="E310" s="71"/>
      <c r="F310" s="71"/>
      <c r="G310" s="71"/>
      <c r="H310" s="57"/>
      <c r="I310" s="57"/>
      <c r="J310" s="57"/>
      <c r="K310" s="57"/>
      <c r="L310" s="57"/>
      <c r="M310" s="57"/>
      <c r="N310" s="57"/>
      <c r="O310" s="57"/>
      <c r="P310" s="57"/>
      <c r="Q310" s="57"/>
      <c r="R310" s="57"/>
      <c r="S310" s="57"/>
      <c r="T310" s="57"/>
      <c r="U310" s="57"/>
      <c r="V310" s="57"/>
      <c r="W310" s="57"/>
      <c r="X310" s="57"/>
      <c r="Y310" s="57"/>
      <c r="Z310" s="57"/>
    </row>
    <row r="311">
      <c r="A311" s="57"/>
      <c r="B311" s="57"/>
      <c r="C311" s="70"/>
      <c r="D311" s="70"/>
      <c r="E311" s="71"/>
      <c r="F311" s="71"/>
      <c r="G311" s="71"/>
      <c r="H311" s="57"/>
      <c r="I311" s="57"/>
      <c r="J311" s="57"/>
      <c r="K311" s="57"/>
      <c r="L311" s="57"/>
      <c r="M311" s="57"/>
      <c r="N311" s="57"/>
      <c r="O311" s="57"/>
      <c r="P311" s="57"/>
      <c r="Q311" s="57"/>
      <c r="R311" s="57"/>
      <c r="S311" s="57"/>
      <c r="T311" s="57"/>
      <c r="U311" s="57"/>
      <c r="V311" s="57"/>
      <c r="W311" s="57"/>
      <c r="X311" s="57"/>
      <c r="Y311" s="57"/>
      <c r="Z311" s="57"/>
    </row>
    <row r="312">
      <c r="A312" s="57"/>
      <c r="B312" s="57"/>
      <c r="C312" s="70"/>
      <c r="D312" s="70"/>
      <c r="E312" s="71"/>
      <c r="F312" s="71"/>
      <c r="G312" s="71"/>
      <c r="H312" s="57"/>
      <c r="I312" s="57"/>
      <c r="J312" s="57"/>
      <c r="K312" s="57"/>
      <c r="L312" s="57"/>
      <c r="M312" s="57"/>
      <c r="N312" s="57"/>
      <c r="O312" s="57"/>
      <c r="P312" s="57"/>
      <c r="Q312" s="57"/>
      <c r="R312" s="57"/>
      <c r="S312" s="57"/>
      <c r="T312" s="57"/>
      <c r="U312" s="57"/>
      <c r="V312" s="57"/>
      <c r="W312" s="57"/>
      <c r="X312" s="57"/>
      <c r="Y312" s="57"/>
      <c r="Z312" s="57"/>
    </row>
    <row r="313">
      <c r="A313" s="57"/>
      <c r="B313" s="57"/>
      <c r="C313" s="70"/>
      <c r="D313" s="70"/>
      <c r="E313" s="71"/>
      <c r="F313" s="71"/>
      <c r="G313" s="71"/>
      <c r="H313" s="57"/>
      <c r="I313" s="57"/>
      <c r="J313" s="57"/>
      <c r="K313" s="57"/>
      <c r="L313" s="57"/>
      <c r="M313" s="57"/>
      <c r="N313" s="57"/>
      <c r="O313" s="57"/>
      <c r="P313" s="57"/>
      <c r="Q313" s="57"/>
      <c r="R313" s="57"/>
      <c r="S313" s="57"/>
      <c r="T313" s="57"/>
      <c r="U313" s="57"/>
      <c r="V313" s="57"/>
      <c r="W313" s="57"/>
      <c r="X313" s="57"/>
      <c r="Y313" s="57"/>
      <c r="Z313" s="57"/>
    </row>
    <row r="314">
      <c r="A314" s="57"/>
      <c r="B314" s="57"/>
      <c r="C314" s="70"/>
      <c r="D314" s="70"/>
      <c r="E314" s="71"/>
      <c r="F314" s="71"/>
      <c r="G314" s="71"/>
      <c r="H314" s="57"/>
      <c r="I314" s="57"/>
      <c r="J314" s="57"/>
      <c r="K314" s="57"/>
      <c r="L314" s="57"/>
      <c r="M314" s="57"/>
      <c r="N314" s="57"/>
      <c r="O314" s="57"/>
      <c r="P314" s="57"/>
      <c r="Q314" s="57"/>
      <c r="R314" s="57"/>
      <c r="S314" s="57"/>
      <c r="T314" s="57"/>
      <c r="U314" s="57"/>
      <c r="V314" s="57"/>
      <c r="W314" s="57"/>
      <c r="X314" s="57"/>
      <c r="Y314" s="57"/>
      <c r="Z314" s="57"/>
    </row>
    <row r="315">
      <c r="A315" s="57"/>
      <c r="B315" s="57"/>
      <c r="C315" s="70"/>
      <c r="D315" s="70"/>
      <c r="E315" s="71"/>
      <c r="F315" s="71"/>
      <c r="G315" s="71"/>
      <c r="H315" s="57"/>
      <c r="I315" s="57"/>
      <c r="J315" s="57"/>
      <c r="K315" s="57"/>
      <c r="L315" s="57"/>
      <c r="M315" s="57"/>
      <c r="N315" s="57"/>
      <c r="O315" s="57"/>
      <c r="P315" s="57"/>
      <c r="Q315" s="57"/>
      <c r="R315" s="57"/>
      <c r="S315" s="57"/>
      <c r="T315" s="57"/>
      <c r="U315" s="57"/>
      <c r="V315" s="57"/>
      <c r="W315" s="57"/>
      <c r="X315" s="57"/>
      <c r="Y315" s="57"/>
      <c r="Z315" s="57"/>
    </row>
    <row r="316">
      <c r="A316" s="57"/>
      <c r="B316" s="57"/>
      <c r="C316" s="70"/>
      <c r="D316" s="70"/>
      <c r="E316" s="71"/>
      <c r="F316" s="71"/>
      <c r="G316" s="71"/>
      <c r="H316" s="57"/>
      <c r="I316" s="57"/>
      <c r="J316" s="57"/>
      <c r="K316" s="57"/>
      <c r="L316" s="57"/>
      <c r="M316" s="57"/>
      <c r="N316" s="57"/>
      <c r="O316" s="57"/>
      <c r="P316" s="57"/>
      <c r="Q316" s="57"/>
      <c r="R316" s="57"/>
      <c r="S316" s="57"/>
      <c r="T316" s="57"/>
      <c r="U316" s="57"/>
      <c r="V316" s="57"/>
      <c r="W316" s="57"/>
      <c r="X316" s="57"/>
      <c r="Y316" s="57"/>
      <c r="Z316" s="57"/>
    </row>
    <row r="317">
      <c r="A317" s="57"/>
      <c r="B317" s="57"/>
      <c r="C317" s="70"/>
      <c r="D317" s="70"/>
      <c r="E317" s="71"/>
      <c r="F317" s="71"/>
      <c r="G317" s="71"/>
      <c r="H317" s="57"/>
      <c r="I317" s="57"/>
      <c r="J317" s="57"/>
      <c r="K317" s="57"/>
      <c r="L317" s="57"/>
      <c r="M317" s="57"/>
      <c r="N317" s="57"/>
      <c r="O317" s="57"/>
      <c r="P317" s="57"/>
      <c r="Q317" s="57"/>
      <c r="R317" s="57"/>
      <c r="S317" s="57"/>
      <c r="T317" s="57"/>
      <c r="U317" s="57"/>
      <c r="V317" s="57"/>
      <c r="W317" s="57"/>
      <c r="X317" s="57"/>
      <c r="Y317" s="57"/>
      <c r="Z317" s="57"/>
    </row>
    <row r="318">
      <c r="A318" s="57"/>
      <c r="B318" s="57"/>
      <c r="C318" s="70"/>
      <c r="D318" s="70"/>
      <c r="E318" s="71"/>
      <c r="F318" s="71"/>
      <c r="G318" s="71"/>
      <c r="H318" s="57"/>
      <c r="I318" s="57"/>
      <c r="J318" s="57"/>
      <c r="K318" s="57"/>
      <c r="L318" s="57"/>
      <c r="M318" s="57"/>
      <c r="N318" s="57"/>
      <c r="O318" s="57"/>
      <c r="P318" s="57"/>
      <c r="Q318" s="57"/>
      <c r="R318" s="57"/>
      <c r="S318" s="57"/>
      <c r="T318" s="57"/>
      <c r="U318" s="57"/>
      <c r="V318" s="57"/>
      <c r="W318" s="57"/>
      <c r="X318" s="57"/>
      <c r="Y318" s="57"/>
      <c r="Z318" s="57"/>
    </row>
    <row r="319">
      <c r="A319" s="57"/>
      <c r="B319" s="57"/>
      <c r="C319" s="70"/>
      <c r="D319" s="70"/>
      <c r="E319" s="71"/>
      <c r="F319" s="71"/>
      <c r="G319" s="71"/>
      <c r="H319" s="57"/>
      <c r="I319" s="57"/>
      <c r="J319" s="57"/>
      <c r="K319" s="57"/>
      <c r="L319" s="57"/>
      <c r="M319" s="57"/>
      <c r="N319" s="57"/>
      <c r="O319" s="57"/>
      <c r="P319" s="57"/>
      <c r="Q319" s="57"/>
      <c r="R319" s="57"/>
      <c r="S319" s="57"/>
      <c r="T319" s="57"/>
      <c r="U319" s="57"/>
      <c r="V319" s="57"/>
      <c r="W319" s="57"/>
      <c r="X319" s="57"/>
      <c r="Y319" s="57"/>
      <c r="Z319" s="57"/>
    </row>
    <row r="320">
      <c r="A320" s="57"/>
      <c r="B320" s="57"/>
      <c r="C320" s="70"/>
      <c r="D320" s="70"/>
      <c r="E320" s="71"/>
      <c r="F320" s="71"/>
      <c r="G320" s="71"/>
      <c r="H320" s="57"/>
      <c r="I320" s="57"/>
      <c r="J320" s="57"/>
      <c r="K320" s="57"/>
      <c r="L320" s="57"/>
      <c r="M320" s="57"/>
      <c r="N320" s="57"/>
      <c r="O320" s="57"/>
      <c r="P320" s="57"/>
      <c r="Q320" s="57"/>
      <c r="R320" s="57"/>
      <c r="S320" s="57"/>
      <c r="T320" s="57"/>
      <c r="U320" s="57"/>
      <c r="V320" s="57"/>
      <c r="W320" s="57"/>
      <c r="X320" s="57"/>
      <c r="Y320" s="57"/>
      <c r="Z320" s="57"/>
    </row>
    <row r="321">
      <c r="A321" s="57"/>
      <c r="B321" s="57"/>
      <c r="C321" s="70"/>
      <c r="D321" s="70"/>
      <c r="E321" s="71"/>
      <c r="F321" s="71"/>
      <c r="G321" s="71"/>
      <c r="H321" s="57"/>
      <c r="I321" s="57"/>
      <c r="J321" s="57"/>
      <c r="K321" s="57"/>
      <c r="L321" s="57"/>
      <c r="M321" s="57"/>
      <c r="N321" s="57"/>
      <c r="O321" s="57"/>
      <c r="P321" s="57"/>
      <c r="Q321" s="57"/>
      <c r="R321" s="57"/>
      <c r="S321" s="57"/>
      <c r="T321" s="57"/>
      <c r="U321" s="57"/>
      <c r="V321" s="57"/>
      <c r="W321" s="57"/>
      <c r="X321" s="57"/>
      <c r="Y321" s="57"/>
      <c r="Z321" s="57"/>
    </row>
    <row r="322">
      <c r="A322" s="57"/>
      <c r="B322" s="57"/>
      <c r="C322" s="70"/>
      <c r="D322" s="70"/>
      <c r="E322" s="71"/>
      <c r="F322" s="71"/>
      <c r="G322" s="71"/>
      <c r="H322" s="57"/>
      <c r="I322" s="57"/>
      <c r="J322" s="57"/>
      <c r="K322" s="57"/>
      <c r="L322" s="57"/>
      <c r="M322" s="57"/>
      <c r="N322" s="57"/>
      <c r="O322" s="57"/>
      <c r="P322" s="57"/>
      <c r="Q322" s="57"/>
      <c r="R322" s="57"/>
      <c r="S322" s="57"/>
      <c r="T322" s="57"/>
      <c r="U322" s="57"/>
      <c r="V322" s="57"/>
      <c r="W322" s="57"/>
      <c r="X322" s="57"/>
      <c r="Y322" s="57"/>
      <c r="Z322" s="57"/>
    </row>
    <row r="323">
      <c r="A323" s="57"/>
      <c r="B323" s="57"/>
      <c r="C323" s="70"/>
      <c r="D323" s="70"/>
      <c r="E323" s="71"/>
      <c r="F323" s="71"/>
      <c r="G323" s="71"/>
      <c r="H323" s="57"/>
      <c r="I323" s="57"/>
      <c r="J323" s="57"/>
      <c r="K323" s="57"/>
      <c r="L323" s="57"/>
      <c r="M323" s="57"/>
      <c r="N323" s="57"/>
      <c r="O323" s="57"/>
      <c r="P323" s="57"/>
      <c r="Q323" s="57"/>
      <c r="R323" s="57"/>
      <c r="S323" s="57"/>
      <c r="T323" s="57"/>
      <c r="U323" s="57"/>
      <c r="V323" s="57"/>
      <c r="W323" s="57"/>
      <c r="X323" s="57"/>
      <c r="Y323" s="57"/>
      <c r="Z323" s="57"/>
    </row>
    <row r="324">
      <c r="A324" s="57"/>
      <c r="B324" s="57"/>
      <c r="C324" s="70"/>
      <c r="D324" s="70"/>
      <c r="E324" s="71"/>
      <c r="F324" s="71"/>
      <c r="G324" s="71"/>
      <c r="H324" s="57"/>
      <c r="I324" s="57"/>
      <c r="J324" s="57"/>
      <c r="K324" s="57"/>
      <c r="L324" s="57"/>
      <c r="M324" s="57"/>
      <c r="N324" s="57"/>
      <c r="O324" s="57"/>
      <c r="P324" s="57"/>
      <c r="Q324" s="57"/>
      <c r="R324" s="57"/>
      <c r="S324" s="57"/>
      <c r="T324" s="57"/>
      <c r="U324" s="57"/>
      <c r="V324" s="57"/>
      <c r="W324" s="57"/>
      <c r="X324" s="57"/>
      <c r="Y324" s="57"/>
      <c r="Z324" s="57"/>
    </row>
    <row r="325">
      <c r="A325" s="57"/>
      <c r="B325" s="57"/>
      <c r="C325" s="70"/>
      <c r="D325" s="70"/>
      <c r="E325" s="71"/>
      <c r="F325" s="71"/>
      <c r="G325" s="71"/>
      <c r="H325" s="57"/>
      <c r="I325" s="57"/>
      <c r="J325" s="57"/>
      <c r="K325" s="57"/>
      <c r="L325" s="57"/>
      <c r="M325" s="57"/>
      <c r="N325" s="57"/>
      <c r="O325" s="57"/>
      <c r="P325" s="57"/>
      <c r="Q325" s="57"/>
      <c r="R325" s="57"/>
      <c r="S325" s="57"/>
      <c r="T325" s="57"/>
      <c r="U325" s="57"/>
      <c r="V325" s="57"/>
      <c r="W325" s="57"/>
      <c r="X325" s="57"/>
      <c r="Y325" s="57"/>
      <c r="Z325" s="57"/>
    </row>
    <row r="326">
      <c r="A326" s="57"/>
      <c r="B326" s="57"/>
      <c r="C326" s="70"/>
      <c r="D326" s="70"/>
      <c r="E326" s="71"/>
      <c r="F326" s="71"/>
      <c r="G326" s="71"/>
      <c r="H326" s="57"/>
      <c r="I326" s="57"/>
      <c r="J326" s="57"/>
      <c r="K326" s="57"/>
      <c r="L326" s="57"/>
      <c r="M326" s="57"/>
      <c r="N326" s="57"/>
      <c r="O326" s="57"/>
      <c r="P326" s="57"/>
      <c r="Q326" s="57"/>
      <c r="R326" s="57"/>
      <c r="S326" s="57"/>
      <c r="T326" s="57"/>
      <c r="U326" s="57"/>
      <c r="V326" s="57"/>
      <c r="W326" s="57"/>
      <c r="X326" s="57"/>
      <c r="Y326" s="57"/>
      <c r="Z326" s="57"/>
    </row>
    <row r="327">
      <c r="A327" s="57"/>
      <c r="B327" s="57"/>
      <c r="C327" s="70"/>
      <c r="D327" s="70"/>
      <c r="E327" s="71"/>
      <c r="F327" s="71"/>
      <c r="G327" s="71"/>
      <c r="H327" s="57"/>
      <c r="I327" s="57"/>
      <c r="J327" s="57"/>
      <c r="K327" s="57"/>
      <c r="L327" s="57"/>
      <c r="M327" s="57"/>
      <c r="N327" s="57"/>
      <c r="O327" s="57"/>
      <c r="P327" s="57"/>
      <c r="Q327" s="57"/>
      <c r="R327" s="57"/>
      <c r="S327" s="57"/>
      <c r="T327" s="57"/>
      <c r="U327" s="57"/>
      <c r="V327" s="57"/>
      <c r="W327" s="57"/>
      <c r="X327" s="57"/>
      <c r="Y327" s="57"/>
      <c r="Z327" s="57"/>
    </row>
    <row r="328">
      <c r="A328" s="57"/>
      <c r="B328" s="57"/>
      <c r="C328" s="70"/>
      <c r="D328" s="70"/>
      <c r="E328" s="71"/>
      <c r="F328" s="71"/>
      <c r="G328" s="71"/>
      <c r="H328" s="57"/>
      <c r="I328" s="57"/>
      <c r="J328" s="57"/>
      <c r="K328" s="57"/>
      <c r="L328" s="57"/>
      <c r="M328" s="57"/>
      <c r="N328" s="57"/>
      <c r="O328" s="57"/>
      <c r="P328" s="57"/>
      <c r="Q328" s="57"/>
      <c r="R328" s="57"/>
      <c r="S328" s="57"/>
      <c r="T328" s="57"/>
      <c r="U328" s="57"/>
      <c r="V328" s="57"/>
      <c r="W328" s="57"/>
      <c r="X328" s="57"/>
      <c r="Y328" s="57"/>
      <c r="Z328" s="57"/>
    </row>
    <row r="329">
      <c r="A329" s="57"/>
      <c r="B329" s="57"/>
      <c r="C329" s="70"/>
      <c r="D329" s="70"/>
      <c r="E329" s="71"/>
      <c r="F329" s="71"/>
      <c r="G329" s="71"/>
      <c r="H329" s="57"/>
      <c r="I329" s="57"/>
      <c r="J329" s="57"/>
      <c r="K329" s="57"/>
      <c r="L329" s="57"/>
      <c r="M329" s="57"/>
      <c r="N329" s="57"/>
      <c r="O329" s="57"/>
      <c r="P329" s="57"/>
      <c r="Q329" s="57"/>
      <c r="R329" s="57"/>
      <c r="S329" s="57"/>
      <c r="T329" s="57"/>
      <c r="U329" s="57"/>
      <c r="V329" s="57"/>
      <c r="W329" s="57"/>
      <c r="X329" s="57"/>
      <c r="Y329" s="57"/>
      <c r="Z329" s="57"/>
    </row>
    <row r="330">
      <c r="A330" s="57"/>
      <c r="B330" s="57"/>
      <c r="C330" s="70"/>
      <c r="D330" s="70"/>
      <c r="E330" s="71"/>
      <c r="F330" s="71"/>
      <c r="G330" s="71"/>
      <c r="H330" s="57"/>
      <c r="I330" s="57"/>
      <c r="J330" s="57"/>
      <c r="K330" s="57"/>
      <c r="L330" s="57"/>
      <c r="M330" s="57"/>
      <c r="N330" s="57"/>
      <c r="O330" s="57"/>
      <c r="P330" s="57"/>
      <c r="Q330" s="57"/>
      <c r="R330" s="57"/>
      <c r="S330" s="57"/>
      <c r="T330" s="57"/>
      <c r="U330" s="57"/>
      <c r="V330" s="57"/>
      <c r="W330" s="57"/>
      <c r="X330" s="57"/>
      <c r="Y330" s="57"/>
      <c r="Z330" s="57"/>
    </row>
    <row r="331">
      <c r="A331" s="57"/>
      <c r="B331" s="57"/>
      <c r="C331" s="70"/>
      <c r="D331" s="70"/>
      <c r="E331" s="71"/>
      <c r="F331" s="71"/>
      <c r="G331" s="71"/>
      <c r="H331" s="57"/>
      <c r="I331" s="57"/>
      <c r="J331" s="57"/>
      <c r="K331" s="57"/>
      <c r="L331" s="57"/>
      <c r="M331" s="57"/>
      <c r="N331" s="57"/>
      <c r="O331" s="57"/>
      <c r="P331" s="57"/>
      <c r="Q331" s="57"/>
      <c r="R331" s="57"/>
      <c r="S331" s="57"/>
      <c r="T331" s="57"/>
      <c r="U331" s="57"/>
      <c r="V331" s="57"/>
      <c r="W331" s="57"/>
      <c r="X331" s="57"/>
      <c r="Y331" s="57"/>
      <c r="Z331" s="57"/>
    </row>
    <row r="332">
      <c r="A332" s="57"/>
      <c r="B332" s="57"/>
      <c r="C332" s="70"/>
      <c r="D332" s="70"/>
      <c r="E332" s="71"/>
      <c r="F332" s="71"/>
      <c r="G332" s="71"/>
      <c r="H332" s="57"/>
      <c r="I332" s="57"/>
      <c r="J332" s="57"/>
      <c r="K332" s="57"/>
      <c r="L332" s="57"/>
      <c r="M332" s="57"/>
      <c r="N332" s="57"/>
      <c r="O332" s="57"/>
      <c r="P332" s="57"/>
      <c r="Q332" s="57"/>
      <c r="R332" s="57"/>
      <c r="S332" s="57"/>
      <c r="T332" s="57"/>
      <c r="U332" s="57"/>
      <c r="V332" s="57"/>
      <c r="W332" s="57"/>
      <c r="X332" s="57"/>
      <c r="Y332" s="57"/>
      <c r="Z332" s="57"/>
    </row>
    <row r="333">
      <c r="A333" s="57"/>
      <c r="B333" s="57"/>
      <c r="C333" s="70"/>
      <c r="D333" s="70"/>
      <c r="E333" s="71"/>
      <c r="F333" s="71"/>
      <c r="G333" s="71"/>
      <c r="H333" s="57"/>
      <c r="I333" s="57"/>
      <c r="J333" s="57"/>
      <c r="K333" s="57"/>
      <c r="L333" s="57"/>
      <c r="M333" s="57"/>
      <c r="N333" s="57"/>
      <c r="O333" s="57"/>
      <c r="P333" s="57"/>
      <c r="Q333" s="57"/>
      <c r="R333" s="57"/>
      <c r="S333" s="57"/>
      <c r="T333" s="57"/>
      <c r="U333" s="57"/>
      <c r="V333" s="57"/>
      <c r="W333" s="57"/>
      <c r="X333" s="57"/>
      <c r="Y333" s="57"/>
      <c r="Z333" s="57"/>
    </row>
    <row r="334">
      <c r="A334" s="57"/>
      <c r="B334" s="57"/>
      <c r="C334" s="70"/>
      <c r="D334" s="70"/>
      <c r="E334" s="71"/>
      <c r="F334" s="71"/>
      <c r="G334" s="71"/>
      <c r="H334" s="57"/>
      <c r="I334" s="57"/>
      <c r="J334" s="57"/>
      <c r="K334" s="57"/>
      <c r="L334" s="57"/>
      <c r="M334" s="57"/>
      <c r="N334" s="57"/>
      <c r="O334" s="57"/>
      <c r="P334" s="57"/>
      <c r="Q334" s="57"/>
      <c r="R334" s="57"/>
      <c r="S334" s="57"/>
      <c r="T334" s="57"/>
      <c r="U334" s="57"/>
      <c r="V334" s="57"/>
      <c r="W334" s="57"/>
      <c r="X334" s="57"/>
      <c r="Y334" s="57"/>
      <c r="Z334" s="57"/>
    </row>
    <row r="335">
      <c r="A335" s="57"/>
      <c r="B335" s="57"/>
      <c r="C335" s="70"/>
      <c r="D335" s="70"/>
      <c r="E335" s="71"/>
      <c r="F335" s="71"/>
      <c r="G335" s="71"/>
      <c r="H335" s="57"/>
      <c r="I335" s="57"/>
      <c r="J335" s="57"/>
      <c r="K335" s="57"/>
      <c r="L335" s="57"/>
      <c r="M335" s="57"/>
      <c r="N335" s="57"/>
      <c r="O335" s="57"/>
      <c r="P335" s="57"/>
      <c r="Q335" s="57"/>
      <c r="R335" s="57"/>
      <c r="S335" s="57"/>
      <c r="T335" s="57"/>
      <c r="U335" s="57"/>
      <c r="V335" s="57"/>
      <c r="W335" s="57"/>
      <c r="X335" s="57"/>
      <c r="Y335" s="57"/>
      <c r="Z335" s="57"/>
    </row>
    <row r="336">
      <c r="A336" s="57"/>
      <c r="B336" s="57"/>
      <c r="C336" s="70"/>
      <c r="D336" s="70"/>
      <c r="E336" s="71"/>
      <c r="F336" s="71"/>
      <c r="G336" s="71"/>
      <c r="H336" s="57"/>
      <c r="I336" s="57"/>
      <c r="J336" s="57"/>
      <c r="K336" s="57"/>
      <c r="L336" s="57"/>
      <c r="M336" s="57"/>
      <c r="N336" s="57"/>
      <c r="O336" s="57"/>
      <c r="P336" s="57"/>
      <c r="Q336" s="57"/>
      <c r="R336" s="57"/>
      <c r="S336" s="57"/>
      <c r="T336" s="57"/>
      <c r="U336" s="57"/>
      <c r="V336" s="57"/>
      <c r="W336" s="57"/>
      <c r="X336" s="57"/>
      <c r="Y336" s="57"/>
      <c r="Z336" s="57"/>
    </row>
    <row r="337">
      <c r="A337" s="57"/>
      <c r="B337" s="57"/>
      <c r="C337" s="70"/>
      <c r="D337" s="70"/>
      <c r="E337" s="71"/>
      <c r="F337" s="71"/>
      <c r="G337" s="71"/>
      <c r="H337" s="57"/>
      <c r="I337" s="57"/>
      <c r="J337" s="57"/>
      <c r="K337" s="57"/>
      <c r="L337" s="57"/>
      <c r="M337" s="57"/>
      <c r="N337" s="57"/>
      <c r="O337" s="57"/>
      <c r="P337" s="57"/>
      <c r="Q337" s="57"/>
      <c r="R337" s="57"/>
      <c r="S337" s="57"/>
      <c r="T337" s="57"/>
      <c r="U337" s="57"/>
      <c r="V337" s="57"/>
      <c r="W337" s="57"/>
      <c r="X337" s="57"/>
      <c r="Y337" s="57"/>
      <c r="Z337" s="57"/>
    </row>
    <row r="338">
      <c r="A338" s="57"/>
      <c r="B338" s="57"/>
      <c r="C338" s="70"/>
      <c r="D338" s="70"/>
      <c r="E338" s="71"/>
      <c r="F338" s="71"/>
      <c r="G338" s="71"/>
      <c r="H338" s="57"/>
      <c r="I338" s="57"/>
      <c r="J338" s="57"/>
      <c r="K338" s="57"/>
      <c r="L338" s="57"/>
      <c r="M338" s="57"/>
      <c r="N338" s="57"/>
      <c r="O338" s="57"/>
      <c r="P338" s="57"/>
      <c r="Q338" s="57"/>
      <c r="R338" s="57"/>
      <c r="S338" s="57"/>
      <c r="T338" s="57"/>
      <c r="U338" s="57"/>
      <c r="V338" s="57"/>
      <c r="W338" s="57"/>
      <c r="X338" s="57"/>
      <c r="Y338" s="57"/>
      <c r="Z338" s="57"/>
    </row>
    <row r="339">
      <c r="A339" s="57"/>
      <c r="B339" s="57"/>
      <c r="C339" s="70"/>
      <c r="D339" s="70"/>
      <c r="E339" s="71"/>
      <c r="F339" s="71"/>
      <c r="G339" s="71"/>
      <c r="H339" s="57"/>
      <c r="I339" s="57"/>
      <c r="J339" s="57"/>
      <c r="K339" s="57"/>
      <c r="L339" s="57"/>
      <c r="M339" s="57"/>
      <c r="N339" s="57"/>
      <c r="O339" s="57"/>
      <c r="P339" s="57"/>
      <c r="Q339" s="57"/>
      <c r="R339" s="57"/>
      <c r="S339" s="57"/>
      <c r="T339" s="57"/>
      <c r="U339" s="57"/>
      <c r="V339" s="57"/>
      <c r="W339" s="57"/>
      <c r="X339" s="57"/>
      <c r="Y339" s="57"/>
      <c r="Z339" s="57"/>
    </row>
    <row r="340">
      <c r="A340" s="57"/>
      <c r="B340" s="57"/>
      <c r="C340" s="70"/>
      <c r="D340" s="70"/>
      <c r="E340" s="71"/>
      <c r="F340" s="71"/>
      <c r="G340" s="71"/>
      <c r="H340" s="57"/>
      <c r="I340" s="57"/>
      <c r="J340" s="57"/>
      <c r="K340" s="57"/>
      <c r="L340" s="57"/>
      <c r="M340" s="57"/>
      <c r="N340" s="57"/>
      <c r="O340" s="57"/>
      <c r="P340" s="57"/>
      <c r="Q340" s="57"/>
      <c r="R340" s="57"/>
      <c r="S340" s="57"/>
      <c r="T340" s="57"/>
      <c r="U340" s="57"/>
      <c r="V340" s="57"/>
      <c r="W340" s="57"/>
      <c r="X340" s="57"/>
      <c r="Y340" s="57"/>
      <c r="Z340" s="57"/>
    </row>
    <row r="341">
      <c r="A341" s="57"/>
      <c r="B341" s="57"/>
      <c r="C341" s="70"/>
      <c r="D341" s="70"/>
      <c r="E341" s="71"/>
      <c r="F341" s="71"/>
      <c r="G341" s="71"/>
      <c r="H341" s="57"/>
      <c r="I341" s="57"/>
      <c r="J341" s="57"/>
      <c r="K341" s="57"/>
      <c r="L341" s="57"/>
      <c r="M341" s="57"/>
      <c r="N341" s="57"/>
      <c r="O341" s="57"/>
      <c r="P341" s="57"/>
      <c r="Q341" s="57"/>
      <c r="R341" s="57"/>
      <c r="S341" s="57"/>
      <c r="T341" s="57"/>
      <c r="U341" s="57"/>
      <c r="V341" s="57"/>
      <c r="W341" s="57"/>
      <c r="X341" s="57"/>
      <c r="Y341" s="57"/>
      <c r="Z341" s="57"/>
    </row>
    <row r="342">
      <c r="A342" s="57"/>
      <c r="B342" s="57"/>
      <c r="C342" s="70"/>
      <c r="D342" s="70"/>
      <c r="E342" s="71"/>
      <c r="F342" s="71"/>
      <c r="G342" s="71"/>
      <c r="H342" s="57"/>
      <c r="I342" s="57"/>
      <c r="J342" s="57"/>
      <c r="K342" s="57"/>
      <c r="L342" s="57"/>
      <c r="M342" s="57"/>
      <c r="N342" s="57"/>
      <c r="O342" s="57"/>
      <c r="P342" s="57"/>
      <c r="Q342" s="57"/>
      <c r="R342" s="57"/>
      <c r="S342" s="57"/>
      <c r="T342" s="57"/>
      <c r="U342" s="57"/>
      <c r="V342" s="57"/>
      <c r="W342" s="57"/>
      <c r="X342" s="57"/>
      <c r="Y342" s="57"/>
      <c r="Z342" s="57"/>
    </row>
    <row r="343">
      <c r="A343" s="57"/>
      <c r="B343" s="57"/>
      <c r="C343" s="70"/>
      <c r="D343" s="70"/>
      <c r="E343" s="71"/>
      <c r="F343" s="71"/>
      <c r="G343" s="71"/>
      <c r="H343" s="57"/>
      <c r="I343" s="57"/>
      <c r="J343" s="57"/>
      <c r="K343" s="57"/>
      <c r="L343" s="57"/>
      <c r="M343" s="57"/>
      <c r="N343" s="57"/>
      <c r="O343" s="57"/>
      <c r="P343" s="57"/>
      <c r="Q343" s="57"/>
      <c r="R343" s="57"/>
      <c r="S343" s="57"/>
      <c r="T343" s="57"/>
      <c r="U343" s="57"/>
      <c r="V343" s="57"/>
      <c r="W343" s="57"/>
      <c r="X343" s="57"/>
      <c r="Y343" s="57"/>
      <c r="Z343" s="57"/>
    </row>
    <row r="344">
      <c r="A344" s="57"/>
      <c r="B344" s="57"/>
      <c r="C344" s="70"/>
      <c r="D344" s="70"/>
      <c r="E344" s="71"/>
      <c r="F344" s="71"/>
      <c r="G344" s="71"/>
      <c r="H344" s="57"/>
      <c r="I344" s="57"/>
      <c r="J344" s="57"/>
      <c r="K344" s="57"/>
      <c r="L344" s="57"/>
      <c r="M344" s="57"/>
      <c r="N344" s="57"/>
      <c r="O344" s="57"/>
      <c r="P344" s="57"/>
      <c r="Q344" s="57"/>
      <c r="R344" s="57"/>
      <c r="S344" s="57"/>
      <c r="T344" s="57"/>
      <c r="U344" s="57"/>
      <c r="V344" s="57"/>
      <c r="W344" s="57"/>
      <c r="X344" s="57"/>
      <c r="Y344" s="57"/>
      <c r="Z344" s="57"/>
    </row>
    <row r="345">
      <c r="A345" s="57"/>
      <c r="B345" s="57"/>
      <c r="C345" s="70"/>
      <c r="D345" s="70"/>
      <c r="E345" s="71"/>
      <c r="F345" s="71"/>
      <c r="G345" s="71"/>
      <c r="H345" s="57"/>
      <c r="I345" s="57"/>
      <c r="J345" s="57"/>
      <c r="K345" s="57"/>
      <c r="L345" s="57"/>
      <c r="M345" s="57"/>
      <c r="N345" s="57"/>
      <c r="O345" s="57"/>
      <c r="P345" s="57"/>
      <c r="Q345" s="57"/>
      <c r="R345" s="57"/>
      <c r="S345" s="57"/>
      <c r="T345" s="57"/>
      <c r="U345" s="57"/>
      <c r="V345" s="57"/>
      <c r="W345" s="57"/>
      <c r="X345" s="57"/>
      <c r="Y345" s="57"/>
      <c r="Z345" s="57"/>
    </row>
    <row r="346">
      <c r="A346" s="57"/>
      <c r="B346" s="57"/>
      <c r="C346" s="70"/>
      <c r="D346" s="70"/>
      <c r="E346" s="71"/>
      <c r="F346" s="71"/>
      <c r="G346" s="71"/>
      <c r="H346" s="57"/>
      <c r="I346" s="57"/>
      <c r="J346" s="57"/>
      <c r="K346" s="57"/>
      <c r="L346" s="57"/>
      <c r="M346" s="57"/>
      <c r="N346" s="57"/>
      <c r="O346" s="57"/>
      <c r="P346" s="57"/>
      <c r="Q346" s="57"/>
      <c r="R346" s="57"/>
      <c r="S346" s="57"/>
      <c r="T346" s="57"/>
      <c r="U346" s="57"/>
      <c r="V346" s="57"/>
      <c r="W346" s="57"/>
      <c r="X346" s="57"/>
      <c r="Y346" s="57"/>
      <c r="Z346" s="57"/>
    </row>
    <row r="347">
      <c r="A347" s="57"/>
      <c r="B347" s="57"/>
      <c r="C347" s="70"/>
      <c r="D347" s="70"/>
      <c r="E347" s="71"/>
      <c r="F347" s="71"/>
      <c r="G347" s="71"/>
      <c r="H347" s="57"/>
      <c r="I347" s="57"/>
      <c r="J347" s="57"/>
      <c r="K347" s="57"/>
      <c r="L347" s="57"/>
      <c r="M347" s="57"/>
      <c r="N347" s="57"/>
      <c r="O347" s="57"/>
      <c r="P347" s="57"/>
      <c r="Q347" s="57"/>
      <c r="R347" s="57"/>
      <c r="S347" s="57"/>
      <c r="T347" s="57"/>
      <c r="U347" s="57"/>
      <c r="V347" s="57"/>
      <c r="W347" s="57"/>
      <c r="X347" s="57"/>
      <c r="Y347" s="57"/>
      <c r="Z347" s="57"/>
    </row>
    <row r="348">
      <c r="A348" s="57"/>
      <c r="B348" s="57"/>
      <c r="C348" s="70"/>
      <c r="D348" s="70"/>
      <c r="E348" s="71"/>
      <c r="F348" s="71"/>
      <c r="G348" s="71"/>
      <c r="H348" s="57"/>
      <c r="I348" s="57"/>
      <c r="J348" s="57"/>
      <c r="K348" s="57"/>
      <c r="L348" s="57"/>
      <c r="M348" s="57"/>
      <c r="N348" s="57"/>
      <c r="O348" s="57"/>
      <c r="P348" s="57"/>
      <c r="Q348" s="57"/>
      <c r="R348" s="57"/>
      <c r="S348" s="57"/>
      <c r="T348" s="57"/>
      <c r="U348" s="57"/>
      <c r="V348" s="57"/>
      <c r="W348" s="57"/>
      <c r="X348" s="57"/>
      <c r="Y348" s="57"/>
      <c r="Z348" s="57"/>
    </row>
    <row r="349">
      <c r="A349" s="57"/>
      <c r="B349" s="57"/>
      <c r="C349" s="70"/>
      <c r="D349" s="70"/>
      <c r="E349" s="71"/>
      <c r="F349" s="71"/>
      <c r="G349" s="71"/>
      <c r="H349" s="57"/>
      <c r="I349" s="57"/>
      <c r="J349" s="57"/>
      <c r="K349" s="57"/>
      <c r="L349" s="57"/>
      <c r="M349" s="57"/>
      <c r="N349" s="57"/>
      <c r="O349" s="57"/>
      <c r="P349" s="57"/>
      <c r="Q349" s="57"/>
      <c r="R349" s="57"/>
      <c r="S349" s="57"/>
      <c r="T349" s="57"/>
      <c r="U349" s="57"/>
      <c r="V349" s="57"/>
      <c r="W349" s="57"/>
      <c r="X349" s="57"/>
      <c r="Y349" s="57"/>
      <c r="Z349" s="57"/>
    </row>
    <row r="350">
      <c r="A350" s="57"/>
      <c r="B350" s="57"/>
      <c r="C350" s="70"/>
      <c r="D350" s="70"/>
      <c r="E350" s="71"/>
      <c r="F350" s="71"/>
      <c r="G350" s="71"/>
      <c r="H350" s="57"/>
      <c r="I350" s="57"/>
      <c r="J350" s="57"/>
      <c r="K350" s="57"/>
      <c r="L350" s="57"/>
      <c r="M350" s="57"/>
      <c r="N350" s="57"/>
      <c r="O350" s="57"/>
      <c r="P350" s="57"/>
      <c r="Q350" s="57"/>
      <c r="R350" s="57"/>
      <c r="S350" s="57"/>
      <c r="T350" s="57"/>
      <c r="U350" s="57"/>
      <c r="V350" s="57"/>
      <c r="W350" s="57"/>
      <c r="X350" s="57"/>
      <c r="Y350" s="57"/>
      <c r="Z350" s="57"/>
    </row>
    <row r="351">
      <c r="A351" s="57"/>
      <c r="B351" s="57"/>
      <c r="C351" s="70"/>
      <c r="D351" s="70"/>
      <c r="E351" s="71"/>
      <c r="F351" s="71"/>
      <c r="G351" s="71"/>
      <c r="H351" s="57"/>
      <c r="I351" s="57"/>
      <c r="J351" s="57"/>
      <c r="K351" s="57"/>
      <c r="L351" s="57"/>
      <c r="M351" s="57"/>
      <c r="N351" s="57"/>
      <c r="O351" s="57"/>
      <c r="P351" s="57"/>
      <c r="Q351" s="57"/>
      <c r="R351" s="57"/>
      <c r="S351" s="57"/>
      <c r="T351" s="57"/>
      <c r="U351" s="57"/>
      <c r="V351" s="57"/>
      <c r="W351" s="57"/>
      <c r="X351" s="57"/>
      <c r="Y351" s="57"/>
      <c r="Z351" s="57"/>
    </row>
    <row r="352">
      <c r="A352" s="57"/>
      <c r="B352" s="57"/>
      <c r="C352" s="70"/>
      <c r="D352" s="70"/>
      <c r="E352" s="71"/>
      <c r="F352" s="71"/>
      <c r="G352" s="71"/>
      <c r="H352" s="57"/>
      <c r="I352" s="57"/>
      <c r="J352" s="57"/>
      <c r="K352" s="57"/>
      <c r="L352" s="57"/>
      <c r="M352" s="57"/>
      <c r="N352" s="57"/>
      <c r="O352" s="57"/>
      <c r="P352" s="57"/>
      <c r="Q352" s="57"/>
      <c r="R352" s="57"/>
      <c r="S352" s="57"/>
      <c r="T352" s="57"/>
      <c r="U352" s="57"/>
      <c r="V352" s="57"/>
      <c r="W352" s="57"/>
      <c r="X352" s="57"/>
      <c r="Y352" s="57"/>
      <c r="Z352" s="57"/>
    </row>
    <row r="353">
      <c r="A353" s="57"/>
      <c r="B353" s="57"/>
      <c r="C353" s="70"/>
      <c r="D353" s="70"/>
      <c r="E353" s="71"/>
      <c r="F353" s="71"/>
      <c r="G353" s="71"/>
      <c r="H353" s="57"/>
      <c r="I353" s="57"/>
      <c r="J353" s="57"/>
      <c r="K353" s="57"/>
      <c r="L353" s="57"/>
      <c r="M353" s="57"/>
      <c r="N353" s="57"/>
      <c r="O353" s="57"/>
      <c r="P353" s="57"/>
      <c r="Q353" s="57"/>
      <c r="R353" s="57"/>
      <c r="S353" s="57"/>
      <c r="T353" s="57"/>
      <c r="U353" s="57"/>
      <c r="V353" s="57"/>
      <c r="W353" s="57"/>
      <c r="X353" s="57"/>
      <c r="Y353" s="57"/>
      <c r="Z353" s="57"/>
    </row>
    <row r="354">
      <c r="A354" s="57"/>
      <c r="B354" s="57"/>
      <c r="C354" s="70"/>
      <c r="D354" s="70"/>
      <c r="E354" s="71"/>
      <c r="F354" s="71"/>
      <c r="G354" s="71"/>
      <c r="H354" s="57"/>
      <c r="I354" s="57"/>
      <c r="J354" s="57"/>
      <c r="K354" s="57"/>
      <c r="L354" s="57"/>
      <c r="M354" s="57"/>
      <c r="N354" s="57"/>
      <c r="O354" s="57"/>
      <c r="P354" s="57"/>
      <c r="Q354" s="57"/>
      <c r="R354" s="57"/>
      <c r="S354" s="57"/>
      <c r="T354" s="57"/>
      <c r="U354" s="57"/>
      <c r="V354" s="57"/>
      <c r="W354" s="57"/>
      <c r="X354" s="57"/>
      <c r="Y354" s="57"/>
      <c r="Z354" s="57"/>
    </row>
    <row r="355">
      <c r="A355" s="57"/>
      <c r="B355" s="57"/>
      <c r="C355" s="70"/>
      <c r="D355" s="70"/>
      <c r="E355" s="71"/>
      <c r="F355" s="71"/>
      <c r="G355" s="71"/>
      <c r="H355" s="57"/>
      <c r="I355" s="57"/>
      <c r="J355" s="57"/>
      <c r="K355" s="57"/>
      <c r="L355" s="57"/>
      <c r="M355" s="57"/>
      <c r="N355" s="57"/>
      <c r="O355" s="57"/>
      <c r="P355" s="57"/>
      <c r="Q355" s="57"/>
      <c r="R355" s="57"/>
      <c r="S355" s="57"/>
      <c r="T355" s="57"/>
      <c r="U355" s="57"/>
      <c r="V355" s="57"/>
      <c r="W355" s="57"/>
      <c r="X355" s="57"/>
      <c r="Y355" s="57"/>
      <c r="Z355" s="57"/>
    </row>
    <row r="356">
      <c r="A356" s="57"/>
      <c r="B356" s="57"/>
      <c r="C356" s="70"/>
      <c r="D356" s="70"/>
      <c r="E356" s="71"/>
      <c r="F356" s="71"/>
      <c r="G356" s="71"/>
      <c r="H356" s="57"/>
      <c r="I356" s="57"/>
      <c r="J356" s="57"/>
      <c r="K356" s="57"/>
      <c r="L356" s="57"/>
      <c r="M356" s="57"/>
      <c r="N356" s="57"/>
      <c r="O356" s="57"/>
      <c r="P356" s="57"/>
      <c r="Q356" s="57"/>
      <c r="R356" s="57"/>
      <c r="S356" s="57"/>
      <c r="T356" s="57"/>
      <c r="U356" s="57"/>
      <c r="V356" s="57"/>
      <c r="W356" s="57"/>
      <c r="X356" s="57"/>
      <c r="Y356" s="57"/>
      <c r="Z356" s="57"/>
    </row>
    <row r="357">
      <c r="A357" s="57"/>
      <c r="B357" s="57"/>
      <c r="C357" s="70"/>
      <c r="D357" s="70"/>
      <c r="E357" s="71"/>
      <c r="F357" s="71"/>
      <c r="G357" s="71"/>
      <c r="H357" s="57"/>
      <c r="I357" s="57"/>
      <c r="J357" s="57"/>
      <c r="K357" s="57"/>
      <c r="L357" s="57"/>
      <c r="M357" s="57"/>
      <c r="N357" s="57"/>
      <c r="O357" s="57"/>
      <c r="P357" s="57"/>
      <c r="Q357" s="57"/>
      <c r="R357" s="57"/>
      <c r="S357" s="57"/>
      <c r="T357" s="57"/>
      <c r="U357" s="57"/>
      <c r="V357" s="57"/>
      <c r="W357" s="57"/>
      <c r="X357" s="57"/>
      <c r="Y357" s="57"/>
      <c r="Z357" s="57"/>
    </row>
    <row r="358">
      <c r="A358" s="57"/>
      <c r="B358" s="57"/>
      <c r="C358" s="70"/>
      <c r="D358" s="70"/>
      <c r="E358" s="71"/>
      <c r="F358" s="71"/>
      <c r="G358" s="71"/>
      <c r="H358" s="57"/>
      <c r="I358" s="57"/>
      <c r="J358" s="57"/>
      <c r="K358" s="57"/>
      <c r="L358" s="57"/>
      <c r="M358" s="57"/>
      <c r="N358" s="57"/>
      <c r="O358" s="57"/>
      <c r="P358" s="57"/>
      <c r="Q358" s="57"/>
      <c r="R358" s="57"/>
      <c r="S358" s="57"/>
      <c r="T358" s="57"/>
      <c r="U358" s="57"/>
      <c r="V358" s="57"/>
      <c r="W358" s="57"/>
      <c r="X358" s="57"/>
      <c r="Y358" s="57"/>
      <c r="Z358" s="57"/>
    </row>
    <row r="359">
      <c r="A359" s="57"/>
      <c r="B359" s="57"/>
      <c r="C359" s="70"/>
      <c r="D359" s="70"/>
      <c r="E359" s="71"/>
      <c r="F359" s="71"/>
      <c r="G359" s="71"/>
      <c r="H359" s="57"/>
      <c r="I359" s="57"/>
      <c r="J359" s="57"/>
      <c r="K359" s="57"/>
      <c r="L359" s="57"/>
      <c r="M359" s="57"/>
      <c r="N359" s="57"/>
      <c r="O359" s="57"/>
      <c r="P359" s="57"/>
      <c r="Q359" s="57"/>
      <c r="R359" s="57"/>
      <c r="S359" s="57"/>
      <c r="T359" s="57"/>
      <c r="U359" s="57"/>
      <c r="V359" s="57"/>
      <c r="W359" s="57"/>
      <c r="X359" s="57"/>
      <c r="Y359" s="57"/>
      <c r="Z359" s="57"/>
    </row>
    <row r="360">
      <c r="A360" s="57"/>
      <c r="B360" s="57"/>
      <c r="C360" s="70"/>
      <c r="D360" s="70"/>
      <c r="E360" s="71"/>
      <c r="F360" s="71"/>
      <c r="G360" s="71"/>
      <c r="H360" s="57"/>
      <c r="I360" s="57"/>
      <c r="J360" s="57"/>
      <c r="K360" s="57"/>
      <c r="L360" s="57"/>
      <c r="M360" s="57"/>
      <c r="N360" s="57"/>
      <c r="O360" s="57"/>
      <c r="P360" s="57"/>
      <c r="Q360" s="57"/>
      <c r="R360" s="57"/>
      <c r="S360" s="57"/>
      <c r="T360" s="57"/>
      <c r="U360" s="57"/>
      <c r="V360" s="57"/>
      <c r="W360" s="57"/>
      <c r="X360" s="57"/>
      <c r="Y360" s="57"/>
      <c r="Z360" s="57"/>
    </row>
    <row r="361">
      <c r="A361" s="57"/>
      <c r="B361" s="57"/>
      <c r="C361" s="70"/>
      <c r="D361" s="70"/>
      <c r="E361" s="71"/>
      <c r="F361" s="71"/>
      <c r="G361" s="71"/>
      <c r="H361" s="57"/>
      <c r="I361" s="57"/>
      <c r="J361" s="57"/>
      <c r="K361" s="57"/>
      <c r="L361" s="57"/>
      <c r="M361" s="57"/>
      <c r="N361" s="57"/>
      <c r="O361" s="57"/>
      <c r="P361" s="57"/>
      <c r="Q361" s="57"/>
      <c r="R361" s="57"/>
      <c r="S361" s="57"/>
      <c r="T361" s="57"/>
      <c r="U361" s="57"/>
      <c r="V361" s="57"/>
      <c r="W361" s="57"/>
      <c r="X361" s="57"/>
      <c r="Y361" s="57"/>
      <c r="Z361" s="57"/>
    </row>
    <row r="362">
      <c r="A362" s="57"/>
      <c r="B362" s="57"/>
      <c r="C362" s="70"/>
      <c r="D362" s="70"/>
      <c r="E362" s="71"/>
      <c r="F362" s="71"/>
      <c r="G362" s="71"/>
      <c r="H362" s="57"/>
      <c r="I362" s="57"/>
      <c r="J362" s="57"/>
      <c r="K362" s="57"/>
      <c r="L362" s="57"/>
      <c r="M362" s="57"/>
      <c r="N362" s="57"/>
      <c r="O362" s="57"/>
      <c r="P362" s="57"/>
      <c r="Q362" s="57"/>
      <c r="R362" s="57"/>
      <c r="S362" s="57"/>
      <c r="T362" s="57"/>
      <c r="U362" s="57"/>
      <c r="V362" s="57"/>
      <c r="W362" s="57"/>
      <c r="X362" s="57"/>
      <c r="Y362" s="57"/>
      <c r="Z362" s="57"/>
    </row>
    <row r="363">
      <c r="A363" s="57"/>
      <c r="B363" s="57"/>
      <c r="C363" s="70"/>
      <c r="D363" s="70"/>
      <c r="E363" s="71"/>
      <c r="F363" s="71"/>
      <c r="G363" s="71"/>
      <c r="H363" s="57"/>
      <c r="I363" s="57"/>
      <c r="J363" s="57"/>
      <c r="K363" s="57"/>
      <c r="L363" s="57"/>
      <c r="M363" s="57"/>
      <c r="N363" s="57"/>
      <c r="O363" s="57"/>
      <c r="P363" s="57"/>
      <c r="Q363" s="57"/>
      <c r="R363" s="57"/>
      <c r="S363" s="57"/>
      <c r="T363" s="57"/>
      <c r="U363" s="57"/>
      <c r="V363" s="57"/>
      <c r="W363" s="57"/>
      <c r="X363" s="57"/>
      <c r="Y363" s="57"/>
      <c r="Z363" s="57"/>
    </row>
    <row r="364">
      <c r="A364" s="57"/>
      <c r="B364" s="57"/>
      <c r="C364" s="70"/>
      <c r="D364" s="70"/>
      <c r="E364" s="71"/>
      <c r="F364" s="71"/>
      <c r="G364" s="71"/>
      <c r="H364" s="57"/>
      <c r="I364" s="57"/>
      <c r="J364" s="57"/>
      <c r="K364" s="57"/>
      <c r="L364" s="57"/>
      <c r="M364" s="57"/>
      <c r="N364" s="57"/>
      <c r="O364" s="57"/>
      <c r="P364" s="57"/>
      <c r="Q364" s="57"/>
      <c r="R364" s="57"/>
      <c r="S364" s="57"/>
      <c r="T364" s="57"/>
      <c r="U364" s="57"/>
      <c r="V364" s="57"/>
      <c r="W364" s="57"/>
      <c r="X364" s="57"/>
      <c r="Y364" s="57"/>
      <c r="Z364" s="57"/>
    </row>
    <row r="365">
      <c r="A365" s="57"/>
      <c r="B365" s="57"/>
      <c r="C365" s="70"/>
      <c r="D365" s="70"/>
      <c r="E365" s="71"/>
      <c r="F365" s="71"/>
      <c r="G365" s="71"/>
      <c r="H365" s="57"/>
      <c r="I365" s="57"/>
      <c r="J365" s="57"/>
      <c r="K365" s="57"/>
      <c r="L365" s="57"/>
      <c r="M365" s="57"/>
      <c r="N365" s="57"/>
      <c r="O365" s="57"/>
      <c r="P365" s="57"/>
      <c r="Q365" s="57"/>
      <c r="R365" s="57"/>
      <c r="S365" s="57"/>
      <c r="T365" s="57"/>
      <c r="U365" s="57"/>
      <c r="V365" s="57"/>
      <c r="W365" s="57"/>
      <c r="X365" s="57"/>
      <c r="Y365" s="57"/>
      <c r="Z365" s="57"/>
    </row>
    <row r="366">
      <c r="A366" s="57"/>
      <c r="B366" s="57"/>
      <c r="C366" s="70"/>
      <c r="D366" s="70"/>
      <c r="E366" s="71"/>
      <c r="F366" s="71"/>
      <c r="G366" s="71"/>
      <c r="H366" s="57"/>
      <c r="I366" s="57"/>
      <c r="J366" s="57"/>
      <c r="K366" s="57"/>
      <c r="L366" s="57"/>
      <c r="M366" s="57"/>
      <c r="N366" s="57"/>
      <c r="O366" s="57"/>
      <c r="P366" s="57"/>
      <c r="Q366" s="57"/>
      <c r="R366" s="57"/>
      <c r="S366" s="57"/>
      <c r="T366" s="57"/>
      <c r="U366" s="57"/>
      <c r="V366" s="57"/>
      <c r="W366" s="57"/>
      <c r="X366" s="57"/>
      <c r="Y366" s="57"/>
      <c r="Z366" s="57"/>
    </row>
    <row r="367">
      <c r="A367" s="57"/>
      <c r="B367" s="57"/>
      <c r="C367" s="70"/>
      <c r="D367" s="70"/>
      <c r="E367" s="71"/>
      <c r="F367" s="71"/>
      <c r="G367" s="71"/>
      <c r="H367" s="57"/>
      <c r="I367" s="57"/>
      <c r="J367" s="57"/>
      <c r="K367" s="57"/>
      <c r="L367" s="57"/>
      <c r="M367" s="57"/>
      <c r="N367" s="57"/>
      <c r="O367" s="57"/>
      <c r="P367" s="57"/>
      <c r="Q367" s="57"/>
      <c r="R367" s="57"/>
      <c r="S367" s="57"/>
      <c r="T367" s="57"/>
      <c r="U367" s="57"/>
      <c r="V367" s="57"/>
      <c r="W367" s="57"/>
      <c r="X367" s="57"/>
      <c r="Y367" s="57"/>
      <c r="Z367" s="57"/>
    </row>
    <row r="368">
      <c r="A368" s="57"/>
      <c r="B368" s="57"/>
      <c r="C368" s="70"/>
      <c r="D368" s="70"/>
      <c r="E368" s="71"/>
      <c r="F368" s="71"/>
      <c r="G368" s="71"/>
      <c r="H368" s="57"/>
      <c r="I368" s="57"/>
      <c r="J368" s="57"/>
      <c r="K368" s="57"/>
      <c r="L368" s="57"/>
      <c r="M368" s="57"/>
      <c r="N368" s="57"/>
      <c r="O368" s="57"/>
      <c r="P368" s="57"/>
      <c r="Q368" s="57"/>
      <c r="R368" s="57"/>
      <c r="S368" s="57"/>
      <c r="T368" s="57"/>
      <c r="U368" s="57"/>
      <c r="V368" s="57"/>
      <c r="W368" s="57"/>
      <c r="X368" s="57"/>
      <c r="Y368" s="57"/>
      <c r="Z368" s="57"/>
    </row>
    <row r="369">
      <c r="A369" s="57"/>
      <c r="B369" s="57"/>
      <c r="C369" s="70"/>
      <c r="D369" s="70"/>
      <c r="E369" s="71"/>
      <c r="F369" s="71"/>
      <c r="G369" s="71"/>
      <c r="H369" s="57"/>
      <c r="I369" s="57"/>
      <c r="J369" s="57"/>
      <c r="K369" s="57"/>
      <c r="L369" s="57"/>
      <c r="M369" s="57"/>
      <c r="N369" s="57"/>
      <c r="O369" s="57"/>
      <c r="P369" s="57"/>
      <c r="Q369" s="57"/>
      <c r="R369" s="57"/>
      <c r="S369" s="57"/>
      <c r="T369" s="57"/>
      <c r="U369" s="57"/>
      <c r="V369" s="57"/>
      <c r="W369" s="57"/>
      <c r="X369" s="57"/>
      <c r="Y369" s="57"/>
      <c r="Z369" s="57"/>
    </row>
    <row r="370">
      <c r="A370" s="57"/>
      <c r="B370" s="57"/>
      <c r="C370" s="70"/>
      <c r="D370" s="70"/>
      <c r="E370" s="71"/>
      <c r="F370" s="71"/>
      <c r="G370" s="71"/>
      <c r="H370" s="57"/>
      <c r="I370" s="57"/>
      <c r="J370" s="57"/>
      <c r="K370" s="57"/>
      <c r="L370" s="57"/>
      <c r="M370" s="57"/>
      <c r="N370" s="57"/>
      <c r="O370" s="57"/>
      <c r="P370" s="57"/>
      <c r="Q370" s="57"/>
      <c r="R370" s="57"/>
      <c r="S370" s="57"/>
      <c r="T370" s="57"/>
      <c r="U370" s="57"/>
      <c r="V370" s="57"/>
      <c r="W370" s="57"/>
      <c r="X370" s="57"/>
      <c r="Y370" s="57"/>
      <c r="Z370" s="57"/>
    </row>
    <row r="371">
      <c r="A371" s="57"/>
      <c r="B371" s="57"/>
      <c r="C371" s="70"/>
      <c r="D371" s="70"/>
      <c r="E371" s="71"/>
      <c r="F371" s="71"/>
      <c r="G371" s="71"/>
      <c r="H371" s="57"/>
      <c r="I371" s="57"/>
      <c r="J371" s="57"/>
      <c r="K371" s="57"/>
      <c r="L371" s="57"/>
      <c r="M371" s="57"/>
      <c r="N371" s="57"/>
      <c r="O371" s="57"/>
      <c r="P371" s="57"/>
      <c r="Q371" s="57"/>
      <c r="R371" s="57"/>
      <c r="S371" s="57"/>
      <c r="T371" s="57"/>
      <c r="U371" s="57"/>
      <c r="V371" s="57"/>
      <c r="W371" s="57"/>
      <c r="X371" s="57"/>
      <c r="Y371" s="57"/>
      <c r="Z371" s="57"/>
    </row>
    <row r="372">
      <c r="A372" s="57"/>
      <c r="B372" s="57"/>
      <c r="C372" s="70"/>
      <c r="D372" s="70"/>
      <c r="E372" s="71"/>
      <c r="F372" s="71"/>
      <c r="G372" s="71"/>
      <c r="H372" s="57"/>
      <c r="I372" s="57"/>
      <c r="J372" s="57"/>
      <c r="K372" s="57"/>
      <c r="L372" s="57"/>
      <c r="M372" s="57"/>
      <c r="N372" s="57"/>
      <c r="O372" s="57"/>
      <c r="P372" s="57"/>
      <c r="Q372" s="57"/>
      <c r="R372" s="57"/>
      <c r="S372" s="57"/>
      <c r="T372" s="57"/>
      <c r="U372" s="57"/>
      <c r="V372" s="57"/>
      <c r="W372" s="57"/>
      <c r="X372" s="57"/>
      <c r="Y372" s="57"/>
      <c r="Z372" s="57"/>
    </row>
    <row r="373">
      <c r="A373" s="57"/>
      <c r="B373" s="57"/>
      <c r="C373" s="70"/>
      <c r="D373" s="70"/>
      <c r="E373" s="71"/>
      <c r="F373" s="71"/>
      <c r="G373" s="71"/>
      <c r="H373" s="57"/>
      <c r="I373" s="57"/>
      <c r="J373" s="57"/>
      <c r="K373" s="57"/>
      <c r="L373" s="57"/>
      <c r="M373" s="57"/>
      <c r="N373" s="57"/>
      <c r="O373" s="57"/>
      <c r="P373" s="57"/>
      <c r="Q373" s="57"/>
      <c r="R373" s="57"/>
      <c r="S373" s="57"/>
      <c r="T373" s="57"/>
      <c r="U373" s="57"/>
      <c r="V373" s="57"/>
      <c r="W373" s="57"/>
      <c r="X373" s="57"/>
      <c r="Y373" s="57"/>
      <c r="Z373" s="57"/>
    </row>
    <row r="374">
      <c r="A374" s="57"/>
      <c r="B374" s="57"/>
      <c r="C374" s="70"/>
      <c r="D374" s="70"/>
      <c r="E374" s="71"/>
      <c r="F374" s="71"/>
      <c r="G374" s="71"/>
      <c r="H374" s="57"/>
      <c r="I374" s="57"/>
      <c r="J374" s="57"/>
      <c r="K374" s="57"/>
      <c r="L374" s="57"/>
      <c r="M374" s="57"/>
      <c r="N374" s="57"/>
      <c r="O374" s="57"/>
      <c r="P374" s="57"/>
      <c r="Q374" s="57"/>
      <c r="R374" s="57"/>
      <c r="S374" s="57"/>
      <c r="T374" s="57"/>
      <c r="U374" s="57"/>
      <c r="V374" s="57"/>
      <c r="W374" s="57"/>
      <c r="X374" s="57"/>
      <c r="Y374" s="57"/>
      <c r="Z374" s="57"/>
    </row>
    <row r="375">
      <c r="A375" s="57"/>
      <c r="B375" s="57"/>
      <c r="C375" s="70"/>
      <c r="D375" s="70"/>
      <c r="E375" s="71"/>
      <c r="F375" s="71"/>
      <c r="G375" s="71"/>
      <c r="H375" s="57"/>
      <c r="I375" s="57"/>
      <c r="J375" s="57"/>
      <c r="K375" s="57"/>
      <c r="L375" s="57"/>
      <c r="M375" s="57"/>
      <c r="N375" s="57"/>
      <c r="O375" s="57"/>
      <c r="P375" s="57"/>
      <c r="Q375" s="57"/>
      <c r="R375" s="57"/>
      <c r="S375" s="57"/>
      <c r="T375" s="57"/>
      <c r="U375" s="57"/>
      <c r="V375" s="57"/>
      <c r="W375" s="57"/>
      <c r="X375" s="57"/>
      <c r="Y375" s="57"/>
      <c r="Z375" s="57"/>
    </row>
    <row r="376">
      <c r="A376" s="57"/>
      <c r="B376" s="57"/>
      <c r="C376" s="70"/>
      <c r="D376" s="70"/>
      <c r="E376" s="71"/>
      <c r="F376" s="71"/>
      <c r="G376" s="71"/>
      <c r="H376" s="57"/>
      <c r="I376" s="57"/>
      <c r="J376" s="57"/>
      <c r="K376" s="57"/>
      <c r="L376" s="57"/>
      <c r="M376" s="57"/>
      <c r="N376" s="57"/>
      <c r="O376" s="57"/>
      <c r="P376" s="57"/>
      <c r="Q376" s="57"/>
      <c r="R376" s="57"/>
      <c r="S376" s="57"/>
      <c r="T376" s="57"/>
      <c r="U376" s="57"/>
      <c r="V376" s="57"/>
      <c r="W376" s="57"/>
      <c r="X376" s="57"/>
      <c r="Y376" s="57"/>
      <c r="Z376" s="57"/>
    </row>
    <row r="377">
      <c r="A377" s="57"/>
      <c r="B377" s="57"/>
      <c r="C377" s="70"/>
      <c r="D377" s="70"/>
      <c r="E377" s="71"/>
      <c r="F377" s="71"/>
      <c r="G377" s="71"/>
      <c r="H377" s="57"/>
      <c r="I377" s="57"/>
      <c r="J377" s="57"/>
      <c r="K377" s="57"/>
      <c r="L377" s="57"/>
      <c r="M377" s="57"/>
      <c r="N377" s="57"/>
      <c r="O377" s="57"/>
      <c r="P377" s="57"/>
      <c r="Q377" s="57"/>
      <c r="R377" s="57"/>
      <c r="S377" s="57"/>
      <c r="T377" s="57"/>
      <c r="U377" s="57"/>
      <c r="V377" s="57"/>
      <c r="W377" s="57"/>
      <c r="X377" s="57"/>
      <c r="Y377" s="57"/>
      <c r="Z377" s="57"/>
    </row>
    <row r="378">
      <c r="A378" s="57"/>
      <c r="B378" s="57"/>
      <c r="C378" s="70"/>
      <c r="D378" s="70"/>
      <c r="E378" s="71"/>
      <c r="F378" s="71"/>
      <c r="G378" s="71"/>
      <c r="H378" s="57"/>
      <c r="I378" s="57"/>
      <c r="J378" s="57"/>
      <c r="K378" s="57"/>
      <c r="L378" s="57"/>
      <c r="M378" s="57"/>
      <c r="N378" s="57"/>
      <c r="O378" s="57"/>
      <c r="P378" s="57"/>
      <c r="Q378" s="57"/>
      <c r="R378" s="57"/>
      <c r="S378" s="57"/>
      <c r="T378" s="57"/>
      <c r="U378" s="57"/>
      <c r="V378" s="57"/>
      <c r="W378" s="57"/>
      <c r="X378" s="57"/>
      <c r="Y378" s="57"/>
      <c r="Z378" s="57"/>
    </row>
    <row r="379">
      <c r="A379" s="57"/>
      <c r="B379" s="57"/>
      <c r="C379" s="70"/>
      <c r="D379" s="70"/>
      <c r="E379" s="71"/>
      <c r="F379" s="71"/>
      <c r="G379" s="71"/>
      <c r="H379" s="57"/>
      <c r="I379" s="57"/>
      <c r="J379" s="57"/>
      <c r="K379" s="57"/>
      <c r="L379" s="57"/>
      <c r="M379" s="57"/>
      <c r="N379" s="57"/>
      <c r="O379" s="57"/>
      <c r="P379" s="57"/>
      <c r="Q379" s="57"/>
      <c r="R379" s="57"/>
      <c r="S379" s="57"/>
      <c r="T379" s="57"/>
      <c r="U379" s="57"/>
      <c r="V379" s="57"/>
      <c r="W379" s="57"/>
      <c r="X379" s="57"/>
      <c r="Y379" s="57"/>
      <c r="Z379" s="57"/>
    </row>
    <row r="380">
      <c r="A380" s="57"/>
      <c r="B380" s="57"/>
      <c r="C380" s="70"/>
      <c r="D380" s="70"/>
      <c r="E380" s="71"/>
      <c r="F380" s="71"/>
      <c r="G380" s="71"/>
      <c r="H380" s="57"/>
      <c r="I380" s="57"/>
      <c r="J380" s="57"/>
      <c r="K380" s="57"/>
      <c r="L380" s="57"/>
      <c r="M380" s="57"/>
      <c r="N380" s="57"/>
      <c r="O380" s="57"/>
      <c r="P380" s="57"/>
      <c r="Q380" s="57"/>
      <c r="R380" s="57"/>
      <c r="S380" s="57"/>
      <c r="T380" s="57"/>
      <c r="U380" s="57"/>
      <c r="V380" s="57"/>
      <c r="W380" s="57"/>
      <c r="X380" s="57"/>
      <c r="Y380" s="57"/>
      <c r="Z380" s="57"/>
    </row>
    <row r="381">
      <c r="A381" s="57"/>
      <c r="B381" s="57"/>
      <c r="C381" s="70"/>
      <c r="D381" s="70"/>
      <c r="E381" s="71"/>
      <c r="F381" s="71"/>
      <c r="G381" s="71"/>
      <c r="H381" s="57"/>
      <c r="I381" s="57"/>
      <c r="J381" s="57"/>
      <c r="K381" s="57"/>
      <c r="L381" s="57"/>
      <c r="M381" s="57"/>
      <c r="N381" s="57"/>
      <c r="O381" s="57"/>
      <c r="P381" s="57"/>
      <c r="Q381" s="57"/>
      <c r="R381" s="57"/>
      <c r="S381" s="57"/>
      <c r="T381" s="57"/>
      <c r="U381" s="57"/>
      <c r="V381" s="57"/>
      <c r="W381" s="57"/>
      <c r="X381" s="57"/>
      <c r="Y381" s="57"/>
      <c r="Z381" s="57"/>
    </row>
    <row r="382">
      <c r="A382" s="57"/>
      <c r="B382" s="57"/>
      <c r="C382" s="70"/>
      <c r="D382" s="70"/>
      <c r="E382" s="71"/>
      <c r="F382" s="71"/>
      <c r="G382" s="71"/>
      <c r="H382" s="57"/>
      <c r="I382" s="57"/>
      <c r="J382" s="57"/>
      <c r="K382" s="57"/>
      <c r="L382" s="57"/>
      <c r="M382" s="57"/>
      <c r="N382" s="57"/>
      <c r="O382" s="57"/>
      <c r="P382" s="57"/>
      <c r="Q382" s="57"/>
      <c r="R382" s="57"/>
      <c r="S382" s="57"/>
      <c r="T382" s="57"/>
      <c r="U382" s="57"/>
      <c r="V382" s="57"/>
      <c r="W382" s="57"/>
      <c r="X382" s="57"/>
      <c r="Y382" s="57"/>
      <c r="Z382" s="57"/>
    </row>
    <row r="383">
      <c r="A383" s="57"/>
      <c r="B383" s="57"/>
      <c r="C383" s="70"/>
      <c r="D383" s="70"/>
      <c r="E383" s="71"/>
      <c r="F383" s="71"/>
      <c r="G383" s="71"/>
      <c r="H383" s="57"/>
      <c r="I383" s="57"/>
      <c r="J383" s="57"/>
      <c r="K383" s="57"/>
      <c r="L383" s="57"/>
      <c r="M383" s="57"/>
      <c r="N383" s="57"/>
      <c r="O383" s="57"/>
      <c r="P383" s="57"/>
      <c r="Q383" s="57"/>
      <c r="R383" s="57"/>
      <c r="S383" s="57"/>
      <c r="T383" s="57"/>
      <c r="U383" s="57"/>
      <c r="V383" s="57"/>
      <c r="W383" s="57"/>
      <c r="X383" s="57"/>
      <c r="Y383" s="57"/>
      <c r="Z383" s="57"/>
    </row>
    <row r="384">
      <c r="A384" s="57"/>
      <c r="B384" s="57"/>
      <c r="C384" s="70"/>
      <c r="D384" s="70"/>
      <c r="E384" s="71"/>
      <c r="F384" s="71"/>
      <c r="G384" s="71"/>
      <c r="H384" s="57"/>
      <c r="I384" s="57"/>
      <c r="J384" s="57"/>
      <c r="K384" s="57"/>
      <c r="L384" s="57"/>
      <c r="M384" s="57"/>
      <c r="N384" s="57"/>
      <c r="O384" s="57"/>
      <c r="P384" s="57"/>
      <c r="Q384" s="57"/>
      <c r="R384" s="57"/>
      <c r="S384" s="57"/>
      <c r="T384" s="57"/>
      <c r="U384" s="57"/>
      <c r="V384" s="57"/>
      <c r="W384" s="57"/>
      <c r="X384" s="57"/>
      <c r="Y384" s="57"/>
      <c r="Z384" s="57"/>
    </row>
    <row r="385">
      <c r="A385" s="57"/>
      <c r="B385" s="57"/>
      <c r="C385" s="70"/>
      <c r="D385" s="70"/>
      <c r="E385" s="71"/>
      <c r="F385" s="71"/>
      <c r="G385" s="71"/>
      <c r="H385" s="57"/>
      <c r="I385" s="57"/>
      <c r="J385" s="57"/>
      <c r="K385" s="57"/>
      <c r="L385" s="57"/>
      <c r="M385" s="57"/>
      <c r="N385" s="57"/>
      <c r="O385" s="57"/>
      <c r="P385" s="57"/>
      <c r="Q385" s="57"/>
      <c r="R385" s="57"/>
      <c r="S385" s="57"/>
      <c r="T385" s="57"/>
      <c r="U385" s="57"/>
      <c r="V385" s="57"/>
      <c r="W385" s="57"/>
      <c r="X385" s="57"/>
      <c r="Y385" s="57"/>
      <c r="Z385" s="57"/>
    </row>
    <row r="386">
      <c r="A386" s="57"/>
      <c r="B386" s="57"/>
      <c r="C386" s="70"/>
      <c r="D386" s="70"/>
      <c r="E386" s="71"/>
      <c r="F386" s="71"/>
      <c r="G386" s="71"/>
      <c r="H386" s="57"/>
      <c r="I386" s="57"/>
      <c r="J386" s="57"/>
      <c r="K386" s="57"/>
      <c r="L386" s="57"/>
      <c r="M386" s="57"/>
      <c r="N386" s="57"/>
      <c r="O386" s="57"/>
      <c r="P386" s="57"/>
      <c r="Q386" s="57"/>
      <c r="R386" s="57"/>
      <c r="S386" s="57"/>
      <c r="T386" s="57"/>
      <c r="U386" s="57"/>
      <c r="V386" s="57"/>
      <c r="W386" s="57"/>
      <c r="X386" s="57"/>
      <c r="Y386" s="57"/>
      <c r="Z386" s="57"/>
    </row>
    <row r="387">
      <c r="A387" s="57"/>
      <c r="B387" s="57"/>
      <c r="C387" s="70"/>
      <c r="D387" s="70"/>
      <c r="E387" s="71"/>
      <c r="F387" s="71"/>
      <c r="G387" s="71"/>
      <c r="H387" s="57"/>
      <c r="I387" s="57"/>
      <c r="J387" s="57"/>
      <c r="K387" s="57"/>
      <c r="L387" s="57"/>
      <c r="M387" s="57"/>
      <c r="N387" s="57"/>
      <c r="O387" s="57"/>
      <c r="P387" s="57"/>
      <c r="Q387" s="57"/>
      <c r="R387" s="57"/>
      <c r="S387" s="57"/>
      <c r="T387" s="57"/>
      <c r="U387" s="57"/>
      <c r="V387" s="57"/>
      <c r="W387" s="57"/>
      <c r="X387" s="57"/>
      <c r="Y387" s="57"/>
      <c r="Z387" s="57"/>
    </row>
    <row r="388">
      <c r="A388" s="57"/>
      <c r="B388" s="57"/>
      <c r="C388" s="70"/>
      <c r="D388" s="70"/>
      <c r="E388" s="71"/>
      <c r="F388" s="71"/>
      <c r="G388" s="71"/>
      <c r="H388" s="57"/>
      <c r="I388" s="57"/>
      <c r="J388" s="57"/>
      <c r="K388" s="57"/>
      <c r="L388" s="57"/>
      <c r="M388" s="57"/>
      <c r="N388" s="57"/>
      <c r="O388" s="57"/>
      <c r="P388" s="57"/>
      <c r="Q388" s="57"/>
      <c r="R388" s="57"/>
      <c r="S388" s="57"/>
      <c r="T388" s="57"/>
      <c r="U388" s="57"/>
      <c r="V388" s="57"/>
      <c r="W388" s="57"/>
      <c r="X388" s="57"/>
      <c r="Y388" s="57"/>
      <c r="Z388" s="57"/>
    </row>
    <row r="389">
      <c r="A389" s="57"/>
      <c r="B389" s="57"/>
      <c r="C389" s="70"/>
      <c r="D389" s="70"/>
      <c r="E389" s="71"/>
      <c r="F389" s="71"/>
      <c r="G389" s="71"/>
      <c r="H389" s="57"/>
      <c r="I389" s="57"/>
      <c r="J389" s="57"/>
      <c r="K389" s="57"/>
      <c r="L389" s="57"/>
      <c r="M389" s="57"/>
      <c r="N389" s="57"/>
      <c r="O389" s="57"/>
      <c r="P389" s="57"/>
      <c r="Q389" s="57"/>
      <c r="R389" s="57"/>
      <c r="S389" s="57"/>
      <c r="T389" s="57"/>
      <c r="U389" s="57"/>
      <c r="V389" s="57"/>
      <c r="W389" s="57"/>
      <c r="X389" s="57"/>
      <c r="Y389" s="57"/>
      <c r="Z389" s="57"/>
    </row>
    <row r="390">
      <c r="A390" s="57"/>
      <c r="B390" s="57"/>
      <c r="C390" s="70"/>
      <c r="D390" s="70"/>
      <c r="E390" s="71"/>
      <c r="F390" s="71"/>
      <c r="G390" s="71"/>
      <c r="H390" s="57"/>
      <c r="I390" s="57"/>
      <c r="J390" s="57"/>
      <c r="K390" s="57"/>
      <c r="L390" s="57"/>
      <c r="M390" s="57"/>
      <c r="N390" s="57"/>
      <c r="O390" s="57"/>
      <c r="P390" s="57"/>
      <c r="Q390" s="57"/>
      <c r="R390" s="57"/>
      <c r="S390" s="57"/>
      <c r="T390" s="57"/>
      <c r="U390" s="57"/>
      <c r="V390" s="57"/>
      <c r="W390" s="57"/>
      <c r="X390" s="57"/>
      <c r="Y390" s="57"/>
      <c r="Z390" s="57"/>
    </row>
    <row r="391">
      <c r="A391" s="57"/>
      <c r="B391" s="57"/>
      <c r="C391" s="70"/>
      <c r="D391" s="70"/>
      <c r="E391" s="71"/>
      <c r="F391" s="71"/>
      <c r="G391" s="71"/>
      <c r="H391" s="57"/>
      <c r="I391" s="57"/>
      <c r="J391" s="57"/>
      <c r="K391" s="57"/>
      <c r="L391" s="57"/>
      <c r="M391" s="57"/>
      <c r="N391" s="57"/>
      <c r="O391" s="57"/>
      <c r="P391" s="57"/>
      <c r="Q391" s="57"/>
      <c r="R391" s="57"/>
      <c r="S391" s="57"/>
      <c r="T391" s="57"/>
      <c r="U391" s="57"/>
      <c r="V391" s="57"/>
      <c r="W391" s="57"/>
      <c r="X391" s="57"/>
      <c r="Y391" s="57"/>
      <c r="Z391" s="57"/>
    </row>
    <row r="392">
      <c r="A392" s="57"/>
      <c r="B392" s="57"/>
      <c r="C392" s="70"/>
      <c r="D392" s="70"/>
      <c r="E392" s="71"/>
      <c r="F392" s="71"/>
      <c r="G392" s="71"/>
      <c r="H392" s="57"/>
      <c r="I392" s="57"/>
      <c r="J392" s="57"/>
      <c r="K392" s="57"/>
      <c r="L392" s="57"/>
      <c r="M392" s="57"/>
      <c r="N392" s="57"/>
      <c r="O392" s="57"/>
      <c r="P392" s="57"/>
      <c r="Q392" s="57"/>
      <c r="R392" s="57"/>
      <c r="S392" s="57"/>
      <c r="T392" s="57"/>
      <c r="U392" s="57"/>
      <c r="V392" s="57"/>
      <c r="W392" s="57"/>
      <c r="X392" s="57"/>
      <c r="Y392" s="57"/>
      <c r="Z392" s="57"/>
    </row>
    <row r="393">
      <c r="A393" s="57"/>
      <c r="B393" s="57"/>
      <c r="C393" s="70"/>
      <c r="D393" s="70"/>
      <c r="E393" s="71"/>
      <c r="F393" s="71"/>
      <c r="G393" s="71"/>
      <c r="H393" s="57"/>
      <c r="I393" s="57"/>
      <c r="J393" s="57"/>
      <c r="K393" s="57"/>
      <c r="L393" s="57"/>
      <c r="M393" s="57"/>
      <c r="N393" s="57"/>
      <c r="O393" s="57"/>
      <c r="P393" s="57"/>
      <c r="Q393" s="57"/>
      <c r="R393" s="57"/>
      <c r="S393" s="57"/>
      <c r="T393" s="57"/>
      <c r="U393" s="57"/>
      <c r="V393" s="57"/>
      <c r="W393" s="57"/>
      <c r="X393" s="57"/>
      <c r="Y393" s="57"/>
      <c r="Z393" s="57"/>
    </row>
    <row r="394">
      <c r="A394" s="57"/>
      <c r="B394" s="57"/>
      <c r="C394" s="70"/>
      <c r="D394" s="70"/>
      <c r="E394" s="71"/>
      <c r="F394" s="71"/>
      <c r="G394" s="71"/>
      <c r="H394" s="57"/>
      <c r="I394" s="57"/>
      <c r="J394" s="57"/>
      <c r="K394" s="57"/>
      <c r="L394" s="57"/>
      <c r="M394" s="57"/>
      <c r="N394" s="57"/>
      <c r="O394" s="57"/>
      <c r="P394" s="57"/>
      <c r="Q394" s="57"/>
      <c r="R394" s="57"/>
      <c r="S394" s="57"/>
      <c r="T394" s="57"/>
      <c r="U394" s="57"/>
      <c r="V394" s="57"/>
      <c r="W394" s="57"/>
      <c r="X394" s="57"/>
      <c r="Y394" s="57"/>
      <c r="Z394" s="57"/>
    </row>
    <row r="395">
      <c r="A395" s="57"/>
      <c r="B395" s="57"/>
      <c r="C395" s="70"/>
      <c r="D395" s="70"/>
      <c r="E395" s="71"/>
      <c r="F395" s="71"/>
      <c r="G395" s="71"/>
      <c r="H395" s="57"/>
      <c r="I395" s="57"/>
      <c r="J395" s="57"/>
      <c r="K395" s="57"/>
      <c r="L395" s="57"/>
      <c r="M395" s="57"/>
      <c r="N395" s="57"/>
      <c r="O395" s="57"/>
      <c r="P395" s="57"/>
      <c r="Q395" s="57"/>
      <c r="R395" s="57"/>
      <c r="S395" s="57"/>
      <c r="T395" s="57"/>
      <c r="U395" s="57"/>
      <c r="V395" s="57"/>
      <c r="W395" s="57"/>
      <c r="X395" s="57"/>
      <c r="Y395" s="57"/>
      <c r="Z395" s="57"/>
    </row>
    <row r="396">
      <c r="A396" s="57"/>
      <c r="B396" s="57"/>
      <c r="C396" s="70"/>
      <c r="D396" s="70"/>
      <c r="E396" s="71"/>
      <c r="F396" s="71"/>
      <c r="G396" s="71"/>
      <c r="H396" s="57"/>
      <c r="I396" s="57"/>
      <c r="J396" s="57"/>
      <c r="K396" s="57"/>
      <c r="L396" s="57"/>
      <c r="M396" s="57"/>
      <c r="N396" s="57"/>
      <c r="O396" s="57"/>
      <c r="P396" s="57"/>
      <c r="Q396" s="57"/>
      <c r="R396" s="57"/>
      <c r="S396" s="57"/>
      <c r="T396" s="57"/>
      <c r="U396" s="57"/>
      <c r="V396" s="57"/>
      <c r="W396" s="57"/>
      <c r="X396" s="57"/>
      <c r="Y396" s="57"/>
      <c r="Z396" s="57"/>
    </row>
    <row r="397">
      <c r="A397" s="57"/>
      <c r="B397" s="57"/>
      <c r="C397" s="70"/>
      <c r="D397" s="70"/>
      <c r="E397" s="71"/>
      <c r="F397" s="71"/>
      <c r="G397" s="71"/>
      <c r="H397" s="57"/>
      <c r="I397" s="57"/>
      <c r="J397" s="57"/>
      <c r="K397" s="57"/>
      <c r="L397" s="57"/>
      <c r="M397" s="57"/>
      <c r="N397" s="57"/>
      <c r="O397" s="57"/>
      <c r="P397" s="57"/>
      <c r="Q397" s="57"/>
      <c r="R397" s="57"/>
      <c r="S397" s="57"/>
      <c r="T397" s="57"/>
      <c r="U397" s="57"/>
      <c r="V397" s="57"/>
      <c r="W397" s="57"/>
      <c r="X397" s="57"/>
      <c r="Y397" s="57"/>
      <c r="Z397" s="57"/>
    </row>
    <row r="398">
      <c r="A398" s="57"/>
      <c r="B398" s="57"/>
      <c r="C398" s="70"/>
      <c r="D398" s="70"/>
      <c r="E398" s="71"/>
      <c r="F398" s="71"/>
      <c r="G398" s="71"/>
      <c r="H398" s="57"/>
      <c r="I398" s="57"/>
      <c r="J398" s="57"/>
      <c r="K398" s="57"/>
      <c r="L398" s="57"/>
      <c r="M398" s="57"/>
      <c r="N398" s="57"/>
      <c r="O398" s="57"/>
      <c r="P398" s="57"/>
      <c r="Q398" s="57"/>
      <c r="R398" s="57"/>
      <c r="S398" s="57"/>
      <c r="T398" s="57"/>
      <c r="U398" s="57"/>
      <c r="V398" s="57"/>
      <c r="W398" s="57"/>
      <c r="X398" s="57"/>
      <c r="Y398" s="57"/>
      <c r="Z398" s="57"/>
    </row>
    <row r="399">
      <c r="A399" s="57"/>
      <c r="B399" s="57"/>
      <c r="C399" s="70"/>
      <c r="D399" s="70"/>
      <c r="E399" s="71"/>
      <c r="F399" s="71"/>
      <c r="G399" s="71"/>
      <c r="H399" s="57"/>
      <c r="I399" s="57"/>
      <c r="J399" s="57"/>
      <c r="K399" s="57"/>
      <c r="L399" s="57"/>
      <c r="M399" s="57"/>
      <c r="N399" s="57"/>
      <c r="O399" s="57"/>
      <c r="P399" s="57"/>
      <c r="Q399" s="57"/>
      <c r="R399" s="57"/>
      <c r="S399" s="57"/>
      <c r="T399" s="57"/>
      <c r="U399" s="57"/>
      <c r="V399" s="57"/>
      <c r="W399" s="57"/>
      <c r="X399" s="57"/>
      <c r="Y399" s="57"/>
      <c r="Z399" s="57"/>
    </row>
    <row r="400">
      <c r="A400" s="57"/>
      <c r="B400" s="57"/>
      <c r="C400" s="70"/>
      <c r="D400" s="70"/>
      <c r="E400" s="71"/>
      <c r="F400" s="71"/>
      <c r="G400" s="71"/>
      <c r="H400" s="57"/>
      <c r="I400" s="57"/>
      <c r="J400" s="57"/>
      <c r="K400" s="57"/>
      <c r="L400" s="57"/>
      <c r="M400" s="57"/>
      <c r="N400" s="57"/>
      <c r="O400" s="57"/>
      <c r="P400" s="57"/>
      <c r="Q400" s="57"/>
      <c r="R400" s="57"/>
      <c r="S400" s="57"/>
      <c r="T400" s="57"/>
      <c r="U400" s="57"/>
      <c r="V400" s="57"/>
      <c r="W400" s="57"/>
      <c r="X400" s="57"/>
      <c r="Y400" s="57"/>
      <c r="Z400" s="57"/>
    </row>
    <row r="401">
      <c r="A401" s="57"/>
      <c r="B401" s="57"/>
      <c r="C401" s="70"/>
      <c r="D401" s="70"/>
      <c r="E401" s="71"/>
      <c r="F401" s="71"/>
      <c r="G401" s="71"/>
      <c r="H401" s="57"/>
      <c r="I401" s="57"/>
      <c r="J401" s="57"/>
      <c r="K401" s="57"/>
      <c r="L401" s="57"/>
      <c r="M401" s="57"/>
      <c r="N401" s="57"/>
      <c r="O401" s="57"/>
      <c r="P401" s="57"/>
      <c r="Q401" s="57"/>
      <c r="R401" s="57"/>
      <c r="S401" s="57"/>
      <c r="T401" s="57"/>
      <c r="U401" s="57"/>
      <c r="V401" s="57"/>
      <c r="W401" s="57"/>
      <c r="X401" s="57"/>
      <c r="Y401" s="57"/>
      <c r="Z401" s="57"/>
    </row>
    <row r="402">
      <c r="A402" s="57"/>
      <c r="B402" s="57"/>
      <c r="C402" s="70"/>
      <c r="D402" s="70"/>
      <c r="E402" s="71"/>
      <c r="F402" s="71"/>
      <c r="G402" s="71"/>
      <c r="H402" s="57"/>
      <c r="I402" s="57"/>
      <c r="J402" s="57"/>
      <c r="K402" s="57"/>
      <c r="L402" s="57"/>
      <c r="M402" s="57"/>
      <c r="N402" s="57"/>
      <c r="O402" s="57"/>
      <c r="P402" s="57"/>
      <c r="Q402" s="57"/>
      <c r="R402" s="57"/>
      <c r="S402" s="57"/>
      <c r="T402" s="57"/>
      <c r="U402" s="57"/>
      <c r="V402" s="57"/>
      <c r="W402" s="57"/>
      <c r="X402" s="57"/>
      <c r="Y402" s="57"/>
      <c r="Z402" s="57"/>
    </row>
    <row r="403">
      <c r="A403" s="57"/>
      <c r="B403" s="57"/>
      <c r="C403" s="70"/>
      <c r="D403" s="70"/>
      <c r="E403" s="71"/>
      <c r="F403" s="71"/>
      <c r="G403" s="71"/>
      <c r="H403" s="57"/>
      <c r="I403" s="57"/>
      <c r="J403" s="57"/>
      <c r="K403" s="57"/>
      <c r="L403" s="57"/>
      <c r="M403" s="57"/>
      <c r="N403" s="57"/>
      <c r="O403" s="57"/>
      <c r="P403" s="57"/>
      <c r="Q403" s="57"/>
      <c r="R403" s="57"/>
      <c r="S403" s="57"/>
      <c r="T403" s="57"/>
      <c r="U403" s="57"/>
      <c r="V403" s="57"/>
      <c r="W403" s="57"/>
      <c r="X403" s="57"/>
      <c r="Y403" s="57"/>
      <c r="Z403" s="57"/>
    </row>
    <row r="404">
      <c r="A404" s="57"/>
      <c r="B404" s="57"/>
      <c r="C404" s="70"/>
      <c r="D404" s="70"/>
      <c r="E404" s="71"/>
      <c r="F404" s="71"/>
      <c r="G404" s="71"/>
      <c r="H404" s="57"/>
      <c r="I404" s="57"/>
      <c r="J404" s="57"/>
      <c r="K404" s="57"/>
      <c r="L404" s="57"/>
      <c r="M404" s="57"/>
      <c r="N404" s="57"/>
      <c r="O404" s="57"/>
      <c r="P404" s="57"/>
      <c r="Q404" s="57"/>
      <c r="R404" s="57"/>
      <c r="S404" s="57"/>
      <c r="T404" s="57"/>
      <c r="U404" s="57"/>
      <c r="V404" s="57"/>
      <c r="W404" s="57"/>
      <c r="X404" s="57"/>
      <c r="Y404" s="57"/>
      <c r="Z404" s="57"/>
    </row>
    <row r="405">
      <c r="A405" s="57"/>
      <c r="B405" s="57"/>
      <c r="C405" s="70"/>
      <c r="D405" s="70"/>
      <c r="E405" s="71"/>
      <c r="F405" s="71"/>
      <c r="G405" s="71"/>
      <c r="H405" s="57"/>
      <c r="I405" s="57"/>
      <c r="J405" s="57"/>
      <c r="K405" s="57"/>
      <c r="L405" s="57"/>
      <c r="M405" s="57"/>
      <c r="N405" s="57"/>
      <c r="O405" s="57"/>
      <c r="P405" s="57"/>
      <c r="Q405" s="57"/>
      <c r="R405" s="57"/>
      <c r="S405" s="57"/>
      <c r="T405" s="57"/>
      <c r="U405" s="57"/>
      <c r="V405" s="57"/>
      <c r="W405" s="57"/>
      <c r="X405" s="57"/>
      <c r="Y405" s="57"/>
      <c r="Z405" s="57"/>
    </row>
    <row r="406">
      <c r="A406" s="57"/>
      <c r="B406" s="57"/>
      <c r="C406" s="70"/>
      <c r="D406" s="70"/>
      <c r="E406" s="71"/>
      <c r="F406" s="71"/>
      <c r="G406" s="71"/>
      <c r="H406" s="57"/>
      <c r="I406" s="57"/>
      <c r="J406" s="57"/>
      <c r="K406" s="57"/>
      <c r="L406" s="57"/>
      <c r="M406" s="57"/>
      <c r="N406" s="57"/>
      <c r="O406" s="57"/>
      <c r="P406" s="57"/>
      <c r="Q406" s="57"/>
      <c r="R406" s="57"/>
      <c r="S406" s="57"/>
      <c r="T406" s="57"/>
      <c r="U406" s="57"/>
      <c r="V406" s="57"/>
      <c r="W406" s="57"/>
      <c r="X406" s="57"/>
      <c r="Y406" s="57"/>
      <c r="Z406" s="57"/>
    </row>
    <row r="407">
      <c r="A407" s="57"/>
      <c r="B407" s="57"/>
      <c r="C407" s="70"/>
      <c r="D407" s="70"/>
      <c r="E407" s="71"/>
      <c r="F407" s="71"/>
      <c r="G407" s="71"/>
      <c r="H407" s="57"/>
      <c r="I407" s="57"/>
      <c r="J407" s="57"/>
      <c r="K407" s="57"/>
      <c r="L407" s="57"/>
      <c r="M407" s="57"/>
      <c r="N407" s="57"/>
      <c r="O407" s="57"/>
      <c r="P407" s="57"/>
      <c r="Q407" s="57"/>
      <c r="R407" s="57"/>
      <c r="S407" s="57"/>
      <c r="T407" s="57"/>
      <c r="U407" s="57"/>
      <c r="V407" s="57"/>
      <c r="W407" s="57"/>
      <c r="X407" s="57"/>
      <c r="Y407" s="57"/>
      <c r="Z407" s="57"/>
    </row>
    <row r="408">
      <c r="A408" s="57"/>
      <c r="B408" s="57"/>
      <c r="C408" s="70"/>
      <c r="D408" s="70"/>
      <c r="E408" s="71"/>
      <c r="F408" s="71"/>
      <c r="G408" s="71"/>
      <c r="H408" s="57"/>
      <c r="I408" s="57"/>
      <c r="J408" s="57"/>
      <c r="K408" s="57"/>
      <c r="L408" s="57"/>
      <c r="M408" s="57"/>
      <c r="N408" s="57"/>
      <c r="O408" s="57"/>
      <c r="P408" s="57"/>
      <c r="Q408" s="57"/>
      <c r="R408" s="57"/>
      <c r="S408" s="57"/>
      <c r="T408" s="57"/>
      <c r="U408" s="57"/>
      <c r="V408" s="57"/>
      <c r="W408" s="57"/>
      <c r="X408" s="57"/>
      <c r="Y408" s="57"/>
      <c r="Z408" s="57"/>
    </row>
    <row r="409">
      <c r="A409" s="57"/>
      <c r="B409" s="57"/>
      <c r="C409" s="70"/>
      <c r="D409" s="70"/>
      <c r="E409" s="71"/>
      <c r="F409" s="71"/>
      <c r="G409" s="71"/>
      <c r="H409" s="57"/>
      <c r="I409" s="57"/>
      <c r="J409" s="57"/>
      <c r="K409" s="57"/>
      <c r="L409" s="57"/>
      <c r="M409" s="57"/>
      <c r="N409" s="57"/>
      <c r="O409" s="57"/>
      <c r="P409" s="57"/>
      <c r="Q409" s="57"/>
      <c r="R409" s="57"/>
      <c r="S409" s="57"/>
      <c r="T409" s="57"/>
      <c r="U409" s="57"/>
      <c r="V409" s="57"/>
      <c r="W409" s="57"/>
      <c r="X409" s="57"/>
      <c r="Y409" s="57"/>
      <c r="Z409" s="57"/>
    </row>
    <row r="410">
      <c r="A410" s="57"/>
      <c r="B410" s="57"/>
      <c r="C410" s="70"/>
      <c r="D410" s="70"/>
      <c r="E410" s="71"/>
      <c r="F410" s="71"/>
      <c r="G410" s="71"/>
      <c r="H410" s="57"/>
      <c r="I410" s="57"/>
      <c r="J410" s="57"/>
      <c r="K410" s="57"/>
      <c r="L410" s="57"/>
      <c r="M410" s="57"/>
      <c r="N410" s="57"/>
      <c r="O410" s="57"/>
      <c r="P410" s="57"/>
      <c r="Q410" s="57"/>
      <c r="R410" s="57"/>
      <c r="S410" s="57"/>
      <c r="T410" s="57"/>
      <c r="U410" s="57"/>
      <c r="V410" s="57"/>
      <c r="W410" s="57"/>
      <c r="X410" s="57"/>
      <c r="Y410" s="57"/>
      <c r="Z410" s="57"/>
    </row>
    <row r="411">
      <c r="A411" s="57"/>
      <c r="B411" s="57"/>
      <c r="C411" s="70"/>
      <c r="D411" s="70"/>
      <c r="E411" s="71"/>
      <c r="F411" s="71"/>
      <c r="G411" s="71"/>
      <c r="H411" s="57"/>
      <c r="I411" s="57"/>
      <c r="J411" s="57"/>
      <c r="K411" s="57"/>
      <c r="L411" s="57"/>
      <c r="M411" s="57"/>
      <c r="N411" s="57"/>
      <c r="O411" s="57"/>
      <c r="P411" s="57"/>
      <c r="Q411" s="57"/>
      <c r="R411" s="57"/>
      <c r="S411" s="57"/>
      <c r="T411" s="57"/>
      <c r="U411" s="57"/>
      <c r="V411" s="57"/>
      <c r="W411" s="57"/>
      <c r="X411" s="57"/>
      <c r="Y411" s="57"/>
      <c r="Z411" s="57"/>
    </row>
    <row r="412">
      <c r="A412" s="57"/>
      <c r="B412" s="57"/>
      <c r="C412" s="70"/>
      <c r="D412" s="70"/>
      <c r="E412" s="71"/>
      <c r="F412" s="71"/>
      <c r="G412" s="71"/>
      <c r="H412" s="57"/>
      <c r="I412" s="57"/>
      <c r="J412" s="57"/>
      <c r="K412" s="57"/>
      <c r="L412" s="57"/>
      <c r="M412" s="57"/>
      <c r="N412" s="57"/>
      <c r="O412" s="57"/>
      <c r="P412" s="57"/>
      <c r="Q412" s="57"/>
      <c r="R412" s="57"/>
      <c r="S412" s="57"/>
      <c r="T412" s="57"/>
      <c r="U412" s="57"/>
      <c r="V412" s="57"/>
      <c r="W412" s="57"/>
      <c r="X412" s="57"/>
      <c r="Y412" s="57"/>
      <c r="Z412" s="57"/>
    </row>
    <row r="413">
      <c r="A413" s="57"/>
      <c r="B413" s="57"/>
      <c r="C413" s="70"/>
      <c r="D413" s="70"/>
      <c r="E413" s="71"/>
      <c r="F413" s="71"/>
      <c r="G413" s="71"/>
      <c r="H413" s="57"/>
      <c r="I413" s="57"/>
      <c r="J413" s="57"/>
      <c r="K413" s="57"/>
      <c r="L413" s="57"/>
      <c r="M413" s="57"/>
      <c r="N413" s="57"/>
      <c r="O413" s="57"/>
      <c r="P413" s="57"/>
      <c r="Q413" s="57"/>
      <c r="R413" s="57"/>
      <c r="S413" s="57"/>
      <c r="T413" s="57"/>
      <c r="U413" s="57"/>
      <c r="V413" s="57"/>
      <c r="W413" s="57"/>
      <c r="X413" s="57"/>
      <c r="Y413" s="57"/>
      <c r="Z413" s="57"/>
    </row>
    <row r="414">
      <c r="A414" s="57"/>
      <c r="B414" s="57"/>
      <c r="C414" s="70"/>
      <c r="D414" s="70"/>
      <c r="E414" s="71"/>
      <c r="F414" s="71"/>
      <c r="G414" s="71"/>
      <c r="H414" s="57"/>
      <c r="I414" s="57"/>
      <c r="J414" s="57"/>
      <c r="K414" s="57"/>
      <c r="L414" s="57"/>
      <c r="M414" s="57"/>
      <c r="N414" s="57"/>
      <c r="O414" s="57"/>
      <c r="P414" s="57"/>
      <c r="Q414" s="57"/>
      <c r="R414" s="57"/>
      <c r="S414" s="57"/>
      <c r="T414" s="57"/>
      <c r="U414" s="57"/>
      <c r="V414" s="57"/>
      <c r="W414" s="57"/>
      <c r="X414" s="57"/>
      <c r="Y414" s="57"/>
      <c r="Z414" s="57"/>
    </row>
    <row r="415">
      <c r="A415" s="57"/>
      <c r="B415" s="57"/>
      <c r="C415" s="70"/>
      <c r="D415" s="70"/>
      <c r="E415" s="71"/>
      <c r="F415" s="71"/>
      <c r="G415" s="71"/>
      <c r="H415" s="57"/>
      <c r="I415" s="57"/>
      <c r="J415" s="57"/>
      <c r="K415" s="57"/>
      <c r="L415" s="57"/>
      <c r="M415" s="57"/>
      <c r="N415" s="57"/>
      <c r="O415" s="57"/>
      <c r="P415" s="57"/>
      <c r="Q415" s="57"/>
      <c r="R415" s="57"/>
      <c r="S415" s="57"/>
      <c r="T415" s="57"/>
      <c r="U415" s="57"/>
      <c r="V415" s="57"/>
      <c r="W415" s="57"/>
      <c r="X415" s="57"/>
      <c r="Y415" s="57"/>
      <c r="Z415" s="57"/>
    </row>
    <row r="416">
      <c r="A416" s="57"/>
      <c r="B416" s="57"/>
      <c r="C416" s="70"/>
      <c r="D416" s="70"/>
      <c r="E416" s="71"/>
      <c r="F416" s="71"/>
      <c r="G416" s="71"/>
      <c r="H416" s="57"/>
      <c r="I416" s="57"/>
      <c r="J416" s="57"/>
      <c r="K416" s="57"/>
      <c r="L416" s="57"/>
      <c r="M416" s="57"/>
      <c r="N416" s="57"/>
      <c r="O416" s="57"/>
      <c r="P416" s="57"/>
      <c r="Q416" s="57"/>
      <c r="R416" s="57"/>
      <c r="S416" s="57"/>
      <c r="T416" s="57"/>
      <c r="U416" s="57"/>
      <c r="V416" s="57"/>
      <c r="W416" s="57"/>
      <c r="X416" s="57"/>
      <c r="Y416" s="57"/>
      <c r="Z416" s="57"/>
    </row>
    <row r="417">
      <c r="A417" s="57"/>
      <c r="B417" s="57"/>
      <c r="C417" s="70"/>
      <c r="D417" s="70"/>
      <c r="E417" s="71"/>
      <c r="F417" s="71"/>
      <c r="G417" s="71"/>
      <c r="H417" s="57"/>
      <c r="I417" s="57"/>
      <c r="J417" s="57"/>
      <c r="K417" s="57"/>
      <c r="L417" s="57"/>
      <c r="M417" s="57"/>
      <c r="N417" s="57"/>
      <c r="O417" s="57"/>
      <c r="P417" s="57"/>
      <c r="Q417" s="57"/>
      <c r="R417" s="57"/>
      <c r="S417" s="57"/>
      <c r="T417" s="57"/>
      <c r="U417" s="57"/>
      <c r="V417" s="57"/>
      <c r="W417" s="57"/>
      <c r="X417" s="57"/>
      <c r="Y417" s="57"/>
      <c r="Z417" s="57"/>
    </row>
    <row r="418">
      <c r="A418" s="57"/>
      <c r="B418" s="57"/>
      <c r="C418" s="70"/>
      <c r="D418" s="70"/>
      <c r="E418" s="71"/>
      <c r="F418" s="71"/>
      <c r="G418" s="71"/>
      <c r="H418" s="57"/>
      <c r="I418" s="57"/>
      <c r="J418" s="57"/>
      <c r="K418" s="57"/>
      <c r="L418" s="57"/>
      <c r="M418" s="57"/>
      <c r="N418" s="57"/>
      <c r="O418" s="57"/>
      <c r="P418" s="57"/>
      <c r="Q418" s="57"/>
      <c r="R418" s="57"/>
      <c r="S418" s="57"/>
      <c r="T418" s="57"/>
      <c r="U418" s="57"/>
      <c r="V418" s="57"/>
      <c r="W418" s="57"/>
      <c r="X418" s="57"/>
      <c r="Y418" s="57"/>
      <c r="Z418" s="57"/>
    </row>
    <row r="419">
      <c r="A419" s="57"/>
      <c r="B419" s="57"/>
      <c r="C419" s="70"/>
      <c r="D419" s="70"/>
      <c r="E419" s="71"/>
      <c r="F419" s="71"/>
      <c r="G419" s="71"/>
      <c r="H419" s="57"/>
      <c r="I419" s="57"/>
      <c r="J419" s="57"/>
      <c r="K419" s="57"/>
      <c r="L419" s="57"/>
      <c r="M419" s="57"/>
      <c r="N419" s="57"/>
      <c r="O419" s="57"/>
      <c r="P419" s="57"/>
      <c r="Q419" s="57"/>
      <c r="R419" s="57"/>
      <c r="S419" s="57"/>
      <c r="T419" s="57"/>
      <c r="U419" s="57"/>
      <c r="V419" s="57"/>
      <c r="W419" s="57"/>
      <c r="X419" s="57"/>
      <c r="Y419" s="57"/>
      <c r="Z419" s="57"/>
    </row>
    <row r="420">
      <c r="A420" s="57"/>
      <c r="B420" s="57"/>
      <c r="C420" s="70"/>
      <c r="D420" s="70"/>
      <c r="E420" s="71"/>
      <c r="F420" s="71"/>
      <c r="G420" s="71"/>
      <c r="H420" s="57"/>
      <c r="I420" s="57"/>
      <c r="J420" s="57"/>
      <c r="K420" s="57"/>
      <c r="L420" s="57"/>
      <c r="M420" s="57"/>
      <c r="N420" s="57"/>
      <c r="O420" s="57"/>
      <c r="P420" s="57"/>
      <c r="Q420" s="57"/>
      <c r="R420" s="57"/>
      <c r="S420" s="57"/>
      <c r="T420" s="57"/>
      <c r="U420" s="57"/>
      <c r="V420" s="57"/>
      <c r="W420" s="57"/>
      <c r="X420" s="57"/>
      <c r="Y420" s="57"/>
      <c r="Z420" s="57"/>
    </row>
    <row r="421">
      <c r="A421" s="57"/>
      <c r="B421" s="57"/>
      <c r="C421" s="70"/>
      <c r="D421" s="70"/>
      <c r="E421" s="71"/>
      <c r="F421" s="71"/>
      <c r="G421" s="71"/>
      <c r="H421" s="57"/>
      <c r="I421" s="57"/>
      <c r="J421" s="57"/>
      <c r="K421" s="57"/>
      <c r="L421" s="57"/>
      <c r="M421" s="57"/>
      <c r="N421" s="57"/>
      <c r="O421" s="57"/>
      <c r="P421" s="57"/>
      <c r="Q421" s="57"/>
      <c r="R421" s="57"/>
      <c r="S421" s="57"/>
      <c r="T421" s="57"/>
      <c r="U421" s="57"/>
      <c r="V421" s="57"/>
      <c r="W421" s="57"/>
      <c r="X421" s="57"/>
      <c r="Y421" s="57"/>
      <c r="Z421" s="57"/>
    </row>
    <row r="422">
      <c r="A422" s="57"/>
      <c r="B422" s="57"/>
      <c r="C422" s="70"/>
      <c r="D422" s="70"/>
      <c r="E422" s="71"/>
      <c r="F422" s="71"/>
      <c r="G422" s="71"/>
      <c r="H422" s="57"/>
      <c r="I422" s="57"/>
      <c r="J422" s="57"/>
      <c r="K422" s="57"/>
      <c r="L422" s="57"/>
      <c r="M422" s="57"/>
      <c r="N422" s="57"/>
      <c r="O422" s="57"/>
      <c r="P422" s="57"/>
      <c r="Q422" s="57"/>
      <c r="R422" s="57"/>
      <c r="S422" s="57"/>
      <c r="T422" s="57"/>
      <c r="U422" s="57"/>
      <c r="V422" s="57"/>
      <c r="W422" s="57"/>
      <c r="X422" s="57"/>
      <c r="Y422" s="57"/>
      <c r="Z422" s="57"/>
    </row>
    <row r="423">
      <c r="A423" s="57"/>
      <c r="B423" s="57"/>
      <c r="C423" s="70"/>
      <c r="D423" s="70"/>
      <c r="E423" s="71"/>
      <c r="F423" s="71"/>
      <c r="G423" s="71"/>
      <c r="H423" s="57"/>
      <c r="I423" s="57"/>
      <c r="J423" s="57"/>
      <c r="K423" s="57"/>
      <c r="L423" s="57"/>
      <c r="M423" s="57"/>
      <c r="N423" s="57"/>
      <c r="O423" s="57"/>
      <c r="P423" s="57"/>
      <c r="Q423" s="57"/>
      <c r="R423" s="57"/>
      <c r="S423" s="57"/>
      <c r="T423" s="57"/>
      <c r="U423" s="57"/>
      <c r="V423" s="57"/>
      <c r="W423" s="57"/>
      <c r="X423" s="57"/>
      <c r="Y423" s="57"/>
      <c r="Z423" s="57"/>
    </row>
    <row r="424">
      <c r="A424" s="57"/>
      <c r="B424" s="57"/>
      <c r="C424" s="70"/>
      <c r="D424" s="70"/>
      <c r="E424" s="71"/>
      <c r="F424" s="71"/>
      <c r="G424" s="71"/>
      <c r="H424" s="57"/>
      <c r="I424" s="57"/>
      <c r="J424" s="57"/>
      <c r="K424" s="57"/>
      <c r="L424" s="57"/>
      <c r="M424" s="57"/>
      <c r="N424" s="57"/>
      <c r="O424" s="57"/>
      <c r="P424" s="57"/>
      <c r="Q424" s="57"/>
      <c r="R424" s="57"/>
      <c r="S424" s="57"/>
      <c r="T424" s="57"/>
      <c r="U424" s="57"/>
      <c r="V424" s="57"/>
      <c r="W424" s="57"/>
      <c r="X424" s="57"/>
      <c r="Y424" s="57"/>
      <c r="Z424" s="57"/>
    </row>
    <row r="425">
      <c r="A425" s="57"/>
      <c r="B425" s="57"/>
      <c r="C425" s="70"/>
      <c r="D425" s="70"/>
      <c r="E425" s="71"/>
      <c r="F425" s="71"/>
      <c r="G425" s="71"/>
      <c r="H425" s="57"/>
      <c r="I425" s="57"/>
      <c r="J425" s="57"/>
      <c r="K425" s="57"/>
      <c r="L425" s="57"/>
      <c r="M425" s="57"/>
      <c r="N425" s="57"/>
      <c r="O425" s="57"/>
      <c r="P425" s="57"/>
      <c r="Q425" s="57"/>
      <c r="R425" s="57"/>
      <c r="S425" s="57"/>
      <c r="T425" s="57"/>
      <c r="U425" s="57"/>
      <c r="V425" s="57"/>
      <c r="W425" s="57"/>
      <c r="X425" s="57"/>
      <c r="Y425" s="57"/>
      <c r="Z425" s="57"/>
    </row>
    <row r="426">
      <c r="A426" s="57"/>
      <c r="B426" s="57"/>
      <c r="C426" s="70"/>
      <c r="D426" s="70"/>
      <c r="E426" s="71"/>
      <c r="F426" s="71"/>
      <c r="G426" s="71"/>
      <c r="H426" s="57"/>
      <c r="I426" s="57"/>
      <c r="J426" s="57"/>
      <c r="K426" s="57"/>
      <c r="L426" s="57"/>
      <c r="M426" s="57"/>
      <c r="N426" s="57"/>
      <c r="O426" s="57"/>
      <c r="P426" s="57"/>
      <c r="Q426" s="57"/>
      <c r="R426" s="57"/>
      <c r="S426" s="57"/>
      <c r="T426" s="57"/>
      <c r="U426" s="57"/>
      <c r="V426" s="57"/>
      <c r="W426" s="57"/>
      <c r="X426" s="57"/>
      <c r="Y426" s="57"/>
      <c r="Z426" s="57"/>
    </row>
    <row r="427">
      <c r="A427" s="57"/>
      <c r="B427" s="57"/>
      <c r="C427" s="70"/>
      <c r="D427" s="70"/>
      <c r="E427" s="71"/>
      <c r="F427" s="71"/>
      <c r="G427" s="71"/>
      <c r="H427" s="57"/>
      <c r="I427" s="57"/>
      <c r="J427" s="57"/>
      <c r="K427" s="57"/>
      <c r="L427" s="57"/>
      <c r="M427" s="57"/>
      <c r="N427" s="57"/>
      <c r="O427" s="57"/>
      <c r="P427" s="57"/>
      <c r="Q427" s="57"/>
      <c r="R427" s="57"/>
      <c r="S427" s="57"/>
      <c r="T427" s="57"/>
      <c r="U427" s="57"/>
      <c r="V427" s="57"/>
      <c r="W427" s="57"/>
      <c r="X427" s="57"/>
      <c r="Y427" s="57"/>
      <c r="Z427" s="57"/>
    </row>
    <row r="428">
      <c r="A428" s="57"/>
      <c r="B428" s="57"/>
      <c r="C428" s="70"/>
      <c r="D428" s="70"/>
      <c r="E428" s="71"/>
      <c r="F428" s="71"/>
      <c r="G428" s="71"/>
      <c r="H428" s="57"/>
      <c r="I428" s="57"/>
      <c r="J428" s="57"/>
      <c r="K428" s="57"/>
      <c r="L428" s="57"/>
      <c r="M428" s="57"/>
      <c r="N428" s="57"/>
      <c r="O428" s="57"/>
      <c r="P428" s="57"/>
      <c r="Q428" s="57"/>
      <c r="R428" s="57"/>
      <c r="S428" s="57"/>
      <c r="T428" s="57"/>
      <c r="U428" s="57"/>
      <c r="V428" s="57"/>
      <c r="W428" s="57"/>
      <c r="X428" s="57"/>
      <c r="Y428" s="57"/>
      <c r="Z428" s="57"/>
    </row>
    <row r="429">
      <c r="A429" s="57"/>
      <c r="B429" s="57"/>
      <c r="C429" s="70"/>
      <c r="D429" s="70"/>
      <c r="E429" s="71"/>
      <c r="F429" s="71"/>
      <c r="G429" s="71"/>
      <c r="H429" s="57"/>
      <c r="I429" s="57"/>
      <c r="J429" s="57"/>
      <c r="K429" s="57"/>
      <c r="L429" s="57"/>
      <c r="M429" s="57"/>
      <c r="N429" s="57"/>
      <c r="O429" s="57"/>
      <c r="P429" s="57"/>
      <c r="Q429" s="57"/>
      <c r="R429" s="57"/>
      <c r="S429" s="57"/>
      <c r="T429" s="57"/>
      <c r="U429" s="57"/>
      <c r="V429" s="57"/>
      <c r="W429" s="57"/>
      <c r="X429" s="57"/>
      <c r="Y429" s="57"/>
      <c r="Z429" s="57"/>
    </row>
    <row r="430">
      <c r="A430" s="57"/>
      <c r="B430" s="57"/>
      <c r="C430" s="70"/>
      <c r="D430" s="70"/>
      <c r="E430" s="71"/>
      <c r="F430" s="71"/>
      <c r="G430" s="71"/>
      <c r="H430" s="57"/>
      <c r="I430" s="57"/>
      <c r="J430" s="57"/>
      <c r="K430" s="57"/>
      <c r="L430" s="57"/>
      <c r="M430" s="57"/>
      <c r="N430" s="57"/>
      <c r="O430" s="57"/>
      <c r="P430" s="57"/>
      <c r="Q430" s="57"/>
      <c r="R430" s="57"/>
      <c r="S430" s="57"/>
      <c r="T430" s="57"/>
      <c r="U430" s="57"/>
      <c r="V430" s="57"/>
      <c r="W430" s="57"/>
      <c r="X430" s="57"/>
      <c r="Y430" s="57"/>
      <c r="Z430" s="57"/>
    </row>
    <row r="431">
      <c r="A431" s="57"/>
      <c r="B431" s="57"/>
      <c r="C431" s="70"/>
      <c r="D431" s="70"/>
      <c r="E431" s="71"/>
      <c r="F431" s="71"/>
      <c r="G431" s="71"/>
      <c r="H431" s="57"/>
      <c r="I431" s="57"/>
      <c r="J431" s="57"/>
      <c r="K431" s="57"/>
      <c r="L431" s="57"/>
      <c r="M431" s="57"/>
      <c r="N431" s="57"/>
      <c r="O431" s="57"/>
      <c r="P431" s="57"/>
      <c r="Q431" s="57"/>
      <c r="R431" s="57"/>
      <c r="S431" s="57"/>
      <c r="T431" s="57"/>
      <c r="U431" s="57"/>
      <c r="V431" s="57"/>
      <c r="W431" s="57"/>
      <c r="X431" s="57"/>
      <c r="Y431" s="57"/>
      <c r="Z431" s="57"/>
    </row>
    <row r="432">
      <c r="A432" s="57"/>
      <c r="B432" s="57"/>
      <c r="C432" s="70"/>
      <c r="D432" s="70"/>
      <c r="E432" s="71"/>
      <c r="F432" s="71"/>
      <c r="G432" s="71"/>
      <c r="H432" s="57"/>
      <c r="I432" s="57"/>
      <c r="J432" s="57"/>
      <c r="K432" s="57"/>
      <c r="L432" s="57"/>
      <c r="M432" s="57"/>
      <c r="N432" s="57"/>
      <c r="O432" s="57"/>
      <c r="P432" s="57"/>
      <c r="Q432" s="57"/>
      <c r="R432" s="57"/>
      <c r="S432" s="57"/>
      <c r="T432" s="57"/>
      <c r="U432" s="57"/>
      <c r="V432" s="57"/>
      <c r="W432" s="57"/>
      <c r="X432" s="57"/>
      <c r="Y432" s="57"/>
      <c r="Z432" s="57"/>
    </row>
    <row r="433">
      <c r="A433" s="57"/>
      <c r="B433" s="57"/>
      <c r="C433" s="70"/>
      <c r="D433" s="70"/>
      <c r="E433" s="71"/>
      <c r="F433" s="71"/>
      <c r="G433" s="71"/>
      <c r="H433" s="57"/>
      <c r="I433" s="57"/>
      <c r="J433" s="57"/>
      <c r="K433" s="57"/>
      <c r="L433" s="57"/>
      <c r="M433" s="57"/>
      <c r="N433" s="57"/>
      <c r="O433" s="57"/>
      <c r="P433" s="57"/>
      <c r="Q433" s="57"/>
      <c r="R433" s="57"/>
      <c r="S433" s="57"/>
      <c r="T433" s="57"/>
      <c r="U433" s="57"/>
      <c r="V433" s="57"/>
      <c r="W433" s="57"/>
      <c r="X433" s="57"/>
      <c r="Y433" s="57"/>
      <c r="Z433" s="57"/>
    </row>
    <row r="434">
      <c r="A434" s="57"/>
      <c r="B434" s="57"/>
      <c r="C434" s="70"/>
      <c r="D434" s="70"/>
      <c r="E434" s="71"/>
      <c r="F434" s="71"/>
      <c r="G434" s="71"/>
      <c r="H434" s="57"/>
      <c r="I434" s="57"/>
      <c r="J434" s="57"/>
      <c r="K434" s="57"/>
      <c r="L434" s="57"/>
      <c r="M434" s="57"/>
      <c r="N434" s="57"/>
      <c r="O434" s="57"/>
      <c r="P434" s="57"/>
      <c r="Q434" s="57"/>
      <c r="R434" s="57"/>
      <c r="S434" s="57"/>
      <c r="T434" s="57"/>
      <c r="U434" s="57"/>
      <c r="V434" s="57"/>
      <c r="W434" s="57"/>
      <c r="X434" s="57"/>
      <c r="Y434" s="57"/>
      <c r="Z434" s="57"/>
    </row>
    <row r="435">
      <c r="A435" s="57"/>
      <c r="B435" s="57"/>
      <c r="C435" s="70"/>
      <c r="D435" s="70"/>
      <c r="E435" s="71"/>
      <c r="F435" s="71"/>
      <c r="G435" s="71"/>
      <c r="H435" s="57"/>
      <c r="I435" s="57"/>
      <c r="J435" s="57"/>
      <c r="K435" s="57"/>
      <c r="L435" s="57"/>
      <c r="M435" s="57"/>
      <c r="N435" s="57"/>
      <c r="O435" s="57"/>
      <c r="P435" s="57"/>
      <c r="Q435" s="57"/>
      <c r="R435" s="57"/>
      <c r="S435" s="57"/>
      <c r="T435" s="57"/>
      <c r="U435" s="57"/>
      <c r="V435" s="57"/>
      <c r="W435" s="57"/>
      <c r="X435" s="57"/>
      <c r="Y435" s="57"/>
      <c r="Z435" s="57"/>
    </row>
    <row r="436">
      <c r="A436" s="57"/>
      <c r="B436" s="57"/>
      <c r="C436" s="70"/>
      <c r="D436" s="70"/>
      <c r="E436" s="71"/>
      <c r="F436" s="71"/>
      <c r="G436" s="71"/>
      <c r="H436" s="57"/>
      <c r="I436" s="57"/>
      <c r="J436" s="57"/>
      <c r="K436" s="57"/>
      <c r="L436" s="57"/>
      <c r="M436" s="57"/>
      <c r="N436" s="57"/>
      <c r="O436" s="57"/>
      <c r="P436" s="57"/>
      <c r="Q436" s="57"/>
      <c r="R436" s="57"/>
      <c r="S436" s="57"/>
      <c r="T436" s="57"/>
      <c r="U436" s="57"/>
      <c r="V436" s="57"/>
      <c r="W436" s="57"/>
      <c r="X436" s="57"/>
      <c r="Y436" s="57"/>
      <c r="Z436" s="57"/>
    </row>
    <row r="437">
      <c r="A437" s="57"/>
      <c r="B437" s="57"/>
      <c r="C437" s="70"/>
      <c r="D437" s="70"/>
      <c r="E437" s="71"/>
      <c r="F437" s="71"/>
      <c r="G437" s="71"/>
      <c r="H437" s="57"/>
      <c r="I437" s="57"/>
      <c r="J437" s="57"/>
      <c r="K437" s="57"/>
      <c r="L437" s="57"/>
      <c r="M437" s="57"/>
      <c r="N437" s="57"/>
      <c r="O437" s="57"/>
      <c r="P437" s="57"/>
      <c r="Q437" s="57"/>
      <c r="R437" s="57"/>
      <c r="S437" s="57"/>
      <c r="T437" s="57"/>
      <c r="U437" s="57"/>
      <c r="V437" s="57"/>
      <c r="W437" s="57"/>
      <c r="X437" s="57"/>
      <c r="Y437" s="57"/>
      <c r="Z437" s="57"/>
    </row>
    <row r="438">
      <c r="A438" s="57"/>
      <c r="B438" s="57"/>
      <c r="C438" s="70"/>
      <c r="D438" s="70"/>
      <c r="E438" s="71"/>
      <c r="F438" s="71"/>
      <c r="G438" s="71"/>
      <c r="H438" s="57"/>
      <c r="I438" s="57"/>
      <c r="J438" s="57"/>
      <c r="K438" s="57"/>
      <c r="L438" s="57"/>
      <c r="M438" s="57"/>
      <c r="N438" s="57"/>
      <c r="O438" s="57"/>
      <c r="P438" s="57"/>
      <c r="Q438" s="57"/>
      <c r="R438" s="57"/>
      <c r="S438" s="57"/>
      <c r="T438" s="57"/>
      <c r="U438" s="57"/>
      <c r="V438" s="57"/>
      <c r="W438" s="57"/>
      <c r="X438" s="57"/>
      <c r="Y438" s="57"/>
      <c r="Z438" s="57"/>
    </row>
    <row r="439">
      <c r="A439" s="57"/>
      <c r="B439" s="57"/>
      <c r="C439" s="70"/>
      <c r="D439" s="70"/>
      <c r="E439" s="71"/>
      <c r="F439" s="71"/>
      <c r="G439" s="71"/>
      <c r="H439" s="57"/>
      <c r="I439" s="57"/>
      <c r="J439" s="57"/>
      <c r="K439" s="57"/>
      <c r="L439" s="57"/>
      <c r="M439" s="57"/>
      <c r="N439" s="57"/>
      <c r="O439" s="57"/>
      <c r="P439" s="57"/>
      <c r="Q439" s="57"/>
      <c r="R439" s="57"/>
      <c r="S439" s="57"/>
      <c r="T439" s="57"/>
      <c r="U439" s="57"/>
      <c r="V439" s="57"/>
      <c r="W439" s="57"/>
      <c r="X439" s="57"/>
      <c r="Y439" s="57"/>
      <c r="Z439" s="57"/>
    </row>
    <row r="440">
      <c r="A440" s="57"/>
      <c r="B440" s="57"/>
      <c r="C440" s="70"/>
      <c r="D440" s="70"/>
      <c r="E440" s="71"/>
      <c r="F440" s="71"/>
      <c r="G440" s="71"/>
      <c r="H440" s="57"/>
      <c r="I440" s="57"/>
      <c r="J440" s="57"/>
      <c r="K440" s="57"/>
      <c r="L440" s="57"/>
      <c r="M440" s="57"/>
      <c r="N440" s="57"/>
      <c r="O440" s="57"/>
      <c r="P440" s="57"/>
      <c r="Q440" s="57"/>
      <c r="R440" s="57"/>
      <c r="S440" s="57"/>
      <c r="T440" s="57"/>
      <c r="U440" s="57"/>
      <c r="V440" s="57"/>
      <c r="W440" s="57"/>
      <c r="X440" s="57"/>
      <c r="Y440" s="57"/>
      <c r="Z440" s="57"/>
    </row>
    <row r="441">
      <c r="A441" s="57"/>
      <c r="B441" s="57"/>
      <c r="C441" s="70"/>
      <c r="D441" s="70"/>
      <c r="E441" s="71"/>
      <c r="F441" s="71"/>
      <c r="G441" s="71"/>
      <c r="H441" s="57"/>
      <c r="I441" s="57"/>
      <c r="J441" s="57"/>
      <c r="K441" s="57"/>
      <c r="L441" s="57"/>
      <c r="M441" s="57"/>
      <c r="N441" s="57"/>
      <c r="O441" s="57"/>
      <c r="P441" s="57"/>
      <c r="Q441" s="57"/>
      <c r="R441" s="57"/>
      <c r="S441" s="57"/>
      <c r="T441" s="57"/>
      <c r="U441" s="57"/>
      <c r="V441" s="57"/>
      <c r="W441" s="57"/>
      <c r="X441" s="57"/>
      <c r="Y441" s="57"/>
      <c r="Z441" s="57"/>
    </row>
    <row r="442">
      <c r="A442" s="57"/>
      <c r="B442" s="57"/>
      <c r="C442" s="70"/>
      <c r="D442" s="70"/>
      <c r="E442" s="71"/>
      <c r="F442" s="71"/>
      <c r="G442" s="71"/>
      <c r="H442" s="57"/>
      <c r="I442" s="57"/>
      <c r="J442" s="57"/>
      <c r="K442" s="57"/>
      <c r="L442" s="57"/>
      <c r="M442" s="57"/>
      <c r="N442" s="57"/>
      <c r="O442" s="57"/>
      <c r="P442" s="57"/>
      <c r="Q442" s="57"/>
      <c r="R442" s="57"/>
      <c r="S442" s="57"/>
      <c r="T442" s="57"/>
      <c r="U442" s="57"/>
      <c r="V442" s="57"/>
      <c r="W442" s="57"/>
      <c r="X442" s="57"/>
      <c r="Y442" s="57"/>
      <c r="Z442" s="57"/>
    </row>
    <row r="443">
      <c r="A443" s="57"/>
      <c r="B443" s="57"/>
      <c r="C443" s="70"/>
      <c r="D443" s="70"/>
      <c r="E443" s="71"/>
      <c r="F443" s="71"/>
      <c r="G443" s="71"/>
      <c r="H443" s="57"/>
      <c r="I443" s="57"/>
      <c r="J443" s="57"/>
      <c r="K443" s="57"/>
      <c r="L443" s="57"/>
      <c r="M443" s="57"/>
      <c r="N443" s="57"/>
      <c r="O443" s="57"/>
      <c r="P443" s="57"/>
      <c r="Q443" s="57"/>
      <c r="R443" s="57"/>
      <c r="S443" s="57"/>
      <c r="T443" s="57"/>
      <c r="U443" s="57"/>
      <c r="V443" s="57"/>
      <c r="W443" s="57"/>
      <c r="X443" s="57"/>
      <c r="Y443" s="57"/>
      <c r="Z443" s="57"/>
    </row>
    <row r="444">
      <c r="A444" s="57"/>
      <c r="B444" s="57"/>
      <c r="C444" s="70"/>
      <c r="D444" s="70"/>
      <c r="E444" s="71"/>
      <c r="F444" s="71"/>
      <c r="G444" s="71"/>
      <c r="H444" s="57"/>
      <c r="I444" s="57"/>
      <c r="J444" s="57"/>
      <c r="K444" s="57"/>
      <c r="L444" s="57"/>
      <c r="M444" s="57"/>
      <c r="N444" s="57"/>
      <c r="O444" s="57"/>
      <c r="P444" s="57"/>
      <c r="Q444" s="57"/>
      <c r="R444" s="57"/>
      <c r="S444" s="57"/>
      <c r="T444" s="57"/>
      <c r="U444" s="57"/>
      <c r="V444" s="57"/>
      <c r="W444" s="57"/>
      <c r="X444" s="57"/>
      <c r="Y444" s="57"/>
      <c r="Z444" s="57"/>
    </row>
    <row r="445">
      <c r="A445" s="57"/>
      <c r="B445" s="57"/>
      <c r="C445" s="70"/>
      <c r="D445" s="70"/>
      <c r="E445" s="71"/>
      <c r="F445" s="71"/>
      <c r="G445" s="71"/>
      <c r="H445" s="57"/>
      <c r="I445" s="57"/>
      <c r="J445" s="57"/>
      <c r="K445" s="57"/>
      <c r="L445" s="57"/>
      <c r="M445" s="57"/>
      <c r="N445" s="57"/>
      <c r="O445" s="57"/>
      <c r="P445" s="57"/>
      <c r="Q445" s="57"/>
      <c r="R445" s="57"/>
      <c r="S445" s="57"/>
      <c r="T445" s="57"/>
      <c r="U445" s="57"/>
      <c r="V445" s="57"/>
      <c r="W445" s="57"/>
      <c r="X445" s="57"/>
      <c r="Y445" s="57"/>
      <c r="Z445" s="57"/>
    </row>
    <row r="446">
      <c r="A446" s="57"/>
      <c r="B446" s="57"/>
      <c r="C446" s="70"/>
      <c r="D446" s="70"/>
      <c r="E446" s="71"/>
      <c r="F446" s="71"/>
      <c r="G446" s="71"/>
      <c r="H446" s="57"/>
      <c r="I446" s="57"/>
      <c r="J446" s="57"/>
      <c r="K446" s="57"/>
      <c r="L446" s="57"/>
      <c r="M446" s="57"/>
      <c r="N446" s="57"/>
      <c r="O446" s="57"/>
      <c r="P446" s="57"/>
      <c r="Q446" s="57"/>
      <c r="R446" s="57"/>
      <c r="S446" s="57"/>
      <c r="T446" s="57"/>
      <c r="U446" s="57"/>
      <c r="V446" s="57"/>
      <c r="W446" s="57"/>
      <c r="X446" s="57"/>
      <c r="Y446" s="57"/>
      <c r="Z446" s="57"/>
    </row>
    <row r="447">
      <c r="A447" s="57"/>
      <c r="B447" s="57"/>
      <c r="C447" s="70"/>
      <c r="D447" s="70"/>
      <c r="E447" s="71"/>
      <c r="F447" s="71"/>
      <c r="G447" s="71"/>
      <c r="H447" s="57"/>
      <c r="I447" s="57"/>
      <c r="J447" s="57"/>
      <c r="K447" s="57"/>
      <c r="L447" s="57"/>
      <c r="M447" s="57"/>
      <c r="N447" s="57"/>
      <c r="O447" s="57"/>
      <c r="P447" s="57"/>
      <c r="Q447" s="57"/>
      <c r="R447" s="57"/>
      <c r="S447" s="57"/>
      <c r="T447" s="57"/>
      <c r="U447" s="57"/>
      <c r="V447" s="57"/>
      <c r="W447" s="57"/>
      <c r="X447" s="57"/>
      <c r="Y447" s="57"/>
      <c r="Z447" s="57"/>
    </row>
    <row r="448">
      <c r="A448" s="57"/>
      <c r="B448" s="57"/>
      <c r="C448" s="70"/>
      <c r="D448" s="70"/>
      <c r="E448" s="71"/>
      <c r="F448" s="71"/>
      <c r="G448" s="71"/>
      <c r="H448" s="57"/>
      <c r="I448" s="57"/>
      <c r="J448" s="57"/>
      <c r="K448" s="57"/>
      <c r="L448" s="57"/>
      <c r="M448" s="57"/>
      <c r="N448" s="57"/>
      <c r="O448" s="57"/>
      <c r="P448" s="57"/>
      <c r="Q448" s="57"/>
      <c r="R448" s="57"/>
      <c r="S448" s="57"/>
      <c r="T448" s="57"/>
      <c r="U448" s="57"/>
      <c r="V448" s="57"/>
      <c r="W448" s="57"/>
      <c r="X448" s="57"/>
      <c r="Y448" s="57"/>
      <c r="Z448" s="57"/>
    </row>
    <row r="449">
      <c r="A449" s="57"/>
      <c r="B449" s="57"/>
      <c r="C449" s="70"/>
      <c r="D449" s="70"/>
      <c r="E449" s="71"/>
      <c r="F449" s="71"/>
      <c r="G449" s="71"/>
      <c r="H449" s="57"/>
      <c r="I449" s="57"/>
      <c r="J449" s="57"/>
      <c r="K449" s="57"/>
      <c r="L449" s="57"/>
      <c r="M449" s="57"/>
      <c r="N449" s="57"/>
      <c r="O449" s="57"/>
      <c r="P449" s="57"/>
      <c r="Q449" s="57"/>
      <c r="R449" s="57"/>
      <c r="S449" s="57"/>
      <c r="T449" s="57"/>
      <c r="U449" s="57"/>
      <c r="V449" s="57"/>
      <c r="W449" s="57"/>
      <c r="X449" s="57"/>
      <c r="Y449" s="57"/>
      <c r="Z449" s="57"/>
    </row>
    <row r="450">
      <c r="A450" s="57"/>
      <c r="B450" s="57"/>
      <c r="C450" s="70"/>
      <c r="D450" s="70"/>
      <c r="E450" s="71"/>
      <c r="F450" s="71"/>
      <c r="G450" s="71"/>
      <c r="H450" s="57"/>
      <c r="I450" s="57"/>
      <c r="J450" s="57"/>
      <c r="K450" s="57"/>
      <c r="L450" s="57"/>
      <c r="M450" s="57"/>
      <c r="N450" s="57"/>
      <c r="O450" s="57"/>
      <c r="P450" s="57"/>
      <c r="Q450" s="57"/>
      <c r="R450" s="57"/>
      <c r="S450" s="57"/>
      <c r="T450" s="57"/>
      <c r="U450" s="57"/>
      <c r="V450" s="57"/>
      <c r="W450" s="57"/>
      <c r="X450" s="57"/>
      <c r="Y450" s="57"/>
      <c r="Z450" s="57"/>
    </row>
    <row r="451">
      <c r="A451" s="57"/>
      <c r="B451" s="57"/>
      <c r="C451" s="70"/>
      <c r="D451" s="70"/>
      <c r="E451" s="71"/>
      <c r="F451" s="71"/>
      <c r="G451" s="71"/>
      <c r="H451" s="57"/>
      <c r="I451" s="57"/>
      <c r="J451" s="57"/>
      <c r="K451" s="57"/>
      <c r="L451" s="57"/>
      <c r="M451" s="57"/>
      <c r="N451" s="57"/>
      <c r="O451" s="57"/>
      <c r="P451" s="57"/>
      <c r="Q451" s="57"/>
      <c r="R451" s="57"/>
      <c r="S451" s="57"/>
      <c r="T451" s="57"/>
      <c r="U451" s="57"/>
      <c r="V451" s="57"/>
      <c r="W451" s="57"/>
      <c r="X451" s="57"/>
      <c r="Y451" s="57"/>
      <c r="Z451" s="57"/>
    </row>
    <row r="452">
      <c r="A452" s="57"/>
      <c r="B452" s="57"/>
      <c r="C452" s="70"/>
      <c r="D452" s="70"/>
      <c r="E452" s="71"/>
      <c r="F452" s="71"/>
      <c r="G452" s="71"/>
      <c r="H452" s="57"/>
      <c r="I452" s="57"/>
      <c r="J452" s="57"/>
      <c r="K452" s="57"/>
      <c r="L452" s="57"/>
      <c r="M452" s="57"/>
      <c r="N452" s="57"/>
      <c r="O452" s="57"/>
      <c r="P452" s="57"/>
      <c r="Q452" s="57"/>
      <c r="R452" s="57"/>
      <c r="S452" s="57"/>
      <c r="T452" s="57"/>
      <c r="U452" s="57"/>
      <c r="V452" s="57"/>
      <c r="W452" s="57"/>
      <c r="X452" s="57"/>
      <c r="Y452" s="57"/>
      <c r="Z452" s="57"/>
    </row>
    <row r="453">
      <c r="A453" s="57"/>
      <c r="B453" s="57"/>
      <c r="C453" s="70"/>
      <c r="D453" s="70"/>
      <c r="E453" s="71"/>
      <c r="F453" s="71"/>
      <c r="G453" s="71"/>
      <c r="H453" s="57"/>
      <c r="I453" s="57"/>
      <c r="J453" s="57"/>
      <c r="K453" s="57"/>
      <c r="L453" s="57"/>
      <c r="M453" s="57"/>
      <c r="N453" s="57"/>
      <c r="O453" s="57"/>
      <c r="P453" s="57"/>
      <c r="Q453" s="57"/>
      <c r="R453" s="57"/>
      <c r="S453" s="57"/>
      <c r="T453" s="57"/>
      <c r="U453" s="57"/>
      <c r="V453" s="57"/>
      <c r="W453" s="57"/>
      <c r="X453" s="57"/>
      <c r="Y453" s="57"/>
      <c r="Z453" s="57"/>
    </row>
    <row r="454">
      <c r="A454" s="57"/>
      <c r="B454" s="57"/>
      <c r="C454" s="70"/>
      <c r="D454" s="70"/>
      <c r="E454" s="71"/>
      <c r="F454" s="71"/>
      <c r="G454" s="71"/>
      <c r="H454" s="57"/>
      <c r="I454" s="57"/>
      <c r="J454" s="57"/>
      <c r="K454" s="57"/>
      <c r="L454" s="57"/>
      <c r="M454" s="57"/>
      <c r="N454" s="57"/>
      <c r="O454" s="57"/>
      <c r="P454" s="57"/>
      <c r="Q454" s="57"/>
      <c r="R454" s="57"/>
      <c r="S454" s="57"/>
      <c r="T454" s="57"/>
      <c r="U454" s="57"/>
      <c r="V454" s="57"/>
      <c r="W454" s="57"/>
      <c r="X454" s="57"/>
      <c r="Y454" s="57"/>
      <c r="Z454" s="57"/>
    </row>
    <row r="455">
      <c r="A455" s="57"/>
      <c r="B455" s="57"/>
      <c r="C455" s="70"/>
      <c r="D455" s="70"/>
      <c r="E455" s="71"/>
      <c r="F455" s="71"/>
      <c r="G455" s="71"/>
      <c r="H455" s="57"/>
      <c r="I455" s="57"/>
      <c r="J455" s="57"/>
      <c r="K455" s="57"/>
      <c r="L455" s="57"/>
      <c r="M455" s="57"/>
      <c r="N455" s="57"/>
      <c r="O455" s="57"/>
      <c r="P455" s="57"/>
      <c r="Q455" s="57"/>
      <c r="R455" s="57"/>
      <c r="S455" s="57"/>
      <c r="T455" s="57"/>
      <c r="U455" s="57"/>
      <c r="V455" s="57"/>
      <c r="W455" s="57"/>
      <c r="X455" s="57"/>
      <c r="Y455" s="57"/>
      <c r="Z455" s="57"/>
    </row>
    <row r="456">
      <c r="A456" s="57"/>
      <c r="B456" s="57"/>
      <c r="C456" s="70"/>
      <c r="D456" s="70"/>
      <c r="E456" s="71"/>
      <c r="F456" s="71"/>
      <c r="G456" s="71"/>
      <c r="H456" s="57"/>
      <c r="I456" s="57"/>
      <c r="J456" s="57"/>
      <c r="K456" s="57"/>
      <c r="L456" s="57"/>
      <c r="M456" s="57"/>
      <c r="N456" s="57"/>
      <c r="O456" s="57"/>
      <c r="P456" s="57"/>
      <c r="Q456" s="57"/>
      <c r="R456" s="57"/>
      <c r="S456" s="57"/>
      <c r="T456" s="57"/>
      <c r="U456" s="57"/>
      <c r="V456" s="57"/>
      <c r="W456" s="57"/>
      <c r="X456" s="57"/>
      <c r="Y456" s="57"/>
      <c r="Z456" s="57"/>
    </row>
    <row r="457">
      <c r="A457" s="57"/>
      <c r="B457" s="57"/>
      <c r="C457" s="70"/>
      <c r="D457" s="70"/>
      <c r="E457" s="71"/>
      <c r="F457" s="71"/>
      <c r="G457" s="71"/>
      <c r="H457" s="57"/>
      <c r="I457" s="57"/>
      <c r="J457" s="57"/>
      <c r="K457" s="57"/>
      <c r="L457" s="57"/>
      <c r="M457" s="57"/>
      <c r="N457" s="57"/>
      <c r="O457" s="57"/>
      <c r="P457" s="57"/>
      <c r="Q457" s="57"/>
      <c r="R457" s="57"/>
      <c r="S457" s="57"/>
      <c r="T457" s="57"/>
      <c r="U457" s="57"/>
      <c r="V457" s="57"/>
      <c r="W457" s="57"/>
      <c r="X457" s="57"/>
      <c r="Y457" s="57"/>
      <c r="Z457" s="57"/>
    </row>
    <row r="458">
      <c r="A458" s="57"/>
      <c r="B458" s="57"/>
      <c r="C458" s="70"/>
      <c r="D458" s="70"/>
      <c r="E458" s="71"/>
      <c r="F458" s="71"/>
      <c r="G458" s="71"/>
      <c r="H458" s="57"/>
      <c r="I458" s="57"/>
      <c r="J458" s="57"/>
      <c r="K458" s="57"/>
      <c r="L458" s="57"/>
      <c r="M458" s="57"/>
      <c r="N458" s="57"/>
      <c r="O458" s="57"/>
      <c r="P458" s="57"/>
      <c r="Q458" s="57"/>
      <c r="R458" s="57"/>
      <c r="S458" s="57"/>
      <c r="T458" s="57"/>
      <c r="U458" s="57"/>
      <c r="V458" s="57"/>
      <c r="W458" s="57"/>
      <c r="X458" s="57"/>
      <c r="Y458" s="57"/>
      <c r="Z458" s="57"/>
    </row>
    <row r="459">
      <c r="A459" s="57"/>
      <c r="B459" s="57"/>
      <c r="C459" s="70"/>
      <c r="D459" s="70"/>
      <c r="E459" s="71"/>
      <c r="F459" s="71"/>
      <c r="G459" s="71"/>
      <c r="H459" s="57"/>
      <c r="I459" s="57"/>
      <c r="J459" s="57"/>
      <c r="K459" s="57"/>
      <c r="L459" s="57"/>
      <c r="M459" s="57"/>
      <c r="N459" s="57"/>
      <c r="O459" s="57"/>
      <c r="P459" s="57"/>
      <c r="Q459" s="57"/>
      <c r="R459" s="57"/>
      <c r="S459" s="57"/>
      <c r="T459" s="57"/>
      <c r="U459" s="57"/>
      <c r="V459" s="57"/>
      <c r="W459" s="57"/>
      <c r="X459" s="57"/>
      <c r="Y459" s="57"/>
      <c r="Z459" s="57"/>
    </row>
    <row r="460">
      <c r="A460" s="57"/>
      <c r="B460" s="57"/>
      <c r="C460" s="70"/>
      <c r="D460" s="70"/>
      <c r="E460" s="71"/>
      <c r="F460" s="71"/>
      <c r="G460" s="71"/>
      <c r="H460" s="57"/>
      <c r="I460" s="57"/>
      <c r="J460" s="57"/>
      <c r="K460" s="57"/>
      <c r="L460" s="57"/>
      <c r="M460" s="57"/>
      <c r="N460" s="57"/>
      <c r="O460" s="57"/>
      <c r="P460" s="57"/>
      <c r="Q460" s="57"/>
      <c r="R460" s="57"/>
      <c r="S460" s="57"/>
      <c r="T460" s="57"/>
      <c r="U460" s="57"/>
      <c r="V460" s="57"/>
      <c r="W460" s="57"/>
      <c r="X460" s="57"/>
      <c r="Y460" s="57"/>
      <c r="Z460" s="57"/>
    </row>
    <row r="461">
      <c r="A461" s="57"/>
      <c r="B461" s="57"/>
      <c r="C461" s="70"/>
      <c r="D461" s="70"/>
      <c r="E461" s="71"/>
      <c r="F461" s="71"/>
      <c r="G461" s="71"/>
      <c r="H461" s="57"/>
      <c r="I461" s="57"/>
      <c r="J461" s="57"/>
      <c r="K461" s="57"/>
      <c r="L461" s="57"/>
      <c r="M461" s="57"/>
      <c r="N461" s="57"/>
      <c r="O461" s="57"/>
      <c r="P461" s="57"/>
      <c r="Q461" s="57"/>
      <c r="R461" s="57"/>
      <c r="S461" s="57"/>
      <c r="T461" s="57"/>
      <c r="U461" s="57"/>
      <c r="V461" s="57"/>
      <c r="W461" s="57"/>
      <c r="X461" s="57"/>
      <c r="Y461" s="57"/>
      <c r="Z461" s="57"/>
    </row>
    <row r="462">
      <c r="A462" s="57"/>
      <c r="B462" s="57"/>
      <c r="C462" s="70"/>
      <c r="D462" s="70"/>
      <c r="E462" s="71"/>
      <c r="F462" s="71"/>
      <c r="G462" s="71"/>
      <c r="H462" s="57"/>
      <c r="I462" s="57"/>
      <c r="J462" s="57"/>
      <c r="K462" s="57"/>
      <c r="L462" s="57"/>
      <c r="M462" s="57"/>
      <c r="N462" s="57"/>
      <c r="O462" s="57"/>
      <c r="P462" s="57"/>
      <c r="Q462" s="57"/>
      <c r="R462" s="57"/>
      <c r="S462" s="57"/>
      <c r="T462" s="57"/>
      <c r="U462" s="57"/>
      <c r="V462" s="57"/>
      <c r="W462" s="57"/>
      <c r="X462" s="57"/>
      <c r="Y462" s="57"/>
      <c r="Z462" s="57"/>
    </row>
    <row r="463">
      <c r="A463" s="57"/>
      <c r="B463" s="57"/>
      <c r="C463" s="70"/>
      <c r="D463" s="70"/>
      <c r="E463" s="71"/>
      <c r="F463" s="71"/>
      <c r="G463" s="71"/>
      <c r="H463" s="57"/>
      <c r="I463" s="57"/>
      <c r="J463" s="57"/>
      <c r="K463" s="57"/>
      <c r="L463" s="57"/>
      <c r="M463" s="57"/>
      <c r="N463" s="57"/>
      <c r="O463" s="57"/>
      <c r="P463" s="57"/>
      <c r="Q463" s="57"/>
      <c r="R463" s="57"/>
      <c r="S463" s="57"/>
      <c r="T463" s="57"/>
      <c r="U463" s="57"/>
      <c r="V463" s="57"/>
      <c r="W463" s="57"/>
      <c r="X463" s="57"/>
      <c r="Y463" s="57"/>
      <c r="Z463" s="57"/>
    </row>
    <row r="464">
      <c r="A464" s="57"/>
      <c r="B464" s="57"/>
      <c r="C464" s="70"/>
      <c r="D464" s="70"/>
      <c r="E464" s="71"/>
      <c r="F464" s="71"/>
      <c r="G464" s="71"/>
      <c r="H464" s="57"/>
      <c r="I464" s="57"/>
      <c r="J464" s="57"/>
      <c r="K464" s="57"/>
      <c r="L464" s="57"/>
      <c r="M464" s="57"/>
      <c r="N464" s="57"/>
      <c r="O464" s="57"/>
      <c r="P464" s="57"/>
      <c r="Q464" s="57"/>
      <c r="R464" s="57"/>
      <c r="S464" s="57"/>
      <c r="T464" s="57"/>
      <c r="U464" s="57"/>
      <c r="V464" s="57"/>
      <c r="W464" s="57"/>
      <c r="X464" s="57"/>
      <c r="Y464" s="57"/>
      <c r="Z464" s="57"/>
    </row>
    <row r="465">
      <c r="A465" s="57"/>
      <c r="B465" s="57"/>
      <c r="C465" s="70"/>
      <c r="D465" s="70"/>
      <c r="E465" s="71"/>
      <c r="F465" s="71"/>
      <c r="G465" s="71"/>
      <c r="H465" s="57"/>
      <c r="I465" s="57"/>
      <c r="J465" s="57"/>
      <c r="K465" s="57"/>
      <c r="L465" s="57"/>
      <c r="M465" s="57"/>
      <c r="N465" s="57"/>
      <c r="O465" s="57"/>
      <c r="P465" s="57"/>
      <c r="Q465" s="57"/>
      <c r="R465" s="57"/>
      <c r="S465" s="57"/>
      <c r="T465" s="57"/>
      <c r="U465" s="57"/>
      <c r="V465" s="57"/>
      <c r="W465" s="57"/>
      <c r="X465" s="57"/>
      <c r="Y465" s="57"/>
      <c r="Z465" s="57"/>
    </row>
    <row r="466">
      <c r="A466" s="57"/>
      <c r="B466" s="57"/>
      <c r="C466" s="70"/>
      <c r="D466" s="70"/>
      <c r="E466" s="71"/>
      <c r="F466" s="71"/>
      <c r="G466" s="71"/>
      <c r="H466" s="57"/>
      <c r="I466" s="57"/>
      <c r="J466" s="57"/>
      <c r="K466" s="57"/>
      <c r="L466" s="57"/>
      <c r="M466" s="57"/>
      <c r="N466" s="57"/>
      <c r="O466" s="57"/>
      <c r="P466" s="57"/>
      <c r="Q466" s="57"/>
      <c r="R466" s="57"/>
      <c r="S466" s="57"/>
      <c r="T466" s="57"/>
      <c r="U466" s="57"/>
      <c r="V466" s="57"/>
      <c r="W466" s="57"/>
      <c r="X466" s="57"/>
      <c r="Y466" s="57"/>
      <c r="Z466" s="57"/>
    </row>
    <row r="467">
      <c r="A467" s="57"/>
      <c r="B467" s="57"/>
      <c r="C467" s="70"/>
      <c r="D467" s="70"/>
      <c r="E467" s="71"/>
      <c r="F467" s="71"/>
      <c r="G467" s="71"/>
      <c r="H467" s="57"/>
      <c r="I467" s="57"/>
      <c r="J467" s="57"/>
      <c r="K467" s="57"/>
      <c r="L467" s="57"/>
      <c r="M467" s="57"/>
      <c r="N467" s="57"/>
      <c r="O467" s="57"/>
      <c r="P467" s="57"/>
      <c r="Q467" s="57"/>
      <c r="R467" s="57"/>
      <c r="S467" s="57"/>
      <c r="T467" s="57"/>
      <c r="U467" s="57"/>
      <c r="V467" s="57"/>
      <c r="W467" s="57"/>
      <c r="X467" s="57"/>
      <c r="Y467" s="57"/>
      <c r="Z467" s="57"/>
    </row>
    <row r="468">
      <c r="A468" s="57"/>
      <c r="B468" s="57"/>
      <c r="C468" s="70"/>
      <c r="D468" s="70"/>
      <c r="E468" s="71"/>
      <c r="F468" s="71"/>
      <c r="G468" s="71"/>
      <c r="H468" s="57"/>
      <c r="I468" s="57"/>
      <c r="J468" s="57"/>
      <c r="K468" s="57"/>
      <c r="L468" s="57"/>
      <c r="M468" s="57"/>
      <c r="N468" s="57"/>
      <c r="O468" s="57"/>
      <c r="P468" s="57"/>
      <c r="Q468" s="57"/>
      <c r="R468" s="57"/>
      <c r="S468" s="57"/>
      <c r="T468" s="57"/>
      <c r="U468" s="57"/>
      <c r="V468" s="57"/>
      <c r="W468" s="57"/>
      <c r="X468" s="57"/>
      <c r="Y468" s="57"/>
      <c r="Z468" s="57"/>
    </row>
    <row r="469">
      <c r="A469" s="57"/>
      <c r="B469" s="57"/>
      <c r="C469" s="70"/>
      <c r="D469" s="70"/>
      <c r="E469" s="71"/>
      <c r="F469" s="71"/>
      <c r="G469" s="71"/>
      <c r="H469" s="57"/>
      <c r="I469" s="57"/>
      <c r="J469" s="57"/>
      <c r="K469" s="57"/>
      <c r="L469" s="57"/>
      <c r="M469" s="57"/>
      <c r="N469" s="57"/>
      <c r="O469" s="57"/>
      <c r="P469" s="57"/>
      <c r="Q469" s="57"/>
      <c r="R469" s="57"/>
      <c r="S469" s="57"/>
      <c r="T469" s="57"/>
      <c r="U469" s="57"/>
      <c r="V469" s="57"/>
      <c r="W469" s="57"/>
      <c r="X469" s="57"/>
      <c r="Y469" s="57"/>
      <c r="Z469" s="57"/>
    </row>
    <row r="470">
      <c r="A470" s="57"/>
      <c r="B470" s="57"/>
      <c r="C470" s="70"/>
      <c r="D470" s="70"/>
      <c r="E470" s="71"/>
      <c r="F470" s="71"/>
      <c r="G470" s="71"/>
      <c r="H470" s="57"/>
      <c r="I470" s="57"/>
      <c r="J470" s="57"/>
      <c r="K470" s="57"/>
      <c r="L470" s="57"/>
      <c r="M470" s="57"/>
      <c r="N470" s="57"/>
      <c r="O470" s="57"/>
      <c r="P470" s="57"/>
      <c r="Q470" s="57"/>
      <c r="R470" s="57"/>
      <c r="S470" s="57"/>
      <c r="T470" s="57"/>
      <c r="U470" s="57"/>
      <c r="V470" s="57"/>
      <c r="W470" s="57"/>
      <c r="X470" s="57"/>
      <c r="Y470" s="57"/>
      <c r="Z470" s="57"/>
    </row>
    <row r="471">
      <c r="A471" s="57"/>
      <c r="B471" s="57"/>
      <c r="C471" s="70"/>
      <c r="D471" s="70"/>
      <c r="E471" s="71"/>
      <c r="F471" s="71"/>
      <c r="G471" s="71"/>
      <c r="H471" s="57"/>
      <c r="I471" s="57"/>
      <c r="J471" s="57"/>
      <c r="K471" s="57"/>
      <c r="L471" s="57"/>
      <c r="M471" s="57"/>
      <c r="N471" s="57"/>
      <c r="O471" s="57"/>
      <c r="P471" s="57"/>
      <c r="Q471" s="57"/>
      <c r="R471" s="57"/>
      <c r="S471" s="57"/>
      <c r="T471" s="57"/>
      <c r="U471" s="57"/>
      <c r="V471" s="57"/>
      <c r="W471" s="57"/>
      <c r="X471" s="57"/>
      <c r="Y471" s="57"/>
      <c r="Z471" s="57"/>
    </row>
    <row r="472">
      <c r="A472" s="57"/>
      <c r="B472" s="57"/>
      <c r="C472" s="70"/>
      <c r="D472" s="70"/>
      <c r="E472" s="71"/>
      <c r="F472" s="71"/>
      <c r="G472" s="71"/>
      <c r="H472" s="57"/>
      <c r="I472" s="57"/>
      <c r="J472" s="57"/>
      <c r="K472" s="57"/>
      <c r="L472" s="57"/>
      <c r="M472" s="57"/>
      <c r="N472" s="57"/>
      <c r="O472" s="57"/>
      <c r="P472" s="57"/>
      <c r="Q472" s="57"/>
      <c r="R472" s="57"/>
      <c r="S472" s="57"/>
      <c r="T472" s="57"/>
      <c r="U472" s="57"/>
      <c r="V472" s="57"/>
      <c r="W472" s="57"/>
      <c r="X472" s="57"/>
      <c r="Y472" s="57"/>
      <c r="Z472" s="57"/>
    </row>
    <row r="473">
      <c r="A473" s="57"/>
      <c r="B473" s="57"/>
      <c r="C473" s="70"/>
      <c r="D473" s="70"/>
      <c r="E473" s="71"/>
      <c r="F473" s="71"/>
      <c r="G473" s="71"/>
      <c r="H473" s="57"/>
      <c r="I473" s="57"/>
      <c r="J473" s="57"/>
      <c r="K473" s="57"/>
      <c r="L473" s="57"/>
      <c r="M473" s="57"/>
      <c r="N473" s="57"/>
      <c r="O473" s="57"/>
      <c r="P473" s="57"/>
      <c r="Q473" s="57"/>
      <c r="R473" s="57"/>
      <c r="S473" s="57"/>
      <c r="T473" s="57"/>
      <c r="U473" s="57"/>
      <c r="V473" s="57"/>
      <c r="W473" s="57"/>
      <c r="X473" s="57"/>
      <c r="Y473" s="57"/>
      <c r="Z473" s="57"/>
    </row>
    <row r="474">
      <c r="A474" s="57"/>
      <c r="B474" s="57"/>
      <c r="C474" s="70"/>
      <c r="D474" s="70"/>
      <c r="E474" s="71"/>
      <c r="F474" s="71"/>
      <c r="G474" s="71"/>
      <c r="H474" s="57"/>
      <c r="I474" s="57"/>
      <c r="J474" s="57"/>
      <c r="K474" s="57"/>
      <c r="L474" s="57"/>
      <c r="M474" s="57"/>
      <c r="N474" s="57"/>
      <c r="O474" s="57"/>
      <c r="P474" s="57"/>
      <c r="Q474" s="57"/>
      <c r="R474" s="57"/>
      <c r="S474" s="57"/>
      <c r="T474" s="57"/>
      <c r="U474" s="57"/>
      <c r="V474" s="57"/>
      <c r="W474" s="57"/>
      <c r="X474" s="57"/>
      <c r="Y474" s="57"/>
      <c r="Z474" s="57"/>
    </row>
    <row r="475">
      <c r="A475" s="57"/>
      <c r="B475" s="57"/>
      <c r="C475" s="70"/>
      <c r="D475" s="70"/>
      <c r="E475" s="71"/>
      <c r="F475" s="71"/>
      <c r="G475" s="71"/>
      <c r="H475" s="57"/>
      <c r="I475" s="57"/>
      <c r="J475" s="57"/>
      <c r="K475" s="57"/>
      <c r="L475" s="57"/>
      <c r="M475" s="57"/>
      <c r="N475" s="57"/>
      <c r="O475" s="57"/>
      <c r="P475" s="57"/>
      <c r="Q475" s="57"/>
      <c r="R475" s="57"/>
      <c r="S475" s="57"/>
      <c r="T475" s="57"/>
      <c r="U475" s="57"/>
      <c r="V475" s="57"/>
      <c r="W475" s="57"/>
      <c r="X475" s="57"/>
      <c r="Y475" s="57"/>
      <c r="Z475" s="57"/>
    </row>
    <row r="476">
      <c r="A476" s="57"/>
      <c r="B476" s="57"/>
      <c r="C476" s="70"/>
      <c r="D476" s="70"/>
      <c r="E476" s="71"/>
      <c r="F476" s="71"/>
      <c r="G476" s="71"/>
      <c r="H476" s="57"/>
      <c r="I476" s="57"/>
      <c r="J476" s="57"/>
      <c r="K476" s="57"/>
      <c r="L476" s="57"/>
      <c r="M476" s="57"/>
      <c r="N476" s="57"/>
      <c r="O476" s="57"/>
      <c r="P476" s="57"/>
      <c r="Q476" s="57"/>
      <c r="R476" s="57"/>
      <c r="S476" s="57"/>
      <c r="T476" s="57"/>
      <c r="U476" s="57"/>
      <c r="V476" s="57"/>
      <c r="W476" s="57"/>
      <c r="X476" s="57"/>
      <c r="Y476" s="57"/>
      <c r="Z476" s="57"/>
    </row>
    <row r="477">
      <c r="A477" s="57"/>
      <c r="B477" s="57"/>
      <c r="C477" s="70"/>
      <c r="D477" s="70"/>
      <c r="E477" s="71"/>
      <c r="F477" s="71"/>
      <c r="G477" s="71"/>
      <c r="H477" s="57"/>
      <c r="I477" s="57"/>
      <c r="J477" s="57"/>
      <c r="K477" s="57"/>
      <c r="L477" s="57"/>
      <c r="M477" s="57"/>
      <c r="N477" s="57"/>
      <c r="O477" s="57"/>
      <c r="P477" s="57"/>
      <c r="Q477" s="57"/>
      <c r="R477" s="57"/>
      <c r="S477" s="57"/>
      <c r="T477" s="57"/>
      <c r="U477" s="57"/>
      <c r="V477" s="57"/>
      <c r="W477" s="57"/>
      <c r="X477" s="57"/>
      <c r="Y477" s="57"/>
      <c r="Z477" s="57"/>
    </row>
    <row r="478">
      <c r="A478" s="57"/>
      <c r="B478" s="57"/>
      <c r="C478" s="70"/>
      <c r="D478" s="70"/>
      <c r="E478" s="71"/>
      <c r="F478" s="71"/>
      <c r="G478" s="71"/>
      <c r="H478" s="57"/>
      <c r="I478" s="57"/>
      <c r="J478" s="57"/>
      <c r="K478" s="57"/>
      <c r="L478" s="57"/>
      <c r="M478" s="57"/>
      <c r="N478" s="57"/>
      <c r="O478" s="57"/>
      <c r="P478" s="57"/>
      <c r="Q478" s="57"/>
      <c r="R478" s="57"/>
      <c r="S478" s="57"/>
      <c r="T478" s="57"/>
      <c r="U478" s="57"/>
      <c r="V478" s="57"/>
      <c r="W478" s="57"/>
      <c r="X478" s="57"/>
      <c r="Y478" s="57"/>
      <c r="Z478" s="57"/>
    </row>
    <row r="479">
      <c r="A479" s="57"/>
      <c r="B479" s="57"/>
      <c r="C479" s="70"/>
      <c r="D479" s="70"/>
      <c r="E479" s="71"/>
      <c r="F479" s="71"/>
      <c r="G479" s="71"/>
      <c r="H479" s="57"/>
      <c r="I479" s="57"/>
      <c r="J479" s="57"/>
      <c r="K479" s="57"/>
      <c r="L479" s="57"/>
      <c r="M479" s="57"/>
      <c r="N479" s="57"/>
      <c r="O479" s="57"/>
      <c r="P479" s="57"/>
      <c r="Q479" s="57"/>
      <c r="R479" s="57"/>
      <c r="S479" s="57"/>
      <c r="T479" s="57"/>
      <c r="U479" s="57"/>
      <c r="V479" s="57"/>
      <c r="W479" s="57"/>
      <c r="X479" s="57"/>
      <c r="Y479" s="57"/>
      <c r="Z479" s="57"/>
    </row>
    <row r="480">
      <c r="A480" s="57"/>
      <c r="B480" s="57"/>
      <c r="C480" s="70"/>
      <c r="D480" s="70"/>
      <c r="E480" s="71"/>
      <c r="F480" s="71"/>
      <c r="G480" s="71"/>
      <c r="H480" s="57"/>
      <c r="I480" s="57"/>
      <c r="J480" s="57"/>
      <c r="K480" s="57"/>
      <c r="L480" s="57"/>
      <c r="M480" s="57"/>
      <c r="N480" s="57"/>
      <c r="O480" s="57"/>
      <c r="P480" s="57"/>
      <c r="Q480" s="57"/>
      <c r="R480" s="57"/>
      <c r="S480" s="57"/>
      <c r="T480" s="57"/>
      <c r="U480" s="57"/>
      <c r="V480" s="57"/>
      <c r="W480" s="57"/>
      <c r="X480" s="57"/>
      <c r="Y480" s="57"/>
      <c r="Z480" s="57"/>
    </row>
    <row r="481">
      <c r="A481" s="57"/>
      <c r="B481" s="57"/>
      <c r="C481" s="70"/>
      <c r="D481" s="70"/>
      <c r="E481" s="71"/>
      <c r="F481" s="71"/>
      <c r="G481" s="71"/>
      <c r="H481" s="57"/>
      <c r="I481" s="57"/>
      <c r="J481" s="57"/>
      <c r="K481" s="57"/>
      <c r="L481" s="57"/>
      <c r="M481" s="57"/>
      <c r="N481" s="57"/>
      <c r="O481" s="57"/>
      <c r="P481" s="57"/>
      <c r="Q481" s="57"/>
      <c r="R481" s="57"/>
      <c r="S481" s="57"/>
      <c r="T481" s="57"/>
      <c r="U481" s="57"/>
      <c r="V481" s="57"/>
      <c r="W481" s="57"/>
      <c r="X481" s="57"/>
      <c r="Y481" s="57"/>
      <c r="Z481" s="57"/>
    </row>
    <row r="482">
      <c r="A482" s="57"/>
      <c r="B482" s="57"/>
      <c r="C482" s="70"/>
      <c r="D482" s="70"/>
      <c r="E482" s="71"/>
      <c r="F482" s="71"/>
      <c r="G482" s="71"/>
      <c r="H482" s="57"/>
      <c r="I482" s="57"/>
      <c r="J482" s="57"/>
      <c r="K482" s="57"/>
      <c r="L482" s="57"/>
      <c r="M482" s="57"/>
      <c r="N482" s="57"/>
      <c r="O482" s="57"/>
      <c r="P482" s="57"/>
      <c r="Q482" s="57"/>
      <c r="R482" s="57"/>
      <c r="S482" s="57"/>
      <c r="T482" s="57"/>
      <c r="U482" s="57"/>
      <c r="V482" s="57"/>
      <c r="W482" s="57"/>
      <c r="X482" s="57"/>
      <c r="Y482" s="57"/>
      <c r="Z482" s="57"/>
    </row>
    <row r="483">
      <c r="A483" s="57"/>
      <c r="B483" s="57"/>
      <c r="C483" s="70"/>
      <c r="D483" s="70"/>
      <c r="E483" s="71"/>
      <c r="F483" s="71"/>
      <c r="G483" s="71"/>
      <c r="H483" s="57"/>
      <c r="I483" s="57"/>
      <c r="J483" s="57"/>
      <c r="K483" s="57"/>
      <c r="L483" s="57"/>
      <c r="M483" s="57"/>
      <c r="N483" s="57"/>
      <c r="O483" s="57"/>
      <c r="P483" s="57"/>
      <c r="Q483" s="57"/>
      <c r="R483" s="57"/>
      <c r="S483" s="57"/>
      <c r="T483" s="57"/>
      <c r="U483" s="57"/>
      <c r="V483" s="57"/>
      <c r="W483" s="57"/>
      <c r="X483" s="57"/>
      <c r="Y483" s="57"/>
      <c r="Z483" s="57"/>
    </row>
    <row r="484">
      <c r="A484" s="57"/>
      <c r="B484" s="57"/>
      <c r="C484" s="70"/>
      <c r="D484" s="70"/>
      <c r="E484" s="71"/>
      <c r="F484" s="71"/>
      <c r="G484" s="71"/>
      <c r="H484" s="57"/>
      <c r="I484" s="57"/>
      <c r="J484" s="57"/>
      <c r="K484" s="57"/>
      <c r="L484" s="57"/>
      <c r="M484" s="57"/>
      <c r="N484" s="57"/>
      <c r="O484" s="57"/>
      <c r="P484" s="57"/>
      <c r="Q484" s="57"/>
      <c r="R484" s="57"/>
      <c r="S484" s="57"/>
      <c r="T484" s="57"/>
      <c r="U484" s="57"/>
      <c r="V484" s="57"/>
      <c r="W484" s="57"/>
      <c r="X484" s="57"/>
      <c r="Y484" s="57"/>
      <c r="Z484" s="57"/>
    </row>
    <row r="485">
      <c r="A485" s="57"/>
      <c r="B485" s="57"/>
      <c r="C485" s="70"/>
      <c r="D485" s="70"/>
      <c r="E485" s="71"/>
      <c r="F485" s="71"/>
      <c r="G485" s="71"/>
      <c r="H485" s="57"/>
      <c r="I485" s="57"/>
      <c r="J485" s="57"/>
      <c r="K485" s="57"/>
      <c r="L485" s="57"/>
      <c r="M485" s="57"/>
      <c r="N485" s="57"/>
      <c r="O485" s="57"/>
      <c r="P485" s="57"/>
      <c r="Q485" s="57"/>
      <c r="R485" s="57"/>
      <c r="S485" s="57"/>
      <c r="T485" s="57"/>
      <c r="U485" s="57"/>
      <c r="V485" s="57"/>
      <c r="W485" s="57"/>
      <c r="X485" s="57"/>
      <c r="Y485" s="57"/>
      <c r="Z485" s="57"/>
    </row>
    <row r="486">
      <c r="A486" s="57"/>
      <c r="B486" s="57"/>
      <c r="C486" s="70"/>
      <c r="D486" s="70"/>
      <c r="E486" s="71"/>
      <c r="F486" s="71"/>
      <c r="G486" s="71"/>
      <c r="H486" s="57"/>
      <c r="I486" s="57"/>
      <c r="J486" s="57"/>
      <c r="K486" s="57"/>
      <c r="L486" s="57"/>
      <c r="M486" s="57"/>
      <c r="N486" s="57"/>
      <c r="O486" s="57"/>
      <c r="P486" s="57"/>
      <c r="Q486" s="57"/>
      <c r="R486" s="57"/>
      <c r="S486" s="57"/>
      <c r="T486" s="57"/>
      <c r="U486" s="57"/>
      <c r="V486" s="57"/>
      <c r="W486" s="57"/>
      <c r="X486" s="57"/>
      <c r="Y486" s="57"/>
      <c r="Z486" s="57"/>
    </row>
    <row r="487">
      <c r="A487" s="57"/>
      <c r="B487" s="57"/>
      <c r="C487" s="70"/>
      <c r="D487" s="70"/>
      <c r="E487" s="71"/>
      <c r="F487" s="71"/>
      <c r="G487" s="71"/>
      <c r="H487" s="57"/>
      <c r="I487" s="57"/>
      <c r="J487" s="57"/>
      <c r="K487" s="57"/>
      <c r="L487" s="57"/>
      <c r="M487" s="57"/>
      <c r="N487" s="57"/>
      <c r="O487" s="57"/>
      <c r="P487" s="57"/>
      <c r="Q487" s="57"/>
      <c r="R487" s="57"/>
      <c r="S487" s="57"/>
      <c r="T487" s="57"/>
      <c r="U487" s="57"/>
      <c r="V487" s="57"/>
      <c r="W487" s="57"/>
      <c r="X487" s="57"/>
      <c r="Y487" s="57"/>
      <c r="Z487" s="57"/>
    </row>
    <row r="488">
      <c r="A488" s="57"/>
      <c r="B488" s="57"/>
      <c r="C488" s="70"/>
      <c r="D488" s="70"/>
      <c r="E488" s="71"/>
      <c r="F488" s="71"/>
      <c r="G488" s="71"/>
      <c r="H488" s="57"/>
      <c r="I488" s="57"/>
      <c r="J488" s="57"/>
      <c r="K488" s="57"/>
      <c r="L488" s="57"/>
      <c r="M488" s="57"/>
      <c r="N488" s="57"/>
      <c r="O488" s="57"/>
      <c r="P488" s="57"/>
      <c r="Q488" s="57"/>
      <c r="R488" s="57"/>
      <c r="S488" s="57"/>
      <c r="T488" s="57"/>
      <c r="U488" s="57"/>
      <c r="V488" s="57"/>
      <c r="W488" s="57"/>
      <c r="X488" s="57"/>
      <c r="Y488" s="57"/>
      <c r="Z488" s="57"/>
    </row>
    <row r="489">
      <c r="A489" s="57"/>
      <c r="B489" s="57"/>
      <c r="C489" s="70"/>
      <c r="D489" s="70"/>
      <c r="E489" s="71"/>
      <c r="F489" s="71"/>
      <c r="G489" s="71"/>
      <c r="H489" s="57"/>
      <c r="I489" s="57"/>
      <c r="J489" s="57"/>
      <c r="K489" s="57"/>
      <c r="L489" s="57"/>
      <c r="M489" s="57"/>
      <c r="N489" s="57"/>
      <c r="O489" s="57"/>
      <c r="P489" s="57"/>
      <c r="Q489" s="57"/>
      <c r="R489" s="57"/>
      <c r="S489" s="57"/>
      <c r="T489" s="57"/>
      <c r="U489" s="57"/>
      <c r="V489" s="57"/>
      <c r="W489" s="57"/>
      <c r="X489" s="57"/>
      <c r="Y489" s="57"/>
      <c r="Z489" s="57"/>
    </row>
    <row r="490">
      <c r="A490" s="57"/>
      <c r="B490" s="57"/>
      <c r="C490" s="70"/>
      <c r="D490" s="70"/>
      <c r="E490" s="71"/>
      <c r="F490" s="71"/>
      <c r="G490" s="71"/>
      <c r="H490" s="57"/>
      <c r="I490" s="57"/>
      <c r="J490" s="57"/>
      <c r="K490" s="57"/>
      <c r="L490" s="57"/>
      <c r="M490" s="57"/>
      <c r="N490" s="57"/>
      <c r="O490" s="57"/>
      <c r="P490" s="57"/>
      <c r="Q490" s="57"/>
      <c r="R490" s="57"/>
      <c r="S490" s="57"/>
      <c r="T490" s="57"/>
      <c r="U490" s="57"/>
      <c r="V490" s="57"/>
      <c r="W490" s="57"/>
      <c r="X490" s="57"/>
      <c r="Y490" s="57"/>
      <c r="Z490" s="57"/>
    </row>
    <row r="491">
      <c r="A491" s="57"/>
      <c r="B491" s="57"/>
      <c r="C491" s="70"/>
      <c r="D491" s="70"/>
      <c r="E491" s="71"/>
      <c r="F491" s="71"/>
      <c r="G491" s="71"/>
      <c r="H491" s="57"/>
      <c r="I491" s="57"/>
      <c r="J491" s="57"/>
      <c r="K491" s="57"/>
      <c r="L491" s="57"/>
      <c r="M491" s="57"/>
      <c r="N491" s="57"/>
      <c r="O491" s="57"/>
      <c r="P491" s="57"/>
      <c r="Q491" s="57"/>
      <c r="R491" s="57"/>
      <c r="S491" s="57"/>
      <c r="T491" s="57"/>
      <c r="U491" s="57"/>
      <c r="V491" s="57"/>
      <c r="W491" s="57"/>
      <c r="X491" s="57"/>
      <c r="Y491" s="57"/>
      <c r="Z491" s="57"/>
    </row>
    <row r="492">
      <c r="A492" s="57"/>
      <c r="B492" s="57"/>
      <c r="C492" s="70"/>
      <c r="D492" s="70"/>
      <c r="E492" s="71"/>
      <c r="F492" s="71"/>
      <c r="G492" s="71"/>
      <c r="H492" s="57"/>
      <c r="I492" s="57"/>
      <c r="J492" s="57"/>
      <c r="K492" s="57"/>
      <c r="L492" s="57"/>
      <c r="M492" s="57"/>
      <c r="N492" s="57"/>
      <c r="O492" s="57"/>
      <c r="P492" s="57"/>
      <c r="Q492" s="57"/>
      <c r="R492" s="57"/>
      <c r="S492" s="57"/>
      <c r="T492" s="57"/>
      <c r="U492" s="57"/>
      <c r="V492" s="57"/>
      <c r="W492" s="57"/>
      <c r="X492" s="57"/>
      <c r="Y492" s="57"/>
      <c r="Z492" s="57"/>
    </row>
    <row r="493">
      <c r="A493" s="57"/>
      <c r="B493" s="57"/>
      <c r="C493" s="70"/>
      <c r="D493" s="70"/>
      <c r="E493" s="71"/>
      <c r="F493" s="71"/>
      <c r="G493" s="71"/>
      <c r="H493" s="57"/>
      <c r="I493" s="57"/>
      <c r="J493" s="57"/>
      <c r="K493" s="57"/>
      <c r="L493" s="57"/>
      <c r="M493" s="57"/>
      <c r="N493" s="57"/>
      <c r="O493" s="57"/>
      <c r="P493" s="57"/>
      <c r="Q493" s="57"/>
      <c r="R493" s="57"/>
      <c r="S493" s="57"/>
      <c r="T493" s="57"/>
      <c r="U493" s="57"/>
      <c r="V493" s="57"/>
      <c r="W493" s="57"/>
      <c r="X493" s="57"/>
      <c r="Y493" s="57"/>
      <c r="Z493" s="57"/>
    </row>
    <row r="494">
      <c r="A494" s="57"/>
      <c r="B494" s="57"/>
      <c r="C494" s="70"/>
      <c r="D494" s="70"/>
      <c r="E494" s="71"/>
      <c r="F494" s="71"/>
      <c r="G494" s="71"/>
      <c r="H494" s="57"/>
      <c r="I494" s="57"/>
      <c r="J494" s="57"/>
      <c r="K494" s="57"/>
      <c r="L494" s="57"/>
      <c r="M494" s="57"/>
      <c r="N494" s="57"/>
      <c r="O494" s="57"/>
      <c r="P494" s="57"/>
      <c r="Q494" s="57"/>
      <c r="R494" s="57"/>
      <c r="S494" s="57"/>
      <c r="T494" s="57"/>
      <c r="U494" s="57"/>
      <c r="V494" s="57"/>
      <c r="W494" s="57"/>
      <c r="X494" s="57"/>
      <c r="Y494" s="57"/>
      <c r="Z494" s="57"/>
    </row>
    <row r="495">
      <c r="A495" s="57"/>
      <c r="B495" s="57"/>
      <c r="C495" s="70"/>
      <c r="D495" s="70"/>
      <c r="E495" s="71"/>
      <c r="F495" s="71"/>
      <c r="G495" s="71"/>
      <c r="H495" s="57"/>
      <c r="I495" s="57"/>
      <c r="J495" s="57"/>
      <c r="K495" s="57"/>
      <c r="L495" s="57"/>
      <c r="M495" s="57"/>
      <c r="N495" s="57"/>
      <c r="O495" s="57"/>
      <c r="P495" s="57"/>
      <c r="Q495" s="57"/>
      <c r="R495" s="57"/>
      <c r="S495" s="57"/>
      <c r="T495" s="57"/>
      <c r="U495" s="57"/>
      <c r="V495" s="57"/>
      <c r="W495" s="57"/>
      <c r="X495" s="57"/>
      <c r="Y495" s="57"/>
      <c r="Z495" s="57"/>
    </row>
    <row r="496">
      <c r="A496" s="57"/>
      <c r="B496" s="57"/>
      <c r="C496" s="70"/>
      <c r="D496" s="70"/>
      <c r="E496" s="71"/>
      <c r="F496" s="71"/>
      <c r="G496" s="71"/>
      <c r="H496" s="57"/>
      <c r="I496" s="57"/>
      <c r="J496" s="57"/>
      <c r="K496" s="57"/>
      <c r="L496" s="57"/>
      <c r="M496" s="57"/>
      <c r="N496" s="57"/>
      <c r="O496" s="57"/>
      <c r="P496" s="57"/>
      <c r="Q496" s="57"/>
      <c r="R496" s="57"/>
      <c r="S496" s="57"/>
      <c r="T496" s="57"/>
      <c r="U496" s="57"/>
      <c r="V496" s="57"/>
      <c r="W496" s="57"/>
      <c r="X496" s="57"/>
      <c r="Y496" s="57"/>
      <c r="Z496" s="57"/>
    </row>
    <row r="497">
      <c r="A497" s="57"/>
      <c r="B497" s="57"/>
      <c r="C497" s="70"/>
      <c r="D497" s="70"/>
      <c r="E497" s="71"/>
      <c r="F497" s="71"/>
      <c r="G497" s="71"/>
      <c r="H497" s="57"/>
      <c r="I497" s="57"/>
      <c r="J497" s="57"/>
      <c r="K497" s="57"/>
      <c r="L497" s="57"/>
      <c r="M497" s="57"/>
      <c r="N497" s="57"/>
      <c r="O497" s="57"/>
      <c r="P497" s="57"/>
      <c r="Q497" s="57"/>
      <c r="R497" s="57"/>
      <c r="S497" s="57"/>
      <c r="T497" s="57"/>
      <c r="U497" s="57"/>
      <c r="V497" s="57"/>
      <c r="W497" s="57"/>
      <c r="X497" s="57"/>
      <c r="Y497" s="57"/>
      <c r="Z497" s="57"/>
    </row>
    <row r="498">
      <c r="A498" s="57"/>
      <c r="B498" s="57"/>
      <c r="C498" s="70"/>
      <c r="D498" s="70"/>
      <c r="E498" s="71"/>
      <c r="F498" s="71"/>
      <c r="G498" s="71"/>
      <c r="H498" s="57"/>
      <c r="I498" s="57"/>
      <c r="J498" s="57"/>
      <c r="K498" s="57"/>
      <c r="L498" s="57"/>
      <c r="M498" s="57"/>
      <c r="N498" s="57"/>
      <c r="O498" s="57"/>
      <c r="P498" s="57"/>
      <c r="Q498" s="57"/>
      <c r="R498" s="57"/>
      <c r="S498" s="57"/>
      <c r="T498" s="57"/>
      <c r="U498" s="57"/>
      <c r="V498" s="57"/>
      <c r="W498" s="57"/>
      <c r="X498" s="57"/>
      <c r="Y498" s="57"/>
      <c r="Z498" s="57"/>
    </row>
    <row r="499">
      <c r="A499" s="57"/>
      <c r="B499" s="57"/>
      <c r="C499" s="70"/>
      <c r="D499" s="70"/>
      <c r="E499" s="71"/>
      <c r="F499" s="71"/>
      <c r="G499" s="71"/>
      <c r="H499" s="57"/>
      <c r="I499" s="57"/>
      <c r="J499" s="57"/>
      <c r="K499" s="57"/>
      <c r="L499" s="57"/>
      <c r="M499" s="57"/>
      <c r="N499" s="57"/>
      <c r="O499" s="57"/>
      <c r="P499" s="57"/>
      <c r="Q499" s="57"/>
      <c r="R499" s="57"/>
      <c r="S499" s="57"/>
      <c r="T499" s="57"/>
      <c r="U499" s="57"/>
      <c r="V499" s="57"/>
      <c r="W499" s="57"/>
      <c r="X499" s="57"/>
      <c r="Y499" s="57"/>
      <c r="Z499" s="57"/>
    </row>
    <row r="500">
      <c r="A500" s="57"/>
      <c r="B500" s="57"/>
      <c r="C500" s="70"/>
      <c r="D500" s="70"/>
      <c r="E500" s="71"/>
      <c r="F500" s="71"/>
      <c r="G500" s="71"/>
      <c r="H500" s="57"/>
      <c r="I500" s="57"/>
      <c r="J500" s="57"/>
      <c r="K500" s="57"/>
      <c r="L500" s="57"/>
      <c r="M500" s="57"/>
      <c r="N500" s="57"/>
      <c r="O500" s="57"/>
      <c r="P500" s="57"/>
      <c r="Q500" s="57"/>
      <c r="R500" s="57"/>
      <c r="S500" s="57"/>
      <c r="T500" s="57"/>
      <c r="U500" s="57"/>
      <c r="V500" s="57"/>
      <c r="W500" s="57"/>
      <c r="X500" s="57"/>
      <c r="Y500" s="57"/>
      <c r="Z500" s="57"/>
    </row>
    <row r="501">
      <c r="A501" s="57"/>
      <c r="B501" s="57"/>
      <c r="C501" s="70"/>
      <c r="D501" s="70"/>
      <c r="E501" s="71"/>
      <c r="F501" s="71"/>
      <c r="G501" s="71"/>
      <c r="H501" s="57"/>
      <c r="I501" s="57"/>
      <c r="J501" s="57"/>
      <c r="K501" s="57"/>
      <c r="L501" s="57"/>
      <c r="M501" s="57"/>
      <c r="N501" s="57"/>
      <c r="O501" s="57"/>
      <c r="P501" s="57"/>
      <c r="Q501" s="57"/>
      <c r="R501" s="57"/>
      <c r="S501" s="57"/>
      <c r="T501" s="57"/>
      <c r="U501" s="57"/>
      <c r="V501" s="57"/>
      <c r="W501" s="57"/>
      <c r="X501" s="57"/>
      <c r="Y501" s="57"/>
      <c r="Z501" s="57"/>
    </row>
    <row r="502">
      <c r="A502" s="57"/>
      <c r="B502" s="57"/>
      <c r="C502" s="70"/>
      <c r="D502" s="70"/>
      <c r="E502" s="71"/>
      <c r="F502" s="71"/>
      <c r="G502" s="71"/>
      <c r="H502" s="57"/>
      <c r="I502" s="57"/>
      <c r="J502" s="57"/>
      <c r="K502" s="57"/>
      <c r="L502" s="57"/>
      <c r="M502" s="57"/>
      <c r="N502" s="57"/>
      <c r="O502" s="57"/>
      <c r="P502" s="57"/>
      <c r="Q502" s="57"/>
      <c r="R502" s="57"/>
      <c r="S502" s="57"/>
      <c r="T502" s="57"/>
      <c r="U502" s="57"/>
      <c r="V502" s="57"/>
      <c r="W502" s="57"/>
      <c r="X502" s="57"/>
      <c r="Y502" s="57"/>
      <c r="Z502" s="57"/>
    </row>
    <row r="503">
      <c r="A503" s="57"/>
      <c r="B503" s="57"/>
      <c r="C503" s="70"/>
      <c r="D503" s="70"/>
      <c r="E503" s="71"/>
      <c r="F503" s="71"/>
      <c r="G503" s="71"/>
      <c r="H503" s="57"/>
      <c r="I503" s="57"/>
      <c r="J503" s="57"/>
      <c r="K503" s="57"/>
      <c r="L503" s="57"/>
      <c r="M503" s="57"/>
      <c r="N503" s="57"/>
      <c r="O503" s="57"/>
      <c r="P503" s="57"/>
      <c r="Q503" s="57"/>
      <c r="R503" s="57"/>
      <c r="S503" s="57"/>
      <c r="T503" s="57"/>
      <c r="U503" s="57"/>
      <c r="V503" s="57"/>
      <c r="W503" s="57"/>
      <c r="X503" s="57"/>
      <c r="Y503" s="57"/>
      <c r="Z503" s="57"/>
    </row>
    <row r="504">
      <c r="A504" s="57"/>
      <c r="B504" s="57"/>
      <c r="C504" s="70"/>
      <c r="D504" s="70"/>
      <c r="E504" s="71"/>
      <c r="F504" s="71"/>
      <c r="G504" s="71"/>
      <c r="H504" s="57"/>
      <c r="I504" s="57"/>
      <c r="J504" s="57"/>
      <c r="K504" s="57"/>
      <c r="L504" s="57"/>
      <c r="M504" s="57"/>
      <c r="N504" s="57"/>
      <c r="O504" s="57"/>
      <c r="P504" s="57"/>
      <c r="Q504" s="57"/>
      <c r="R504" s="57"/>
      <c r="S504" s="57"/>
      <c r="T504" s="57"/>
      <c r="U504" s="57"/>
      <c r="V504" s="57"/>
      <c r="W504" s="57"/>
      <c r="X504" s="57"/>
      <c r="Y504" s="57"/>
      <c r="Z504" s="57"/>
    </row>
    <row r="505">
      <c r="A505" s="57"/>
      <c r="B505" s="57"/>
      <c r="C505" s="70"/>
      <c r="D505" s="70"/>
      <c r="E505" s="71"/>
      <c r="F505" s="71"/>
      <c r="G505" s="71"/>
      <c r="H505" s="57"/>
      <c r="I505" s="57"/>
      <c r="J505" s="57"/>
      <c r="K505" s="57"/>
      <c r="L505" s="57"/>
      <c r="M505" s="57"/>
      <c r="N505" s="57"/>
      <c r="O505" s="57"/>
      <c r="P505" s="57"/>
      <c r="Q505" s="57"/>
      <c r="R505" s="57"/>
      <c r="S505" s="57"/>
      <c r="T505" s="57"/>
      <c r="U505" s="57"/>
      <c r="V505" s="57"/>
      <c r="W505" s="57"/>
      <c r="X505" s="57"/>
      <c r="Y505" s="57"/>
      <c r="Z505" s="57"/>
    </row>
    <row r="506">
      <c r="A506" s="57"/>
      <c r="B506" s="57"/>
      <c r="C506" s="70"/>
      <c r="D506" s="70"/>
      <c r="E506" s="71"/>
      <c r="F506" s="71"/>
      <c r="G506" s="71"/>
      <c r="H506" s="57"/>
      <c r="I506" s="57"/>
      <c r="J506" s="57"/>
      <c r="K506" s="57"/>
      <c r="L506" s="57"/>
      <c r="M506" s="57"/>
      <c r="N506" s="57"/>
      <c r="O506" s="57"/>
      <c r="P506" s="57"/>
      <c r="Q506" s="57"/>
      <c r="R506" s="57"/>
      <c r="S506" s="57"/>
      <c r="T506" s="57"/>
      <c r="U506" s="57"/>
      <c r="V506" s="57"/>
      <c r="W506" s="57"/>
      <c r="X506" s="57"/>
      <c r="Y506" s="57"/>
      <c r="Z506" s="57"/>
    </row>
    <row r="507">
      <c r="A507" s="57"/>
      <c r="B507" s="57"/>
      <c r="C507" s="70"/>
      <c r="D507" s="70"/>
      <c r="E507" s="71"/>
      <c r="F507" s="71"/>
      <c r="G507" s="71"/>
      <c r="H507" s="57"/>
      <c r="I507" s="57"/>
      <c r="J507" s="57"/>
      <c r="K507" s="57"/>
      <c r="L507" s="57"/>
      <c r="M507" s="57"/>
      <c r="N507" s="57"/>
      <c r="O507" s="57"/>
      <c r="P507" s="57"/>
      <c r="Q507" s="57"/>
      <c r="R507" s="57"/>
      <c r="S507" s="57"/>
      <c r="T507" s="57"/>
      <c r="U507" s="57"/>
      <c r="V507" s="57"/>
      <c r="W507" s="57"/>
      <c r="X507" s="57"/>
      <c r="Y507" s="57"/>
      <c r="Z507" s="57"/>
    </row>
    <row r="508">
      <c r="A508" s="57"/>
      <c r="B508" s="57"/>
      <c r="C508" s="70"/>
      <c r="D508" s="70"/>
      <c r="E508" s="71"/>
      <c r="F508" s="71"/>
      <c r="G508" s="71"/>
      <c r="H508" s="57"/>
      <c r="I508" s="57"/>
      <c r="J508" s="57"/>
      <c r="K508" s="57"/>
      <c r="L508" s="57"/>
      <c r="M508" s="57"/>
      <c r="N508" s="57"/>
      <c r="O508" s="57"/>
      <c r="P508" s="57"/>
      <c r="Q508" s="57"/>
      <c r="R508" s="57"/>
      <c r="S508" s="57"/>
      <c r="T508" s="57"/>
      <c r="U508" s="57"/>
      <c r="V508" s="57"/>
      <c r="W508" s="57"/>
      <c r="X508" s="57"/>
      <c r="Y508" s="57"/>
      <c r="Z508" s="57"/>
    </row>
    <row r="509">
      <c r="A509" s="57"/>
      <c r="B509" s="57"/>
      <c r="C509" s="70"/>
      <c r="D509" s="70"/>
      <c r="E509" s="71"/>
      <c r="F509" s="71"/>
      <c r="G509" s="71"/>
      <c r="H509" s="57"/>
      <c r="I509" s="57"/>
      <c r="J509" s="57"/>
      <c r="K509" s="57"/>
      <c r="L509" s="57"/>
      <c r="M509" s="57"/>
      <c r="N509" s="57"/>
      <c r="O509" s="57"/>
      <c r="P509" s="57"/>
      <c r="Q509" s="57"/>
      <c r="R509" s="57"/>
      <c r="S509" s="57"/>
      <c r="T509" s="57"/>
      <c r="U509" s="57"/>
      <c r="V509" s="57"/>
      <c r="W509" s="57"/>
      <c r="X509" s="57"/>
      <c r="Y509" s="57"/>
      <c r="Z509" s="57"/>
    </row>
    <row r="510">
      <c r="A510" s="57"/>
      <c r="B510" s="57"/>
      <c r="C510" s="70"/>
      <c r="D510" s="70"/>
      <c r="E510" s="71"/>
      <c r="F510" s="71"/>
      <c r="G510" s="71"/>
      <c r="H510" s="57"/>
      <c r="I510" s="57"/>
      <c r="J510" s="57"/>
      <c r="K510" s="57"/>
      <c r="L510" s="57"/>
      <c r="M510" s="57"/>
      <c r="N510" s="57"/>
      <c r="O510" s="57"/>
      <c r="P510" s="57"/>
      <c r="Q510" s="57"/>
      <c r="R510" s="57"/>
      <c r="S510" s="57"/>
      <c r="T510" s="57"/>
      <c r="U510" s="57"/>
      <c r="V510" s="57"/>
      <c r="W510" s="57"/>
      <c r="X510" s="57"/>
      <c r="Y510" s="57"/>
      <c r="Z510" s="57"/>
    </row>
    <row r="511">
      <c r="A511" s="57"/>
      <c r="B511" s="57"/>
      <c r="C511" s="70"/>
      <c r="D511" s="70"/>
      <c r="E511" s="71"/>
      <c r="F511" s="71"/>
      <c r="G511" s="71"/>
      <c r="H511" s="57"/>
      <c r="I511" s="57"/>
      <c r="J511" s="57"/>
      <c r="K511" s="57"/>
      <c r="L511" s="57"/>
      <c r="M511" s="57"/>
      <c r="N511" s="57"/>
      <c r="O511" s="57"/>
      <c r="P511" s="57"/>
      <c r="Q511" s="57"/>
      <c r="R511" s="57"/>
      <c r="S511" s="57"/>
      <c r="T511" s="57"/>
      <c r="U511" s="57"/>
      <c r="V511" s="57"/>
      <c r="W511" s="57"/>
      <c r="X511" s="57"/>
      <c r="Y511" s="57"/>
      <c r="Z511" s="57"/>
    </row>
    <row r="512">
      <c r="A512" s="57"/>
      <c r="B512" s="57"/>
      <c r="C512" s="70"/>
      <c r="D512" s="70"/>
      <c r="E512" s="71"/>
      <c r="F512" s="71"/>
      <c r="G512" s="71"/>
      <c r="H512" s="57"/>
      <c r="I512" s="57"/>
      <c r="J512" s="57"/>
      <c r="K512" s="57"/>
      <c r="L512" s="57"/>
      <c r="M512" s="57"/>
      <c r="N512" s="57"/>
      <c r="O512" s="57"/>
      <c r="P512" s="57"/>
      <c r="Q512" s="57"/>
      <c r="R512" s="57"/>
      <c r="S512" s="57"/>
      <c r="T512" s="57"/>
      <c r="U512" s="57"/>
      <c r="V512" s="57"/>
      <c r="W512" s="57"/>
      <c r="X512" s="57"/>
      <c r="Y512" s="57"/>
      <c r="Z512" s="57"/>
    </row>
    <row r="513">
      <c r="A513" s="57"/>
      <c r="B513" s="57"/>
      <c r="C513" s="70"/>
      <c r="D513" s="70"/>
      <c r="E513" s="71"/>
      <c r="F513" s="71"/>
      <c r="G513" s="71"/>
      <c r="H513" s="57"/>
      <c r="I513" s="57"/>
      <c r="J513" s="57"/>
      <c r="K513" s="57"/>
      <c r="L513" s="57"/>
      <c r="M513" s="57"/>
      <c r="N513" s="57"/>
      <c r="O513" s="57"/>
      <c r="P513" s="57"/>
      <c r="Q513" s="57"/>
      <c r="R513" s="57"/>
      <c r="S513" s="57"/>
      <c r="T513" s="57"/>
      <c r="U513" s="57"/>
      <c r="V513" s="57"/>
      <c r="W513" s="57"/>
      <c r="X513" s="57"/>
      <c r="Y513" s="57"/>
      <c r="Z513" s="57"/>
    </row>
    <row r="514">
      <c r="A514" s="57"/>
      <c r="B514" s="57"/>
      <c r="C514" s="70"/>
      <c r="D514" s="70"/>
      <c r="E514" s="71"/>
      <c r="F514" s="71"/>
      <c r="G514" s="71"/>
      <c r="H514" s="57"/>
      <c r="I514" s="57"/>
      <c r="J514" s="57"/>
      <c r="K514" s="57"/>
      <c r="L514" s="57"/>
      <c r="M514" s="57"/>
      <c r="N514" s="57"/>
      <c r="O514" s="57"/>
      <c r="P514" s="57"/>
      <c r="Q514" s="57"/>
      <c r="R514" s="57"/>
      <c r="S514" s="57"/>
      <c r="T514" s="57"/>
      <c r="U514" s="57"/>
      <c r="V514" s="57"/>
      <c r="W514" s="57"/>
      <c r="X514" s="57"/>
      <c r="Y514" s="57"/>
      <c r="Z514" s="57"/>
    </row>
    <row r="515">
      <c r="A515" s="57"/>
      <c r="B515" s="57"/>
      <c r="C515" s="70"/>
      <c r="D515" s="70"/>
      <c r="E515" s="71"/>
      <c r="F515" s="71"/>
      <c r="G515" s="71"/>
      <c r="H515" s="57"/>
      <c r="I515" s="57"/>
      <c r="J515" s="57"/>
      <c r="K515" s="57"/>
      <c r="L515" s="57"/>
      <c r="M515" s="57"/>
      <c r="N515" s="57"/>
      <c r="O515" s="57"/>
      <c r="P515" s="57"/>
      <c r="Q515" s="57"/>
      <c r="R515" s="57"/>
      <c r="S515" s="57"/>
      <c r="T515" s="57"/>
      <c r="U515" s="57"/>
      <c r="V515" s="57"/>
      <c r="W515" s="57"/>
      <c r="X515" s="57"/>
      <c r="Y515" s="57"/>
      <c r="Z515" s="57"/>
    </row>
    <row r="516">
      <c r="A516" s="57"/>
      <c r="B516" s="57"/>
      <c r="C516" s="70"/>
      <c r="D516" s="70"/>
      <c r="E516" s="71"/>
      <c r="F516" s="71"/>
      <c r="G516" s="71"/>
      <c r="H516" s="57"/>
      <c r="I516" s="57"/>
      <c r="J516" s="57"/>
      <c r="K516" s="57"/>
      <c r="L516" s="57"/>
      <c r="M516" s="57"/>
      <c r="N516" s="57"/>
      <c r="O516" s="57"/>
      <c r="P516" s="57"/>
      <c r="Q516" s="57"/>
      <c r="R516" s="57"/>
      <c r="S516" s="57"/>
      <c r="T516" s="57"/>
      <c r="U516" s="57"/>
      <c r="V516" s="57"/>
      <c r="W516" s="57"/>
      <c r="X516" s="57"/>
      <c r="Y516" s="57"/>
      <c r="Z516" s="57"/>
    </row>
    <row r="517">
      <c r="A517" s="57"/>
      <c r="B517" s="57"/>
      <c r="C517" s="70"/>
      <c r="D517" s="70"/>
      <c r="E517" s="71"/>
      <c r="F517" s="71"/>
      <c r="G517" s="71"/>
      <c r="H517" s="57"/>
      <c r="I517" s="57"/>
      <c r="J517" s="57"/>
      <c r="K517" s="57"/>
      <c r="L517" s="57"/>
      <c r="M517" s="57"/>
      <c r="N517" s="57"/>
      <c r="O517" s="57"/>
      <c r="P517" s="57"/>
      <c r="Q517" s="57"/>
      <c r="R517" s="57"/>
      <c r="S517" s="57"/>
      <c r="T517" s="57"/>
      <c r="U517" s="57"/>
      <c r="V517" s="57"/>
      <c r="W517" s="57"/>
      <c r="X517" s="57"/>
      <c r="Y517" s="57"/>
      <c r="Z517" s="57"/>
    </row>
    <row r="518">
      <c r="A518" s="57"/>
      <c r="B518" s="57"/>
      <c r="C518" s="70"/>
      <c r="D518" s="70"/>
      <c r="E518" s="71"/>
      <c r="F518" s="71"/>
      <c r="G518" s="71"/>
      <c r="H518" s="57"/>
      <c r="I518" s="57"/>
      <c r="J518" s="57"/>
      <c r="K518" s="57"/>
      <c r="L518" s="57"/>
      <c r="M518" s="57"/>
      <c r="N518" s="57"/>
      <c r="O518" s="57"/>
      <c r="P518" s="57"/>
      <c r="Q518" s="57"/>
      <c r="R518" s="57"/>
      <c r="S518" s="57"/>
      <c r="T518" s="57"/>
      <c r="U518" s="57"/>
      <c r="V518" s="57"/>
      <c r="W518" s="57"/>
      <c r="X518" s="57"/>
      <c r="Y518" s="57"/>
      <c r="Z518" s="57"/>
    </row>
    <row r="519">
      <c r="A519" s="57"/>
      <c r="B519" s="57"/>
      <c r="C519" s="70"/>
      <c r="D519" s="70"/>
      <c r="E519" s="71"/>
      <c r="F519" s="71"/>
      <c r="G519" s="71"/>
      <c r="H519" s="57"/>
      <c r="I519" s="57"/>
      <c r="J519" s="57"/>
      <c r="K519" s="57"/>
      <c r="L519" s="57"/>
      <c r="M519" s="57"/>
      <c r="N519" s="57"/>
      <c r="O519" s="57"/>
      <c r="P519" s="57"/>
      <c r="Q519" s="57"/>
      <c r="R519" s="57"/>
      <c r="S519" s="57"/>
      <c r="T519" s="57"/>
      <c r="U519" s="57"/>
      <c r="V519" s="57"/>
      <c r="W519" s="57"/>
      <c r="X519" s="57"/>
      <c r="Y519" s="57"/>
      <c r="Z519" s="57"/>
    </row>
    <row r="520">
      <c r="A520" s="57"/>
      <c r="B520" s="57"/>
      <c r="C520" s="70"/>
      <c r="D520" s="70"/>
      <c r="E520" s="71"/>
      <c r="F520" s="71"/>
      <c r="G520" s="71"/>
      <c r="H520" s="57"/>
      <c r="I520" s="57"/>
      <c r="J520" s="57"/>
      <c r="K520" s="57"/>
      <c r="L520" s="57"/>
      <c r="M520" s="57"/>
      <c r="N520" s="57"/>
      <c r="O520" s="57"/>
      <c r="P520" s="57"/>
      <c r="Q520" s="57"/>
      <c r="R520" s="57"/>
      <c r="S520" s="57"/>
      <c r="T520" s="57"/>
      <c r="U520" s="57"/>
      <c r="V520" s="57"/>
      <c r="W520" s="57"/>
      <c r="X520" s="57"/>
      <c r="Y520" s="57"/>
      <c r="Z520" s="57"/>
    </row>
    <row r="521">
      <c r="A521" s="57"/>
      <c r="B521" s="57"/>
      <c r="C521" s="70"/>
      <c r="D521" s="70"/>
      <c r="E521" s="71"/>
      <c r="F521" s="71"/>
      <c r="G521" s="71"/>
      <c r="H521" s="57"/>
      <c r="I521" s="57"/>
      <c r="J521" s="57"/>
      <c r="K521" s="57"/>
      <c r="L521" s="57"/>
      <c r="M521" s="57"/>
      <c r="N521" s="57"/>
      <c r="O521" s="57"/>
      <c r="P521" s="57"/>
      <c r="Q521" s="57"/>
      <c r="R521" s="57"/>
      <c r="S521" s="57"/>
      <c r="T521" s="57"/>
      <c r="U521" s="57"/>
      <c r="V521" s="57"/>
      <c r="W521" s="57"/>
      <c r="X521" s="57"/>
      <c r="Y521" s="57"/>
      <c r="Z521" s="57"/>
    </row>
    <row r="522">
      <c r="A522" s="57"/>
      <c r="B522" s="57"/>
      <c r="C522" s="70"/>
      <c r="D522" s="70"/>
      <c r="E522" s="71"/>
      <c r="F522" s="71"/>
      <c r="G522" s="71"/>
      <c r="H522" s="57"/>
      <c r="I522" s="57"/>
      <c r="J522" s="57"/>
      <c r="K522" s="57"/>
      <c r="L522" s="57"/>
      <c r="M522" s="57"/>
      <c r="N522" s="57"/>
      <c r="O522" s="57"/>
      <c r="P522" s="57"/>
      <c r="Q522" s="57"/>
      <c r="R522" s="57"/>
      <c r="S522" s="57"/>
      <c r="T522" s="57"/>
      <c r="U522" s="57"/>
      <c r="V522" s="57"/>
      <c r="W522" s="57"/>
      <c r="X522" s="57"/>
      <c r="Y522" s="57"/>
      <c r="Z522" s="57"/>
    </row>
    <row r="523">
      <c r="A523" s="57"/>
      <c r="B523" s="57"/>
      <c r="C523" s="70"/>
      <c r="D523" s="70"/>
      <c r="E523" s="71"/>
      <c r="F523" s="71"/>
      <c r="G523" s="71"/>
      <c r="H523" s="57"/>
      <c r="I523" s="57"/>
      <c r="J523" s="57"/>
      <c r="K523" s="57"/>
      <c r="L523" s="57"/>
      <c r="M523" s="57"/>
      <c r="N523" s="57"/>
      <c r="O523" s="57"/>
      <c r="P523" s="57"/>
      <c r="Q523" s="57"/>
      <c r="R523" s="57"/>
      <c r="S523" s="57"/>
      <c r="T523" s="57"/>
      <c r="U523" s="57"/>
      <c r="V523" s="57"/>
      <c r="W523" s="57"/>
      <c r="X523" s="57"/>
      <c r="Y523" s="57"/>
      <c r="Z523" s="57"/>
    </row>
    <row r="524">
      <c r="A524" s="57"/>
      <c r="B524" s="57"/>
      <c r="C524" s="70"/>
      <c r="D524" s="70"/>
      <c r="E524" s="71"/>
      <c r="F524" s="71"/>
      <c r="G524" s="71"/>
      <c r="H524" s="57"/>
      <c r="I524" s="57"/>
      <c r="J524" s="57"/>
      <c r="K524" s="57"/>
      <c r="L524" s="57"/>
      <c r="M524" s="57"/>
      <c r="N524" s="57"/>
      <c r="O524" s="57"/>
      <c r="P524" s="57"/>
      <c r="Q524" s="57"/>
      <c r="R524" s="57"/>
      <c r="S524" s="57"/>
      <c r="T524" s="57"/>
      <c r="U524" s="57"/>
      <c r="V524" s="57"/>
      <c r="W524" s="57"/>
      <c r="X524" s="57"/>
      <c r="Y524" s="57"/>
      <c r="Z524" s="57"/>
    </row>
    <row r="525">
      <c r="A525" s="57"/>
      <c r="B525" s="57"/>
      <c r="C525" s="70"/>
      <c r="D525" s="70"/>
      <c r="E525" s="71"/>
      <c r="F525" s="71"/>
      <c r="G525" s="71"/>
      <c r="H525" s="57"/>
      <c r="I525" s="57"/>
      <c r="J525" s="57"/>
      <c r="K525" s="57"/>
      <c r="L525" s="57"/>
      <c r="M525" s="57"/>
      <c r="N525" s="57"/>
      <c r="O525" s="57"/>
      <c r="P525" s="57"/>
      <c r="Q525" s="57"/>
      <c r="R525" s="57"/>
      <c r="S525" s="57"/>
      <c r="T525" s="57"/>
      <c r="U525" s="57"/>
      <c r="V525" s="57"/>
      <c r="W525" s="57"/>
      <c r="X525" s="57"/>
      <c r="Y525" s="57"/>
      <c r="Z525" s="57"/>
    </row>
    <row r="526">
      <c r="A526" s="57"/>
      <c r="B526" s="57"/>
      <c r="C526" s="70"/>
      <c r="D526" s="70"/>
      <c r="E526" s="71"/>
      <c r="F526" s="71"/>
      <c r="G526" s="71"/>
      <c r="H526" s="57"/>
      <c r="I526" s="57"/>
      <c r="J526" s="57"/>
      <c r="K526" s="57"/>
      <c r="L526" s="57"/>
      <c r="M526" s="57"/>
      <c r="N526" s="57"/>
      <c r="O526" s="57"/>
      <c r="P526" s="57"/>
      <c r="Q526" s="57"/>
      <c r="R526" s="57"/>
      <c r="S526" s="57"/>
      <c r="T526" s="57"/>
      <c r="U526" s="57"/>
      <c r="V526" s="57"/>
      <c r="W526" s="57"/>
      <c r="X526" s="57"/>
      <c r="Y526" s="57"/>
      <c r="Z526" s="57"/>
    </row>
    <row r="527">
      <c r="A527" s="57"/>
      <c r="B527" s="57"/>
      <c r="C527" s="70"/>
      <c r="D527" s="70"/>
      <c r="E527" s="71"/>
      <c r="F527" s="71"/>
      <c r="G527" s="71"/>
      <c r="H527" s="57"/>
      <c r="I527" s="57"/>
      <c r="J527" s="57"/>
      <c r="K527" s="57"/>
      <c r="L527" s="57"/>
      <c r="M527" s="57"/>
      <c r="N527" s="57"/>
      <c r="O527" s="57"/>
      <c r="P527" s="57"/>
      <c r="Q527" s="57"/>
      <c r="R527" s="57"/>
      <c r="S527" s="57"/>
      <c r="T527" s="57"/>
      <c r="U527" s="57"/>
      <c r="V527" s="57"/>
      <c r="W527" s="57"/>
      <c r="X527" s="57"/>
      <c r="Y527" s="57"/>
      <c r="Z527" s="57"/>
    </row>
    <row r="528">
      <c r="A528" s="57"/>
      <c r="B528" s="57"/>
      <c r="C528" s="70"/>
      <c r="D528" s="70"/>
      <c r="E528" s="71"/>
      <c r="F528" s="71"/>
      <c r="G528" s="71"/>
      <c r="H528" s="57"/>
      <c r="I528" s="57"/>
      <c r="J528" s="57"/>
      <c r="K528" s="57"/>
      <c r="L528" s="57"/>
      <c r="M528" s="57"/>
      <c r="N528" s="57"/>
      <c r="O528" s="57"/>
      <c r="P528" s="57"/>
      <c r="Q528" s="57"/>
      <c r="R528" s="57"/>
      <c r="S528" s="57"/>
      <c r="T528" s="57"/>
      <c r="U528" s="57"/>
      <c r="V528" s="57"/>
      <c r="W528" s="57"/>
      <c r="X528" s="57"/>
      <c r="Y528" s="57"/>
      <c r="Z528" s="57"/>
    </row>
    <row r="529">
      <c r="A529" s="57"/>
      <c r="B529" s="57"/>
      <c r="C529" s="70"/>
      <c r="D529" s="70"/>
      <c r="E529" s="71"/>
      <c r="F529" s="71"/>
      <c r="G529" s="71"/>
      <c r="H529" s="57"/>
      <c r="I529" s="57"/>
      <c r="J529" s="57"/>
      <c r="K529" s="57"/>
      <c r="L529" s="57"/>
      <c r="M529" s="57"/>
      <c r="N529" s="57"/>
      <c r="O529" s="57"/>
      <c r="P529" s="57"/>
      <c r="Q529" s="57"/>
      <c r="R529" s="57"/>
      <c r="S529" s="57"/>
      <c r="T529" s="57"/>
      <c r="U529" s="57"/>
      <c r="V529" s="57"/>
      <c r="W529" s="57"/>
      <c r="X529" s="57"/>
      <c r="Y529" s="57"/>
      <c r="Z529" s="57"/>
    </row>
    <row r="530">
      <c r="A530" s="57"/>
      <c r="B530" s="57"/>
      <c r="C530" s="70"/>
      <c r="D530" s="70"/>
      <c r="E530" s="71"/>
      <c r="F530" s="71"/>
      <c r="G530" s="71"/>
      <c r="H530" s="57"/>
      <c r="I530" s="57"/>
      <c r="J530" s="57"/>
      <c r="K530" s="57"/>
      <c r="L530" s="57"/>
      <c r="M530" s="57"/>
      <c r="N530" s="57"/>
      <c r="O530" s="57"/>
      <c r="P530" s="57"/>
      <c r="Q530" s="57"/>
      <c r="R530" s="57"/>
      <c r="S530" s="57"/>
      <c r="T530" s="57"/>
      <c r="U530" s="57"/>
      <c r="V530" s="57"/>
      <c r="W530" s="57"/>
      <c r="X530" s="57"/>
      <c r="Y530" s="57"/>
      <c r="Z530" s="57"/>
    </row>
    <row r="531">
      <c r="A531" s="57"/>
      <c r="B531" s="57"/>
      <c r="C531" s="70"/>
      <c r="D531" s="70"/>
      <c r="E531" s="71"/>
      <c r="F531" s="71"/>
      <c r="G531" s="71"/>
      <c r="H531" s="57"/>
      <c r="I531" s="57"/>
      <c r="J531" s="57"/>
      <c r="K531" s="57"/>
      <c r="L531" s="57"/>
      <c r="M531" s="57"/>
      <c r="N531" s="57"/>
      <c r="O531" s="57"/>
      <c r="P531" s="57"/>
      <c r="Q531" s="57"/>
      <c r="R531" s="57"/>
      <c r="S531" s="57"/>
      <c r="T531" s="57"/>
      <c r="U531" s="57"/>
      <c r="V531" s="57"/>
      <c r="W531" s="57"/>
      <c r="X531" s="57"/>
      <c r="Y531" s="57"/>
      <c r="Z531" s="57"/>
    </row>
    <row r="532">
      <c r="A532" s="57"/>
      <c r="B532" s="57"/>
      <c r="C532" s="70"/>
      <c r="D532" s="70"/>
      <c r="E532" s="71"/>
      <c r="F532" s="71"/>
      <c r="G532" s="71"/>
      <c r="H532" s="57"/>
      <c r="I532" s="57"/>
      <c r="J532" s="57"/>
      <c r="K532" s="57"/>
      <c r="L532" s="57"/>
      <c r="M532" s="57"/>
      <c r="N532" s="57"/>
      <c r="O532" s="57"/>
      <c r="P532" s="57"/>
      <c r="Q532" s="57"/>
      <c r="R532" s="57"/>
      <c r="S532" s="57"/>
      <c r="T532" s="57"/>
      <c r="U532" s="57"/>
      <c r="V532" s="57"/>
      <c r="W532" s="57"/>
      <c r="X532" s="57"/>
      <c r="Y532" s="57"/>
      <c r="Z532" s="57"/>
    </row>
    <row r="533">
      <c r="A533" s="57"/>
      <c r="B533" s="57"/>
      <c r="C533" s="70"/>
      <c r="D533" s="70"/>
      <c r="E533" s="71"/>
      <c r="F533" s="71"/>
      <c r="G533" s="71"/>
      <c r="H533" s="57"/>
      <c r="I533" s="57"/>
      <c r="J533" s="57"/>
      <c r="K533" s="57"/>
      <c r="L533" s="57"/>
      <c r="M533" s="57"/>
      <c r="N533" s="57"/>
      <c r="O533" s="57"/>
      <c r="P533" s="57"/>
      <c r="Q533" s="57"/>
      <c r="R533" s="57"/>
      <c r="S533" s="57"/>
      <c r="T533" s="57"/>
      <c r="U533" s="57"/>
      <c r="V533" s="57"/>
      <c r="W533" s="57"/>
      <c r="X533" s="57"/>
      <c r="Y533" s="57"/>
      <c r="Z533" s="57"/>
    </row>
    <row r="534">
      <c r="A534" s="57"/>
      <c r="B534" s="57"/>
      <c r="C534" s="70"/>
      <c r="D534" s="70"/>
      <c r="E534" s="71"/>
      <c r="F534" s="71"/>
      <c r="G534" s="71"/>
      <c r="H534" s="57"/>
      <c r="I534" s="57"/>
      <c r="J534" s="57"/>
      <c r="K534" s="57"/>
      <c r="L534" s="57"/>
      <c r="M534" s="57"/>
      <c r="N534" s="57"/>
      <c r="O534" s="57"/>
      <c r="P534" s="57"/>
      <c r="Q534" s="57"/>
      <c r="R534" s="57"/>
      <c r="S534" s="57"/>
      <c r="T534" s="57"/>
      <c r="U534" s="57"/>
      <c r="V534" s="57"/>
      <c r="W534" s="57"/>
      <c r="X534" s="57"/>
      <c r="Y534" s="57"/>
      <c r="Z534" s="57"/>
    </row>
    <row r="535">
      <c r="A535" s="57"/>
      <c r="B535" s="57"/>
      <c r="C535" s="70"/>
      <c r="D535" s="70"/>
      <c r="E535" s="71"/>
      <c r="F535" s="71"/>
      <c r="G535" s="71"/>
      <c r="H535" s="57"/>
      <c r="I535" s="57"/>
      <c r="J535" s="57"/>
      <c r="K535" s="57"/>
      <c r="L535" s="57"/>
      <c r="M535" s="57"/>
      <c r="N535" s="57"/>
      <c r="O535" s="57"/>
      <c r="P535" s="57"/>
      <c r="Q535" s="57"/>
      <c r="R535" s="57"/>
      <c r="S535" s="57"/>
      <c r="T535" s="57"/>
      <c r="U535" s="57"/>
      <c r="V535" s="57"/>
      <c r="W535" s="57"/>
      <c r="X535" s="57"/>
      <c r="Y535" s="57"/>
      <c r="Z535" s="57"/>
    </row>
    <row r="536">
      <c r="A536" s="57"/>
      <c r="B536" s="57"/>
      <c r="C536" s="70"/>
      <c r="D536" s="70"/>
      <c r="E536" s="71"/>
      <c r="F536" s="71"/>
      <c r="G536" s="71"/>
      <c r="H536" s="57"/>
      <c r="I536" s="57"/>
      <c r="J536" s="57"/>
      <c r="K536" s="57"/>
      <c r="L536" s="57"/>
      <c r="M536" s="57"/>
      <c r="N536" s="57"/>
      <c r="O536" s="57"/>
      <c r="P536" s="57"/>
      <c r="Q536" s="57"/>
      <c r="R536" s="57"/>
      <c r="S536" s="57"/>
      <c r="T536" s="57"/>
      <c r="U536" s="57"/>
      <c r="V536" s="57"/>
      <c r="W536" s="57"/>
      <c r="X536" s="57"/>
      <c r="Y536" s="57"/>
      <c r="Z536" s="57"/>
    </row>
    <row r="537">
      <c r="A537" s="57"/>
      <c r="B537" s="57"/>
      <c r="C537" s="70"/>
      <c r="D537" s="70"/>
      <c r="E537" s="71"/>
      <c r="F537" s="71"/>
      <c r="G537" s="71"/>
      <c r="H537" s="57"/>
      <c r="I537" s="57"/>
      <c r="J537" s="57"/>
      <c r="K537" s="57"/>
      <c r="L537" s="57"/>
      <c r="M537" s="57"/>
      <c r="N537" s="57"/>
      <c r="O537" s="57"/>
      <c r="P537" s="57"/>
      <c r="Q537" s="57"/>
      <c r="R537" s="57"/>
      <c r="S537" s="57"/>
      <c r="T537" s="57"/>
      <c r="U537" s="57"/>
      <c r="V537" s="57"/>
      <c r="W537" s="57"/>
      <c r="X537" s="57"/>
      <c r="Y537" s="57"/>
      <c r="Z537" s="57"/>
    </row>
    <row r="538">
      <c r="A538" s="57"/>
      <c r="B538" s="57"/>
      <c r="C538" s="70"/>
      <c r="D538" s="70"/>
      <c r="E538" s="71"/>
      <c r="F538" s="71"/>
      <c r="G538" s="71"/>
      <c r="H538" s="57"/>
      <c r="I538" s="57"/>
      <c r="J538" s="57"/>
      <c r="K538" s="57"/>
      <c r="L538" s="57"/>
      <c r="M538" s="57"/>
      <c r="N538" s="57"/>
      <c r="O538" s="57"/>
      <c r="P538" s="57"/>
      <c r="Q538" s="57"/>
      <c r="R538" s="57"/>
      <c r="S538" s="57"/>
      <c r="T538" s="57"/>
      <c r="U538" s="57"/>
      <c r="V538" s="57"/>
      <c r="W538" s="57"/>
      <c r="X538" s="57"/>
      <c r="Y538" s="57"/>
      <c r="Z538" s="57"/>
    </row>
    <row r="539">
      <c r="A539" s="57"/>
      <c r="B539" s="57"/>
      <c r="C539" s="70"/>
      <c r="D539" s="70"/>
      <c r="E539" s="71"/>
      <c r="F539" s="71"/>
      <c r="G539" s="71"/>
      <c r="H539" s="57"/>
      <c r="I539" s="57"/>
      <c r="J539" s="57"/>
      <c r="K539" s="57"/>
      <c r="L539" s="57"/>
      <c r="M539" s="57"/>
      <c r="N539" s="57"/>
      <c r="O539" s="57"/>
      <c r="P539" s="57"/>
      <c r="Q539" s="57"/>
      <c r="R539" s="57"/>
      <c r="S539" s="57"/>
      <c r="T539" s="57"/>
      <c r="U539" s="57"/>
      <c r="V539" s="57"/>
      <c r="W539" s="57"/>
      <c r="X539" s="57"/>
      <c r="Y539" s="57"/>
      <c r="Z539" s="57"/>
    </row>
    <row r="540">
      <c r="A540" s="57"/>
      <c r="B540" s="57"/>
      <c r="C540" s="70"/>
      <c r="D540" s="70"/>
      <c r="E540" s="71"/>
      <c r="F540" s="71"/>
      <c r="G540" s="71"/>
      <c r="H540" s="57"/>
      <c r="I540" s="57"/>
      <c r="J540" s="57"/>
      <c r="K540" s="57"/>
      <c r="L540" s="57"/>
      <c r="M540" s="57"/>
      <c r="N540" s="57"/>
      <c r="O540" s="57"/>
      <c r="P540" s="57"/>
      <c r="Q540" s="57"/>
      <c r="R540" s="57"/>
      <c r="S540" s="57"/>
      <c r="T540" s="57"/>
      <c r="U540" s="57"/>
      <c r="V540" s="57"/>
      <c r="W540" s="57"/>
      <c r="X540" s="57"/>
      <c r="Y540" s="57"/>
      <c r="Z540" s="57"/>
    </row>
    <row r="541">
      <c r="A541" s="57"/>
      <c r="B541" s="57"/>
      <c r="C541" s="70"/>
      <c r="D541" s="70"/>
      <c r="E541" s="71"/>
      <c r="F541" s="71"/>
      <c r="G541" s="71"/>
      <c r="H541" s="57"/>
      <c r="I541" s="57"/>
      <c r="J541" s="57"/>
      <c r="K541" s="57"/>
      <c r="L541" s="57"/>
      <c r="M541" s="57"/>
      <c r="N541" s="57"/>
      <c r="O541" s="57"/>
      <c r="P541" s="57"/>
      <c r="Q541" s="57"/>
      <c r="R541" s="57"/>
      <c r="S541" s="57"/>
      <c r="T541" s="57"/>
      <c r="U541" s="57"/>
      <c r="V541" s="57"/>
      <c r="W541" s="57"/>
      <c r="X541" s="57"/>
      <c r="Y541" s="57"/>
      <c r="Z541" s="57"/>
    </row>
    <row r="542">
      <c r="A542" s="57"/>
      <c r="B542" s="57"/>
      <c r="C542" s="70"/>
      <c r="D542" s="70"/>
      <c r="E542" s="71"/>
      <c r="F542" s="71"/>
      <c r="G542" s="71"/>
      <c r="H542" s="57"/>
      <c r="I542" s="57"/>
      <c r="J542" s="57"/>
      <c r="K542" s="57"/>
      <c r="L542" s="57"/>
      <c r="M542" s="57"/>
      <c r="N542" s="57"/>
      <c r="O542" s="57"/>
      <c r="P542" s="57"/>
      <c r="Q542" s="57"/>
      <c r="R542" s="57"/>
      <c r="S542" s="57"/>
      <c r="T542" s="57"/>
      <c r="U542" s="57"/>
      <c r="V542" s="57"/>
      <c r="W542" s="57"/>
      <c r="X542" s="57"/>
      <c r="Y542" s="57"/>
      <c r="Z542" s="57"/>
    </row>
    <row r="543">
      <c r="A543" s="57"/>
      <c r="B543" s="57"/>
      <c r="C543" s="70"/>
      <c r="D543" s="70"/>
      <c r="E543" s="71"/>
      <c r="F543" s="71"/>
      <c r="G543" s="71"/>
      <c r="H543" s="57"/>
      <c r="I543" s="57"/>
      <c r="J543" s="57"/>
      <c r="K543" s="57"/>
      <c r="L543" s="57"/>
      <c r="M543" s="57"/>
      <c r="N543" s="57"/>
      <c r="O543" s="57"/>
      <c r="P543" s="57"/>
      <c r="Q543" s="57"/>
      <c r="R543" s="57"/>
      <c r="S543" s="57"/>
      <c r="T543" s="57"/>
      <c r="U543" s="57"/>
      <c r="V543" s="57"/>
      <c r="W543" s="57"/>
      <c r="X543" s="57"/>
      <c r="Y543" s="57"/>
      <c r="Z543" s="57"/>
    </row>
    <row r="544">
      <c r="A544" s="57"/>
      <c r="B544" s="57"/>
      <c r="C544" s="70"/>
      <c r="D544" s="70"/>
      <c r="E544" s="71"/>
      <c r="F544" s="71"/>
      <c r="G544" s="71"/>
      <c r="H544" s="57"/>
      <c r="I544" s="57"/>
      <c r="J544" s="57"/>
      <c r="K544" s="57"/>
      <c r="L544" s="57"/>
      <c r="M544" s="57"/>
      <c r="N544" s="57"/>
      <c r="O544" s="57"/>
      <c r="P544" s="57"/>
      <c r="Q544" s="57"/>
      <c r="R544" s="57"/>
      <c r="S544" s="57"/>
      <c r="T544" s="57"/>
      <c r="U544" s="57"/>
      <c r="V544" s="57"/>
      <c r="W544" s="57"/>
      <c r="X544" s="57"/>
      <c r="Y544" s="57"/>
      <c r="Z544" s="57"/>
    </row>
    <row r="545">
      <c r="A545" s="57"/>
      <c r="B545" s="57"/>
      <c r="C545" s="70"/>
      <c r="D545" s="70"/>
      <c r="E545" s="71"/>
      <c r="F545" s="71"/>
      <c r="G545" s="71"/>
      <c r="H545" s="57"/>
      <c r="I545" s="57"/>
      <c r="J545" s="57"/>
      <c r="K545" s="57"/>
      <c r="L545" s="57"/>
      <c r="M545" s="57"/>
      <c r="N545" s="57"/>
      <c r="O545" s="57"/>
      <c r="P545" s="57"/>
      <c r="Q545" s="57"/>
      <c r="R545" s="57"/>
      <c r="S545" s="57"/>
      <c r="T545" s="57"/>
      <c r="U545" s="57"/>
      <c r="V545" s="57"/>
      <c r="W545" s="57"/>
      <c r="X545" s="57"/>
      <c r="Y545" s="57"/>
      <c r="Z545" s="57"/>
    </row>
    <row r="546">
      <c r="A546" s="57"/>
      <c r="B546" s="57"/>
      <c r="C546" s="70"/>
      <c r="D546" s="70"/>
      <c r="E546" s="71"/>
      <c r="F546" s="71"/>
      <c r="G546" s="71"/>
      <c r="H546" s="57"/>
      <c r="I546" s="57"/>
      <c r="J546" s="57"/>
      <c r="K546" s="57"/>
      <c r="L546" s="57"/>
      <c r="M546" s="57"/>
      <c r="N546" s="57"/>
      <c r="O546" s="57"/>
      <c r="P546" s="57"/>
      <c r="Q546" s="57"/>
      <c r="R546" s="57"/>
      <c r="S546" s="57"/>
      <c r="T546" s="57"/>
      <c r="U546" s="57"/>
      <c r="V546" s="57"/>
      <c r="W546" s="57"/>
      <c r="X546" s="57"/>
      <c r="Y546" s="57"/>
      <c r="Z546" s="57"/>
    </row>
    <row r="547">
      <c r="A547" s="57"/>
      <c r="B547" s="57"/>
      <c r="C547" s="70"/>
      <c r="D547" s="70"/>
      <c r="E547" s="71"/>
      <c r="F547" s="71"/>
      <c r="G547" s="71"/>
      <c r="H547" s="57"/>
      <c r="I547" s="57"/>
      <c r="J547" s="57"/>
      <c r="K547" s="57"/>
      <c r="L547" s="57"/>
      <c r="M547" s="57"/>
      <c r="N547" s="57"/>
      <c r="O547" s="57"/>
      <c r="P547" s="57"/>
      <c r="Q547" s="57"/>
      <c r="R547" s="57"/>
      <c r="S547" s="57"/>
      <c r="T547" s="57"/>
      <c r="U547" s="57"/>
      <c r="V547" s="57"/>
      <c r="W547" s="57"/>
      <c r="X547" s="57"/>
      <c r="Y547" s="57"/>
      <c r="Z547" s="57"/>
    </row>
    <row r="548">
      <c r="A548" s="57"/>
      <c r="B548" s="57"/>
      <c r="C548" s="70"/>
      <c r="D548" s="70"/>
      <c r="E548" s="71"/>
      <c r="F548" s="71"/>
      <c r="G548" s="71"/>
      <c r="H548" s="57"/>
      <c r="I548" s="57"/>
      <c r="J548" s="57"/>
      <c r="K548" s="57"/>
      <c r="L548" s="57"/>
      <c r="M548" s="57"/>
      <c r="N548" s="57"/>
      <c r="O548" s="57"/>
      <c r="P548" s="57"/>
      <c r="Q548" s="57"/>
      <c r="R548" s="57"/>
      <c r="S548" s="57"/>
      <c r="T548" s="57"/>
      <c r="U548" s="57"/>
      <c r="V548" s="57"/>
      <c r="W548" s="57"/>
      <c r="X548" s="57"/>
      <c r="Y548" s="57"/>
      <c r="Z548" s="57"/>
    </row>
    <row r="549">
      <c r="A549" s="57"/>
      <c r="B549" s="57"/>
      <c r="C549" s="70"/>
      <c r="D549" s="70"/>
      <c r="E549" s="71"/>
      <c r="F549" s="71"/>
      <c r="G549" s="71"/>
      <c r="H549" s="57"/>
      <c r="I549" s="57"/>
      <c r="J549" s="57"/>
      <c r="K549" s="57"/>
      <c r="L549" s="57"/>
      <c r="M549" s="57"/>
      <c r="N549" s="57"/>
      <c r="O549" s="57"/>
      <c r="P549" s="57"/>
      <c r="Q549" s="57"/>
      <c r="R549" s="57"/>
      <c r="S549" s="57"/>
      <c r="T549" s="57"/>
      <c r="U549" s="57"/>
      <c r="V549" s="57"/>
      <c r="W549" s="57"/>
      <c r="X549" s="57"/>
      <c r="Y549" s="57"/>
      <c r="Z549" s="57"/>
    </row>
    <row r="550">
      <c r="A550" s="57"/>
      <c r="B550" s="57"/>
      <c r="C550" s="70"/>
      <c r="D550" s="70"/>
      <c r="E550" s="71"/>
      <c r="F550" s="71"/>
      <c r="G550" s="71"/>
      <c r="H550" s="57"/>
      <c r="I550" s="57"/>
      <c r="J550" s="57"/>
      <c r="K550" s="57"/>
      <c r="L550" s="57"/>
      <c r="M550" s="57"/>
      <c r="N550" s="57"/>
      <c r="O550" s="57"/>
      <c r="P550" s="57"/>
      <c r="Q550" s="57"/>
      <c r="R550" s="57"/>
      <c r="S550" s="57"/>
      <c r="T550" s="57"/>
      <c r="U550" s="57"/>
      <c r="V550" s="57"/>
      <c r="W550" s="57"/>
      <c r="X550" s="57"/>
      <c r="Y550" s="57"/>
      <c r="Z550" s="57"/>
    </row>
    <row r="551">
      <c r="A551" s="57"/>
      <c r="B551" s="57"/>
      <c r="C551" s="70"/>
      <c r="D551" s="70"/>
      <c r="E551" s="71"/>
      <c r="F551" s="71"/>
      <c r="G551" s="71"/>
      <c r="H551" s="57"/>
      <c r="I551" s="57"/>
      <c r="J551" s="57"/>
      <c r="K551" s="57"/>
      <c r="L551" s="57"/>
      <c r="M551" s="57"/>
      <c r="N551" s="57"/>
      <c r="O551" s="57"/>
      <c r="P551" s="57"/>
      <c r="Q551" s="57"/>
      <c r="R551" s="57"/>
      <c r="S551" s="57"/>
      <c r="T551" s="57"/>
      <c r="U551" s="57"/>
      <c r="V551" s="57"/>
      <c r="W551" s="57"/>
      <c r="X551" s="57"/>
      <c r="Y551" s="57"/>
      <c r="Z551" s="57"/>
    </row>
    <row r="552">
      <c r="A552" s="57"/>
      <c r="B552" s="57"/>
      <c r="C552" s="70"/>
      <c r="D552" s="70"/>
      <c r="E552" s="71"/>
      <c r="F552" s="71"/>
      <c r="G552" s="71"/>
      <c r="H552" s="57"/>
      <c r="I552" s="57"/>
      <c r="J552" s="57"/>
      <c r="K552" s="57"/>
      <c r="L552" s="57"/>
      <c r="M552" s="57"/>
      <c r="N552" s="57"/>
      <c r="O552" s="57"/>
      <c r="P552" s="57"/>
      <c r="Q552" s="57"/>
      <c r="R552" s="57"/>
      <c r="S552" s="57"/>
      <c r="T552" s="57"/>
      <c r="U552" s="57"/>
      <c r="V552" s="57"/>
      <c r="W552" s="57"/>
      <c r="X552" s="57"/>
      <c r="Y552" s="57"/>
      <c r="Z552" s="57"/>
    </row>
    <row r="553">
      <c r="A553" s="57"/>
      <c r="B553" s="57"/>
      <c r="C553" s="70"/>
      <c r="D553" s="70"/>
      <c r="E553" s="71"/>
      <c r="F553" s="71"/>
      <c r="G553" s="71"/>
      <c r="H553" s="57"/>
      <c r="I553" s="57"/>
      <c r="J553" s="57"/>
      <c r="K553" s="57"/>
      <c r="L553" s="57"/>
      <c r="M553" s="57"/>
      <c r="N553" s="57"/>
      <c r="O553" s="57"/>
      <c r="P553" s="57"/>
      <c r="Q553" s="57"/>
      <c r="R553" s="57"/>
      <c r="S553" s="57"/>
      <c r="T553" s="57"/>
      <c r="U553" s="57"/>
      <c r="V553" s="57"/>
      <c r="W553" s="57"/>
      <c r="X553" s="57"/>
      <c r="Y553" s="57"/>
      <c r="Z553" s="57"/>
    </row>
    <row r="554">
      <c r="A554" s="57"/>
      <c r="B554" s="57"/>
      <c r="C554" s="70"/>
      <c r="D554" s="70"/>
      <c r="E554" s="71"/>
      <c r="F554" s="71"/>
      <c r="G554" s="71"/>
      <c r="H554" s="57"/>
      <c r="I554" s="57"/>
      <c r="J554" s="57"/>
      <c r="K554" s="57"/>
      <c r="L554" s="57"/>
      <c r="M554" s="57"/>
      <c r="N554" s="57"/>
      <c r="O554" s="57"/>
      <c r="P554" s="57"/>
      <c r="Q554" s="57"/>
      <c r="R554" s="57"/>
      <c r="S554" s="57"/>
      <c r="T554" s="57"/>
      <c r="U554" s="57"/>
      <c r="V554" s="57"/>
      <c r="W554" s="57"/>
      <c r="X554" s="57"/>
      <c r="Y554" s="57"/>
      <c r="Z554" s="57"/>
    </row>
    <row r="555">
      <c r="A555" s="57"/>
      <c r="B555" s="57"/>
      <c r="C555" s="70"/>
      <c r="D555" s="70"/>
      <c r="E555" s="71"/>
      <c r="F555" s="71"/>
      <c r="G555" s="71"/>
      <c r="H555" s="57"/>
      <c r="I555" s="57"/>
      <c r="J555" s="57"/>
      <c r="K555" s="57"/>
      <c r="L555" s="57"/>
      <c r="M555" s="57"/>
      <c r="N555" s="57"/>
      <c r="O555" s="57"/>
      <c r="P555" s="57"/>
      <c r="Q555" s="57"/>
      <c r="R555" s="57"/>
      <c r="S555" s="57"/>
      <c r="T555" s="57"/>
      <c r="U555" s="57"/>
      <c r="V555" s="57"/>
      <c r="W555" s="57"/>
      <c r="X555" s="57"/>
      <c r="Y555" s="57"/>
      <c r="Z555" s="57"/>
    </row>
    <row r="556">
      <c r="A556" s="57"/>
      <c r="B556" s="57"/>
      <c r="C556" s="70"/>
      <c r="D556" s="70"/>
      <c r="E556" s="71"/>
      <c r="F556" s="71"/>
      <c r="G556" s="71"/>
      <c r="H556" s="57"/>
      <c r="I556" s="57"/>
      <c r="J556" s="57"/>
      <c r="K556" s="57"/>
      <c r="L556" s="57"/>
      <c r="M556" s="57"/>
      <c r="N556" s="57"/>
      <c r="O556" s="57"/>
      <c r="P556" s="57"/>
      <c r="Q556" s="57"/>
      <c r="R556" s="57"/>
      <c r="S556" s="57"/>
      <c r="T556" s="57"/>
      <c r="U556" s="57"/>
      <c r="V556" s="57"/>
      <c r="W556" s="57"/>
      <c r="X556" s="57"/>
      <c r="Y556" s="57"/>
      <c r="Z556" s="57"/>
    </row>
    <row r="557">
      <c r="A557" s="57"/>
      <c r="B557" s="57"/>
      <c r="C557" s="70"/>
      <c r="D557" s="70"/>
      <c r="E557" s="71"/>
      <c r="F557" s="71"/>
      <c r="G557" s="71"/>
      <c r="H557" s="57"/>
      <c r="I557" s="57"/>
      <c r="J557" s="57"/>
      <c r="K557" s="57"/>
      <c r="L557" s="57"/>
      <c r="M557" s="57"/>
      <c r="N557" s="57"/>
      <c r="O557" s="57"/>
      <c r="P557" s="57"/>
      <c r="Q557" s="57"/>
      <c r="R557" s="57"/>
      <c r="S557" s="57"/>
      <c r="T557" s="57"/>
      <c r="U557" s="57"/>
      <c r="V557" s="57"/>
      <c r="W557" s="57"/>
      <c r="X557" s="57"/>
      <c r="Y557" s="57"/>
      <c r="Z557" s="57"/>
    </row>
    <row r="558">
      <c r="A558" s="57"/>
      <c r="B558" s="57"/>
      <c r="C558" s="70"/>
      <c r="D558" s="70"/>
      <c r="E558" s="71"/>
      <c r="F558" s="71"/>
      <c r="G558" s="71"/>
      <c r="H558" s="57"/>
      <c r="I558" s="57"/>
      <c r="J558" s="57"/>
      <c r="K558" s="57"/>
      <c r="L558" s="57"/>
      <c r="M558" s="57"/>
      <c r="N558" s="57"/>
      <c r="O558" s="57"/>
      <c r="P558" s="57"/>
      <c r="Q558" s="57"/>
      <c r="R558" s="57"/>
      <c r="S558" s="57"/>
      <c r="T558" s="57"/>
      <c r="U558" s="57"/>
      <c r="V558" s="57"/>
      <c r="W558" s="57"/>
      <c r="X558" s="57"/>
      <c r="Y558" s="57"/>
      <c r="Z558" s="57"/>
    </row>
    <row r="559">
      <c r="A559" s="57"/>
      <c r="B559" s="57"/>
      <c r="C559" s="70"/>
      <c r="D559" s="70"/>
      <c r="E559" s="71"/>
      <c r="F559" s="71"/>
      <c r="G559" s="71"/>
      <c r="H559" s="57"/>
      <c r="I559" s="57"/>
      <c r="J559" s="57"/>
      <c r="K559" s="57"/>
      <c r="L559" s="57"/>
      <c r="M559" s="57"/>
      <c r="N559" s="57"/>
      <c r="O559" s="57"/>
      <c r="P559" s="57"/>
      <c r="Q559" s="57"/>
      <c r="R559" s="57"/>
      <c r="S559" s="57"/>
      <c r="T559" s="57"/>
      <c r="U559" s="57"/>
      <c r="V559" s="57"/>
      <c r="W559" s="57"/>
      <c r="X559" s="57"/>
      <c r="Y559" s="57"/>
      <c r="Z559" s="57"/>
    </row>
    <row r="560">
      <c r="A560" s="57"/>
      <c r="B560" s="57"/>
      <c r="C560" s="70"/>
      <c r="D560" s="70"/>
      <c r="E560" s="71"/>
      <c r="F560" s="71"/>
      <c r="G560" s="71"/>
      <c r="H560" s="57"/>
      <c r="I560" s="57"/>
      <c r="J560" s="57"/>
      <c r="K560" s="57"/>
      <c r="L560" s="57"/>
      <c r="M560" s="57"/>
      <c r="N560" s="57"/>
      <c r="O560" s="57"/>
      <c r="P560" s="57"/>
      <c r="Q560" s="57"/>
      <c r="R560" s="57"/>
      <c r="S560" s="57"/>
      <c r="T560" s="57"/>
      <c r="U560" s="57"/>
      <c r="V560" s="57"/>
      <c r="W560" s="57"/>
      <c r="X560" s="57"/>
      <c r="Y560" s="57"/>
      <c r="Z560" s="57"/>
    </row>
    <row r="561">
      <c r="A561" s="57"/>
      <c r="B561" s="57"/>
      <c r="C561" s="70"/>
      <c r="D561" s="70"/>
      <c r="E561" s="71"/>
      <c r="F561" s="71"/>
      <c r="G561" s="71"/>
      <c r="H561" s="57"/>
      <c r="I561" s="57"/>
      <c r="J561" s="57"/>
      <c r="K561" s="57"/>
      <c r="L561" s="57"/>
      <c r="M561" s="57"/>
      <c r="N561" s="57"/>
      <c r="O561" s="57"/>
      <c r="P561" s="57"/>
      <c r="Q561" s="57"/>
      <c r="R561" s="57"/>
      <c r="S561" s="57"/>
      <c r="T561" s="57"/>
      <c r="U561" s="57"/>
      <c r="V561" s="57"/>
      <c r="W561" s="57"/>
      <c r="X561" s="57"/>
      <c r="Y561" s="57"/>
      <c r="Z561" s="57"/>
    </row>
    <row r="562">
      <c r="A562" s="57"/>
      <c r="B562" s="57"/>
      <c r="C562" s="70"/>
      <c r="D562" s="70"/>
      <c r="E562" s="71"/>
      <c r="F562" s="71"/>
      <c r="G562" s="71"/>
      <c r="H562" s="57"/>
      <c r="I562" s="57"/>
      <c r="J562" s="57"/>
      <c r="K562" s="57"/>
      <c r="L562" s="57"/>
      <c r="M562" s="57"/>
      <c r="N562" s="57"/>
      <c r="O562" s="57"/>
      <c r="P562" s="57"/>
      <c r="Q562" s="57"/>
      <c r="R562" s="57"/>
      <c r="S562" s="57"/>
      <c r="T562" s="57"/>
      <c r="U562" s="57"/>
      <c r="V562" s="57"/>
      <c r="W562" s="57"/>
      <c r="X562" s="57"/>
      <c r="Y562" s="57"/>
      <c r="Z562" s="57"/>
    </row>
    <row r="563">
      <c r="A563" s="57"/>
      <c r="B563" s="57"/>
      <c r="C563" s="70"/>
      <c r="D563" s="70"/>
      <c r="E563" s="71"/>
      <c r="F563" s="71"/>
      <c r="G563" s="71"/>
      <c r="H563" s="57"/>
      <c r="I563" s="57"/>
      <c r="J563" s="57"/>
      <c r="K563" s="57"/>
      <c r="L563" s="57"/>
      <c r="M563" s="57"/>
      <c r="N563" s="57"/>
      <c r="O563" s="57"/>
      <c r="P563" s="57"/>
      <c r="Q563" s="57"/>
      <c r="R563" s="57"/>
      <c r="S563" s="57"/>
      <c r="T563" s="57"/>
      <c r="U563" s="57"/>
      <c r="V563" s="57"/>
      <c r="W563" s="57"/>
      <c r="X563" s="57"/>
      <c r="Y563" s="57"/>
      <c r="Z563" s="57"/>
    </row>
    <row r="564">
      <c r="A564" s="57"/>
      <c r="B564" s="57"/>
      <c r="C564" s="70"/>
      <c r="D564" s="70"/>
      <c r="E564" s="71"/>
      <c r="F564" s="71"/>
      <c r="G564" s="71"/>
      <c r="H564" s="57"/>
      <c r="I564" s="57"/>
      <c r="J564" s="57"/>
      <c r="K564" s="57"/>
      <c r="L564" s="57"/>
      <c r="M564" s="57"/>
      <c r="N564" s="57"/>
      <c r="O564" s="57"/>
      <c r="P564" s="57"/>
      <c r="Q564" s="57"/>
      <c r="R564" s="57"/>
      <c r="S564" s="57"/>
      <c r="T564" s="57"/>
      <c r="U564" s="57"/>
      <c r="V564" s="57"/>
      <c r="W564" s="57"/>
      <c r="X564" s="57"/>
      <c r="Y564" s="57"/>
      <c r="Z564" s="57"/>
    </row>
    <row r="565">
      <c r="A565" s="57"/>
      <c r="B565" s="57"/>
      <c r="C565" s="70"/>
      <c r="D565" s="70"/>
      <c r="E565" s="71"/>
      <c r="F565" s="71"/>
      <c r="G565" s="71"/>
      <c r="H565" s="57"/>
      <c r="I565" s="57"/>
      <c r="J565" s="57"/>
      <c r="K565" s="57"/>
      <c r="L565" s="57"/>
      <c r="M565" s="57"/>
      <c r="N565" s="57"/>
      <c r="O565" s="57"/>
      <c r="P565" s="57"/>
      <c r="Q565" s="57"/>
      <c r="R565" s="57"/>
      <c r="S565" s="57"/>
      <c r="T565" s="57"/>
      <c r="U565" s="57"/>
      <c r="V565" s="57"/>
      <c r="W565" s="57"/>
      <c r="X565" s="57"/>
      <c r="Y565" s="57"/>
      <c r="Z565" s="57"/>
    </row>
    <row r="566">
      <c r="A566" s="57"/>
      <c r="B566" s="57"/>
      <c r="C566" s="70"/>
      <c r="D566" s="70"/>
      <c r="E566" s="71"/>
      <c r="F566" s="71"/>
      <c r="G566" s="71"/>
      <c r="H566" s="57"/>
      <c r="I566" s="57"/>
      <c r="J566" s="57"/>
      <c r="K566" s="57"/>
      <c r="L566" s="57"/>
      <c r="M566" s="57"/>
      <c r="N566" s="57"/>
      <c r="O566" s="57"/>
      <c r="P566" s="57"/>
      <c r="Q566" s="57"/>
      <c r="R566" s="57"/>
      <c r="S566" s="57"/>
      <c r="T566" s="57"/>
      <c r="U566" s="57"/>
      <c r="V566" s="57"/>
      <c r="W566" s="57"/>
      <c r="X566" s="57"/>
      <c r="Y566" s="57"/>
      <c r="Z566" s="57"/>
    </row>
    <row r="567">
      <c r="A567" s="57"/>
      <c r="B567" s="57"/>
      <c r="C567" s="70"/>
      <c r="D567" s="70"/>
      <c r="E567" s="71"/>
      <c r="F567" s="71"/>
      <c r="G567" s="71"/>
      <c r="H567" s="57"/>
      <c r="I567" s="57"/>
      <c r="J567" s="57"/>
      <c r="K567" s="57"/>
      <c r="L567" s="57"/>
      <c r="M567" s="57"/>
      <c r="N567" s="57"/>
      <c r="O567" s="57"/>
      <c r="P567" s="57"/>
      <c r="Q567" s="57"/>
      <c r="R567" s="57"/>
      <c r="S567" s="57"/>
      <c r="T567" s="57"/>
      <c r="U567" s="57"/>
      <c r="V567" s="57"/>
      <c r="W567" s="57"/>
      <c r="X567" s="57"/>
      <c r="Y567" s="57"/>
      <c r="Z567" s="57"/>
    </row>
    <row r="568">
      <c r="A568" s="57"/>
      <c r="B568" s="57"/>
      <c r="C568" s="70"/>
      <c r="D568" s="70"/>
      <c r="E568" s="71"/>
      <c r="F568" s="71"/>
      <c r="G568" s="71"/>
      <c r="H568" s="57"/>
      <c r="I568" s="57"/>
      <c r="J568" s="57"/>
      <c r="K568" s="57"/>
      <c r="L568" s="57"/>
      <c r="M568" s="57"/>
      <c r="N568" s="57"/>
      <c r="O568" s="57"/>
      <c r="P568" s="57"/>
      <c r="Q568" s="57"/>
      <c r="R568" s="57"/>
      <c r="S568" s="57"/>
      <c r="T568" s="57"/>
      <c r="U568" s="57"/>
      <c r="V568" s="57"/>
      <c r="W568" s="57"/>
      <c r="X568" s="57"/>
      <c r="Y568" s="57"/>
      <c r="Z568" s="57"/>
    </row>
    <row r="569">
      <c r="A569" s="57"/>
      <c r="B569" s="57"/>
      <c r="C569" s="70"/>
      <c r="D569" s="70"/>
      <c r="E569" s="71"/>
      <c r="F569" s="71"/>
      <c r="G569" s="71"/>
      <c r="H569" s="57"/>
      <c r="I569" s="57"/>
      <c r="J569" s="57"/>
      <c r="K569" s="57"/>
      <c r="L569" s="57"/>
      <c r="M569" s="57"/>
      <c r="N569" s="57"/>
      <c r="O569" s="57"/>
      <c r="P569" s="57"/>
      <c r="Q569" s="57"/>
      <c r="R569" s="57"/>
      <c r="S569" s="57"/>
      <c r="T569" s="57"/>
      <c r="U569" s="57"/>
      <c r="V569" s="57"/>
      <c r="W569" s="57"/>
      <c r="X569" s="57"/>
      <c r="Y569" s="57"/>
      <c r="Z569" s="57"/>
    </row>
    <row r="570">
      <c r="A570" s="57"/>
      <c r="B570" s="57"/>
      <c r="C570" s="70"/>
      <c r="D570" s="70"/>
      <c r="E570" s="71"/>
      <c r="F570" s="71"/>
      <c r="G570" s="71"/>
      <c r="H570" s="57"/>
      <c r="I570" s="57"/>
      <c r="J570" s="57"/>
      <c r="K570" s="57"/>
      <c r="L570" s="57"/>
      <c r="M570" s="57"/>
      <c r="N570" s="57"/>
      <c r="O570" s="57"/>
      <c r="P570" s="57"/>
      <c r="Q570" s="57"/>
      <c r="R570" s="57"/>
      <c r="S570" s="57"/>
      <c r="T570" s="57"/>
      <c r="U570" s="57"/>
      <c r="V570" s="57"/>
      <c r="W570" s="57"/>
      <c r="X570" s="57"/>
      <c r="Y570" s="57"/>
      <c r="Z570" s="57"/>
    </row>
    <row r="571">
      <c r="A571" s="57"/>
      <c r="B571" s="57"/>
      <c r="C571" s="70"/>
      <c r="D571" s="70"/>
      <c r="E571" s="71"/>
      <c r="F571" s="71"/>
      <c r="G571" s="71"/>
      <c r="H571" s="57"/>
      <c r="I571" s="57"/>
      <c r="J571" s="57"/>
      <c r="K571" s="57"/>
      <c r="L571" s="57"/>
      <c r="M571" s="57"/>
      <c r="N571" s="57"/>
      <c r="O571" s="57"/>
      <c r="P571" s="57"/>
      <c r="Q571" s="57"/>
      <c r="R571" s="57"/>
      <c r="S571" s="57"/>
      <c r="T571" s="57"/>
      <c r="U571" s="57"/>
      <c r="V571" s="57"/>
      <c r="W571" s="57"/>
      <c r="X571" s="57"/>
      <c r="Y571" s="57"/>
      <c r="Z571" s="57"/>
    </row>
    <row r="572">
      <c r="A572" s="57"/>
      <c r="B572" s="57"/>
      <c r="C572" s="70"/>
      <c r="D572" s="70"/>
      <c r="E572" s="71"/>
      <c r="F572" s="71"/>
      <c r="G572" s="71"/>
      <c r="H572" s="57"/>
      <c r="I572" s="57"/>
      <c r="J572" s="57"/>
      <c r="K572" s="57"/>
      <c r="L572" s="57"/>
      <c r="M572" s="57"/>
      <c r="N572" s="57"/>
      <c r="O572" s="57"/>
      <c r="P572" s="57"/>
      <c r="Q572" s="57"/>
      <c r="R572" s="57"/>
      <c r="S572" s="57"/>
      <c r="T572" s="57"/>
      <c r="U572" s="57"/>
      <c r="V572" s="57"/>
      <c r="W572" s="57"/>
      <c r="X572" s="57"/>
      <c r="Y572" s="57"/>
      <c r="Z572" s="57"/>
    </row>
    <row r="573">
      <c r="A573" s="57"/>
      <c r="B573" s="57"/>
      <c r="C573" s="70"/>
      <c r="D573" s="70"/>
      <c r="E573" s="71"/>
      <c r="F573" s="71"/>
      <c r="G573" s="71"/>
      <c r="H573" s="57"/>
      <c r="I573" s="57"/>
      <c r="J573" s="57"/>
      <c r="K573" s="57"/>
      <c r="L573" s="57"/>
      <c r="M573" s="57"/>
      <c r="N573" s="57"/>
      <c r="O573" s="57"/>
      <c r="P573" s="57"/>
      <c r="Q573" s="57"/>
      <c r="R573" s="57"/>
      <c r="S573" s="57"/>
      <c r="T573" s="57"/>
      <c r="U573" s="57"/>
      <c r="V573" s="57"/>
      <c r="W573" s="57"/>
      <c r="X573" s="57"/>
      <c r="Y573" s="57"/>
      <c r="Z573" s="57"/>
    </row>
    <row r="574">
      <c r="A574" s="57"/>
      <c r="B574" s="57"/>
      <c r="C574" s="70"/>
      <c r="D574" s="70"/>
      <c r="E574" s="71"/>
      <c r="F574" s="71"/>
      <c r="G574" s="71"/>
      <c r="H574" s="57"/>
      <c r="I574" s="57"/>
      <c r="J574" s="57"/>
      <c r="K574" s="57"/>
      <c r="L574" s="57"/>
      <c r="M574" s="57"/>
      <c r="N574" s="57"/>
      <c r="O574" s="57"/>
      <c r="P574" s="57"/>
      <c r="Q574" s="57"/>
      <c r="R574" s="57"/>
      <c r="S574" s="57"/>
      <c r="T574" s="57"/>
      <c r="U574" s="57"/>
      <c r="V574" s="57"/>
      <c r="W574" s="57"/>
      <c r="X574" s="57"/>
      <c r="Y574" s="57"/>
      <c r="Z574" s="57"/>
    </row>
    <row r="575">
      <c r="A575" s="57"/>
      <c r="B575" s="57"/>
      <c r="C575" s="70"/>
      <c r="D575" s="70"/>
      <c r="E575" s="71"/>
      <c r="F575" s="71"/>
      <c r="G575" s="71"/>
      <c r="H575" s="57"/>
      <c r="I575" s="57"/>
      <c r="J575" s="57"/>
      <c r="K575" s="57"/>
      <c r="L575" s="57"/>
      <c r="M575" s="57"/>
      <c r="N575" s="57"/>
      <c r="O575" s="57"/>
      <c r="P575" s="57"/>
      <c r="Q575" s="57"/>
      <c r="R575" s="57"/>
      <c r="S575" s="57"/>
      <c r="T575" s="57"/>
      <c r="U575" s="57"/>
      <c r="V575" s="57"/>
      <c r="W575" s="57"/>
      <c r="X575" s="57"/>
      <c r="Y575" s="57"/>
      <c r="Z575" s="57"/>
    </row>
    <row r="576">
      <c r="A576" s="57"/>
      <c r="B576" s="57"/>
      <c r="C576" s="70"/>
      <c r="D576" s="70"/>
      <c r="E576" s="71"/>
      <c r="F576" s="71"/>
      <c r="G576" s="71"/>
      <c r="H576" s="57"/>
      <c r="I576" s="57"/>
      <c r="J576" s="57"/>
      <c r="K576" s="57"/>
      <c r="L576" s="57"/>
      <c r="M576" s="57"/>
      <c r="N576" s="57"/>
      <c r="O576" s="57"/>
      <c r="P576" s="57"/>
      <c r="Q576" s="57"/>
      <c r="R576" s="57"/>
      <c r="S576" s="57"/>
      <c r="T576" s="57"/>
      <c r="U576" s="57"/>
      <c r="V576" s="57"/>
      <c r="W576" s="57"/>
      <c r="X576" s="57"/>
      <c r="Y576" s="57"/>
      <c r="Z576" s="57"/>
    </row>
    <row r="577">
      <c r="A577" s="57"/>
      <c r="B577" s="57"/>
      <c r="C577" s="70"/>
      <c r="D577" s="70"/>
      <c r="E577" s="71"/>
      <c r="F577" s="71"/>
      <c r="G577" s="71"/>
      <c r="H577" s="57"/>
      <c r="I577" s="57"/>
      <c r="J577" s="57"/>
      <c r="K577" s="57"/>
      <c r="L577" s="57"/>
      <c r="M577" s="57"/>
      <c r="N577" s="57"/>
      <c r="O577" s="57"/>
      <c r="P577" s="57"/>
      <c r="Q577" s="57"/>
      <c r="R577" s="57"/>
      <c r="S577" s="57"/>
      <c r="T577" s="57"/>
      <c r="U577" s="57"/>
      <c r="V577" s="57"/>
      <c r="W577" s="57"/>
      <c r="X577" s="57"/>
      <c r="Y577" s="57"/>
      <c r="Z577" s="57"/>
    </row>
    <row r="578">
      <c r="A578" s="57"/>
      <c r="B578" s="57"/>
      <c r="C578" s="70"/>
      <c r="D578" s="70"/>
      <c r="E578" s="71"/>
      <c r="F578" s="71"/>
      <c r="G578" s="71"/>
      <c r="H578" s="57"/>
      <c r="I578" s="57"/>
      <c r="J578" s="57"/>
      <c r="K578" s="57"/>
      <c r="L578" s="57"/>
      <c r="M578" s="57"/>
      <c r="N578" s="57"/>
      <c r="O578" s="57"/>
      <c r="P578" s="57"/>
      <c r="Q578" s="57"/>
      <c r="R578" s="57"/>
      <c r="S578" s="57"/>
      <c r="T578" s="57"/>
      <c r="U578" s="57"/>
      <c r="V578" s="57"/>
      <c r="W578" s="57"/>
      <c r="X578" s="57"/>
      <c r="Y578" s="57"/>
      <c r="Z578" s="57"/>
    </row>
    <row r="579">
      <c r="A579" s="57"/>
      <c r="B579" s="57"/>
      <c r="C579" s="70"/>
      <c r="D579" s="70"/>
      <c r="E579" s="71"/>
      <c r="F579" s="71"/>
      <c r="G579" s="71"/>
      <c r="H579" s="57"/>
      <c r="I579" s="57"/>
      <c r="J579" s="57"/>
      <c r="K579" s="57"/>
      <c r="L579" s="57"/>
      <c r="M579" s="57"/>
      <c r="N579" s="57"/>
      <c r="O579" s="57"/>
      <c r="P579" s="57"/>
      <c r="Q579" s="57"/>
      <c r="R579" s="57"/>
      <c r="S579" s="57"/>
      <c r="T579" s="57"/>
      <c r="U579" s="57"/>
      <c r="V579" s="57"/>
      <c r="W579" s="57"/>
      <c r="X579" s="57"/>
      <c r="Y579" s="57"/>
      <c r="Z579" s="57"/>
    </row>
    <row r="580">
      <c r="A580" s="57"/>
      <c r="B580" s="57"/>
      <c r="C580" s="70"/>
      <c r="D580" s="70"/>
      <c r="E580" s="71"/>
      <c r="F580" s="71"/>
      <c r="G580" s="71"/>
      <c r="H580" s="57"/>
      <c r="I580" s="57"/>
      <c r="J580" s="57"/>
      <c r="K580" s="57"/>
      <c r="L580" s="57"/>
      <c r="M580" s="57"/>
      <c r="N580" s="57"/>
      <c r="O580" s="57"/>
      <c r="P580" s="57"/>
      <c r="Q580" s="57"/>
      <c r="R580" s="57"/>
      <c r="S580" s="57"/>
      <c r="T580" s="57"/>
      <c r="U580" s="57"/>
      <c r="V580" s="57"/>
      <c r="W580" s="57"/>
      <c r="X580" s="57"/>
      <c r="Y580" s="57"/>
      <c r="Z580" s="57"/>
    </row>
    <row r="581">
      <c r="A581" s="57"/>
      <c r="B581" s="57"/>
      <c r="C581" s="70"/>
      <c r="D581" s="70"/>
      <c r="E581" s="71"/>
      <c r="F581" s="71"/>
      <c r="G581" s="71"/>
      <c r="H581" s="57"/>
      <c r="I581" s="57"/>
      <c r="J581" s="57"/>
      <c r="K581" s="57"/>
      <c r="L581" s="57"/>
      <c r="M581" s="57"/>
      <c r="N581" s="57"/>
      <c r="O581" s="57"/>
      <c r="P581" s="57"/>
      <c r="Q581" s="57"/>
      <c r="R581" s="57"/>
      <c r="S581" s="57"/>
      <c r="T581" s="57"/>
      <c r="U581" s="57"/>
      <c r="V581" s="57"/>
      <c r="W581" s="57"/>
      <c r="X581" s="57"/>
      <c r="Y581" s="57"/>
      <c r="Z581" s="57"/>
    </row>
    <row r="582">
      <c r="A582" s="57"/>
      <c r="B582" s="57"/>
      <c r="C582" s="70"/>
      <c r="D582" s="70"/>
      <c r="E582" s="71"/>
      <c r="F582" s="71"/>
      <c r="G582" s="71"/>
      <c r="H582" s="57"/>
      <c r="I582" s="57"/>
      <c r="J582" s="57"/>
      <c r="K582" s="57"/>
      <c r="L582" s="57"/>
      <c r="M582" s="57"/>
      <c r="N582" s="57"/>
      <c r="O582" s="57"/>
      <c r="P582" s="57"/>
      <c r="Q582" s="57"/>
      <c r="R582" s="57"/>
      <c r="S582" s="57"/>
      <c r="T582" s="57"/>
      <c r="U582" s="57"/>
      <c r="V582" s="57"/>
      <c r="W582" s="57"/>
      <c r="X582" s="57"/>
      <c r="Y582" s="57"/>
      <c r="Z582" s="57"/>
    </row>
    <row r="583">
      <c r="A583" s="57"/>
      <c r="B583" s="57"/>
      <c r="C583" s="70"/>
      <c r="D583" s="70"/>
      <c r="E583" s="71"/>
      <c r="F583" s="71"/>
      <c r="G583" s="71"/>
      <c r="H583" s="57"/>
      <c r="I583" s="57"/>
      <c r="J583" s="57"/>
      <c r="K583" s="57"/>
      <c r="L583" s="57"/>
      <c r="M583" s="57"/>
      <c r="N583" s="57"/>
      <c r="O583" s="57"/>
      <c r="P583" s="57"/>
      <c r="Q583" s="57"/>
      <c r="R583" s="57"/>
      <c r="S583" s="57"/>
      <c r="T583" s="57"/>
      <c r="U583" s="57"/>
      <c r="V583" s="57"/>
      <c r="W583" s="57"/>
      <c r="X583" s="57"/>
      <c r="Y583" s="57"/>
      <c r="Z583" s="57"/>
    </row>
    <row r="584">
      <c r="A584" s="57"/>
      <c r="B584" s="57"/>
      <c r="C584" s="70"/>
      <c r="D584" s="70"/>
      <c r="E584" s="71"/>
      <c r="F584" s="71"/>
      <c r="G584" s="71"/>
      <c r="H584" s="57"/>
      <c r="I584" s="57"/>
      <c r="J584" s="57"/>
      <c r="K584" s="57"/>
      <c r="L584" s="57"/>
      <c r="M584" s="57"/>
      <c r="N584" s="57"/>
      <c r="O584" s="57"/>
      <c r="P584" s="57"/>
      <c r="Q584" s="57"/>
      <c r="R584" s="57"/>
      <c r="S584" s="57"/>
      <c r="T584" s="57"/>
      <c r="U584" s="57"/>
      <c r="V584" s="57"/>
      <c r="W584" s="57"/>
      <c r="X584" s="57"/>
      <c r="Y584" s="57"/>
      <c r="Z584" s="57"/>
    </row>
    <row r="585">
      <c r="A585" s="57"/>
      <c r="B585" s="57"/>
      <c r="C585" s="70"/>
      <c r="D585" s="70"/>
      <c r="E585" s="71"/>
      <c r="F585" s="71"/>
      <c r="G585" s="71"/>
      <c r="H585" s="57"/>
      <c r="I585" s="57"/>
      <c r="J585" s="57"/>
      <c r="K585" s="57"/>
      <c r="L585" s="57"/>
      <c r="M585" s="57"/>
      <c r="N585" s="57"/>
      <c r="O585" s="57"/>
      <c r="P585" s="57"/>
      <c r="Q585" s="57"/>
      <c r="R585" s="57"/>
      <c r="S585" s="57"/>
      <c r="T585" s="57"/>
      <c r="U585" s="57"/>
      <c r="V585" s="57"/>
      <c r="W585" s="57"/>
      <c r="X585" s="57"/>
      <c r="Y585" s="57"/>
      <c r="Z585" s="57"/>
    </row>
    <row r="586">
      <c r="A586" s="57"/>
      <c r="B586" s="57"/>
      <c r="C586" s="70"/>
      <c r="D586" s="70"/>
      <c r="E586" s="71"/>
      <c r="F586" s="71"/>
      <c r="G586" s="71"/>
      <c r="H586" s="57"/>
      <c r="I586" s="57"/>
      <c r="J586" s="57"/>
      <c r="K586" s="57"/>
      <c r="L586" s="57"/>
      <c r="M586" s="57"/>
      <c r="N586" s="57"/>
      <c r="O586" s="57"/>
      <c r="P586" s="57"/>
      <c r="Q586" s="57"/>
      <c r="R586" s="57"/>
      <c r="S586" s="57"/>
      <c r="T586" s="57"/>
      <c r="U586" s="57"/>
      <c r="V586" s="57"/>
      <c r="W586" s="57"/>
      <c r="X586" s="57"/>
      <c r="Y586" s="57"/>
      <c r="Z586" s="57"/>
    </row>
    <row r="587">
      <c r="A587" s="57"/>
      <c r="B587" s="57"/>
      <c r="C587" s="70"/>
      <c r="D587" s="70"/>
      <c r="E587" s="71"/>
      <c r="F587" s="71"/>
      <c r="G587" s="71"/>
      <c r="H587" s="57"/>
      <c r="I587" s="57"/>
      <c r="J587" s="57"/>
      <c r="K587" s="57"/>
      <c r="L587" s="57"/>
      <c r="M587" s="57"/>
      <c r="N587" s="57"/>
      <c r="O587" s="57"/>
      <c r="P587" s="57"/>
      <c r="Q587" s="57"/>
      <c r="R587" s="57"/>
      <c r="S587" s="57"/>
      <c r="T587" s="57"/>
      <c r="U587" s="57"/>
      <c r="V587" s="57"/>
      <c r="W587" s="57"/>
      <c r="X587" s="57"/>
      <c r="Y587" s="57"/>
      <c r="Z587" s="57"/>
    </row>
    <row r="588">
      <c r="A588" s="57"/>
      <c r="B588" s="57"/>
      <c r="C588" s="70"/>
      <c r="D588" s="70"/>
      <c r="E588" s="71"/>
      <c r="F588" s="71"/>
      <c r="G588" s="71"/>
      <c r="H588" s="57"/>
      <c r="I588" s="57"/>
      <c r="J588" s="57"/>
      <c r="K588" s="57"/>
      <c r="L588" s="57"/>
      <c r="M588" s="57"/>
      <c r="N588" s="57"/>
      <c r="O588" s="57"/>
      <c r="P588" s="57"/>
      <c r="Q588" s="57"/>
      <c r="R588" s="57"/>
      <c r="S588" s="57"/>
      <c r="T588" s="57"/>
      <c r="U588" s="57"/>
      <c r="V588" s="57"/>
      <c r="W588" s="57"/>
      <c r="X588" s="57"/>
      <c r="Y588" s="57"/>
      <c r="Z588" s="57"/>
    </row>
    <row r="589">
      <c r="A589" s="57"/>
      <c r="B589" s="57"/>
      <c r="C589" s="70"/>
      <c r="D589" s="70"/>
      <c r="E589" s="71"/>
      <c r="F589" s="71"/>
      <c r="G589" s="71"/>
      <c r="H589" s="57"/>
      <c r="I589" s="57"/>
      <c r="J589" s="57"/>
      <c r="K589" s="57"/>
      <c r="L589" s="57"/>
      <c r="M589" s="57"/>
      <c r="N589" s="57"/>
      <c r="O589" s="57"/>
      <c r="P589" s="57"/>
      <c r="Q589" s="57"/>
      <c r="R589" s="57"/>
      <c r="S589" s="57"/>
      <c r="T589" s="57"/>
      <c r="U589" s="57"/>
      <c r="V589" s="57"/>
      <c r="W589" s="57"/>
      <c r="X589" s="57"/>
      <c r="Y589" s="57"/>
      <c r="Z589" s="57"/>
    </row>
    <row r="590">
      <c r="A590" s="57"/>
      <c r="B590" s="57"/>
      <c r="C590" s="70"/>
      <c r="D590" s="70"/>
      <c r="E590" s="71"/>
      <c r="F590" s="71"/>
      <c r="G590" s="71"/>
      <c r="H590" s="57"/>
      <c r="I590" s="57"/>
      <c r="J590" s="57"/>
      <c r="K590" s="57"/>
      <c r="L590" s="57"/>
      <c r="M590" s="57"/>
      <c r="N590" s="57"/>
      <c r="O590" s="57"/>
      <c r="P590" s="57"/>
      <c r="Q590" s="57"/>
      <c r="R590" s="57"/>
      <c r="S590" s="57"/>
      <c r="T590" s="57"/>
      <c r="U590" s="57"/>
      <c r="V590" s="57"/>
      <c r="W590" s="57"/>
      <c r="X590" s="57"/>
      <c r="Y590" s="57"/>
      <c r="Z590" s="57"/>
    </row>
    <row r="591">
      <c r="A591" s="57"/>
      <c r="B591" s="57"/>
      <c r="C591" s="70"/>
      <c r="D591" s="70"/>
      <c r="E591" s="71"/>
      <c r="F591" s="71"/>
      <c r="G591" s="71"/>
      <c r="H591" s="57"/>
      <c r="I591" s="57"/>
      <c r="J591" s="57"/>
      <c r="K591" s="57"/>
      <c r="L591" s="57"/>
      <c r="M591" s="57"/>
      <c r="N591" s="57"/>
      <c r="O591" s="57"/>
      <c r="P591" s="57"/>
      <c r="Q591" s="57"/>
      <c r="R591" s="57"/>
      <c r="S591" s="57"/>
      <c r="T591" s="57"/>
      <c r="U591" s="57"/>
      <c r="V591" s="57"/>
      <c r="W591" s="57"/>
      <c r="X591" s="57"/>
      <c r="Y591" s="57"/>
      <c r="Z591" s="57"/>
    </row>
    <row r="592">
      <c r="A592" s="57"/>
      <c r="B592" s="57"/>
      <c r="C592" s="70"/>
      <c r="D592" s="70"/>
      <c r="E592" s="71"/>
      <c r="F592" s="71"/>
      <c r="G592" s="71"/>
      <c r="H592" s="57"/>
      <c r="I592" s="57"/>
      <c r="J592" s="57"/>
      <c r="K592" s="57"/>
      <c r="L592" s="57"/>
      <c r="M592" s="57"/>
      <c r="N592" s="57"/>
      <c r="O592" s="57"/>
      <c r="P592" s="57"/>
      <c r="Q592" s="57"/>
      <c r="R592" s="57"/>
      <c r="S592" s="57"/>
      <c r="T592" s="57"/>
      <c r="U592" s="57"/>
      <c r="V592" s="57"/>
      <c r="W592" s="57"/>
      <c r="X592" s="57"/>
      <c r="Y592" s="57"/>
      <c r="Z592" s="57"/>
    </row>
    <row r="593">
      <c r="A593" s="57"/>
      <c r="B593" s="57"/>
      <c r="C593" s="70"/>
      <c r="D593" s="70"/>
      <c r="E593" s="71"/>
      <c r="F593" s="71"/>
      <c r="G593" s="71"/>
      <c r="H593" s="57"/>
      <c r="I593" s="57"/>
      <c r="J593" s="57"/>
      <c r="K593" s="57"/>
      <c r="L593" s="57"/>
      <c r="M593" s="57"/>
      <c r="N593" s="57"/>
      <c r="O593" s="57"/>
      <c r="P593" s="57"/>
      <c r="Q593" s="57"/>
      <c r="R593" s="57"/>
      <c r="S593" s="57"/>
      <c r="T593" s="57"/>
      <c r="U593" s="57"/>
      <c r="V593" s="57"/>
      <c r="W593" s="57"/>
      <c r="X593" s="57"/>
      <c r="Y593" s="57"/>
      <c r="Z593" s="57"/>
    </row>
    <row r="594">
      <c r="A594" s="57"/>
      <c r="B594" s="57"/>
      <c r="C594" s="70"/>
      <c r="D594" s="70"/>
      <c r="E594" s="71"/>
      <c r="F594" s="71"/>
      <c r="G594" s="71"/>
      <c r="H594" s="57"/>
      <c r="I594" s="57"/>
      <c r="J594" s="57"/>
      <c r="K594" s="57"/>
      <c r="L594" s="57"/>
      <c r="M594" s="57"/>
      <c r="N594" s="57"/>
      <c r="O594" s="57"/>
      <c r="P594" s="57"/>
      <c r="Q594" s="57"/>
      <c r="R594" s="57"/>
      <c r="S594" s="57"/>
      <c r="T594" s="57"/>
      <c r="U594" s="57"/>
      <c r="V594" s="57"/>
      <c r="W594" s="57"/>
      <c r="X594" s="57"/>
      <c r="Y594" s="57"/>
      <c r="Z594" s="57"/>
    </row>
    <row r="595">
      <c r="A595" s="57"/>
      <c r="B595" s="57"/>
      <c r="C595" s="70"/>
      <c r="D595" s="70"/>
      <c r="E595" s="71"/>
      <c r="F595" s="71"/>
      <c r="G595" s="71"/>
      <c r="H595" s="57"/>
      <c r="I595" s="57"/>
      <c r="J595" s="57"/>
      <c r="K595" s="57"/>
      <c r="L595" s="57"/>
      <c r="M595" s="57"/>
      <c r="N595" s="57"/>
      <c r="O595" s="57"/>
      <c r="P595" s="57"/>
      <c r="Q595" s="57"/>
      <c r="R595" s="57"/>
      <c r="S595" s="57"/>
      <c r="T595" s="57"/>
      <c r="U595" s="57"/>
      <c r="V595" s="57"/>
      <c r="W595" s="57"/>
      <c r="X595" s="57"/>
      <c r="Y595" s="57"/>
      <c r="Z595" s="57"/>
    </row>
    <row r="596">
      <c r="A596" s="57"/>
      <c r="B596" s="57"/>
      <c r="C596" s="70"/>
      <c r="D596" s="70"/>
      <c r="E596" s="71"/>
      <c r="F596" s="71"/>
      <c r="G596" s="71"/>
      <c r="H596" s="57"/>
      <c r="I596" s="57"/>
      <c r="J596" s="57"/>
      <c r="K596" s="57"/>
      <c r="L596" s="57"/>
      <c r="M596" s="57"/>
      <c r="N596" s="57"/>
      <c r="O596" s="57"/>
      <c r="P596" s="57"/>
      <c r="Q596" s="57"/>
      <c r="R596" s="57"/>
      <c r="S596" s="57"/>
      <c r="T596" s="57"/>
      <c r="U596" s="57"/>
      <c r="V596" s="57"/>
      <c r="W596" s="57"/>
      <c r="X596" s="57"/>
      <c r="Y596" s="57"/>
      <c r="Z596" s="57"/>
    </row>
    <row r="597">
      <c r="A597" s="57"/>
      <c r="B597" s="57"/>
      <c r="C597" s="70"/>
      <c r="D597" s="70"/>
      <c r="E597" s="71"/>
      <c r="F597" s="71"/>
      <c r="G597" s="71"/>
      <c r="H597" s="57"/>
      <c r="I597" s="57"/>
      <c r="J597" s="57"/>
      <c r="K597" s="57"/>
      <c r="L597" s="57"/>
      <c r="M597" s="57"/>
      <c r="N597" s="57"/>
      <c r="O597" s="57"/>
      <c r="P597" s="57"/>
      <c r="Q597" s="57"/>
      <c r="R597" s="57"/>
      <c r="S597" s="57"/>
      <c r="T597" s="57"/>
      <c r="U597" s="57"/>
      <c r="V597" s="57"/>
      <c r="W597" s="57"/>
      <c r="X597" s="57"/>
      <c r="Y597" s="57"/>
      <c r="Z597" s="57"/>
    </row>
    <row r="598">
      <c r="A598" s="57"/>
      <c r="B598" s="57"/>
      <c r="C598" s="70"/>
      <c r="D598" s="70"/>
      <c r="E598" s="71"/>
      <c r="F598" s="71"/>
      <c r="G598" s="71"/>
      <c r="H598" s="57"/>
      <c r="I598" s="57"/>
      <c r="J598" s="57"/>
      <c r="K598" s="57"/>
      <c r="L598" s="57"/>
      <c r="M598" s="57"/>
      <c r="N598" s="57"/>
      <c r="O598" s="57"/>
      <c r="P598" s="57"/>
      <c r="Q598" s="57"/>
      <c r="R598" s="57"/>
      <c r="S598" s="57"/>
      <c r="T598" s="57"/>
      <c r="U598" s="57"/>
      <c r="V598" s="57"/>
      <c r="W598" s="57"/>
      <c r="X598" s="57"/>
      <c r="Y598" s="57"/>
      <c r="Z598" s="57"/>
    </row>
    <row r="599">
      <c r="A599" s="57"/>
      <c r="B599" s="57"/>
      <c r="C599" s="70"/>
      <c r="D599" s="70"/>
      <c r="E599" s="71"/>
      <c r="F599" s="71"/>
      <c r="G599" s="71"/>
      <c r="H599" s="57"/>
      <c r="I599" s="57"/>
      <c r="J599" s="57"/>
      <c r="K599" s="57"/>
      <c r="L599" s="57"/>
      <c r="M599" s="57"/>
      <c r="N599" s="57"/>
      <c r="O599" s="57"/>
      <c r="P599" s="57"/>
      <c r="Q599" s="57"/>
      <c r="R599" s="57"/>
      <c r="S599" s="57"/>
      <c r="T599" s="57"/>
      <c r="U599" s="57"/>
      <c r="V599" s="57"/>
      <c r="W599" s="57"/>
      <c r="X599" s="57"/>
      <c r="Y599" s="57"/>
      <c r="Z599" s="57"/>
    </row>
    <row r="600">
      <c r="A600" s="57"/>
      <c r="B600" s="57"/>
      <c r="C600" s="70"/>
      <c r="D600" s="70"/>
      <c r="E600" s="71"/>
      <c r="F600" s="71"/>
      <c r="G600" s="71"/>
      <c r="H600" s="57"/>
      <c r="I600" s="57"/>
      <c r="J600" s="57"/>
      <c r="K600" s="57"/>
      <c r="L600" s="57"/>
      <c r="M600" s="57"/>
      <c r="N600" s="57"/>
      <c r="O600" s="57"/>
      <c r="P600" s="57"/>
      <c r="Q600" s="57"/>
      <c r="R600" s="57"/>
      <c r="S600" s="57"/>
      <c r="T600" s="57"/>
      <c r="U600" s="57"/>
      <c r="V600" s="57"/>
      <c r="W600" s="57"/>
      <c r="X600" s="57"/>
      <c r="Y600" s="57"/>
      <c r="Z600" s="57"/>
    </row>
    <row r="601">
      <c r="A601" s="57"/>
      <c r="B601" s="57"/>
      <c r="C601" s="70"/>
      <c r="D601" s="70"/>
      <c r="E601" s="71"/>
      <c r="F601" s="71"/>
      <c r="G601" s="71"/>
      <c r="H601" s="57"/>
      <c r="I601" s="57"/>
      <c r="J601" s="57"/>
      <c r="K601" s="57"/>
      <c r="L601" s="57"/>
      <c r="M601" s="57"/>
      <c r="N601" s="57"/>
      <c r="O601" s="57"/>
      <c r="P601" s="57"/>
      <c r="Q601" s="57"/>
      <c r="R601" s="57"/>
      <c r="S601" s="57"/>
      <c r="T601" s="57"/>
      <c r="U601" s="57"/>
      <c r="V601" s="57"/>
      <c r="W601" s="57"/>
      <c r="X601" s="57"/>
      <c r="Y601" s="57"/>
      <c r="Z601" s="57"/>
    </row>
    <row r="602">
      <c r="A602" s="57"/>
      <c r="B602" s="57"/>
      <c r="C602" s="70"/>
      <c r="D602" s="70"/>
      <c r="E602" s="71"/>
      <c r="F602" s="71"/>
      <c r="G602" s="71"/>
      <c r="H602" s="57"/>
      <c r="I602" s="57"/>
      <c r="J602" s="57"/>
      <c r="K602" s="57"/>
      <c r="L602" s="57"/>
      <c r="M602" s="57"/>
      <c r="N602" s="57"/>
      <c r="O602" s="57"/>
      <c r="P602" s="57"/>
      <c r="Q602" s="57"/>
      <c r="R602" s="57"/>
      <c r="S602" s="57"/>
      <c r="T602" s="57"/>
      <c r="U602" s="57"/>
      <c r="V602" s="57"/>
      <c r="W602" s="57"/>
      <c r="X602" s="57"/>
      <c r="Y602" s="57"/>
      <c r="Z602" s="57"/>
    </row>
    <row r="603">
      <c r="A603" s="57"/>
      <c r="B603" s="57"/>
      <c r="C603" s="70"/>
      <c r="D603" s="70"/>
      <c r="E603" s="71"/>
      <c r="F603" s="71"/>
      <c r="G603" s="71"/>
      <c r="H603" s="57"/>
      <c r="I603" s="57"/>
      <c r="J603" s="57"/>
      <c r="K603" s="57"/>
      <c r="L603" s="57"/>
      <c r="M603" s="57"/>
      <c r="N603" s="57"/>
      <c r="O603" s="57"/>
      <c r="P603" s="57"/>
      <c r="Q603" s="57"/>
      <c r="R603" s="57"/>
      <c r="S603" s="57"/>
      <c r="T603" s="57"/>
      <c r="U603" s="57"/>
      <c r="V603" s="57"/>
      <c r="W603" s="57"/>
      <c r="X603" s="57"/>
      <c r="Y603" s="57"/>
      <c r="Z603" s="57"/>
    </row>
    <row r="604">
      <c r="A604" s="57"/>
      <c r="B604" s="57"/>
      <c r="C604" s="70"/>
      <c r="D604" s="70"/>
      <c r="E604" s="71"/>
      <c r="F604" s="71"/>
      <c r="G604" s="71"/>
      <c r="H604" s="57"/>
      <c r="I604" s="57"/>
      <c r="J604" s="57"/>
      <c r="K604" s="57"/>
      <c r="L604" s="57"/>
      <c r="M604" s="57"/>
      <c r="N604" s="57"/>
      <c r="O604" s="57"/>
      <c r="P604" s="57"/>
      <c r="Q604" s="57"/>
      <c r="R604" s="57"/>
      <c r="S604" s="57"/>
      <c r="T604" s="57"/>
      <c r="U604" s="57"/>
      <c r="V604" s="57"/>
      <c r="W604" s="57"/>
      <c r="X604" s="57"/>
      <c r="Y604" s="57"/>
      <c r="Z604" s="57"/>
    </row>
    <row r="605">
      <c r="A605" s="57"/>
      <c r="B605" s="57"/>
      <c r="C605" s="70"/>
      <c r="D605" s="70"/>
      <c r="E605" s="71"/>
      <c r="F605" s="71"/>
      <c r="G605" s="71"/>
      <c r="H605" s="57"/>
      <c r="I605" s="57"/>
      <c r="J605" s="57"/>
      <c r="K605" s="57"/>
      <c r="L605" s="57"/>
      <c r="M605" s="57"/>
      <c r="N605" s="57"/>
      <c r="O605" s="57"/>
      <c r="P605" s="57"/>
      <c r="Q605" s="57"/>
      <c r="R605" s="57"/>
      <c r="S605" s="57"/>
      <c r="T605" s="57"/>
      <c r="U605" s="57"/>
      <c r="V605" s="57"/>
      <c r="W605" s="57"/>
      <c r="X605" s="57"/>
      <c r="Y605" s="57"/>
      <c r="Z605" s="57"/>
    </row>
    <row r="606">
      <c r="A606" s="57"/>
      <c r="B606" s="57"/>
      <c r="C606" s="70"/>
      <c r="D606" s="70"/>
      <c r="E606" s="71"/>
      <c r="F606" s="71"/>
      <c r="G606" s="71"/>
      <c r="H606" s="57"/>
      <c r="I606" s="57"/>
      <c r="J606" s="57"/>
      <c r="K606" s="57"/>
      <c r="L606" s="57"/>
      <c r="M606" s="57"/>
      <c r="N606" s="57"/>
      <c r="O606" s="57"/>
      <c r="P606" s="57"/>
      <c r="Q606" s="57"/>
      <c r="R606" s="57"/>
      <c r="S606" s="57"/>
      <c r="T606" s="57"/>
      <c r="U606" s="57"/>
      <c r="V606" s="57"/>
      <c r="W606" s="57"/>
      <c r="X606" s="57"/>
      <c r="Y606" s="57"/>
      <c r="Z606" s="57"/>
    </row>
    <row r="607">
      <c r="A607" s="57"/>
      <c r="B607" s="57"/>
      <c r="C607" s="70"/>
      <c r="D607" s="70"/>
      <c r="E607" s="71"/>
      <c r="F607" s="71"/>
      <c r="G607" s="71"/>
      <c r="H607" s="57"/>
      <c r="I607" s="57"/>
      <c r="J607" s="57"/>
      <c r="K607" s="57"/>
      <c r="L607" s="57"/>
      <c r="M607" s="57"/>
      <c r="N607" s="57"/>
      <c r="O607" s="57"/>
      <c r="P607" s="57"/>
      <c r="Q607" s="57"/>
      <c r="R607" s="57"/>
      <c r="S607" s="57"/>
      <c r="T607" s="57"/>
      <c r="U607" s="57"/>
      <c r="V607" s="57"/>
      <c r="W607" s="57"/>
      <c r="X607" s="57"/>
      <c r="Y607" s="57"/>
      <c r="Z607" s="57"/>
    </row>
    <row r="608">
      <c r="A608" s="57"/>
      <c r="B608" s="57"/>
      <c r="C608" s="70"/>
      <c r="D608" s="70"/>
      <c r="E608" s="71"/>
      <c r="F608" s="71"/>
      <c r="G608" s="71"/>
      <c r="H608" s="57"/>
      <c r="I608" s="57"/>
      <c r="J608" s="57"/>
      <c r="K608" s="57"/>
      <c r="L608" s="57"/>
      <c r="M608" s="57"/>
      <c r="N608" s="57"/>
      <c r="O608" s="57"/>
      <c r="P608" s="57"/>
      <c r="Q608" s="57"/>
      <c r="R608" s="57"/>
      <c r="S608" s="57"/>
      <c r="T608" s="57"/>
      <c r="U608" s="57"/>
      <c r="V608" s="57"/>
      <c r="W608" s="57"/>
      <c r="X608" s="57"/>
      <c r="Y608" s="57"/>
      <c r="Z608" s="57"/>
    </row>
    <row r="609">
      <c r="A609" s="57"/>
      <c r="B609" s="57"/>
      <c r="C609" s="70"/>
      <c r="D609" s="70"/>
      <c r="E609" s="71"/>
      <c r="F609" s="71"/>
      <c r="G609" s="71"/>
      <c r="H609" s="57"/>
      <c r="I609" s="57"/>
      <c r="J609" s="57"/>
      <c r="K609" s="57"/>
      <c r="L609" s="57"/>
      <c r="M609" s="57"/>
      <c r="N609" s="57"/>
      <c r="O609" s="57"/>
      <c r="P609" s="57"/>
      <c r="Q609" s="57"/>
      <c r="R609" s="57"/>
      <c r="S609" s="57"/>
      <c r="T609" s="57"/>
      <c r="U609" s="57"/>
      <c r="V609" s="57"/>
      <c r="W609" s="57"/>
      <c r="X609" s="57"/>
      <c r="Y609" s="57"/>
      <c r="Z609" s="57"/>
    </row>
    <row r="610">
      <c r="A610" s="57"/>
      <c r="B610" s="57"/>
      <c r="C610" s="70"/>
      <c r="D610" s="70"/>
      <c r="E610" s="71"/>
      <c r="F610" s="71"/>
      <c r="G610" s="71"/>
      <c r="H610" s="57"/>
      <c r="I610" s="57"/>
      <c r="J610" s="57"/>
      <c r="K610" s="57"/>
      <c r="L610" s="57"/>
      <c r="M610" s="57"/>
      <c r="N610" s="57"/>
      <c r="O610" s="57"/>
      <c r="P610" s="57"/>
      <c r="Q610" s="57"/>
      <c r="R610" s="57"/>
      <c r="S610" s="57"/>
      <c r="T610" s="57"/>
      <c r="U610" s="57"/>
      <c r="V610" s="57"/>
      <c r="W610" s="57"/>
      <c r="X610" s="57"/>
      <c r="Y610" s="57"/>
      <c r="Z610" s="57"/>
    </row>
    <row r="611">
      <c r="A611" s="57"/>
      <c r="B611" s="57"/>
      <c r="C611" s="70"/>
      <c r="D611" s="70"/>
      <c r="E611" s="71"/>
      <c r="F611" s="71"/>
      <c r="G611" s="71"/>
      <c r="H611" s="57"/>
      <c r="I611" s="57"/>
      <c r="J611" s="57"/>
      <c r="K611" s="57"/>
      <c r="L611" s="57"/>
      <c r="M611" s="57"/>
      <c r="N611" s="57"/>
      <c r="O611" s="57"/>
      <c r="P611" s="57"/>
      <c r="Q611" s="57"/>
      <c r="R611" s="57"/>
      <c r="S611" s="57"/>
      <c r="T611" s="57"/>
      <c r="U611" s="57"/>
      <c r="V611" s="57"/>
      <c r="W611" s="57"/>
      <c r="X611" s="57"/>
      <c r="Y611" s="57"/>
      <c r="Z611" s="57"/>
    </row>
    <row r="612">
      <c r="A612" s="57"/>
      <c r="B612" s="57"/>
      <c r="C612" s="70"/>
      <c r="D612" s="70"/>
      <c r="E612" s="71"/>
      <c r="F612" s="71"/>
      <c r="G612" s="71"/>
      <c r="H612" s="57"/>
      <c r="I612" s="57"/>
      <c r="J612" s="57"/>
      <c r="K612" s="57"/>
      <c r="L612" s="57"/>
      <c r="M612" s="57"/>
      <c r="N612" s="57"/>
      <c r="O612" s="57"/>
      <c r="P612" s="57"/>
      <c r="Q612" s="57"/>
      <c r="R612" s="57"/>
      <c r="S612" s="57"/>
      <c r="T612" s="57"/>
      <c r="U612" s="57"/>
      <c r="V612" s="57"/>
      <c r="W612" s="57"/>
      <c r="X612" s="57"/>
      <c r="Y612" s="57"/>
      <c r="Z612" s="57"/>
    </row>
    <row r="613">
      <c r="A613" s="57"/>
      <c r="B613" s="57"/>
      <c r="C613" s="70"/>
      <c r="D613" s="70"/>
      <c r="E613" s="71"/>
      <c r="F613" s="71"/>
      <c r="G613" s="71"/>
      <c r="H613" s="57"/>
      <c r="I613" s="57"/>
      <c r="J613" s="57"/>
      <c r="K613" s="57"/>
      <c r="L613" s="57"/>
      <c r="M613" s="57"/>
      <c r="N613" s="57"/>
      <c r="O613" s="57"/>
      <c r="P613" s="57"/>
      <c r="Q613" s="57"/>
      <c r="R613" s="57"/>
      <c r="S613" s="57"/>
      <c r="T613" s="57"/>
      <c r="U613" s="57"/>
      <c r="V613" s="57"/>
      <c r="W613" s="57"/>
      <c r="X613" s="57"/>
      <c r="Y613" s="57"/>
      <c r="Z613" s="57"/>
    </row>
    <row r="614">
      <c r="A614" s="57"/>
      <c r="B614" s="57"/>
      <c r="C614" s="70"/>
      <c r="D614" s="70"/>
      <c r="E614" s="71"/>
      <c r="F614" s="71"/>
      <c r="G614" s="71"/>
      <c r="H614" s="57"/>
      <c r="I614" s="57"/>
      <c r="J614" s="57"/>
      <c r="K614" s="57"/>
      <c r="L614" s="57"/>
      <c r="M614" s="57"/>
      <c r="N614" s="57"/>
      <c r="O614" s="57"/>
      <c r="P614" s="57"/>
      <c r="Q614" s="57"/>
      <c r="R614" s="57"/>
      <c r="S614" s="57"/>
      <c r="T614" s="57"/>
      <c r="U614" s="57"/>
      <c r="V614" s="57"/>
      <c r="W614" s="57"/>
      <c r="X614" s="57"/>
      <c r="Y614" s="57"/>
      <c r="Z614" s="57"/>
    </row>
    <row r="615">
      <c r="A615" s="57"/>
      <c r="B615" s="57"/>
      <c r="C615" s="70"/>
      <c r="D615" s="70"/>
      <c r="E615" s="71"/>
      <c r="F615" s="71"/>
      <c r="G615" s="71"/>
      <c r="H615" s="57"/>
      <c r="I615" s="57"/>
      <c r="J615" s="57"/>
      <c r="K615" s="57"/>
      <c r="L615" s="57"/>
      <c r="M615" s="57"/>
      <c r="N615" s="57"/>
      <c r="O615" s="57"/>
      <c r="P615" s="57"/>
      <c r="Q615" s="57"/>
      <c r="R615" s="57"/>
      <c r="S615" s="57"/>
      <c r="T615" s="57"/>
      <c r="U615" s="57"/>
      <c r="V615" s="57"/>
      <c r="W615" s="57"/>
      <c r="X615" s="57"/>
      <c r="Y615" s="57"/>
      <c r="Z615" s="57"/>
    </row>
    <row r="616">
      <c r="A616" s="57"/>
      <c r="B616" s="57"/>
      <c r="C616" s="70"/>
      <c r="D616" s="70"/>
      <c r="E616" s="71"/>
      <c r="F616" s="71"/>
      <c r="G616" s="71"/>
      <c r="H616" s="57"/>
      <c r="I616" s="57"/>
      <c r="J616" s="57"/>
      <c r="K616" s="57"/>
      <c r="L616" s="57"/>
      <c r="M616" s="57"/>
      <c r="N616" s="57"/>
      <c r="O616" s="57"/>
      <c r="P616" s="57"/>
      <c r="Q616" s="57"/>
      <c r="R616" s="57"/>
      <c r="S616" s="57"/>
      <c r="T616" s="57"/>
      <c r="U616" s="57"/>
      <c r="V616" s="57"/>
      <c r="W616" s="57"/>
      <c r="X616" s="57"/>
      <c r="Y616" s="57"/>
      <c r="Z616" s="57"/>
    </row>
    <row r="617">
      <c r="A617" s="57"/>
      <c r="B617" s="57"/>
      <c r="C617" s="70"/>
      <c r="D617" s="70"/>
      <c r="E617" s="71"/>
      <c r="F617" s="71"/>
      <c r="G617" s="71"/>
      <c r="H617" s="57"/>
      <c r="I617" s="57"/>
      <c r="J617" s="57"/>
      <c r="K617" s="57"/>
      <c r="L617" s="57"/>
      <c r="M617" s="57"/>
      <c r="N617" s="57"/>
      <c r="O617" s="57"/>
      <c r="P617" s="57"/>
      <c r="Q617" s="57"/>
      <c r="R617" s="57"/>
      <c r="S617" s="57"/>
      <c r="T617" s="57"/>
      <c r="U617" s="57"/>
      <c r="V617" s="57"/>
      <c r="W617" s="57"/>
      <c r="X617" s="57"/>
      <c r="Y617" s="57"/>
      <c r="Z617" s="57"/>
    </row>
    <row r="618">
      <c r="A618" s="57"/>
      <c r="B618" s="57"/>
      <c r="C618" s="70"/>
      <c r="D618" s="70"/>
      <c r="E618" s="71"/>
      <c r="F618" s="71"/>
      <c r="G618" s="71"/>
      <c r="H618" s="57"/>
      <c r="I618" s="57"/>
      <c r="J618" s="57"/>
      <c r="K618" s="57"/>
      <c r="L618" s="57"/>
      <c r="M618" s="57"/>
      <c r="N618" s="57"/>
      <c r="O618" s="57"/>
      <c r="P618" s="57"/>
      <c r="Q618" s="57"/>
      <c r="R618" s="57"/>
      <c r="S618" s="57"/>
      <c r="T618" s="57"/>
      <c r="U618" s="57"/>
      <c r="V618" s="57"/>
      <c r="W618" s="57"/>
      <c r="X618" s="57"/>
      <c r="Y618" s="57"/>
      <c r="Z618" s="57"/>
    </row>
    <row r="619">
      <c r="A619" s="57"/>
      <c r="B619" s="57"/>
      <c r="C619" s="70"/>
      <c r="D619" s="70"/>
      <c r="E619" s="71"/>
      <c r="F619" s="71"/>
      <c r="G619" s="71"/>
      <c r="H619" s="57"/>
      <c r="I619" s="57"/>
      <c r="J619" s="57"/>
      <c r="K619" s="57"/>
      <c r="L619" s="57"/>
      <c r="M619" s="57"/>
      <c r="N619" s="57"/>
      <c r="O619" s="57"/>
      <c r="P619" s="57"/>
      <c r="Q619" s="57"/>
      <c r="R619" s="57"/>
      <c r="S619" s="57"/>
      <c r="T619" s="57"/>
      <c r="U619" s="57"/>
      <c r="V619" s="57"/>
      <c r="W619" s="57"/>
      <c r="X619" s="57"/>
      <c r="Y619" s="57"/>
      <c r="Z619" s="57"/>
    </row>
    <row r="620">
      <c r="A620" s="57"/>
      <c r="B620" s="57"/>
      <c r="C620" s="70"/>
      <c r="D620" s="70"/>
      <c r="E620" s="71"/>
      <c r="F620" s="71"/>
      <c r="G620" s="71"/>
      <c r="H620" s="57"/>
      <c r="I620" s="57"/>
      <c r="J620" s="57"/>
      <c r="K620" s="57"/>
      <c r="L620" s="57"/>
      <c r="M620" s="57"/>
      <c r="N620" s="57"/>
      <c r="O620" s="57"/>
      <c r="P620" s="57"/>
      <c r="Q620" s="57"/>
      <c r="R620" s="57"/>
      <c r="S620" s="57"/>
      <c r="T620" s="57"/>
      <c r="U620" s="57"/>
      <c r="V620" s="57"/>
      <c r="W620" s="57"/>
      <c r="X620" s="57"/>
      <c r="Y620" s="57"/>
      <c r="Z620" s="57"/>
    </row>
    <row r="621">
      <c r="A621" s="57"/>
      <c r="B621" s="57"/>
      <c r="C621" s="70"/>
      <c r="D621" s="70"/>
      <c r="E621" s="71"/>
      <c r="F621" s="71"/>
      <c r="G621" s="71"/>
      <c r="H621" s="57"/>
      <c r="I621" s="57"/>
      <c r="J621" s="57"/>
      <c r="K621" s="57"/>
      <c r="L621" s="57"/>
      <c r="M621" s="57"/>
      <c r="N621" s="57"/>
      <c r="O621" s="57"/>
      <c r="P621" s="57"/>
      <c r="Q621" s="57"/>
      <c r="R621" s="57"/>
      <c r="S621" s="57"/>
      <c r="T621" s="57"/>
      <c r="U621" s="57"/>
      <c r="V621" s="57"/>
      <c r="W621" s="57"/>
      <c r="X621" s="57"/>
      <c r="Y621" s="57"/>
      <c r="Z621" s="57"/>
    </row>
    <row r="622">
      <c r="A622" s="57"/>
      <c r="B622" s="57"/>
      <c r="C622" s="70"/>
      <c r="D622" s="70"/>
      <c r="E622" s="71"/>
      <c r="F622" s="71"/>
      <c r="G622" s="71"/>
      <c r="H622" s="57"/>
      <c r="I622" s="57"/>
      <c r="J622" s="57"/>
      <c r="K622" s="57"/>
      <c r="L622" s="57"/>
      <c r="M622" s="57"/>
      <c r="N622" s="57"/>
      <c r="O622" s="57"/>
      <c r="P622" s="57"/>
      <c r="Q622" s="57"/>
      <c r="R622" s="57"/>
      <c r="S622" s="57"/>
      <c r="T622" s="57"/>
      <c r="U622" s="57"/>
      <c r="V622" s="57"/>
      <c r="W622" s="57"/>
      <c r="X622" s="57"/>
      <c r="Y622" s="57"/>
      <c r="Z622" s="57"/>
    </row>
    <row r="623">
      <c r="A623" s="57"/>
      <c r="B623" s="57"/>
      <c r="C623" s="70"/>
      <c r="D623" s="70"/>
      <c r="E623" s="71"/>
      <c r="F623" s="71"/>
      <c r="G623" s="71"/>
      <c r="H623" s="57"/>
      <c r="I623" s="57"/>
      <c r="J623" s="57"/>
      <c r="K623" s="57"/>
      <c r="L623" s="57"/>
      <c r="M623" s="57"/>
      <c r="N623" s="57"/>
      <c r="O623" s="57"/>
      <c r="P623" s="57"/>
      <c r="Q623" s="57"/>
      <c r="R623" s="57"/>
      <c r="S623" s="57"/>
      <c r="T623" s="57"/>
      <c r="U623" s="57"/>
      <c r="V623" s="57"/>
      <c r="W623" s="57"/>
      <c r="X623" s="57"/>
      <c r="Y623" s="57"/>
      <c r="Z623" s="57"/>
    </row>
    <row r="624">
      <c r="A624" s="57"/>
      <c r="B624" s="57"/>
      <c r="C624" s="70"/>
      <c r="D624" s="70"/>
      <c r="E624" s="71"/>
      <c r="F624" s="71"/>
      <c r="G624" s="71"/>
      <c r="H624" s="57"/>
      <c r="I624" s="57"/>
      <c r="J624" s="57"/>
      <c r="K624" s="57"/>
      <c r="L624" s="57"/>
      <c r="M624" s="57"/>
      <c r="N624" s="57"/>
      <c r="O624" s="57"/>
      <c r="P624" s="57"/>
      <c r="Q624" s="57"/>
      <c r="R624" s="57"/>
      <c r="S624" s="57"/>
      <c r="T624" s="57"/>
      <c r="U624" s="57"/>
      <c r="V624" s="57"/>
      <c r="W624" s="57"/>
      <c r="X624" s="57"/>
      <c r="Y624" s="57"/>
      <c r="Z624" s="57"/>
    </row>
    <row r="625">
      <c r="A625" s="57"/>
      <c r="B625" s="57"/>
      <c r="C625" s="70"/>
      <c r="D625" s="70"/>
      <c r="E625" s="71"/>
      <c r="F625" s="71"/>
      <c r="G625" s="71"/>
      <c r="H625" s="57"/>
      <c r="I625" s="57"/>
      <c r="J625" s="57"/>
      <c r="K625" s="57"/>
      <c r="L625" s="57"/>
      <c r="M625" s="57"/>
      <c r="N625" s="57"/>
      <c r="O625" s="57"/>
      <c r="P625" s="57"/>
      <c r="Q625" s="57"/>
      <c r="R625" s="57"/>
      <c r="S625" s="57"/>
      <c r="T625" s="57"/>
      <c r="U625" s="57"/>
      <c r="V625" s="57"/>
      <c r="W625" s="57"/>
      <c r="X625" s="57"/>
      <c r="Y625" s="57"/>
      <c r="Z625" s="57"/>
    </row>
    <row r="626">
      <c r="A626" s="57"/>
      <c r="B626" s="57"/>
      <c r="C626" s="70"/>
      <c r="D626" s="70"/>
      <c r="E626" s="71"/>
      <c r="F626" s="71"/>
      <c r="G626" s="71"/>
      <c r="H626" s="57"/>
      <c r="I626" s="57"/>
      <c r="J626" s="57"/>
      <c r="K626" s="57"/>
      <c r="L626" s="57"/>
      <c r="M626" s="57"/>
      <c r="N626" s="57"/>
      <c r="O626" s="57"/>
      <c r="P626" s="57"/>
      <c r="Q626" s="57"/>
      <c r="R626" s="57"/>
      <c r="S626" s="57"/>
      <c r="T626" s="57"/>
      <c r="U626" s="57"/>
      <c r="V626" s="57"/>
      <c r="W626" s="57"/>
      <c r="X626" s="57"/>
      <c r="Y626" s="57"/>
      <c r="Z626" s="57"/>
    </row>
    <row r="627">
      <c r="A627" s="57"/>
      <c r="B627" s="57"/>
      <c r="C627" s="70"/>
      <c r="D627" s="70"/>
      <c r="E627" s="71"/>
      <c r="F627" s="71"/>
      <c r="G627" s="71"/>
      <c r="H627" s="57"/>
      <c r="I627" s="57"/>
      <c r="J627" s="57"/>
      <c r="K627" s="57"/>
      <c r="L627" s="57"/>
      <c r="M627" s="57"/>
      <c r="N627" s="57"/>
      <c r="O627" s="57"/>
      <c r="P627" s="57"/>
      <c r="Q627" s="57"/>
      <c r="R627" s="57"/>
      <c r="S627" s="57"/>
      <c r="T627" s="57"/>
      <c r="U627" s="57"/>
      <c r="V627" s="57"/>
      <c r="W627" s="57"/>
      <c r="X627" s="57"/>
      <c r="Y627" s="57"/>
      <c r="Z627" s="57"/>
    </row>
    <row r="628">
      <c r="A628" s="57"/>
      <c r="B628" s="57"/>
      <c r="C628" s="70"/>
      <c r="D628" s="70"/>
      <c r="E628" s="71"/>
      <c r="F628" s="71"/>
      <c r="G628" s="71"/>
      <c r="H628" s="57"/>
      <c r="I628" s="57"/>
      <c r="J628" s="57"/>
      <c r="K628" s="57"/>
      <c r="L628" s="57"/>
      <c r="M628" s="57"/>
      <c r="N628" s="57"/>
      <c r="O628" s="57"/>
      <c r="P628" s="57"/>
      <c r="Q628" s="57"/>
      <c r="R628" s="57"/>
      <c r="S628" s="57"/>
      <c r="T628" s="57"/>
      <c r="U628" s="57"/>
      <c r="V628" s="57"/>
      <c r="W628" s="57"/>
      <c r="X628" s="57"/>
      <c r="Y628" s="57"/>
      <c r="Z628" s="57"/>
    </row>
    <row r="629">
      <c r="A629" s="57"/>
      <c r="B629" s="57"/>
      <c r="C629" s="70"/>
      <c r="D629" s="70"/>
      <c r="E629" s="71"/>
      <c r="F629" s="71"/>
      <c r="G629" s="71"/>
      <c r="H629" s="57"/>
      <c r="I629" s="57"/>
      <c r="J629" s="57"/>
      <c r="K629" s="57"/>
      <c r="L629" s="57"/>
      <c r="M629" s="57"/>
      <c r="N629" s="57"/>
      <c r="O629" s="57"/>
      <c r="P629" s="57"/>
      <c r="Q629" s="57"/>
      <c r="R629" s="57"/>
      <c r="S629" s="57"/>
      <c r="T629" s="57"/>
      <c r="U629" s="57"/>
      <c r="V629" s="57"/>
      <c r="W629" s="57"/>
      <c r="X629" s="57"/>
      <c r="Y629" s="57"/>
      <c r="Z629" s="57"/>
    </row>
    <row r="630">
      <c r="A630" s="57"/>
      <c r="B630" s="57"/>
      <c r="C630" s="70"/>
      <c r="D630" s="70"/>
      <c r="E630" s="71"/>
      <c r="F630" s="71"/>
      <c r="G630" s="71"/>
      <c r="H630" s="57"/>
      <c r="I630" s="57"/>
      <c r="J630" s="57"/>
      <c r="K630" s="57"/>
      <c r="L630" s="57"/>
      <c r="M630" s="57"/>
      <c r="N630" s="57"/>
      <c r="O630" s="57"/>
      <c r="P630" s="57"/>
      <c r="Q630" s="57"/>
      <c r="R630" s="57"/>
      <c r="S630" s="57"/>
      <c r="T630" s="57"/>
      <c r="U630" s="57"/>
      <c r="V630" s="57"/>
      <c r="W630" s="57"/>
      <c r="X630" s="57"/>
      <c r="Y630" s="57"/>
      <c r="Z630" s="57"/>
    </row>
    <row r="631">
      <c r="A631" s="57"/>
      <c r="B631" s="57"/>
      <c r="C631" s="70"/>
      <c r="D631" s="70"/>
      <c r="E631" s="71"/>
      <c r="F631" s="71"/>
      <c r="G631" s="71"/>
      <c r="H631" s="57"/>
      <c r="I631" s="57"/>
      <c r="J631" s="57"/>
      <c r="K631" s="57"/>
      <c r="L631" s="57"/>
      <c r="M631" s="57"/>
      <c r="N631" s="57"/>
      <c r="O631" s="57"/>
      <c r="P631" s="57"/>
      <c r="Q631" s="57"/>
      <c r="R631" s="57"/>
      <c r="S631" s="57"/>
      <c r="T631" s="57"/>
      <c r="U631" s="57"/>
      <c r="V631" s="57"/>
      <c r="W631" s="57"/>
      <c r="X631" s="57"/>
      <c r="Y631" s="57"/>
      <c r="Z631" s="57"/>
    </row>
    <row r="632">
      <c r="A632" s="57"/>
      <c r="B632" s="57"/>
      <c r="C632" s="70"/>
      <c r="D632" s="70"/>
      <c r="E632" s="71"/>
      <c r="F632" s="71"/>
      <c r="G632" s="71"/>
      <c r="H632" s="57"/>
      <c r="I632" s="57"/>
      <c r="J632" s="57"/>
      <c r="K632" s="57"/>
      <c r="L632" s="57"/>
      <c r="M632" s="57"/>
      <c r="N632" s="57"/>
      <c r="O632" s="57"/>
      <c r="P632" s="57"/>
      <c r="Q632" s="57"/>
      <c r="R632" s="57"/>
      <c r="S632" s="57"/>
      <c r="T632" s="57"/>
      <c r="U632" s="57"/>
      <c r="V632" s="57"/>
      <c r="W632" s="57"/>
      <c r="X632" s="57"/>
      <c r="Y632" s="57"/>
      <c r="Z632" s="57"/>
    </row>
    <row r="633">
      <c r="A633" s="57"/>
      <c r="B633" s="57"/>
      <c r="C633" s="70"/>
      <c r="D633" s="70"/>
      <c r="E633" s="71"/>
      <c r="F633" s="71"/>
      <c r="G633" s="71"/>
      <c r="H633" s="57"/>
      <c r="I633" s="57"/>
      <c r="J633" s="57"/>
      <c r="K633" s="57"/>
      <c r="L633" s="57"/>
      <c r="M633" s="57"/>
      <c r="N633" s="57"/>
      <c r="O633" s="57"/>
      <c r="P633" s="57"/>
      <c r="Q633" s="57"/>
      <c r="R633" s="57"/>
      <c r="S633" s="57"/>
      <c r="T633" s="57"/>
      <c r="U633" s="57"/>
      <c r="V633" s="57"/>
      <c r="W633" s="57"/>
      <c r="X633" s="57"/>
      <c r="Y633" s="57"/>
      <c r="Z633" s="57"/>
    </row>
    <row r="634">
      <c r="A634" s="57"/>
      <c r="B634" s="57"/>
      <c r="C634" s="70"/>
      <c r="D634" s="70"/>
      <c r="E634" s="71"/>
      <c r="F634" s="71"/>
      <c r="G634" s="71"/>
      <c r="H634" s="57"/>
      <c r="I634" s="57"/>
      <c r="J634" s="57"/>
      <c r="K634" s="57"/>
      <c r="L634" s="57"/>
      <c r="M634" s="57"/>
      <c r="N634" s="57"/>
      <c r="O634" s="57"/>
      <c r="P634" s="57"/>
      <c r="Q634" s="57"/>
      <c r="R634" s="57"/>
      <c r="S634" s="57"/>
      <c r="T634" s="57"/>
      <c r="U634" s="57"/>
      <c r="V634" s="57"/>
      <c r="W634" s="57"/>
      <c r="X634" s="57"/>
      <c r="Y634" s="57"/>
      <c r="Z634" s="57"/>
    </row>
    <row r="635">
      <c r="A635" s="57"/>
      <c r="B635" s="57"/>
      <c r="C635" s="70"/>
      <c r="D635" s="70"/>
      <c r="E635" s="71"/>
      <c r="F635" s="71"/>
      <c r="G635" s="71"/>
      <c r="H635" s="57"/>
      <c r="I635" s="57"/>
      <c r="J635" s="57"/>
      <c r="K635" s="57"/>
      <c r="L635" s="57"/>
      <c r="M635" s="57"/>
      <c r="N635" s="57"/>
      <c r="O635" s="57"/>
      <c r="P635" s="57"/>
      <c r="Q635" s="57"/>
      <c r="R635" s="57"/>
      <c r="S635" s="57"/>
      <c r="T635" s="57"/>
      <c r="U635" s="57"/>
      <c r="V635" s="57"/>
      <c r="W635" s="57"/>
      <c r="X635" s="57"/>
      <c r="Y635" s="57"/>
      <c r="Z635" s="57"/>
    </row>
    <row r="636">
      <c r="A636" s="57"/>
      <c r="B636" s="57"/>
      <c r="C636" s="70"/>
      <c r="D636" s="70"/>
      <c r="E636" s="71"/>
      <c r="F636" s="71"/>
      <c r="G636" s="71"/>
      <c r="H636" s="57"/>
      <c r="I636" s="57"/>
      <c r="J636" s="57"/>
      <c r="K636" s="57"/>
      <c r="L636" s="57"/>
      <c r="M636" s="57"/>
      <c r="N636" s="57"/>
      <c r="O636" s="57"/>
      <c r="P636" s="57"/>
      <c r="Q636" s="57"/>
      <c r="R636" s="57"/>
      <c r="S636" s="57"/>
      <c r="T636" s="57"/>
      <c r="U636" s="57"/>
      <c r="V636" s="57"/>
      <c r="W636" s="57"/>
      <c r="X636" s="57"/>
      <c r="Y636" s="57"/>
      <c r="Z636" s="57"/>
    </row>
    <row r="637">
      <c r="A637" s="57"/>
      <c r="B637" s="57"/>
      <c r="C637" s="70"/>
      <c r="D637" s="70"/>
      <c r="E637" s="71"/>
      <c r="F637" s="71"/>
      <c r="G637" s="71"/>
      <c r="H637" s="57"/>
      <c r="I637" s="57"/>
      <c r="J637" s="57"/>
      <c r="K637" s="57"/>
      <c r="L637" s="57"/>
      <c r="M637" s="57"/>
      <c r="N637" s="57"/>
      <c r="O637" s="57"/>
      <c r="P637" s="57"/>
      <c r="Q637" s="57"/>
      <c r="R637" s="57"/>
      <c r="S637" s="57"/>
      <c r="T637" s="57"/>
      <c r="U637" s="57"/>
      <c r="V637" s="57"/>
      <c r="W637" s="57"/>
      <c r="X637" s="57"/>
      <c r="Y637" s="57"/>
      <c r="Z637" s="57"/>
    </row>
    <row r="638">
      <c r="A638" s="57"/>
      <c r="B638" s="57"/>
      <c r="C638" s="70"/>
      <c r="D638" s="70"/>
      <c r="E638" s="71"/>
      <c r="F638" s="71"/>
      <c r="G638" s="71"/>
      <c r="H638" s="57"/>
      <c r="I638" s="57"/>
      <c r="J638" s="57"/>
      <c r="K638" s="57"/>
      <c r="L638" s="57"/>
      <c r="M638" s="57"/>
      <c r="N638" s="57"/>
      <c r="O638" s="57"/>
      <c r="P638" s="57"/>
      <c r="Q638" s="57"/>
      <c r="R638" s="57"/>
      <c r="S638" s="57"/>
      <c r="T638" s="57"/>
      <c r="U638" s="57"/>
      <c r="V638" s="57"/>
      <c r="W638" s="57"/>
      <c r="X638" s="57"/>
      <c r="Y638" s="57"/>
      <c r="Z638" s="57"/>
    </row>
    <row r="639">
      <c r="A639" s="57"/>
      <c r="B639" s="57"/>
      <c r="C639" s="70"/>
      <c r="D639" s="70"/>
      <c r="E639" s="71"/>
      <c r="F639" s="71"/>
      <c r="G639" s="71"/>
      <c r="H639" s="57"/>
      <c r="I639" s="57"/>
      <c r="J639" s="57"/>
      <c r="K639" s="57"/>
      <c r="L639" s="57"/>
      <c r="M639" s="57"/>
      <c r="N639" s="57"/>
      <c r="O639" s="57"/>
      <c r="P639" s="57"/>
      <c r="Q639" s="57"/>
      <c r="R639" s="57"/>
      <c r="S639" s="57"/>
      <c r="T639" s="57"/>
      <c r="U639" s="57"/>
      <c r="V639" s="57"/>
      <c r="W639" s="57"/>
      <c r="X639" s="57"/>
      <c r="Y639" s="57"/>
      <c r="Z639" s="57"/>
    </row>
    <row r="640">
      <c r="A640" s="57"/>
      <c r="B640" s="57"/>
      <c r="C640" s="70"/>
      <c r="D640" s="70"/>
      <c r="E640" s="71"/>
      <c r="F640" s="71"/>
      <c r="G640" s="71"/>
      <c r="H640" s="57"/>
      <c r="I640" s="57"/>
      <c r="J640" s="57"/>
      <c r="K640" s="57"/>
      <c r="L640" s="57"/>
      <c r="M640" s="57"/>
      <c r="N640" s="57"/>
      <c r="O640" s="57"/>
      <c r="P640" s="57"/>
      <c r="Q640" s="57"/>
      <c r="R640" s="57"/>
      <c r="S640" s="57"/>
      <c r="T640" s="57"/>
      <c r="U640" s="57"/>
      <c r="V640" s="57"/>
      <c r="W640" s="57"/>
      <c r="X640" s="57"/>
      <c r="Y640" s="57"/>
      <c r="Z640" s="57"/>
    </row>
    <row r="641">
      <c r="A641" s="57"/>
      <c r="B641" s="57"/>
      <c r="C641" s="70"/>
      <c r="D641" s="70"/>
      <c r="E641" s="71"/>
      <c r="F641" s="71"/>
      <c r="G641" s="71"/>
      <c r="H641" s="57"/>
      <c r="I641" s="57"/>
      <c r="J641" s="57"/>
      <c r="K641" s="57"/>
      <c r="L641" s="57"/>
      <c r="M641" s="57"/>
      <c r="N641" s="57"/>
      <c r="O641" s="57"/>
      <c r="P641" s="57"/>
      <c r="Q641" s="57"/>
      <c r="R641" s="57"/>
      <c r="S641" s="57"/>
      <c r="T641" s="57"/>
      <c r="U641" s="57"/>
      <c r="V641" s="57"/>
      <c r="W641" s="57"/>
      <c r="X641" s="57"/>
      <c r="Y641" s="57"/>
      <c r="Z641" s="57"/>
    </row>
    <row r="642">
      <c r="A642" s="57"/>
      <c r="B642" s="57"/>
      <c r="C642" s="70"/>
      <c r="D642" s="70"/>
      <c r="E642" s="71"/>
      <c r="F642" s="71"/>
      <c r="G642" s="71"/>
      <c r="H642" s="57"/>
      <c r="I642" s="57"/>
      <c r="J642" s="57"/>
      <c r="K642" s="57"/>
      <c r="L642" s="57"/>
      <c r="M642" s="57"/>
      <c r="N642" s="57"/>
      <c r="O642" s="57"/>
      <c r="P642" s="57"/>
      <c r="Q642" s="57"/>
      <c r="R642" s="57"/>
      <c r="S642" s="57"/>
      <c r="T642" s="57"/>
      <c r="U642" s="57"/>
      <c r="V642" s="57"/>
      <c r="W642" s="57"/>
      <c r="X642" s="57"/>
      <c r="Y642" s="57"/>
      <c r="Z642" s="57"/>
    </row>
    <row r="643">
      <c r="A643" s="57"/>
      <c r="B643" s="57"/>
      <c r="C643" s="70"/>
      <c r="D643" s="70"/>
      <c r="E643" s="71"/>
      <c r="F643" s="71"/>
      <c r="G643" s="71"/>
      <c r="H643" s="57"/>
      <c r="I643" s="57"/>
      <c r="J643" s="57"/>
      <c r="K643" s="57"/>
      <c r="L643" s="57"/>
      <c r="M643" s="57"/>
      <c r="N643" s="57"/>
      <c r="O643" s="57"/>
      <c r="P643" s="57"/>
      <c r="Q643" s="57"/>
      <c r="R643" s="57"/>
      <c r="S643" s="57"/>
      <c r="T643" s="57"/>
      <c r="U643" s="57"/>
      <c r="V643" s="57"/>
      <c r="W643" s="57"/>
      <c r="X643" s="57"/>
      <c r="Y643" s="57"/>
      <c r="Z643" s="57"/>
    </row>
    <row r="644">
      <c r="A644" s="57"/>
      <c r="B644" s="57"/>
      <c r="C644" s="70"/>
      <c r="D644" s="70"/>
      <c r="E644" s="71"/>
      <c r="F644" s="71"/>
      <c r="G644" s="71"/>
      <c r="H644" s="57"/>
      <c r="I644" s="57"/>
      <c r="J644" s="57"/>
      <c r="K644" s="57"/>
      <c r="L644" s="57"/>
      <c r="M644" s="57"/>
      <c r="N644" s="57"/>
      <c r="O644" s="57"/>
      <c r="P644" s="57"/>
      <c r="Q644" s="57"/>
      <c r="R644" s="57"/>
      <c r="S644" s="57"/>
      <c r="T644" s="57"/>
      <c r="U644" s="57"/>
      <c r="V644" s="57"/>
      <c r="W644" s="57"/>
      <c r="X644" s="57"/>
      <c r="Y644" s="57"/>
      <c r="Z644" s="57"/>
    </row>
    <row r="645">
      <c r="A645" s="57"/>
      <c r="B645" s="57"/>
      <c r="C645" s="70"/>
      <c r="D645" s="70"/>
      <c r="E645" s="71"/>
      <c r="F645" s="71"/>
      <c r="G645" s="71"/>
      <c r="H645" s="57"/>
      <c r="I645" s="57"/>
      <c r="J645" s="57"/>
      <c r="K645" s="57"/>
      <c r="L645" s="57"/>
      <c r="M645" s="57"/>
      <c r="N645" s="57"/>
      <c r="O645" s="57"/>
      <c r="P645" s="57"/>
      <c r="Q645" s="57"/>
      <c r="R645" s="57"/>
      <c r="S645" s="57"/>
      <c r="T645" s="57"/>
      <c r="U645" s="57"/>
      <c r="V645" s="57"/>
      <c r="W645" s="57"/>
      <c r="X645" s="57"/>
      <c r="Y645" s="57"/>
      <c r="Z645" s="57"/>
    </row>
    <row r="646">
      <c r="A646" s="57"/>
      <c r="B646" s="57"/>
      <c r="C646" s="70"/>
      <c r="D646" s="70"/>
      <c r="E646" s="71"/>
      <c r="F646" s="71"/>
      <c r="G646" s="71"/>
      <c r="H646" s="57"/>
      <c r="I646" s="57"/>
      <c r="J646" s="57"/>
      <c r="K646" s="57"/>
      <c r="L646" s="57"/>
      <c r="M646" s="57"/>
      <c r="N646" s="57"/>
      <c r="O646" s="57"/>
      <c r="P646" s="57"/>
      <c r="Q646" s="57"/>
      <c r="R646" s="57"/>
      <c r="S646" s="57"/>
      <c r="T646" s="57"/>
      <c r="U646" s="57"/>
      <c r="V646" s="57"/>
      <c r="W646" s="57"/>
      <c r="X646" s="57"/>
      <c r="Y646" s="57"/>
      <c r="Z646" s="57"/>
    </row>
    <row r="647">
      <c r="A647" s="57"/>
      <c r="B647" s="57"/>
      <c r="C647" s="70"/>
      <c r="D647" s="70"/>
      <c r="E647" s="71"/>
      <c r="F647" s="71"/>
      <c r="G647" s="71"/>
      <c r="H647" s="57"/>
      <c r="I647" s="57"/>
      <c r="J647" s="57"/>
      <c r="K647" s="57"/>
      <c r="L647" s="57"/>
      <c r="M647" s="57"/>
      <c r="N647" s="57"/>
      <c r="O647" s="57"/>
      <c r="P647" s="57"/>
      <c r="Q647" s="57"/>
      <c r="R647" s="57"/>
      <c r="S647" s="57"/>
      <c r="T647" s="57"/>
      <c r="U647" s="57"/>
      <c r="V647" s="57"/>
      <c r="W647" s="57"/>
      <c r="X647" s="57"/>
      <c r="Y647" s="57"/>
      <c r="Z647" s="57"/>
    </row>
    <row r="648">
      <c r="A648" s="57"/>
      <c r="B648" s="57"/>
      <c r="C648" s="70"/>
      <c r="D648" s="70"/>
      <c r="E648" s="71"/>
      <c r="F648" s="71"/>
      <c r="G648" s="71"/>
      <c r="H648" s="57"/>
      <c r="I648" s="57"/>
      <c r="J648" s="57"/>
      <c r="K648" s="57"/>
      <c r="L648" s="57"/>
      <c r="M648" s="57"/>
      <c r="N648" s="57"/>
      <c r="O648" s="57"/>
      <c r="P648" s="57"/>
      <c r="Q648" s="57"/>
      <c r="R648" s="57"/>
      <c r="S648" s="57"/>
      <c r="T648" s="57"/>
      <c r="U648" s="57"/>
      <c r="V648" s="57"/>
      <c r="W648" s="57"/>
      <c r="X648" s="57"/>
      <c r="Y648" s="57"/>
      <c r="Z648" s="57"/>
    </row>
    <row r="649">
      <c r="A649" s="57"/>
      <c r="B649" s="57"/>
      <c r="C649" s="70"/>
      <c r="D649" s="70"/>
      <c r="E649" s="71"/>
      <c r="F649" s="71"/>
      <c r="G649" s="71"/>
      <c r="H649" s="57"/>
      <c r="I649" s="57"/>
      <c r="J649" s="57"/>
      <c r="K649" s="57"/>
      <c r="L649" s="57"/>
      <c r="M649" s="57"/>
      <c r="N649" s="57"/>
      <c r="O649" s="57"/>
      <c r="P649" s="57"/>
      <c r="Q649" s="57"/>
      <c r="R649" s="57"/>
      <c r="S649" s="57"/>
      <c r="T649" s="57"/>
      <c r="U649" s="57"/>
      <c r="V649" s="57"/>
      <c r="W649" s="57"/>
      <c r="X649" s="57"/>
      <c r="Y649" s="57"/>
      <c r="Z649" s="57"/>
    </row>
    <row r="650">
      <c r="A650" s="57"/>
      <c r="B650" s="57"/>
      <c r="C650" s="70"/>
      <c r="D650" s="70"/>
      <c r="E650" s="71"/>
      <c r="F650" s="71"/>
      <c r="G650" s="71"/>
      <c r="H650" s="57"/>
      <c r="I650" s="57"/>
      <c r="J650" s="57"/>
      <c r="K650" s="57"/>
      <c r="L650" s="57"/>
      <c r="M650" s="57"/>
      <c r="N650" s="57"/>
      <c r="O650" s="57"/>
      <c r="P650" s="57"/>
      <c r="Q650" s="57"/>
      <c r="R650" s="57"/>
      <c r="S650" s="57"/>
      <c r="T650" s="57"/>
      <c r="U650" s="57"/>
      <c r="V650" s="57"/>
      <c r="W650" s="57"/>
      <c r="X650" s="57"/>
      <c r="Y650" s="57"/>
      <c r="Z650" s="57"/>
    </row>
    <row r="651">
      <c r="A651" s="57"/>
      <c r="B651" s="57"/>
      <c r="C651" s="70"/>
      <c r="D651" s="70"/>
      <c r="E651" s="71"/>
      <c r="F651" s="71"/>
      <c r="G651" s="71"/>
      <c r="H651" s="57"/>
      <c r="I651" s="57"/>
      <c r="J651" s="57"/>
      <c r="K651" s="57"/>
      <c r="L651" s="57"/>
      <c r="M651" s="57"/>
      <c r="N651" s="57"/>
      <c r="O651" s="57"/>
      <c r="P651" s="57"/>
      <c r="Q651" s="57"/>
      <c r="R651" s="57"/>
      <c r="S651" s="57"/>
      <c r="T651" s="57"/>
      <c r="U651" s="57"/>
      <c r="V651" s="57"/>
      <c r="W651" s="57"/>
      <c r="X651" s="57"/>
      <c r="Y651" s="57"/>
      <c r="Z651" s="57"/>
    </row>
    <row r="652">
      <c r="A652" s="57"/>
      <c r="B652" s="57"/>
      <c r="C652" s="70"/>
      <c r="D652" s="70"/>
      <c r="E652" s="71"/>
      <c r="F652" s="71"/>
      <c r="G652" s="71"/>
      <c r="H652" s="57"/>
      <c r="I652" s="57"/>
      <c r="J652" s="57"/>
      <c r="K652" s="57"/>
      <c r="L652" s="57"/>
      <c r="M652" s="57"/>
      <c r="N652" s="57"/>
      <c r="O652" s="57"/>
      <c r="P652" s="57"/>
      <c r="Q652" s="57"/>
      <c r="R652" s="57"/>
      <c r="S652" s="57"/>
      <c r="T652" s="57"/>
      <c r="U652" s="57"/>
      <c r="V652" s="57"/>
      <c r="W652" s="57"/>
      <c r="X652" s="57"/>
      <c r="Y652" s="57"/>
      <c r="Z652" s="57"/>
    </row>
    <row r="653">
      <c r="A653" s="57"/>
      <c r="B653" s="57"/>
      <c r="C653" s="70"/>
      <c r="D653" s="70"/>
      <c r="E653" s="71"/>
      <c r="F653" s="71"/>
      <c r="G653" s="71"/>
      <c r="H653" s="57"/>
      <c r="I653" s="57"/>
      <c r="J653" s="57"/>
      <c r="K653" s="57"/>
      <c r="L653" s="57"/>
      <c r="M653" s="57"/>
      <c r="N653" s="57"/>
      <c r="O653" s="57"/>
      <c r="P653" s="57"/>
      <c r="Q653" s="57"/>
      <c r="R653" s="57"/>
      <c r="S653" s="57"/>
      <c r="T653" s="57"/>
      <c r="U653" s="57"/>
      <c r="V653" s="57"/>
      <c r="W653" s="57"/>
      <c r="X653" s="57"/>
      <c r="Y653" s="57"/>
      <c r="Z653" s="57"/>
    </row>
    <row r="654">
      <c r="A654" s="57"/>
      <c r="B654" s="57"/>
      <c r="C654" s="70"/>
      <c r="D654" s="70"/>
      <c r="E654" s="71"/>
      <c r="F654" s="71"/>
      <c r="G654" s="71"/>
      <c r="H654" s="57"/>
      <c r="I654" s="57"/>
      <c r="J654" s="57"/>
      <c r="K654" s="57"/>
      <c r="L654" s="57"/>
      <c r="M654" s="57"/>
      <c r="N654" s="57"/>
      <c r="O654" s="57"/>
      <c r="P654" s="57"/>
      <c r="Q654" s="57"/>
      <c r="R654" s="57"/>
      <c r="S654" s="57"/>
      <c r="T654" s="57"/>
      <c r="U654" s="57"/>
      <c r="V654" s="57"/>
      <c r="W654" s="57"/>
      <c r="X654" s="57"/>
      <c r="Y654" s="57"/>
      <c r="Z654" s="57"/>
    </row>
    <row r="655">
      <c r="A655" s="57"/>
      <c r="B655" s="57"/>
      <c r="C655" s="70"/>
      <c r="D655" s="70"/>
      <c r="E655" s="71"/>
      <c r="F655" s="71"/>
      <c r="G655" s="71"/>
      <c r="H655" s="57"/>
      <c r="I655" s="57"/>
      <c r="J655" s="57"/>
      <c r="K655" s="57"/>
      <c r="L655" s="57"/>
      <c r="M655" s="57"/>
      <c r="N655" s="57"/>
      <c r="O655" s="57"/>
      <c r="P655" s="57"/>
      <c r="Q655" s="57"/>
      <c r="R655" s="57"/>
      <c r="S655" s="57"/>
      <c r="T655" s="57"/>
      <c r="U655" s="57"/>
      <c r="V655" s="57"/>
      <c r="W655" s="57"/>
      <c r="X655" s="57"/>
      <c r="Y655" s="57"/>
      <c r="Z655" s="57"/>
    </row>
    <row r="656">
      <c r="A656" s="57"/>
      <c r="B656" s="57"/>
      <c r="C656" s="70"/>
      <c r="D656" s="70"/>
      <c r="E656" s="71"/>
      <c r="F656" s="71"/>
      <c r="G656" s="71"/>
      <c r="H656" s="57"/>
      <c r="I656" s="57"/>
      <c r="J656" s="57"/>
      <c r="K656" s="57"/>
      <c r="L656" s="57"/>
      <c r="M656" s="57"/>
      <c r="N656" s="57"/>
      <c r="O656" s="57"/>
      <c r="P656" s="57"/>
      <c r="Q656" s="57"/>
      <c r="R656" s="57"/>
      <c r="S656" s="57"/>
      <c r="T656" s="57"/>
      <c r="U656" s="57"/>
      <c r="V656" s="57"/>
      <c r="W656" s="57"/>
      <c r="X656" s="57"/>
      <c r="Y656" s="57"/>
      <c r="Z656" s="57"/>
    </row>
    <row r="657">
      <c r="A657" s="57"/>
      <c r="B657" s="57"/>
      <c r="C657" s="70"/>
      <c r="D657" s="70"/>
      <c r="E657" s="71"/>
      <c r="F657" s="71"/>
      <c r="G657" s="71"/>
      <c r="H657" s="57"/>
      <c r="I657" s="57"/>
      <c r="J657" s="57"/>
      <c r="K657" s="57"/>
      <c r="L657" s="57"/>
      <c r="M657" s="57"/>
      <c r="N657" s="57"/>
      <c r="O657" s="57"/>
      <c r="P657" s="57"/>
      <c r="Q657" s="57"/>
      <c r="R657" s="57"/>
      <c r="S657" s="57"/>
      <c r="T657" s="57"/>
      <c r="U657" s="57"/>
      <c r="V657" s="57"/>
      <c r="W657" s="57"/>
      <c r="X657" s="57"/>
      <c r="Y657" s="57"/>
      <c r="Z657" s="57"/>
    </row>
    <row r="658">
      <c r="A658" s="57"/>
      <c r="B658" s="57"/>
      <c r="C658" s="70"/>
      <c r="D658" s="70"/>
      <c r="E658" s="71"/>
      <c r="F658" s="71"/>
      <c r="G658" s="71"/>
      <c r="H658" s="57"/>
      <c r="I658" s="57"/>
      <c r="J658" s="57"/>
      <c r="K658" s="57"/>
      <c r="L658" s="57"/>
      <c r="M658" s="57"/>
      <c r="N658" s="57"/>
      <c r="O658" s="57"/>
      <c r="P658" s="57"/>
      <c r="Q658" s="57"/>
      <c r="R658" s="57"/>
      <c r="S658" s="57"/>
      <c r="T658" s="57"/>
      <c r="U658" s="57"/>
      <c r="V658" s="57"/>
      <c r="W658" s="57"/>
      <c r="X658" s="57"/>
      <c r="Y658" s="57"/>
      <c r="Z658" s="57"/>
    </row>
    <row r="659">
      <c r="A659" s="57"/>
      <c r="B659" s="57"/>
      <c r="C659" s="70"/>
      <c r="D659" s="70"/>
      <c r="E659" s="71"/>
      <c r="F659" s="71"/>
      <c r="G659" s="71"/>
      <c r="H659" s="57"/>
      <c r="I659" s="57"/>
      <c r="J659" s="57"/>
      <c r="K659" s="57"/>
      <c r="L659" s="57"/>
      <c r="M659" s="57"/>
      <c r="N659" s="57"/>
      <c r="O659" s="57"/>
      <c r="P659" s="57"/>
      <c r="Q659" s="57"/>
      <c r="R659" s="57"/>
      <c r="S659" s="57"/>
      <c r="T659" s="57"/>
      <c r="U659" s="57"/>
      <c r="V659" s="57"/>
      <c r="W659" s="57"/>
      <c r="X659" s="57"/>
      <c r="Y659" s="57"/>
      <c r="Z659" s="57"/>
    </row>
    <row r="660">
      <c r="A660" s="57"/>
      <c r="B660" s="57"/>
      <c r="C660" s="70"/>
      <c r="D660" s="70"/>
      <c r="E660" s="71"/>
      <c r="F660" s="71"/>
      <c r="G660" s="71"/>
      <c r="H660" s="57"/>
      <c r="I660" s="57"/>
      <c r="J660" s="57"/>
      <c r="K660" s="57"/>
      <c r="L660" s="57"/>
      <c r="M660" s="57"/>
      <c r="N660" s="57"/>
      <c r="O660" s="57"/>
      <c r="P660" s="57"/>
      <c r="Q660" s="57"/>
      <c r="R660" s="57"/>
      <c r="S660" s="57"/>
      <c r="T660" s="57"/>
      <c r="U660" s="57"/>
      <c r="V660" s="57"/>
      <c r="W660" s="57"/>
      <c r="X660" s="57"/>
      <c r="Y660" s="57"/>
      <c r="Z660" s="57"/>
    </row>
    <row r="661">
      <c r="A661" s="57"/>
      <c r="B661" s="57"/>
      <c r="C661" s="70"/>
      <c r="D661" s="70"/>
      <c r="E661" s="71"/>
      <c r="F661" s="71"/>
      <c r="G661" s="71"/>
      <c r="H661" s="57"/>
      <c r="I661" s="57"/>
      <c r="J661" s="57"/>
      <c r="K661" s="57"/>
      <c r="L661" s="57"/>
      <c r="M661" s="57"/>
      <c r="N661" s="57"/>
      <c r="O661" s="57"/>
      <c r="P661" s="57"/>
      <c r="Q661" s="57"/>
      <c r="R661" s="57"/>
      <c r="S661" s="57"/>
      <c r="T661" s="57"/>
      <c r="U661" s="57"/>
      <c r="V661" s="57"/>
      <c r="W661" s="57"/>
      <c r="X661" s="57"/>
      <c r="Y661" s="57"/>
      <c r="Z661" s="57"/>
    </row>
    <row r="662">
      <c r="A662" s="57"/>
      <c r="B662" s="57"/>
      <c r="C662" s="70"/>
      <c r="D662" s="70"/>
      <c r="E662" s="71"/>
      <c r="F662" s="71"/>
      <c r="G662" s="71"/>
      <c r="H662" s="57"/>
      <c r="I662" s="57"/>
      <c r="J662" s="57"/>
      <c r="K662" s="57"/>
      <c r="L662" s="57"/>
      <c r="M662" s="57"/>
      <c r="N662" s="57"/>
      <c r="O662" s="57"/>
      <c r="P662" s="57"/>
      <c r="Q662" s="57"/>
      <c r="R662" s="57"/>
      <c r="S662" s="57"/>
      <c r="T662" s="57"/>
      <c r="U662" s="57"/>
      <c r="V662" s="57"/>
      <c r="W662" s="57"/>
      <c r="X662" s="57"/>
      <c r="Y662" s="57"/>
      <c r="Z662" s="57"/>
    </row>
    <row r="663">
      <c r="A663" s="57"/>
      <c r="B663" s="57"/>
      <c r="C663" s="70"/>
      <c r="D663" s="70"/>
      <c r="E663" s="71"/>
      <c r="F663" s="71"/>
      <c r="G663" s="71"/>
      <c r="H663" s="57"/>
      <c r="I663" s="57"/>
      <c r="J663" s="57"/>
      <c r="K663" s="57"/>
      <c r="L663" s="57"/>
      <c r="M663" s="57"/>
      <c r="N663" s="57"/>
      <c r="O663" s="57"/>
      <c r="P663" s="57"/>
      <c r="Q663" s="57"/>
      <c r="R663" s="57"/>
      <c r="S663" s="57"/>
      <c r="T663" s="57"/>
      <c r="U663" s="57"/>
      <c r="V663" s="57"/>
      <c r="W663" s="57"/>
      <c r="X663" s="57"/>
      <c r="Y663" s="57"/>
      <c r="Z663" s="57"/>
    </row>
    <row r="664">
      <c r="A664" s="57"/>
      <c r="B664" s="57"/>
      <c r="C664" s="70"/>
      <c r="D664" s="70"/>
      <c r="E664" s="71"/>
      <c r="F664" s="71"/>
      <c r="G664" s="71"/>
      <c r="H664" s="57"/>
      <c r="I664" s="57"/>
      <c r="J664" s="57"/>
      <c r="K664" s="57"/>
      <c r="L664" s="57"/>
      <c r="M664" s="57"/>
      <c r="N664" s="57"/>
      <c r="O664" s="57"/>
      <c r="P664" s="57"/>
      <c r="Q664" s="57"/>
      <c r="R664" s="57"/>
      <c r="S664" s="57"/>
      <c r="T664" s="57"/>
      <c r="U664" s="57"/>
      <c r="V664" s="57"/>
      <c r="W664" s="57"/>
      <c r="X664" s="57"/>
      <c r="Y664" s="57"/>
      <c r="Z664" s="57"/>
    </row>
    <row r="665">
      <c r="A665" s="57"/>
      <c r="B665" s="57"/>
      <c r="C665" s="70"/>
      <c r="D665" s="70"/>
      <c r="E665" s="71"/>
      <c r="F665" s="71"/>
      <c r="G665" s="71"/>
      <c r="H665" s="57"/>
      <c r="I665" s="57"/>
      <c r="J665" s="57"/>
      <c r="K665" s="57"/>
      <c r="L665" s="57"/>
      <c r="M665" s="57"/>
      <c r="N665" s="57"/>
      <c r="O665" s="57"/>
      <c r="P665" s="57"/>
      <c r="Q665" s="57"/>
      <c r="R665" s="57"/>
      <c r="S665" s="57"/>
      <c r="T665" s="57"/>
      <c r="U665" s="57"/>
      <c r="V665" s="57"/>
      <c r="W665" s="57"/>
      <c r="X665" s="57"/>
      <c r="Y665" s="57"/>
      <c r="Z665" s="57"/>
    </row>
    <row r="666">
      <c r="A666" s="57"/>
      <c r="B666" s="57"/>
      <c r="C666" s="70"/>
      <c r="D666" s="70"/>
      <c r="E666" s="71"/>
      <c r="F666" s="71"/>
      <c r="G666" s="71"/>
      <c r="H666" s="57"/>
      <c r="I666" s="57"/>
      <c r="J666" s="57"/>
      <c r="K666" s="57"/>
      <c r="L666" s="57"/>
      <c r="M666" s="57"/>
      <c r="N666" s="57"/>
      <c r="O666" s="57"/>
      <c r="P666" s="57"/>
      <c r="Q666" s="57"/>
      <c r="R666" s="57"/>
      <c r="S666" s="57"/>
      <c r="T666" s="57"/>
      <c r="U666" s="57"/>
      <c r="V666" s="57"/>
      <c r="W666" s="57"/>
      <c r="X666" s="57"/>
      <c r="Y666" s="57"/>
      <c r="Z666" s="57"/>
    </row>
    <row r="667">
      <c r="A667" s="57"/>
      <c r="B667" s="57"/>
      <c r="C667" s="70"/>
      <c r="D667" s="70"/>
      <c r="E667" s="71"/>
      <c r="F667" s="71"/>
      <c r="G667" s="71"/>
      <c r="H667" s="57"/>
      <c r="I667" s="57"/>
      <c r="J667" s="57"/>
      <c r="K667" s="57"/>
      <c r="L667" s="57"/>
      <c r="M667" s="57"/>
      <c r="N667" s="57"/>
      <c r="O667" s="57"/>
      <c r="P667" s="57"/>
      <c r="Q667" s="57"/>
      <c r="R667" s="57"/>
      <c r="S667" s="57"/>
      <c r="T667" s="57"/>
      <c r="U667" s="57"/>
      <c r="V667" s="57"/>
      <c r="W667" s="57"/>
      <c r="X667" s="57"/>
      <c r="Y667" s="57"/>
      <c r="Z667" s="57"/>
    </row>
    <row r="668">
      <c r="A668" s="57"/>
      <c r="B668" s="57"/>
      <c r="C668" s="70"/>
      <c r="D668" s="70"/>
      <c r="E668" s="71"/>
      <c r="F668" s="71"/>
      <c r="G668" s="71"/>
      <c r="H668" s="57"/>
      <c r="I668" s="57"/>
      <c r="J668" s="57"/>
      <c r="K668" s="57"/>
      <c r="L668" s="57"/>
      <c r="M668" s="57"/>
      <c r="N668" s="57"/>
      <c r="O668" s="57"/>
      <c r="P668" s="57"/>
      <c r="Q668" s="57"/>
      <c r="R668" s="57"/>
      <c r="S668" s="57"/>
      <c r="T668" s="57"/>
      <c r="U668" s="57"/>
      <c r="V668" s="57"/>
      <c r="W668" s="57"/>
      <c r="X668" s="57"/>
      <c r="Y668" s="57"/>
      <c r="Z668" s="57"/>
    </row>
    <row r="669">
      <c r="A669" s="57"/>
      <c r="B669" s="57"/>
      <c r="C669" s="70"/>
      <c r="D669" s="70"/>
      <c r="E669" s="71"/>
      <c r="F669" s="71"/>
      <c r="G669" s="71"/>
      <c r="H669" s="57"/>
      <c r="I669" s="57"/>
      <c r="J669" s="57"/>
      <c r="K669" s="57"/>
      <c r="L669" s="57"/>
      <c r="M669" s="57"/>
      <c r="N669" s="57"/>
      <c r="O669" s="57"/>
      <c r="P669" s="57"/>
      <c r="Q669" s="57"/>
      <c r="R669" s="57"/>
      <c r="S669" s="57"/>
      <c r="T669" s="57"/>
      <c r="U669" s="57"/>
      <c r="V669" s="57"/>
      <c r="W669" s="57"/>
      <c r="X669" s="57"/>
      <c r="Y669" s="57"/>
      <c r="Z669" s="57"/>
    </row>
    <row r="670">
      <c r="A670" s="57"/>
      <c r="B670" s="57"/>
      <c r="C670" s="70"/>
      <c r="D670" s="70"/>
      <c r="E670" s="71"/>
      <c r="F670" s="71"/>
      <c r="G670" s="71"/>
      <c r="H670" s="57"/>
      <c r="I670" s="57"/>
      <c r="J670" s="57"/>
      <c r="K670" s="57"/>
      <c r="L670" s="57"/>
      <c r="M670" s="57"/>
      <c r="N670" s="57"/>
      <c r="O670" s="57"/>
      <c r="P670" s="57"/>
      <c r="Q670" s="57"/>
      <c r="R670" s="57"/>
      <c r="S670" s="57"/>
      <c r="T670" s="57"/>
      <c r="U670" s="57"/>
      <c r="V670" s="57"/>
      <c r="W670" s="57"/>
      <c r="X670" s="57"/>
      <c r="Y670" s="57"/>
      <c r="Z670" s="57"/>
    </row>
    <row r="671">
      <c r="A671" s="57"/>
      <c r="B671" s="57"/>
      <c r="C671" s="70"/>
      <c r="D671" s="70"/>
      <c r="E671" s="71"/>
      <c r="F671" s="71"/>
      <c r="G671" s="71"/>
      <c r="H671" s="57"/>
      <c r="I671" s="57"/>
      <c r="J671" s="57"/>
      <c r="K671" s="57"/>
      <c r="L671" s="57"/>
      <c r="M671" s="57"/>
      <c r="N671" s="57"/>
      <c r="O671" s="57"/>
      <c r="P671" s="57"/>
      <c r="Q671" s="57"/>
      <c r="R671" s="57"/>
      <c r="S671" s="57"/>
      <c r="T671" s="57"/>
      <c r="U671" s="57"/>
      <c r="V671" s="57"/>
      <c r="W671" s="57"/>
      <c r="X671" s="57"/>
      <c r="Y671" s="57"/>
      <c r="Z671" s="57"/>
    </row>
    <row r="672">
      <c r="A672" s="57"/>
      <c r="B672" s="57"/>
      <c r="C672" s="70"/>
      <c r="D672" s="70"/>
      <c r="E672" s="71"/>
      <c r="F672" s="71"/>
      <c r="G672" s="71"/>
      <c r="H672" s="57"/>
      <c r="I672" s="57"/>
      <c r="J672" s="57"/>
      <c r="K672" s="57"/>
      <c r="L672" s="57"/>
      <c r="M672" s="57"/>
      <c r="N672" s="57"/>
      <c r="O672" s="57"/>
      <c r="P672" s="57"/>
      <c r="Q672" s="57"/>
      <c r="R672" s="57"/>
      <c r="S672" s="57"/>
      <c r="T672" s="57"/>
      <c r="U672" s="57"/>
      <c r="V672" s="57"/>
      <c r="W672" s="57"/>
      <c r="X672" s="57"/>
      <c r="Y672" s="57"/>
      <c r="Z672" s="57"/>
    </row>
    <row r="673">
      <c r="A673" s="57"/>
      <c r="B673" s="57"/>
      <c r="C673" s="70"/>
      <c r="D673" s="70"/>
      <c r="E673" s="71"/>
      <c r="F673" s="71"/>
      <c r="G673" s="71"/>
      <c r="H673" s="57"/>
      <c r="I673" s="57"/>
      <c r="J673" s="57"/>
      <c r="K673" s="57"/>
      <c r="L673" s="57"/>
      <c r="M673" s="57"/>
      <c r="N673" s="57"/>
      <c r="O673" s="57"/>
      <c r="P673" s="57"/>
      <c r="Q673" s="57"/>
      <c r="R673" s="57"/>
      <c r="S673" s="57"/>
      <c r="T673" s="57"/>
      <c r="U673" s="57"/>
      <c r="V673" s="57"/>
      <c r="W673" s="57"/>
      <c r="X673" s="57"/>
      <c r="Y673" s="57"/>
      <c r="Z673" s="57"/>
    </row>
    <row r="674">
      <c r="A674" s="57"/>
      <c r="B674" s="57"/>
      <c r="C674" s="70"/>
      <c r="D674" s="70"/>
      <c r="E674" s="71"/>
      <c r="F674" s="71"/>
      <c r="G674" s="71"/>
      <c r="H674" s="57"/>
      <c r="I674" s="57"/>
      <c r="J674" s="57"/>
      <c r="K674" s="57"/>
      <c r="L674" s="57"/>
      <c r="M674" s="57"/>
      <c r="N674" s="57"/>
      <c r="O674" s="57"/>
      <c r="P674" s="57"/>
      <c r="Q674" s="57"/>
      <c r="R674" s="57"/>
      <c r="S674" s="57"/>
      <c r="T674" s="57"/>
      <c r="U674" s="57"/>
      <c r="V674" s="57"/>
      <c r="W674" s="57"/>
      <c r="X674" s="57"/>
      <c r="Y674" s="57"/>
      <c r="Z674" s="57"/>
    </row>
    <row r="675">
      <c r="A675" s="57"/>
      <c r="B675" s="57"/>
      <c r="C675" s="70"/>
      <c r="D675" s="70"/>
      <c r="E675" s="71"/>
      <c r="F675" s="71"/>
      <c r="G675" s="71"/>
      <c r="H675" s="57"/>
      <c r="I675" s="57"/>
      <c r="J675" s="57"/>
      <c r="K675" s="57"/>
      <c r="L675" s="57"/>
      <c r="M675" s="57"/>
      <c r="N675" s="57"/>
      <c r="O675" s="57"/>
      <c r="P675" s="57"/>
      <c r="Q675" s="57"/>
      <c r="R675" s="57"/>
      <c r="S675" s="57"/>
      <c r="T675" s="57"/>
      <c r="U675" s="57"/>
      <c r="V675" s="57"/>
      <c r="W675" s="57"/>
      <c r="X675" s="57"/>
      <c r="Y675" s="57"/>
      <c r="Z675" s="57"/>
    </row>
    <row r="676">
      <c r="A676" s="57"/>
      <c r="B676" s="57"/>
      <c r="C676" s="70"/>
      <c r="D676" s="70"/>
      <c r="E676" s="71"/>
      <c r="F676" s="71"/>
      <c r="G676" s="71"/>
      <c r="H676" s="57"/>
      <c r="I676" s="57"/>
      <c r="J676" s="57"/>
      <c r="K676" s="57"/>
      <c r="L676" s="57"/>
      <c r="M676" s="57"/>
      <c r="N676" s="57"/>
      <c r="O676" s="57"/>
      <c r="P676" s="57"/>
      <c r="Q676" s="57"/>
      <c r="R676" s="57"/>
      <c r="S676" s="57"/>
      <c r="T676" s="57"/>
      <c r="U676" s="57"/>
      <c r="V676" s="57"/>
      <c r="W676" s="57"/>
      <c r="X676" s="57"/>
      <c r="Y676" s="57"/>
      <c r="Z676" s="57"/>
    </row>
    <row r="677">
      <c r="A677" s="57"/>
      <c r="B677" s="57"/>
      <c r="C677" s="70"/>
      <c r="D677" s="70"/>
      <c r="E677" s="71"/>
      <c r="F677" s="71"/>
      <c r="G677" s="71"/>
      <c r="H677" s="57"/>
      <c r="I677" s="57"/>
      <c r="J677" s="57"/>
      <c r="K677" s="57"/>
      <c r="L677" s="57"/>
      <c r="M677" s="57"/>
      <c r="N677" s="57"/>
      <c r="O677" s="57"/>
      <c r="P677" s="57"/>
      <c r="Q677" s="57"/>
      <c r="R677" s="57"/>
      <c r="S677" s="57"/>
      <c r="T677" s="57"/>
      <c r="U677" s="57"/>
      <c r="V677" s="57"/>
      <c r="W677" s="57"/>
      <c r="X677" s="57"/>
      <c r="Y677" s="57"/>
      <c r="Z677" s="57"/>
    </row>
    <row r="678">
      <c r="A678" s="57"/>
      <c r="B678" s="57"/>
      <c r="C678" s="70"/>
      <c r="D678" s="70"/>
      <c r="E678" s="71"/>
      <c r="F678" s="71"/>
      <c r="G678" s="71"/>
      <c r="H678" s="57"/>
      <c r="I678" s="57"/>
      <c r="J678" s="57"/>
      <c r="K678" s="57"/>
      <c r="L678" s="57"/>
      <c r="M678" s="57"/>
      <c r="N678" s="57"/>
      <c r="O678" s="57"/>
      <c r="P678" s="57"/>
      <c r="Q678" s="57"/>
      <c r="R678" s="57"/>
      <c r="S678" s="57"/>
      <c r="T678" s="57"/>
      <c r="U678" s="57"/>
      <c r="V678" s="57"/>
      <c r="W678" s="57"/>
      <c r="X678" s="57"/>
      <c r="Y678" s="57"/>
      <c r="Z678" s="57"/>
    </row>
    <row r="679">
      <c r="A679" s="57"/>
      <c r="B679" s="57"/>
      <c r="C679" s="70"/>
      <c r="D679" s="70"/>
      <c r="E679" s="71"/>
      <c r="F679" s="71"/>
      <c r="G679" s="71"/>
      <c r="H679" s="57"/>
      <c r="I679" s="57"/>
      <c r="J679" s="57"/>
      <c r="K679" s="57"/>
      <c r="L679" s="57"/>
      <c r="M679" s="57"/>
      <c r="N679" s="57"/>
      <c r="O679" s="57"/>
      <c r="P679" s="57"/>
      <c r="Q679" s="57"/>
      <c r="R679" s="57"/>
      <c r="S679" s="57"/>
      <c r="T679" s="57"/>
      <c r="U679" s="57"/>
      <c r="V679" s="57"/>
      <c r="W679" s="57"/>
      <c r="X679" s="57"/>
      <c r="Y679" s="57"/>
      <c r="Z679" s="57"/>
    </row>
    <row r="680">
      <c r="A680" s="57"/>
      <c r="B680" s="57"/>
      <c r="C680" s="70"/>
      <c r="D680" s="70"/>
      <c r="E680" s="71"/>
      <c r="F680" s="71"/>
      <c r="G680" s="71"/>
      <c r="H680" s="57"/>
      <c r="I680" s="57"/>
      <c r="J680" s="57"/>
      <c r="K680" s="57"/>
      <c r="L680" s="57"/>
      <c r="M680" s="57"/>
      <c r="N680" s="57"/>
      <c r="O680" s="57"/>
      <c r="P680" s="57"/>
      <c r="Q680" s="57"/>
      <c r="R680" s="57"/>
      <c r="S680" s="57"/>
      <c r="T680" s="57"/>
      <c r="U680" s="57"/>
      <c r="V680" s="57"/>
      <c r="W680" s="57"/>
      <c r="X680" s="57"/>
      <c r="Y680" s="57"/>
      <c r="Z680" s="57"/>
    </row>
    <row r="681">
      <c r="A681" s="57"/>
      <c r="B681" s="57"/>
      <c r="C681" s="70"/>
      <c r="D681" s="70"/>
      <c r="E681" s="71"/>
      <c r="F681" s="71"/>
      <c r="G681" s="71"/>
      <c r="H681" s="57"/>
      <c r="I681" s="57"/>
      <c r="J681" s="57"/>
      <c r="K681" s="57"/>
      <c r="L681" s="57"/>
      <c r="M681" s="57"/>
      <c r="N681" s="57"/>
      <c r="O681" s="57"/>
      <c r="P681" s="57"/>
      <c r="Q681" s="57"/>
      <c r="R681" s="57"/>
      <c r="S681" s="57"/>
      <c r="T681" s="57"/>
      <c r="U681" s="57"/>
      <c r="V681" s="57"/>
      <c r="W681" s="57"/>
      <c r="X681" s="57"/>
      <c r="Y681" s="57"/>
      <c r="Z681" s="57"/>
    </row>
    <row r="682">
      <c r="A682" s="57"/>
      <c r="B682" s="57"/>
      <c r="C682" s="70"/>
      <c r="D682" s="70"/>
      <c r="E682" s="71"/>
      <c r="F682" s="71"/>
      <c r="G682" s="71"/>
      <c r="H682" s="57"/>
      <c r="I682" s="57"/>
      <c r="J682" s="57"/>
      <c r="K682" s="57"/>
      <c r="L682" s="57"/>
      <c r="M682" s="57"/>
      <c r="N682" s="57"/>
      <c r="O682" s="57"/>
      <c r="P682" s="57"/>
      <c r="Q682" s="57"/>
      <c r="R682" s="57"/>
      <c r="S682" s="57"/>
      <c r="T682" s="57"/>
      <c r="U682" s="57"/>
      <c r="V682" s="57"/>
      <c r="W682" s="57"/>
      <c r="X682" s="57"/>
      <c r="Y682" s="57"/>
      <c r="Z682" s="57"/>
    </row>
    <row r="683">
      <c r="A683" s="57"/>
      <c r="B683" s="57"/>
      <c r="C683" s="70"/>
      <c r="D683" s="70"/>
      <c r="E683" s="71"/>
      <c r="F683" s="71"/>
      <c r="G683" s="71"/>
      <c r="H683" s="57"/>
      <c r="I683" s="57"/>
      <c r="J683" s="57"/>
      <c r="K683" s="57"/>
      <c r="L683" s="57"/>
      <c r="M683" s="57"/>
      <c r="N683" s="57"/>
      <c r="O683" s="57"/>
      <c r="P683" s="57"/>
      <c r="Q683" s="57"/>
      <c r="R683" s="57"/>
      <c r="S683" s="57"/>
      <c r="T683" s="57"/>
      <c r="U683" s="57"/>
      <c r="V683" s="57"/>
      <c r="W683" s="57"/>
      <c r="X683" s="57"/>
      <c r="Y683" s="57"/>
      <c r="Z683" s="57"/>
    </row>
    <row r="684">
      <c r="A684" s="57"/>
      <c r="B684" s="57"/>
      <c r="C684" s="70"/>
      <c r="D684" s="70"/>
      <c r="E684" s="71"/>
      <c r="F684" s="71"/>
      <c r="G684" s="71"/>
      <c r="H684" s="57"/>
      <c r="I684" s="57"/>
      <c r="J684" s="57"/>
      <c r="K684" s="57"/>
      <c r="L684" s="57"/>
      <c r="M684" s="57"/>
      <c r="N684" s="57"/>
      <c r="O684" s="57"/>
      <c r="P684" s="57"/>
      <c r="Q684" s="57"/>
      <c r="R684" s="57"/>
      <c r="S684" s="57"/>
      <c r="T684" s="57"/>
      <c r="U684" s="57"/>
      <c r="V684" s="57"/>
      <c r="W684" s="57"/>
      <c r="X684" s="57"/>
      <c r="Y684" s="57"/>
      <c r="Z684" s="57"/>
    </row>
    <row r="685">
      <c r="A685" s="57"/>
      <c r="B685" s="57"/>
      <c r="C685" s="70"/>
      <c r="D685" s="70"/>
      <c r="E685" s="71"/>
      <c r="F685" s="71"/>
      <c r="G685" s="71"/>
      <c r="H685" s="57"/>
      <c r="I685" s="57"/>
      <c r="J685" s="57"/>
      <c r="K685" s="57"/>
      <c r="L685" s="57"/>
      <c r="M685" s="57"/>
      <c r="N685" s="57"/>
      <c r="O685" s="57"/>
      <c r="P685" s="57"/>
      <c r="Q685" s="57"/>
      <c r="R685" s="57"/>
      <c r="S685" s="57"/>
      <c r="T685" s="57"/>
      <c r="U685" s="57"/>
      <c r="V685" s="57"/>
      <c r="W685" s="57"/>
      <c r="X685" s="57"/>
      <c r="Y685" s="57"/>
      <c r="Z685" s="57"/>
    </row>
    <row r="686">
      <c r="A686" s="57"/>
      <c r="B686" s="57"/>
      <c r="C686" s="70"/>
      <c r="D686" s="70"/>
      <c r="E686" s="71"/>
      <c r="F686" s="71"/>
      <c r="G686" s="71"/>
      <c r="H686" s="57"/>
      <c r="I686" s="57"/>
      <c r="J686" s="57"/>
      <c r="K686" s="57"/>
      <c r="L686" s="57"/>
      <c r="M686" s="57"/>
      <c r="N686" s="57"/>
      <c r="O686" s="57"/>
      <c r="P686" s="57"/>
      <c r="Q686" s="57"/>
      <c r="R686" s="57"/>
      <c r="S686" s="57"/>
      <c r="T686" s="57"/>
      <c r="U686" s="57"/>
      <c r="V686" s="57"/>
      <c r="W686" s="57"/>
      <c r="X686" s="57"/>
      <c r="Y686" s="57"/>
      <c r="Z686" s="57"/>
    </row>
    <row r="687">
      <c r="A687" s="57"/>
      <c r="B687" s="57"/>
      <c r="C687" s="70"/>
      <c r="D687" s="70"/>
      <c r="E687" s="71"/>
      <c r="F687" s="71"/>
      <c r="G687" s="71"/>
      <c r="H687" s="57"/>
      <c r="I687" s="57"/>
      <c r="J687" s="57"/>
      <c r="K687" s="57"/>
      <c r="L687" s="57"/>
      <c r="M687" s="57"/>
      <c r="N687" s="57"/>
      <c r="O687" s="57"/>
      <c r="P687" s="57"/>
      <c r="Q687" s="57"/>
      <c r="R687" s="57"/>
      <c r="S687" s="57"/>
      <c r="T687" s="57"/>
      <c r="U687" s="57"/>
      <c r="V687" s="57"/>
      <c r="W687" s="57"/>
      <c r="X687" s="57"/>
      <c r="Y687" s="57"/>
      <c r="Z687" s="57"/>
    </row>
    <row r="688">
      <c r="A688" s="57"/>
      <c r="B688" s="57"/>
      <c r="C688" s="70"/>
      <c r="D688" s="70"/>
      <c r="E688" s="71"/>
      <c r="F688" s="71"/>
      <c r="G688" s="71"/>
      <c r="H688" s="57"/>
      <c r="I688" s="57"/>
      <c r="J688" s="57"/>
      <c r="K688" s="57"/>
      <c r="L688" s="57"/>
      <c r="M688" s="57"/>
      <c r="N688" s="57"/>
      <c r="O688" s="57"/>
      <c r="P688" s="57"/>
      <c r="Q688" s="57"/>
      <c r="R688" s="57"/>
      <c r="S688" s="57"/>
      <c r="T688" s="57"/>
      <c r="U688" s="57"/>
      <c r="V688" s="57"/>
      <c r="W688" s="57"/>
      <c r="X688" s="57"/>
      <c r="Y688" s="57"/>
      <c r="Z688" s="57"/>
    </row>
    <row r="689">
      <c r="A689" s="57"/>
      <c r="B689" s="57"/>
      <c r="C689" s="70"/>
      <c r="D689" s="70"/>
      <c r="E689" s="71"/>
      <c r="F689" s="71"/>
      <c r="G689" s="71"/>
      <c r="H689" s="57"/>
      <c r="I689" s="57"/>
      <c r="J689" s="57"/>
      <c r="K689" s="57"/>
      <c r="L689" s="57"/>
      <c r="M689" s="57"/>
      <c r="N689" s="57"/>
      <c r="O689" s="57"/>
      <c r="P689" s="57"/>
      <c r="Q689" s="57"/>
      <c r="R689" s="57"/>
      <c r="S689" s="57"/>
      <c r="T689" s="57"/>
      <c r="U689" s="57"/>
      <c r="V689" s="57"/>
      <c r="W689" s="57"/>
      <c r="X689" s="57"/>
      <c r="Y689" s="57"/>
      <c r="Z689" s="57"/>
    </row>
    <row r="690">
      <c r="A690" s="57"/>
      <c r="B690" s="57"/>
      <c r="C690" s="70"/>
      <c r="D690" s="70"/>
      <c r="E690" s="71"/>
      <c r="F690" s="71"/>
      <c r="G690" s="71"/>
      <c r="H690" s="57"/>
      <c r="I690" s="57"/>
      <c r="J690" s="57"/>
      <c r="K690" s="57"/>
      <c r="L690" s="57"/>
      <c r="M690" s="57"/>
      <c r="N690" s="57"/>
      <c r="O690" s="57"/>
      <c r="P690" s="57"/>
      <c r="Q690" s="57"/>
      <c r="R690" s="57"/>
      <c r="S690" s="57"/>
      <c r="T690" s="57"/>
      <c r="U690" s="57"/>
      <c r="V690" s="57"/>
      <c r="W690" s="57"/>
      <c r="X690" s="57"/>
      <c r="Y690" s="57"/>
      <c r="Z690" s="57"/>
    </row>
    <row r="691">
      <c r="A691" s="57"/>
      <c r="B691" s="57"/>
      <c r="C691" s="70"/>
      <c r="D691" s="70"/>
      <c r="E691" s="71"/>
      <c r="F691" s="71"/>
      <c r="G691" s="71"/>
      <c r="H691" s="57"/>
      <c r="I691" s="57"/>
      <c r="J691" s="57"/>
      <c r="K691" s="57"/>
      <c r="L691" s="57"/>
      <c r="M691" s="57"/>
      <c r="N691" s="57"/>
      <c r="O691" s="57"/>
      <c r="P691" s="57"/>
      <c r="Q691" s="57"/>
      <c r="R691" s="57"/>
      <c r="S691" s="57"/>
      <c r="T691" s="57"/>
      <c r="U691" s="57"/>
      <c r="V691" s="57"/>
      <c r="W691" s="57"/>
      <c r="X691" s="57"/>
      <c r="Y691" s="57"/>
      <c r="Z691" s="57"/>
    </row>
    <row r="692">
      <c r="A692" s="57"/>
      <c r="B692" s="57"/>
      <c r="C692" s="70"/>
      <c r="D692" s="70"/>
      <c r="E692" s="71"/>
      <c r="F692" s="71"/>
      <c r="G692" s="71"/>
      <c r="H692" s="57"/>
      <c r="I692" s="57"/>
      <c r="J692" s="57"/>
      <c r="K692" s="57"/>
      <c r="L692" s="57"/>
      <c r="M692" s="57"/>
      <c r="N692" s="57"/>
      <c r="O692" s="57"/>
      <c r="P692" s="57"/>
      <c r="Q692" s="57"/>
      <c r="R692" s="57"/>
      <c r="S692" s="57"/>
      <c r="T692" s="57"/>
      <c r="U692" s="57"/>
      <c r="V692" s="57"/>
      <c r="W692" s="57"/>
      <c r="X692" s="57"/>
      <c r="Y692" s="57"/>
      <c r="Z692" s="57"/>
    </row>
    <row r="693">
      <c r="A693" s="57"/>
      <c r="B693" s="57"/>
      <c r="C693" s="70"/>
      <c r="D693" s="70"/>
      <c r="E693" s="71"/>
      <c r="F693" s="71"/>
      <c r="G693" s="71"/>
      <c r="H693" s="57"/>
      <c r="I693" s="57"/>
      <c r="J693" s="57"/>
      <c r="K693" s="57"/>
      <c r="L693" s="57"/>
      <c r="M693" s="57"/>
      <c r="N693" s="57"/>
      <c r="O693" s="57"/>
      <c r="P693" s="57"/>
      <c r="Q693" s="57"/>
      <c r="R693" s="57"/>
      <c r="S693" s="57"/>
      <c r="T693" s="57"/>
      <c r="U693" s="57"/>
      <c r="V693" s="57"/>
      <c r="W693" s="57"/>
      <c r="X693" s="57"/>
      <c r="Y693" s="57"/>
      <c r="Z693" s="57"/>
    </row>
    <row r="694">
      <c r="A694" s="57"/>
      <c r="B694" s="57"/>
      <c r="C694" s="70"/>
      <c r="D694" s="70"/>
      <c r="E694" s="71"/>
      <c r="F694" s="71"/>
      <c r="G694" s="71"/>
      <c r="H694" s="57"/>
      <c r="I694" s="57"/>
      <c r="J694" s="57"/>
      <c r="K694" s="57"/>
      <c r="L694" s="57"/>
      <c r="M694" s="57"/>
      <c r="N694" s="57"/>
      <c r="O694" s="57"/>
      <c r="P694" s="57"/>
      <c r="Q694" s="57"/>
      <c r="R694" s="57"/>
      <c r="S694" s="57"/>
      <c r="T694" s="57"/>
      <c r="U694" s="57"/>
      <c r="V694" s="57"/>
      <c r="W694" s="57"/>
      <c r="X694" s="57"/>
      <c r="Y694" s="57"/>
      <c r="Z694" s="57"/>
    </row>
    <row r="695">
      <c r="A695" s="57"/>
      <c r="B695" s="57"/>
      <c r="C695" s="70"/>
      <c r="D695" s="70"/>
      <c r="E695" s="71"/>
      <c r="F695" s="71"/>
      <c r="G695" s="71"/>
      <c r="H695" s="57"/>
      <c r="I695" s="57"/>
      <c r="J695" s="57"/>
      <c r="K695" s="57"/>
      <c r="L695" s="57"/>
      <c r="M695" s="57"/>
      <c r="N695" s="57"/>
      <c r="O695" s="57"/>
      <c r="P695" s="57"/>
      <c r="Q695" s="57"/>
      <c r="R695" s="57"/>
      <c r="S695" s="57"/>
      <c r="T695" s="57"/>
      <c r="U695" s="57"/>
      <c r="V695" s="57"/>
      <c r="W695" s="57"/>
      <c r="X695" s="57"/>
      <c r="Y695" s="57"/>
      <c r="Z695" s="57"/>
    </row>
    <row r="696">
      <c r="A696" s="57"/>
      <c r="B696" s="57"/>
      <c r="C696" s="70"/>
      <c r="D696" s="70"/>
      <c r="E696" s="71"/>
      <c r="F696" s="71"/>
      <c r="G696" s="71"/>
      <c r="H696" s="57"/>
      <c r="I696" s="57"/>
      <c r="J696" s="57"/>
      <c r="K696" s="57"/>
      <c r="L696" s="57"/>
      <c r="M696" s="57"/>
      <c r="N696" s="57"/>
      <c r="O696" s="57"/>
      <c r="P696" s="57"/>
      <c r="Q696" s="57"/>
      <c r="R696" s="57"/>
      <c r="S696" s="57"/>
      <c r="T696" s="57"/>
      <c r="U696" s="57"/>
      <c r="V696" s="57"/>
      <c r="W696" s="57"/>
      <c r="X696" s="57"/>
      <c r="Y696" s="57"/>
      <c r="Z696" s="57"/>
    </row>
    <row r="697">
      <c r="A697" s="57"/>
      <c r="B697" s="57"/>
      <c r="C697" s="70"/>
      <c r="D697" s="70"/>
      <c r="E697" s="71"/>
      <c r="F697" s="71"/>
      <c r="G697" s="71"/>
      <c r="H697" s="57"/>
      <c r="I697" s="57"/>
      <c r="J697" s="57"/>
      <c r="K697" s="57"/>
      <c r="L697" s="57"/>
      <c r="M697" s="57"/>
      <c r="N697" s="57"/>
      <c r="O697" s="57"/>
      <c r="P697" s="57"/>
      <c r="Q697" s="57"/>
      <c r="R697" s="57"/>
      <c r="S697" s="57"/>
      <c r="T697" s="57"/>
      <c r="U697" s="57"/>
      <c r="V697" s="57"/>
      <c r="W697" s="57"/>
      <c r="X697" s="57"/>
      <c r="Y697" s="57"/>
      <c r="Z697" s="57"/>
    </row>
    <row r="698">
      <c r="A698" s="57"/>
      <c r="B698" s="57"/>
      <c r="C698" s="70"/>
      <c r="D698" s="70"/>
      <c r="E698" s="71"/>
      <c r="F698" s="71"/>
      <c r="G698" s="71"/>
      <c r="H698" s="57"/>
      <c r="I698" s="57"/>
      <c r="J698" s="57"/>
      <c r="K698" s="57"/>
      <c r="L698" s="57"/>
      <c r="M698" s="57"/>
      <c r="N698" s="57"/>
      <c r="O698" s="57"/>
      <c r="P698" s="57"/>
      <c r="Q698" s="57"/>
      <c r="R698" s="57"/>
      <c r="S698" s="57"/>
      <c r="T698" s="57"/>
      <c r="U698" s="57"/>
      <c r="V698" s="57"/>
      <c r="W698" s="57"/>
      <c r="X698" s="57"/>
      <c r="Y698" s="57"/>
      <c r="Z698" s="57"/>
    </row>
    <row r="699">
      <c r="A699" s="57"/>
      <c r="B699" s="57"/>
      <c r="C699" s="70"/>
      <c r="D699" s="70"/>
      <c r="E699" s="71"/>
      <c r="F699" s="71"/>
      <c r="G699" s="71"/>
      <c r="H699" s="57"/>
      <c r="I699" s="57"/>
      <c r="J699" s="57"/>
      <c r="K699" s="57"/>
      <c r="L699" s="57"/>
      <c r="M699" s="57"/>
      <c r="N699" s="57"/>
      <c r="O699" s="57"/>
      <c r="P699" s="57"/>
      <c r="Q699" s="57"/>
      <c r="R699" s="57"/>
      <c r="S699" s="57"/>
      <c r="T699" s="57"/>
      <c r="U699" s="57"/>
      <c r="V699" s="57"/>
      <c r="W699" s="57"/>
      <c r="X699" s="57"/>
      <c r="Y699" s="57"/>
      <c r="Z699" s="57"/>
    </row>
    <row r="700">
      <c r="A700" s="57"/>
      <c r="B700" s="57"/>
      <c r="C700" s="70"/>
      <c r="D700" s="70"/>
      <c r="E700" s="71"/>
      <c r="F700" s="71"/>
      <c r="G700" s="71"/>
      <c r="H700" s="57"/>
      <c r="I700" s="57"/>
      <c r="J700" s="57"/>
      <c r="K700" s="57"/>
      <c r="L700" s="57"/>
      <c r="M700" s="57"/>
      <c r="N700" s="57"/>
      <c r="O700" s="57"/>
      <c r="P700" s="57"/>
      <c r="Q700" s="57"/>
      <c r="R700" s="57"/>
      <c r="S700" s="57"/>
      <c r="T700" s="57"/>
      <c r="U700" s="57"/>
      <c r="V700" s="57"/>
      <c r="W700" s="57"/>
      <c r="X700" s="57"/>
      <c r="Y700" s="57"/>
      <c r="Z700" s="57"/>
    </row>
    <row r="701">
      <c r="A701" s="57"/>
      <c r="B701" s="57"/>
      <c r="C701" s="70"/>
      <c r="D701" s="70"/>
      <c r="E701" s="71"/>
      <c r="F701" s="71"/>
      <c r="G701" s="71"/>
      <c r="H701" s="57"/>
      <c r="I701" s="57"/>
      <c r="J701" s="57"/>
      <c r="K701" s="57"/>
      <c r="L701" s="57"/>
      <c r="M701" s="57"/>
      <c r="N701" s="57"/>
      <c r="O701" s="57"/>
      <c r="P701" s="57"/>
      <c r="Q701" s="57"/>
      <c r="R701" s="57"/>
      <c r="S701" s="57"/>
      <c r="T701" s="57"/>
      <c r="U701" s="57"/>
      <c r="V701" s="57"/>
      <c r="W701" s="57"/>
      <c r="X701" s="57"/>
      <c r="Y701" s="57"/>
      <c r="Z701" s="57"/>
    </row>
    <row r="702">
      <c r="A702" s="57"/>
      <c r="B702" s="57"/>
      <c r="C702" s="70"/>
      <c r="D702" s="70"/>
      <c r="E702" s="71"/>
      <c r="F702" s="71"/>
      <c r="G702" s="71"/>
      <c r="H702" s="57"/>
      <c r="I702" s="57"/>
      <c r="J702" s="57"/>
      <c r="K702" s="57"/>
      <c r="L702" s="57"/>
      <c r="M702" s="57"/>
      <c r="N702" s="57"/>
      <c r="O702" s="57"/>
      <c r="P702" s="57"/>
      <c r="Q702" s="57"/>
      <c r="R702" s="57"/>
      <c r="S702" s="57"/>
      <c r="T702" s="57"/>
      <c r="U702" s="57"/>
      <c r="V702" s="57"/>
      <c r="W702" s="57"/>
      <c r="X702" s="57"/>
      <c r="Y702" s="57"/>
      <c r="Z702" s="57"/>
    </row>
    <row r="703">
      <c r="A703" s="57"/>
      <c r="B703" s="57"/>
      <c r="C703" s="70"/>
      <c r="D703" s="70"/>
      <c r="E703" s="71"/>
      <c r="F703" s="71"/>
      <c r="G703" s="71"/>
      <c r="H703" s="57"/>
      <c r="I703" s="57"/>
      <c r="J703" s="57"/>
      <c r="K703" s="57"/>
      <c r="L703" s="57"/>
      <c r="M703" s="57"/>
      <c r="N703" s="57"/>
      <c r="O703" s="57"/>
      <c r="P703" s="57"/>
      <c r="Q703" s="57"/>
      <c r="R703" s="57"/>
      <c r="S703" s="57"/>
      <c r="T703" s="57"/>
      <c r="U703" s="57"/>
      <c r="V703" s="57"/>
      <c r="W703" s="57"/>
      <c r="X703" s="57"/>
      <c r="Y703" s="57"/>
      <c r="Z703" s="57"/>
    </row>
    <row r="704">
      <c r="A704" s="57"/>
      <c r="B704" s="57"/>
      <c r="C704" s="70"/>
      <c r="D704" s="70"/>
      <c r="E704" s="71"/>
      <c r="F704" s="71"/>
      <c r="G704" s="71"/>
      <c r="H704" s="57"/>
      <c r="I704" s="57"/>
      <c r="J704" s="57"/>
      <c r="K704" s="57"/>
      <c r="L704" s="57"/>
      <c r="M704" s="57"/>
      <c r="N704" s="57"/>
      <c r="O704" s="57"/>
      <c r="P704" s="57"/>
      <c r="Q704" s="57"/>
      <c r="R704" s="57"/>
      <c r="S704" s="57"/>
      <c r="T704" s="57"/>
      <c r="U704" s="57"/>
      <c r="V704" s="57"/>
      <c r="W704" s="57"/>
      <c r="X704" s="57"/>
      <c r="Y704" s="57"/>
      <c r="Z704" s="57"/>
    </row>
    <row r="705">
      <c r="A705" s="57"/>
      <c r="B705" s="57"/>
      <c r="C705" s="70"/>
      <c r="D705" s="70"/>
      <c r="E705" s="71"/>
      <c r="F705" s="71"/>
      <c r="G705" s="71"/>
      <c r="H705" s="57"/>
      <c r="I705" s="57"/>
      <c r="J705" s="57"/>
      <c r="K705" s="57"/>
      <c r="L705" s="57"/>
      <c r="M705" s="57"/>
      <c r="N705" s="57"/>
      <c r="O705" s="57"/>
      <c r="P705" s="57"/>
      <c r="Q705" s="57"/>
      <c r="R705" s="57"/>
      <c r="S705" s="57"/>
      <c r="T705" s="57"/>
      <c r="U705" s="57"/>
      <c r="V705" s="57"/>
      <c r="W705" s="57"/>
      <c r="X705" s="57"/>
      <c r="Y705" s="57"/>
      <c r="Z705" s="57"/>
    </row>
    <row r="706">
      <c r="A706" s="57"/>
      <c r="B706" s="57"/>
      <c r="C706" s="70"/>
      <c r="D706" s="70"/>
      <c r="E706" s="71"/>
      <c r="F706" s="71"/>
      <c r="G706" s="71"/>
      <c r="H706" s="57"/>
      <c r="I706" s="57"/>
      <c r="J706" s="57"/>
      <c r="K706" s="57"/>
      <c r="L706" s="57"/>
      <c r="M706" s="57"/>
      <c r="N706" s="57"/>
      <c r="O706" s="57"/>
      <c r="P706" s="57"/>
      <c r="Q706" s="57"/>
      <c r="R706" s="57"/>
      <c r="S706" s="57"/>
      <c r="T706" s="57"/>
      <c r="U706" s="57"/>
      <c r="V706" s="57"/>
      <c r="W706" s="57"/>
      <c r="X706" s="57"/>
      <c r="Y706" s="57"/>
      <c r="Z706" s="57"/>
    </row>
    <row r="707">
      <c r="A707" s="57"/>
      <c r="B707" s="57"/>
      <c r="C707" s="70"/>
      <c r="D707" s="70"/>
      <c r="E707" s="71"/>
      <c r="F707" s="71"/>
      <c r="G707" s="71"/>
      <c r="H707" s="57"/>
      <c r="I707" s="57"/>
      <c r="J707" s="57"/>
      <c r="K707" s="57"/>
      <c r="L707" s="57"/>
      <c r="M707" s="57"/>
      <c r="N707" s="57"/>
      <c r="O707" s="57"/>
      <c r="P707" s="57"/>
      <c r="Q707" s="57"/>
      <c r="R707" s="57"/>
      <c r="S707" s="57"/>
      <c r="T707" s="57"/>
      <c r="U707" s="57"/>
      <c r="V707" s="57"/>
      <c r="W707" s="57"/>
      <c r="X707" s="57"/>
      <c r="Y707" s="57"/>
      <c r="Z707" s="57"/>
    </row>
    <row r="708">
      <c r="A708" s="57"/>
      <c r="B708" s="57"/>
      <c r="C708" s="70"/>
      <c r="D708" s="70"/>
      <c r="E708" s="71"/>
      <c r="F708" s="71"/>
      <c r="G708" s="71"/>
      <c r="H708" s="57"/>
      <c r="I708" s="57"/>
      <c r="J708" s="57"/>
      <c r="K708" s="57"/>
      <c r="L708" s="57"/>
      <c r="M708" s="57"/>
      <c r="N708" s="57"/>
      <c r="O708" s="57"/>
      <c r="P708" s="57"/>
      <c r="Q708" s="57"/>
      <c r="R708" s="57"/>
      <c r="S708" s="57"/>
      <c r="T708" s="57"/>
      <c r="U708" s="57"/>
      <c r="V708" s="57"/>
      <c r="W708" s="57"/>
      <c r="X708" s="57"/>
      <c r="Y708" s="57"/>
      <c r="Z708" s="57"/>
    </row>
    <row r="709">
      <c r="A709" s="57"/>
      <c r="B709" s="57"/>
      <c r="C709" s="70"/>
      <c r="D709" s="70"/>
      <c r="E709" s="71"/>
      <c r="F709" s="71"/>
      <c r="G709" s="71"/>
      <c r="H709" s="57"/>
      <c r="I709" s="57"/>
      <c r="J709" s="57"/>
      <c r="K709" s="57"/>
      <c r="L709" s="57"/>
      <c r="M709" s="57"/>
      <c r="N709" s="57"/>
      <c r="O709" s="57"/>
      <c r="P709" s="57"/>
      <c r="Q709" s="57"/>
      <c r="R709" s="57"/>
      <c r="S709" s="57"/>
      <c r="T709" s="57"/>
      <c r="U709" s="57"/>
      <c r="V709" s="57"/>
      <c r="W709" s="57"/>
      <c r="X709" s="57"/>
      <c r="Y709" s="57"/>
      <c r="Z709" s="57"/>
    </row>
    <row r="710">
      <c r="A710" s="57"/>
      <c r="B710" s="57"/>
      <c r="C710" s="70"/>
      <c r="D710" s="70"/>
      <c r="E710" s="71"/>
      <c r="F710" s="71"/>
      <c r="G710" s="71"/>
      <c r="H710" s="57"/>
      <c r="I710" s="57"/>
      <c r="J710" s="57"/>
      <c r="K710" s="57"/>
      <c r="L710" s="57"/>
      <c r="M710" s="57"/>
      <c r="N710" s="57"/>
      <c r="O710" s="57"/>
      <c r="P710" s="57"/>
      <c r="Q710" s="57"/>
      <c r="R710" s="57"/>
      <c r="S710" s="57"/>
      <c r="T710" s="57"/>
      <c r="U710" s="57"/>
      <c r="V710" s="57"/>
      <c r="W710" s="57"/>
      <c r="X710" s="57"/>
      <c r="Y710" s="57"/>
      <c r="Z710" s="57"/>
    </row>
    <row r="711">
      <c r="A711" s="57"/>
      <c r="B711" s="57"/>
      <c r="C711" s="70"/>
      <c r="D711" s="70"/>
      <c r="E711" s="71"/>
      <c r="F711" s="71"/>
      <c r="G711" s="71"/>
      <c r="H711" s="57"/>
      <c r="I711" s="57"/>
      <c r="J711" s="57"/>
      <c r="K711" s="57"/>
      <c r="L711" s="57"/>
      <c r="M711" s="57"/>
      <c r="N711" s="57"/>
      <c r="O711" s="57"/>
      <c r="P711" s="57"/>
      <c r="Q711" s="57"/>
      <c r="R711" s="57"/>
      <c r="S711" s="57"/>
      <c r="T711" s="57"/>
      <c r="U711" s="57"/>
      <c r="V711" s="57"/>
      <c r="W711" s="57"/>
      <c r="X711" s="57"/>
      <c r="Y711" s="57"/>
      <c r="Z711" s="57"/>
    </row>
    <row r="712">
      <c r="A712" s="57"/>
      <c r="B712" s="57"/>
      <c r="C712" s="70"/>
      <c r="D712" s="70"/>
      <c r="E712" s="71"/>
      <c r="F712" s="71"/>
      <c r="G712" s="71"/>
      <c r="H712" s="57"/>
      <c r="I712" s="57"/>
      <c r="J712" s="57"/>
      <c r="K712" s="57"/>
      <c r="L712" s="57"/>
      <c r="M712" s="57"/>
      <c r="N712" s="57"/>
      <c r="O712" s="57"/>
      <c r="P712" s="57"/>
      <c r="Q712" s="57"/>
      <c r="R712" s="57"/>
      <c r="S712" s="57"/>
      <c r="T712" s="57"/>
      <c r="U712" s="57"/>
      <c r="V712" s="57"/>
      <c r="W712" s="57"/>
      <c r="X712" s="57"/>
      <c r="Y712" s="57"/>
      <c r="Z712" s="57"/>
    </row>
    <row r="713">
      <c r="A713" s="57"/>
      <c r="B713" s="57"/>
      <c r="C713" s="70"/>
      <c r="D713" s="70"/>
      <c r="E713" s="71"/>
      <c r="F713" s="71"/>
      <c r="G713" s="71"/>
      <c r="H713" s="57"/>
      <c r="I713" s="57"/>
      <c r="J713" s="57"/>
      <c r="K713" s="57"/>
      <c r="L713" s="57"/>
      <c r="M713" s="57"/>
      <c r="N713" s="57"/>
      <c r="O713" s="57"/>
      <c r="P713" s="57"/>
      <c r="Q713" s="57"/>
      <c r="R713" s="57"/>
      <c r="S713" s="57"/>
      <c r="T713" s="57"/>
      <c r="U713" s="57"/>
      <c r="V713" s="57"/>
      <c r="W713" s="57"/>
      <c r="X713" s="57"/>
      <c r="Y713" s="57"/>
      <c r="Z713" s="57"/>
    </row>
    <row r="714">
      <c r="A714" s="57"/>
      <c r="B714" s="57"/>
      <c r="C714" s="70"/>
      <c r="D714" s="70"/>
      <c r="E714" s="71"/>
      <c r="F714" s="71"/>
      <c r="G714" s="71"/>
      <c r="H714" s="57"/>
      <c r="I714" s="57"/>
      <c r="J714" s="57"/>
      <c r="K714" s="57"/>
      <c r="L714" s="57"/>
      <c r="M714" s="57"/>
      <c r="N714" s="57"/>
      <c r="O714" s="57"/>
      <c r="P714" s="57"/>
      <c r="Q714" s="57"/>
      <c r="R714" s="57"/>
      <c r="S714" s="57"/>
      <c r="T714" s="57"/>
      <c r="U714" s="57"/>
      <c r="V714" s="57"/>
      <c r="W714" s="57"/>
      <c r="X714" s="57"/>
      <c r="Y714" s="57"/>
      <c r="Z714" s="57"/>
    </row>
    <row r="715">
      <c r="A715" s="57"/>
      <c r="B715" s="57"/>
      <c r="C715" s="70"/>
      <c r="D715" s="70"/>
      <c r="E715" s="71"/>
      <c r="F715" s="71"/>
      <c r="G715" s="71"/>
      <c r="H715" s="57"/>
      <c r="I715" s="57"/>
      <c r="J715" s="57"/>
      <c r="K715" s="57"/>
      <c r="L715" s="57"/>
      <c r="M715" s="57"/>
      <c r="N715" s="57"/>
      <c r="O715" s="57"/>
      <c r="P715" s="57"/>
      <c r="Q715" s="57"/>
      <c r="R715" s="57"/>
      <c r="S715" s="57"/>
      <c r="T715" s="57"/>
      <c r="U715" s="57"/>
      <c r="V715" s="57"/>
      <c r="W715" s="57"/>
      <c r="X715" s="57"/>
      <c r="Y715" s="57"/>
      <c r="Z715" s="57"/>
    </row>
    <row r="716">
      <c r="A716" s="57"/>
      <c r="B716" s="57"/>
      <c r="C716" s="70"/>
      <c r="D716" s="70"/>
      <c r="E716" s="71"/>
      <c r="F716" s="71"/>
      <c r="G716" s="71"/>
      <c r="H716" s="57"/>
      <c r="I716" s="57"/>
      <c r="J716" s="57"/>
      <c r="K716" s="57"/>
      <c r="L716" s="57"/>
      <c r="M716" s="57"/>
      <c r="N716" s="57"/>
      <c r="O716" s="57"/>
      <c r="P716" s="57"/>
      <c r="Q716" s="57"/>
      <c r="R716" s="57"/>
      <c r="S716" s="57"/>
      <c r="T716" s="57"/>
      <c r="U716" s="57"/>
      <c r="V716" s="57"/>
      <c r="W716" s="57"/>
      <c r="X716" s="57"/>
      <c r="Y716" s="57"/>
      <c r="Z716" s="57"/>
    </row>
    <row r="717">
      <c r="A717" s="57"/>
      <c r="B717" s="57"/>
      <c r="C717" s="70"/>
      <c r="D717" s="70"/>
      <c r="E717" s="71"/>
      <c r="F717" s="71"/>
      <c r="G717" s="71"/>
      <c r="H717" s="57"/>
      <c r="I717" s="57"/>
      <c r="J717" s="57"/>
      <c r="K717" s="57"/>
      <c r="L717" s="57"/>
      <c r="M717" s="57"/>
      <c r="N717" s="57"/>
      <c r="O717" s="57"/>
      <c r="P717" s="57"/>
      <c r="Q717" s="57"/>
      <c r="R717" s="57"/>
      <c r="S717" s="57"/>
      <c r="T717" s="57"/>
      <c r="U717" s="57"/>
      <c r="V717" s="57"/>
      <c r="W717" s="57"/>
      <c r="X717" s="57"/>
      <c r="Y717" s="57"/>
      <c r="Z717" s="57"/>
    </row>
    <row r="718">
      <c r="A718" s="57"/>
      <c r="B718" s="57"/>
      <c r="C718" s="70"/>
      <c r="D718" s="70"/>
      <c r="E718" s="71"/>
      <c r="F718" s="71"/>
      <c r="G718" s="71"/>
      <c r="H718" s="57"/>
      <c r="I718" s="57"/>
      <c r="J718" s="57"/>
      <c r="K718" s="57"/>
      <c r="L718" s="57"/>
      <c r="M718" s="57"/>
      <c r="N718" s="57"/>
      <c r="O718" s="57"/>
      <c r="P718" s="57"/>
      <c r="Q718" s="57"/>
      <c r="R718" s="57"/>
      <c r="S718" s="57"/>
      <c r="T718" s="57"/>
      <c r="U718" s="57"/>
      <c r="V718" s="57"/>
      <c r="W718" s="57"/>
      <c r="X718" s="57"/>
      <c r="Y718" s="57"/>
      <c r="Z718" s="57"/>
    </row>
    <row r="719">
      <c r="A719" s="57"/>
      <c r="B719" s="57"/>
      <c r="C719" s="70"/>
      <c r="D719" s="70"/>
      <c r="E719" s="71"/>
      <c r="F719" s="71"/>
      <c r="G719" s="71"/>
      <c r="H719" s="57"/>
      <c r="I719" s="57"/>
      <c r="J719" s="57"/>
      <c r="K719" s="57"/>
      <c r="L719" s="57"/>
      <c r="M719" s="57"/>
      <c r="N719" s="57"/>
      <c r="O719" s="57"/>
      <c r="P719" s="57"/>
      <c r="Q719" s="57"/>
      <c r="R719" s="57"/>
      <c r="S719" s="57"/>
      <c r="T719" s="57"/>
      <c r="U719" s="57"/>
      <c r="V719" s="57"/>
      <c r="W719" s="57"/>
      <c r="X719" s="57"/>
      <c r="Y719" s="57"/>
      <c r="Z719" s="57"/>
    </row>
    <row r="720">
      <c r="A720" s="57"/>
      <c r="B720" s="57"/>
      <c r="C720" s="70"/>
      <c r="D720" s="70"/>
      <c r="E720" s="71"/>
      <c r="F720" s="71"/>
      <c r="G720" s="71"/>
      <c r="H720" s="57"/>
      <c r="I720" s="57"/>
      <c r="J720" s="57"/>
      <c r="K720" s="57"/>
      <c r="L720" s="57"/>
      <c r="M720" s="57"/>
      <c r="N720" s="57"/>
      <c r="O720" s="57"/>
      <c r="P720" s="57"/>
      <c r="Q720" s="57"/>
      <c r="R720" s="57"/>
      <c r="S720" s="57"/>
      <c r="T720" s="57"/>
      <c r="U720" s="57"/>
      <c r="V720" s="57"/>
      <c r="W720" s="57"/>
      <c r="X720" s="57"/>
      <c r="Y720" s="57"/>
      <c r="Z720" s="57"/>
    </row>
    <row r="721">
      <c r="A721" s="57"/>
      <c r="B721" s="57"/>
      <c r="C721" s="70"/>
      <c r="D721" s="70"/>
      <c r="E721" s="71"/>
      <c r="F721" s="71"/>
      <c r="G721" s="71"/>
      <c r="H721" s="57"/>
      <c r="I721" s="57"/>
      <c r="J721" s="57"/>
      <c r="K721" s="57"/>
      <c r="L721" s="57"/>
      <c r="M721" s="57"/>
      <c r="N721" s="57"/>
      <c r="O721" s="57"/>
      <c r="P721" s="57"/>
      <c r="Q721" s="57"/>
      <c r="R721" s="57"/>
      <c r="S721" s="57"/>
      <c r="T721" s="57"/>
      <c r="U721" s="57"/>
      <c r="V721" s="57"/>
      <c r="W721" s="57"/>
      <c r="X721" s="57"/>
      <c r="Y721" s="57"/>
      <c r="Z721" s="57"/>
    </row>
    <row r="722">
      <c r="A722" s="57"/>
      <c r="B722" s="57"/>
      <c r="C722" s="70"/>
      <c r="D722" s="70"/>
      <c r="E722" s="71"/>
      <c r="F722" s="71"/>
      <c r="G722" s="71"/>
      <c r="H722" s="57"/>
      <c r="I722" s="57"/>
      <c r="J722" s="57"/>
      <c r="K722" s="57"/>
      <c r="L722" s="57"/>
      <c r="M722" s="57"/>
      <c r="N722" s="57"/>
      <c r="O722" s="57"/>
      <c r="P722" s="57"/>
      <c r="Q722" s="57"/>
      <c r="R722" s="57"/>
      <c r="S722" s="57"/>
      <c r="T722" s="57"/>
      <c r="U722" s="57"/>
      <c r="V722" s="57"/>
      <c r="W722" s="57"/>
      <c r="X722" s="57"/>
      <c r="Y722" s="57"/>
      <c r="Z722" s="57"/>
    </row>
    <row r="723">
      <c r="A723" s="57"/>
      <c r="B723" s="57"/>
      <c r="C723" s="70"/>
      <c r="D723" s="70"/>
      <c r="E723" s="71"/>
      <c r="F723" s="71"/>
      <c r="G723" s="71"/>
      <c r="H723" s="57"/>
      <c r="I723" s="57"/>
      <c r="J723" s="57"/>
      <c r="K723" s="57"/>
      <c r="L723" s="57"/>
      <c r="M723" s="57"/>
      <c r="N723" s="57"/>
      <c r="O723" s="57"/>
      <c r="P723" s="57"/>
      <c r="Q723" s="57"/>
      <c r="R723" s="57"/>
      <c r="S723" s="57"/>
      <c r="T723" s="57"/>
      <c r="U723" s="57"/>
      <c r="V723" s="57"/>
      <c r="W723" s="57"/>
      <c r="X723" s="57"/>
      <c r="Y723" s="57"/>
      <c r="Z723" s="57"/>
    </row>
    <row r="724">
      <c r="A724" s="57"/>
      <c r="B724" s="57"/>
      <c r="C724" s="70"/>
      <c r="D724" s="70"/>
      <c r="E724" s="71"/>
      <c r="F724" s="71"/>
      <c r="G724" s="71"/>
      <c r="H724" s="57"/>
      <c r="I724" s="57"/>
      <c r="J724" s="57"/>
      <c r="K724" s="57"/>
      <c r="L724" s="57"/>
      <c r="M724" s="57"/>
      <c r="N724" s="57"/>
      <c r="O724" s="57"/>
      <c r="P724" s="57"/>
      <c r="Q724" s="57"/>
      <c r="R724" s="57"/>
      <c r="S724" s="57"/>
      <c r="T724" s="57"/>
      <c r="U724" s="57"/>
      <c r="V724" s="57"/>
      <c r="W724" s="57"/>
      <c r="X724" s="57"/>
      <c r="Y724" s="57"/>
      <c r="Z724" s="57"/>
    </row>
    <row r="725">
      <c r="A725" s="57"/>
      <c r="B725" s="57"/>
      <c r="C725" s="70"/>
      <c r="D725" s="70"/>
      <c r="E725" s="71"/>
      <c r="F725" s="71"/>
      <c r="G725" s="71"/>
      <c r="H725" s="57"/>
      <c r="I725" s="57"/>
      <c r="J725" s="57"/>
      <c r="K725" s="57"/>
      <c r="L725" s="57"/>
      <c r="M725" s="57"/>
      <c r="N725" s="57"/>
      <c r="O725" s="57"/>
      <c r="P725" s="57"/>
      <c r="Q725" s="57"/>
      <c r="R725" s="57"/>
      <c r="S725" s="57"/>
      <c r="T725" s="57"/>
      <c r="U725" s="57"/>
      <c r="V725" s="57"/>
      <c r="W725" s="57"/>
      <c r="X725" s="57"/>
      <c r="Y725" s="57"/>
      <c r="Z725" s="57"/>
    </row>
    <row r="726">
      <c r="A726" s="57"/>
      <c r="B726" s="57"/>
      <c r="C726" s="70"/>
      <c r="D726" s="70"/>
      <c r="E726" s="71"/>
      <c r="F726" s="71"/>
      <c r="G726" s="71"/>
      <c r="H726" s="57"/>
      <c r="I726" s="57"/>
      <c r="J726" s="57"/>
      <c r="K726" s="57"/>
      <c r="L726" s="57"/>
      <c r="M726" s="57"/>
      <c r="N726" s="57"/>
      <c r="O726" s="57"/>
      <c r="P726" s="57"/>
      <c r="Q726" s="57"/>
      <c r="R726" s="57"/>
      <c r="S726" s="57"/>
      <c r="T726" s="57"/>
      <c r="U726" s="57"/>
      <c r="V726" s="57"/>
      <c r="W726" s="57"/>
      <c r="X726" s="57"/>
      <c r="Y726" s="57"/>
      <c r="Z726" s="57"/>
    </row>
    <row r="727">
      <c r="A727" s="57"/>
      <c r="B727" s="57"/>
      <c r="C727" s="70"/>
      <c r="D727" s="70"/>
      <c r="E727" s="71"/>
      <c r="F727" s="71"/>
      <c r="G727" s="71"/>
      <c r="H727" s="57"/>
      <c r="I727" s="57"/>
      <c r="J727" s="57"/>
      <c r="K727" s="57"/>
      <c r="L727" s="57"/>
      <c r="M727" s="57"/>
      <c r="N727" s="57"/>
      <c r="O727" s="57"/>
      <c r="P727" s="57"/>
      <c r="Q727" s="57"/>
      <c r="R727" s="57"/>
      <c r="S727" s="57"/>
      <c r="T727" s="57"/>
      <c r="U727" s="57"/>
      <c r="V727" s="57"/>
      <c r="W727" s="57"/>
      <c r="X727" s="57"/>
      <c r="Y727" s="57"/>
      <c r="Z727" s="57"/>
    </row>
    <row r="728">
      <c r="A728" s="57"/>
      <c r="B728" s="57"/>
      <c r="C728" s="70"/>
      <c r="D728" s="70"/>
      <c r="E728" s="71"/>
      <c r="F728" s="71"/>
      <c r="G728" s="71"/>
      <c r="H728" s="57"/>
      <c r="I728" s="57"/>
      <c r="J728" s="57"/>
      <c r="K728" s="57"/>
      <c r="L728" s="57"/>
      <c r="M728" s="57"/>
      <c r="N728" s="57"/>
      <c r="O728" s="57"/>
      <c r="P728" s="57"/>
      <c r="Q728" s="57"/>
      <c r="R728" s="57"/>
      <c r="S728" s="57"/>
      <c r="T728" s="57"/>
      <c r="U728" s="57"/>
      <c r="V728" s="57"/>
      <c r="W728" s="57"/>
      <c r="X728" s="57"/>
      <c r="Y728" s="57"/>
      <c r="Z728" s="57"/>
    </row>
    <row r="729">
      <c r="A729" s="57"/>
      <c r="B729" s="57"/>
      <c r="C729" s="70"/>
      <c r="D729" s="70"/>
      <c r="E729" s="71"/>
      <c r="F729" s="71"/>
      <c r="G729" s="71"/>
      <c r="H729" s="57"/>
      <c r="I729" s="57"/>
      <c r="J729" s="57"/>
      <c r="K729" s="57"/>
      <c r="L729" s="57"/>
      <c r="M729" s="57"/>
      <c r="N729" s="57"/>
      <c r="O729" s="57"/>
      <c r="P729" s="57"/>
      <c r="Q729" s="57"/>
      <c r="R729" s="57"/>
      <c r="S729" s="57"/>
      <c r="T729" s="57"/>
      <c r="U729" s="57"/>
      <c r="V729" s="57"/>
      <c r="W729" s="57"/>
      <c r="X729" s="57"/>
      <c r="Y729" s="57"/>
      <c r="Z729" s="57"/>
    </row>
    <row r="730">
      <c r="A730" s="57"/>
      <c r="B730" s="57"/>
      <c r="C730" s="70"/>
      <c r="D730" s="70"/>
      <c r="E730" s="71"/>
      <c r="F730" s="71"/>
      <c r="G730" s="71"/>
      <c r="H730" s="57"/>
      <c r="I730" s="57"/>
      <c r="J730" s="57"/>
      <c r="K730" s="57"/>
      <c r="L730" s="57"/>
      <c r="M730" s="57"/>
      <c r="N730" s="57"/>
      <c r="O730" s="57"/>
      <c r="P730" s="57"/>
      <c r="Q730" s="57"/>
      <c r="R730" s="57"/>
      <c r="S730" s="57"/>
      <c r="T730" s="57"/>
      <c r="U730" s="57"/>
      <c r="V730" s="57"/>
      <c r="W730" s="57"/>
      <c r="X730" s="57"/>
      <c r="Y730" s="57"/>
      <c r="Z730" s="57"/>
    </row>
    <row r="731">
      <c r="A731" s="57"/>
      <c r="B731" s="57"/>
      <c r="C731" s="70"/>
      <c r="D731" s="70"/>
      <c r="E731" s="71"/>
      <c r="F731" s="71"/>
      <c r="G731" s="71"/>
      <c r="H731" s="57"/>
      <c r="I731" s="57"/>
      <c r="J731" s="57"/>
      <c r="K731" s="57"/>
      <c r="L731" s="57"/>
      <c r="M731" s="57"/>
      <c r="N731" s="57"/>
      <c r="O731" s="57"/>
      <c r="P731" s="57"/>
      <c r="Q731" s="57"/>
      <c r="R731" s="57"/>
      <c r="S731" s="57"/>
      <c r="T731" s="57"/>
      <c r="U731" s="57"/>
      <c r="V731" s="57"/>
      <c r="W731" s="57"/>
      <c r="X731" s="57"/>
      <c r="Y731" s="57"/>
      <c r="Z731" s="57"/>
    </row>
    <row r="732">
      <c r="A732" s="57"/>
      <c r="B732" s="57"/>
      <c r="C732" s="70"/>
      <c r="D732" s="70"/>
      <c r="E732" s="71"/>
      <c r="F732" s="71"/>
      <c r="G732" s="71"/>
      <c r="H732" s="57"/>
      <c r="I732" s="57"/>
      <c r="J732" s="57"/>
      <c r="K732" s="57"/>
      <c r="L732" s="57"/>
      <c r="M732" s="57"/>
      <c r="N732" s="57"/>
      <c r="O732" s="57"/>
      <c r="P732" s="57"/>
      <c r="Q732" s="57"/>
      <c r="R732" s="57"/>
      <c r="S732" s="57"/>
      <c r="T732" s="57"/>
      <c r="U732" s="57"/>
      <c r="V732" s="57"/>
      <c r="W732" s="57"/>
      <c r="X732" s="57"/>
      <c r="Y732" s="57"/>
      <c r="Z732" s="57"/>
    </row>
    <row r="733">
      <c r="A733" s="57"/>
      <c r="B733" s="57"/>
      <c r="C733" s="70"/>
      <c r="D733" s="70"/>
      <c r="E733" s="71"/>
      <c r="F733" s="71"/>
      <c r="G733" s="71"/>
      <c r="H733" s="57"/>
      <c r="I733" s="57"/>
      <c r="J733" s="57"/>
      <c r="K733" s="57"/>
      <c r="L733" s="57"/>
      <c r="M733" s="57"/>
      <c r="N733" s="57"/>
      <c r="O733" s="57"/>
      <c r="P733" s="57"/>
      <c r="Q733" s="57"/>
      <c r="R733" s="57"/>
      <c r="S733" s="57"/>
      <c r="T733" s="57"/>
      <c r="U733" s="57"/>
      <c r="V733" s="57"/>
      <c r="W733" s="57"/>
      <c r="X733" s="57"/>
      <c r="Y733" s="57"/>
      <c r="Z733" s="57"/>
    </row>
    <row r="734">
      <c r="A734" s="57"/>
      <c r="B734" s="57"/>
      <c r="C734" s="70"/>
      <c r="D734" s="70"/>
      <c r="E734" s="71"/>
      <c r="F734" s="71"/>
      <c r="G734" s="71"/>
      <c r="H734" s="57"/>
      <c r="I734" s="57"/>
      <c r="J734" s="57"/>
      <c r="K734" s="57"/>
      <c r="L734" s="57"/>
      <c r="M734" s="57"/>
      <c r="N734" s="57"/>
      <c r="O734" s="57"/>
      <c r="P734" s="57"/>
      <c r="Q734" s="57"/>
      <c r="R734" s="57"/>
      <c r="S734" s="57"/>
      <c r="T734" s="57"/>
      <c r="U734" s="57"/>
      <c r="V734" s="57"/>
      <c r="W734" s="57"/>
      <c r="X734" s="57"/>
      <c r="Y734" s="57"/>
      <c r="Z734" s="57"/>
    </row>
    <row r="735">
      <c r="A735" s="57"/>
      <c r="B735" s="57"/>
      <c r="C735" s="70"/>
      <c r="D735" s="70"/>
      <c r="E735" s="71"/>
      <c r="F735" s="71"/>
      <c r="G735" s="71"/>
      <c r="H735" s="57"/>
      <c r="I735" s="57"/>
      <c r="J735" s="57"/>
      <c r="K735" s="57"/>
      <c r="L735" s="57"/>
      <c r="M735" s="57"/>
      <c r="N735" s="57"/>
      <c r="O735" s="57"/>
      <c r="P735" s="57"/>
      <c r="Q735" s="57"/>
      <c r="R735" s="57"/>
      <c r="S735" s="57"/>
      <c r="T735" s="57"/>
      <c r="U735" s="57"/>
      <c r="V735" s="57"/>
      <c r="W735" s="57"/>
      <c r="X735" s="57"/>
      <c r="Y735" s="57"/>
      <c r="Z735" s="57"/>
    </row>
    <row r="736">
      <c r="A736" s="57"/>
      <c r="B736" s="57"/>
      <c r="C736" s="70"/>
      <c r="D736" s="70"/>
      <c r="E736" s="71"/>
      <c r="F736" s="71"/>
      <c r="G736" s="71"/>
      <c r="H736" s="57"/>
      <c r="I736" s="57"/>
      <c r="J736" s="57"/>
      <c r="K736" s="57"/>
      <c r="L736" s="57"/>
      <c r="M736" s="57"/>
      <c r="N736" s="57"/>
      <c r="O736" s="57"/>
      <c r="P736" s="57"/>
      <c r="Q736" s="57"/>
      <c r="R736" s="57"/>
      <c r="S736" s="57"/>
      <c r="T736" s="57"/>
      <c r="U736" s="57"/>
      <c r="V736" s="57"/>
      <c r="W736" s="57"/>
      <c r="X736" s="57"/>
      <c r="Y736" s="57"/>
      <c r="Z736" s="57"/>
    </row>
    <row r="737">
      <c r="A737" s="57"/>
      <c r="B737" s="57"/>
      <c r="C737" s="70"/>
      <c r="D737" s="70"/>
      <c r="E737" s="71"/>
      <c r="F737" s="71"/>
      <c r="G737" s="71"/>
      <c r="H737" s="57"/>
      <c r="I737" s="57"/>
      <c r="J737" s="57"/>
      <c r="K737" s="57"/>
      <c r="L737" s="57"/>
      <c r="M737" s="57"/>
      <c r="N737" s="57"/>
      <c r="O737" s="57"/>
      <c r="P737" s="57"/>
      <c r="Q737" s="57"/>
      <c r="R737" s="57"/>
      <c r="S737" s="57"/>
      <c r="T737" s="57"/>
      <c r="U737" s="57"/>
      <c r="V737" s="57"/>
      <c r="W737" s="57"/>
      <c r="X737" s="57"/>
      <c r="Y737" s="57"/>
      <c r="Z737" s="57"/>
    </row>
    <row r="738">
      <c r="A738" s="57"/>
      <c r="B738" s="57"/>
      <c r="C738" s="70"/>
      <c r="D738" s="70"/>
      <c r="E738" s="71"/>
      <c r="F738" s="71"/>
      <c r="G738" s="71"/>
      <c r="H738" s="57"/>
      <c r="I738" s="57"/>
      <c r="J738" s="57"/>
      <c r="K738" s="57"/>
      <c r="L738" s="57"/>
      <c r="M738" s="57"/>
      <c r="N738" s="57"/>
      <c r="O738" s="57"/>
      <c r="P738" s="57"/>
      <c r="Q738" s="57"/>
      <c r="R738" s="57"/>
      <c r="S738" s="57"/>
      <c r="T738" s="57"/>
      <c r="U738" s="57"/>
      <c r="V738" s="57"/>
      <c r="W738" s="57"/>
      <c r="X738" s="57"/>
      <c r="Y738" s="57"/>
      <c r="Z738" s="57"/>
    </row>
    <row r="739">
      <c r="A739" s="57"/>
      <c r="B739" s="57"/>
      <c r="C739" s="70"/>
      <c r="D739" s="70"/>
      <c r="E739" s="71"/>
      <c r="F739" s="71"/>
      <c r="G739" s="71"/>
      <c r="H739" s="57"/>
      <c r="I739" s="57"/>
      <c r="J739" s="57"/>
      <c r="K739" s="57"/>
      <c r="L739" s="57"/>
      <c r="M739" s="57"/>
      <c r="N739" s="57"/>
      <c r="O739" s="57"/>
      <c r="P739" s="57"/>
      <c r="Q739" s="57"/>
      <c r="R739" s="57"/>
      <c r="S739" s="57"/>
      <c r="T739" s="57"/>
      <c r="U739" s="57"/>
      <c r="V739" s="57"/>
      <c r="W739" s="57"/>
      <c r="X739" s="57"/>
      <c r="Y739" s="57"/>
      <c r="Z739" s="57"/>
    </row>
    <row r="740">
      <c r="A740" s="57"/>
      <c r="B740" s="57"/>
      <c r="C740" s="70"/>
      <c r="D740" s="70"/>
      <c r="E740" s="71"/>
      <c r="F740" s="71"/>
      <c r="G740" s="71"/>
      <c r="H740" s="57"/>
      <c r="I740" s="57"/>
      <c r="J740" s="57"/>
      <c r="K740" s="57"/>
      <c r="L740" s="57"/>
      <c r="M740" s="57"/>
      <c r="N740" s="57"/>
      <c r="O740" s="57"/>
      <c r="P740" s="57"/>
      <c r="Q740" s="57"/>
      <c r="R740" s="57"/>
      <c r="S740" s="57"/>
      <c r="T740" s="57"/>
      <c r="U740" s="57"/>
      <c r="V740" s="57"/>
      <c r="W740" s="57"/>
      <c r="X740" s="57"/>
      <c r="Y740" s="57"/>
      <c r="Z740" s="57"/>
    </row>
    <row r="741">
      <c r="A741" s="57"/>
      <c r="B741" s="57"/>
      <c r="C741" s="70"/>
      <c r="D741" s="70"/>
      <c r="E741" s="71"/>
      <c r="F741" s="71"/>
      <c r="G741" s="71"/>
      <c r="H741" s="57"/>
      <c r="I741" s="57"/>
      <c r="J741" s="57"/>
      <c r="K741" s="57"/>
      <c r="L741" s="57"/>
      <c r="M741" s="57"/>
      <c r="N741" s="57"/>
      <c r="O741" s="57"/>
      <c r="P741" s="57"/>
      <c r="Q741" s="57"/>
      <c r="R741" s="57"/>
      <c r="S741" s="57"/>
      <c r="T741" s="57"/>
      <c r="U741" s="57"/>
      <c r="V741" s="57"/>
      <c r="W741" s="57"/>
      <c r="X741" s="57"/>
      <c r="Y741" s="57"/>
      <c r="Z741" s="57"/>
    </row>
    <row r="742">
      <c r="A742" s="57"/>
      <c r="B742" s="57"/>
      <c r="C742" s="70"/>
      <c r="D742" s="70"/>
      <c r="E742" s="71"/>
      <c r="F742" s="71"/>
      <c r="G742" s="71"/>
      <c r="H742" s="57"/>
      <c r="I742" s="57"/>
      <c r="J742" s="57"/>
      <c r="K742" s="57"/>
      <c r="L742" s="57"/>
      <c r="M742" s="57"/>
      <c r="N742" s="57"/>
      <c r="O742" s="57"/>
      <c r="P742" s="57"/>
      <c r="Q742" s="57"/>
      <c r="R742" s="57"/>
      <c r="S742" s="57"/>
      <c r="T742" s="57"/>
      <c r="U742" s="57"/>
      <c r="V742" s="57"/>
      <c r="W742" s="57"/>
      <c r="X742" s="57"/>
      <c r="Y742" s="57"/>
      <c r="Z742" s="57"/>
    </row>
    <row r="743">
      <c r="A743" s="57"/>
      <c r="B743" s="57"/>
      <c r="C743" s="70"/>
      <c r="D743" s="70"/>
      <c r="E743" s="71"/>
      <c r="F743" s="71"/>
      <c r="G743" s="71"/>
      <c r="H743" s="57"/>
      <c r="I743" s="57"/>
      <c r="J743" s="57"/>
      <c r="K743" s="57"/>
      <c r="L743" s="57"/>
      <c r="M743" s="57"/>
      <c r="N743" s="57"/>
      <c r="O743" s="57"/>
      <c r="P743" s="57"/>
      <c r="Q743" s="57"/>
      <c r="R743" s="57"/>
      <c r="S743" s="57"/>
      <c r="T743" s="57"/>
      <c r="U743" s="57"/>
      <c r="V743" s="57"/>
      <c r="W743" s="57"/>
      <c r="X743" s="57"/>
      <c r="Y743" s="57"/>
      <c r="Z743" s="57"/>
    </row>
    <row r="744">
      <c r="A744" s="57"/>
      <c r="B744" s="57"/>
      <c r="C744" s="70"/>
      <c r="D744" s="70"/>
      <c r="E744" s="71"/>
      <c r="F744" s="71"/>
      <c r="G744" s="71"/>
      <c r="H744" s="57"/>
      <c r="I744" s="57"/>
      <c r="J744" s="57"/>
      <c r="K744" s="57"/>
      <c r="L744" s="57"/>
      <c r="M744" s="57"/>
      <c r="N744" s="57"/>
      <c r="O744" s="57"/>
      <c r="P744" s="57"/>
      <c r="Q744" s="57"/>
      <c r="R744" s="57"/>
      <c r="S744" s="57"/>
      <c r="T744" s="57"/>
      <c r="U744" s="57"/>
      <c r="V744" s="57"/>
      <c r="W744" s="57"/>
      <c r="X744" s="57"/>
      <c r="Y744" s="57"/>
      <c r="Z744" s="57"/>
    </row>
    <row r="745">
      <c r="A745" s="57"/>
      <c r="B745" s="57"/>
      <c r="C745" s="70"/>
      <c r="D745" s="70"/>
      <c r="E745" s="71"/>
      <c r="F745" s="71"/>
      <c r="G745" s="71"/>
      <c r="H745" s="57"/>
      <c r="I745" s="57"/>
      <c r="J745" s="57"/>
      <c r="K745" s="57"/>
      <c r="L745" s="57"/>
      <c r="M745" s="57"/>
      <c r="N745" s="57"/>
      <c r="O745" s="57"/>
      <c r="P745" s="57"/>
      <c r="Q745" s="57"/>
      <c r="R745" s="57"/>
      <c r="S745" s="57"/>
      <c r="T745" s="57"/>
      <c r="U745" s="57"/>
      <c r="V745" s="57"/>
      <c r="W745" s="57"/>
      <c r="X745" s="57"/>
      <c r="Y745" s="57"/>
      <c r="Z745" s="57"/>
    </row>
    <row r="746">
      <c r="A746" s="57"/>
      <c r="B746" s="57"/>
      <c r="C746" s="70"/>
      <c r="D746" s="70"/>
      <c r="E746" s="71"/>
      <c r="F746" s="71"/>
      <c r="G746" s="71"/>
      <c r="H746" s="57"/>
      <c r="I746" s="57"/>
      <c r="J746" s="57"/>
      <c r="K746" s="57"/>
      <c r="L746" s="57"/>
      <c r="M746" s="57"/>
      <c r="N746" s="57"/>
      <c r="O746" s="57"/>
      <c r="P746" s="57"/>
      <c r="Q746" s="57"/>
      <c r="R746" s="57"/>
      <c r="S746" s="57"/>
      <c r="T746" s="57"/>
      <c r="U746" s="57"/>
      <c r="V746" s="57"/>
      <c r="W746" s="57"/>
      <c r="X746" s="57"/>
      <c r="Y746" s="57"/>
      <c r="Z746" s="57"/>
    </row>
    <row r="747">
      <c r="A747" s="57"/>
      <c r="B747" s="57"/>
      <c r="C747" s="70"/>
      <c r="D747" s="70"/>
      <c r="E747" s="71"/>
      <c r="F747" s="71"/>
      <c r="G747" s="71"/>
      <c r="H747" s="57"/>
      <c r="I747" s="57"/>
      <c r="J747" s="57"/>
      <c r="K747" s="57"/>
      <c r="L747" s="57"/>
      <c r="M747" s="57"/>
      <c r="N747" s="57"/>
      <c r="O747" s="57"/>
      <c r="P747" s="57"/>
      <c r="Q747" s="57"/>
      <c r="R747" s="57"/>
      <c r="S747" s="57"/>
      <c r="T747" s="57"/>
      <c r="U747" s="57"/>
      <c r="V747" s="57"/>
      <c r="W747" s="57"/>
      <c r="X747" s="57"/>
      <c r="Y747" s="57"/>
      <c r="Z747" s="57"/>
    </row>
    <row r="748">
      <c r="A748" s="57"/>
      <c r="B748" s="57"/>
      <c r="C748" s="70"/>
      <c r="D748" s="70"/>
      <c r="E748" s="71"/>
      <c r="F748" s="71"/>
      <c r="G748" s="71"/>
      <c r="H748" s="57"/>
      <c r="I748" s="57"/>
      <c r="J748" s="57"/>
      <c r="K748" s="57"/>
      <c r="L748" s="57"/>
      <c r="M748" s="57"/>
      <c r="N748" s="57"/>
      <c r="O748" s="57"/>
      <c r="P748" s="57"/>
      <c r="Q748" s="57"/>
      <c r="R748" s="57"/>
      <c r="S748" s="57"/>
      <c r="T748" s="57"/>
      <c r="U748" s="57"/>
      <c r="V748" s="57"/>
      <c r="W748" s="57"/>
      <c r="X748" s="57"/>
      <c r="Y748" s="57"/>
      <c r="Z748" s="57"/>
    </row>
    <row r="749">
      <c r="A749" s="57"/>
      <c r="B749" s="57"/>
      <c r="C749" s="70"/>
      <c r="D749" s="70"/>
      <c r="E749" s="71"/>
      <c r="F749" s="71"/>
      <c r="G749" s="71"/>
      <c r="H749" s="57"/>
      <c r="I749" s="57"/>
      <c r="J749" s="57"/>
      <c r="K749" s="57"/>
      <c r="L749" s="57"/>
      <c r="M749" s="57"/>
      <c r="N749" s="57"/>
      <c r="O749" s="57"/>
      <c r="P749" s="57"/>
      <c r="Q749" s="57"/>
      <c r="R749" s="57"/>
      <c r="S749" s="57"/>
      <c r="T749" s="57"/>
      <c r="U749" s="57"/>
      <c r="V749" s="57"/>
      <c r="W749" s="57"/>
      <c r="X749" s="57"/>
      <c r="Y749" s="57"/>
      <c r="Z749" s="57"/>
    </row>
    <row r="750">
      <c r="A750" s="57"/>
      <c r="B750" s="57"/>
      <c r="C750" s="70"/>
      <c r="D750" s="70"/>
      <c r="E750" s="71"/>
      <c r="F750" s="71"/>
      <c r="G750" s="71"/>
      <c r="H750" s="57"/>
      <c r="I750" s="57"/>
      <c r="J750" s="57"/>
      <c r="K750" s="57"/>
      <c r="L750" s="57"/>
      <c r="M750" s="57"/>
      <c r="N750" s="57"/>
      <c r="O750" s="57"/>
      <c r="P750" s="57"/>
      <c r="Q750" s="57"/>
      <c r="R750" s="57"/>
      <c r="S750" s="57"/>
      <c r="T750" s="57"/>
      <c r="U750" s="57"/>
      <c r="V750" s="57"/>
      <c r="W750" s="57"/>
      <c r="X750" s="57"/>
      <c r="Y750" s="57"/>
      <c r="Z750" s="57"/>
    </row>
    <row r="751">
      <c r="A751" s="57"/>
      <c r="B751" s="57"/>
      <c r="C751" s="70"/>
      <c r="D751" s="70"/>
      <c r="E751" s="71"/>
      <c r="F751" s="71"/>
      <c r="G751" s="71"/>
      <c r="H751" s="57"/>
      <c r="I751" s="57"/>
      <c r="J751" s="57"/>
      <c r="K751" s="57"/>
      <c r="L751" s="57"/>
      <c r="M751" s="57"/>
      <c r="N751" s="57"/>
      <c r="O751" s="57"/>
      <c r="P751" s="57"/>
      <c r="Q751" s="57"/>
      <c r="R751" s="57"/>
      <c r="S751" s="57"/>
      <c r="T751" s="57"/>
      <c r="U751" s="57"/>
      <c r="V751" s="57"/>
      <c r="W751" s="57"/>
      <c r="X751" s="57"/>
      <c r="Y751" s="57"/>
      <c r="Z751" s="57"/>
    </row>
    <row r="752">
      <c r="A752" s="57"/>
      <c r="B752" s="57"/>
      <c r="C752" s="70"/>
      <c r="D752" s="70"/>
      <c r="E752" s="71"/>
      <c r="F752" s="71"/>
      <c r="G752" s="71"/>
      <c r="H752" s="57"/>
      <c r="I752" s="57"/>
      <c r="J752" s="57"/>
      <c r="K752" s="57"/>
      <c r="L752" s="57"/>
      <c r="M752" s="57"/>
      <c r="N752" s="57"/>
      <c r="O752" s="57"/>
      <c r="P752" s="57"/>
      <c r="Q752" s="57"/>
      <c r="R752" s="57"/>
      <c r="S752" s="57"/>
      <c r="T752" s="57"/>
      <c r="U752" s="57"/>
      <c r="V752" s="57"/>
      <c r="W752" s="57"/>
      <c r="X752" s="57"/>
      <c r="Y752" s="57"/>
      <c r="Z752" s="57"/>
    </row>
    <row r="753">
      <c r="A753" s="57"/>
      <c r="B753" s="57"/>
      <c r="C753" s="70"/>
      <c r="D753" s="70"/>
      <c r="E753" s="71"/>
      <c r="F753" s="71"/>
      <c r="G753" s="71"/>
      <c r="H753" s="57"/>
      <c r="I753" s="57"/>
      <c r="J753" s="57"/>
      <c r="K753" s="57"/>
      <c r="L753" s="57"/>
      <c r="M753" s="57"/>
      <c r="N753" s="57"/>
      <c r="O753" s="57"/>
      <c r="P753" s="57"/>
      <c r="Q753" s="57"/>
      <c r="R753" s="57"/>
      <c r="S753" s="57"/>
      <c r="T753" s="57"/>
      <c r="U753" s="57"/>
      <c r="V753" s="57"/>
      <c r="W753" s="57"/>
      <c r="X753" s="57"/>
      <c r="Y753" s="57"/>
      <c r="Z753" s="57"/>
    </row>
    <row r="754">
      <c r="A754" s="57"/>
      <c r="B754" s="57"/>
      <c r="C754" s="70"/>
      <c r="D754" s="70"/>
      <c r="E754" s="71"/>
      <c r="F754" s="71"/>
      <c r="G754" s="71"/>
      <c r="H754" s="57"/>
      <c r="I754" s="57"/>
      <c r="J754" s="57"/>
      <c r="K754" s="57"/>
      <c r="L754" s="57"/>
      <c r="M754" s="57"/>
      <c r="N754" s="57"/>
      <c r="O754" s="57"/>
      <c r="P754" s="57"/>
      <c r="Q754" s="57"/>
      <c r="R754" s="57"/>
      <c r="S754" s="57"/>
      <c r="T754" s="57"/>
      <c r="U754" s="57"/>
      <c r="V754" s="57"/>
      <c r="W754" s="57"/>
      <c r="X754" s="57"/>
      <c r="Y754" s="57"/>
      <c r="Z754" s="57"/>
    </row>
    <row r="755">
      <c r="A755" s="57"/>
      <c r="B755" s="57"/>
      <c r="C755" s="70"/>
      <c r="D755" s="70"/>
      <c r="E755" s="71"/>
      <c r="F755" s="71"/>
      <c r="G755" s="71"/>
      <c r="H755" s="57"/>
      <c r="I755" s="57"/>
      <c r="J755" s="57"/>
      <c r="K755" s="57"/>
      <c r="L755" s="57"/>
      <c r="M755" s="57"/>
      <c r="N755" s="57"/>
      <c r="O755" s="57"/>
      <c r="P755" s="57"/>
      <c r="Q755" s="57"/>
      <c r="R755" s="57"/>
      <c r="S755" s="57"/>
      <c r="T755" s="57"/>
      <c r="U755" s="57"/>
      <c r="V755" s="57"/>
      <c r="W755" s="57"/>
      <c r="X755" s="57"/>
      <c r="Y755" s="57"/>
      <c r="Z755" s="57"/>
    </row>
    <row r="756">
      <c r="A756" s="57"/>
      <c r="B756" s="57"/>
      <c r="C756" s="70"/>
      <c r="D756" s="70"/>
      <c r="E756" s="71"/>
      <c r="F756" s="71"/>
      <c r="G756" s="71"/>
      <c r="H756" s="57"/>
      <c r="I756" s="57"/>
      <c r="J756" s="57"/>
      <c r="K756" s="57"/>
      <c r="L756" s="57"/>
      <c r="M756" s="57"/>
      <c r="N756" s="57"/>
      <c r="O756" s="57"/>
      <c r="P756" s="57"/>
      <c r="Q756" s="57"/>
      <c r="R756" s="57"/>
      <c r="S756" s="57"/>
      <c r="T756" s="57"/>
      <c r="U756" s="57"/>
      <c r="V756" s="57"/>
      <c r="W756" s="57"/>
      <c r="X756" s="57"/>
      <c r="Y756" s="57"/>
      <c r="Z756" s="57"/>
    </row>
    <row r="757">
      <c r="A757" s="57"/>
      <c r="B757" s="57"/>
      <c r="C757" s="70"/>
      <c r="D757" s="70"/>
      <c r="E757" s="71"/>
      <c r="F757" s="71"/>
      <c r="G757" s="71"/>
      <c r="H757" s="57"/>
      <c r="I757" s="57"/>
      <c r="J757" s="57"/>
      <c r="K757" s="57"/>
      <c r="L757" s="57"/>
      <c r="M757" s="57"/>
      <c r="N757" s="57"/>
      <c r="O757" s="57"/>
      <c r="P757" s="57"/>
      <c r="Q757" s="57"/>
      <c r="R757" s="57"/>
      <c r="S757" s="57"/>
      <c r="T757" s="57"/>
      <c r="U757" s="57"/>
      <c r="V757" s="57"/>
      <c r="W757" s="57"/>
      <c r="X757" s="57"/>
      <c r="Y757" s="57"/>
      <c r="Z757" s="57"/>
    </row>
    <row r="758">
      <c r="A758" s="57"/>
      <c r="B758" s="57"/>
      <c r="C758" s="70"/>
      <c r="D758" s="70"/>
      <c r="E758" s="71"/>
      <c r="F758" s="71"/>
      <c r="G758" s="71"/>
      <c r="H758" s="57"/>
      <c r="I758" s="57"/>
      <c r="J758" s="57"/>
      <c r="K758" s="57"/>
      <c r="L758" s="57"/>
      <c r="M758" s="57"/>
      <c r="N758" s="57"/>
      <c r="O758" s="57"/>
      <c r="P758" s="57"/>
      <c r="Q758" s="57"/>
      <c r="R758" s="57"/>
      <c r="S758" s="57"/>
      <c r="T758" s="57"/>
      <c r="U758" s="57"/>
      <c r="V758" s="57"/>
      <c r="W758" s="57"/>
      <c r="X758" s="57"/>
      <c r="Y758" s="57"/>
      <c r="Z758" s="57"/>
    </row>
    <row r="759">
      <c r="A759" s="57"/>
      <c r="B759" s="57"/>
      <c r="C759" s="70"/>
      <c r="D759" s="70"/>
      <c r="E759" s="71"/>
      <c r="F759" s="71"/>
      <c r="G759" s="71"/>
      <c r="H759" s="57"/>
      <c r="I759" s="57"/>
      <c r="J759" s="57"/>
      <c r="K759" s="57"/>
      <c r="L759" s="57"/>
      <c r="M759" s="57"/>
      <c r="N759" s="57"/>
      <c r="O759" s="57"/>
      <c r="P759" s="57"/>
      <c r="Q759" s="57"/>
      <c r="R759" s="57"/>
      <c r="S759" s="57"/>
      <c r="T759" s="57"/>
      <c r="U759" s="57"/>
      <c r="V759" s="57"/>
      <c r="W759" s="57"/>
      <c r="X759" s="57"/>
      <c r="Y759" s="57"/>
      <c r="Z759" s="57"/>
    </row>
    <row r="760">
      <c r="A760" s="57"/>
      <c r="B760" s="57"/>
      <c r="C760" s="70"/>
      <c r="D760" s="70"/>
      <c r="E760" s="71"/>
      <c r="F760" s="71"/>
      <c r="G760" s="71"/>
      <c r="H760" s="57"/>
      <c r="I760" s="57"/>
      <c r="J760" s="57"/>
      <c r="K760" s="57"/>
      <c r="L760" s="57"/>
      <c r="M760" s="57"/>
      <c r="N760" s="57"/>
      <c r="O760" s="57"/>
      <c r="P760" s="57"/>
      <c r="Q760" s="57"/>
      <c r="R760" s="57"/>
      <c r="S760" s="57"/>
      <c r="T760" s="57"/>
      <c r="U760" s="57"/>
      <c r="V760" s="57"/>
      <c r="W760" s="57"/>
      <c r="X760" s="57"/>
      <c r="Y760" s="57"/>
      <c r="Z760" s="57"/>
    </row>
    <row r="761">
      <c r="A761" s="57"/>
      <c r="B761" s="57"/>
      <c r="C761" s="70"/>
      <c r="D761" s="70"/>
      <c r="E761" s="71"/>
      <c r="F761" s="71"/>
      <c r="G761" s="71"/>
      <c r="H761" s="57"/>
      <c r="I761" s="57"/>
      <c r="J761" s="57"/>
      <c r="K761" s="57"/>
      <c r="L761" s="57"/>
      <c r="M761" s="57"/>
      <c r="N761" s="57"/>
      <c r="O761" s="57"/>
      <c r="P761" s="57"/>
      <c r="Q761" s="57"/>
      <c r="R761" s="57"/>
      <c r="S761" s="57"/>
      <c r="T761" s="57"/>
      <c r="U761" s="57"/>
      <c r="V761" s="57"/>
      <c r="W761" s="57"/>
      <c r="X761" s="57"/>
      <c r="Y761" s="57"/>
      <c r="Z761" s="57"/>
    </row>
    <row r="762">
      <c r="A762" s="57"/>
      <c r="B762" s="57"/>
      <c r="C762" s="70"/>
      <c r="D762" s="70"/>
      <c r="E762" s="71"/>
      <c r="F762" s="71"/>
      <c r="G762" s="71"/>
      <c r="H762" s="57"/>
      <c r="I762" s="57"/>
      <c r="J762" s="57"/>
      <c r="K762" s="57"/>
      <c r="L762" s="57"/>
      <c r="M762" s="57"/>
      <c r="N762" s="57"/>
      <c r="O762" s="57"/>
      <c r="P762" s="57"/>
      <c r="Q762" s="57"/>
      <c r="R762" s="57"/>
      <c r="S762" s="57"/>
      <c r="T762" s="57"/>
      <c r="U762" s="57"/>
      <c r="V762" s="57"/>
      <c r="W762" s="57"/>
      <c r="X762" s="57"/>
      <c r="Y762" s="57"/>
      <c r="Z762" s="57"/>
    </row>
    <row r="763">
      <c r="A763" s="57"/>
      <c r="B763" s="57"/>
      <c r="C763" s="70"/>
      <c r="D763" s="70"/>
      <c r="E763" s="71"/>
      <c r="F763" s="71"/>
      <c r="G763" s="71"/>
      <c r="H763" s="57"/>
      <c r="I763" s="57"/>
      <c r="J763" s="57"/>
      <c r="K763" s="57"/>
      <c r="L763" s="57"/>
      <c r="M763" s="57"/>
      <c r="N763" s="57"/>
      <c r="O763" s="57"/>
      <c r="P763" s="57"/>
      <c r="Q763" s="57"/>
      <c r="R763" s="57"/>
      <c r="S763" s="57"/>
      <c r="T763" s="57"/>
      <c r="U763" s="57"/>
      <c r="V763" s="57"/>
      <c r="W763" s="57"/>
      <c r="X763" s="57"/>
      <c r="Y763" s="57"/>
      <c r="Z763" s="57"/>
    </row>
    <row r="764">
      <c r="A764" s="57"/>
      <c r="B764" s="57"/>
      <c r="C764" s="70"/>
      <c r="D764" s="70"/>
      <c r="E764" s="71"/>
      <c r="F764" s="71"/>
      <c r="G764" s="71"/>
      <c r="H764" s="57"/>
      <c r="I764" s="57"/>
      <c r="J764" s="57"/>
      <c r="K764" s="57"/>
      <c r="L764" s="57"/>
      <c r="M764" s="57"/>
      <c r="N764" s="57"/>
      <c r="O764" s="57"/>
      <c r="P764" s="57"/>
      <c r="Q764" s="57"/>
      <c r="R764" s="57"/>
      <c r="S764" s="57"/>
      <c r="T764" s="57"/>
      <c r="U764" s="57"/>
      <c r="V764" s="57"/>
      <c r="W764" s="57"/>
      <c r="X764" s="57"/>
      <c r="Y764" s="57"/>
      <c r="Z764" s="57"/>
    </row>
    <row r="765">
      <c r="A765" s="57"/>
      <c r="B765" s="57"/>
      <c r="C765" s="70"/>
      <c r="D765" s="70"/>
      <c r="E765" s="71"/>
      <c r="F765" s="71"/>
      <c r="G765" s="71"/>
      <c r="H765" s="57"/>
      <c r="I765" s="57"/>
      <c r="J765" s="57"/>
      <c r="K765" s="57"/>
      <c r="L765" s="57"/>
      <c r="M765" s="57"/>
      <c r="N765" s="57"/>
      <c r="O765" s="57"/>
      <c r="P765" s="57"/>
      <c r="Q765" s="57"/>
      <c r="R765" s="57"/>
      <c r="S765" s="57"/>
      <c r="T765" s="57"/>
      <c r="U765" s="57"/>
      <c r="V765" s="57"/>
      <c r="W765" s="57"/>
      <c r="X765" s="57"/>
      <c r="Y765" s="57"/>
      <c r="Z765" s="57"/>
    </row>
    <row r="766">
      <c r="A766" s="57"/>
      <c r="B766" s="57"/>
      <c r="C766" s="70"/>
      <c r="D766" s="70"/>
      <c r="E766" s="71"/>
      <c r="F766" s="71"/>
      <c r="G766" s="71"/>
      <c r="H766" s="57"/>
      <c r="I766" s="57"/>
      <c r="J766" s="57"/>
      <c r="K766" s="57"/>
      <c r="L766" s="57"/>
      <c r="M766" s="57"/>
      <c r="N766" s="57"/>
      <c r="O766" s="57"/>
      <c r="P766" s="57"/>
      <c r="Q766" s="57"/>
      <c r="R766" s="57"/>
      <c r="S766" s="57"/>
      <c r="T766" s="57"/>
      <c r="U766" s="57"/>
      <c r="V766" s="57"/>
      <c r="W766" s="57"/>
      <c r="X766" s="57"/>
      <c r="Y766" s="57"/>
      <c r="Z766" s="57"/>
    </row>
    <row r="767">
      <c r="A767" s="57"/>
      <c r="B767" s="57"/>
      <c r="C767" s="70"/>
      <c r="D767" s="70"/>
      <c r="E767" s="71"/>
      <c r="F767" s="71"/>
      <c r="G767" s="71"/>
      <c r="H767" s="57"/>
      <c r="I767" s="57"/>
      <c r="J767" s="57"/>
      <c r="K767" s="57"/>
      <c r="L767" s="57"/>
      <c r="M767" s="57"/>
      <c r="N767" s="57"/>
      <c r="O767" s="57"/>
      <c r="P767" s="57"/>
      <c r="Q767" s="57"/>
      <c r="R767" s="57"/>
      <c r="S767" s="57"/>
      <c r="T767" s="57"/>
      <c r="U767" s="57"/>
      <c r="V767" s="57"/>
      <c r="W767" s="57"/>
      <c r="X767" s="57"/>
      <c r="Y767" s="57"/>
      <c r="Z767" s="57"/>
    </row>
    <row r="768">
      <c r="A768" s="57"/>
      <c r="B768" s="57"/>
      <c r="C768" s="70"/>
      <c r="D768" s="70"/>
      <c r="E768" s="71"/>
      <c r="F768" s="71"/>
      <c r="G768" s="71"/>
      <c r="H768" s="57"/>
      <c r="I768" s="57"/>
      <c r="J768" s="57"/>
      <c r="K768" s="57"/>
      <c r="L768" s="57"/>
      <c r="M768" s="57"/>
      <c r="N768" s="57"/>
      <c r="O768" s="57"/>
      <c r="P768" s="57"/>
      <c r="Q768" s="57"/>
      <c r="R768" s="57"/>
      <c r="S768" s="57"/>
      <c r="T768" s="57"/>
      <c r="U768" s="57"/>
      <c r="V768" s="57"/>
      <c r="W768" s="57"/>
      <c r="X768" s="57"/>
      <c r="Y768" s="57"/>
      <c r="Z768" s="57"/>
    </row>
    <row r="769">
      <c r="A769" s="57"/>
      <c r="B769" s="57"/>
      <c r="C769" s="70"/>
      <c r="D769" s="70"/>
      <c r="E769" s="71"/>
      <c r="F769" s="71"/>
      <c r="G769" s="71"/>
      <c r="H769" s="57"/>
      <c r="I769" s="57"/>
      <c r="J769" s="57"/>
      <c r="K769" s="57"/>
      <c r="L769" s="57"/>
      <c r="M769" s="57"/>
      <c r="N769" s="57"/>
      <c r="O769" s="57"/>
      <c r="P769" s="57"/>
      <c r="Q769" s="57"/>
      <c r="R769" s="57"/>
      <c r="S769" s="57"/>
      <c r="T769" s="57"/>
      <c r="U769" s="57"/>
      <c r="V769" s="57"/>
      <c r="W769" s="57"/>
      <c r="X769" s="57"/>
      <c r="Y769" s="57"/>
      <c r="Z769" s="57"/>
    </row>
    <row r="770">
      <c r="A770" s="57"/>
      <c r="B770" s="57"/>
      <c r="C770" s="70"/>
      <c r="D770" s="70"/>
      <c r="E770" s="71"/>
      <c r="F770" s="71"/>
      <c r="G770" s="71"/>
      <c r="H770" s="57"/>
      <c r="I770" s="57"/>
      <c r="J770" s="57"/>
      <c r="K770" s="57"/>
      <c r="L770" s="57"/>
      <c r="M770" s="57"/>
      <c r="N770" s="57"/>
      <c r="O770" s="57"/>
      <c r="P770" s="57"/>
      <c r="Q770" s="57"/>
      <c r="R770" s="57"/>
      <c r="S770" s="57"/>
      <c r="T770" s="57"/>
      <c r="U770" s="57"/>
      <c r="V770" s="57"/>
      <c r="W770" s="57"/>
      <c r="X770" s="57"/>
      <c r="Y770" s="57"/>
      <c r="Z770" s="57"/>
    </row>
    <row r="771">
      <c r="A771" s="57"/>
      <c r="B771" s="57"/>
      <c r="C771" s="70"/>
      <c r="D771" s="70"/>
      <c r="E771" s="71"/>
      <c r="F771" s="71"/>
      <c r="G771" s="71"/>
      <c r="H771" s="57"/>
      <c r="I771" s="57"/>
      <c r="J771" s="57"/>
      <c r="K771" s="57"/>
      <c r="L771" s="57"/>
      <c r="M771" s="57"/>
      <c r="N771" s="57"/>
      <c r="O771" s="57"/>
      <c r="P771" s="57"/>
      <c r="Q771" s="57"/>
      <c r="R771" s="57"/>
      <c r="S771" s="57"/>
      <c r="T771" s="57"/>
      <c r="U771" s="57"/>
      <c r="V771" s="57"/>
      <c r="W771" s="57"/>
      <c r="X771" s="57"/>
      <c r="Y771" s="57"/>
      <c r="Z771" s="57"/>
    </row>
    <row r="772">
      <c r="A772" s="57"/>
      <c r="B772" s="57"/>
      <c r="C772" s="70"/>
      <c r="D772" s="70"/>
      <c r="E772" s="71"/>
      <c r="F772" s="71"/>
      <c r="G772" s="71"/>
      <c r="H772" s="57"/>
      <c r="I772" s="57"/>
      <c r="J772" s="57"/>
      <c r="K772" s="57"/>
      <c r="L772" s="57"/>
      <c r="M772" s="57"/>
      <c r="N772" s="57"/>
      <c r="O772" s="57"/>
      <c r="P772" s="57"/>
      <c r="Q772" s="57"/>
      <c r="R772" s="57"/>
      <c r="S772" s="57"/>
      <c r="T772" s="57"/>
      <c r="U772" s="57"/>
      <c r="V772" s="57"/>
      <c r="W772" s="57"/>
      <c r="X772" s="57"/>
      <c r="Y772" s="57"/>
      <c r="Z772" s="57"/>
    </row>
    <row r="773">
      <c r="A773" s="57"/>
      <c r="B773" s="57"/>
      <c r="C773" s="70"/>
      <c r="D773" s="70"/>
      <c r="E773" s="71"/>
      <c r="F773" s="71"/>
      <c r="G773" s="71"/>
      <c r="H773" s="57"/>
      <c r="I773" s="57"/>
      <c r="J773" s="57"/>
      <c r="K773" s="57"/>
      <c r="L773" s="57"/>
      <c r="M773" s="57"/>
      <c r="N773" s="57"/>
      <c r="O773" s="57"/>
      <c r="P773" s="57"/>
      <c r="Q773" s="57"/>
      <c r="R773" s="57"/>
      <c r="S773" s="57"/>
      <c r="T773" s="57"/>
      <c r="U773" s="57"/>
      <c r="V773" s="57"/>
      <c r="W773" s="57"/>
      <c r="X773" s="57"/>
      <c r="Y773" s="57"/>
      <c r="Z773" s="57"/>
    </row>
    <row r="774">
      <c r="A774" s="57"/>
      <c r="B774" s="57"/>
      <c r="C774" s="70"/>
      <c r="D774" s="70"/>
      <c r="E774" s="71"/>
      <c r="F774" s="71"/>
      <c r="G774" s="71"/>
      <c r="H774" s="57"/>
      <c r="I774" s="57"/>
      <c r="J774" s="57"/>
      <c r="K774" s="57"/>
      <c r="L774" s="57"/>
      <c r="M774" s="57"/>
      <c r="N774" s="57"/>
      <c r="O774" s="57"/>
      <c r="P774" s="57"/>
      <c r="Q774" s="57"/>
      <c r="R774" s="57"/>
      <c r="S774" s="57"/>
      <c r="T774" s="57"/>
      <c r="U774" s="57"/>
      <c r="V774" s="57"/>
      <c r="W774" s="57"/>
      <c r="X774" s="57"/>
      <c r="Y774" s="57"/>
      <c r="Z774" s="57"/>
    </row>
    <row r="775">
      <c r="A775" s="57"/>
      <c r="B775" s="57"/>
      <c r="C775" s="70"/>
      <c r="D775" s="70"/>
      <c r="E775" s="71"/>
      <c r="F775" s="71"/>
      <c r="G775" s="71"/>
      <c r="H775" s="57"/>
      <c r="I775" s="57"/>
      <c r="J775" s="57"/>
      <c r="K775" s="57"/>
      <c r="L775" s="57"/>
      <c r="M775" s="57"/>
      <c r="N775" s="57"/>
      <c r="O775" s="57"/>
      <c r="P775" s="57"/>
      <c r="Q775" s="57"/>
      <c r="R775" s="57"/>
      <c r="S775" s="57"/>
      <c r="T775" s="57"/>
      <c r="U775" s="57"/>
      <c r="V775" s="57"/>
      <c r="W775" s="57"/>
      <c r="X775" s="57"/>
      <c r="Y775" s="57"/>
      <c r="Z775" s="57"/>
    </row>
    <row r="776">
      <c r="A776" s="57"/>
      <c r="B776" s="57"/>
      <c r="C776" s="70"/>
      <c r="D776" s="70"/>
      <c r="E776" s="71"/>
      <c r="F776" s="71"/>
      <c r="G776" s="71"/>
      <c r="H776" s="57"/>
      <c r="I776" s="57"/>
      <c r="J776" s="57"/>
      <c r="K776" s="57"/>
      <c r="L776" s="57"/>
      <c r="M776" s="57"/>
      <c r="N776" s="57"/>
      <c r="O776" s="57"/>
      <c r="P776" s="57"/>
      <c r="Q776" s="57"/>
      <c r="R776" s="57"/>
      <c r="S776" s="57"/>
      <c r="T776" s="57"/>
      <c r="U776" s="57"/>
      <c r="V776" s="57"/>
      <c r="W776" s="57"/>
      <c r="X776" s="57"/>
      <c r="Y776" s="57"/>
      <c r="Z776" s="57"/>
    </row>
    <row r="777">
      <c r="A777" s="57"/>
      <c r="B777" s="57"/>
      <c r="C777" s="70"/>
      <c r="D777" s="70"/>
      <c r="E777" s="71"/>
      <c r="F777" s="71"/>
      <c r="G777" s="71"/>
      <c r="H777" s="57"/>
      <c r="I777" s="57"/>
      <c r="J777" s="57"/>
      <c r="K777" s="57"/>
      <c r="L777" s="57"/>
      <c r="M777" s="57"/>
      <c r="N777" s="57"/>
      <c r="O777" s="57"/>
      <c r="P777" s="57"/>
      <c r="Q777" s="57"/>
      <c r="R777" s="57"/>
      <c r="S777" s="57"/>
      <c r="T777" s="57"/>
      <c r="U777" s="57"/>
      <c r="V777" s="57"/>
      <c r="W777" s="57"/>
      <c r="X777" s="57"/>
      <c r="Y777" s="57"/>
      <c r="Z777" s="57"/>
    </row>
    <row r="778">
      <c r="A778" s="57"/>
      <c r="B778" s="57"/>
      <c r="C778" s="70"/>
      <c r="D778" s="70"/>
      <c r="E778" s="71"/>
      <c r="F778" s="71"/>
      <c r="G778" s="71"/>
      <c r="H778" s="57"/>
      <c r="I778" s="57"/>
      <c r="J778" s="57"/>
      <c r="K778" s="57"/>
      <c r="L778" s="57"/>
      <c r="M778" s="57"/>
      <c r="N778" s="57"/>
      <c r="O778" s="57"/>
      <c r="P778" s="57"/>
      <c r="Q778" s="57"/>
      <c r="R778" s="57"/>
      <c r="S778" s="57"/>
      <c r="T778" s="57"/>
      <c r="U778" s="57"/>
      <c r="V778" s="57"/>
      <c r="W778" s="57"/>
      <c r="X778" s="57"/>
      <c r="Y778" s="57"/>
      <c r="Z778" s="57"/>
    </row>
    <row r="779">
      <c r="A779" s="57"/>
      <c r="B779" s="57"/>
      <c r="C779" s="70"/>
      <c r="D779" s="70"/>
      <c r="E779" s="71"/>
      <c r="F779" s="71"/>
      <c r="G779" s="71"/>
      <c r="H779" s="57"/>
      <c r="I779" s="57"/>
      <c r="J779" s="57"/>
      <c r="K779" s="57"/>
      <c r="L779" s="57"/>
      <c r="M779" s="57"/>
      <c r="N779" s="57"/>
      <c r="O779" s="57"/>
      <c r="P779" s="57"/>
      <c r="Q779" s="57"/>
      <c r="R779" s="57"/>
      <c r="S779" s="57"/>
      <c r="T779" s="57"/>
      <c r="U779" s="57"/>
      <c r="V779" s="57"/>
      <c r="W779" s="57"/>
      <c r="X779" s="57"/>
      <c r="Y779" s="57"/>
      <c r="Z779" s="57"/>
    </row>
    <row r="780">
      <c r="A780" s="57"/>
      <c r="B780" s="57"/>
      <c r="C780" s="70"/>
      <c r="D780" s="70"/>
      <c r="E780" s="71"/>
      <c r="F780" s="71"/>
      <c r="G780" s="71"/>
      <c r="H780" s="57"/>
      <c r="I780" s="57"/>
      <c r="J780" s="57"/>
      <c r="K780" s="57"/>
      <c r="L780" s="57"/>
      <c r="M780" s="57"/>
      <c r="N780" s="57"/>
      <c r="O780" s="57"/>
      <c r="P780" s="57"/>
      <c r="Q780" s="57"/>
      <c r="R780" s="57"/>
      <c r="S780" s="57"/>
      <c r="T780" s="57"/>
      <c r="U780" s="57"/>
      <c r="V780" s="57"/>
      <c r="W780" s="57"/>
      <c r="X780" s="57"/>
      <c r="Y780" s="57"/>
      <c r="Z780" s="57"/>
    </row>
    <row r="781">
      <c r="A781" s="57"/>
      <c r="B781" s="57"/>
      <c r="C781" s="70"/>
      <c r="D781" s="70"/>
      <c r="E781" s="71"/>
      <c r="F781" s="71"/>
      <c r="G781" s="71"/>
      <c r="H781" s="57"/>
      <c r="I781" s="57"/>
      <c r="J781" s="57"/>
      <c r="K781" s="57"/>
      <c r="L781" s="57"/>
      <c r="M781" s="57"/>
      <c r="N781" s="57"/>
      <c r="O781" s="57"/>
      <c r="P781" s="57"/>
      <c r="Q781" s="57"/>
      <c r="R781" s="57"/>
      <c r="S781" s="57"/>
      <c r="T781" s="57"/>
      <c r="U781" s="57"/>
      <c r="V781" s="57"/>
      <c r="W781" s="57"/>
      <c r="X781" s="57"/>
      <c r="Y781" s="57"/>
      <c r="Z781" s="57"/>
    </row>
    <row r="782">
      <c r="A782" s="57"/>
      <c r="B782" s="57"/>
      <c r="C782" s="70"/>
      <c r="D782" s="70"/>
      <c r="E782" s="71"/>
      <c r="F782" s="71"/>
      <c r="G782" s="71"/>
      <c r="H782" s="57"/>
      <c r="I782" s="57"/>
      <c r="J782" s="57"/>
      <c r="K782" s="57"/>
      <c r="L782" s="57"/>
      <c r="M782" s="57"/>
      <c r="N782" s="57"/>
      <c r="O782" s="57"/>
      <c r="P782" s="57"/>
      <c r="Q782" s="57"/>
      <c r="R782" s="57"/>
      <c r="S782" s="57"/>
      <c r="T782" s="57"/>
      <c r="U782" s="57"/>
      <c r="V782" s="57"/>
      <c r="W782" s="57"/>
      <c r="X782" s="57"/>
      <c r="Y782" s="57"/>
      <c r="Z782" s="57"/>
    </row>
    <row r="783">
      <c r="A783" s="57"/>
      <c r="B783" s="57"/>
      <c r="C783" s="70"/>
      <c r="D783" s="70"/>
      <c r="E783" s="71"/>
      <c r="F783" s="71"/>
      <c r="G783" s="71"/>
      <c r="H783" s="57"/>
      <c r="I783" s="57"/>
      <c r="J783" s="57"/>
      <c r="K783" s="57"/>
      <c r="L783" s="57"/>
      <c r="M783" s="57"/>
      <c r="N783" s="57"/>
      <c r="O783" s="57"/>
      <c r="P783" s="57"/>
      <c r="Q783" s="57"/>
      <c r="R783" s="57"/>
      <c r="S783" s="57"/>
      <c r="T783" s="57"/>
      <c r="U783" s="57"/>
      <c r="V783" s="57"/>
      <c r="W783" s="57"/>
      <c r="X783" s="57"/>
      <c r="Y783" s="57"/>
      <c r="Z783" s="57"/>
    </row>
    <row r="784">
      <c r="A784" s="57"/>
      <c r="B784" s="57"/>
      <c r="C784" s="70"/>
      <c r="D784" s="70"/>
      <c r="E784" s="71"/>
      <c r="F784" s="71"/>
      <c r="G784" s="71"/>
      <c r="H784" s="57"/>
      <c r="I784" s="57"/>
      <c r="J784" s="57"/>
      <c r="K784" s="57"/>
      <c r="L784" s="57"/>
      <c r="M784" s="57"/>
      <c r="N784" s="57"/>
      <c r="O784" s="57"/>
      <c r="P784" s="57"/>
      <c r="Q784" s="57"/>
      <c r="R784" s="57"/>
      <c r="S784" s="57"/>
      <c r="T784" s="57"/>
      <c r="U784" s="57"/>
      <c r="V784" s="57"/>
      <c r="W784" s="57"/>
      <c r="X784" s="57"/>
      <c r="Y784" s="57"/>
      <c r="Z784" s="57"/>
    </row>
    <row r="785">
      <c r="A785" s="57"/>
      <c r="B785" s="57"/>
      <c r="C785" s="70"/>
      <c r="D785" s="70"/>
      <c r="E785" s="71"/>
      <c r="F785" s="71"/>
      <c r="G785" s="71"/>
      <c r="H785" s="57"/>
      <c r="I785" s="57"/>
      <c r="J785" s="57"/>
      <c r="K785" s="57"/>
      <c r="L785" s="57"/>
      <c r="M785" s="57"/>
      <c r="N785" s="57"/>
      <c r="O785" s="57"/>
      <c r="P785" s="57"/>
      <c r="Q785" s="57"/>
      <c r="R785" s="57"/>
      <c r="S785" s="57"/>
      <c r="T785" s="57"/>
      <c r="U785" s="57"/>
      <c r="V785" s="57"/>
      <c r="W785" s="57"/>
      <c r="X785" s="57"/>
      <c r="Y785" s="57"/>
      <c r="Z785" s="57"/>
    </row>
    <row r="786">
      <c r="A786" s="57"/>
      <c r="B786" s="57"/>
      <c r="C786" s="70"/>
      <c r="D786" s="70"/>
      <c r="E786" s="71"/>
      <c r="F786" s="71"/>
      <c r="G786" s="71"/>
      <c r="H786" s="57"/>
      <c r="I786" s="57"/>
      <c r="J786" s="57"/>
      <c r="K786" s="57"/>
      <c r="L786" s="57"/>
      <c r="M786" s="57"/>
      <c r="N786" s="57"/>
      <c r="O786" s="57"/>
      <c r="P786" s="57"/>
      <c r="Q786" s="57"/>
      <c r="R786" s="57"/>
      <c r="S786" s="57"/>
      <c r="T786" s="57"/>
      <c r="U786" s="57"/>
      <c r="V786" s="57"/>
      <c r="W786" s="57"/>
      <c r="X786" s="57"/>
      <c r="Y786" s="57"/>
      <c r="Z786" s="57"/>
    </row>
    <row r="787">
      <c r="A787" s="57"/>
      <c r="B787" s="57"/>
      <c r="C787" s="70"/>
      <c r="D787" s="70"/>
      <c r="E787" s="71"/>
      <c r="F787" s="71"/>
      <c r="G787" s="71"/>
      <c r="H787" s="57"/>
      <c r="I787" s="57"/>
      <c r="J787" s="57"/>
      <c r="K787" s="57"/>
      <c r="L787" s="57"/>
      <c r="M787" s="57"/>
      <c r="N787" s="57"/>
      <c r="O787" s="57"/>
      <c r="P787" s="57"/>
      <c r="Q787" s="57"/>
      <c r="R787" s="57"/>
      <c r="S787" s="57"/>
      <c r="T787" s="57"/>
      <c r="U787" s="57"/>
      <c r="V787" s="57"/>
      <c r="W787" s="57"/>
      <c r="X787" s="57"/>
      <c r="Y787" s="57"/>
      <c r="Z787" s="57"/>
    </row>
    <row r="788">
      <c r="A788" s="57"/>
      <c r="B788" s="57"/>
      <c r="C788" s="70"/>
      <c r="D788" s="70"/>
      <c r="E788" s="71"/>
      <c r="F788" s="71"/>
      <c r="G788" s="71"/>
      <c r="H788" s="57"/>
      <c r="I788" s="57"/>
      <c r="J788" s="57"/>
      <c r="K788" s="57"/>
      <c r="L788" s="57"/>
      <c r="M788" s="57"/>
      <c r="N788" s="57"/>
      <c r="O788" s="57"/>
      <c r="P788" s="57"/>
      <c r="Q788" s="57"/>
      <c r="R788" s="57"/>
      <c r="S788" s="57"/>
      <c r="T788" s="57"/>
      <c r="U788" s="57"/>
      <c r="V788" s="57"/>
      <c r="W788" s="57"/>
      <c r="X788" s="57"/>
      <c r="Y788" s="57"/>
      <c r="Z788" s="57"/>
    </row>
    <row r="789">
      <c r="A789" s="57"/>
      <c r="B789" s="57"/>
      <c r="C789" s="70"/>
      <c r="D789" s="70"/>
      <c r="E789" s="71"/>
      <c r="F789" s="71"/>
      <c r="G789" s="71"/>
      <c r="H789" s="57"/>
      <c r="I789" s="57"/>
      <c r="J789" s="57"/>
      <c r="K789" s="57"/>
      <c r="L789" s="57"/>
      <c r="M789" s="57"/>
      <c r="N789" s="57"/>
      <c r="O789" s="57"/>
      <c r="P789" s="57"/>
      <c r="Q789" s="57"/>
      <c r="R789" s="57"/>
      <c r="S789" s="57"/>
      <c r="T789" s="57"/>
      <c r="U789" s="57"/>
      <c r="V789" s="57"/>
      <c r="W789" s="57"/>
      <c r="X789" s="57"/>
      <c r="Y789" s="57"/>
      <c r="Z789" s="57"/>
    </row>
    <row r="790">
      <c r="A790" s="57"/>
      <c r="B790" s="57"/>
      <c r="C790" s="70"/>
      <c r="D790" s="70"/>
      <c r="E790" s="71"/>
      <c r="F790" s="71"/>
      <c r="G790" s="71"/>
      <c r="H790" s="57"/>
      <c r="I790" s="57"/>
      <c r="J790" s="57"/>
      <c r="K790" s="57"/>
      <c r="L790" s="57"/>
      <c r="M790" s="57"/>
      <c r="N790" s="57"/>
      <c r="O790" s="57"/>
      <c r="P790" s="57"/>
      <c r="Q790" s="57"/>
      <c r="R790" s="57"/>
      <c r="S790" s="57"/>
      <c r="T790" s="57"/>
      <c r="U790" s="57"/>
      <c r="V790" s="57"/>
      <c r="W790" s="57"/>
      <c r="X790" s="57"/>
      <c r="Y790" s="57"/>
      <c r="Z790" s="57"/>
    </row>
    <row r="791">
      <c r="A791" s="57"/>
      <c r="B791" s="57"/>
      <c r="C791" s="70"/>
      <c r="D791" s="70"/>
      <c r="E791" s="71"/>
      <c r="F791" s="71"/>
      <c r="G791" s="71"/>
      <c r="H791" s="57"/>
      <c r="I791" s="57"/>
      <c r="J791" s="57"/>
      <c r="K791" s="57"/>
      <c r="L791" s="57"/>
      <c r="M791" s="57"/>
      <c r="N791" s="57"/>
      <c r="O791" s="57"/>
      <c r="P791" s="57"/>
      <c r="Q791" s="57"/>
      <c r="R791" s="57"/>
      <c r="S791" s="57"/>
      <c r="T791" s="57"/>
      <c r="U791" s="57"/>
      <c r="V791" s="57"/>
      <c r="W791" s="57"/>
      <c r="X791" s="57"/>
      <c r="Y791" s="57"/>
      <c r="Z791" s="57"/>
    </row>
    <row r="792">
      <c r="A792" s="57"/>
      <c r="B792" s="57"/>
      <c r="C792" s="70"/>
      <c r="D792" s="70"/>
      <c r="E792" s="71"/>
      <c r="F792" s="71"/>
      <c r="G792" s="71"/>
      <c r="H792" s="57"/>
      <c r="I792" s="57"/>
      <c r="J792" s="57"/>
      <c r="K792" s="57"/>
      <c r="L792" s="57"/>
      <c r="M792" s="57"/>
      <c r="N792" s="57"/>
      <c r="O792" s="57"/>
      <c r="P792" s="57"/>
      <c r="Q792" s="57"/>
      <c r="R792" s="57"/>
      <c r="S792" s="57"/>
      <c r="T792" s="57"/>
      <c r="U792" s="57"/>
      <c r="V792" s="57"/>
      <c r="W792" s="57"/>
      <c r="X792" s="57"/>
      <c r="Y792" s="57"/>
      <c r="Z792" s="57"/>
    </row>
    <row r="793">
      <c r="A793" s="57"/>
      <c r="B793" s="57"/>
      <c r="C793" s="70"/>
      <c r="D793" s="70"/>
      <c r="E793" s="71"/>
      <c r="F793" s="71"/>
      <c r="G793" s="71"/>
      <c r="H793" s="57"/>
      <c r="I793" s="57"/>
      <c r="J793" s="57"/>
      <c r="K793" s="57"/>
      <c r="L793" s="57"/>
      <c r="M793" s="57"/>
      <c r="N793" s="57"/>
      <c r="O793" s="57"/>
      <c r="P793" s="57"/>
      <c r="Q793" s="57"/>
      <c r="R793" s="57"/>
      <c r="S793" s="57"/>
      <c r="T793" s="57"/>
      <c r="U793" s="57"/>
      <c r="V793" s="57"/>
      <c r="W793" s="57"/>
      <c r="X793" s="57"/>
      <c r="Y793" s="57"/>
      <c r="Z793" s="57"/>
    </row>
    <row r="794">
      <c r="A794" s="57"/>
      <c r="B794" s="57"/>
      <c r="C794" s="70"/>
      <c r="D794" s="70"/>
      <c r="E794" s="71"/>
      <c r="F794" s="71"/>
      <c r="G794" s="71"/>
      <c r="H794" s="57"/>
      <c r="I794" s="57"/>
      <c r="J794" s="57"/>
      <c r="K794" s="57"/>
      <c r="L794" s="57"/>
      <c r="M794" s="57"/>
      <c r="N794" s="57"/>
      <c r="O794" s="57"/>
      <c r="P794" s="57"/>
      <c r="Q794" s="57"/>
      <c r="R794" s="57"/>
      <c r="S794" s="57"/>
      <c r="T794" s="57"/>
      <c r="U794" s="57"/>
      <c r="V794" s="57"/>
      <c r="W794" s="57"/>
      <c r="X794" s="57"/>
      <c r="Y794" s="57"/>
      <c r="Z794" s="57"/>
    </row>
    <row r="795">
      <c r="A795" s="57"/>
      <c r="B795" s="57"/>
      <c r="C795" s="70"/>
      <c r="D795" s="70"/>
      <c r="E795" s="71"/>
      <c r="F795" s="71"/>
      <c r="G795" s="71"/>
      <c r="H795" s="57"/>
      <c r="I795" s="57"/>
      <c r="J795" s="57"/>
      <c r="K795" s="57"/>
      <c r="L795" s="57"/>
      <c r="M795" s="57"/>
      <c r="N795" s="57"/>
      <c r="O795" s="57"/>
      <c r="P795" s="57"/>
      <c r="Q795" s="57"/>
      <c r="R795" s="57"/>
      <c r="S795" s="57"/>
      <c r="T795" s="57"/>
      <c r="U795" s="57"/>
      <c r="V795" s="57"/>
      <c r="W795" s="57"/>
      <c r="X795" s="57"/>
      <c r="Y795" s="57"/>
      <c r="Z795" s="57"/>
    </row>
    <row r="796">
      <c r="A796" s="57"/>
      <c r="B796" s="57"/>
      <c r="C796" s="70"/>
      <c r="D796" s="70"/>
      <c r="E796" s="71"/>
      <c r="F796" s="71"/>
      <c r="G796" s="71"/>
      <c r="H796" s="57"/>
      <c r="I796" s="57"/>
      <c r="J796" s="57"/>
      <c r="K796" s="57"/>
      <c r="L796" s="57"/>
      <c r="M796" s="57"/>
      <c r="N796" s="57"/>
      <c r="O796" s="57"/>
      <c r="P796" s="57"/>
      <c r="Q796" s="57"/>
      <c r="R796" s="57"/>
      <c r="S796" s="57"/>
      <c r="T796" s="57"/>
      <c r="U796" s="57"/>
      <c r="V796" s="57"/>
      <c r="W796" s="57"/>
      <c r="X796" s="57"/>
      <c r="Y796" s="57"/>
      <c r="Z796" s="57"/>
    </row>
    <row r="797">
      <c r="A797" s="57"/>
      <c r="B797" s="57"/>
      <c r="C797" s="70"/>
      <c r="D797" s="70"/>
      <c r="E797" s="71"/>
      <c r="F797" s="71"/>
      <c r="G797" s="71"/>
      <c r="H797" s="57"/>
      <c r="I797" s="57"/>
      <c r="J797" s="57"/>
      <c r="K797" s="57"/>
      <c r="L797" s="57"/>
      <c r="M797" s="57"/>
      <c r="N797" s="57"/>
      <c r="O797" s="57"/>
      <c r="P797" s="57"/>
      <c r="Q797" s="57"/>
      <c r="R797" s="57"/>
      <c r="S797" s="57"/>
      <c r="T797" s="57"/>
      <c r="U797" s="57"/>
      <c r="V797" s="57"/>
      <c r="W797" s="57"/>
      <c r="X797" s="57"/>
      <c r="Y797" s="57"/>
      <c r="Z797" s="57"/>
    </row>
    <row r="798">
      <c r="A798" s="57"/>
      <c r="B798" s="57"/>
      <c r="C798" s="70"/>
      <c r="D798" s="70"/>
      <c r="E798" s="71"/>
      <c r="F798" s="71"/>
      <c r="G798" s="71"/>
      <c r="H798" s="57"/>
      <c r="I798" s="57"/>
      <c r="J798" s="57"/>
      <c r="K798" s="57"/>
      <c r="L798" s="57"/>
      <c r="M798" s="57"/>
      <c r="N798" s="57"/>
      <c r="O798" s="57"/>
      <c r="P798" s="57"/>
      <c r="Q798" s="57"/>
      <c r="R798" s="57"/>
      <c r="S798" s="57"/>
      <c r="T798" s="57"/>
      <c r="U798" s="57"/>
      <c r="V798" s="57"/>
      <c r="W798" s="57"/>
      <c r="X798" s="57"/>
      <c r="Y798" s="57"/>
      <c r="Z798" s="57"/>
    </row>
    <row r="799">
      <c r="A799" s="57"/>
      <c r="B799" s="57"/>
      <c r="C799" s="70"/>
      <c r="D799" s="70"/>
      <c r="E799" s="71"/>
      <c r="F799" s="71"/>
      <c r="G799" s="71"/>
      <c r="H799" s="57"/>
      <c r="I799" s="57"/>
      <c r="J799" s="57"/>
      <c r="K799" s="57"/>
      <c r="L799" s="57"/>
      <c r="M799" s="57"/>
      <c r="N799" s="57"/>
      <c r="O799" s="57"/>
      <c r="P799" s="57"/>
      <c r="Q799" s="57"/>
      <c r="R799" s="57"/>
      <c r="S799" s="57"/>
      <c r="T799" s="57"/>
      <c r="U799" s="57"/>
      <c r="V799" s="57"/>
      <c r="W799" s="57"/>
      <c r="X799" s="57"/>
      <c r="Y799" s="57"/>
      <c r="Z799" s="57"/>
    </row>
    <row r="800">
      <c r="A800" s="57"/>
      <c r="B800" s="57"/>
      <c r="C800" s="70"/>
      <c r="D800" s="70"/>
      <c r="E800" s="71"/>
      <c r="F800" s="71"/>
      <c r="G800" s="71"/>
      <c r="H800" s="57"/>
      <c r="I800" s="57"/>
      <c r="J800" s="57"/>
      <c r="K800" s="57"/>
      <c r="L800" s="57"/>
      <c r="M800" s="57"/>
      <c r="N800" s="57"/>
      <c r="O800" s="57"/>
      <c r="P800" s="57"/>
      <c r="Q800" s="57"/>
      <c r="R800" s="57"/>
      <c r="S800" s="57"/>
      <c r="T800" s="57"/>
      <c r="U800" s="57"/>
      <c r="V800" s="57"/>
      <c r="W800" s="57"/>
      <c r="X800" s="57"/>
      <c r="Y800" s="57"/>
      <c r="Z800" s="57"/>
    </row>
    <row r="801">
      <c r="A801" s="57"/>
      <c r="B801" s="57"/>
      <c r="C801" s="70"/>
      <c r="D801" s="70"/>
      <c r="E801" s="71"/>
      <c r="F801" s="71"/>
      <c r="G801" s="71"/>
      <c r="H801" s="57"/>
      <c r="I801" s="57"/>
      <c r="J801" s="57"/>
      <c r="K801" s="57"/>
      <c r="L801" s="57"/>
      <c r="M801" s="57"/>
      <c r="N801" s="57"/>
      <c r="O801" s="57"/>
      <c r="P801" s="57"/>
      <c r="Q801" s="57"/>
      <c r="R801" s="57"/>
      <c r="S801" s="57"/>
      <c r="T801" s="57"/>
      <c r="U801" s="57"/>
      <c r="V801" s="57"/>
      <c r="W801" s="57"/>
      <c r="X801" s="57"/>
      <c r="Y801" s="57"/>
      <c r="Z801" s="57"/>
    </row>
    <row r="802">
      <c r="A802" s="57"/>
      <c r="B802" s="57"/>
      <c r="C802" s="70"/>
      <c r="D802" s="70"/>
      <c r="E802" s="71"/>
      <c r="F802" s="71"/>
      <c r="G802" s="71"/>
      <c r="H802" s="57"/>
      <c r="I802" s="57"/>
      <c r="J802" s="57"/>
      <c r="K802" s="57"/>
      <c r="L802" s="57"/>
      <c r="M802" s="57"/>
      <c r="N802" s="57"/>
      <c r="O802" s="57"/>
      <c r="P802" s="57"/>
      <c r="Q802" s="57"/>
      <c r="R802" s="57"/>
      <c r="S802" s="57"/>
      <c r="T802" s="57"/>
      <c r="U802" s="57"/>
      <c r="V802" s="57"/>
      <c r="W802" s="57"/>
      <c r="X802" s="57"/>
      <c r="Y802" s="57"/>
      <c r="Z802" s="57"/>
    </row>
    <row r="803">
      <c r="A803" s="57"/>
      <c r="B803" s="57"/>
      <c r="C803" s="70"/>
      <c r="D803" s="70"/>
      <c r="E803" s="71"/>
      <c r="F803" s="71"/>
      <c r="G803" s="71"/>
      <c r="H803" s="57"/>
      <c r="I803" s="57"/>
      <c r="J803" s="57"/>
      <c r="K803" s="57"/>
      <c r="L803" s="57"/>
      <c r="M803" s="57"/>
      <c r="N803" s="57"/>
      <c r="O803" s="57"/>
      <c r="P803" s="57"/>
      <c r="Q803" s="57"/>
      <c r="R803" s="57"/>
      <c r="S803" s="57"/>
      <c r="T803" s="57"/>
      <c r="U803" s="57"/>
      <c r="V803" s="57"/>
      <c r="W803" s="57"/>
      <c r="X803" s="57"/>
      <c r="Y803" s="57"/>
      <c r="Z803" s="57"/>
    </row>
    <row r="804">
      <c r="A804" s="57"/>
      <c r="B804" s="57"/>
      <c r="C804" s="70"/>
      <c r="D804" s="70"/>
      <c r="E804" s="71"/>
      <c r="F804" s="71"/>
      <c r="G804" s="71"/>
      <c r="H804" s="57"/>
      <c r="I804" s="57"/>
      <c r="J804" s="57"/>
      <c r="K804" s="57"/>
      <c r="L804" s="57"/>
      <c r="M804" s="57"/>
      <c r="N804" s="57"/>
      <c r="O804" s="57"/>
      <c r="P804" s="57"/>
      <c r="Q804" s="57"/>
      <c r="R804" s="57"/>
      <c r="S804" s="57"/>
      <c r="T804" s="57"/>
      <c r="U804" s="57"/>
      <c r="V804" s="57"/>
      <c r="W804" s="57"/>
      <c r="X804" s="57"/>
      <c r="Y804" s="57"/>
      <c r="Z804" s="57"/>
    </row>
    <row r="805">
      <c r="A805" s="57"/>
      <c r="B805" s="57"/>
      <c r="C805" s="70"/>
      <c r="D805" s="70"/>
      <c r="E805" s="71"/>
      <c r="F805" s="71"/>
      <c r="G805" s="71"/>
      <c r="H805" s="57"/>
      <c r="I805" s="57"/>
      <c r="J805" s="57"/>
      <c r="K805" s="57"/>
      <c r="L805" s="57"/>
      <c r="M805" s="57"/>
      <c r="N805" s="57"/>
      <c r="O805" s="57"/>
      <c r="P805" s="57"/>
      <c r="Q805" s="57"/>
      <c r="R805" s="57"/>
      <c r="S805" s="57"/>
      <c r="T805" s="57"/>
      <c r="U805" s="57"/>
      <c r="V805" s="57"/>
      <c r="W805" s="57"/>
      <c r="X805" s="57"/>
      <c r="Y805" s="57"/>
      <c r="Z805" s="57"/>
    </row>
    <row r="806">
      <c r="A806" s="57"/>
      <c r="B806" s="57"/>
      <c r="C806" s="70"/>
      <c r="D806" s="70"/>
      <c r="E806" s="71"/>
      <c r="F806" s="71"/>
      <c r="G806" s="71"/>
      <c r="H806" s="57"/>
      <c r="I806" s="57"/>
      <c r="J806" s="57"/>
      <c r="K806" s="57"/>
      <c r="L806" s="57"/>
      <c r="M806" s="57"/>
      <c r="N806" s="57"/>
      <c r="O806" s="57"/>
      <c r="P806" s="57"/>
      <c r="Q806" s="57"/>
      <c r="R806" s="57"/>
      <c r="S806" s="57"/>
      <c r="T806" s="57"/>
      <c r="U806" s="57"/>
      <c r="V806" s="57"/>
      <c r="W806" s="57"/>
      <c r="X806" s="57"/>
      <c r="Y806" s="57"/>
      <c r="Z806" s="57"/>
    </row>
    <row r="807">
      <c r="A807" s="57"/>
      <c r="B807" s="57"/>
      <c r="C807" s="70"/>
      <c r="D807" s="70"/>
      <c r="E807" s="71"/>
      <c r="F807" s="71"/>
      <c r="G807" s="71"/>
      <c r="H807" s="57"/>
      <c r="I807" s="57"/>
      <c r="J807" s="57"/>
      <c r="K807" s="57"/>
      <c r="L807" s="57"/>
      <c r="M807" s="57"/>
      <c r="N807" s="57"/>
      <c r="O807" s="57"/>
      <c r="P807" s="57"/>
      <c r="Q807" s="57"/>
      <c r="R807" s="57"/>
      <c r="S807" s="57"/>
      <c r="T807" s="57"/>
      <c r="U807" s="57"/>
      <c r="V807" s="57"/>
      <c r="W807" s="57"/>
      <c r="X807" s="57"/>
      <c r="Y807" s="57"/>
      <c r="Z807" s="57"/>
    </row>
    <row r="808">
      <c r="A808" s="57"/>
      <c r="B808" s="57"/>
      <c r="C808" s="70"/>
      <c r="D808" s="70"/>
      <c r="E808" s="71"/>
      <c r="F808" s="71"/>
      <c r="G808" s="71"/>
      <c r="H808" s="57"/>
      <c r="I808" s="57"/>
      <c r="J808" s="57"/>
      <c r="K808" s="57"/>
      <c r="L808" s="57"/>
      <c r="M808" s="57"/>
      <c r="N808" s="57"/>
      <c r="O808" s="57"/>
      <c r="P808" s="57"/>
      <c r="Q808" s="57"/>
      <c r="R808" s="57"/>
      <c r="S808" s="57"/>
      <c r="T808" s="57"/>
      <c r="U808" s="57"/>
      <c r="V808" s="57"/>
      <c r="W808" s="57"/>
      <c r="X808" s="57"/>
      <c r="Y808" s="57"/>
      <c r="Z808" s="57"/>
    </row>
    <row r="809">
      <c r="A809" s="57"/>
      <c r="B809" s="57"/>
      <c r="C809" s="70"/>
      <c r="D809" s="70"/>
      <c r="E809" s="71"/>
      <c r="F809" s="71"/>
      <c r="G809" s="71"/>
      <c r="H809" s="57"/>
      <c r="I809" s="57"/>
      <c r="J809" s="57"/>
      <c r="K809" s="57"/>
      <c r="L809" s="57"/>
      <c r="M809" s="57"/>
      <c r="N809" s="57"/>
      <c r="O809" s="57"/>
      <c r="P809" s="57"/>
      <c r="Q809" s="57"/>
      <c r="R809" s="57"/>
      <c r="S809" s="57"/>
      <c r="T809" s="57"/>
      <c r="U809" s="57"/>
      <c r="V809" s="57"/>
      <c r="W809" s="57"/>
      <c r="X809" s="57"/>
      <c r="Y809" s="57"/>
      <c r="Z809" s="57"/>
    </row>
    <row r="810">
      <c r="A810" s="57"/>
      <c r="B810" s="57"/>
      <c r="C810" s="70"/>
      <c r="D810" s="70"/>
      <c r="E810" s="71"/>
      <c r="F810" s="71"/>
      <c r="G810" s="71"/>
      <c r="H810" s="57"/>
      <c r="I810" s="57"/>
      <c r="J810" s="57"/>
      <c r="K810" s="57"/>
      <c r="L810" s="57"/>
      <c r="M810" s="57"/>
      <c r="N810" s="57"/>
      <c r="O810" s="57"/>
      <c r="P810" s="57"/>
      <c r="Q810" s="57"/>
      <c r="R810" s="57"/>
      <c r="S810" s="57"/>
      <c r="T810" s="57"/>
      <c r="U810" s="57"/>
      <c r="V810" s="57"/>
      <c r="W810" s="57"/>
      <c r="X810" s="57"/>
      <c r="Y810" s="57"/>
      <c r="Z810" s="57"/>
    </row>
    <row r="811">
      <c r="A811" s="57"/>
      <c r="B811" s="57"/>
      <c r="C811" s="70"/>
      <c r="D811" s="70"/>
      <c r="E811" s="71"/>
      <c r="F811" s="71"/>
      <c r="G811" s="71"/>
      <c r="H811" s="57"/>
      <c r="I811" s="57"/>
      <c r="J811" s="57"/>
      <c r="K811" s="57"/>
      <c r="L811" s="57"/>
      <c r="M811" s="57"/>
      <c r="N811" s="57"/>
      <c r="O811" s="57"/>
      <c r="P811" s="57"/>
      <c r="Q811" s="57"/>
      <c r="R811" s="57"/>
      <c r="S811" s="57"/>
      <c r="T811" s="57"/>
      <c r="U811" s="57"/>
      <c r="V811" s="57"/>
      <c r="W811" s="57"/>
      <c r="X811" s="57"/>
      <c r="Y811" s="57"/>
      <c r="Z811" s="57"/>
    </row>
    <row r="812">
      <c r="A812" s="57"/>
      <c r="B812" s="57"/>
      <c r="C812" s="70"/>
      <c r="D812" s="70"/>
      <c r="E812" s="71"/>
      <c r="F812" s="71"/>
      <c r="G812" s="71"/>
      <c r="H812" s="57"/>
      <c r="I812" s="57"/>
      <c r="J812" s="57"/>
      <c r="K812" s="57"/>
      <c r="L812" s="57"/>
      <c r="M812" s="57"/>
      <c r="N812" s="57"/>
      <c r="O812" s="57"/>
      <c r="P812" s="57"/>
      <c r="Q812" s="57"/>
      <c r="R812" s="57"/>
      <c r="S812" s="57"/>
      <c r="T812" s="57"/>
      <c r="U812" s="57"/>
      <c r="V812" s="57"/>
      <c r="W812" s="57"/>
      <c r="X812" s="57"/>
      <c r="Y812" s="57"/>
      <c r="Z812" s="57"/>
    </row>
    <row r="813">
      <c r="A813" s="57"/>
      <c r="B813" s="57"/>
      <c r="C813" s="70"/>
      <c r="D813" s="70"/>
      <c r="E813" s="71"/>
      <c r="F813" s="71"/>
      <c r="G813" s="71"/>
      <c r="H813" s="57"/>
      <c r="I813" s="57"/>
      <c r="J813" s="57"/>
      <c r="K813" s="57"/>
      <c r="L813" s="57"/>
      <c r="M813" s="57"/>
      <c r="N813" s="57"/>
      <c r="O813" s="57"/>
      <c r="P813" s="57"/>
      <c r="Q813" s="57"/>
      <c r="R813" s="57"/>
      <c r="S813" s="57"/>
      <c r="T813" s="57"/>
      <c r="U813" s="57"/>
      <c r="V813" s="57"/>
      <c r="W813" s="57"/>
      <c r="X813" s="57"/>
      <c r="Y813" s="57"/>
      <c r="Z813" s="57"/>
    </row>
    <row r="814">
      <c r="A814" s="57"/>
      <c r="B814" s="57"/>
      <c r="C814" s="70"/>
      <c r="D814" s="70"/>
      <c r="E814" s="71"/>
      <c r="F814" s="71"/>
      <c r="G814" s="71"/>
      <c r="H814" s="57"/>
      <c r="I814" s="57"/>
      <c r="J814" s="57"/>
      <c r="K814" s="57"/>
      <c r="L814" s="57"/>
      <c r="M814" s="57"/>
      <c r="N814" s="57"/>
      <c r="O814" s="57"/>
      <c r="P814" s="57"/>
      <c r="Q814" s="57"/>
      <c r="R814" s="57"/>
      <c r="S814" s="57"/>
      <c r="T814" s="57"/>
      <c r="U814" s="57"/>
      <c r="V814" s="57"/>
      <c r="W814" s="57"/>
      <c r="X814" s="57"/>
      <c r="Y814" s="57"/>
      <c r="Z814" s="57"/>
    </row>
    <row r="815">
      <c r="A815" s="57"/>
      <c r="B815" s="57"/>
      <c r="C815" s="70"/>
      <c r="D815" s="70"/>
      <c r="E815" s="71"/>
      <c r="F815" s="71"/>
      <c r="G815" s="71"/>
      <c r="H815" s="57"/>
      <c r="I815" s="57"/>
      <c r="J815" s="57"/>
      <c r="K815" s="57"/>
      <c r="L815" s="57"/>
      <c r="M815" s="57"/>
      <c r="N815" s="57"/>
      <c r="O815" s="57"/>
      <c r="P815" s="57"/>
      <c r="Q815" s="57"/>
      <c r="R815" s="57"/>
      <c r="S815" s="57"/>
      <c r="T815" s="57"/>
      <c r="U815" s="57"/>
      <c r="V815" s="57"/>
      <c r="W815" s="57"/>
      <c r="X815" s="57"/>
      <c r="Y815" s="57"/>
      <c r="Z815" s="57"/>
    </row>
    <row r="816">
      <c r="A816" s="57"/>
      <c r="B816" s="57"/>
      <c r="C816" s="70"/>
      <c r="D816" s="70"/>
      <c r="E816" s="71"/>
      <c r="F816" s="71"/>
      <c r="G816" s="71"/>
      <c r="H816" s="57"/>
      <c r="I816" s="57"/>
      <c r="J816" s="57"/>
      <c r="K816" s="57"/>
      <c r="L816" s="57"/>
      <c r="M816" s="57"/>
      <c r="N816" s="57"/>
      <c r="O816" s="57"/>
      <c r="P816" s="57"/>
      <c r="Q816" s="57"/>
      <c r="R816" s="57"/>
      <c r="S816" s="57"/>
      <c r="T816" s="57"/>
      <c r="U816" s="57"/>
      <c r="V816" s="57"/>
      <c r="W816" s="57"/>
      <c r="X816" s="57"/>
      <c r="Y816" s="57"/>
      <c r="Z816" s="57"/>
    </row>
    <row r="817">
      <c r="A817" s="57"/>
      <c r="B817" s="57"/>
      <c r="C817" s="70"/>
      <c r="D817" s="70"/>
      <c r="E817" s="71"/>
      <c r="F817" s="71"/>
      <c r="G817" s="71"/>
      <c r="H817" s="57"/>
      <c r="I817" s="57"/>
      <c r="J817" s="57"/>
      <c r="K817" s="57"/>
      <c r="L817" s="57"/>
      <c r="M817" s="57"/>
      <c r="N817" s="57"/>
      <c r="O817" s="57"/>
      <c r="P817" s="57"/>
      <c r="Q817" s="57"/>
      <c r="R817" s="57"/>
      <c r="S817" s="57"/>
      <c r="T817" s="57"/>
      <c r="U817" s="57"/>
      <c r="V817" s="57"/>
      <c r="W817" s="57"/>
      <c r="X817" s="57"/>
      <c r="Y817" s="57"/>
      <c r="Z817" s="57"/>
    </row>
    <row r="818">
      <c r="A818" s="57"/>
      <c r="B818" s="57"/>
      <c r="C818" s="70"/>
      <c r="D818" s="70"/>
      <c r="E818" s="71"/>
      <c r="F818" s="71"/>
      <c r="G818" s="71"/>
      <c r="H818" s="57"/>
      <c r="I818" s="57"/>
      <c r="J818" s="57"/>
      <c r="K818" s="57"/>
      <c r="L818" s="57"/>
      <c r="M818" s="57"/>
      <c r="N818" s="57"/>
      <c r="O818" s="57"/>
      <c r="P818" s="57"/>
      <c r="Q818" s="57"/>
      <c r="R818" s="57"/>
      <c r="S818" s="57"/>
      <c r="T818" s="57"/>
      <c r="U818" s="57"/>
      <c r="V818" s="57"/>
      <c r="W818" s="57"/>
      <c r="X818" s="57"/>
      <c r="Y818" s="57"/>
      <c r="Z818" s="57"/>
    </row>
    <row r="819">
      <c r="A819" s="57"/>
      <c r="B819" s="57"/>
      <c r="C819" s="70"/>
      <c r="D819" s="70"/>
      <c r="E819" s="71"/>
      <c r="F819" s="71"/>
      <c r="G819" s="71"/>
      <c r="H819" s="57"/>
      <c r="I819" s="57"/>
      <c r="J819" s="57"/>
      <c r="K819" s="57"/>
      <c r="L819" s="57"/>
      <c r="M819" s="57"/>
      <c r="N819" s="57"/>
      <c r="O819" s="57"/>
      <c r="P819" s="57"/>
      <c r="Q819" s="57"/>
      <c r="R819" s="57"/>
      <c r="S819" s="57"/>
      <c r="T819" s="57"/>
      <c r="U819" s="57"/>
      <c r="V819" s="57"/>
      <c r="W819" s="57"/>
      <c r="X819" s="57"/>
      <c r="Y819" s="57"/>
      <c r="Z819" s="57"/>
    </row>
    <row r="820">
      <c r="A820" s="57"/>
      <c r="B820" s="57"/>
      <c r="C820" s="70"/>
      <c r="D820" s="70"/>
      <c r="E820" s="71"/>
      <c r="F820" s="71"/>
      <c r="G820" s="71"/>
      <c r="H820" s="57"/>
      <c r="I820" s="57"/>
      <c r="J820" s="57"/>
      <c r="K820" s="57"/>
      <c r="L820" s="57"/>
      <c r="M820" s="57"/>
      <c r="N820" s="57"/>
      <c r="O820" s="57"/>
      <c r="P820" s="57"/>
      <c r="Q820" s="57"/>
      <c r="R820" s="57"/>
      <c r="S820" s="57"/>
      <c r="T820" s="57"/>
      <c r="U820" s="57"/>
      <c r="V820" s="57"/>
      <c r="W820" s="57"/>
      <c r="X820" s="57"/>
      <c r="Y820" s="57"/>
      <c r="Z820" s="57"/>
    </row>
    <row r="821">
      <c r="A821" s="57"/>
      <c r="B821" s="57"/>
      <c r="C821" s="70"/>
      <c r="D821" s="70"/>
      <c r="E821" s="71"/>
      <c r="F821" s="71"/>
      <c r="G821" s="71"/>
      <c r="H821" s="57"/>
      <c r="I821" s="57"/>
      <c r="J821" s="57"/>
      <c r="K821" s="57"/>
      <c r="L821" s="57"/>
      <c r="M821" s="57"/>
      <c r="N821" s="57"/>
      <c r="O821" s="57"/>
      <c r="P821" s="57"/>
      <c r="Q821" s="57"/>
      <c r="R821" s="57"/>
      <c r="S821" s="57"/>
      <c r="T821" s="57"/>
      <c r="U821" s="57"/>
      <c r="V821" s="57"/>
      <c r="W821" s="57"/>
      <c r="X821" s="57"/>
      <c r="Y821" s="57"/>
      <c r="Z821" s="57"/>
    </row>
    <row r="822">
      <c r="A822" s="57"/>
      <c r="B822" s="57"/>
      <c r="C822" s="70"/>
      <c r="D822" s="70"/>
      <c r="E822" s="71"/>
      <c r="F822" s="71"/>
      <c r="G822" s="71"/>
      <c r="H822" s="57"/>
      <c r="I822" s="57"/>
      <c r="J822" s="57"/>
      <c r="K822" s="57"/>
      <c r="L822" s="57"/>
      <c r="M822" s="57"/>
      <c r="N822" s="57"/>
      <c r="O822" s="57"/>
      <c r="P822" s="57"/>
      <c r="Q822" s="57"/>
      <c r="R822" s="57"/>
      <c r="S822" s="57"/>
      <c r="T822" s="57"/>
      <c r="U822" s="57"/>
      <c r="V822" s="57"/>
      <c r="W822" s="57"/>
      <c r="X822" s="57"/>
      <c r="Y822" s="57"/>
      <c r="Z822" s="57"/>
    </row>
    <row r="823">
      <c r="A823" s="57"/>
      <c r="B823" s="57"/>
      <c r="C823" s="70"/>
      <c r="D823" s="70"/>
      <c r="E823" s="71"/>
      <c r="F823" s="71"/>
      <c r="G823" s="71"/>
      <c r="H823" s="57"/>
      <c r="I823" s="57"/>
      <c r="J823" s="57"/>
      <c r="K823" s="57"/>
      <c r="L823" s="57"/>
      <c r="M823" s="57"/>
      <c r="N823" s="57"/>
      <c r="O823" s="57"/>
      <c r="P823" s="57"/>
      <c r="Q823" s="57"/>
      <c r="R823" s="57"/>
      <c r="S823" s="57"/>
      <c r="T823" s="57"/>
      <c r="U823" s="57"/>
      <c r="V823" s="57"/>
      <c r="W823" s="57"/>
      <c r="X823" s="57"/>
      <c r="Y823" s="57"/>
      <c r="Z823" s="57"/>
    </row>
    <row r="824">
      <c r="A824" s="57"/>
      <c r="B824" s="57"/>
      <c r="C824" s="70"/>
      <c r="D824" s="70"/>
      <c r="E824" s="71"/>
      <c r="F824" s="71"/>
      <c r="G824" s="71"/>
      <c r="H824" s="57"/>
      <c r="I824" s="57"/>
      <c r="J824" s="57"/>
      <c r="K824" s="57"/>
      <c r="L824" s="57"/>
      <c r="M824" s="57"/>
      <c r="N824" s="57"/>
      <c r="O824" s="57"/>
      <c r="P824" s="57"/>
      <c r="Q824" s="57"/>
      <c r="R824" s="57"/>
      <c r="S824" s="57"/>
      <c r="T824" s="57"/>
      <c r="U824" s="57"/>
      <c r="V824" s="57"/>
      <c r="W824" s="57"/>
      <c r="X824" s="57"/>
      <c r="Y824" s="57"/>
      <c r="Z824" s="57"/>
    </row>
    <row r="825">
      <c r="A825" s="57"/>
      <c r="B825" s="57"/>
      <c r="C825" s="70"/>
      <c r="D825" s="70"/>
      <c r="E825" s="71"/>
      <c r="F825" s="71"/>
      <c r="G825" s="71"/>
      <c r="H825" s="57"/>
      <c r="I825" s="57"/>
      <c r="J825" s="57"/>
      <c r="K825" s="57"/>
      <c r="L825" s="57"/>
      <c r="M825" s="57"/>
      <c r="N825" s="57"/>
      <c r="O825" s="57"/>
      <c r="P825" s="57"/>
      <c r="Q825" s="57"/>
      <c r="R825" s="57"/>
      <c r="S825" s="57"/>
      <c r="T825" s="57"/>
      <c r="U825" s="57"/>
      <c r="V825" s="57"/>
      <c r="W825" s="57"/>
      <c r="X825" s="57"/>
      <c r="Y825" s="57"/>
      <c r="Z825" s="57"/>
    </row>
    <row r="826">
      <c r="A826" s="57"/>
      <c r="B826" s="57"/>
      <c r="C826" s="70"/>
      <c r="D826" s="70"/>
      <c r="E826" s="71"/>
      <c r="F826" s="71"/>
      <c r="G826" s="71"/>
      <c r="H826" s="57"/>
      <c r="I826" s="57"/>
      <c r="J826" s="57"/>
      <c r="K826" s="57"/>
      <c r="L826" s="57"/>
      <c r="M826" s="57"/>
      <c r="N826" s="57"/>
      <c r="O826" s="57"/>
      <c r="P826" s="57"/>
      <c r="Q826" s="57"/>
      <c r="R826" s="57"/>
      <c r="S826" s="57"/>
      <c r="T826" s="57"/>
      <c r="U826" s="57"/>
      <c r="V826" s="57"/>
      <c r="W826" s="57"/>
      <c r="X826" s="57"/>
      <c r="Y826" s="57"/>
      <c r="Z826" s="57"/>
    </row>
    <row r="827">
      <c r="A827" s="57"/>
      <c r="B827" s="57"/>
      <c r="C827" s="70"/>
      <c r="D827" s="70"/>
      <c r="E827" s="71"/>
      <c r="F827" s="71"/>
      <c r="G827" s="71"/>
      <c r="H827" s="57"/>
      <c r="I827" s="57"/>
      <c r="J827" s="57"/>
      <c r="K827" s="57"/>
      <c r="L827" s="57"/>
      <c r="M827" s="57"/>
      <c r="N827" s="57"/>
      <c r="O827" s="57"/>
      <c r="P827" s="57"/>
      <c r="Q827" s="57"/>
      <c r="R827" s="57"/>
      <c r="S827" s="57"/>
      <c r="T827" s="57"/>
      <c r="U827" s="57"/>
      <c r="V827" s="57"/>
      <c r="W827" s="57"/>
      <c r="X827" s="57"/>
      <c r="Y827" s="57"/>
      <c r="Z827" s="57"/>
    </row>
    <row r="828">
      <c r="A828" s="57"/>
      <c r="B828" s="57"/>
      <c r="C828" s="70"/>
      <c r="D828" s="70"/>
      <c r="E828" s="71"/>
      <c r="F828" s="71"/>
      <c r="G828" s="71"/>
      <c r="H828" s="57"/>
      <c r="I828" s="57"/>
      <c r="J828" s="57"/>
      <c r="K828" s="57"/>
      <c r="L828" s="57"/>
      <c r="M828" s="57"/>
      <c r="N828" s="57"/>
      <c r="O828" s="57"/>
      <c r="P828" s="57"/>
      <c r="Q828" s="57"/>
      <c r="R828" s="57"/>
      <c r="S828" s="57"/>
      <c r="T828" s="57"/>
      <c r="U828" s="57"/>
      <c r="V828" s="57"/>
      <c r="W828" s="57"/>
      <c r="X828" s="57"/>
      <c r="Y828" s="57"/>
      <c r="Z828" s="57"/>
    </row>
    <row r="829">
      <c r="A829" s="57"/>
      <c r="B829" s="57"/>
      <c r="C829" s="70"/>
      <c r="D829" s="70"/>
      <c r="E829" s="71"/>
      <c r="F829" s="71"/>
      <c r="G829" s="71"/>
      <c r="H829" s="57"/>
      <c r="I829" s="57"/>
      <c r="J829" s="57"/>
      <c r="K829" s="57"/>
      <c r="L829" s="57"/>
      <c r="M829" s="57"/>
      <c r="N829" s="57"/>
      <c r="O829" s="57"/>
      <c r="P829" s="57"/>
      <c r="Q829" s="57"/>
      <c r="R829" s="57"/>
      <c r="S829" s="57"/>
      <c r="T829" s="57"/>
      <c r="U829" s="57"/>
      <c r="V829" s="57"/>
      <c r="W829" s="57"/>
      <c r="X829" s="57"/>
      <c r="Y829" s="57"/>
      <c r="Z829" s="57"/>
    </row>
    <row r="830">
      <c r="A830" s="57"/>
      <c r="B830" s="57"/>
      <c r="C830" s="70"/>
      <c r="D830" s="70"/>
      <c r="E830" s="71"/>
      <c r="F830" s="71"/>
      <c r="G830" s="71"/>
      <c r="H830" s="57"/>
      <c r="I830" s="57"/>
      <c r="J830" s="57"/>
      <c r="K830" s="57"/>
      <c r="L830" s="57"/>
      <c r="M830" s="57"/>
      <c r="N830" s="57"/>
      <c r="O830" s="57"/>
      <c r="P830" s="57"/>
      <c r="Q830" s="57"/>
      <c r="R830" s="57"/>
      <c r="S830" s="57"/>
      <c r="T830" s="57"/>
      <c r="U830" s="57"/>
      <c r="V830" s="57"/>
      <c r="W830" s="57"/>
      <c r="X830" s="57"/>
      <c r="Y830" s="57"/>
      <c r="Z830" s="57"/>
    </row>
    <row r="831">
      <c r="A831" s="57"/>
      <c r="B831" s="57"/>
      <c r="C831" s="70"/>
      <c r="D831" s="70"/>
      <c r="E831" s="71"/>
      <c r="F831" s="71"/>
      <c r="G831" s="71"/>
      <c r="H831" s="57"/>
      <c r="I831" s="57"/>
      <c r="J831" s="57"/>
      <c r="K831" s="57"/>
      <c r="L831" s="57"/>
      <c r="M831" s="57"/>
      <c r="N831" s="57"/>
      <c r="O831" s="57"/>
      <c r="P831" s="57"/>
      <c r="Q831" s="57"/>
      <c r="R831" s="57"/>
      <c r="S831" s="57"/>
      <c r="T831" s="57"/>
      <c r="U831" s="57"/>
      <c r="V831" s="57"/>
      <c r="W831" s="57"/>
      <c r="X831" s="57"/>
      <c r="Y831" s="57"/>
      <c r="Z831" s="57"/>
    </row>
    <row r="832">
      <c r="A832" s="57"/>
      <c r="B832" s="57"/>
      <c r="C832" s="70"/>
      <c r="D832" s="70"/>
      <c r="E832" s="71"/>
      <c r="F832" s="71"/>
      <c r="G832" s="71"/>
      <c r="H832" s="57"/>
      <c r="I832" s="57"/>
      <c r="J832" s="57"/>
      <c r="K832" s="57"/>
      <c r="L832" s="57"/>
      <c r="M832" s="57"/>
      <c r="N832" s="57"/>
      <c r="O832" s="57"/>
      <c r="P832" s="57"/>
      <c r="Q832" s="57"/>
      <c r="R832" s="57"/>
      <c r="S832" s="57"/>
      <c r="T832" s="57"/>
      <c r="U832" s="57"/>
      <c r="V832" s="57"/>
      <c r="W832" s="57"/>
      <c r="X832" s="57"/>
      <c r="Y832" s="57"/>
      <c r="Z832" s="57"/>
    </row>
    <row r="833">
      <c r="A833" s="57"/>
      <c r="B833" s="57"/>
      <c r="C833" s="70"/>
      <c r="D833" s="70"/>
      <c r="E833" s="71"/>
      <c r="F833" s="71"/>
      <c r="G833" s="71"/>
      <c r="H833" s="57"/>
      <c r="I833" s="57"/>
      <c r="J833" s="57"/>
      <c r="K833" s="57"/>
      <c r="L833" s="57"/>
      <c r="M833" s="57"/>
      <c r="N833" s="57"/>
      <c r="O833" s="57"/>
      <c r="P833" s="57"/>
      <c r="Q833" s="57"/>
      <c r="R833" s="57"/>
      <c r="S833" s="57"/>
      <c r="T833" s="57"/>
      <c r="U833" s="57"/>
      <c r="V833" s="57"/>
      <c r="W833" s="57"/>
      <c r="X833" s="57"/>
      <c r="Y833" s="57"/>
      <c r="Z833" s="57"/>
    </row>
    <row r="834">
      <c r="A834" s="57"/>
      <c r="B834" s="57"/>
      <c r="C834" s="70"/>
      <c r="D834" s="70"/>
      <c r="E834" s="71"/>
      <c r="F834" s="71"/>
      <c r="G834" s="71"/>
      <c r="H834" s="57"/>
      <c r="I834" s="57"/>
      <c r="J834" s="57"/>
      <c r="K834" s="57"/>
      <c r="L834" s="57"/>
      <c r="M834" s="57"/>
      <c r="N834" s="57"/>
      <c r="O834" s="57"/>
      <c r="P834" s="57"/>
      <c r="Q834" s="57"/>
      <c r="R834" s="57"/>
      <c r="S834" s="57"/>
      <c r="T834" s="57"/>
      <c r="U834" s="57"/>
      <c r="V834" s="57"/>
      <c r="W834" s="57"/>
      <c r="X834" s="57"/>
      <c r="Y834" s="57"/>
      <c r="Z834" s="57"/>
    </row>
    <row r="835">
      <c r="A835" s="57"/>
      <c r="B835" s="57"/>
      <c r="C835" s="70"/>
      <c r="D835" s="70"/>
      <c r="E835" s="71"/>
      <c r="F835" s="71"/>
      <c r="G835" s="71"/>
      <c r="H835" s="57"/>
      <c r="I835" s="57"/>
      <c r="J835" s="57"/>
      <c r="K835" s="57"/>
      <c r="L835" s="57"/>
      <c r="M835" s="57"/>
      <c r="N835" s="57"/>
      <c r="O835" s="57"/>
      <c r="P835" s="57"/>
      <c r="Q835" s="57"/>
      <c r="R835" s="57"/>
      <c r="S835" s="57"/>
      <c r="T835" s="57"/>
      <c r="U835" s="57"/>
      <c r="V835" s="57"/>
      <c r="W835" s="57"/>
      <c r="X835" s="57"/>
      <c r="Y835" s="57"/>
      <c r="Z835" s="57"/>
    </row>
    <row r="836">
      <c r="A836" s="57"/>
      <c r="B836" s="57"/>
      <c r="C836" s="70"/>
      <c r="D836" s="70"/>
      <c r="E836" s="71"/>
      <c r="F836" s="71"/>
      <c r="G836" s="71"/>
      <c r="H836" s="57"/>
      <c r="I836" s="57"/>
      <c r="J836" s="57"/>
      <c r="K836" s="57"/>
      <c r="L836" s="57"/>
      <c r="M836" s="57"/>
      <c r="N836" s="57"/>
      <c r="O836" s="57"/>
      <c r="P836" s="57"/>
      <c r="Q836" s="57"/>
      <c r="R836" s="57"/>
      <c r="S836" s="57"/>
      <c r="T836" s="57"/>
      <c r="U836" s="57"/>
      <c r="V836" s="57"/>
      <c r="W836" s="57"/>
      <c r="X836" s="57"/>
      <c r="Y836" s="57"/>
      <c r="Z836" s="57"/>
    </row>
    <row r="837">
      <c r="A837" s="57"/>
      <c r="B837" s="57"/>
      <c r="C837" s="70"/>
      <c r="D837" s="70"/>
      <c r="E837" s="71"/>
      <c r="F837" s="71"/>
      <c r="G837" s="71"/>
      <c r="H837" s="57"/>
      <c r="I837" s="57"/>
      <c r="J837" s="57"/>
      <c r="K837" s="57"/>
      <c r="L837" s="57"/>
      <c r="M837" s="57"/>
      <c r="N837" s="57"/>
      <c r="O837" s="57"/>
      <c r="P837" s="57"/>
      <c r="Q837" s="57"/>
      <c r="R837" s="57"/>
      <c r="S837" s="57"/>
      <c r="T837" s="57"/>
      <c r="U837" s="57"/>
      <c r="V837" s="57"/>
      <c r="W837" s="57"/>
      <c r="X837" s="57"/>
      <c r="Y837" s="57"/>
      <c r="Z837" s="57"/>
    </row>
    <row r="838">
      <c r="A838" s="57"/>
      <c r="B838" s="57"/>
      <c r="C838" s="70"/>
      <c r="D838" s="70"/>
      <c r="E838" s="71"/>
      <c r="F838" s="71"/>
      <c r="G838" s="71"/>
      <c r="H838" s="57"/>
      <c r="I838" s="57"/>
      <c r="J838" s="57"/>
      <c r="K838" s="57"/>
      <c r="L838" s="57"/>
      <c r="M838" s="57"/>
      <c r="N838" s="57"/>
      <c r="O838" s="57"/>
      <c r="P838" s="57"/>
      <c r="Q838" s="57"/>
      <c r="R838" s="57"/>
      <c r="S838" s="57"/>
      <c r="T838" s="57"/>
      <c r="U838" s="57"/>
      <c r="V838" s="57"/>
      <c r="W838" s="57"/>
      <c r="X838" s="57"/>
      <c r="Y838" s="57"/>
      <c r="Z838" s="57"/>
    </row>
    <row r="839">
      <c r="A839" s="57"/>
      <c r="B839" s="57"/>
      <c r="C839" s="70"/>
      <c r="D839" s="70"/>
      <c r="E839" s="71"/>
      <c r="F839" s="71"/>
      <c r="G839" s="71"/>
      <c r="H839" s="57"/>
      <c r="I839" s="57"/>
      <c r="J839" s="57"/>
      <c r="K839" s="57"/>
      <c r="L839" s="57"/>
      <c r="M839" s="57"/>
      <c r="N839" s="57"/>
      <c r="O839" s="57"/>
      <c r="P839" s="57"/>
      <c r="Q839" s="57"/>
      <c r="R839" s="57"/>
      <c r="S839" s="57"/>
      <c r="T839" s="57"/>
      <c r="U839" s="57"/>
      <c r="V839" s="57"/>
      <c r="W839" s="57"/>
      <c r="X839" s="57"/>
      <c r="Y839" s="57"/>
      <c r="Z839" s="57"/>
    </row>
    <row r="840">
      <c r="A840" s="57"/>
      <c r="B840" s="57"/>
      <c r="C840" s="70"/>
      <c r="D840" s="70"/>
      <c r="E840" s="71"/>
      <c r="F840" s="71"/>
      <c r="G840" s="71"/>
      <c r="H840" s="57"/>
      <c r="I840" s="57"/>
      <c r="J840" s="57"/>
      <c r="K840" s="57"/>
      <c r="L840" s="57"/>
      <c r="M840" s="57"/>
      <c r="N840" s="57"/>
      <c r="O840" s="57"/>
      <c r="P840" s="57"/>
      <c r="Q840" s="57"/>
      <c r="R840" s="57"/>
      <c r="S840" s="57"/>
      <c r="T840" s="57"/>
      <c r="U840" s="57"/>
      <c r="V840" s="57"/>
      <c r="W840" s="57"/>
      <c r="X840" s="57"/>
      <c r="Y840" s="57"/>
      <c r="Z840" s="57"/>
    </row>
    <row r="841">
      <c r="A841" s="57"/>
      <c r="B841" s="57"/>
      <c r="C841" s="70"/>
      <c r="D841" s="70"/>
      <c r="E841" s="71"/>
      <c r="F841" s="71"/>
      <c r="G841" s="71"/>
      <c r="H841" s="57"/>
      <c r="I841" s="57"/>
      <c r="J841" s="57"/>
      <c r="K841" s="57"/>
      <c r="L841" s="57"/>
      <c r="M841" s="57"/>
      <c r="N841" s="57"/>
      <c r="O841" s="57"/>
      <c r="P841" s="57"/>
      <c r="Q841" s="57"/>
      <c r="R841" s="57"/>
      <c r="S841" s="57"/>
      <c r="T841" s="57"/>
      <c r="U841" s="57"/>
      <c r="V841" s="57"/>
      <c r="W841" s="57"/>
      <c r="X841" s="57"/>
      <c r="Y841" s="57"/>
      <c r="Z841" s="57"/>
    </row>
    <row r="842">
      <c r="A842" s="57"/>
      <c r="B842" s="57"/>
      <c r="C842" s="70"/>
      <c r="D842" s="70"/>
      <c r="E842" s="71"/>
      <c r="F842" s="71"/>
      <c r="G842" s="71"/>
      <c r="H842" s="57"/>
      <c r="I842" s="57"/>
      <c r="J842" s="57"/>
      <c r="K842" s="57"/>
      <c r="L842" s="57"/>
      <c r="M842" s="57"/>
      <c r="N842" s="57"/>
      <c r="O842" s="57"/>
      <c r="P842" s="57"/>
      <c r="Q842" s="57"/>
      <c r="R842" s="57"/>
      <c r="S842" s="57"/>
      <c r="T842" s="57"/>
      <c r="U842" s="57"/>
      <c r="V842" s="57"/>
      <c r="W842" s="57"/>
      <c r="X842" s="57"/>
      <c r="Y842" s="57"/>
      <c r="Z842" s="57"/>
    </row>
    <row r="843">
      <c r="A843" s="57"/>
      <c r="B843" s="57"/>
      <c r="C843" s="70"/>
      <c r="D843" s="70"/>
      <c r="E843" s="71"/>
      <c r="F843" s="71"/>
      <c r="G843" s="71"/>
      <c r="H843" s="57"/>
      <c r="I843" s="57"/>
      <c r="J843" s="57"/>
      <c r="K843" s="57"/>
      <c r="L843" s="57"/>
      <c r="M843" s="57"/>
      <c r="N843" s="57"/>
      <c r="O843" s="57"/>
      <c r="P843" s="57"/>
      <c r="Q843" s="57"/>
      <c r="R843" s="57"/>
      <c r="S843" s="57"/>
      <c r="T843" s="57"/>
      <c r="U843" s="57"/>
      <c r="V843" s="57"/>
      <c r="W843" s="57"/>
      <c r="X843" s="57"/>
      <c r="Y843" s="57"/>
      <c r="Z843" s="57"/>
    </row>
    <row r="844">
      <c r="A844" s="57"/>
      <c r="B844" s="57"/>
      <c r="C844" s="70"/>
      <c r="D844" s="70"/>
      <c r="E844" s="71"/>
      <c r="F844" s="71"/>
      <c r="G844" s="71"/>
      <c r="H844" s="57"/>
      <c r="I844" s="57"/>
      <c r="J844" s="57"/>
      <c r="K844" s="57"/>
      <c r="L844" s="57"/>
      <c r="M844" s="57"/>
      <c r="N844" s="57"/>
      <c r="O844" s="57"/>
      <c r="P844" s="57"/>
      <c r="Q844" s="57"/>
      <c r="R844" s="57"/>
      <c r="S844" s="57"/>
      <c r="T844" s="57"/>
      <c r="U844" s="57"/>
      <c r="V844" s="57"/>
      <c r="W844" s="57"/>
      <c r="X844" s="57"/>
      <c r="Y844" s="57"/>
      <c r="Z844" s="57"/>
    </row>
    <row r="845">
      <c r="A845" s="57"/>
      <c r="B845" s="57"/>
      <c r="C845" s="70"/>
      <c r="D845" s="70"/>
      <c r="E845" s="71"/>
      <c r="F845" s="71"/>
      <c r="G845" s="71"/>
      <c r="H845" s="57"/>
      <c r="I845" s="57"/>
      <c r="J845" s="57"/>
      <c r="K845" s="57"/>
      <c r="L845" s="57"/>
      <c r="M845" s="57"/>
      <c r="N845" s="57"/>
      <c r="O845" s="57"/>
      <c r="P845" s="57"/>
      <c r="Q845" s="57"/>
      <c r="R845" s="57"/>
      <c r="S845" s="57"/>
      <c r="T845" s="57"/>
      <c r="U845" s="57"/>
      <c r="V845" s="57"/>
      <c r="W845" s="57"/>
      <c r="X845" s="57"/>
      <c r="Y845" s="57"/>
      <c r="Z845" s="57"/>
    </row>
    <row r="846">
      <c r="A846" s="57"/>
      <c r="B846" s="57"/>
      <c r="C846" s="70"/>
      <c r="D846" s="70"/>
      <c r="E846" s="71"/>
      <c r="F846" s="71"/>
      <c r="G846" s="71"/>
      <c r="H846" s="57"/>
      <c r="I846" s="57"/>
      <c r="J846" s="57"/>
      <c r="K846" s="57"/>
      <c r="L846" s="57"/>
      <c r="M846" s="57"/>
      <c r="N846" s="57"/>
      <c r="O846" s="57"/>
      <c r="P846" s="57"/>
      <c r="Q846" s="57"/>
      <c r="R846" s="57"/>
      <c r="S846" s="57"/>
      <c r="T846" s="57"/>
      <c r="U846" s="57"/>
      <c r="V846" s="57"/>
      <c r="W846" s="57"/>
      <c r="X846" s="57"/>
      <c r="Y846" s="57"/>
      <c r="Z846" s="57"/>
    </row>
    <row r="847">
      <c r="A847" s="57"/>
      <c r="B847" s="57"/>
      <c r="C847" s="70"/>
      <c r="D847" s="70"/>
      <c r="E847" s="71"/>
      <c r="F847" s="71"/>
      <c r="G847" s="71"/>
      <c r="H847" s="57"/>
      <c r="I847" s="57"/>
      <c r="J847" s="57"/>
      <c r="K847" s="57"/>
      <c r="L847" s="57"/>
      <c r="M847" s="57"/>
      <c r="N847" s="57"/>
      <c r="O847" s="57"/>
      <c r="P847" s="57"/>
      <c r="Q847" s="57"/>
      <c r="R847" s="57"/>
      <c r="S847" s="57"/>
      <c r="T847" s="57"/>
      <c r="U847" s="57"/>
      <c r="V847" s="57"/>
      <c r="W847" s="57"/>
      <c r="X847" s="57"/>
      <c r="Y847" s="57"/>
      <c r="Z847" s="57"/>
    </row>
    <row r="848">
      <c r="A848" s="57"/>
      <c r="B848" s="57"/>
      <c r="C848" s="70"/>
      <c r="D848" s="70"/>
      <c r="E848" s="71"/>
      <c r="F848" s="71"/>
      <c r="G848" s="71"/>
      <c r="H848" s="57"/>
      <c r="I848" s="57"/>
      <c r="J848" s="57"/>
      <c r="K848" s="57"/>
      <c r="L848" s="57"/>
      <c r="M848" s="57"/>
      <c r="N848" s="57"/>
      <c r="O848" s="57"/>
      <c r="P848" s="57"/>
      <c r="Q848" s="57"/>
      <c r="R848" s="57"/>
      <c r="S848" s="57"/>
      <c r="T848" s="57"/>
      <c r="U848" s="57"/>
      <c r="V848" s="57"/>
      <c r="W848" s="57"/>
      <c r="X848" s="57"/>
      <c r="Y848" s="57"/>
      <c r="Z848" s="57"/>
    </row>
    <row r="849">
      <c r="A849" s="57"/>
      <c r="B849" s="57"/>
      <c r="C849" s="70"/>
      <c r="D849" s="70"/>
      <c r="E849" s="71"/>
      <c r="F849" s="71"/>
      <c r="G849" s="71"/>
      <c r="H849" s="57"/>
      <c r="I849" s="57"/>
      <c r="J849" s="57"/>
      <c r="K849" s="57"/>
      <c r="L849" s="57"/>
      <c r="M849" s="57"/>
      <c r="N849" s="57"/>
      <c r="O849" s="57"/>
      <c r="P849" s="57"/>
      <c r="Q849" s="57"/>
      <c r="R849" s="57"/>
      <c r="S849" s="57"/>
      <c r="T849" s="57"/>
      <c r="U849" s="57"/>
      <c r="V849" s="57"/>
      <c r="W849" s="57"/>
      <c r="X849" s="57"/>
      <c r="Y849" s="57"/>
      <c r="Z849" s="57"/>
    </row>
    <row r="850">
      <c r="A850" s="57"/>
      <c r="B850" s="57"/>
      <c r="C850" s="70"/>
      <c r="D850" s="70"/>
      <c r="E850" s="71"/>
      <c r="F850" s="71"/>
      <c r="G850" s="71"/>
      <c r="H850" s="57"/>
      <c r="I850" s="57"/>
      <c r="J850" s="57"/>
      <c r="K850" s="57"/>
      <c r="L850" s="57"/>
      <c r="M850" s="57"/>
      <c r="N850" s="57"/>
      <c r="O850" s="57"/>
      <c r="P850" s="57"/>
      <c r="Q850" s="57"/>
      <c r="R850" s="57"/>
      <c r="S850" s="57"/>
      <c r="T850" s="57"/>
      <c r="U850" s="57"/>
      <c r="V850" s="57"/>
      <c r="W850" s="57"/>
      <c r="X850" s="57"/>
      <c r="Y850" s="57"/>
      <c r="Z850" s="57"/>
    </row>
    <row r="851">
      <c r="A851" s="57"/>
      <c r="B851" s="57"/>
      <c r="C851" s="70"/>
      <c r="D851" s="70"/>
      <c r="E851" s="71"/>
      <c r="F851" s="71"/>
      <c r="G851" s="71"/>
      <c r="H851" s="57"/>
      <c r="I851" s="57"/>
      <c r="J851" s="57"/>
      <c r="K851" s="57"/>
      <c r="L851" s="57"/>
      <c r="M851" s="57"/>
      <c r="N851" s="57"/>
      <c r="O851" s="57"/>
      <c r="P851" s="57"/>
      <c r="Q851" s="57"/>
      <c r="R851" s="57"/>
      <c r="S851" s="57"/>
      <c r="T851" s="57"/>
      <c r="U851" s="57"/>
      <c r="V851" s="57"/>
      <c r="W851" s="57"/>
      <c r="X851" s="57"/>
      <c r="Y851" s="57"/>
      <c r="Z851" s="57"/>
    </row>
    <row r="852">
      <c r="A852" s="57"/>
      <c r="B852" s="57"/>
      <c r="C852" s="70"/>
      <c r="D852" s="70"/>
      <c r="E852" s="71"/>
      <c r="F852" s="71"/>
      <c r="G852" s="71"/>
      <c r="H852" s="57"/>
      <c r="I852" s="57"/>
      <c r="J852" s="57"/>
      <c r="K852" s="57"/>
      <c r="L852" s="57"/>
      <c r="M852" s="57"/>
      <c r="N852" s="57"/>
      <c r="O852" s="57"/>
      <c r="P852" s="57"/>
      <c r="Q852" s="57"/>
      <c r="R852" s="57"/>
      <c r="S852" s="57"/>
      <c r="T852" s="57"/>
      <c r="U852" s="57"/>
      <c r="V852" s="57"/>
      <c r="W852" s="57"/>
      <c r="X852" s="57"/>
      <c r="Y852" s="57"/>
      <c r="Z852" s="57"/>
    </row>
    <row r="853">
      <c r="A853" s="57"/>
      <c r="B853" s="57"/>
      <c r="C853" s="70"/>
      <c r="D853" s="70"/>
      <c r="E853" s="71"/>
      <c r="F853" s="71"/>
      <c r="G853" s="71"/>
      <c r="H853" s="57"/>
      <c r="I853" s="57"/>
      <c r="J853" s="57"/>
      <c r="K853" s="57"/>
      <c r="L853" s="57"/>
      <c r="M853" s="57"/>
      <c r="N853" s="57"/>
      <c r="O853" s="57"/>
      <c r="P853" s="57"/>
      <c r="Q853" s="57"/>
      <c r="R853" s="57"/>
      <c r="S853" s="57"/>
      <c r="T853" s="57"/>
      <c r="U853" s="57"/>
      <c r="V853" s="57"/>
      <c r="W853" s="57"/>
      <c r="X853" s="57"/>
      <c r="Y853" s="57"/>
      <c r="Z853" s="57"/>
    </row>
    <row r="854">
      <c r="A854" s="57"/>
      <c r="B854" s="57"/>
      <c r="C854" s="70"/>
      <c r="D854" s="70"/>
      <c r="E854" s="71"/>
      <c r="F854" s="71"/>
      <c r="G854" s="71"/>
      <c r="H854" s="57"/>
      <c r="I854" s="57"/>
      <c r="J854" s="57"/>
      <c r="K854" s="57"/>
      <c r="L854" s="57"/>
      <c r="M854" s="57"/>
      <c r="N854" s="57"/>
      <c r="O854" s="57"/>
      <c r="P854" s="57"/>
      <c r="Q854" s="57"/>
      <c r="R854" s="57"/>
      <c r="S854" s="57"/>
      <c r="T854" s="57"/>
      <c r="U854" s="57"/>
      <c r="V854" s="57"/>
      <c r="W854" s="57"/>
      <c r="X854" s="57"/>
      <c r="Y854" s="57"/>
      <c r="Z854" s="57"/>
    </row>
    <row r="855">
      <c r="A855" s="57"/>
      <c r="B855" s="57"/>
      <c r="C855" s="70"/>
      <c r="D855" s="70"/>
      <c r="E855" s="71"/>
      <c r="F855" s="71"/>
      <c r="G855" s="71"/>
      <c r="H855" s="57"/>
      <c r="I855" s="57"/>
      <c r="J855" s="57"/>
      <c r="K855" s="57"/>
      <c r="L855" s="57"/>
      <c r="M855" s="57"/>
      <c r="N855" s="57"/>
      <c r="O855" s="57"/>
      <c r="P855" s="57"/>
      <c r="Q855" s="57"/>
      <c r="R855" s="57"/>
      <c r="S855" s="57"/>
      <c r="T855" s="57"/>
      <c r="U855" s="57"/>
      <c r="V855" s="57"/>
      <c r="W855" s="57"/>
      <c r="X855" s="57"/>
      <c r="Y855" s="57"/>
      <c r="Z855" s="57"/>
    </row>
    <row r="856">
      <c r="A856" s="57"/>
      <c r="B856" s="57"/>
      <c r="C856" s="70"/>
      <c r="D856" s="70"/>
      <c r="E856" s="71"/>
      <c r="F856" s="71"/>
      <c r="G856" s="71"/>
      <c r="H856" s="57"/>
      <c r="I856" s="57"/>
      <c r="J856" s="57"/>
      <c r="K856" s="57"/>
      <c r="L856" s="57"/>
      <c r="M856" s="57"/>
      <c r="N856" s="57"/>
      <c r="O856" s="57"/>
      <c r="P856" s="57"/>
      <c r="Q856" s="57"/>
      <c r="R856" s="57"/>
      <c r="S856" s="57"/>
      <c r="T856" s="57"/>
      <c r="U856" s="57"/>
      <c r="V856" s="57"/>
      <c r="W856" s="57"/>
      <c r="X856" s="57"/>
      <c r="Y856" s="57"/>
      <c r="Z856" s="57"/>
    </row>
    <row r="857">
      <c r="A857" s="57"/>
      <c r="B857" s="57"/>
      <c r="C857" s="70"/>
      <c r="D857" s="70"/>
      <c r="E857" s="71"/>
      <c r="F857" s="71"/>
      <c r="G857" s="71"/>
      <c r="H857" s="57"/>
      <c r="I857" s="57"/>
      <c r="J857" s="57"/>
      <c r="K857" s="57"/>
      <c r="L857" s="57"/>
      <c r="M857" s="57"/>
      <c r="N857" s="57"/>
      <c r="O857" s="57"/>
      <c r="P857" s="57"/>
      <c r="Q857" s="57"/>
      <c r="R857" s="57"/>
      <c r="S857" s="57"/>
      <c r="T857" s="57"/>
      <c r="U857" s="57"/>
      <c r="V857" s="57"/>
      <c r="W857" s="57"/>
      <c r="X857" s="57"/>
      <c r="Y857" s="57"/>
      <c r="Z857" s="57"/>
    </row>
    <row r="858">
      <c r="A858" s="57"/>
      <c r="B858" s="57"/>
      <c r="C858" s="70"/>
      <c r="D858" s="70"/>
      <c r="E858" s="71"/>
      <c r="F858" s="71"/>
      <c r="G858" s="71"/>
      <c r="H858" s="57"/>
      <c r="I858" s="57"/>
      <c r="J858" s="57"/>
      <c r="K858" s="57"/>
      <c r="L858" s="57"/>
      <c r="M858" s="57"/>
      <c r="N858" s="57"/>
      <c r="O858" s="57"/>
      <c r="P858" s="57"/>
      <c r="Q858" s="57"/>
      <c r="R858" s="57"/>
      <c r="S858" s="57"/>
      <c r="T858" s="57"/>
      <c r="U858" s="57"/>
      <c r="V858" s="57"/>
      <c r="W858" s="57"/>
      <c r="X858" s="57"/>
      <c r="Y858" s="57"/>
      <c r="Z858" s="57"/>
    </row>
    <row r="859">
      <c r="A859" s="57"/>
      <c r="B859" s="57"/>
      <c r="C859" s="70"/>
      <c r="D859" s="70"/>
      <c r="E859" s="71"/>
      <c r="F859" s="71"/>
      <c r="G859" s="71"/>
      <c r="H859" s="57"/>
      <c r="I859" s="57"/>
      <c r="J859" s="57"/>
      <c r="K859" s="57"/>
      <c r="L859" s="57"/>
      <c r="M859" s="57"/>
      <c r="N859" s="57"/>
      <c r="O859" s="57"/>
      <c r="P859" s="57"/>
      <c r="Q859" s="57"/>
      <c r="R859" s="57"/>
      <c r="S859" s="57"/>
      <c r="T859" s="57"/>
      <c r="U859" s="57"/>
      <c r="V859" s="57"/>
      <c r="W859" s="57"/>
      <c r="X859" s="57"/>
      <c r="Y859" s="57"/>
      <c r="Z859" s="57"/>
    </row>
    <row r="860">
      <c r="A860" s="57"/>
      <c r="B860" s="57"/>
      <c r="C860" s="70"/>
      <c r="D860" s="70"/>
      <c r="E860" s="71"/>
      <c r="F860" s="71"/>
      <c r="G860" s="71"/>
      <c r="H860" s="57"/>
      <c r="I860" s="57"/>
      <c r="J860" s="57"/>
      <c r="K860" s="57"/>
      <c r="L860" s="57"/>
      <c r="M860" s="57"/>
      <c r="N860" s="57"/>
      <c r="O860" s="57"/>
      <c r="P860" s="57"/>
      <c r="Q860" s="57"/>
      <c r="R860" s="57"/>
      <c r="S860" s="57"/>
      <c r="T860" s="57"/>
      <c r="U860" s="57"/>
      <c r="V860" s="57"/>
      <c r="W860" s="57"/>
      <c r="X860" s="57"/>
      <c r="Y860" s="57"/>
      <c r="Z860" s="57"/>
    </row>
    <row r="861">
      <c r="A861" s="57"/>
      <c r="B861" s="57"/>
      <c r="C861" s="70"/>
      <c r="D861" s="70"/>
      <c r="E861" s="71"/>
      <c r="F861" s="71"/>
      <c r="G861" s="71"/>
      <c r="H861" s="57"/>
      <c r="I861" s="57"/>
      <c r="J861" s="57"/>
      <c r="K861" s="57"/>
      <c r="L861" s="57"/>
      <c r="M861" s="57"/>
      <c r="N861" s="57"/>
      <c r="O861" s="57"/>
      <c r="P861" s="57"/>
      <c r="Q861" s="57"/>
      <c r="R861" s="57"/>
      <c r="S861" s="57"/>
      <c r="T861" s="57"/>
      <c r="U861" s="57"/>
      <c r="V861" s="57"/>
      <c r="W861" s="57"/>
      <c r="X861" s="57"/>
      <c r="Y861" s="57"/>
      <c r="Z861" s="57"/>
    </row>
    <row r="862">
      <c r="A862" s="57"/>
      <c r="B862" s="57"/>
      <c r="C862" s="70"/>
      <c r="D862" s="70"/>
      <c r="E862" s="71"/>
      <c r="F862" s="71"/>
      <c r="G862" s="71"/>
      <c r="H862" s="57"/>
      <c r="I862" s="57"/>
      <c r="J862" s="57"/>
      <c r="K862" s="57"/>
      <c r="L862" s="57"/>
      <c r="M862" s="57"/>
      <c r="N862" s="57"/>
      <c r="O862" s="57"/>
      <c r="P862" s="57"/>
      <c r="Q862" s="57"/>
      <c r="R862" s="57"/>
      <c r="S862" s="57"/>
      <c r="T862" s="57"/>
      <c r="U862" s="57"/>
      <c r="V862" s="57"/>
      <c r="W862" s="57"/>
      <c r="X862" s="57"/>
      <c r="Y862" s="57"/>
      <c r="Z862" s="57"/>
    </row>
    <row r="863">
      <c r="A863" s="57"/>
      <c r="B863" s="57"/>
      <c r="C863" s="70"/>
      <c r="D863" s="70"/>
      <c r="E863" s="71"/>
      <c r="F863" s="71"/>
      <c r="G863" s="71"/>
      <c r="H863" s="57"/>
      <c r="I863" s="57"/>
      <c r="J863" s="57"/>
      <c r="K863" s="57"/>
      <c r="L863" s="57"/>
      <c r="M863" s="57"/>
      <c r="N863" s="57"/>
      <c r="O863" s="57"/>
      <c r="P863" s="57"/>
      <c r="Q863" s="57"/>
      <c r="R863" s="57"/>
      <c r="S863" s="57"/>
      <c r="T863" s="57"/>
      <c r="U863" s="57"/>
      <c r="V863" s="57"/>
      <c r="W863" s="57"/>
      <c r="X863" s="57"/>
      <c r="Y863" s="57"/>
      <c r="Z863" s="57"/>
    </row>
    <row r="864">
      <c r="A864" s="57"/>
      <c r="B864" s="57"/>
      <c r="C864" s="70"/>
      <c r="D864" s="70"/>
      <c r="E864" s="71"/>
      <c r="F864" s="71"/>
      <c r="G864" s="71"/>
      <c r="H864" s="57"/>
      <c r="I864" s="57"/>
      <c r="J864" s="57"/>
      <c r="K864" s="57"/>
      <c r="L864" s="57"/>
      <c r="M864" s="57"/>
      <c r="N864" s="57"/>
      <c r="O864" s="57"/>
      <c r="P864" s="57"/>
      <c r="Q864" s="57"/>
      <c r="R864" s="57"/>
      <c r="S864" s="57"/>
      <c r="T864" s="57"/>
      <c r="U864" s="57"/>
      <c r="V864" s="57"/>
      <c r="W864" s="57"/>
      <c r="X864" s="57"/>
      <c r="Y864" s="57"/>
      <c r="Z864" s="57"/>
    </row>
    <row r="865">
      <c r="A865" s="57"/>
      <c r="B865" s="57"/>
      <c r="C865" s="70"/>
      <c r="D865" s="70"/>
      <c r="E865" s="71"/>
      <c r="F865" s="71"/>
      <c r="G865" s="71"/>
      <c r="H865" s="57"/>
      <c r="I865" s="57"/>
      <c r="J865" s="57"/>
      <c r="K865" s="57"/>
      <c r="L865" s="57"/>
      <c r="M865" s="57"/>
      <c r="N865" s="57"/>
      <c r="O865" s="57"/>
      <c r="P865" s="57"/>
      <c r="Q865" s="57"/>
      <c r="R865" s="57"/>
      <c r="S865" s="57"/>
      <c r="T865" s="57"/>
      <c r="U865" s="57"/>
      <c r="V865" s="57"/>
      <c r="W865" s="57"/>
      <c r="X865" s="57"/>
      <c r="Y865" s="57"/>
      <c r="Z865" s="57"/>
    </row>
    <row r="866">
      <c r="A866" s="57"/>
      <c r="B866" s="57"/>
      <c r="C866" s="70"/>
      <c r="D866" s="70"/>
      <c r="E866" s="71"/>
      <c r="F866" s="71"/>
      <c r="G866" s="71"/>
      <c r="H866" s="57"/>
      <c r="I866" s="57"/>
      <c r="J866" s="57"/>
      <c r="K866" s="57"/>
      <c r="L866" s="57"/>
      <c r="M866" s="57"/>
      <c r="N866" s="57"/>
      <c r="O866" s="57"/>
      <c r="P866" s="57"/>
      <c r="Q866" s="57"/>
      <c r="R866" s="57"/>
      <c r="S866" s="57"/>
      <c r="T866" s="57"/>
      <c r="U866" s="57"/>
      <c r="V866" s="57"/>
      <c r="W866" s="57"/>
      <c r="X866" s="57"/>
      <c r="Y866" s="57"/>
      <c r="Z866" s="57"/>
    </row>
    <row r="867">
      <c r="A867" s="57"/>
      <c r="B867" s="57"/>
      <c r="C867" s="70"/>
      <c r="D867" s="70"/>
      <c r="E867" s="71"/>
      <c r="F867" s="71"/>
      <c r="G867" s="71"/>
      <c r="H867" s="57"/>
      <c r="I867" s="57"/>
      <c r="J867" s="57"/>
      <c r="K867" s="57"/>
      <c r="L867" s="57"/>
      <c r="M867" s="57"/>
      <c r="N867" s="57"/>
      <c r="O867" s="57"/>
      <c r="P867" s="57"/>
      <c r="Q867" s="57"/>
      <c r="R867" s="57"/>
      <c r="S867" s="57"/>
      <c r="T867" s="57"/>
      <c r="U867" s="57"/>
      <c r="V867" s="57"/>
      <c r="W867" s="57"/>
      <c r="X867" s="57"/>
      <c r="Y867" s="57"/>
      <c r="Z867" s="57"/>
    </row>
    <row r="868">
      <c r="A868" s="57"/>
      <c r="B868" s="57"/>
      <c r="C868" s="70"/>
      <c r="D868" s="70"/>
      <c r="E868" s="71"/>
      <c r="F868" s="71"/>
      <c r="G868" s="71"/>
      <c r="H868" s="57"/>
      <c r="I868" s="57"/>
      <c r="J868" s="57"/>
      <c r="K868" s="57"/>
      <c r="L868" s="57"/>
      <c r="M868" s="57"/>
      <c r="N868" s="57"/>
      <c r="O868" s="57"/>
      <c r="P868" s="57"/>
      <c r="Q868" s="57"/>
      <c r="R868" s="57"/>
      <c r="S868" s="57"/>
      <c r="T868" s="57"/>
      <c r="U868" s="57"/>
      <c r="V868" s="57"/>
      <c r="W868" s="57"/>
      <c r="X868" s="57"/>
      <c r="Y868" s="57"/>
      <c r="Z868" s="57"/>
    </row>
    <row r="869">
      <c r="A869" s="57"/>
      <c r="B869" s="57"/>
      <c r="C869" s="70"/>
      <c r="D869" s="70"/>
      <c r="E869" s="71"/>
      <c r="F869" s="71"/>
      <c r="G869" s="71"/>
      <c r="H869" s="57"/>
      <c r="I869" s="57"/>
      <c r="J869" s="57"/>
      <c r="K869" s="57"/>
      <c r="L869" s="57"/>
      <c r="M869" s="57"/>
      <c r="N869" s="57"/>
      <c r="O869" s="57"/>
      <c r="P869" s="57"/>
      <c r="Q869" s="57"/>
      <c r="R869" s="57"/>
      <c r="S869" s="57"/>
      <c r="T869" s="57"/>
      <c r="U869" s="57"/>
      <c r="V869" s="57"/>
      <c r="W869" s="57"/>
      <c r="X869" s="57"/>
      <c r="Y869" s="57"/>
      <c r="Z869" s="57"/>
    </row>
    <row r="870">
      <c r="A870" s="57"/>
      <c r="B870" s="57"/>
      <c r="C870" s="70"/>
      <c r="D870" s="70"/>
      <c r="E870" s="71"/>
      <c r="F870" s="71"/>
      <c r="G870" s="71"/>
      <c r="H870" s="57"/>
      <c r="I870" s="57"/>
      <c r="J870" s="57"/>
      <c r="K870" s="57"/>
      <c r="L870" s="57"/>
      <c r="M870" s="57"/>
      <c r="N870" s="57"/>
      <c r="O870" s="57"/>
      <c r="P870" s="57"/>
      <c r="Q870" s="57"/>
      <c r="R870" s="57"/>
      <c r="S870" s="57"/>
      <c r="T870" s="57"/>
      <c r="U870" s="57"/>
      <c r="V870" s="57"/>
      <c r="W870" s="57"/>
      <c r="X870" s="57"/>
      <c r="Y870" s="57"/>
      <c r="Z870" s="57"/>
    </row>
    <row r="871">
      <c r="A871" s="57"/>
      <c r="B871" s="57"/>
      <c r="C871" s="70"/>
      <c r="D871" s="70"/>
      <c r="E871" s="71"/>
      <c r="F871" s="71"/>
      <c r="G871" s="71"/>
      <c r="H871" s="57"/>
      <c r="I871" s="57"/>
      <c r="J871" s="57"/>
      <c r="K871" s="57"/>
      <c r="L871" s="57"/>
      <c r="M871" s="57"/>
      <c r="N871" s="57"/>
      <c r="O871" s="57"/>
      <c r="P871" s="57"/>
      <c r="Q871" s="57"/>
      <c r="R871" s="57"/>
      <c r="S871" s="57"/>
      <c r="T871" s="57"/>
      <c r="U871" s="57"/>
      <c r="V871" s="57"/>
      <c r="W871" s="57"/>
      <c r="X871" s="57"/>
      <c r="Y871" s="57"/>
      <c r="Z871" s="57"/>
    </row>
    <row r="872">
      <c r="A872" s="57"/>
      <c r="B872" s="57"/>
      <c r="C872" s="70"/>
      <c r="D872" s="70"/>
      <c r="E872" s="71"/>
      <c r="F872" s="71"/>
      <c r="G872" s="71"/>
      <c r="H872" s="57"/>
      <c r="I872" s="57"/>
      <c r="J872" s="57"/>
      <c r="K872" s="57"/>
      <c r="L872" s="57"/>
      <c r="M872" s="57"/>
      <c r="N872" s="57"/>
      <c r="O872" s="57"/>
      <c r="P872" s="57"/>
      <c r="Q872" s="57"/>
      <c r="R872" s="57"/>
      <c r="S872" s="57"/>
      <c r="T872" s="57"/>
      <c r="U872" s="57"/>
      <c r="V872" s="57"/>
      <c r="W872" s="57"/>
      <c r="X872" s="57"/>
      <c r="Y872" s="57"/>
      <c r="Z872" s="57"/>
    </row>
    <row r="873">
      <c r="A873" s="57"/>
      <c r="B873" s="57"/>
      <c r="C873" s="70"/>
      <c r="D873" s="70"/>
      <c r="E873" s="71"/>
      <c r="F873" s="71"/>
      <c r="G873" s="71"/>
      <c r="H873" s="57"/>
      <c r="I873" s="57"/>
      <c r="J873" s="57"/>
      <c r="K873" s="57"/>
      <c r="L873" s="57"/>
      <c r="M873" s="57"/>
      <c r="N873" s="57"/>
      <c r="O873" s="57"/>
      <c r="P873" s="57"/>
      <c r="Q873" s="57"/>
      <c r="R873" s="57"/>
      <c r="S873" s="57"/>
      <c r="T873" s="57"/>
      <c r="U873" s="57"/>
      <c r="V873" s="57"/>
      <c r="W873" s="57"/>
      <c r="X873" s="57"/>
      <c r="Y873" s="57"/>
      <c r="Z873" s="57"/>
    </row>
    <row r="874">
      <c r="A874" s="57"/>
      <c r="B874" s="57"/>
      <c r="C874" s="70"/>
      <c r="D874" s="70"/>
      <c r="E874" s="71"/>
      <c r="F874" s="71"/>
      <c r="G874" s="71"/>
      <c r="H874" s="57"/>
      <c r="I874" s="57"/>
      <c r="J874" s="57"/>
      <c r="K874" s="57"/>
      <c r="L874" s="57"/>
      <c r="M874" s="57"/>
      <c r="N874" s="57"/>
      <c r="O874" s="57"/>
      <c r="P874" s="57"/>
      <c r="Q874" s="57"/>
      <c r="R874" s="57"/>
      <c r="S874" s="57"/>
      <c r="T874" s="57"/>
      <c r="U874" s="57"/>
      <c r="V874" s="57"/>
      <c r="W874" s="57"/>
      <c r="X874" s="57"/>
      <c r="Y874" s="57"/>
      <c r="Z874" s="57"/>
    </row>
    <row r="875">
      <c r="A875" s="57"/>
      <c r="B875" s="57"/>
      <c r="C875" s="70"/>
      <c r="D875" s="70"/>
      <c r="E875" s="71"/>
      <c r="F875" s="71"/>
      <c r="G875" s="71"/>
      <c r="H875" s="57"/>
      <c r="I875" s="57"/>
      <c r="J875" s="57"/>
      <c r="K875" s="57"/>
      <c r="L875" s="57"/>
      <c r="M875" s="57"/>
      <c r="N875" s="57"/>
      <c r="O875" s="57"/>
      <c r="P875" s="57"/>
      <c r="Q875" s="57"/>
      <c r="R875" s="57"/>
      <c r="S875" s="57"/>
      <c r="T875" s="57"/>
      <c r="U875" s="57"/>
      <c r="V875" s="57"/>
      <c r="W875" s="57"/>
      <c r="X875" s="57"/>
      <c r="Y875" s="57"/>
      <c r="Z875" s="57"/>
    </row>
    <row r="876">
      <c r="A876" s="57"/>
      <c r="B876" s="57"/>
      <c r="C876" s="70"/>
      <c r="D876" s="70"/>
      <c r="E876" s="71"/>
      <c r="F876" s="71"/>
      <c r="G876" s="71"/>
      <c r="H876" s="57"/>
      <c r="I876" s="57"/>
      <c r="J876" s="57"/>
      <c r="K876" s="57"/>
      <c r="L876" s="57"/>
      <c r="M876" s="57"/>
      <c r="N876" s="57"/>
      <c r="O876" s="57"/>
      <c r="P876" s="57"/>
      <c r="Q876" s="57"/>
      <c r="R876" s="57"/>
      <c r="S876" s="57"/>
      <c r="T876" s="57"/>
      <c r="U876" s="57"/>
      <c r="V876" s="57"/>
      <c r="W876" s="57"/>
      <c r="X876" s="57"/>
      <c r="Y876" s="57"/>
      <c r="Z876" s="57"/>
    </row>
    <row r="877">
      <c r="A877" s="57"/>
      <c r="B877" s="57"/>
      <c r="C877" s="70"/>
      <c r="D877" s="70"/>
      <c r="E877" s="71"/>
      <c r="F877" s="71"/>
      <c r="G877" s="71"/>
      <c r="H877" s="57"/>
      <c r="I877" s="57"/>
      <c r="J877" s="57"/>
      <c r="K877" s="57"/>
      <c r="L877" s="57"/>
      <c r="M877" s="57"/>
      <c r="N877" s="57"/>
      <c r="O877" s="57"/>
      <c r="P877" s="57"/>
      <c r="Q877" s="57"/>
      <c r="R877" s="57"/>
      <c r="S877" s="57"/>
      <c r="T877" s="57"/>
      <c r="U877" s="57"/>
      <c r="V877" s="57"/>
      <c r="W877" s="57"/>
      <c r="X877" s="57"/>
      <c r="Y877" s="57"/>
      <c r="Z877" s="57"/>
    </row>
    <row r="878">
      <c r="A878" s="57"/>
      <c r="B878" s="57"/>
      <c r="C878" s="70"/>
      <c r="D878" s="70"/>
      <c r="E878" s="71"/>
      <c r="F878" s="71"/>
      <c r="G878" s="71"/>
      <c r="H878" s="57"/>
      <c r="I878" s="57"/>
      <c r="J878" s="57"/>
      <c r="K878" s="57"/>
      <c r="L878" s="57"/>
      <c r="M878" s="57"/>
      <c r="N878" s="57"/>
      <c r="O878" s="57"/>
      <c r="P878" s="57"/>
      <c r="Q878" s="57"/>
      <c r="R878" s="57"/>
      <c r="S878" s="57"/>
      <c r="T878" s="57"/>
      <c r="U878" s="57"/>
      <c r="V878" s="57"/>
      <c r="W878" s="57"/>
      <c r="X878" s="57"/>
      <c r="Y878" s="57"/>
      <c r="Z878" s="57"/>
    </row>
    <row r="879">
      <c r="A879" s="57"/>
      <c r="B879" s="57"/>
      <c r="C879" s="70"/>
      <c r="D879" s="70"/>
      <c r="E879" s="71"/>
      <c r="F879" s="71"/>
      <c r="G879" s="71"/>
      <c r="H879" s="57"/>
      <c r="I879" s="57"/>
      <c r="J879" s="57"/>
      <c r="K879" s="57"/>
      <c r="L879" s="57"/>
      <c r="M879" s="57"/>
      <c r="N879" s="57"/>
      <c r="O879" s="57"/>
      <c r="P879" s="57"/>
      <c r="Q879" s="57"/>
      <c r="R879" s="57"/>
      <c r="S879" s="57"/>
      <c r="T879" s="57"/>
      <c r="U879" s="57"/>
      <c r="V879" s="57"/>
      <c r="W879" s="57"/>
      <c r="X879" s="57"/>
      <c r="Y879" s="57"/>
      <c r="Z879" s="57"/>
    </row>
    <row r="880">
      <c r="A880" s="57"/>
      <c r="B880" s="57"/>
      <c r="C880" s="70"/>
      <c r="D880" s="70"/>
      <c r="E880" s="71"/>
      <c r="F880" s="71"/>
      <c r="G880" s="71"/>
      <c r="H880" s="57"/>
      <c r="I880" s="57"/>
      <c r="J880" s="57"/>
      <c r="K880" s="57"/>
      <c r="L880" s="57"/>
      <c r="M880" s="57"/>
      <c r="N880" s="57"/>
      <c r="O880" s="57"/>
      <c r="P880" s="57"/>
      <c r="Q880" s="57"/>
      <c r="R880" s="57"/>
      <c r="S880" s="57"/>
      <c r="T880" s="57"/>
      <c r="U880" s="57"/>
      <c r="V880" s="57"/>
      <c r="W880" s="57"/>
      <c r="X880" s="57"/>
      <c r="Y880" s="57"/>
      <c r="Z880" s="57"/>
    </row>
    <row r="881">
      <c r="A881" s="57"/>
      <c r="B881" s="57"/>
      <c r="C881" s="70"/>
      <c r="D881" s="70"/>
      <c r="E881" s="71"/>
      <c r="F881" s="71"/>
      <c r="G881" s="71"/>
      <c r="H881" s="57"/>
      <c r="I881" s="57"/>
      <c r="J881" s="57"/>
      <c r="K881" s="57"/>
      <c r="L881" s="57"/>
      <c r="M881" s="57"/>
      <c r="N881" s="57"/>
      <c r="O881" s="57"/>
      <c r="P881" s="57"/>
      <c r="Q881" s="57"/>
      <c r="R881" s="57"/>
      <c r="S881" s="57"/>
      <c r="T881" s="57"/>
      <c r="U881" s="57"/>
      <c r="V881" s="57"/>
      <c r="W881" s="57"/>
      <c r="X881" s="57"/>
      <c r="Y881" s="57"/>
      <c r="Z881" s="57"/>
    </row>
    <row r="882">
      <c r="A882" s="57"/>
      <c r="B882" s="57"/>
      <c r="C882" s="70"/>
      <c r="D882" s="70"/>
      <c r="E882" s="71"/>
      <c r="F882" s="71"/>
      <c r="G882" s="71"/>
      <c r="H882" s="57"/>
      <c r="I882" s="57"/>
      <c r="J882" s="57"/>
      <c r="K882" s="57"/>
      <c r="L882" s="57"/>
      <c r="M882" s="57"/>
      <c r="N882" s="57"/>
      <c r="O882" s="57"/>
      <c r="P882" s="57"/>
      <c r="Q882" s="57"/>
      <c r="R882" s="57"/>
      <c r="S882" s="57"/>
      <c r="T882" s="57"/>
      <c r="U882" s="57"/>
      <c r="V882" s="57"/>
      <c r="W882" s="57"/>
      <c r="X882" s="57"/>
      <c r="Y882" s="57"/>
      <c r="Z882" s="57"/>
    </row>
    <row r="883">
      <c r="A883" s="57"/>
      <c r="B883" s="57"/>
      <c r="C883" s="70"/>
      <c r="D883" s="70"/>
      <c r="E883" s="71"/>
      <c r="F883" s="71"/>
      <c r="G883" s="71"/>
      <c r="H883" s="57"/>
      <c r="I883" s="57"/>
      <c r="J883" s="57"/>
      <c r="K883" s="57"/>
      <c r="L883" s="57"/>
      <c r="M883" s="57"/>
      <c r="N883" s="57"/>
      <c r="O883" s="57"/>
      <c r="P883" s="57"/>
      <c r="Q883" s="57"/>
      <c r="R883" s="57"/>
      <c r="S883" s="57"/>
      <c r="T883" s="57"/>
      <c r="U883" s="57"/>
      <c r="V883" s="57"/>
      <c r="W883" s="57"/>
      <c r="X883" s="57"/>
      <c r="Y883" s="57"/>
      <c r="Z883" s="57"/>
    </row>
    <row r="884">
      <c r="A884" s="57"/>
      <c r="B884" s="57"/>
      <c r="C884" s="70"/>
      <c r="D884" s="70"/>
      <c r="E884" s="71"/>
      <c r="F884" s="71"/>
      <c r="G884" s="71"/>
      <c r="H884" s="57"/>
      <c r="I884" s="57"/>
      <c r="J884" s="57"/>
      <c r="K884" s="57"/>
      <c r="L884" s="57"/>
      <c r="M884" s="57"/>
      <c r="N884" s="57"/>
      <c r="O884" s="57"/>
      <c r="P884" s="57"/>
      <c r="Q884" s="57"/>
      <c r="R884" s="57"/>
      <c r="S884" s="57"/>
      <c r="T884" s="57"/>
      <c r="U884" s="57"/>
      <c r="V884" s="57"/>
      <c r="W884" s="57"/>
      <c r="X884" s="57"/>
      <c r="Y884" s="57"/>
      <c r="Z884" s="57"/>
    </row>
    <row r="885">
      <c r="A885" s="57"/>
      <c r="B885" s="57"/>
      <c r="C885" s="70"/>
      <c r="D885" s="70"/>
      <c r="E885" s="71"/>
      <c r="F885" s="71"/>
      <c r="G885" s="71"/>
      <c r="H885" s="57"/>
      <c r="I885" s="57"/>
      <c r="J885" s="57"/>
      <c r="K885" s="57"/>
      <c r="L885" s="57"/>
      <c r="M885" s="57"/>
      <c r="N885" s="57"/>
      <c r="O885" s="57"/>
      <c r="P885" s="57"/>
      <c r="Q885" s="57"/>
      <c r="R885" s="57"/>
      <c r="S885" s="57"/>
      <c r="T885" s="57"/>
      <c r="U885" s="57"/>
      <c r="V885" s="57"/>
      <c r="W885" s="57"/>
      <c r="X885" s="57"/>
      <c r="Y885" s="57"/>
      <c r="Z885" s="57"/>
    </row>
    <row r="886">
      <c r="A886" s="57"/>
      <c r="B886" s="57"/>
      <c r="C886" s="70"/>
      <c r="D886" s="70"/>
      <c r="E886" s="71"/>
      <c r="F886" s="71"/>
      <c r="G886" s="71"/>
      <c r="H886" s="57"/>
      <c r="I886" s="57"/>
      <c r="J886" s="57"/>
      <c r="K886" s="57"/>
      <c r="L886" s="57"/>
      <c r="M886" s="57"/>
      <c r="N886" s="57"/>
      <c r="O886" s="57"/>
      <c r="P886" s="57"/>
      <c r="Q886" s="57"/>
      <c r="R886" s="57"/>
      <c r="S886" s="57"/>
      <c r="T886" s="57"/>
      <c r="U886" s="57"/>
      <c r="V886" s="57"/>
      <c r="W886" s="57"/>
      <c r="X886" s="57"/>
      <c r="Y886" s="57"/>
      <c r="Z886" s="57"/>
    </row>
    <row r="887">
      <c r="A887" s="57"/>
      <c r="B887" s="57"/>
      <c r="C887" s="70"/>
      <c r="D887" s="70"/>
      <c r="E887" s="71"/>
      <c r="F887" s="71"/>
      <c r="G887" s="71"/>
      <c r="H887" s="57"/>
      <c r="I887" s="57"/>
      <c r="J887" s="57"/>
      <c r="K887" s="57"/>
      <c r="L887" s="57"/>
      <c r="M887" s="57"/>
      <c r="N887" s="57"/>
      <c r="O887" s="57"/>
      <c r="P887" s="57"/>
      <c r="Q887" s="57"/>
      <c r="R887" s="57"/>
      <c r="S887" s="57"/>
      <c r="T887" s="57"/>
      <c r="U887" s="57"/>
      <c r="V887" s="57"/>
      <c r="W887" s="57"/>
      <c r="X887" s="57"/>
      <c r="Y887" s="57"/>
      <c r="Z887" s="57"/>
    </row>
    <row r="888">
      <c r="A888" s="57"/>
      <c r="B888" s="57"/>
      <c r="C888" s="70"/>
      <c r="D888" s="70"/>
      <c r="E888" s="71"/>
      <c r="F888" s="71"/>
      <c r="G888" s="71"/>
      <c r="H888" s="57"/>
      <c r="I888" s="57"/>
      <c r="J888" s="57"/>
      <c r="K888" s="57"/>
      <c r="L888" s="57"/>
      <c r="M888" s="57"/>
      <c r="N888" s="57"/>
      <c r="O888" s="57"/>
      <c r="P888" s="57"/>
      <c r="Q888" s="57"/>
      <c r="R888" s="57"/>
      <c r="S888" s="57"/>
      <c r="T888" s="57"/>
      <c r="U888" s="57"/>
      <c r="V888" s="57"/>
      <c r="W888" s="57"/>
      <c r="X888" s="57"/>
      <c r="Y888" s="57"/>
      <c r="Z888" s="57"/>
    </row>
    <row r="889">
      <c r="A889" s="57"/>
      <c r="B889" s="57"/>
      <c r="C889" s="70"/>
      <c r="D889" s="70"/>
      <c r="E889" s="71"/>
      <c r="F889" s="71"/>
      <c r="G889" s="71"/>
      <c r="H889" s="57"/>
      <c r="I889" s="57"/>
      <c r="J889" s="57"/>
      <c r="K889" s="57"/>
      <c r="L889" s="57"/>
      <c r="M889" s="57"/>
      <c r="N889" s="57"/>
      <c r="O889" s="57"/>
      <c r="P889" s="57"/>
      <c r="Q889" s="57"/>
      <c r="R889" s="57"/>
      <c r="S889" s="57"/>
      <c r="T889" s="57"/>
      <c r="U889" s="57"/>
      <c r="V889" s="57"/>
      <c r="W889" s="57"/>
      <c r="X889" s="57"/>
      <c r="Y889" s="57"/>
      <c r="Z889" s="57"/>
    </row>
    <row r="890">
      <c r="A890" s="57"/>
      <c r="B890" s="57"/>
      <c r="C890" s="70"/>
      <c r="D890" s="70"/>
      <c r="E890" s="71"/>
      <c r="F890" s="71"/>
      <c r="G890" s="71"/>
      <c r="H890" s="57"/>
      <c r="I890" s="57"/>
      <c r="J890" s="57"/>
      <c r="K890" s="57"/>
      <c r="L890" s="57"/>
      <c r="M890" s="57"/>
      <c r="N890" s="57"/>
      <c r="O890" s="57"/>
      <c r="P890" s="57"/>
      <c r="Q890" s="57"/>
      <c r="R890" s="57"/>
      <c r="S890" s="57"/>
      <c r="T890" s="57"/>
      <c r="U890" s="57"/>
      <c r="V890" s="57"/>
      <c r="W890" s="57"/>
      <c r="X890" s="57"/>
      <c r="Y890" s="57"/>
      <c r="Z890" s="57"/>
    </row>
    <row r="891">
      <c r="A891" s="57"/>
      <c r="B891" s="57"/>
      <c r="C891" s="70"/>
      <c r="D891" s="70"/>
      <c r="E891" s="71"/>
      <c r="F891" s="71"/>
      <c r="G891" s="71"/>
      <c r="H891" s="57"/>
      <c r="I891" s="57"/>
      <c r="J891" s="57"/>
      <c r="K891" s="57"/>
      <c r="L891" s="57"/>
      <c r="M891" s="57"/>
      <c r="N891" s="57"/>
      <c r="O891" s="57"/>
      <c r="P891" s="57"/>
      <c r="Q891" s="57"/>
      <c r="R891" s="57"/>
      <c r="S891" s="57"/>
      <c r="T891" s="57"/>
      <c r="U891" s="57"/>
      <c r="V891" s="57"/>
      <c r="W891" s="57"/>
      <c r="X891" s="57"/>
      <c r="Y891" s="57"/>
      <c r="Z891" s="57"/>
    </row>
    <row r="892">
      <c r="A892" s="57"/>
      <c r="B892" s="57"/>
      <c r="C892" s="70"/>
      <c r="D892" s="70"/>
      <c r="E892" s="71"/>
      <c r="F892" s="71"/>
      <c r="G892" s="71"/>
      <c r="H892" s="57"/>
      <c r="I892" s="57"/>
      <c r="J892" s="57"/>
      <c r="K892" s="57"/>
      <c r="L892" s="57"/>
      <c r="M892" s="57"/>
      <c r="N892" s="57"/>
      <c r="O892" s="57"/>
      <c r="P892" s="57"/>
      <c r="Q892" s="57"/>
      <c r="R892" s="57"/>
      <c r="S892" s="57"/>
      <c r="T892" s="57"/>
      <c r="U892" s="57"/>
      <c r="V892" s="57"/>
      <c r="W892" s="57"/>
      <c r="X892" s="57"/>
      <c r="Y892" s="57"/>
      <c r="Z892" s="57"/>
    </row>
    <row r="893">
      <c r="A893" s="57"/>
      <c r="B893" s="57"/>
      <c r="C893" s="70"/>
      <c r="D893" s="70"/>
      <c r="E893" s="71"/>
      <c r="F893" s="71"/>
      <c r="G893" s="71"/>
      <c r="H893" s="57"/>
      <c r="I893" s="57"/>
      <c r="J893" s="57"/>
      <c r="K893" s="57"/>
      <c r="L893" s="57"/>
      <c r="M893" s="57"/>
      <c r="N893" s="57"/>
      <c r="O893" s="57"/>
      <c r="P893" s="57"/>
      <c r="Q893" s="57"/>
      <c r="R893" s="57"/>
      <c r="S893" s="57"/>
      <c r="T893" s="57"/>
      <c r="U893" s="57"/>
      <c r="V893" s="57"/>
      <c r="W893" s="57"/>
      <c r="X893" s="57"/>
      <c r="Y893" s="57"/>
      <c r="Z893" s="57"/>
    </row>
    <row r="894">
      <c r="A894" s="57"/>
      <c r="B894" s="57"/>
      <c r="C894" s="70"/>
      <c r="D894" s="70"/>
      <c r="E894" s="71"/>
      <c r="F894" s="71"/>
      <c r="G894" s="71"/>
      <c r="H894" s="57"/>
      <c r="I894" s="57"/>
      <c r="J894" s="57"/>
      <c r="K894" s="57"/>
      <c r="L894" s="57"/>
      <c r="M894" s="57"/>
      <c r="N894" s="57"/>
      <c r="O894" s="57"/>
      <c r="P894" s="57"/>
      <c r="Q894" s="57"/>
      <c r="R894" s="57"/>
      <c r="S894" s="57"/>
      <c r="T894" s="57"/>
      <c r="U894" s="57"/>
      <c r="V894" s="57"/>
      <c r="W894" s="57"/>
      <c r="X894" s="57"/>
      <c r="Y894" s="57"/>
      <c r="Z894" s="57"/>
    </row>
    <row r="895">
      <c r="A895" s="57"/>
      <c r="B895" s="57"/>
      <c r="C895" s="70"/>
      <c r="D895" s="70"/>
      <c r="E895" s="71"/>
      <c r="F895" s="71"/>
      <c r="G895" s="71"/>
      <c r="H895" s="57"/>
      <c r="I895" s="57"/>
      <c r="J895" s="57"/>
      <c r="K895" s="57"/>
      <c r="L895" s="57"/>
      <c r="M895" s="57"/>
      <c r="N895" s="57"/>
      <c r="O895" s="57"/>
      <c r="P895" s="57"/>
      <c r="Q895" s="57"/>
      <c r="R895" s="57"/>
      <c r="S895" s="57"/>
      <c r="T895" s="57"/>
      <c r="U895" s="57"/>
      <c r="V895" s="57"/>
      <c r="W895" s="57"/>
      <c r="X895" s="57"/>
      <c r="Y895" s="57"/>
      <c r="Z895" s="57"/>
    </row>
    <row r="896">
      <c r="A896" s="57"/>
      <c r="B896" s="57"/>
      <c r="C896" s="70"/>
      <c r="D896" s="70"/>
      <c r="E896" s="71"/>
      <c r="F896" s="71"/>
      <c r="G896" s="71"/>
      <c r="H896" s="57"/>
      <c r="I896" s="57"/>
      <c r="J896" s="57"/>
      <c r="K896" s="57"/>
      <c r="L896" s="57"/>
      <c r="M896" s="57"/>
      <c r="N896" s="57"/>
      <c r="O896" s="57"/>
      <c r="P896" s="57"/>
      <c r="Q896" s="57"/>
      <c r="R896" s="57"/>
      <c r="S896" s="57"/>
      <c r="T896" s="57"/>
      <c r="U896" s="57"/>
      <c r="V896" s="57"/>
      <c r="W896" s="57"/>
      <c r="X896" s="57"/>
      <c r="Y896" s="57"/>
      <c r="Z896" s="57"/>
    </row>
    <row r="897">
      <c r="A897" s="57"/>
      <c r="B897" s="57"/>
      <c r="C897" s="70"/>
      <c r="D897" s="70"/>
      <c r="E897" s="71"/>
      <c r="F897" s="71"/>
      <c r="G897" s="71"/>
      <c r="H897" s="57"/>
      <c r="I897" s="57"/>
      <c r="J897" s="57"/>
      <c r="K897" s="57"/>
      <c r="L897" s="57"/>
      <c r="M897" s="57"/>
      <c r="N897" s="57"/>
      <c r="O897" s="57"/>
      <c r="P897" s="57"/>
      <c r="Q897" s="57"/>
      <c r="R897" s="57"/>
      <c r="S897" s="57"/>
      <c r="T897" s="57"/>
      <c r="U897" s="57"/>
      <c r="V897" s="57"/>
      <c r="W897" s="57"/>
      <c r="X897" s="57"/>
      <c r="Y897" s="57"/>
      <c r="Z897" s="57"/>
    </row>
    <row r="898">
      <c r="A898" s="57"/>
      <c r="B898" s="57"/>
      <c r="C898" s="70"/>
      <c r="D898" s="70"/>
      <c r="E898" s="71"/>
      <c r="F898" s="71"/>
      <c r="G898" s="71"/>
      <c r="H898" s="57"/>
      <c r="I898" s="57"/>
      <c r="J898" s="57"/>
      <c r="K898" s="57"/>
      <c r="L898" s="57"/>
      <c r="M898" s="57"/>
      <c r="N898" s="57"/>
      <c r="O898" s="57"/>
      <c r="P898" s="57"/>
      <c r="Q898" s="57"/>
      <c r="R898" s="57"/>
      <c r="S898" s="57"/>
      <c r="T898" s="57"/>
      <c r="U898" s="57"/>
      <c r="V898" s="57"/>
      <c r="W898" s="57"/>
      <c r="X898" s="57"/>
      <c r="Y898" s="57"/>
      <c r="Z898" s="57"/>
    </row>
    <row r="899">
      <c r="A899" s="57"/>
      <c r="B899" s="57"/>
      <c r="C899" s="70"/>
      <c r="D899" s="70"/>
      <c r="E899" s="71"/>
      <c r="F899" s="71"/>
      <c r="G899" s="71"/>
      <c r="H899" s="57"/>
      <c r="I899" s="57"/>
      <c r="J899" s="57"/>
      <c r="K899" s="57"/>
      <c r="L899" s="57"/>
      <c r="M899" s="57"/>
      <c r="N899" s="57"/>
      <c r="O899" s="57"/>
      <c r="P899" s="57"/>
      <c r="Q899" s="57"/>
      <c r="R899" s="57"/>
      <c r="S899" s="57"/>
      <c r="T899" s="57"/>
      <c r="U899" s="57"/>
      <c r="V899" s="57"/>
      <c r="W899" s="57"/>
      <c r="X899" s="57"/>
      <c r="Y899" s="57"/>
      <c r="Z899" s="57"/>
    </row>
    <row r="900">
      <c r="A900" s="57"/>
      <c r="B900" s="57"/>
      <c r="C900" s="70"/>
      <c r="D900" s="70"/>
      <c r="E900" s="71"/>
      <c r="F900" s="71"/>
      <c r="G900" s="71"/>
      <c r="H900" s="57"/>
      <c r="I900" s="57"/>
      <c r="J900" s="57"/>
      <c r="K900" s="57"/>
      <c r="L900" s="57"/>
      <c r="M900" s="57"/>
      <c r="N900" s="57"/>
      <c r="O900" s="57"/>
      <c r="P900" s="57"/>
      <c r="Q900" s="57"/>
      <c r="R900" s="57"/>
      <c r="S900" s="57"/>
      <c r="T900" s="57"/>
      <c r="U900" s="57"/>
      <c r="V900" s="57"/>
      <c r="W900" s="57"/>
      <c r="X900" s="57"/>
      <c r="Y900" s="57"/>
      <c r="Z900" s="57"/>
    </row>
    <row r="901">
      <c r="A901" s="57"/>
      <c r="B901" s="57"/>
      <c r="C901" s="70"/>
      <c r="D901" s="70"/>
      <c r="E901" s="71"/>
      <c r="F901" s="71"/>
      <c r="G901" s="71"/>
      <c r="H901" s="57"/>
      <c r="I901" s="57"/>
      <c r="J901" s="57"/>
      <c r="K901" s="57"/>
      <c r="L901" s="57"/>
      <c r="M901" s="57"/>
      <c r="N901" s="57"/>
      <c r="O901" s="57"/>
      <c r="P901" s="57"/>
      <c r="Q901" s="57"/>
      <c r="R901" s="57"/>
      <c r="S901" s="57"/>
      <c r="T901" s="57"/>
      <c r="U901" s="57"/>
      <c r="V901" s="57"/>
      <c r="W901" s="57"/>
      <c r="X901" s="57"/>
      <c r="Y901" s="57"/>
      <c r="Z901" s="57"/>
    </row>
    <row r="902">
      <c r="A902" s="57"/>
      <c r="B902" s="57"/>
      <c r="C902" s="70"/>
      <c r="D902" s="70"/>
      <c r="E902" s="71"/>
      <c r="F902" s="71"/>
      <c r="G902" s="71"/>
      <c r="H902" s="57"/>
      <c r="I902" s="57"/>
      <c r="J902" s="57"/>
      <c r="K902" s="57"/>
      <c r="L902" s="57"/>
      <c r="M902" s="57"/>
      <c r="N902" s="57"/>
      <c r="O902" s="57"/>
      <c r="P902" s="57"/>
      <c r="Q902" s="57"/>
      <c r="R902" s="57"/>
      <c r="S902" s="57"/>
      <c r="T902" s="57"/>
      <c r="U902" s="57"/>
      <c r="V902" s="57"/>
      <c r="W902" s="57"/>
      <c r="X902" s="57"/>
      <c r="Y902" s="57"/>
      <c r="Z902" s="57"/>
    </row>
    <row r="903">
      <c r="A903" s="57"/>
      <c r="B903" s="57"/>
      <c r="C903" s="70"/>
      <c r="D903" s="70"/>
      <c r="E903" s="71"/>
      <c r="F903" s="71"/>
      <c r="G903" s="71"/>
      <c r="H903" s="57"/>
      <c r="I903" s="57"/>
      <c r="J903" s="57"/>
      <c r="K903" s="57"/>
      <c r="L903" s="57"/>
      <c r="M903" s="57"/>
      <c r="N903" s="57"/>
      <c r="O903" s="57"/>
      <c r="P903" s="57"/>
      <c r="Q903" s="57"/>
      <c r="R903" s="57"/>
      <c r="S903" s="57"/>
      <c r="T903" s="57"/>
      <c r="U903" s="57"/>
      <c r="V903" s="57"/>
      <c r="W903" s="57"/>
      <c r="X903" s="57"/>
      <c r="Y903" s="57"/>
      <c r="Z903" s="57"/>
    </row>
    <row r="904">
      <c r="A904" s="57"/>
      <c r="B904" s="57"/>
      <c r="C904" s="70"/>
      <c r="D904" s="70"/>
      <c r="E904" s="71"/>
      <c r="F904" s="71"/>
      <c r="G904" s="71"/>
      <c r="H904" s="57"/>
      <c r="I904" s="57"/>
      <c r="J904" s="57"/>
      <c r="K904" s="57"/>
      <c r="L904" s="57"/>
      <c r="M904" s="57"/>
      <c r="N904" s="57"/>
      <c r="O904" s="57"/>
      <c r="P904" s="57"/>
      <c r="Q904" s="57"/>
      <c r="R904" s="57"/>
      <c r="S904" s="57"/>
      <c r="T904" s="57"/>
      <c r="U904" s="57"/>
      <c r="V904" s="57"/>
      <c r="W904" s="57"/>
      <c r="X904" s="57"/>
      <c r="Y904" s="57"/>
      <c r="Z904" s="57"/>
    </row>
    <row r="905">
      <c r="A905" s="57"/>
      <c r="B905" s="57"/>
      <c r="C905" s="70"/>
      <c r="D905" s="70"/>
      <c r="E905" s="71"/>
      <c r="F905" s="71"/>
      <c r="G905" s="71"/>
      <c r="H905" s="57"/>
      <c r="I905" s="57"/>
      <c r="J905" s="57"/>
      <c r="K905" s="57"/>
      <c r="L905" s="57"/>
      <c r="M905" s="57"/>
      <c r="N905" s="57"/>
      <c r="O905" s="57"/>
      <c r="P905" s="57"/>
      <c r="Q905" s="57"/>
      <c r="R905" s="57"/>
      <c r="S905" s="57"/>
      <c r="T905" s="57"/>
      <c r="U905" s="57"/>
      <c r="V905" s="57"/>
      <c r="W905" s="57"/>
      <c r="X905" s="57"/>
      <c r="Y905" s="57"/>
      <c r="Z905" s="57"/>
    </row>
    <row r="906">
      <c r="A906" s="57"/>
      <c r="B906" s="57"/>
      <c r="C906" s="70"/>
      <c r="D906" s="70"/>
      <c r="E906" s="71"/>
      <c r="F906" s="71"/>
      <c r="G906" s="71"/>
      <c r="H906" s="57"/>
      <c r="I906" s="57"/>
      <c r="J906" s="57"/>
      <c r="K906" s="57"/>
      <c r="L906" s="57"/>
      <c r="M906" s="57"/>
      <c r="N906" s="57"/>
      <c r="O906" s="57"/>
      <c r="P906" s="57"/>
      <c r="Q906" s="57"/>
      <c r="R906" s="57"/>
      <c r="S906" s="57"/>
      <c r="T906" s="57"/>
      <c r="U906" s="57"/>
      <c r="V906" s="57"/>
      <c r="W906" s="57"/>
      <c r="X906" s="57"/>
      <c r="Y906" s="57"/>
      <c r="Z906" s="57"/>
    </row>
    <row r="907">
      <c r="A907" s="57"/>
      <c r="B907" s="57"/>
      <c r="C907" s="70"/>
      <c r="D907" s="70"/>
      <c r="E907" s="71"/>
      <c r="F907" s="71"/>
      <c r="G907" s="71"/>
      <c r="H907" s="57"/>
      <c r="I907" s="57"/>
      <c r="J907" s="57"/>
      <c r="K907" s="57"/>
      <c r="L907" s="57"/>
      <c r="M907" s="57"/>
      <c r="N907" s="57"/>
      <c r="O907" s="57"/>
      <c r="P907" s="57"/>
      <c r="Q907" s="57"/>
      <c r="R907" s="57"/>
      <c r="S907" s="57"/>
      <c r="T907" s="57"/>
      <c r="U907" s="57"/>
      <c r="V907" s="57"/>
      <c r="W907" s="57"/>
      <c r="X907" s="57"/>
      <c r="Y907" s="57"/>
      <c r="Z907" s="57"/>
    </row>
    <row r="908">
      <c r="A908" s="57"/>
      <c r="B908" s="57"/>
      <c r="C908" s="70"/>
      <c r="D908" s="70"/>
      <c r="E908" s="71"/>
      <c r="F908" s="71"/>
      <c r="G908" s="71"/>
      <c r="H908" s="57"/>
      <c r="I908" s="57"/>
      <c r="J908" s="57"/>
      <c r="K908" s="57"/>
      <c r="L908" s="57"/>
      <c r="M908" s="57"/>
      <c r="N908" s="57"/>
      <c r="O908" s="57"/>
      <c r="P908" s="57"/>
      <c r="Q908" s="57"/>
      <c r="R908" s="57"/>
      <c r="S908" s="57"/>
      <c r="T908" s="57"/>
      <c r="U908" s="57"/>
      <c r="V908" s="57"/>
      <c r="W908" s="57"/>
      <c r="X908" s="57"/>
      <c r="Y908" s="57"/>
      <c r="Z908" s="57"/>
    </row>
    <row r="909">
      <c r="A909" s="57"/>
      <c r="B909" s="57"/>
      <c r="C909" s="70"/>
      <c r="D909" s="70"/>
      <c r="E909" s="71"/>
      <c r="F909" s="71"/>
      <c r="G909" s="71"/>
      <c r="H909" s="57"/>
      <c r="I909" s="57"/>
      <c r="J909" s="57"/>
      <c r="K909" s="57"/>
      <c r="L909" s="57"/>
      <c r="M909" s="57"/>
      <c r="N909" s="57"/>
      <c r="O909" s="57"/>
      <c r="P909" s="57"/>
      <c r="Q909" s="57"/>
      <c r="R909" s="57"/>
      <c r="S909" s="57"/>
      <c r="T909" s="57"/>
      <c r="U909" s="57"/>
      <c r="V909" s="57"/>
      <c r="W909" s="57"/>
      <c r="X909" s="57"/>
      <c r="Y909" s="57"/>
      <c r="Z909" s="57"/>
    </row>
    <row r="910">
      <c r="A910" s="57"/>
      <c r="B910" s="57"/>
      <c r="C910" s="70"/>
      <c r="D910" s="70"/>
      <c r="E910" s="71"/>
      <c r="F910" s="71"/>
      <c r="G910" s="71"/>
      <c r="H910" s="57"/>
      <c r="I910" s="57"/>
      <c r="J910" s="57"/>
      <c r="K910" s="57"/>
      <c r="L910" s="57"/>
      <c r="M910" s="57"/>
      <c r="N910" s="57"/>
      <c r="O910" s="57"/>
      <c r="P910" s="57"/>
      <c r="Q910" s="57"/>
      <c r="R910" s="57"/>
      <c r="S910" s="57"/>
      <c r="T910" s="57"/>
      <c r="U910" s="57"/>
      <c r="V910" s="57"/>
      <c r="W910" s="57"/>
      <c r="X910" s="57"/>
      <c r="Y910" s="57"/>
      <c r="Z910" s="57"/>
    </row>
    <row r="911">
      <c r="A911" s="57"/>
      <c r="B911" s="57"/>
      <c r="C911" s="70"/>
      <c r="D911" s="70"/>
      <c r="E911" s="71"/>
      <c r="F911" s="71"/>
      <c r="G911" s="71"/>
      <c r="H911" s="57"/>
      <c r="I911" s="57"/>
      <c r="J911" s="57"/>
      <c r="K911" s="57"/>
      <c r="L911" s="57"/>
      <c r="M911" s="57"/>
      <c r="N911" s="57"/>
      <c r="O911" s="57"/>
      <c r="P911" s="57"/>
      <c r="Q911" s="57"/>
      <c r="R911" s="57"/>
      <c r="S911" s="57"/>
      <c r="T911" s="57"/>
      <c r="U911" s="57"/>
      <c r="V911" s="57"/>
      <c r="W911" s="57"/>
      <c r="X911" s="57"/>
      <c r="Y911" s="57"/>
      <c r="Z911" s="57"/>
    </row>
    <row r="912">
      <c r="A912" s="57"/>
      <c r="B912" s="57"/>
      <c r="C912" s="70"/>
      <c r="D912" s="70"/>
      <c r="E912" s="71"/>
      <c r="F912" s="71"/>
      <c r="G912" s="71"/>
      <c r="H912" s="57"/>
      <c r="I912" s="57"/>
      <c r="J912" s="57"/>
      <c r="K912" s="57"/>
      <c r="L912" s="57"/>
      <c r="M912" s="57"/>
      <c r="N912" s="57"/>
      <c r="O912" s="57"/>
      <c r="P912" s="57"/>
      <c r="Q912" s="57"/>
      <c r="R912" s="57"/>
      <c r="S912" s="57"/>
      <c r="T912" s="57"/>
      <c r="U912" s="57"/>
      <c r="V912" s="57"/>
      <c r="W912" s="57"/>
      <c r="X912" s="57"/>
      <c r="Y912" s="57"/>
      <c r="Z912" s="57"/>
    </row>
    <row r="913">
      <c r="A913" s="57"/>
      <c r="B913" s="57"/>
      <c r="C913" s="70"/>
      <c r="D913" s="70"/>
      <c r="E913" s="71"/>
      <c r="F913" s="71"/>
      <c r="G913" s="71"/>
      <c r="H913" s="57"/>
      <c r="I913" s="57"/>
      <c r="J913" s="57"/>
      <c r="K913" s="57"/>
      <c r="L913" s="57"/>
      <c r="M913" s="57"/>
      <c r="N913" s="57"/>
      <c r="O913" s="57"/>
      <c r="P913" s="57"/>
      <c r="Q913" s="57"/>
      <c r="R913" s="57"/>
      <c r="S913" s="57"/>
      <c r="T913" s="57"/>
      <c r="U913" s="57"/>
      <c r="V913" s="57"/>
      <c r="W913" s="57"/>
      <c r="X913" s="57"/>
      <c r="Y913" s="57"/>
      <c r="Z913" s="57"/>
    </row>
    <row r="914">
      <c r="A914" s="57"/>
      <c r="B914" s="57"/>
      <c r="C914" s="70"/>
      <c r="D914" s="70"/>
      <c r="E914" s="71"/>
      <c r="F914" s="71"/>
      <c r="G914" s="71"/>
      <c r="H914" s="57"/>
      <c r="I914" s="57"/>
      <c r="J914" s="57"/>
      <c r="K914" s="57"/>
      <c r="L914" s="57"/>
      <c r="M914" s="57"/>
      <c r="N914" s="57"/>
      <c r="O914" s="57"/>
      <c r="P914" s="57"/>
      <c r="Q914" s="57"/>
      <c r="R914" s="57"/>
      <c r="S914" s="57"/>
      <c r="T914" s="57"/>
      <c r="U914" s="57"/>
      <c r="V914" s="57"/>
      <c r="W914" s="57"/>
      <c r="X914" s="57"/>
      <c r="Y914" s="57"/>
      <c r="Z914" s="57"/>
    </row>
    <row r="915">
      <c r="A915" s="57"/>
      <c r="B915" s="57"/>
      <c r="C915" s="70"/>
      <c r="D915" s="70"/>
      <c r="E915" s="71"/>
      <c r="F915" s="71"/>
      <c r="G915" s="71"/>
      <c r="H915" s="57"/>
      <c r="I915" s="57"/>
      <c r="J915" s="57"/>
      <c r="K915" s="57"/>
      <c r="L915" s="57"/>
      <c r="M915" s="57"/>
      <c r="N915" s="57"/>
      <c r="O915" s="57"/>
      <c r="P915" s="57"/>
      <c r="Q915" s="57"/>
      <c r="R915" s="57"/>
      <c r="S915" s="57"/>
      <c r="T915" s="57"/>
      <c r="U915" s="57"/>
      <c r="V915" s="57"/>
      <c r="W915" s="57"/>
      <c r="X915" s="57"/>
      <c r="Y915" s="57"/>
      <c r="Z915" s="57"/>
    </row>
    <row r="916">
      <c r="A916" s="57"/>
      <c r="B916" s="57"/>
      <c r="C916" s="70"/>
      <c r="D916" s="70"/>
      <c r="E916" s="71"/>
      <c r="F916" s="71"/>
      <c r="G916" s="71"/>
      <c r="H916" s="57"/>
      <c r="I916" s="57"/>
      <c r="J916" s="57"/>
      <c r="K916" s="57"/>
      <c r="L916" s="57"/>
      <c r="M916" s="57"/>
      <c r="N916" s="57"/>
      <c r="O916" s="57"/>
      <c r="P916" s="57"/>
      <c r="Q916" s="57"/>
      <c r="R916" s="57"/>
      <c r="S916" s="57"/>
      <c r="T916" s="57"/>
      <c r="U916" s="57"/>
      <c r="V916" s="57"/>
      <c r="W916" s="57"/>
      <c r="X916" s="57"/>
      <c r="Y916" s="57"/>
      <c r="Z916" s="57"/>
    </row>
    <row r="917">
      <c r="A917" s="57"/>
      <c r="B917" s="57"/>
      <c r="C917" s="70"/>
      <c r="D917" s="70"/>
      <c r="E917" s="71"/>
      <c r="F917" s="71"/>
      <c r="G917" s="71"/>
      <c r="H917" s="57"/>
      <c r="I917" s="57"/>
      <c r="J917" s="57"/>
      <c r="K917" s="57"/>
      <c r="L917" s="57"/>
      <c r="M917" s="57"/>
      <c r="N917" s="57"/>
      <c r="O917" s="57"/>
      <c r="P917" s="57"/>
      <c r="Q917" s="57"/>
      <c r="R917" s="57"/>
      <c r="S917" s="57"/>
      <c r="T917" s="57"/>
      <c r="U917" s="57"/>
      <c r="V917" s="57"/>
      <c r="W917" s="57"/>
      <c r="X917" s="57"/>
      <c r="Y917" s="57"/>
      <c r="Z917" s="57"/>
    </row>
    <row r="918">
      <c r="A918" s="57"/>
      <c r="B918" s="57"/>
      <c r="C918" s="70"/>
      <c r="D918" s="70"/>
      <c r="E918" s="71"/>
      <c r="F918" s="71"/>
      <c r="G918" s="71"/>
      <c r="H918" s="57"/>
      <c r="I918" s="57"/>
      <c r="J918" s="57"/>
      <c r="K918" s="57"/>
      <c r="L918" s="57"/>
      <c r="M918" s="57"/>
      <c r="N918" s="57"/>
      <c r="O918" s="57"/>
      <c r="P918" s="57"/>
      <c r="Q918" s="57"/>
      <c r="R918" s="57"/>
      <c r="S918" s="57"/>
      <c r="T918" s="57"/>
      <c r="U918" s="57"/>
      <c r="V918" s="57"/>
      <c r="W918" s="57"/>
      <c r="X918" s="57"/>
      <c r="Y918" s="57"/>
      <c r="Z918" s="57"/>
    </row>
    <row r="919">
      <c r="A919" s="57"/>
      <c r="B919" s="57"/>
      <c r="C919" s="70"/>
      <c r="D919" s="70"/>
      <c r="E919" s="71"/>
      <c r="F919" s="71"/>
      <c r="G919" s="71"/>
      <c r="H919" s="57"/>
      <c r="I919" s="57"/>
      <c r="J919" s="57"/>
      <c r="K919" s="57"/>
      <c r="L919" s="57"/>
      <c r="M919" s="57"/>
      <c r="N919" s="57"/>
      <c r="O919" s="57"/>
      <c r="P919" s="57"/>
      <c r="Q919" s="57"/>
      <c r="R919" s="57"/>
      <c r="S919" s="57"/>
      <c r="T919" s="57"/>
      <c r="U919" s="57"/>
      <c r="V919" s="57"/>
      <c r="W919" s="57"/>
      <c r="X919" s="57"/>
      <c r="Y919" s="57"/>
      <c r="Z919" s="57"/>
    </row>
    <row r="920">
      <c r="A920" s="57"/>
      <c r="B920" s="57"/>
      <c r="C920" s="70"/>
      <c r="D920" s="70"/>
      <c r="E920" s="71"/>
      <c r="F920" s="71"/>
      <c r="G920" s="71"/>
      <c r="H920" s="57"/>
      <c r="I920" s="57"/>
      <c r="J920" s="57"/>
      <c r="K920" s="57"/>
      <c r="L920" s="57"/>
      <c r="M920" s="57"/>
      <c r="N920" s="57"/>
      <c r="O920" s="57"/>
      <c r="P920" s="57"/>
      <c r="Q920" s="57"/>
      <c r="R920" s="57"/>
      <c r="S920" s="57"/>
      <c r="T920" s="57"/>
      <c r="U920" s="57"/>
      <c r="V920" s="57"/>
      <c r="W920" s="57"/>
      <c r="X920" s="57"/>
      <c r="Y920" s="57"/>
      <c r="Z920" s="57"/>
    </row>
    <row r="921">
      <c r="A921" s="57"/>
      <c r="B921" s="57"/>
      <c r="C921" s="70"/>
      <c r="D921" s="70"/>
      <c r="E921" s="71"/>
      <c r="F921" s="71"/>
      <c r="G921" s="71"/>
      <c r="H921" s="57"/>
      <c r="I921" s="57"/>
      <c r="J921" s="57"/>
      <c r="K921" s="57"/>
      <c r="L921" s="57"/>
      <c r="M921" s="57"/>
      <c r="N921" s="57"/>
      <c r="O921" s="57"/>
      <c r="P921" s="57"/>
      <c r="Q921" s="57"/>
      <c r="R921" s="57"/>
      <c r="S921" s="57"/>
      <c r="T921" s="57"/>
      <c r="U921" s="57"/>
      <c r="V921" s="57"/>
      <c r="W921" s="57"/>
      <c r="X921" s="57"/>
      <c r="Y921" s="57"/>
      <c r="Z921" s="57"/>
    </row>
    <row r="922">
      <c r="A922" s="57"/>
      <c r="B922" s="57"/>
      <c r="C922" s="70"/>
      <c r="D922" s="70"/>
      <c r="E922" s="71"/>
      <c r="F922" s="71"/>
      <c r="G922" s="71"/>
      <c r="H922" s="57"/>
      <c r="I922" s="57"/>
      <c r="J922" s="57"/>
      <c r="K922" s="57"/>
      <c r="L922" s="57"/>
      <c r="M922" s="57"/>
      <c r="N922" s="57"/>
      <c r="O922" s="57"/>
      <c r="P922" s="57"/>
      <c r="Q922" s="57"/>
      <c r="R922" s="57"/>
      <c r="S922" s="57"/>
      <c r="T922" s="57"/>
      <c r="U922" s="57"/>
      <c r="V922" s="57"/>
      <c r="W922" s="57"/>
      <c r="X922" s="57"/>
      <c r="Y922" s="57"/>
      <c r="Z922" s="57"/>
    </row>
    <row r="923">
      <c r="A923" s="57"/>
      <c r="B923" s="57"/>
      <c r="C923" s="70"/>
      <c r="D923" s="70"/>
      <c r="E923" s="71"/>
      <c r="F923" s="71"/>
      <c r="G923" s="71"/>
      <c r="H923" s="57"/>
      <c r="I923" s="57"/>
      <c r="J923" s="57"/>
      <c r="K923" s="57"/>
      <c r="L923" s="57"/>
      <c r="M923" s="57"/>
      <c r="N923" s="57"/>
      <c r="O923" s="57"/>
      <c r="P923" s="57"/>
      <c r="Q923" s="57"/>
      <c r="R923" s="57"/>
      <c r="S923" s="57"/>
      <c r="T923" s="57"/>
      <c r="U923" s="57"/>
      <c r="V923" s="57"/>
      <c r="W923" s="57"/>
      <c r="X923" s="57"/>
      <c r="Y923" s="57"/>
      <c r="Z923" s="57"/>
    </row>
    <row r="924">
      <c r="A924" s="57"/>
      <c r="B924" s="57"/>
      <c r="C924" s="70"/>
      <c r="D924" s="70"/>
      <c r="E924" s="71"/>
      <c r="F924" s="71"/>
      <c r="G924" s="71"/>
      <c r="H924" s="57"/>
      <c r="I924" s="57"/>
      <c r="J924" s="57"/>
      <c r="K924" s="57"/>
      <c r="L924" s="57"/>
      <c r="M924" s="57"/>
      <c r="N924" s="57"/>
      <c r="O924" s="57"/>
      <c r="P924" s="57"/>
      <c r="Q924" s="57"/>
      <c r="R924" s="57"/>
      <c r="S924" s="57"/>
      <c r="T924" s="57"/>
      <c r="U924" s="57"/>
      <c r="V924" s="57"/>
      <c r="W924" s="57"/>
      <c r="X924" s="57"/>
      <c r="Y924" s="57"/>
      <c r="Z924" s="57"/>
    </row>
    <row r="925">
      <c r="A925" s="57"/>
      <c r="B925" s="57"/>
      <c r="C925" s="70"/>
      <c r="D925" s="70"/>
      <c r="E925" s="71"/>
      <c r="F925" s="71"/>
      <c r="G925" s="71"/>
      <c r="H925" s="57"/>
      <c r="I925" s="57"/>
      <c r="J925" s="57"/>
      <c r="K925" s="57"/>
      <c r="L925" s="57"/>
      <c r="M925" s="57"/>
      <c r="N925" s="57"/>
      <c r="O925" s="57"/>
      <c r="P925" s="57"/>
      <c r="Q925" s="57"/>
      <c r="R925" s="57"/>
      <c r="S925" s="57"/>
      <c r="T925" s="57"/>
      <c r="U925" s="57"/>
      <c r="V925" s="57"/>
      <c r="W925" s="57"/>
      <c r="X925" s="57"/>
      <c r="Y925" s="57"/>
      <c r="Z925" s="57"/>
    </row>
    <row r="926">
      <c r="A926" s="57"/>
      <c r="B926" s="57"/>
      <c r="C926" s="70"/>
      <c r="D926" s="70"/>
      <c r="E926" s="71"/>
      <c r="F926" s="71"/>
      <c r="G926" s="71"/>
      <c r="H926" s="57"/>
      <c r="I926" s="57"/>
      <c r="J926" s="57"/>
      <c r="K926" s="57"/>
      <c r="L926" s="57"/>
      <c r="M926" s="57"/>
      <c r="N926" s="57"/>
      <c r="O926" s="57"/>
      <c r="P926" s="57"/>
      <c r="Q926" s="57"/>
      <c r="R926" s="57"/>
      <c r="S926" s="57"/>
      <c r="T926" s="57"/>
      <c r="U926" s="57"/>
      <c r="V926" s="57"/>
      <c r="W926" s="57"/>
      <c r="X926" s="57"/>
      <c r="Y926" s="57"/>
      <c r="Z926" s="57"/>
    </row>
    <row r="927">
      <c r="A927" s="57"/>
      <c r="B927" s="57"/>
      <c r="C927" s="70"/>
      <c r="D927" s="70"/>
      <c r="E927" s="71"/>
      <c r="F927" s="71"/>
      <c r="G927" s="71"/>
      <c r="H927" s="57"/>
      <c r="I927" s="57"/>
      <c r="J927" s="57"/>
      <c r="K927" s="57"/>
      <c r="L927" s="57"/>
      <c r="M927" s="57"/>
      <c r="N927" s="57"/>
      <c r="O927" s="57"/>
      <c r="P927" s="57"/>
      <c r="Q927" s="57"/>
      <c r="R927" s="57"/>
      <c r="S927" s="57"/>
      <c r="T927" s="57"/>
      <c r="U927" s="57"/>
      <c r="V927" s="57"/>
      <c r="W927" s="57"/>
      <c r="X927" s="57"/>
      <c r="Y927" s="57"/>
      <c r="Z927" s="57"/>
    </row>
    <row r="928">
      <c r="A928" s="57"/>
      <c r="B928" s="57"/>
      <c r="C928" s="70"/>
      <c r="D928" s="70"/>
      <c r="E928" s="71"/>
      <c r="F928" s="71"/>
      <c r="G928" s="71"/>
      <c r="H928" s="57"/>
      <c r="I928" s="57"/>
      <c r="J928" s="57"/>
      <c r="K928" s="57"/>
      <c r="L928" s="57"/>
      <c r="M928" s="57"/>
      <c r="N928" s="57"/>
      <c r="O928" s="57"/>
      <c r="P928" s="57"/>
      <c r="Q928" s="57"/>
      <c r="R928" s="57"/>
      <c r="S928" s="57"/>
      <c r="T928" s="57"/>
      <c r="U928" s="57"/>
      <c r="V928" s="57"/>
      <c r="W928" s="57"/>
      <c r="X928" s="57"/>
      <c r="Y928" s="57"/>
      <c r="Z928" s="57"/>
    </row>
    <row r="929">
      <c r="A929" s="57"/>
      <c r="B929" s="57"/>
      <c r="C929" s="70"/>
      <c r="D929" s="70"/>
      <c r="E929" s="71"/>
      <c r="F929" s="71"/>
      <c r="G929" s="71"/>
      <c r="H929" s="57"/>
      <c r="I929" s="57"/>
      <c r="J929" s="57"/>
      <c r="K929" s="57"/>
      <c r="L929" s="57"/>
      <c r="M929" s="57"/>
      <c r="N929" s="57"/>
      <c r="O929" s="57"/>
      <c r="P929" s="57"/>
      <c r="Q929" s="57"/>
      <c r="R929" s="57"/>
      <c r="S929" s="57"/>
      <c r="T929" s="57"/>
      <c r="U929" s="57"/>
      <c r="V929" s="57"/>
      <c r="W929" s="57"/>
      <c r="X929" s="57"/>
      <c r="Y929" s="57"/>
      <c r="Z929" s="57"/>
    </row>
    <row r="930">
      <c r="A930" s="57"/>
      <c r="B930" s="57"/>
      <c r="C930" s="70"/>
      <c r="D930" s="70"/>
      <c r="E930" s="71"/>
      <c r="F930" s="71"/>
      <c r="G930" s="71"/>
      <c r="H930" s="57"/>
      <c r="I930" s="57"/>
      <c r="J930" s="57"/>
      <c r="K930" s="57"/>
      <c r="L930" s="57"/>
      <c r="M930" s="57"/>
      <c r="N930" s="57"/>
      <c r="O930" s="57"/>
      <c r="P930" s="57"/>
      <c r="Q930" s="57"/>
      <c r="R930" s="57"/>
      <c r="S930" s="57"/>
      <c r="T930" s="57"/>
      <c r="U930" s="57"/>
      <c r="V930" s="57"/>
      <c r="W930" s="57"/>
      <c r="X930" s="57"/>
      <c r="Y930" s="57"/>
      <c r="Z930" s="57"/>
    </row>
    <row r="931">
      <c r="A931" s="57"/>
      <c r="B931" s="57"/>
      <c r="C931" s="70"/>
      <c r="D931" s="70"/>
      <c r="E931" s="71"/>
      <c r="F931" s="71"/>
      <c r="G931" s="71"/>
      <c r="H931" s="57"/>
      <c r="I931" s="57"/>
      <c r="J931" s="57"/>
      <c r="K931" s="57"/>
      <c r="L931" s="57"/>
      <c r="M931" s="57"/>
      <c r="N931" s="57"/>
      <c r="O931" s="57"/>
      <c r="P931" s="57"/>
      <c r="Q931" s="57"/>
      <c r="R931" s="57"/>
      <c r="S931" s="57"/>
      <c r="T931" s="57"/>
      <c r="U931" s="57"/>
      <c r="V931" s="57"/>
      <c r="W931" s="57"/>
      <c r="X931" s="57"/>
      <c r="Y931" s="57"/>
      <c r="Z931" s="57"/>
    </row>
    <row r="932">
      <c r="A932" s="57"/>
      <c r="B932" s="57"/>
      <c r="C932" s="70"/>
      <c r="D932" s="70"/>
      <c r="E932" s="71"/>
      <c r="F932" s="71"/>
      <c r="G932" s="71"/>
      <c r="H932" s="57"/>
      <c r="I932" s="57"/>
      <c r="J932" s="57"/>
      <c r="K932" s="57"/>
      <c r="L932" s="57"/>
      <c r="M932" s="57"/>
      <c r="N932" s="57"/>
      <c r="O932" s="57"/>
      <c r="P932" s="57"/>
      <c r="Q932" s="57"/>
      <c r="R932" s="57"/>
      <c r="S932" s="57"/>
      <c r="T932" s="57"/>
      <c r="U932" s="57"/>
      <c r="V932" s="57"/>
      <c r="W932" s="57"/>
      <c r="X932" s="57"/>
      <c r="Y932" s="57"/>
      <c r="Z932" s="57"/>
    </row>
    <row r="933">
      <c r="A933" s="57"/>
      <c r="B933" s="57"/>
      <c r="C933" s="70"/>
      <c r="D933" s="70"/>
      <c r="E933" s="71"/>
      <c r="F933" s="71"/>
      <c r="G933" s="71"/>
      <c r="H933" s="57"/>
      <c r="I933" s="57"/>
      <c r="J933" s="57"/>
      <c r="K933" s="57"/>
      <c r="L933" s="57"/>
      <c r="M933" s="57"/>
      <c r="N933" s="57"/>
      <c r="O933" s="57"/>
      <c r="P933" s="57"/>
      <c r="Q933" s="57"/>
      <c r="R933" s="57"/>
      <c r="S933" s="57"/>
      <c r="T933" s="57"/>
      <c r="U933" s="57"/>
      <c r="V933" s="57"/>
      <c r="W933" s="57"/>
      <c r="X933" s="57"/>
      <c r="Y933" s="57"/>
      <c r="Z933" s="57"/>
    </row>
    <row r="934">
      <c r="A934" s="57"/>
      <c r="B934" s="57"/>
      <c r="C934" s="70"/>
      <c r="D934" s="70"/>
      <c r="E934" s="71"/>
      <c r="F934" s="71"/>
      <c r="G934" s="71"/>
      <c r="H934" s="57"/>
      <c r="I934" s="57"/>
      <c r="J934" s="57"/>
      <c r="K934" s="57"/>
      <c r="L934" s="57"/>
      <c r="M934" s="57"/>
      <c r="N934" s="57"/>
      <c r="O934" s="57"/>
      <c r="P934" s="57"/>
      <c r="Q934" s="57"/>
      <c r="R934" s="57"/>
      <c r="S934" s="57"/>
      <c r="T934" s="57"/>
      <c r="U934" s="57"/>
      <c r="V934" s="57"/>
      <c r="W934" s="57"/>
      <c r="X934" s="57"/>
      <c r="Y934" s="57"/>
      <c r="Z934" s="57"/>
    </row>
    <row r="935">
      <c r="A935" s="57"/>
      <c r="B935" s="57"/>
      <c r="C935" s="70"/>
      <c r="D935" s="70"/>
      <c r="E935" s="71"/>
      <c r="F935" s="71"/>
      <c r="G935" s="71"/>
      <c r="H935" s="57"/>
      <c r="I935" s="57"/>
      <c r="J935" s="57"/>
      <c r="K935" s="57"/>
      <c r="L935" s="57"/>
      <c r="M935" s="57"/>
      <c r="N935" s="57"/>
      <c r="O935" s="57"/>
      <c r="P935" s="57"/>
      <c r="Q935" s="57"/>
      <c r="R935" s="57"/>
      <c r="S935" s="57"/>
      <c r="T935" s="57"/>
      <c r="U935" s="57"/>
      <c r="V935" s="57"/>
      <c r="W935" s="57"/>
      <c r="X935" s="57"/>
      <c r="Y935" s="57"/>
      <c r="Z935" s="57"/>
    </row>
    <row r="936">
      <c r="A936" s="57"/>
      <c r="B936" s="57"/>
      <c r="C936" s="70"/>
      <c r="D936" s="70"/>
      <c r="E936" s="71"/>
      <c r="F936" s="71"/>
      <c r="G936" s="71"/>
      <c r="H936" s="57"/>
      <c r="I936" s="57"/>
      <c r="J936" s="57"/>
      <c r="K936" s="57"/>
      <c r="L936" s="57"/>
      <c r="M936" s="57"/>
      <c r="N936" s="57"/>
      <c r="O936" s="57"/>
      <c r="P936" s="57"/>
      <c r="Q936" s="57"/>
      <c r="R936" s="57"/>
      <c r="S936" s="57"/>
      <c r="T936" s="57"/>
      <c r="U936" s="57"/>
      <c r="V936" s="57"/>
      <c r="W936" s="57"/>
      <c r="X936" s="57"/>
      <c r="Y936" s="57"/>
      <c r="Z936" s="57"/>
    </row>
    <row r="937">
      <c r="A937" s="57"/>
      <c r="B937" s="57"/>
      <c r="C937" s="70"/>
      <c r="D937" s="70"/>
      <c r="E937" s="71"/>
      <c r="F937" s="71"/>
      <c r="G937" s="71"/>
      <c r="H937" s="57"/>
      <c r="I937" s="57"/>
      <c r="J937" s="57"/>
      <c r="K937" s="57"/>
      <c r="L937" s="57"/>
      <c r="M937" s="57"/>
      <c r="N937" s="57"/>
      <c r="O937" s="57"/>
      <c r="P937" s="57"/>
      <c r="Q937" s="57"/>
      <c r="R937" s="57"/>
      <c r="S937" s="57"/>
      <c r="T937" s="57"/>
      <c r="U937" s="57"/>
      <c r="V937" s="57"/>
      <c r="W937" s="57"/>
      <c r="X937" s="57"/>
      <c r="Y937" s="57"/>
      <c r="Z937" s="57"/>
    </row>
    <row r="938">
      <c r="A938" s="57"/>
      <c r="B938" s="57"/>
      <c r="C938" s="70"/>
      <c r="D938" s="70"/>
      <c r="E938" s="71"/>
      <c r="F938" s="71"/>
      <c r="G938" s="71"/>
      <c r="H938" s="57"/>
      <c r="I938" s="57"/>
      <c r="J938" s="57"/>
      <c r="K938" s="57"/>
      <c r="L938" s="57"/>
      <c r="M938" s="57"/>
      <c r="N938" s="57"/>
      <c r="O938" s="57"/>
      <c r="P938" s="57"/>
      <c r="Q938" s="57"/>
      <c r="R938" s="57"/>
      <c r="S938" s="57"/>
      <c r="T938" s="57"/>
      <c r="U938" s="57"/>
      <c r="V938" s="57"/>
      <c r="W938" s="57"/>
      <c r="X938" s="57"/>
      <c r="Y938" s="57"/>
      <c r="Z938" s="57"/>
    </row>
    <row r="939">
      <c r="A939" s="57"/>
      <c r="B939" s="57"/>
      <c r="C939" s="70"/>
      <c r="D939" s="70"/>
      <c r="E939" s="71"/>
      <c r="F939" s="71"/>
      <c r="G939" s="71"/>
      <c r="H939" s="57"/>
      <c r="I939" s="57"/>
      <c r="J939" s="57"/>
      <c r="K939" s="57"/>
      <c r="L939" s="57"/>
      <c r="M939" s="57"/>
      <c r="N939" s="57"/>
      <c r="O939" s="57"/>
      <c r="P939" s="57"/>
      <c r="Q939" s="57"/>
      <c r="R939" s="57"/>
      <c r="S939" s="57"/>
      <c r="T939" s="57"/>
      <c r="U939" s="57"/>
      <c r="V939" s="57"/>
      <c r="W939" s="57"/>
      <c r="X939" s="57"/>
      <c r="Y939" s="57"/>
      <c r="Z939" s="57"/>
    </row>
    <row r="940">
      <c r="A940" s="57"/>
      <c r="B940" s="57"/>
      <c r="C940" s="70"/>
      <c r="D940" s="70"/>
      <c r="E940" s="71"/>
      <c r="F940" s="71"/>
      <c r="G940" s="71"/>
      <c r="H940" s="57"/>
      <c r="I940" s="57"/>
      <c r="J940" s="57"/>
      <c r="K940" s="57"/>
      <c r="L940" s="57"/>
      <c r="M940" s="57"/>
      <c r="N940" s="57"/>
      <c r="O940" s="57"/>
      <c r="P940" s="57"/>
      <c r="Q940" s="57"/>
      <c r="R940" s="57"/>
      <c r="S940" s="57"/>
      <c r="T940" s="57"/>
      <c r="U940" s="57"/>
      <c r="V940" s="57"/>
      <c r="W940" s="57"/>
      <c r="X940" s="57"/>
      <c r="Y940" s="57"/>
      <c r="Z940" s="57"/>
    </row>
    <row r="941">
      <c r="A941" s="57"/>
      <c r="B941" s="57"/>
      <c r="C941" s="70"/>
      <c r="D941" s="70"/>
      <c r="E941" s="71"/>
      <c r="F941" s="71"/>
      <c r="G941" s="71"/>
      <c r="H941" s="57"/>
      <c r="I941" s="57"/>
      <c r="J941" s="57"/>
      <c r="K941" s="57"/>
      <c r="L941" s="57"/>
      <c r="M941" s="57"/>
      <c r="N941" s="57"/>
      <c r="O941" s="57"/>
      <c r="P941" s="57"/>
      <c r="Q941" s="57"/>
      <c r="R941" s="57"/>
      <c r="S941" s="57"/>
      <c r="T941" s="57"/>
      <c r="U941" s="57"/>
      <c r="V941" s="57"/>
      <c r="W941" s="57"/>
      <c r="X941" s="57"/>
      <c r="Y941" s="57"/>
      <c r="Z941" s="57"/>
    </row>
    <row r="942">
      <c r="A942" s="57"/>
      <c r="B942" s="57"/>
      <c r="C942" s="70"/>
      <c r="D942" s="70"/>
      <c r="E942" s="71"/>
      <c r="F942" s="71"/>
      <c r="G942" s="71"/>
      <c r="H942" s="57"/>
      <c r="I942" s="57"/>
      <c r="J942" s="57"/>
      <c r="K942" s="57"/>
      <c r="L942" s="57"/>
      <c r="M942" s="57"/>
      <c r="N942" s="57"/>
      <c r="O942" s="57"/>
      <c r="P942" s="57"/>
      <c r="Q942" s="57"/>
      <c r="R942" s="57"/>
      <c r="S942" s="57"/>
      <c r="T942" s="57"/>
      <c r="U942" s="57"/>
      <c r="V942" s="57"/>
      <c r="W942" s="57"/>
      <c r="X942" s="57"/>
      <c r="Y942" s="57"/>
      <c r="Z942" s="57"/>
    </row>
    <row r="943">
      <c r="A943" s="57"/>
      <c r="B943" s="57"/>
      <c r="C943" s="70"/>
      <c r="D943" s="70"/>
      <c r="E943" s="71"/>
      <c r="F943" s="71"/>
      <c r="G943" s="71"/>
      <c r="H943" s="57"/>
      <c r="I943" s="57"/>
      <c r="J943" s="57"/>
      <c r="K943" s="57"/>
      <c r="L943" s="57"/>
      <c r="M943" s="57"/>
      <c r="N943" s="57"/>
      <c r="O943" s="57"/>
      <c r="P943" s="57"/>
      <c r="Q943" s="57"/>
      <c r="R943" s="57"/>
      <c r="S943" s="57"/>
      <c r="T943" s="57"/>
      <c r="U943" s="57"/>
      <c r="V943" s="57"/>
      <c r="W943" s="57"/>
      <c r="X943" s="57"/>
      <c r="Y943" s="57"/>
      <c r="Z943" s="57"/>
    </row>
    <row r="944">
      <c r="A944" s="57"/>
      <c r="B944" s="57"/>
      <c r="C944" s="70"/>
      <c r="D944" s="70"/>
      <c r="E944" s="71"/>
      <c r="F944" s="71"/>
      <c r="G944" s="71"/>
      <c r="H944" s="57"/>
      <c r="I944" s="57"/>
      <c r="J944" s="57"/>
      <c r="K944" s="57"/>
      <c r="L944" s="57"/>
      <c r="M944" s="57"/>
      <c r="N944" s="57"/>
      <c r="O944" s="57"/>
      <c r="P944" s="57"/>
      <c r="Q944" s="57"/>
      <c r="R944" s="57"/>
      <c r="S944" s="57"/>
      <c r="T944" s="57"/>
      <c r="U944" s="57"/>
      <c r="V944" s="57"/>
      <c r="W944" s="57"/>
      <c r="X944" s="57"/>
      <c r="Y944" s="57"/>
      <c r="Z944" s="57"/>
    </row>
    <row r="945">
      <c r="A945" s="57"/>
      <c r="B945" s="57"/>
      <c r="C945" s="70"/>
      <c r="D945" s="70"/>
      <c r="E945" s="71"/>
      <c r="F945" s="71"/>
      <c r="G945" s="71"/>
      <c r="H945" s="57"/>
      <c r="I945" s="57"/>
      <c r="J945" s="57"/>
      <c r="K945" s="57"/>
      <c r="L945" s="57"/>
      <c r="M945" s="57"/>
      <c r="N945" s="57"/>
      <c r="O945" s="57"/>
      <c r="P945" s="57"/>
      <c r="Q945" s="57"/>
      <c r="R945" s="57"/>
      <c r="S945" s="57"/>
      <c r="T945" s="57"/>
      <c r="U945" s="57"/>
      <c r="V945" s="57"/>
      <c r="W945" s="57"/>
      <c r="X945" s="57"/>
      <c r="Y945" s="57"/>
      <c r="Z945" s="57"/>
    </row>
    <row r="946">
      <c r="A946" s="57"/>
      <c r="B946" s="57"/>
      <c r="C946" s="70"/>
      <c r="D946" s="70"/>
      <c r="E946" s="71"/>
      <c r="F946" s="71"/>
      <c r="G946" s="71"/>
      <c r="H946" s="57"/>
      <c r="I946" s="57"/>
      <c r="J946" s="57"/>
      <c r="K946" s="57"/>
      <c r="L946" s="57"/>
      <c r="M946" s="57"/>
      <c r="N946" s="57"/>
      <c r="O946" s="57"/>
      <c r="P946" s="57"/>
      <c r="Q946" s="57"/>
      <c r="R946" s="57"/>
      <c r="S946" s="57"/>
      <c r="T946" s="57"/>
      <c r="U946" s="57"/>
      <c r="V946" s="57"/>
      <c r="W946" s="57"/>
      <c r="X946" s="57"/>
      <c r="Y946" s="57"/>
      <c r="Z946" s="57"/>
    </row>
    <row r="947">
      <c r="A947" s="57"/>
      <c r="B947" s="57"/>
      <c r="C947" s="70"/>
      <c r="D947" s="70"/>
      <c r="E947" s="71"/>
      <c r="F947" s="71"/>
      <c r="G947" s="71"/>
      <c r="H947" s="57"/>
      <c r="I947" s="57"/>
      <c r="J947" s="57"/>
      <c r="K947" s="57"/>
      <c r="L947" s="57"/>
      <c r="M947" s="57"/>
      <c r="N947" s="57"/>
      <c r="O947" s="57"/>
      <c r="P947" s="57"/>
      <c r="Q947" s="57"/>
      <c r="R947" s="57"/>
      <c r="S947" s="57"/>
      <c r="T947" s="57"/>
      <c r="U947" s="57"/>
      <c r="V947" s="57"/>
      <c r="W947" s="57"/>
      <c r="X947" s="57"/>
      <c r="Y947" s="57"/>
      <c r="Z947" s="57"/>
    </row>
    <row r="948">
      <c r="A948" s="57"/>
      <c r="B948" s="57"/>
      <c r="C948" s="70"/>
      <c r="D948" s="70"/>
      <c r="E948" s="71"/>
      <c r="F948" s="71"/>
      <c r="G948" s="71"/>
      <c r="H948" s="57"/>
      <c r="I948" s="57"/>
      <c r="J948" s="57"/>
      <c r="K948" s="57"/>
      <c r="L948" s="57"/>
      <c r="M948" s="57"/>
      <c r="N948" s="57"/>
      <c r="O948" s="57"/>
      <c r="P948" s="57"/>
      <c r="Q948" s="57"/>
      <c r="R948" s="57"/>
      <c r="S948" s="57"/>
      <c r="T948" s="57"/>
      <c r="U948" s="57"/>
      <c r="V948" s="57"/>
      <c r="W948" s="57"/>
      <c r="X948" s="57"/>
      <c r="Y948" s="57"/>
      <c r="Z948" s="57"/>
    </row>
    <row r="949">
      <c r="A949" s="57"/>
      <c r="B949" s="57"/>
      <c r="C949" s="70"/>
      <c r="D949" s="70"/>
      <c r="E949" s="71"/>
      <c r="F949" s="71"/>
      <c r="G949" s="71"/>
      <c r="H949" s="57"/>
      <c r="I949" s="57"/>
      <c r="J949" s="57"/>
      <c r="K949" s="57"/>
      <c r="L949" s="57"/>
      <c r="M949" s="57"/>
      <c r="N949" s="57"/>
      <c r="O949" s="57"/>
      <c r="P949" s="57"/>
      <c r="Q949" s="57"/>
      <c r="R949" s="57"/>
      <c r="S949" s="57"/>
      <c r="T949" s="57"/>
      <c r="U949" s="57"/>
      <c r="V949" s="57"/>
      <c r="W949" s="57"/>
      <c r="X949" s="57"/>
      <c r="Y949" s="57"/>
      <c r="Z949" s="57"/>
    </row>
    <row r="950">
      <c r="A950" s="57"/>
      <c r="B950" s="57"/>
      <c r="C950" s="70"/>
      <c r="D950" s="70"/>
      <c r="E950" s="71"/>
      <c r="F950" s="71"/>
      <c r="G950" s="71"/>
      <c r="H950" s="57"/>
      <c r="I950" s="57"/>
      <c r="J950" s="57"/>
      <c r="K950" s="57"/>
      <c r="L950" s="57"/>
      <c r="M950" s="57"/>
      <c r="N950" s="57"/>
      <c r="O950" s="57"/>
      <c r="P950" s="57"/>
      <c r="Q950" s="57"/>
      <c r="R950" s="57"/>
      <c r="S950" s="57"/>
      <c r="T950" s="57"/>
      <c r="U950" s="57"/>
      <c r="V950" s="57"/>
      <c r="W950" s="57"/>
      <c r="X950" s="57"/>
      <c r="Y950" s="57"/>
      <c r="Z950" s="57"/>
    </row>
    <row r="951">
      <c r="A951" s="57"/>
      <c r="B951" s="57"/>
      <c r="C951" s="70"/>
      <c r="D951" s="70"/>
      <c r="E951" s="71"/>
      <c r="F951" s="71"/>
      <c r="G951" s="71"/>
      <c r="H951" s="57"/>
      <c r="I951" s="57"/>
      <c r="J951" s="57"/>
      <c r="K951" s="57"/>
      <c r="L951" s="57"/>
      <c r="M951" s="57"/>
      <c r="N951" s="57"/>
      <c r="O951" s="57"/>
      <c r="P951" s="57"/>
      <c r="Q951" s="57"/>
      <c r="R951" s="57"/>
      <c r="S951" s="57"/>
      <c r="T951" s="57"/>
      <c r="U951" s="57"/>
      <c r="V951" s="57"/>
      <c r="W951" s="57"/>
      <c r="X951" s="57"/>
      <c r="Y951" s="57"/>
      <c r="Z951" s="57"/>
    </row>
    <row r="952">
      <c r="A952" s="57"/>
      <c r="B952" s="57"/>
      <c r="C952" s="70"/>
      <c r="D952" s="70"/>
      <c r="E952" s="71"/>
      <c r="F952" s="71"/>
      <c r="G952" s="71"/>
      <c r="H952" s="57"/>
      <c r="I952" s="57"/>
      <c r="J952" s="57"/>
      <c r="K952" s="57"/>
      <c r="L952" s="57"/>
      <c r="M952" s="57"/>
      <c r="N952" s="57"/>
      <c r="O952" s="57"/>
      <c r="P952" s="57"/>
      <c r="Q952" s="57"/>
      <c r="R952" s="57"/>
      <c r="S952" s="57"/>
      <c r="T952" s="57"/>
      <c r="U952" s="57"/>
      <c r="V952" s="57"/>
      <c r="W952" s="57"/>
      <c r="X952" s="57"/>
      <c r="Y952" s="57"/>
      <c r="Z952" s="57"/>
    </row>
    <row r="953">
      <c r="A953" s="57"/>
      <c r="B953" s="57"/>
      <c r="C953" s="70"/>
      <c r="D953" s="70"/>
      <c r="E953" s="71"/>
      <c r="F953" s="71"/>
      <c r="G953" s="71"/>
      <c r="H953" s="57"/>
      <c r="I953" s="57"/>
      <c r="J953" s="57"/>
      <c r="K953" s="57"/>
      <c r="L953" s="57"/>
      <c r="M953" s="57"/>
      <c r="N953" s="57"/>
      <c r="O953" s="57"/>
      <c r="P953" s="57"/>
      <c r="Q953" s="57"/>
      <c r="R953" s="57"/>
      <c r="S953" s="57"/>
      <c r="T953" s="57"/>
      <c r="U953" s="57"/>
      <c r="V953" s="57"/>
      <c r="W953" s="57"/>
      <c r="X953" s="57"/>
      <c r="Y953" s="57"/>
      <c r="Z953" s="57"/>
    </row>
    <row r="954">
      <c r="A954" s="57"/>
      <c r="B954" s="57"/>
      <c r="C954" s="70"/>
      <c r="D954" s="70"/>
      <c r="E954" s="71"/>
      <c r="F954" s="71"/>
      <c r="G954" s="71"/>
      <c r="H954" s="57"/>
      <c r="I954" s="57"/>
      <c r="J954" s="57"/>
      <c r="K954" s="57"/>
      <c r="L954" s="57"/>
      <c r="M954" s="57"/>
      <c r="N954" s="57"/>
      <c r="O954" s="57"/>
      <c r="P954" s="57"/>
      <c r="Q954" s="57"/>
      <c r="R954" s="57"/>
      <c r="S954" s="57"/>
      <c r="T954" s="57"/>
      <c r="U954" s="57"/>
      <c r="V954" s="57"/>
      <c r="W954" s="57"/>
      <c r="X954" s="57"/>
      <c r="Y954" s="57"/>
      <c r="Z954" s="57"/>
    </row>
    <row r="955">
      <c r="A955" s="57"/>
      <c r="B955" s="57"/>
      <c r="C955" s="70"/>
      <c r="D955" s="70"/>
      <c r="E955" s="71"/>
      <c r="F955" s="71"/>
      <c r="G955" s="71"/>
      <c r="H955" s="57"/>
      <c r="I955" s="57"/>
      <c r="J955" s="57"/>
      <c r="K955" s="57"/>
      <c r="L955" s="57"/>
      <c r="M955" s="57"/>
      <c r="N955" s="57"/>
      <c r="O955" s="57"/>
      <c r="P955" s="57"/>
      <c r="Q955" s="57"/>
      <c r="R955" s="57"/>
      <c r="S955" s="57"/>
      <c r="T955" s="57"/>
      <c r="U955" s="57"/>
      <c r="V955" s="57"/>
      <c r="W955" s="57"/>
      <c r="X955" s="57"/>
      <c r="Y955" s="57"/>
      <c r="Z955" s="57"/>
    </row>
    <row r="956">
      <c r="A956" s="57"/>
      <c r="B956" s="57"/>
      <c r="C956" s="70"/>
      <c r="D956" s="70"/>
      <c r="E956" s="71"/>
      <c r="F956" s="71"/>
      <c r="G956" s="71"/>
      <c r="H956" s="57"/>
      <c r="I956" s="57"/>
      <c r="J956" s="57"/>
      <c r="K956" s="57"/>
      <c r="L956" s="57"/>
      <c r="M956" s="57"/>
      <c r="N956" s="57"/>
      <c r="O956" s="57"/>
      <c r="P956" s="57"/>
      <c r="Q956" s="57"/>
      <c r="R956" s="57"/>
      <c r="S956" s="57"/>
      <c r="T956" s="57"/>
      <c r="U956" s="57"/>
      <c r="V956" s="57"/>
      <c r="W956" s="57"/>
      <c r="X956" s="57"/>
      <c r="Y956" s="57"/>
      <c r="Z956" s="57"/>
    </row>
    <row r="957">
      <c r="A957" s="57"/>
      <c r="B957" s="57"/>
      <c r="C957" s="70"/>
      <c r="D957" s="70"/>
      <c r="E957" s="71"/>
      <c r="F957" s="71"/>
      <c r="G957" s="71"/>
      <c r="H957" s="57"/>
      <c r="I957" s="57"/>
      <c r="J957" s="57"/>
      <c r="K957" s="57"/>
      <c r="L957" s="57"/>
      <c r="M957" s="57"/>
      <c r="N957" s="57"/>
      <c r="O957" s="57"/>
      <c r="P957" s="57"/>
      <c r="Q957" s="57"/>
      <c r="R957" s="57"/>
      <c r="S957" s="57"/>
      <c r="T957" s="57"/>
      <c r="U957" s="57"/>
      <c r="V957" s="57"/>
      <c r="W957" s="57"/>
      <c r="X957" s="57"/>
      <c r="Y957" s="57"/>
      <c r="Z957" s="57"/>
    </row>
    <row r="958">
      <c r="A958" s="57"/>
      <c r="B958" s="57"/>
      <c r="C958" s="70"/>
      <c r="D958" s="70"/>
      <c r="E958" s="71"/>
      <c r="F958" s="71"/>
      <c r="G958" s="71"/>
      <c r="H958" s="57"/>
      <c r="I958" s="57"/>
      <c r="J958" s="57"/>
      <c r="K958" s="57"/>
      <c r="L958" s="57"/>
      <c r="M958" s="57"/>
      <c r="N958" s="57"/>
      <c r="O958" s="57"/>
      <c r="P958" s="57"/>
      <c r="Q958" s="57"/>
      <c r="R958" s="57"/>
      <c r="S958" s="57"/>
      <c r="T958" s="57"/>
      <c r="U958" s="57"/>
      <c r="V958" s="57"/>
      <c r="W958" s="57"/>
      <c r="X958" s="57"/>
      <c r="Y958" s="57"/>
      <c r="Z958" s="57"/>
    </row>
    <row r="959">
      <c r="A959" s="57"/>
      <c r="B959" s="57"/>
      <c r="C959" s="70"/>
      <c r="D959" s="70"/>
      <c r="E959" s="71"/>
      <c r="F959" s="71"/>
      <c r="G959" s="71"/>
      <c r="H959" s="57"/>
      <c r="I959" s="57"/>
      <c r="J959" s="57"/>
      <c r="K959" s="57"/>
      <c r="L959" s="57"/>
      <c r="M959" s="57"/>
      <c r="N959" s="57"/>
      <c r="O959" s="57"/>
      <c r="P959" s="57"/>
      <c r="Q959" s="57"/>
      <c r="R959" s="57"/>
      <c r="S959" s="57"/>
      <c r="T959" s="57"/>
      <c r="U959" s="57"/>
      <c r="V959" s="57"/>
      <c r="W959" s="57"/>
      <c r="X959" s="57"/>
      <c r="Y959" s="57"/>
      <c r="Z959" s="57"/>
    </row>
    <row r="960">
      <c r="A960" s="57"/>
      <c r="B960" s="57"/>
      <c r="C960" s="70"/>
      <c r="D960" s="70"/>
      <c r="E960" s="71"/>
      <c r="F960" s="71"/>
      <c r="G960" s="71"/>
      <c r="H960" s="57"/>
      <c r="I960" s="57"/>
      <c r="J960" s="57"/>
      <c r="K960" s="57"/>
      <c r="L960" s="57"/>
      <c r="M960" s="57"/>
      <c r="N960" s="57"/>
      <c r="O960" s="57"/>
      <c r="P960" s="57"/>
      <c r="Q960" s="57"/>
      <c r="R960" s="57"/>
      <c r="S960" s="57"/>
      <c r="T960" s="57"/>
      <c r="U960" s="57"/>
      <c r="V960" s="57"/>
      <c r="W960" s="57"/>
      <c r="X960" s="57"/>
      <c r="Y960" s="57"/>
      <c r="Z960" s="57"/>
    </row>
    <row r="961">
      <c r="A961" s="57"/>
      <c r="B961" s="57"/>
      <c r="C961" s="70"/>
      <c r="D961" s="70"/>
      <c r="E961" s="71"/>
      <c r="F961" s="71"/>
      <c r="G961" s="71"/>
      <c r="H961" s="57"/>
      <c r="I961" s="57"/>
      <c r="J961" s="57"/>
      <c r="K961" s="57"/>
      <c r="L961" s="57"/>
      <c r="M961" s="57"/>
      <c r="N961" s="57"/>
      <c r="O961" s="57"/>
      <c r="P961" s="57"/>
      <c r="Q961" s="57"/>
      <c r="R961" s="57"/>
      <c r="S961" s="57"/>
      <c r="T961" s="57"/>
      <c r="U961" s="57"/>
      <c r="V961" s="57"/>
      <c r="W961" s="57"/>
      <c r="X961" s="57"/>
      <c r="Y961" s="57"/>
      <c r="Z961" s="57"/>
    </row>
    <row r="962">
      <c r="A962" s="57"/>
      <c r="B962" s="57"/>
      <c r="C962" s="70"/>
      <c r="D962" s="70"/>
      <c r="E962" s="71"/>
      <c r="F962" s="71"/>
      <c r="G962" s="71"/>
      <c r="H962" s="57"/>
      <c r="I962" s="57"/>
      <c r="J962" s="57"/>
      <c r="K962" s="57"/>
      <c r="L962" s="57"/>
      <c r="M962" s="57"/>
      <c r="N962" s="57"/>
      <c r="O962" s="57"/>
      <c r="P962" s="57"/>
      <c r="Q962" s="57"/>
      <c r="R962" s="57"/>
      <c r="S962" s="57"/>
      <c r="T962" s="57"/>
      <c r="U962" s="57"/>
      <c r="V962" s="57"/>
      <c r="W962" s="57"/>
      <c r="X962" s="57"/>
      <c r="Y962" s="57"/>
      <c r="Z962" s="57"/>
    </row>
    <row r="963">
      <c r="A963" s="57"/>
      <c r="B963" s="57"/>
      <c r="C963" s="70"/>
      <c r="D963" s="70"/>
      <c r="E963" s="71"/>
      <c r="F963" s="71"/>
      <c r="G963" s="71"/>
      <c r="H963" s="57"/>
      <c r="I963" s="57"/>
      <c r="J963" s="57"/>
      <c r="K963" s="57"/>
      <c r="L963" s="57"/>
      <c r="M963" s="57"/>
      <c r="N963" s="57"/>
      <c r="O963" s="57"/>
      <c r="P963" s="57"/>
      <c r="Q963" s="57"/>
      <c r="R963" s="57"/>
      <c r="S963" s="57"/>
      <c r="T963" s="57"/>
      <c r="U963" s="57"/>
      <c r="V963" s="57"/>
      <c r="W963" s="57"/>
      <c r="X963" s="57"/>
      <c r="Y963" s="57"/>
      <c r="Z963" s="57"/>
    </row>
    <row r="964">
      <c r="A964" s="57"/>
      <c r="B964" s="57"/>
      <c r="C964" s="70"/>
      <c r="D964" s="70"/>
      <c r="E964" s="71"/>
      <c r="F964" s="71"/>
      <c r="G964" s="71"/>
      <c r="H964" s="57"/>
      <c r="I964" s="57"/>
      <c r="J964" s="57"/>
      <c r="K964" s="57"/>
      <c r="L964" s="57"/>
      <c r="M964" s="57"/>
      <c r="N964" s="57"/>
      <c r="O964" s="57"/>
      <c r="P964" s="57"/>
      <c r="Q964" s="57"/>
      <c r="R964" s="57"/>
      <c r="S964" s="57"/>
      <c r="T964" s="57"/>
      <c r="U964" s="57"/>
      <c r="V964" s="57"/>
      <c r="W964" s="57"/>
      <c r="X964" s="57"/>
      <c r="Y964" s="57"/>
      <c r="Z964" s="57"/>
    </row>
    <row r="965">
      <c r="A965" s="57"/>
      <c r="B965" s="57"/>
      <c r="C965" s="70"/>
      <c r="D965" s="70"/>
      <c r="E965" s="71"/>
      <c r="F965" s="71"/>
      <c r="G965" s="71"/>
      <c r="H965" s="57"/>
      <c r="I965" s="57"/>
      <c r="J965" s="57"/>
      <c r="K965" s="57"/>
      <c r="L965" s="57"/>
      <c r="M965" s="57"/>
      <c r="N965" s="57"/>
      <c r="O965" s="57"/>
      <c r="P965" s="57"/>
      <c r="Q965" s="57"/>
      <c r="R965" s="57"/>
      <c r="S965" s="57"/>
      <c r="T965" s="57"/>
      <c r="U965" s="57"/>
      <c r="V965" s="57"/>
      <c r="W965" s="57"/>
      <c r="X965" s="57"/>
      <c r="Y965" s="57"/>
      <c r="Z965" s="57"/>
    </row>
    <row r="966">
      <c r="A966" s="57"/>
      <c r="B966" s="57"/>
      <c r="C966" s="70"/>
      <c r="D966" s="70"/>
      <c r="E966" s="71"/>
      <c r="F966" s="71"/>
      <c r="G966" s="71"/>
      <c r="H966" s="57"/>
      <c r="I966" s="57"/>
      <c r="J966" s="57"/>
      <c r="K966" s="57"/>
      <c r="L966" s="57"/>
      <c r="M966" s="57"/>
      <c r="N966" s="57"/>
      <c r="O966" s="57"/>
      <c r="P966" s="57"/>
      <c r="Q966" s="57"/>
      <c r="R966" s="57"/>
      <c r="S966" s="57"/>
      <c r="T966" s="57"/>
      <c r="U966" s="57"/>
      <c r="V966" s="57"/>
      <c r="W966" s="57"/>
      <c r="X966" s="57"/>
      <c r="Y966" s="57"/>
      <c r="Z966" s="57"/>
    </row>
    <row r="967">
      <c r="A967" s="57"/>
      <c r="B967" s="57"/>
      <c r="C967" s="70"/>
      <c r="D967" s="70"/>
      <c r="E967" s="71"/>
      <c r="F967" s="71"/>
      <c r="G967" s="71"/>
      <c r="H967" s="57"/>
      <c r="I967" s="57"/>
      <c r="J967" s="57"/>
      <c r="K967" s="57"/>
      <c r="L967" s="57"/>
      <c r="M967" s="57"/>
      <c r="N967" s="57"/>
      <c r="O967" s="57"/>
      <c r="P967" s="57"/>
      <c r="Q967" s="57"/>
      <c r="R967" s="57"/>
      <c r="S967" s="57"/>
      <c r="T967" s="57"/>
      <c r="U967" s="57"/>
      <c r="V967" s="57"/>
      <c r="W967" s="57"/>
      <c r="X967" s="57"/>
      <c r="Y967" s="57"/>
      <c r="Z967" s="57"/>
    </row>
    <row r="968">
      <c r="A968" s="57"/>
      <c r="B968" s="57"/>
      <c r="C968" s="70"/>
      <c r="D968" s="70"/>
      <c r="E968" s="71"/>
      <c r="F968" s="71"/>
      <c r="G968" s="71"/>
      <c r="H968" s="57"/>
      <c r="I968" s="57"/>
      <c r="J968" s="57"/>
      <c r="K968" s="57"/>
      <c r="L968" s="57"/>
      <c r="M968" s="57"/>
      <c r="N968" s="57"/>
      <c r="O968" s="57"/>
      <c r="P968" s="57"/>
      <c r="Q968" s="57"/>
      <c r="R968" s="57"/>
      <c r="S968" s="57"/>
      <c r="T968" s="57"/>
      <c r="U968" s="57"/>
      <c r="V968" s="57"/>
      <c r="W968" s="57"/>
      <c r="X968" s="57"/>
      <c r="Y968" s="57"/>
      <c r="Z968" s="57"/>
    </row>
    <row r="969">
      <c r="A969" s="57"/>
      <c r="B969" s="57"/>
      <c r="C969" s="70"/>
      <c r="D969" s="70"/>
      <c r="E969" s="71"/>
      <c r="F969" s="71"/>
      <c r="G969" s="71"/>
      <c r="H969" s="57"/>
      <c r="I969" s="57"/>
      <c r="J969" s="57"/>
      <c r="K969" s="57"/>
      <c r="L969" s="57"/>
      <c r="M969" s="57"/>
      <c r="N969" s="57"/>
      <c r="O969" s="57"/>
      <c r="P969" s="57"/>
      <c r="Q969" s="57"/>
      <c r="R969" s="57"/>
      <c r="S969" s="57"/>
      <c r="T969" s="57"/>
      <c r="U969" s="57"/>
      <c r="V969" s="57"/>
      <c r="W969" s="57"/>
      <c r="X969" s="57"/>
      <c r="Y969" s="57"/>
      <c r="Z969" s="57"/>
    </row>
    <row r="970">
      <c r="A970" s="57"/>
      <c r="B970" s="57"/>
      <c r="C970" s="70"/>
      <c r="D970" s="70"/>
      <c r="E970" s="71"/>
      <c r="F970" s="71"/>
      <c r="G970" s="71"/>
      <c r="H970" s="57"/>
      <c r="I970" s="57"/>
      <c r="J970" s="57"/>
      <c r="K970" s="57"/>
      <c r="L970" s="57"/>
      <c r="M970" s="57"/>
      <c r="N970" s="57"/>
      <c r="O970" s="57"/>
      <c r="P970" s="57"/>
      <c r="Q970" s="57"/>
      <c r="R970" s="57"/>
      <c r="S970" s="57"/>
      <c r="T970" s="57"/>
      <c r="U970" s="57"/>
      <c r="V970" s="57"/>
      <c r="W970" s="57"/>
      <c r="X970" s="57"/>
      <c r="Y970" s="57"/>
      <c r="Z970" s="57"/>
    </row>
    <row r="971">
      <c r="A971" s="57"/>
      <c r="B971" s="57"/>
      <c r="C971" s="70"/>
      <c r="D971" s="70"/>
      <c r="E971" s="71"/>
      <c r="F971" s="71"/>
      <c r="G971" s="71"/>
      <c r="H971" s="57"/>
      <c r="I971" s="57"/>
      <c r="J971" s="57"/>
      <c r="K971" s="57"/>
      <c r="L971" s="57"/>
      <c r="M971" s="57"/>
      <c r="N971" s="57"/>
      <c r="O971" s="57"/>
      <c r="P971" s="57"/>
      <c r="Q971" s="57"/>
      <c r="R971" s="57"/>
      <c r="S971" s="57"/>
      <c r="T971" s="57"/>
      <c r="U971" s="57"/>
      <c r="V971" s="57"/>
      <c r="W971" s="57"/>
      <c r="X971" s="57"/>
      <c r="Y971" s="57"/>
      <c r="Z971" s="57"/>
    </row>
    <row r="972">
      <c r="A972" s="57"/>
      <c r="B972" s="57"/>
      <c r="C972" s="70"/>
      <c r="D972" s="70"/>
      <c r="E972" s="71"/>
      <c r="F972" s="71"/>
      <c r="G972" s="71"/>
      <c r="H972" s="57"/>
      <c r="I972" s="57"/>
      <c r="J972" s="57"/>
      <c r="K972" s="57"/>
      <c r="L972" s="57"/>
      <c r="M972" s="57"/>
      <c r="N972" s="57"/>
      <c r="O972" s="57"/>
      <c r="P972" s="57"/>
      <c r="Q972" s="57"/>
      <c r="R972" s="57"/>
      <c r="S972" s="57"/>
      <c r="T972" s="57"/>
      <c r="U972" s="57"/>
      <c r="V972" s="57"/>
      <c r="W972" s="57"/>
      <c r="X972" s="57"/>
      <c r="Y972" s="57"/>
      <c r="Z972" s="57"/>
    </row>
    <row r="973">
      <c r="A973" s="57"/>
      <c r="B973" s="57"/>
      <c r="C973" s="70"/>
      <c r="D973" s="70"/>
      <c r="E973" s="71"/>
      <c r="F973" s="71"/>
      <c r="G973" s="71"/>
      <c r="H973" s="57"/>
      <c r="I973" s="57"/>
      <c r="J973" s="57"/>
      <c r="K973" s="57"/>
      <c r="L973" s="57"/>
      <c r="M973" s="57"/>
      <c r="N973" s="57"/>
      <c r="O973" s="57"/>
      <c r="P973" s="57"/>
      <c r="Q973" s="57"/>
      <c r="R973" s="57"/>
      <c r="S973" s="57"/>
      <c r="T973" s="57"/>
      <c r="U973" s="57"/>
      <c r="V973" s="57"/>
      <c r="W973" s="57"/>
      <c r="X973" s="57"/>
      <c r="Y973" s="57"/>
      <c r="Z973" s="57"/>
    </row>
    <row r="974">
      <c r="A974" s="57"/>
      <c r="B974" s="57"/>
      <c r="C974" s="70"/>
      <c r="D974" s="70"/>
      <c r="E974" s="71"/>
      <c r="F974" s="71"/>
      <c r="G974" s="71"/>
      <c r="H974" s="57"/>
      <c r="I974" s="57"/>
      <c r="J974" s="57"/>
      <c r="K974" s="57"/>
      <c r="L974" s="57"/>
      <c r="M974" s="57"/>
      <c r="N974" s="57"/>
      <c r="O974" s="57"/>
      <c r="P974" s="57"/>
      <c r="Q974" s="57"/>
      <c r="R974" s="57"/>
      <c r="S974" s="57"/>
      <c r="T974" s="57"/>
      <c r="U974" s="57"/>
      <c r="V974" s="57"/>
      <c r="W974" s="57"/>
      <c r="X974" s="57"/>
      <c r="Y974" s="57"/>
      <c r="Z974" s="57"/>
    </row>
    <row r="975">
      <c r="A975" s="57"/>
      <c r="B975" s="57"/>
      <c r="C975" s="70"/>
      <c r="D975" s="70"/>
      <c r="E975" s="71"/>
      <c r="F975" s="71"/>
      <c r="G975" s="71"/>
      <c r="H975" s="57"/>
      <c r="I975" s="57"/>
      <c r="J975" s="57"/>
      <c r="K975" s="57"/>
      <c r="L975" s="57"/>
      <c r="M975" s="57"/>
      <c r="N975" s="57"/>
      <c r="O975" s="57"/>
      <c r="P975" s="57"/>
      <c r="Q975" s="57"/>
      <c r="R975" s="57"/>
      <c r="S975" s="57"/>
      <c r="T975" s="57"/>
      <c r="U975" s="57"/>
      <c r="V975" s="57"/>
      <c r="W975" s="57"/>
      <c r="X975" s="57"/>
      <c r="Y975" s="57"/>
      <c r="Z975" s="57"/>
    </row>
    <row r="976">
      <c r="A976" s="57"/>
      <c r="B976" s="57"/>
      <c r="C976" s="70"/>
      <c r="D976" s="70"/>
      <c r="E976" s="71"/>
      <c r="F976" s="71"/>
      <c r="G976" s="71"/>
      <c r="H976" s="57"/>
      <c r="I976" s="57"/>
      <c r="J976" s="57"/>
      <c r="K976" s="57"/>
      <c r="L976" s="57"/>
      <c r="M976" s="57"/>
      <c r="N976" s="57"/>
      <c r="O976" s="57"/>
      <c r="P976" s="57"/>
      <c r="Q976" s="57"/>
      <c r="R976" s="57"/>
      <c r="S976" s="57"/>
      <c r="T976" s="57"/>
      <c r="U976" s="57"/>
      <c r="V976" s="57"/>
      <c r="W976" s="57"/>
      <c r="X976" s="57"/>
      <c r="Y976" s="57"/>
      <c r="Z976" s="57"/>
    </row>
    <row r="977">
      <c r="A977" s="57"/>
      <c r="B977" s="57"/>
      <c r="C977" s="70"/>
      <c r="D977" s="70"/>
      <c r="E977" s="71"/>
      <c r="F977" s="71"/>
      <c r="G977" s="71"/>
      <c r="H977" s="57"/>
      <c r="I977" s="57"/>
      <c r="J977" s="57"/>
      <c r="K977" s="57"/>
      <c r="L977" s="57"/>
      <c r="M977" s="57"/>
      <c r="N977" s="57"/>
      <c r="O977" s="57"/>
      <c r="P977" s="57"/>
      <c r="Q977" s="57"/>
      <c r="R977" s="57"/>
      <c r="S977" s="57"/>
      <c r="T977" s="57"/>
      <c r="U977" s="57"/>
      <c r="V977" s="57"/>
      <c r="W977" s="57"/>
      <c r="X977" s="57"/>
      <c r="Y977" s="57"/>
      <c r="Z977" s="57"/>
    </row>
    <row r="978">
      <c r="A978" s="57"/>
      <c r="B978" s="57"/>
      <c r="C978" s="70"/>
      <c r="D978" s="70"/>
      <c r="E978" s="71"/>
      <c r="F978" s="71"/>
      <c r="G978" s="71"/>
      <c r="H978" s="57"/>
      <c r="I978" s="57"/>
      <c r="J978" s="57"/>
      <c r="K978" s="57"/>
      <c r="L978" s="57"/>
      <c r="M978" s="57"/>
      <c r="N978" s="57"/>
      <c r="O978" s="57"/>
      <c r="P978" s="57"/>
      <c r="Q978" s="57"/>
      <c r="R978" s="57"/>
      <c r="S978" s="57"/>
      <c r="T978" s="57"/>
      <c r="U978" s="57"/>
      <c r="V978" s="57"/>
      <c r="W978" s="57"/>
      <c r="X978" s="57"/>
      <c r="Y978" s="57"/>
      <c r="Z978" s="57"/>
    </row>
    <row r="979">
      <c r="A979" s="57"/>
      <c r="B979" s="57"/>
      <c r="C979" s="70"/>
      <c r="D979" s="70"/>
      <c r="E979" s="71"/>
      <c r="F979" s="71"/>
      <c r="G979" s="71"/>
      <c r="H979" s="57"/>
      <c r="I979" s="57"/>
      <c r="J979" s="57"/>
      <c r="K979" s="57"/>
      <c r="L979" s="57"/>
      <c r="M979" s="57"/>
      <c r="N979" s="57"/>
      <c r="O979" s="57"/>
      <c r="P979" s="57"/>
      <c r="Q979" s="57"/>
      <c r="R979" s="57"/>
      <c r="S979" s="57"/>
      <c r="T979" s="57"/>
      <c r="U979" s="57"/>
      <c r="V979" s="57"/>
      <c r="W979" s="57"/>
      <c r="X979" s="57"/>
      <c r="Y979" s="57"/>
      <c r="Z979" s="57"/>
    </row>
    <row r="980">
      <c r="A980" s="57"/>
      <c r="B980" s="57"/>
      <c r="C980" s="70"/>
      <c r="D980" s="70"/>
      <c r="E980" s="71"/>
      <c r="F980" s="71"/>
      <c r="G980" s="71"/>
      <c r="H980" s="57"/>
      <c r="I980" s="57"/>
      <c r="J980" s="57"/>
      <c r="K980" s="57"/>
      <c r="L980" s="57"/>
      <c r="M980" s="57"/>
      <c r="N980" s="57"/>
      <c r="O980" s="57"/>
      <c r="P980" s="57"/>
      <c r="Q980" s="57"/>
      <c r="R980" s="57"/>
      <c r="S980" s="57"/>
      <c r="T980" s="57"/>
      <c r="U980" s="57"/>
      <c r="V980" s="57"/>
      <c r="W980" s="57"/>
      <c r="X980" s="57"/>
      <c r="Y980" s="57"/>
      <c r="Z980" s="57"/>
    </row>
    <row r="981">
      <c r="A981" s="57"/>
      <c r="B981" s="57"/>
      <c r="C981" s="70"/>
      <c r="D981" s="70"/>
      <c r="E981" s="71"/>
      <c r="F981" s="71"/>
      <c r="G981" s="71"/>
      <c r="H981" s="57"/>
      <c r="I981" s="57"/>
      <c r="J981" s="57"/>
      <c r="K981" s="57"/>
      <c r="L981" s="57"/>
      <c r="M981" s="57"/>
      <c r="N981" s="57"/>
      <c r="O981" s="57"/>
      <c r="P981" s="57"/>
      <c r="Q981" s="57"/>
      <c r="R981" s="57"/>
      <c r="S981" s="57"/>
      <c r="T981" s="57"/>
      <c r="U981" s="57"/>
      <c r="V981" s="57"/>
      <c r="W981" s="57"/>
      <c r="X981" s="57"/>
      <c r="Y981" s="57"/>
      <c r="Z981" s="57"/>
    </row>
    <row r="982">
      <c r="A982" s="57"/>
      <c r="B982" s="57"/>
      <c r="C982" s="70"/>
      <c r="D982" s="70"/>
      <c r="E982" s="71"/>
      <c r="F982" s="71"/>
      <c r="G982" s="71"/>
      <c r="H982" s="57"/>
      <c r="I982" s="57"/>
      <c r="J982" s="57"/>
      <c r="K982" s="57"/>
      <c r="L982" s="57"/>
      <c r="M982" s="57"/>
      <c r="N982" s="57"/>
      <c r="O982" s="57"/>
      <c r="P982" s="57"/>
      <c r="Q982" s="57"/>
      <c r="R982" s="57"/>
      <c r="S982" s="57"/>
      <c r="T982" s="57"/>
      <c r="U982" s="57"/>
      <c r="V982" s="57"/>
      <c r="W982" s="57"/>
      <c r="X982" s="57"/>
      <c r="Y982" s="57"/>
      <c r="Z982" s="57"/>
    </row>
    <row r="983">
      <c r="A983" s="57"/>
      <c r="B983" s="57"/>
      <c r="C983" s="70"/>
      <c r="D983" s="70"/>
      <c r="E983" s="71"/>
      <c r="F983" s="71"/>
      <c r="G983" s="71"/>
      <c r="H983" s="57"/>
      <c r="I983" s="57"/>
      <c r="J983" s="57"/>
      <c r="K983" s="57"/>
      <c r="L983" s="57"/>
      <c r="M983" s="57"/>
      <c r="N983" s="57"/>
      <c r="O983" s="57"/>
      <c r="P983" s="57"/>
      <c r="Q983" s="57"/>
      <c r="R983" s="57"/>
      <c r="S983" s="57"/>
      <c r="T983" s="57"/>
      <c r="U983" s="57"/>
      <c r="V983" s="57"/>
      <c r="W983" s="57"/>
      <c r="X983" s="57"/>
      <c r="Y983" s="57"/>
      <c r="Z983" s="57"/>
    </row>
    <row r="984">
      <c r="A984" s="57"/>
      <c r="B984" s="57"/>
      <c r="C984" s="70"/>
      <c r="D984" s="70"/>
      <c r="E984" s="71"/>
      <c r="F984" s="71"/>
      <c r="G984" s="71"/>
      <c r="H984" s="57"/>
      <c r="I984" s="57"/>
      <c r="J984" s="57"/>
      <c r="K984" s="57"/>
      <c r="L984" s="57"/>
      <c r="M984" s="57"/>
      <c r="N984" s="57"/>
      <c r="O984" s="57"/>
      <c r="P984" s="57"/>
      <c r="Q984" s="57"/>
      <c r="R984" s="57"/>
      <c r="S984" s="57"/>
      <c r="T984" s="57"/>
      <c r="U984" s="57"/>
      <c r="V984" s="57"/>
      <c r="W984" s="57"/>
      <c r="X984" s="57"/>
      <c r="Y984" s="57"/>
      <c r="Z984" s="57"/>
    </row>
    <row r="985">
      <c r="A985" s="57"/>
      <c r="B985" s="57"/>
      <c r="C985" s="70"/>
      <c r="D985" s="70"/>
      <c r="E985" s="71"/>
      <c r="F985" s="71"/>
      <c r="G985" s="71"/>
      <c r="H985" s="57"/>
      <c r="I985" s="57"/>
      <c r="J985" s="57"/>
      <c r="K985" s="57"/>
      <c r="L985" s="57"/>
      <c r="M985" s="57"/>
      <c r="N985" s="57"/>
      <c r="O985" s="57"/>
      <c r="P985" s="57"/>
      <c r="Q985" s="57"/>
      <c r="R985" s="57"/>
      <c r="S985" s="57"/>
      <c r="T985" s="57"/>
      <c r="U985" s="57"/>
      <c r="V985" s="57"/>
      <c r="W985" s="57"/>
      <c r="X985" s="57"/>
      <c r="Y985" s="57"/>
      <c r="Z985" s="57"/>
    </row>
    <row r="986">
      <c r="A986" s="57"/>
      <c r="B986" s="57"/>
      <c r="C986" s="70"/>
      <c r="D986" s="70"/>
      <c r="E986" s="71"/>
      <c r="F986" s="71"/>
      <c r="G986" s="71"/>
      <c r="H986" s="57"/>
      <c r="I986" s="57"/>
      <c r="J986" s="57"/>
      <c r="K986" s="57"/>
      <c r="L986" s="57"/>
      <c r="M986" s="57"/>
      <c r="N986" s="57"/>
      <c r="O986" s="57"/>
      <c r="P986" s="57"/>
      <c r="Q986" s="57"/>
      <c r="R986" s="57"/>
      <c r="S986" s="57"/>
      <c r="T986" s="57"/>
      <c r="U986" s="57"/>
      <c r="V986" s="57"/>
      <c r="W986" s="57"/>
      <c r="X986" s="57"/>
      <c r="Y986" s="57"/>
      <c r="Z986" s="57"/>
    </row>
    <row r="987">
      <c r="A987" s="57"/>
      <c r="B987" s="57"/>
      <c r="C987" s="70"/>
      <c r="D987" s="70"/>
      <c r="E987" s="71"/>
      <c r="F987" s="71"/>
      <c r="G987" s="71"/>
      <c r="H987" s="57"/>
      <c r="I987" s="57"/>
      <c r="J987" s="57"/>
      <c r="K987" s="57"/>
      <c r="L987" s="57"/>
      <c r="M987" s="57"/>
      <c r="N987" s="57"/>
      <c r="O987" s="57"/>
      <c r="P987" s="57"/>
      <c r="Q987" s="57"/>
      <c r="R987" s="57"/>
      <c r="S987" s="57"/>
      <c r="T987" s="57"/>
      <c r="U987" s="57"/>
      <c r="V987" s="57"/>
      <c r="W987" s="57"/>
      <c r="X987" s="57"/>
      <c r="Y987" s="57"/>
      <c r="Z987" s="57"/>
    </row>
    <row r="988">
      <c r="A988" s="57"/>
      <c r="B988" s="57"/>
      <c r="C988" s="70"/>
      <c r="D988" s="70"/>
      <c r="E988" s="71"/>
      <c r="F988" s="71"/>
      <c r="G988" s="71"/>
      <c r="H988" s="57"/>
      <c r="I988" s="57"/>
      <c r="J988" s="57"/>
      <c r="K988" s="57"/>
      <c r="L988" s="57"/>
      <c r="M988" s="57"/>
      <c r="N988" s="57"/>
      <c r="O988" s="57"/>
      <c r="P988" s="57"/>
      <c r="Q988" s="57"/>
      <c r="R988" s="57"/>
      <c r="S988" s="57"/>
      <c r="T988" s="57"/>
      <c r="U988" s="57"/>
      <c r="V988" s="57"/>
      <c r="W988" s="57"/>
      <c r="X988" s="57"/>
      <c r="Y988" s="57"/>
      <c r="Z988" s="57"/>
    </row>
    <row r="989">
      <c r="A989" s="57"/>
      <c r="B989" s="57"/>
      <c r="C989" s="70"/>
      <c r="D989" s="70"/>
      <c r="E989" s="71"/>
      <c r="F989" s="71"/>
      <c r="G989" s="71"/>
      <c r="H989" s="57"/>
      <c r="I989" s="57"/>
      <c r="J989" s="57"/>
      <c r="K989" s="57"/>
      <c r="L989" s="57"/>
      <c r="M989" s="57"/>
      <c r="N989" s="57"/>
      <c r="O989" s="57"/>
      <c r="P989" s="57"/>
      <c r="Q989" s="57"/>
      <c r="R989" s="57"/>
      <c r="S989" s="57"/>
      <c r="T989" s="57"/>
      <c r="U989" s="57"/>
      <c r="V989" s="57"/>
      <c r="W989" s="57"/>
      <c r="X989" s="57"/>
      <c r="Y989" s="57"/>
      <c r="Z989" s="57"/>
    </row>
    <row r="990">
      <c r="A990" s="57"/>
      <c r="B990" s="57"/>
      <c r="C990" s="70"/>
      <c r="D990" s="70"/>
      <c r="E990" s="71"/>
      <c r="F990" s="71"/>
      <c r="G990" s="71"/>
      <c r="H990" s="57"/>
      <c r="I990" s="57"/>
      <c r="J990" s="57"/>
      <c r="K990" s="57"/>
      <c r="L990" s="57"/>
      <c r="M990" s="57"/>
      <c r="N990" s="57"/>
      <c r="O990" s="57"/>
      <c r="P990" s="57"/>
      <c r="Q990" s="57"/>
      <c r="R990" s="57"/>
      <c r="S990" s="57"/>
      <c r="T990" s="57"/>
      <c r="U990" s="57"/>
      <c r="V990" s="57"/>
      <c r="W990" s="57"/>
      <c r="X990" s="57"/>
      <c r="Y990" s="57"/>
      <c r="Z990" s="57"/>
    </row>
    <row r="991">
      <c r="A991" s="57"/>
      <c r="B991" s="57"/>
      <c r="C991" s="70"/>
      <c r="D991" s="70"/>
      <c r="E991" s="71"/>
      <c r="F991" s="71"/>
      <c r="G991" s="71"/>
      <c r="H991" s="57"/>
      <c r="I991" s="57"/>
      <c r="J991" s="57"/>
      <c r="K991" s="57"/>
      <c r="L991" s="57"/>
      <c r="M991" s="57"/>
      <c r="N991" s="57"/>
      <c r="O991" s="57"/>
      <c r="P991" s="57"/>
      <c r="Q991" s="57"/>
      <c r="R991" s="57"/>
      <c r="S991" s="57"/>
      <c r="T991" s="57"/>
      <c r="U991" s="57"/>
      <c r="V991" s="57"/>
      <c r="W991" s="57"/>
      <c r="X991" s="57"/>
      <c r="Y991" s="57"/>
      <c r="Z991" s="57"/>
    </row>
    <row r="992">
      <c r="A992" s="57"/>
      <c r="B992" s="57"/>
      <c r="C992" s="70"/>
      <c r="D992" s="70"/>
      <c r="E992" s="71"/>
      <c r="F992" s="71"/>
      <c r="G992" s="71"/>
      <c r="H992" s="57"/>
      <c r="I992" s="57"/>
      <c r="J992" s="57"/>
      <c r="K992" s="57"/>
      <c r="L992" s="57"/>
      <c r="M992" s="57"/>
      <c r="N992" s="57"/>
      <c r="O992" s="57"/>
      <c r="P992" s="57"/>
      <c r="Q992" s="57"/>
      <c r="R992" s="57"/>
      <c r="S992" s="57"/>
      <c r="T992" s="57"/>
      <c r="U992" s="57"/>
      <c r="V992" s="57"/>
      <c r="W992" s="57"/>
      <c r="X992" s="57"/>
      <c r="Y992" s="57"/>
      <c r="Z992" s="57"/>
    </row>
  </sheetData>
  <autoFilter ref="$A$1:$G$141"/>
  <dataValidations>
    <dataValidation type="list" allowBlank="1" showErrorMessage="1" sqref="A2:A141">
      <formula1>"경도시험,굽힘시험,길이,녹 방지,두께,마킹 내용,마킹 위치,방사선 검사,비드높이,성분시험,수압시험,예열,외경,인장시험,자성 입자 시험,제품 열처리 온도,진원도,진직도,초음파 검사,충격시험,컬러라인 색상 및 폭,탄소 당량,패킹,Bevel Angle,C,C 외 주요 성분,Root Face"</formula1>
    </dataValidation>
    <dataValidation type="list" allowBlank="1" showErrorMessage="1" sqref="E2:E141">
      <formula1>"O,X"</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4.14"/>
    <col customWidth="1" hidden="1" min="2" max="2" width="24.14"/>
    <col customWidth="1" min="3" max="4" width="36.86"/>
    <col customWidth="1" min="5" max="5" width="24.14"/>
    <col customWidth="1" min="6" max="6" width="36.86"/>
  </cols>
  <sheetData>
    <row r="1">
      <c r="A1" s="72" t="s">
        <v>71</v>
      </c>
      <c r="B1" s="72" t="s">
        <v>72</v>
      </c>
      <c r="C1" s="73" t="s">
        <v>73</v>
      </c>
      <c r="D1" s="73" t="s">
        <v>74</v>
      </c>
      <c r="E1" s="72" t="s">
        <v>75</v>
      </c>
    </row>
    <row r="2" ht="112.5" customHeight="1">
      <c r="A2" s="74" t="s">
        <v>80</v>
      </c>
      <c r="B2" s="74" t="s">
        <v>81</v>
      </c>
      <c r="C2" s="75" t="s">
        <v>452</v>
      </c>
      <c r="D2" s="75" t="s">
        <v>512</v>
      </c>
      <c r="E2" s="74" t="s">
        <v>84</v>
      </c>
      <c r="G2" s="76" t="s">
        <v>84</v>
      </c>
      <c r="H2" s="77">
        <f t="shared" ref="H2:H3" si="1">COUNTIF($E$2:$E$139,G2)</f>
        <v>72</v>
      </c>
      <c r="I2" s="78">
        <f t="shared" ref="I2:I3" si="2">H2/SUM($H$2:$H$3)</f>
        <v>0.7578947368</v>
      </c>
    </row>
    <row r="3" ht="112.5" customHeight="1">
      <c r="A3" s="74" t="s">
        <v>80</v>
      </c>
      <c r="B3" s="74" t="s">
        <v>87</v>
      </c>
      <c r="C3" s="75" t="s">
        <v>453</v>
      </c>
      <c r="D3" s="79" t="s">
        <v>513</v>
      </c>
      <c r="E3" s="74" t="s">
        <v>84</v>
      </c>
      <c r="G3" s="76" t="s">
        <v>91</v>
      </c>
      <c r="H3" s="77">
        <f t="shared" si="1"/>
        <v>23</v>
      </c>
      <c r="I3" s="78">
        <f t="shared" si="2"/>
        <v>0.2421052632</v>
      </c>
    </row>
    <row r="4" ht="112.5" customHeight="1">
      <c r="A4" s="74" t="s">
        <v>80</v>
      </c>
      <c r="B4" s="74" t="s">
        <v>98</v>
      </c>
      <c r="C4" s="75" t="s">
        <v>456</v>
      </c>
      <c r="D4" s="79" t="s">
        <v>514</v>
      </c>
      <c r="E4" s="74" t="s">
        <v>84</v>
      </c>
    </row>
    <row r="5" ht="112.5" customHeight="1">
      <c r="A5" s="74" t="s">
        <v>92</v>
      </c>
      <c r="B5" s="74" t="s">
        <v>87</v>
      </c>
      <c r="C5" s="75" t="s">
        <v>453</v>
      </c>
      <c r="D5" s="79" t="s">
        <v>515</v>
      </c>
      <c r="E5" s="74" t="s">
        <v>84</v>
      </c>
    </row>
    <row r="6" ht="112.5" customHeight="1">
      <c r="A6" s="74" t="s">
        <v>92</v>
      </c>
      <c r="B6" s="74" t="s">
        <v>401</v>
      </c>
      <c r="C6" s="75" t="s">
        <v>400</v>
      </c>
      <c r="D6" s="75" t="s">
        <v>516</v>
      </c>
      <c r="E6" s="74" t="s">
        <v>84</v>
      </c>
    </row>
    <row r="7" ht="112.5" customHeight="1">
      <c r="A7" s="74" t="s">
        <v>92</v>
      </c>
      <c r="B7" s="74" t="s">
        <v>98</v>
      </c>
      <c r="C7" s="75" t="s">
        <v>456</v>
      </c>
      <c r="D7" s="79" t="s">
        <v>517</v>
      </c>
      <c r="E7" s="74" t="s">
        <v>84</v>
      </c>
    </row>
    <row r="8" ht="112.5" customHeight="1">
      <c r="A8" s="74" t="s">
        <v>92</v>
      </c>
      <c r="B8" s="74" t="s">
        <v>122</v>
      </c>
      <c r="C8" s="75" t="s">
        <v>407</v>
      </c>
      <c r="D8" s="75" t="s">
        <v>518</v>
      </c>
      <c r="E8" s="74" t="s">
        <v>84</v>
      </c>
    </row>
    <row r="9" ht="112.5" customHeight="1">
      <c r="A9" s="74" t="s">
        <v>92</v>
      </c>
      <c r="B9" s="74" t="s">
        <v>106</v>
      </c>
      <c r="C9" s="75" t="s">
        <v>457</v>
      </c>
      <c r="D9" s="75" t="s">
        <v>519</v>
      </c>
      <c r="E9" s="74" t="s">
        <v>84</v>
      </c>
    </row>
    <row r="10" ht="112.5" customHeight="1">
      <c r="A10" s="74" t="s">
        <v>101</v>
      </c>
      <c r="B10" s="74" t="s">
        <v>81</v>
      </c>
      <c r="C10" s="75" t="s">
        <v>452</v>
      </c>
      <c r="D10" s="75" t="s">
        <v>527</v>
      </c>
      <c r="E10" s="74" t="s">
        <v>84</v>
      </c>
    </row>
    <row r="11" ht="112.5" customHeight="1">
      <c r="A11" s="74" t="s">
        <v>101</v>
      </c>
      <c r="B11" s="74" t="s">
        <v>87</v>
      </c>
      <c r="C11" s="75" t="s">
        <v>453</v>
      </c>
      <c r="D11" s="75" t="s">
        <v>526</v>
      </c>
      <c r="E11" s="74" t="s">
        <v>84</v>
      </c>
    </row>
    <row r="12" ht="112.5" customHeight="1">
      <c r="A12" s="74" t="s">
        <v>101</v>
      </c>
      <c r="B12" s="74" t="s">
        <v>98</v>
      </c>
      <c r="C12" s="75" t="s">
        <v>456</v>
      </c>
      <c r="D12" s="75" t="s">
        <v>524</v>
      </c>
      <c r="E12" s="74" t="s">
        <v>84</v>
      </c>
    </row>
    <row r="13" ht="112.5" customHeight="1">
      <c r="A13" s="74" t="s">
        <v>101</v>
      </c>
      <c r="B13" s="74" t="s">
        <v>93</v>
      </c>
      <c r="C13" s="75" t="s">
        <v>454</v>
      </c>
      <c r="D13" s="80" t="s">
        <v>523</v>
      </c>
      <c r="E13" s="74" t="s">
        <v>84</v>
      </c>
    </row>
    <row r="14" ht="112.5" customHeight="1">
      <c r="A14" s="74" t="s">
        <v>101</v>
      </c>
      <c r="B14" s="74" t="s">
        <v>122</v>
      </c>
      <c r="C14" s="75" t="s">
        <v>407</v>
      </c>
      <c r="D14" s="75" t="s">
        <v>525</v>
      </c>
      <c r="E14" s="74" t="s">
        <v>84</v>
      </c>
    </row>
    <row r="15" ht="112.5" customHeight="1">
      <c r="A15" s="74" t="s">
        <v>109</v>
      </c>
      <c r="B15" s="74" t="s">
        <v>125</v>
      </c>
      <c r="C15" s="75" t="s">
        <v>458</v>
      </c>
      <c r="D15" s="75" t="s">
        <v>529</v>
      </c>
      <c r="E15" s="74" t="s">
        <v>84</v>
      </c>
    </row>
    <row r="16" ht="112.5" customHeight="1">
      <c r="A16" s="74" t="s">
        <v>109</v>
      </c>
      <c r="B16" s="74" t="s">
        <v>153</v>
      </c>
      <c r="C16" s="75" t="s">
        <v>530</v>
      </c>
      <c r="D16" s="75" t="s">
        <v>531</v>
      </c>
      <c r="E16" s="74" t="s">
        <v>84</v>
      </c>
    </row>
    <row r="17" ht="112.5" customHeight="1">
      <c r="A17" s="74" t="s">
        <v>109</v>
      </c>
      <c r="B17" s="74" t="s">
        <v>106</v>
      </c>
      <c r="C17" s="75" t="s">
        <v>457</v>
      </c>
      <c r="D17" s="75" t="s">
        <v>536</v>
      </c>
      <c r="E17" s="74" t="s">
        <v>84</v>
      </c>
    </row>
    <row r="18" ht="112.5" customHeight="1">
      <c r="A18" s="74" t="s">
        <v>112</v>
      </c>
      <c r="B18" s="74" t="s">
        <v>166</v>
      </c>
      <c r="C18" s="75" t="s">
        <v>461</v>
      </c>
      <c r="D18" s="75" t="s">
        <v>546</v>
      </c>
      <c r="E18" s="74" t="s">
        <v>84</v>
      </c>
    </row>
    <row r="19" ht="112.5" customHeight="1">
      <c r="A19" s="74" t="s">
        <v>112</v>
      </c>
      <c r="B19" s="74" t="s">
        <v>87</v>
      </c>
      <c r="C19" s="75" t="s">
        <v>453</v>
      </c>
      <c r="D19" s="75" t="s">
        <v>549</v>
      </c>
      <c r="E19" s="74" t="s">
        <v>84</v>
      </c>
    </row>
    <row r="20" ht="112.5" customHeight="1">
      <c r="A20" s="74" t="s">
        <v>112</v>
      </c>
      <c r="B20" s="74" t="s">
        <v>106</v>
      </c>
      <c r="C20" s="75" t="s">
        <v>457</v>
      </c>
      <c r="D20" s="75" t="s">
        <v>547</v>
      </c>
      <c r="E20" s="74" t="s">
        <v>84</v>
      </c>
    </row>
    <row r="21" ht="112.5" customHeight="1">
      <c r="A21" s="74" t="s">
        <v>112</v>
      </c>
      <c r="B21" s="74" t="s">
        <v>162</v>
      </c>
      <c r="C21" s="75" t="s">
        <v>465</v>
      </c>
      <c r="D21" s="75" t="s">
        <v>545</v>
      </c>
      <c r="E21" s="74" t="s">
        <v>84</v>
      </c>
    </row>
    <row r="22" ht="112.5" customHeight="1">
      <c r="A22" s="74" t="s">
        <v>112</v>
      </c>
      <c r="B22" s="74" t="s">
        <v>153</v>
      </c>
      <c r="C22" s="75" t="s">
        <v>460</v>
      </c>
      <c r="D22" s="75" t="s">
        <v>548</v>
      </c>
      <c r="E22" s="74" t="s">
        <v>84</v>
      </c>
    </row>
    <row r="23" ht="112.5" customHeight="1">
      <c r="A23" s="74" t="s">
        <v>112</v>
      </c>
      <c r="B23" s="74" t="s">
        <v>148</v>
      </c>
      <c r="C23" s="75" t="s">
        <v>464</v>
      </c>
      <c r="D23" s="75" t="s">
        <v>543</v>
      </c>
      <c r="E23" s="74" t="s">
        <v>84</v>
      </c>
    </row>
    <row r="24" ht="112.5" customHeight="1">
      <c r="A24" s="74" t="s">
        <v>112</v>
      </c>
      <c r="B24" s="74" t="s">
        <v>139</v>
      </c>
      <c r="C24" s="75" t="s">
        <v>466</v>
      </c>
      <c r="D24" s="75" t="s">
        <v>539</v>
      </c>
      <c r="E24" s="74" t="s">
        <v>84</v>
      </c>
    </row>
    <row r="25" ht="112.5" customHeight="1">
      <c r="A25" s="74" t="s">
        <v>112</v>
      </c>
      <c r="B25" s="74" t="s">
        <v>157</v>
      </c>
      <c r="C25" s="75" t="s">
        <v>462</v>
      </c>
      <c r="D25" s="75" t="s">
        <v>544</v>
      </c>
      <c r="E25" s="74" t="s">
        <v>84</v>
      </c>
    </row>
    <row r="26" ht="112.5" customHeight="1">
      <c r="A26" s="74" t="s">
        <v>112</v>
      </c>
      <c r="B26" s="74" t="s">
        <v>143</v>
      </c>
      <c r="C26" s="75" t="s">
        <v>463</v>
      </c>
      <c r="D26" s="75" t="s">
        <v>538</v>
      </c>
      <c r="E26" s="74" t="s">
        <v>84</v>
      </c>
    </row>
    <row r="27" ht="112.5" customHeight="1">
      <c r="A27" s="74" t="s">
        <v>115</v>
      </c>
      <c r="B27" s="74" t="s">
        <v>178</v>
      </c>
      <c r="C27" s="75" t="s">
        <v>467</v>
      </c>
      <c r="D27" s="75" t="s">
        <v>550</v>
      </c>
      <c r="E27" s="74" t="s">
        <v>84</v>
      </c>
    </row>
    <row r="28" ht="112.5" hidden="1" customHeight="1">
      <c r="A28" s="74" t="s">
        <v>115</v>
      </c>
      <c r="B28" s="74" t="s">
        <v>87</v>
      </c>
      <c r="C28" s="75" t="s">
        <v>453</v>
      </c>
      <c r="D28" s="75" t="s">
        <v>551</v>
      </c>
      <c r="E28" s="81" t="s">
        <v>91</v>
      </c>
    </row>
    <row r="29" ht="112.5" customHeight="1">
      <c r="A29" s="74" t="s">
        <v>120</v>
      </c>
      <c r="B29" s="74" t="s">
        <v>192</v>
      </c>
      <c r="C29" s="75" t="s">
        <v>468</v>
      </c>
      <c r="D29" s="75" t="s">
        <v>562</v>
      </c>
      <c r="E29" s="74" t="s">
        <v>84</v>
      </c>
    </row>
    <row r="30" ht="112.5" customHeight="1">
      <c r="A30" s="74" t="s">
        <v>120</v>
      </c>
      <c r="B30" s="74" t="s">
        <v>188</v>
      </c>
      <c r="C30" s="75" t="s">
        <v>472</v>
      </c>
      <c r="D30" s="75" t="s">
        <v>561</v>
      </c>
      <c r="E30" s="74" t="s">
        <v>84</v>
      </c>
    </row>
    <row r="31" ht="112.5" customHeight="1">
      <c r="A31" s="74" t="s">
        <v>120</v>
      </c>
      <c r="B31" s="74" t="s">
        <v>195</v>
      </c>
      <c r="C31" s="75" t="s">
        <v>474</v>
      </c>
      <c r="D31" s="75" t="s">
        <v>557</v>
      </c>
      <c r="E31" s="74" t="s">
        <v>84</v>
      </c>
    </row>
    <row r="32" ht="112.5" customHeight="1">
      <c r="A32" s="74" t="s">
        <v>120</v>
      </c>
      <c r="B32" s="74" t="s">
        <v>166</v>
      </c>
      <c r="C32" s="75" t="s">
        <v>473</v>
      </c>
      <c r="D32" s="75" t="s">
        <v>565</v>
      </c>
      <c r="E32" s="74" t="s">
        <v>84</v>
      </c>
    </row>
    <row r="33" ht="112.5" hidden="1" customHeight="1">
      <c r="A33" s="74" t="s">
        <v>120</v>
      </c>
      <c r="B33" s="74" t="s">
        <v>192</v>
      </c>
      <c r="C33" s="75" t="s">
        <v>414</v>
      </c>
      <c r="D33" s="75" t="s">
        <v>554</v>
      </c>
      <c r="E33" s="74" t="s">
        <v>91</v>
      </c>
    </row>
    <row r="34" ht="112.5" customHeight="1">
      <c r="A34" s="74" t="s">
        <v>120</v>
      </c>
      <c r="B34" s="74" t="s">
        <v>198</v>
      </c>
      <c r="C34" s="75" t="s">
        <v>470</v>
      </c>
      <c r="D34" s="75" t="s">
        <v>553</v>
      </c>
      <c r="E34" s="74" t="s">
        <v>84</v>
      </c>
    </row>
    <row r="35" ht="112.5" customHeight="1">
      <c r="A35" s="74" t="s">
        <v>120</v>
      </c>
      <c r="B35" s="74" t="s">
        <v>183</v>
      </c>
      <c r="C35" s="75" t="s">
        <v>469</v>
      </c>
      <c r="D35" s="75" t="s">
        <v>552</v>
      </c>
      <c r="E35" s="74" t="s">
        <v>84</v>
      </c>
    </row>
    <row r="36" ht="112.5" customHeight="1">
      <c r="A36" s="74" t="s">
        <v>120</v>
      </c>
      <c r="B36" s="74" t="s">
        <v>106</v>
      </c>
      <c r="C36" s="75" t="s">
        <v>457</v>
      </c>
      <c r="D36" s="75" t="s">
        <v>555</v>
      </c>
      <c r="E36" s="74" t="s">
        <v>84</v>
      </c>
    </row>
    <row r="37" ht="112.5" hidden="1" customHeight="1">
      <c r="A37" s="74" t="s">
        <v>128</v>
      </c>
      <c r="B37" s="74" t="s">
        <v>183</v>
      </c>
      <c r="C37" s="75" t="s">
        <v>469</v>
      </c>
      <c r="D37" s="75" t="s">
        <v>587</v>
      </c>
      <c r="E37" s="81" t="s">
        <v>91</v>
      </c>
    </row>
    <row r="38" ht="112.5" customHeight="1">
      <c r="A38" s="74" t="s">
        <v>128</v>
      </c>
      <c r="B38" s="74" t="s">
        <v>210</v>
      </c>
      <c r="C38" s="75" t="s">
        <v>478</v>
      </c>
      <c r="D38" s="75" t="s">
        <v>586</v>
      </c>
      <c r="E38" s="81" t="s">
        <v>84</v>
      </c>
    </row>
    <row r="39" ht="112.5" customHeight="1">
      <c r="A39" s="74" t="s">
        <v>128</v>
      </c>
      <c r="B39" s="74" t="s">
        <v>206</v>
      </c>
      <c r="C39" s="75" t="s">
        <v>477</v>
      </c>
      <c r="D39" s="75" t="s">
        <v>584</v>
      </c>
      <c r="E39" s="74" t="s">
        <v>84</v>
      </c>
    </row>
    <row r="40" ht="112.5" customHeight="1">
      <c r="A40" s="74" t="s">
        <v>128</v>
      </c>
      <c r="B40" s="74" t="s">
        <v>166</v>
      </c>
      <c r="C40" s="75" t="s">
        <v>479</v>
      </c>
      <c r="D40" s="75" t="s">
        <v>583</v>
      </c>
      <c r="E40" s="74" t="s">
        <v>84</v>
      </c>
    </row>
    <row r="41" ht="112.5" customHeight="1">
      <c r="A41" s="74" t="s">
        <v>128</v>
      </c>
      <c r="B41" s="74" t="s">
        <v>210</v>
      </c>
      <c r="C41" s="75" t="s">
        <v>480</v>
      </c>
      <c r="D41" s="75" t="s">
        <v>582</v>
      </c>
      <c r="E41" s="74" t="s">
        <v>84</v>
      </c>
    </row>
    <row r="42" ht="112.5" customHeight="1">
      <c r="A42" s="74" t="s">
        <v>128</v>
      </c>
      <c r="B42" s="74" t="s">
        <v>183</v>
      </c>
      <c r="C42" s="75" t="s">
        <v>471</v>
      </c>
      <c r="D42" s="75" t="s">
        <v>578</v>
      </c>
      <c r="E42" s="74" t="s">
        <v>84</v>
      </c>
    </row>
    <row r="43" ht="112.5" hidden="1" customHeight="1">
      <c r="A43" s="74" t="s">
        <v>128</v>
      </c>
      <c r="B43" s="74" t="s">
        <v>153</v>
      </c>
      <c r="C43" s="75" t="s">
        <v>460</v>
      </c>
      <c r="D43" s="75" t="s">
        <v>576</v>
      </c>
      <c r="E43" s="74" t="s">
        <v>91</v>
      </c>
    </row>
    <row r="44" ht="112.5" hidden="1" customHeight="1">
      <c r="A44" s="74" t="s">
        <v>128</v>
      </c>
      <c r="B44" s="74" t="s">
        <v>192</v>
      </c>
      <c r="C44" s="75" t="s">
        <v>468</v>
      </c>
      <c r="D44" s="75" t="s">
        <v>572</v>
      </c>
      <c r="E44" s="74" t="s">
        <v>91</v>
      </c>
    </row>
    <row r="45" ht="112.5" hidden="1" customHeight="1">
      <c r="A45" s="74" t="s">
        <v>128</v>
      </c>
      <c r="B45" s="74" t="s">
        <v>139</v>
      </c>
      <c r="C45" s="75" t="s">
        <v>466</v>
      </c>
      <c r="D45" s="75" t="s">
        <v>571</v>
      </c>
      <c r="E45" s="74" t="s">
        <v>91</v>
      </c>
    </row>
    <row r="46" ht="112.5" customHeight="1">
      <c r="A46" s="74" t="s">
        <v>128</v>
      </c>
      <c r="B46" s="74" t="s">
        <v>81</v>
      </c>
      <c r="C46" s="75" t="s">
        <v>452</v>
      </c>
      <c r="D46" s="75" t="s">
        <v>566</v>
      </c>
      <c r="E46" s="74" t="s">
        <v>84</v>
      </c>
    </row>
    <row r="47" ht="112.5" customHeight="1">
      <c r="A47" s="74" t="s">
        <v>128</v>
      </c>
      <c r="B47" s="74" t="s">
        <v>178</v>
      </c>
      <c r="C47" s="75" t="s">
        <v>475</v>
      </c>
      <c r="D47" s="75" t="s">
        <v>580</v>
      </c>
      <c r="E47" s="74" t="s">
        <v>84</v>
      </c>
    </row>
    <row r="48" ht="112.5" customHeight="1">
      <c r="A48" s="74" t="s">
        <v>240</v>
      </c>
      <c r="B48" s="74" t="s">
        <v>213</v>
      </c>
      <c r="C48" s="75" t="s">
        <v>482</v>
      </c>
      <c r="D48" s="80" t="s">
        <v>593</v>
      </c>
      <c r="E48" s="74" t="s">
        <v>84</v>
      </c>
    </row>
    <row r="49" ht="112.5" hidden="1" customHeight="1">
      <c r="A49" s="74" t="s">
        <v>240</v>
      </c>
      <c r="B49" s="74" t="s">
        <v>210</v>
      </c>
      <c r="C49" s="75" t="s">
        <v>478</v>
      </c>
      <c r="D49" s="75" t="s">
        <v>592</v>
      </c>
      <c r="E49" s="81" t="s">
        <v>91</v>
      </c>
    </row>
    <row r="50" ht="112.5" customHeight="1">
      <c r="A50" s="74" t="s">
        <v>240</v>
      </c>
      <c r="B50" s="74" t="s">
        <v>241</v>
      </c>
      <c r="C50" s="75" t="s">
        <v>483</v>
      </c>
      <c r="D50" s="75" t="s">
        <v>591</v>
      </c>
      <c r="E50" s="74" t="s">
        <v>84</v>
      </c>
    </row>
    <row r="51" ht="112.5" hidden="1" customHeight="1">
      <c r="A51" s="74" t="s">
        <v>240</v>
      </c>
      <c r="B51" s="74" t="s">
        <v>246</v>
      </c>
      <c r="C51" s="75" t="s">
        <v>484</v>
      </c>
      <c r="D51" s="75" t="s">
        <v>590</v>
      </c>
      <c r="E51" s="74" t="s">
        <v>91</v>
      </c>
    </row>
    <row r="52" ht="112.5" hidden="1" customHeight="1">
      <c r="A52" s="74" t="s">
        <v>240</v>
      </c>
      <c r="B52" s="74" t="s">
        <v>206</v>
      </c>
      <c r="C52" s="75" t="s">
        <v>477</v>
      </c>
      <c r="D52" s="75" t="s">
        <v>589</v>
      </c>
      <c r="E52" s="74" t="s">
        <v>91</v>
      </c>
    </row>
    <row r="53" ht="112.5" customHeight="1">
      <c r="A53" s="74" t="s">
        <v>253</v>
      </c>
      <c r="B53" s="74" t="s">
        <v>139</v>
      </c>
      <c r="C53" s="75" t="s">
        <v>466</v>
      </c>
      <c r="D53" s="75" t="s">
        <v>596</v>
      </c>
      <c r="E53" s="74" t="s">
        <v>84</v>
      </c>
    </row>
    <row r="54" ht="112.5" customHeight="1">
      <c r="A54" s="74" t="s">
        <v>253</v>
      </c>
      <c r="B54" s="74" t="s">
        <v>87</v>
      </c>
      <c r="C54" s="75" t="s">
        <v>453</v>
      </c>
      <c r="D54" s="75" t="s">
        <v>597</v>
      </c>
      <c r="E54" s="74" t="s">
        <v>84</v>
      </c>
    </row>
    <row r="55" ht="112.5" customHeight="1">
      <c r="A55" s="74" t="s">
        <v>261</v>
      </c>
      <c r="B55" s="74" t="s">
        <v>265</v>
      </c>
      <c r="C55" s="75" t="s">
        <v>487</v>
      </c>
      <c r="D55" s="75" t="s">
        <v>600</v>
      </c>
      <c r="E55" s="74" t="s">
        <v>84</v>
      </c>
    </row>
    <row r="56" ht="112.5" customHeight="1">
      <c r="A56" s="74" t="s">
        <v>261</v>
      </c>
      <c r="B56" s="74" t="s">
        <v>262</v>
      </c>
      <c r="C56" s="75" t="s">
        <v>489</v>
      </c>
      <c r="D56" s="75" t="s">
        <v>601</v>
      </c>
      <c r="E56" s="74" t="s">
        <v>84</v>
      </c>
    </row>
    <row r="57" ht="112.5" customHeight="1">
      <c r="A57" s="74" t="s">
        <v>261</v>
      </c>
      <c r="B57" s="74" t="s">
        <v>250</v>
      </c>
      <c r="C57" s="75" t="s">
        <v>486</v>
      </c>
      <c r="D57" s="75" t="s">
        <v>602</v>
      </c>
      <c r="E57" s="74" t="s">
        <v>84</v>
      </c>
    </row>
    <row r="58" ht="112.5" customHeight="1">
      <c r="A58" s="74" t="s">
        <v>261</v>
      </c>
      <c r="B58" s="74" t="s">
        <v>270</v>
      </c>
      <c r="C58" s="75" t="s">
        <v>488</v>
      </c>
      <c r="D58" s="75" t="s">
        <v>603</v>
      </c>
      <c r="E58" s="74" t="s">
        <v>84</v>
      </c>
    </row>
    <row r="59" ht="112.5" customHeight="1">
      <c r="A59" s="74" t="s">
        <v>280</v>
      </c>
      <c r="B59" s="74" t="s">
        <v>282</v>
      </c>
      <c r="C59" s="75" t="s">
        <v>492</v>
      </c>
      <c r="D59" s="75" t="s">
        <v>606</v>
      </c>
      <c r="E59" s="74" t="s">
        <v>84</v>
      </c>
    </row>
    <row r="60" ht="112.5" customHeight="1">
      <c r="A60" s="74" t="s">
        <v>280</v>
      </c>
      <c r="B60" s="74" t="s">
        <v>282</v>
      </c>
      <c r="C60" s="75" t="s">
        <v>491</v>
      </c>
      <c r="D60" s="75" t="s">
        <v>605</v>
      </c>
      <c r="E60" s="74" t="s">
        <v>84</v>
      </c>
    </row>
    <row r="61" ht="112.5" customHeight="1">
      <c r="A61" s="74" t="s">
        <v>288</v>
      </c>
      <c r="B61" s="74" t="s">
        <v>289</v>
      </c>
      <c r="C61" s="75" t="s">
        <v>493</v>
      </c>
      <c r="D61" s="75" t="s">
        <v>607</v>
      </c>
      <c r="E61" s="74" t="s">
        <v>84</v>
      </c>
    </row>
    <row r="62" ht="112.5" customHeight="1">
      <c r="A62" s="74" t="s">
        <v>293</v>
      </c>
      <c r="B62" s="74" t="s">
        <v>296</v>
      </c>
      <c r="C62" s="75" t="s">
        <v>495</v>
      </c>
      <c r="D62" s="75" t="s">
        <v>608</v>
      </c>
      <c r="E62" s="74" t="s">
        <v>84</v>
      </c>
    </row>
    <row r="63" ht="112.5" customHeight="1">
      <c r="A63" s="74" t="s">
        <v>293</v>
      </c>
      <c r="B63" s="74" t="s">
        <v>282</v>
      </c>
      <c r="C63" s="75" t="s">
        <v>494</v>
      </c>
      <c r="D63" s="75" t="s">
        <v>609</v>
      </c>
      <c r="E63" s="74" t="s">
        <v>84</v>
      </c>
    </row>
    <row r="64" ht="112.5" hidden="1" customHeight="1">
      <c r="A64" s="74" t="s">
        <v>293</v>
      </c>
      <c r="B64" s="74" t="s">
        <v>424</v>
      </c>
      <c r="C64" s="75" t="s">
        <v>423</v>
      </c>
      <c r="D64" s="75" t="s">
        <v>611</v>
      </c>
      <c r="E64" s="74" t="s">
        <v>91</v>
      </c>
    </row>
    <row r="65" ht="112.5" hidden="1" customHeight="1">
      <c r="A65" s="74" t="s">
        <v>293</v>
      </c>
      <c r="B65" s="74" t="s">
        <v>143</v>
      </c>
      <c r="C65" s="75" t="s">
        <v>498</v>
      </c>
      <c r="D65" s="75" t="s">
        <v>612</v>
      </c>
      <c r="E65" s="74" t="s">
        <v>91</v>
      </c>
    </row>
    <row r="66" ht="112.5" customHeight="1">
      <c r="A66" s="74" t="s">
        <v>293</v>
      </c>
      <c r="B66" s="74" t="s">
        <v>306</v>
      </c>
      <c r="C66" s="75" t="s">
        <v>421</v>
      </c>
      <c r="D66" s="75" t="s">
        <v>613</v>
      </c>
      <c r="E66" s="74" t="s">
        <v>84</v>
      </c>
    </row>
    <row r="67" ht="112.5" hidden="1" customHeight="1">
      <c r="A67" s="74" t="s">
        <v>293</v>
      </c>
      <c r="B67" s="74" t="s">
        <v>301</v>
      </c>
      <c r="C67" s="75" t="s">
        <v>497</v>
      </c>
      <c r="D67" s="75" t="s">
        <v>614</v>
      </c>
      <c r="E67" s="74" t="s">
        <v>91</v>
      </c>
    </row>
    <row r="68" ht="112.5" hidden="1" customHeight="1">
      <c r="A68" s="74" t="s">
        <v>316</v>
      </c>
      <c r="B68" s="74" t="s">
        <v>270</v>
      </c>
      <c r="C68" s="75" t="s">
        <v>488</v>
      </c>
      <c r="D68" s="75" t="s">
        <v>618</v>
      </c>
      <c r="E68" s="74" t="s">
        <v>91</v>
      </c>
    </row>
    <row r="69" ht="112.5" customHeight="1">
      <c r="A69" s="74" t="s">
        <v>316</v>
      </c>
      <c r="B69" s="74" t="s">
        <v>289</v>
      </c>
      <c r="C69" s="75" t="s">
        <v>499</v>
      </c>
      <c r="D69" s="75" t="s">
        <v>616</v>
      </c>
      <c r="E69" s="74" t="s">
        <v>84</v>
      </c>
    </row>
    <row r="70" ht="112.5" customHeight="1">
      <c r="A70" s="74" t="s">
        <v>151</v>
      </c>
      <c r="B70" s="74" t="s">
        <v>306</v>
      </c>
      <c r="C70" s="75" t="s">
        <v>501</v>
      </c>
      <c r="D70" s="75" t="s">
        <v>624</v>
      </c>
      <c r="E70" s="74" t="s">
        <v>84</v>
      </c>
    </row>
    <row r="71" ht="112.5" customHeight="1">
      <c r="A71" s="74" t="s">
        <v>151</v>
      </c>
      <c r="B71" s="74" t="s">
        <v>296</v>
      </c>
      <c r="C71" s="75" t="s">
        <v>495</v>
      </c>
      <c r="D71" s="75" t="s">
        <v>622</v>
      </c>
      <c r="E71" s="74" t="s">
        <v>84</v>
      </c>
    </row>
    <row r="72" ht="112.5" hidden="1" customHeight="1">
      <c r="A72" s="74" t="s">
        <v>151</v>
      </c>
      <c r="B72" s="74" t="s">
        <v>332</v>
      </c>
      <c r="C72" s="75" t="s">
        <v>503</v>
      </c>
      <c r="D72" s="75" t="s">
        <v>620</v>
      </c>
      <c r="E72" s="81" t="s">
        <v>91</v>
      </c>
    </row>
    <row r="73" ht="112.5" hidden="1" customHeight="1">
      <c r="A73" s="74" t="s">
        <v>151</v>
      </c>
      <c r="B73" s="74" t="s">
        <v>216</v>
      </c>
      <c r="C73" s="75" t="s">
        <v>476</v>
      </c>
      <c r="D73" s="75" t="s">
        <v>621</v>
      </c>
      <c r="E73" s="74" t="s">
        <v>91</v>
      </c>
    </row>
    <row r="74" ht="112.5" customHeight="1">
      <c r="A74" s="74" t="s">
        <v>338</v>
      </c>
      <c r="B74" s="74" t="s">
        <v>325</v>
      </c>
      <c r="C74" s="75" t="s">
        <v>502</v>
      </c>
      <c r="D74" s="75" t="s">
        <v>625</v>
      </c>
      <c r="E74" s="74" t="s">
        <v>84</v>
      </c>
    </row>
    <row r="75" ht="112.5" customHeight="1">
      <c r="A75" s="74" t="s">
        <v>338</v>
      </c>
      <c r="B75" s="74" t="s">
        <v>424</v>
      </c>
      <c r="C75" s="75" t="s">
        <v>423</v>
      </c>
      <c r="D75" s="75" t="s">
        <v>626</v>
      </c>
      <c r="E75" s="74" t="s">
        <v>84</v>
      </c>
    </row>
    <row r="76" ht="112.5" customHeight="1">
      <c r="A76" s="74" t="s">
        <v>340</v>
      </c>
      <c r="B76" s="74" t="s">
        <v>325</v>
      </c>
      <c r="C76" s="75" t="s">
        <v>502</v>
      </c>
      <c r="D76" s="75" t="s">
        <v>630</v>
      </c>
      <c r="E76" s="74" t="s">
        <v>84</v>
      </c>
    </row>
    <row r="77" ht="112.5" customHeight="1">
      <c r="A77" s="74" t="s">
        <v>343</v>
      </c>
      <c r="B77" s="74" t="s">
        <v>325</v>
      </c>
      <c r="C77" s="75" t="s">
        <v>502</v>
      </c>
      <c r="D77" s="75" t="s">
        <v>631</v>
      </c>
      <c r="E77" s="74" t="s">
        <v>84</v>
      </c>
    </row>
    <row r="78" ht="112.5" hidden="1" customHeight="1">
      <c r="A78" s="74" t="s">
        <v>345</v>
      </c>
      <c r="B78" s="74" t="s">
        <v>346</v>
      </c>
      <c r="C78" s="75" t="s">
        <v>505</v>
      </c>
      <c r="D78" s="75" t="s">
        <v>632</v>
      </c>
      <c r="E78" s="81" t="s">
        <v>91</v>
      </c>
    </row>
    <row r="79" ht="112.5" customHeight="1">
      <c r="A79" s="74" t="s">
        <v>345</v>
      </c>
      <c r="B79" s="74" t="s">
        <v>357</v>
      </c>
      <c r="C79" s="75" t="s">
        <v>504</v>
      </c>
      <c r="D79" s="75" t="s">
        <v>635</v>
      </c>
      <c r="E79" s="74" t="s">
        <v>84</v>
      </c>
    </row>
    <row r="80" ht="112.5" customHeight="1">
      <c r="A80" s="74" t="s">
        <v>160</v>
      </c>
      <c r="B80" s="74" t="s">
        <v>346</v>
      </c>
      <c r="C80" s="75" t="s">
        <v>432</v>
      </c>
      <c r="D80" s="75" t="s">
        <v>643</v>
      </c>
      <c r="E80" s="74" t="s">
        <v>84</v>
      </c>
    </row>
    <row r="81" ht="112.5" customHeight="1">
      <c r="A81" s="74" t="s">
        <v>160</v>
      </c>
      <c r="B81" s="74" t="s">
        <v>332</v>
      </c>
      <c r="C81" s="75" t="s">
        <v>503</v>
      </c>
      <c r="D81" s="75" t="s">
        <v>650</v>
      </c>
      <c r="E81" s="74" t="s">
        <v>84</v>
      </c>
    </row>
    <row r="82" ht="112.5" customHeight="1">
      <c r="A82" s="74" t="s">
        <v>160</v>
      </c>
      <c r="B82" s="74" t="s">
        <v>364</v>
      </c>
      <c r="C82" s="75" t="s">
        <v>508</v>
      </c>
      <c r="D82" s="75" t="s">
        <v>647</v>
      </c>
      <c r="E82" s="74" t="s">
        <v>84</v>
      </c>
    </row>
    <row r="83" ht="112.5" customHeight="1">
      <c r="A83" s="74" t="s">
        <v>160</v>
      </c>
      <c r="B83" s="74" t="s">
        <v>332</v>
      </c>
      <c r="C83" s="75" t="s">
        <v>506</v>
      </c>
      <c r="D83" s="75" t="s">
        <v>645</v>
      </c>
      <c r="E83" s="74" t="s">
        <v>84</v>
      </c>
    </row>
    <row r="84" ht="112.5" customHeight="1">
      <c r="A84" s="74" t="s">
        <v>160</v>
      </c>
      <c r="B84" s="74" t="s">
        <v>376</v>
      </c>
      <c r="C84" s="75" t="s">
        <v>430</v>
      </c>
      <c r="D84" s="75" t="s">
        <v>644</v>
      </c>
      <c r="E84" s="74" t="s">
        <v>84</v>
      </c>
    </row>
    <row r="85" ht="112.5" hidden="1" customHeight="1">
      <c r="A85" s="74" t="s">
        <v>160</v>
      </c>
      <c r="B85" s="74" t="s">
        <v>346</v>
      </c>
      <c r="C85" s="75" t="s">
        <v>505</v>
      </c>
      <c r="D85" s="75" t="s">
        <v>639</v>
      </c>
      <c r="E85" s="74" t="s">
        <v>91</v>
      </c>
    </row>
    <row r="86" ht="112.5" hidden="1" customHeight="1">
      <c r="A86" s="74" t="s">
        <v>160</v>
      </c>
      <c r="B86" s="74" t="s">
        <v>428</v>
      </c>
      <c r="C86" s="75" t="s">
        <v>427</v>
      </c>
      <c r="D86" s="75" t="s">
        <v>638</v>
      </c>
      <c r="E86" s="74" t="s">
        <v>91</v>
      </c>
    </row>
    <row r="87" ht="112.5" hidden="1" customHeight="1">
      <c r="A87" s="74" t="s">
        <v>160</v>
      </c>
      <c r="B87" s="74" t="s">
        <v>367</v>
      </c>
      <c r="C87" s="75" t="s">
        <v>507</v>
      </c>
      <c r="D87" s="75" t="s">
        <v>637</v>
      </c>
      <c r="E87" s="74" t="s">
        <v>91</v>
      </c>
    </row>
    <row r="88" ht="112.5" hidden="1" customHeight="1">
      <c r="A88" s="74" t="s">
        <v>160</v>
      </c>
      <c r="B88" s="74" t="s">
        <v>441</v>
      </c>
      <c r="C88" s="75" t="s">
        <v>440</v>
      </c>
      <c r="D88" s="75" t="s">
        <v>641</v>
      </c>
      <c r="E88" s="74" t="s">
        <v>91</v>
      </c>
    </row>
    <row r="89" ht="112.5" customHeight="1">
      <c r="A89" s="74" t="s">
        <v>175</v>
      </c>
      <c r="B89" s="74" t="s">
        <v>87</v>
      </c>
      <c r="C89" s="75" t="s">
        <v>453</v>
      </c>
      <c r="D89" s="75" t="s">
        <v>658</v>
      </c>
      <c r="E89" s="81" t="s">
        <v>84</v>
      </c>
    </row>
    <row r="90" ht="112.5" customHeight="1">
      <c r="A90" s="74" t="s">
        <v>175</v>
      </c>
      <c r="B90" s="74" t="s">
        <v>183</v>
      </c>
      <c r="C90" s="75" t="s">
        <v>471</v>
      </c>
      <c r="D90" s="75" t="s">
        <v>654</v>
      </c>
      <c r="E90" s="81" t="s">
        <v>84</v>
      </c>
    </row>
    <row r="91" ht="112.5" customHeight="1">
      <c r="A91" s="74" t="s">
        <v>175</v>
      </c>
      <c r="B91" s="74" t="s">
        <v>424</v>
      </c>
      <c r="C91" s="75" t="s">
        <v>655</v>
      </c>
      <c r="D91" s="75" t="s">
        <v>656</v>
      </c>
      <c r="E91" s="74" t="s">
        <v>84</v>
      </c>
    </row>
    <row r="92" ht="112.5" hidden="1" customHeight="1">
      <c r="A92" s="74" t="s">
        <v>384</v>
      </c>
      <c r="B92" s="74" t="s">
        <v>424</v>
      </c>
      <c r="C92" s="75" t="s">
        <v>655</v>
      </c>
      <c r="D92" s="75" t="s">
        <v>665</v>
      </c>
      <c r="E92" s="74" t="s">
        <v>91</v>
      </c>
    </row>
    <row r="93" ht="112.5" hidden="1" customHeight="1">
      <c r="A93" s="74" t="s">
        <v>384</v>
      </c>
      <c r="B93" s="74" t="s">
        <v>371</v>
      </c>
      <c r="C93" s="75" t="s">
        <v>509</v>
      </c>
      <c r="D93" s="75" t="s">
        <v>666</v>
      </c>
      <c r="E93" s="74" t="s">
        <v>91</v>
      </c>
    </row>
    <row r="94" ht="112.5" customHeight="1">
      <c r="A94" s="74" t="s">
        <v>384</v>
      </c>
      <c r="B94" s="74" t="s">
        <v>87</v>
      </c>
      <c r="C94" s="75" t="s">
        <v>453</v>
      </c>
      <c r="D94" s="75" t="s">
        <v>663</v>
      </c>
      <c r="E94" s="81" t="s">
        <v>84</v>
      </c>
    </row>
    <row r="95" ht="112.5" hidden="1" customHeight="1">
      <c r="A95" s="74" t="s">
        <v>384</v>
      </c>
      <c r="B95" s="74" t="s">
        <v>417</v>
      </c>
      <c r="C95" s="75" t="s">
        <v>416</v>
      </c>
      <c r="D95" s="75" t="s">
        <v>664</v>
      </c>
      <c r="E95" s="74" t="s">
        <v>91</v>
      </c>
    </row>
    <row r="96" ht="112.5" customHeight="1">
      <c r="A96" s="74" t="s">
        <v>384</v>
      </c>
      <c r="B96" s="74" t="s">
        <v>131</v>
      </c>
      <c r="C96" s="75" t="s">
        <v>510</v>
      </c>
      <c r="D96" s="75" t="s">
        <v>667</v>
      </c>
      <c r="E96" s="74" t="s">
        <v>84</v>
      </c>
    </row>
    <row r="97">
      <c r="C97" s="40"/>
      <c r="D97" s="40"/>
    </row>
    <row r="98">
      <c r="C98" s="40"/>
      <c r="D98" s="40"/>
    </row>
    <row r="99">
      <c r="C99" s="40"/>
      <c r="D99" s="40"/>
    </row>
    <row r="100">
      <c r="C100" s="40"/>
      <c r="D100" s="40"/>
    </row>
    <row r="101">
      <c r="C101" s="40"/>
      <c r="D101" s="40"/>
    </row>
    <row r="102">
      <c r="C102" s="40"/>
      <c r="D102" s="40"/>
    </row>
    <row r="103">
      <c r="C103" s="40"/>
      <c r="D103" s="40"/>
    </row>
    <row r="104">
      <c r="C104" s="40"/>
      <c r="D104" s="40"/>
    </row>
    <row r="105">
      <c r="C105" s="40"/>
      <c r="D105" s="40"/>
    </row>
    <row r="106">
      <c r="C106" s="40"/>
      <c r="D106" s="40"/>
    </row>
    <row r="107">
      <c r="C107" s="40"/>
      <c r="D107" s="40"/>
    </row>
    <row r="108">
      <c r="C108" s="40"/>
      <c r="D108" s="40"/>
    </row>
    <row r="109">
      <c r="C109" s="40"/>
      <c r="D109" s="40"/>
    </row>
    <row r="110">
      <c r="C110" s="40"/>
      <c r="D110" s="40"/>
    </row>
    <row r="111">
      <c r="C111" s="40"/>
      <c r="D111" s="40"/>
    </row>
    <row r="112">
      <c r="C112" s="40"/>
      <c r="D112" s="40"/>
    </row>
    <row r="113">
      <c r="C113" s="40"/>
      <c r="D113" s="40"/>
    </row>
    <row r="114">
      <c r="C114" s="40"/>
      <c r="D114" s="40"/>
    </row>
    <row r="115">
      <c r="C115" s="40"/>
      <c r="D115" s="40"/>
    </row>
    <row r="116">
      <c r="C116" s="40"/>
      <c r="D116" s="40"/>
    </row>
    <row r="117">
      <c r="C117" s="40"/>
      <c r="D117" s="40"/>
    </row>
    <row r="118">
      <c r="C118" s="40"/>
      <c r="D118" s="40"/>
    </row>
    <row r="119">
      <c r="C119" s="40"/>
      <c r="D119" s="40"/>
    </row>
    <row r="120">
      <c r="C120" s="40"/>
      <c r="D120" s="40"/>
    </row>
    <row r="121">
      <c r="C121" s="40"/>
      <c r="D121" s="40"/>
    </row>
    <row r="122">
      <c r="C122" s="40"/>
      <c r="D122" s="40"/>
    </row>
    <row r="123">
      <c r="C123" s="40"/>
      <c r="D123" s="40"/>
    </row>
    <row r="124">
      <c r="C124" s="40"/>
      <c r="D124" s="40"/>
    </row>
    <row r="125">
      <c r="C125" s="40"/>
      <c r="D125" s="40"/>
    </row>
    <row r="126">
      <c r="C126" s="40"/>
      <c r="D126" s="40"/>
    </row>
    <row r="127">
      <c r="C127" s="40"/>
      <c r="D127" s="40"/>
    </row>
    <row r="128">
      <c r="C128" s="40"/>
      <c r="D128" s="40"/>
    </row>
    <row r="129">
      <c r="C129" s="40"/>
      <c r="D129" s="40"/>
    </row>
    <row r="130">
      <c r="C130" s="40"/>
      <c r="D130" s="40"/>
    </row>
    <row r="131">
      <c r="C131" s="40"/>
      <c r="D131" s="40"/>
    </row>
    <row r="132">
      <c r="C132" s="40"/>
      <c r="D132" s="40"/>
    </row>
    <row r="133">
      <c r="C133" s="40"/>
      <c r="D133" s="40"/>
    </row>
    <row r="134">
      <c r="C134" s="40"/>
      <c r="D134" s="40"/>
    </row>
    <row r="135">
      <c r="C135" s="40"/>
      <c r="D135" s="40"/>
    </row>
    <row r="136">
      <c r="C136" s="40"/>
      <c r="D136" s="40"/>
    </row>
    <row r="137">
      <c r="C137" s="40"/>
      <c r="D137" s="40"/>
    </row>
    <row r="138">
      <c r="C138" s="40"/>
      <c r="D138" s="40"/>
    </row>
    <row r="139">
      <c r="C139" s="40"/>
      <c r="D139" s="40"/>
    </row>
    <row r="140">
      <c r="C140" s="40"/>
      <c r="D140" s="40"/>
    </row>
    <row r="141">
      <c r="C141" s="40"/>
      <c r="D141" s="40"/>
    </row>
    <row r="142">
      <c r="C142" s="40"/>
      <c r="D142" s="40"/>
    </row>
    <row r="143">
      <c r="C143" s="40"/>
      <c r="D143" s="40"/>
    </row>
    <row r="144">
      <c r="C144" s="40"/>
      <c r="D144" s="40"/>
    </row>
    <row r="145">
      <c r="C145" s="40"/>
      <c r="D145" s="40"/>
    </row>
    <row r="146">
      <c r="C146" s="40"/>
      <c r="D146" s="40"/>
    </row>
    <row r="147">
      <c r="C147" s="40"/>
      <c r="D147" s="40"/>
    </row>
    <row r="148">
      <c r="C148" s="40"/>
      <c r="D148" s="40"/>
    </row>
    <row r="149">
      <c r="C149" s="40"/>
      <c r="D149" s="40"/>
    </row>
    <row r="150">
      <c r="C150" s="40"/>
      <c r="D150" s="40"/>
    </row>
    <row r="151">
      <c r="C151" s="40"/>
      <c r="D151" s="40"/>
    </row>
    <row r="152">
      <c r="C152" s="40"/>
      <c r="D152" s="40"/>
    </row>
    <row r="153">
      <c r="C153" s="40"/>
      <c r="D153" s="40"/>
    </row>
    <row r="154">
      <c r="C154" s="40"/>
      <c r="D154" s="40"/>
    </row>
    <row r="155">
      <c r="C155" s="40"/>
      <c r="D155" s="40"/>
    </row>
    <row r="156">
      <c r="C156" s="40"/>
      <c r="D156" s="40"/>
    </row>
    <row r="157">
      <c r="C157" s="40"/>
      <c r="D157" s="40"/>
    </row>
    <row r="158">
      <c r="C158" s="40"/>
      <c r="D158" s="40"/>
    </row>
    <row r="159">
      <c r="C159" s="40"/>
      <c r="D159" s="40"/>
    </row>
    <row r="160">
      <c r="C160" s="40"/>
      <c r="D160" s="40"/>
    </row>
    <row r="161">
      <c r="C161" s="40"/>
      <c r="D161" s="40"/>
    </row>
    <row r="162">
      <c r="C162" s="40"/>
      <c r="D162" s="40"/>
    </row>
    <row r="163">
      <c r="C163" s="40"/>
      <c r="D163" s="40"/>
    </row>
    <row r="164">
      <c r="C164" s="40"/>
      <c r="D164" s="40"/>
    </row>
    <row r="165">
      <c r="C165" s="40"/>
      <c r="D165" s="40"/>
    </row>
    <row r="166">
      <c r="C166" s="40"/>
      <c r="D166" s="40"/>
    </row>
    <row r="167">
      <c r="C167" s="40"/>
      <c r="D167" s="40"/>
    </row>
    <row r="168">
      <c r="C168" s="40"/>
      <c r="D168" s="40"/>
    </row>
    <row r="169">
      <c r="C169" s="40"/>
      <c r="D169" s="40"/>
    </row>
    <row r="170">
      <c r="C170" s="40"/>
      <c r="D170" s="40"/>
    </row>
    <row r="171">
      <c r="C171" s="40"/>
      <c r="D171" s="40"/>
    </row>
    <row r="172">
      <c r="C172" s="40"/>
      <c r="D172" s="40"/>
    </row>
    <row r="173">
      <c r="C173" s="40"/>
      <c r="D173" s="40"/>
    </row>
    <row r="174">
      <c r="C174" s="40"/>
      <c r="D174" s="40"/>
    </row>
    <row r="175">
      <c r="C175" s="40"/>
      <c r="D175" s="40"/>
    </row>
    <row r="176">
      <c r="C176" s="40"/>
      <c r="D176" s="40"/>
    </row>
    <row r="177">
      <c r="C177" s="40"/>
      <c r="D177" s="40"/>
    </row>
    <row r="178">
      <c r="C178" s="40"/>
      <c r="D178" s="40"/>
    </row>
    <row r="179">
      <c r="C179" s="40"/>
      <c r="D179" s="40"/>
    </row>
    <row r="180">
      <c r="C180" s="40"/>
      <c r="D180" s="40"/>
    </row>
    <row r="181">
      <c r="C181" s="40"/>
      <c r="D181" s="40"/>
    </row>
    <row r="182">
      <c r="C182" s="40"/>
      <c r="D182" s="40"/>
    </row>
    <row r="183">
      <c r="C183" s="40"/>
      <c r="D183" s="40"/>
    </row>
    <row r="184">
      <c r="C184" s="40"/>
      <c r="D184" s="40"/>
    </row>
    <row r="185">
      <c r="C185" s="40"/>
      <c r="D185" s="40"/>
    </row>
    <row r="186">
      <c r="C186" s="40"/>
      <c r="D186" s="40"/>
    </row>
    <row r="187">
      <c r="C187" s="40"/>
      <c r="D187" s="40"/>
    </row>
    <row r="188">
      <c r="C188" s="40"/>
      <c r="D188" s="40"/>
    </row>
    <row r="189">
      <c r="C189" s="40"/>
      <c r="D189" s="40"/>
    </row>
    <row r="190">
      <c r="C190" s="40"/>
      <c r="D190" s="40"/>
    </row>
    <row r="191">
      <c r="C191" s="40"/>
      <c r="D191" s="40"/>
    </row>
    <row r="192">
      <c r="C192" s="40"/>
      <c r="D192" s="40"/>
    </row>
    <row r="193">
      <c r="C193" s="40"/>
      <c r="D193" s="40"/>
    </row>
    <row r="194">
      <c r="C194" s="40"/>
      <c r="D194" s="40"/>
    </row>
    <row r="195">
      <c r="C195" s="40"/>
      <c r="D195" s="40"/>
    </row>
    <row r="196">
      <c r="C196" s="40"/>
      <c r="D196" s="40"/>
    </row>
    <row r="197">
      <c r="C197" s="40"/>
      <c r="D197" s="40"/>
    </row>
    <row r="198">
      <c r="C198" s="40"/>
      <c r="D198" s="40"/>
    </row>
    <row r="199">
      <c r="C199" s="40"/>
      <c r="D199" s="40"/>
    </row>
    <row r="200">
      <c r="C200" s="40"/>
      <c r="D200" s="40"/>
    </row>
    <row r="201">
      <c r="C201" s="40"/>
      <c r="D201" s="40"/>
    </row>
    <row r="202">
      <c r="C202" s="40"/>
      <c r="D202" s="40"/>
    </row>
    <row r="203">
      <c r="C203" s="40"/>
      <c r="D203" s="40"/>
    </row>
    <row r="204">
      <c r="C204" s="40"/>
      <c r="D204" s="40"/>
    </row>
    <row r="205">
      <c r="C205" s="40"/>
      <c r="D205" s="40"/>
    </row>
    <row r="206">
      <c r="C206" s="40"/>
      <c r="D206" s="40"/>
    </row>
    <row r="207">
      <c r="C207" s="40"/>
      <c r="D207" s="40"/>
    </row>
    <row r="208">
      <c r="C208" s="40"/>
      <c r="D208" s="40"/>
    </row>
    <row r="209">
      <c r="C209" s="40"/>
      <c r="D209" s="40"/>
    </row>
    <row r="210">
      <c r="C210" s="40"/>
      <c r="D210" s="40"/>
    </row>
    <row r="211">
      <c r="C211" s="40"/>
      <c r="D211" s="40"/>
    </row>
    <row r="212">
      <c r="C212" s="40"/>
      <c r="D212" s="40"/>
    </row>
    <row r="213">
      <c r="C213" s="40"/>
      <c r="D213" s="40"/>
    </row>
    <row r="214">
      <c r="C214" s="40"/>
      <c r="D214" s="40"/>
    </row>
    <row r="215">
      <c r="C215" s="40"/>
      <c r="D215" s="40"/>
    </row>
    <row r="216">
      <c r="C216" s="40"/>
      <c r="D216" s="40"/>
    </row>
    <row r="217">
      <c r="C217" s="40"/>
      <c r="D217" s="40"/>
    </row>
    <row r="218">
      <c r="C218" s="40"/>
      <c r="D218" s="40"/>
    </row>
    <row r="219">
      <c r="C219" s="40"/>
      <c r="D219" s="40"/>
    </row>
    <row r="220">
      <c r="C220" s="40"/>
      <c r="D220" s="40"/>
    </row>
    <row r="221">
      <c r="C221" s="40"/>
      <c r="D221" s="40"/>
    </row>
    <row r="222">
      <c r="C222" s="40"/>
      <c r="D222" s="40"/>
    </row>
    <row r="223">
      <c r="C223" s="40"/>
      <c r="D223" s="40"/>
    </row>
    <row r="224">
      <c r="C224" s="40"/>
      <c r="D224" s="40"/>
    </row>
    <row r="225">
      <c r="C225" s="40"/>
      <c r="D225" s="40"/>
    </row>
    <row r="226">
      <c r="C226" s="40"/>
      <c r="D226" s="40"/>
    </row>
    <row r="227">
      <c r="C227" s="40"/>
      <c r="D227" s="40"/>
    </row>
    <row r="228">
      <c r="C228" s="40"/>
      <c r="D228" s="40"/>
    </row>
    <row r="229">
      <c r="C229" s="40"/>
      <c r="D229" s="40"/>
    </row>
    <row r="230">
      <c r="C230" s="40"/>
      <c r="D230" s="40"/>
    </row>
    <row r="231">
      <c r="C231" s="40"/>
      <c r="D231" s="40"/>
    </row>
    <row r="232">
      <c r="C232" s="40"/>
      <c r="D232" s="40"/>
    </row>
    <row r="233">
      <c r="C233" s="40"/>
      <c r="D233" s="40"/>
    </row>
    <row r="234">
      <c r="C234" s="40"/>
      <c r="D234" s="40"/>
    </row>
    <row r="235">
      <c r="C235" s="40"/>
      <c r="D235" s="40"/>
    </row>
    <row r="236">
      <c r="C236" s="40"/>
      <c r="D236" s="40"/>
    </row>
    <row r="237">
      <c r="C237" s="40"/>
      <c r="D237" s="40"/>
    </row>
    <row r="238">
      <c r="C238" s="40"/>
      <c r="D238" s="40"/>
    </row>
    <row r="239">
      <c r="C239" s="40"/>
      <c r="D239" s="40"/>
    </row>
    <row r="240">
      <c r="C240" s="40"/>
      <c r="D240" s="40"/>
    </row>
    <row r="241">
      <c r="C241" s="40"/>
      <c r="D241" s="40"/>
    </row>
    <row r="242">
      <c r="C242" s="40"/>
      <c r="D242" s="40"/>
    </row>
    <row r="243">
      <c r="C243" s="40"/>
      <c r="D243" s="40"/>
    </row>
    <row r="244">
      <c r="C244" s="40"/>
      <c r="D244" s="40"/>
    </row>
    <row r="245">
      <c r="C245" s="40"/>
      <c r="D245" s="40"/>
    </row>
    <row r="246">
      <c r="C246" s="40"/>
      <c r="D246" s="40"/>
    </row>
    <row r="247">
      <c r="C247" s="40"/>
      <c r="D247" s="40"/>
    </row>
    <row r="248">
      <c r="C248" s="40"/>
      <c r="D248" s="40"/>
    </row>
    <row r="249">
      <c r="C249" s="40"/>
      <c r="D249" s="40"/>
    </row>
    <row r="250">
      <c r="C250" s="40"/>
      <c r="D250" s="40"/>
    </row>
    <row r="251">
      <c r="C251" s="40"/>
      <c r="D251" s="40"/>
    </row>
    <row r="252">
      <c r="C252" s="40"/>
      <c r="D252" s="40"/>
    </row>
    <row r="253">
      <c r="C253" s="40"/>
      <c r="D253" s="40"/>
    </row>
    <row r="254">
      <c r="C254" s="40"/>
      <c r="D254" s="40"/>
    </row>
    <row r="255">
      <c r="C255" s="40"/>
      <c r="D255" s="40"/>
    </row>
    <row r="256">
      <c r="C256" s="40"/>
      <c r="D256" s="40"/>
    </row>
    <row r="257">
      <c r="C257" s="40"/>
      <c r="D257" s="40"/>
    </row>
    <row r="258">
      <c r="C258" s="40"/>
      <c r="D258" s="40"/>
    </row>
    <row r="259">
      <c r="C259" s="40"/>
      <c r="D259" s="40"/>
    </row>
    <row r="260">
      <c r="C260" s="40"/>
      <c r="D260" s="40"/>
    </row>
    <row r="261">
      <c r="C261" s="40"/>
      <c r="D261" s="40"/>
    </row>
    <row r="262">
      <c r="C262" s="40"/>
      <c r="D262" s="40"/>
    </row>
    <row r="263">
      <c r="C263" s="40"/>
      <c r="D263" s="40"/>
    </row>
    <row r="264">
      <c r="C264" s="40"/>
      <c r="D264" s="40"/>
    </row>
    <row r="265">
      <c r="C265" s="40"/>
      <c r="D265" s="40"/>
    </row>
    <row r="266">
      <c r="C266" s="40"/>
      <c r="D266" s="40"/>
    </row>
    <row r="267">
      <c r="C267" s="40"/>
      <c r="D267" s="40"/>
    </row>
    <row r="268">
      <c r="C268" s="40"/>
      <c r="D268" s="40"/>
    </row>
    <row r="269">
      <c r="C269" s="40"/>
      <c r="D269" s="40"/>
    </row>
    <row r="270">
      <c r="C270" s="40"/>
      <c r="D270" s="40"/>
    </row>
    <row r="271">
      <c r="C271" s="40"/>
      <c r="D271" s="40"/>
    </row>
    <row r="272">
      <c r="C272" s="40"/>
      <c r="D272" s="40"/>
    </row>
    <row r="273">
      <c r="C273" s="40"/>
      <c r="D273" s="40"/>
    </row>
    <row r="274">
      <c r="C274" s="40"/>
      <c r="D274" s="40"/>
    </row>
    <row r="275">
      <c r="C275" s="40"/>
      <c r="D275" s="40"/>
    </row>
    <row r="276">
      <c r="C276" s="40"/>
      <c r="D276" s="40"/>
    </row>
    <row r="277">
      <c r="C277" s="40"/>
      <c r="D277" s="40"/>
    </row>
    <row r="278">
      <c r="C278" s="40"/>
      <c r="D278" s="40"/>
    </row>
    <row r="279">
      <c r="C279" s="40"/>
      <c r="D279" s="40"/>
    </row>
    <row r="280">
      <c r="C280" s="40"/>
      <c r="D280" s="40"/>
    </row>
    <row r="281">
      <c r="C281" s="40"/>
      <c r="D281" s="40"/>
    </row>
    <row r="282">
      <c r="C282" s="40"/>
      <c r="D282" s="40"/>
    </row>
    <row r="283">
      <c r="C283" s="40"/>
      <c r="D283" s="40"/>
    </row>
    <row r="284">
      <c r="C284" s="40"/>
      <c r="D284" s="40"/>
    </row>
    <row r="285">
      <c r="C285" s="40"/>
      <c r="D285" s="40"/>
    </row>
    <row r="286">
      <c r="C286" s="40"/>
      <c r="D286" s="40"/>
    </row>
    <row r="287">
      <c r="C287" s="40"/>
      <c r="D287" s="40"/>
    </row>
    <row r="288">
      <c r="C288" s="40"/>
      <c r="D288" s="40"/>
    </row>
    <row r="289">
      <c r="C289" s="40"/>
      <c r="D289" s="40"/>
    </row>
    <row r="290">
      <c r="C290" s="40"/>
      <c r="D290" s="40"/>
    </row>
    <row r="291">
      <c r="C291" s="40"/>
      <c r="D291" s="40"/>
    </row>
    <row r="292">
      <c r="C292" s="40"/>
      <c r="D292" s="40"/>
    </row>
    <row r="293">
      <c r="C293" s="40"/>
      <c r="D293" s="40"/>
    </row>
    <row r="294">
      <c r="C294" s="40"/>
      <c r="D294" s="40"/>
    </row>
    <row r="295">
      <c r="C295" s="40"/>
      <c r="D295" s="40"/>
    </row>
    <row r="296">
      <c r="C296" s="40"/>
      <c r="D296" s="40"/>
    </row>
    <row r="297">
      <c r="C297" s="40"/>
      <c r="D297" s="40"/>
    </row>
    <row r="298">
      <c r="C298" s="40"/>
      <c r="D298" s="40"/>
    </row>
    <row r="299">
      <c r="C299" s="40"/>
      <c r="D299" s="40"/>
    </row>
    <row r="300">
      <c r="C300" s="40"/>
      <c r="D300" s="40"/>
    </row>
    <row r="301">
      <c r="C301" s="40"/>
      <c r="D301" s="40"/>
    </row>
    <row r="302">
      <c r="C302" s="40"/>
      <c r="D302" s="40"/>
    </row>
    <row r="303">
      <c r="C303" s="40"/>
      <c r="D303" s="40"/>
    </row>
    <row r="304">
      <c r="C304" s="40"/>
      <c r="D304" s="40"/>
    </row>
    <row r="305">
      <c r="C305" s="40"/>
      <c r="D305" s="40"/>
    </row>
    <row r="306">
      <c r="C306" s="40"/>
      <c r="D306" s="40"/>
    </row>
    <row r="307">
      <c r="C307" s="40"/>
      <c r="D307" s="40"/>
    </row>
    <row r="308">
      <c r="C308" s="40"/>
      <c r="D308" s="40"/>
    </row>
    <row r="309">
      <c r="C309" s="40"/>
      <c r="D309" s="40"/>
    </row>
    <row r="310">
      <c r="C310" s="40"/>
      <c r="D310" s="40"/>
    </row>
    <row r="311">
      <c r="C311" s="40"/>
      <c r="D311" s="40"/>
    </row>
    <row r="312">
      <c r="C312" s="40"/>
      <c r="D312" s="40"/>
    </row>
    <row r="313">
      <c r="C313" s="40"/>
      <c r="D313" s="40"/>
    </row>
    <row r="314">
      <c r="C314" s="40"/>
      <c r="D314" s="40"/>
    </row>
    <row r="315">
      <c r="C315" s="40"/>
      <c r="D315" s="40"/>
    </row>
    <row r="316">
      <c r="C316" s="40"/>
      <c r="D316" s="40"/>
    </row>
    <row r="317">
      <c r="C317" s="40"/>
      <c r="D317" s="40"/>
    </row>
    <row r="318">
      <c r="C318" s="40"/>
      <c r="D318" s="40"/>
    </row>
    <row r="319">
      <c r="C319" s="40"/>
      <c r="D319" s="40"/>
    </row>
    <row r="320">
      <c r="C320" s="40"/>
      <c r="D320" s="40"/>
    </row>
    <row r="321">
      <c r="C321" s="40"/>
      <c r="D321" s="40"/>
    </row>
    <row r="322">
      <c r="C322" s="40"/>
      <c r="D322" s="40"/>
    </row>
    <row r="323">
      <c r="C323" s="40"/>
      <c r="D323" s="40"/>
    </row>
    <row r="324">
      <c r="C324" s="40"/>
      <c r="D324" s="40"/>
    </row>
    <row r="325">
      <c r="C325" s="40"/>
      <c r="D325" s="40"/>
    </row>
    <row r="326">
      <c r="C326" s="40"/>
      <c r="D326" s="40"/>
    </row>
    <row r="327">
      <c r="C327" s="40"/>
      <c r="D327" s="40"/>
    </row>
    <row r="328">
      <c r="C328" s="40"/>
      <c r="D328" s="40"/>
    </row>
    <row r="329">
      <c r="C329" s="40"/>
      <c r="D329" s="40"/>
    </row>
    <row r="330">
      <c r="C330" s="40"/>
      <c r="D330" s="40"/>
    </row>
    <row r="331">
      <c r="C331" s="40"/>
      <c r="D331" s="40"/>
    </row>
    <row r="332">
      <c r="C332" s="40"/>
      <c r="D332" s="40"/>
    </row>
    <row r="333">
      <c r="C333" s="40"/>
      <c r="D333" s="40"/>
    </row>
    <row r="334">
      <c r="C334" s="40"/>
      <c r="D334" s="40"/>
    </row>
    <row r="335">
      <c r="C335" s="40"/>
      <c r="D335" s="40"/>
    </row>
    <row r="336">
      <c r="C336" s="40"/>
      <c r="D336" s="40"/>
    </row>
    <row r="337">
      <c r="C337" s="40"/>
      <c r="D337" s="40"/>
    </row>
    <row r="338">
      <c r="C338" s="40"/>
      <c r="D338" s="40"/>
    </row>
    <row r="339">
      <c r="C339" s="40"/>
      <c r="D339" s="40"/>
    </row>
    <row r="340">
      <c r="C340" s="40"/>
      <c r="D340" s="40"/>
    </row>
    <row r="341">
      <c r="C341" s="40"/>
      <c r="D341" s="40"/>
    </row>
    <row r="342">
      <c r="C342" s="40"/>
      <c r="D342" s="40"/>
    </row>
    <row r="343">
      <c r="C343" s="40"/>
      <c r="D343" s="40"/>
    </row>
    <row r="344">
      <c r="C344" s="40"/>
      <c r="D344" s="40"/>
    </row>
    <row r="345">
      <c r="C345" s="40"/>
      <c r="D345" s="40"/>
    </row>
    <row r="346">
      <c r="C346" s="40"/>
      <c r="D346" s="40"/>
    </row>
    <row r="347">
      <c r="C347" s="40"/>
      <c r="D347" s="40"/>
    </row>
    <row r="348">
      <c r="C348" s="40"/>
      <c r="D348" s="40"/>
    </row>
    <row r="349">
      <c r="C349" s="40"/>
      <c r="D349" s="40"/>
    </row>
    <row r="350">
      <c r="C350" s="40"/>
      <c r="D350" s="40"/>
    </row>
    <row r="351">
      <c r="C351" s="40"/>
      <c r="D351" s="40"/>
    </row>
    <row r="352">
      <c r="C352" s="40"/>
      <c r="D352" s="40"/>
    </row>
    <row r="353">
      <c r="C353" s="40"/>
      <c r="D353" s="40"/>
    </row>
    <row r="354">
      <c r="C354" s="40"/>
      <c r="D354" s="40"/>
    </row>
    <row r="355">
      <c r="C355" s="40"/>
      <c r="D355" s="40"/>
    </row>
    <row r="356">
      <c r="C356" s="40"/>
      <c r="D356" s="40"/>
    </row>
    <row r="357">
      <c r="C357" s="40"/>
      <c r="D357" s="40"/>
    </row>
    <row r="358">
      <c r="C358" s="40"/>
      <c r="D358" s="40"/>
    </row>
    <row r="359">
      <c r="C359" s="40"/>
      <c r="D359" s="40"/>
    </row>
    <row r="360">
      <c r="C360" s="40"/>
      <c r="D360" s="40"/>
    </row>
    <row r="361">
      <c r="C361" s="40"/>
      <c r="D361" s="40"/>
    </row>
    <row r="362">
      <c r="C362" s="40"/>
      <c r="D362" s="40"/>
    </row>
    <row r="363">
      <c r="C363" s="40"/>
      <c r="D363" s="40"/>
    </row>
    <row r="364">
      <c r="C364" s="40"/>
      <c r="D364" s="40"/>
    </row>
    <row r="365">
      <c r="C365" s="40"/>
      <c r="D365" s="40"/>
    </row>
    <row r="366">
      <c r="C366" s="40"/>
      <c r="D366" s="40"/>
    </row>
    <row r="367">
      <c r="C367" s="40"/>
      <c r="D367" s="40"/>
    </row>
    <row r="368">
      <c r="C368" s="40"/>
      <c r="D368" s="40"/>
    </row>
    <row r="369">
      <c r="C369" s="40"/>
      <c r="D369" s="40"/>
    </row>
    <row r="370">
      <c r="C370" s="40"/>
      <c r="D370" s="40"/>
    </row>
    <row r="371">
      <c r="C371" s="40"/>
      <c r="D371" s="40"/>
    </row>
    <row r="372">
      <c r="C372" s="40"/>
      <c r="D372" s="40"/>
    </row>
    <row r="373">
      <c r="C373" s="40"/>
      <c r="D373" s="40"/>
    </row>
    <row r="374">
      <c r="C374" s="40"/>
      <c r="D374" s="40"/>
    </row>
    <row r="375">
      <c r="C375" s="40"/>
      <c r="D375" s="40"/>
    </row>
    <row r="376">
      <c r="C376" s="40"/>
      <c r="D376" s="40"/>
    </row>
    <row r="377">
      <c r="C377" s="40"/>
      <c r="D377" s="40"/>
    </row>
    <row r="378">
      <c r="C378" s="40"/>
      <c r="D378" s="40"/>
    </row>
    <row r="379">
      <c r="C379" s="40"/>
      <c r="D379" s="40"/>
    </row>
    <row r="380">
      <c r="C380" s="40"/>
      <c r="D380" s="40"/>
    </row>
    <row r="381">
      <c r="C381" s="40"/>
      <c r="D381" s="40"/>
    </row>
    <row r="382">
      <c r="C382" s="40"/>
      <c r="D382" s="40"/>
    </row>
    <row r="383">
      <c r="C383" s="40"/>
      <c r="D383" s="40"/>
    </row>
    <row r="384">
      <c r="C384" s="40"/>
      <c r="D384" s="40"/>
    </row>
    <row r="385">
      <c r="C385" s="40"/>
      <c r="D385" s="40"/>
    </row>
    <row r="386">
      <c r="C386" s="40"/>
      <c r="D386" s="40"/>
    </row>
    <row r="387">
      <c r="C387" s="40"/>
      <c r="D387" s="40"/>
    </row>
    <row r="388">
      <c r="C388" s="40"/>
      <c r="D388" s="40"/>
    </row>
    <row r="389">
      <c r="C389" s="40"/>
      <c r="D389" s="40"/>
    </row>
    <row r="390">
      <c r="C390" s="40"/>
      <c r="D390" s="40"/>
    </row>
    <row r="391">
      <c r="C391" s="40"/>
      <c r="D391" s="40"/>
    </row>
    <row r="392">
      <c r="C392" s="40"/>
      <c r="D392" s="40"/>
    </row>
    <row r="393">
      <c r="C393" s="40"/>
      <c r="D393" s="40"/>
    </row>
    <row r="394">
      <c r="C394" s="40"/>
      <c r="D394" s="40"/>
    </row>
    <row r="395">
      <c r="C395" s="40"/>
      <c r="D395" s="40"/>
    </row>
    <row r="396">
      <c r="C396" s="40"/>
      <c r="D396" s="40"/>
    </row>
    <row r="397">
      <c r="C397" s="40"/>
      <c r="D397" s="40"/>
    </row>
    <row r="398">
      <c r="C398" s="40"/>
      <c r="D398" s="40"/>
    </row>
    <row r="399">
      <c r="C399" s="40"/>
      <c r="D399" s="40"/>
    </row>
    <row r="400">
      <c r="C400" s="40"/>
      <c r="D400" s="40"/>
    </row>
    <row r="401">
      <c r="C401" s="40"/>
      <c r="D401" s="40"/>
    </row>
    <row r="402">
      <c r="C402" s="40"/>
      <c r="D402" s="40"/>
    </row>
    <row r="403">
      <c r="C403" s="40"/>
      <c r="D403" s="40"/>
    </row>
    <row r="404">
      <c r="C404" s="40"/>
      <c r="D404" s="40"/>
    </row>
    <row r="405">
      <c r="C405" s="40"/>
      <c r="D405" s="40"/>
    </row>
    <row r="406">
      <c r="C406" s="40"/>
      <c r="D406" s="40"/>
    </row>
    <row r="407">
      <c r="C407" s="40"/>
      <c r="D407" s="40"/>
    </row>
    <row r="408">
      <c r="C408" s="40"/>
      <c r="D408" s="40"/>
    </row>
    <row r="409">
      <c r="C409" s="40"/>
      <c r="D409" s="40"/>
    </row>
    <row r="410">
      <c r="C410" s="40"/>
      <c r="D410" s="40"/>
    </row>
    <row r="411">
      <c r="C411" s="40"/>
      <c r="D411" s="40"/>
    </row>
    <row r="412">
      <c r="C412" s="40"/>
      <c r="D412" s="40"/>
    </row>
    <row r="413">
      <c r="C413" s="40"/>
      <c r="D413" s="40"/>
    </row>
    <row r="414">
      <c r="C414" s="40"/>
      <c r="D414" s="40"/>
    </row>
    <row r="415">
      <c r="C415" s="40"/>
      <c r="D415" s="40"/>
    </row>
    <row r="416">
      <c r="C416" s="40"/>
      <c r="D416" s="40"/>
    </row>
    <row r="417">
      <c r="C417" s="40"/>
      <c r="D417" s="40"/>
    </row>
    <row r="418">
      <c r="C418" s="40"/>
      <c r="D418" s="40"/>
    </row>
    <row r="419">
      <c r="C419" s="40"/>
      <c r="D419" s="40"/>
    </row>
    <row r="420">
      <c r="C420" s="40"/>
      <c r="D420" s="40"/>
    </row>
    <row r="421">
      <c r="C421" s="40"/>
      <c r="D421" s="40"/>
    </row>
    <row r="422">
      <c r="C422" s="40"/>
      <c r="D422" s="40"/>
    </row>
    <row r="423">
      <c r="C423" s="40"/>
      <c r="D423" s="40"/>
    </row>
    <row r="424">
      <c r="C424" s="40"/>
      <c r="D424" s="40"/>
    </row>
    <row r="425">
      <c r="C425" s="40"/>
      <c r="D425" s="40"/>
    </row>
    <row r="426">
      <c r="C426" s="40"/>
      <c r="D426" s="40"/>
    </row>
    <row r="427">
      <c r="C427" s="40"/>
      <c r="D427" s="40"/>
    </row>
    <row r="428">
      <c r="C428" s="40"/>
      <c r="D428" s="40"/>
    </row>
    <row r="429">
      <c r="C429" s="40"/>
      <c r="D429" s="40"/>
    </row>
    <row r="430">
      <c r="C430" s="40"/>
      <c r="D430" s="40"/>
    </row>
    <row r="431">
      <c r="C431" s="40"/>
      <c r="D431" s="40"/>
    </row>
    <row r="432">
      <c r="C432" s="40"/>
      <c r="D432" s="40"/>
    </row>
    <row r="433">
      <c r="C433" s="40"/>
      <c r="D433" s="40"/>
    </row>
    <row r="434">
      <c r="C434" s="40"/>
      <c r="D434" s="40"/>
    </row>
    <row r="435">
      <c r="C435" s="40"/>
      <c r="D435" s="40"/>
    </row>
    <row r="436">
      <c r="C436" s="40"/>
      <c r="D436" s="40"/>
    </row>
    <row r="437">
      <c r="C437" s="40"/>
      <c r="D437" s="40"/>
    </row>
    <row r="438">
      <c r="C438" s="40"/>
      <c r="D438" s="40"/>
    </row>
    <row r="439">
      <c r="C439" s="40"/>
      <c r="D439" s="40"/>
    </row>
    <row r="440">
      <c r="C440" s="40"/>
      <c r="D440" s="40"/>
    </row>
    <row r="441">
      <c r="C441" s="40"/>
      <c r="D441" s="40"/>
    </row>
    <row r="442">
      <c r="C442" s="40"/>
      <c r="D442" s="40"/>
    </row>
    <row r="443">
      <c r="C443" s="40"/>
      <c r="D443" s="40"/>
    </row>
    <row r="444">
      <c r="C444" s="40"/>
      <c r="D444" s="40"/>
    </row>
    <row r="445">
      <c r="C445" s="40"/>
      <c r="D445" s="40"/>
    </row>
    <row r="446">
      <c r="C446" s="40"/>
      <c r="D446" s="40"/>
    </row>
    <row r="447">
      <c r="C447" s="40"/>
      <c r="D447" s="40"/>
    </row>
    <row r="448">
      <c r="C448" s="40"/>
      <c r="D448" s="40"/>
    </row>
    <row r="449">
      <c r="C449" s="40"/>
      <c r="D449" s="40"/>
    </row>
    <row r="450">
      <c r="C450" s="40"/>
      <c r="D450" s="40"/>
    </row>
    <row r="451">
      <c r="C451" s="40"/>
      <c r="D451" s="40"/>
    </row>
    <row r="452">
      <c r="C452" s="40"/>
      <c r="D452" s="40"/>
    </row>
    <row r="453">
      <c r="C453" s="40"/>
      <c r="D453" s="40"/>
    </row>
    <row r="454">
      <c r="C454" s="40"/>
      <c r="D454" s="40"/>
    </row>
    <row r="455">
      <c r="C455" s="40"/>
      <c r="D455" s="40"/>
    </row>
    <row r="456">
      <c r="C456" s="40"/>
      <c r="D456" s="40"/>
    </row>
    <row r="457">
      <c r="C457" s="40"/>
      <c r="D457" s="40"/>
    </row>
    <row r="458">
      <c r="C458" s="40"/>
      <c r="D458" s="40"/>
    </row>
    <row r="459">
      <c r="C459" s="40"/>
      <c r="D459" s="40"/>
    </row>
    <row r="460">
      <c r="C460" s="40"/>
      <c r="D460" s="40"/>
    </row>
    <row r="461">
      <c r="C461" s="40"/>
      <c r="D461" s="40"/>
    </row>
    <row r="462">
      <c r="C462" s="40"/>
      <c r="D462" s="40"/>
    </row>
    <row r="463">
      <c r="C463" s="40"/>
      <c r="D463" s="40"/>
    </row>
    <row r="464">
      <c r="C464" s="40"/>
      <c r="D464" s="40"/>
    </row>
    <row r="465">
      <c r="C465" s="40"/>
      <c r="D465" s="40"/>
    </row>
    <row r="466">
      <c r="C466" s="40"/>
      <c r="D466" s="40"/>
    </row>
    <row r="467">
      <c r="C467" s="40"/>
      <c r="D467" s="40"/>
    </row>
    <row r="468">
      <c r="C468" s="40"/>
      <c r="D468" s="40"/>
    </row>
    <row r="469">
      <c r="C469" s="40"/>
      <c r="D469" s="40"/>
    </row>
    <row r="470">
      <c r="C470" s="40"/>
      <c r="D470" s="40"/>
    </row>
    <row r="471">
      <c r="C471" s="40"/>
      <c r="D471" s="40"/>
    </row>
    <row r="472">
      <c r="C472" s="40"/>
      <c r="D472" s="40"/>
    </row>
    <row r="473">
      <c r="C473" s="40"/>
      <c r="D473" s="40"/>
    </row>
    <row r="474">
      <c r="C474" s="40"/>
      <c r="D474" s="40"/>
    </row>
    <row r="475">
      <c r="C475" s="40"/>
      <c r="D475" s="40"/>
    </row>
    <row r="476">
      <c r="C476" s="40"/>
      <c r="D476" s="40"/>
    </row>
    <row r="477">
      <c r="C477" s="40"/>
      <c r="D477" s="40"/>
    </row>
    <row r="478">
      <c r="C478" s="40"/>
      <c r="D478" s="40"/>
    </row>
    <row r="479">
      <c r="C479" s="40"/>
      <c r="D479" s="40"/>
    </row>
    <row r="480">
      <c r="C480" s="40"/>
      <c r="D480" s="40"/>
    </row>
    <row r="481">
      <c r="C481" s="40"/>
      <c r="D481" s="40"/>
    </row>
    <row r="482">
      <c r="C482" s="40"/>
      <c r="D482" s="40"/>
    </row>
    <row r="483">
      <c r="C483" s="40"/>
      <c r="D483" s="40"/>
    </row>
    <row r="484">
      <c r="C484" s="40"/>
      <c r="D484" s="40"/>
    </row>
    <row r="485">
      <c r="C485" s="40"/>
      <c r="D485" s="40"/>
    </row>
    <row r="486">
      <c r="C486" s="40"/>
      <c r="D486" s="40"/>
    </row>
    <row r="487">
      <c r="C487" s="40"/>
      <c r="D487" s="40"/>
    </row>
    <row r="488">
      <c r="C488" s="40"/>
      <c r="D488" s="40"/>
    </row>
    <row r="489">
      <c r="C489" s="40"/>
      <c r="D489" s="40"/>
    </row>
    <row r="490">
      <c r="C490" s="40"/>
      <c r="D490" s="40"/>
    </row>
    <row r="491">
      <c r="C491" s="40"/>
      <c r="D491" s="40"/>
    </row>
    <row r="492">
      <c r="C492" s="40"/>
      <c r="D492" s="40"/>
    </row>
    <row r="493">
      <c r="C493" s="40"/>
      <c r="D493" s="40"/>
    </row>
    <row r="494">
      <c r="C494" s="40"/>
      <c r="D494" s="40"/>
    </row>
    <row r="495">
      <c r="C495" s="40"/>
      <c r="D495" s="40"/>
    </row>
    <row r="496">
      <c r="C496" s="40"/>
      <c r="D496" s="40"/>
    </row>
    <row r="497">
      <c r="C497" s="40"/>
      <c r="D497" s="40"/>
    </row>
    <row r="498">
      <c r="C498" s="40"/>
      <c r="D498" s="40"/>
    </row>
    <row r="499">
      <c r="C499" s="40"/>
      <c r="D499" s="40"/>
    </row>
    <row r="500">
      <c r="C500" s="40"/>
      <c r="D500" s="40"/>
    </row>
    <row r="501">
      <c r="C501" s="40"/>
      <c r="D501" s="40"/>
    </row>
    <row r="502">
      <c r="C502" s="40"/>
      <c r="D502" s="40"/>
    </row>
    <row r="503">
      <c r="C503" s="40"/>
      <c r="D503" s="40"/>
    </row>
    <row r="504">
      <c r="C504" s="40"/>
      <c r="D504" s="40"/>
    </row>
    <row r="505">
      <c r="C505" s="40"/>
      <c r="D505" s="40"/>
    </row>
    <row r="506">
      <c r="C506" s="40"/>
      <c r="D506" s="40"/>
    </row>
    <row r="507">
      <c r="C507" s="40"/>
      <c r="D507" s="40"/>
    </row>
    <row r="508">
      <c r="C508" s="40"/>
      <c r="D508" s="40"/>
    </row>
    <row r="509">
      <c r="C509" s="40"/>
      <c r="D509" s="40"/>
    </row>
    <row r="510">
      <c r="C510" s="40"/>
      <c r="D510" s="40"/>
    </row>
    <row r="511">
      <c r="C511" s="40"/>
      <c r="D511" s="40"/>
    </row>
    <row r="512">
      <c r="C512" s="40"/>
      <c r="D512" s="40"/>
    </row>
    <row r="513">
      <c r="C513" s="40"/>
      <c r="D513" s="40"/>
    </row>
    <row r="514">
      <c r="C514" s="40"/>
      <c r="D514" s="40"/>
    </row>
    <row r="515">
      <c r="C515" s="40"/>
      <c r="D515" s="40"/>
    </row>
    <row r="516">
      <c r="C516" s="40"/>
      <c r="D516" s="40"/>
    </row>
    <row r="517">
      <c r="C517" s="40"/>
      <c r="D517" s="40"/>
    </row>
    <row r="518">
      <c r="C518" s="40"/>
      <c r="D518" s="40"/>
    </row>
    <row r="519">
      <c r="C519" s="40"/>
      <c r="D519" s="40"/>
    </row>
    <row r="520">
      <c r="C520" s="40"/>
      <c r="D520" s="40"/>
    </row>
    <row r="521">
      <c r="C521" s="40"/>
      <c r="D521" s="40"/>
    </row>
    <row r="522">
      <c r="C522" s="40"/>
      <c r="D522" s="40"/>
    </row>
    <row r="523">
      <c r="C523" s="40"/>
      <c r="D523" s="40"/>
    </row>
    <row r="524">
      <c r="C524" s="40"/>
      <c r="D524" s="40"/>
    </row>
    <row r="525">
      <c r="C525" s="40"/>
      <c r="D525" s="40"/>
    </row>
    <row r="526">
      <c r="C526" s="40"/>
      <c r="D526" s="40"/>
    </row>
    <row r="527">
      <c r="C527" s="40"/>
      <c r="D527" s="40"/>
    </row>
    <row r="528">
      <c r="C528" s="40"/>
      <c r="D528" s="40"/>
    </row>
    <row r="529">
      <c r="C529" s="40"/>
      <c r="D529" s="40"/>
    </row>
    <row r="530">
      <c r="C530" s="40"/>
      <c r="D530" s="40"/>
    </row>
    <row r="531">
      <c r="C531" s="40"/>
      <c r="D531" s="40"/>
    </row>
    <row r="532">
      <c r="C532" s="40"/>
      <c r="D532" s="40"/>
    </row>
    <row r="533">
      <c r="C533" s="40"/>
      <c r="D533" s="40"/>
    </row>
    <row r="534">
      <c r="C534" s="40"/>
      <c r="D534" s="40"/>
    </row>
    <row r="535">
      <c r="C535" s="40"/>
      <c r="D535" s="40"/>
    </row>
    <row r="536">
      <c r="C536" s="40"/>
      <c r="D536" s="40"/>
    </row>
    <row r="537">
      <c r="C537" s="40"/>
      <c r="D537" s="40"/>
    </row>
    <row r="538">
      <c r="C538" s="40"/>
      <c r="D538" s="40"/>
    </row>
    <row r="539">
      <c r="C539" s="40"/>
      <c r="D539" s="40"/>
    </row>
    <row r="540">
      <c r="C540" s="40"/>
      <c r="D540" s="40"/>
    </row>
    <row r="541">
      <c r="C541" s="40"/>
      <c r="D541" s="40"/>
    </row>
    <row r="542">
      <c r="C542" s="40"/>
      <c r="D542" s="40"/>
    </row>
    <row r="543">
      <c r="C543" s="40"/>
      <c r="D543" s="40"/>
    </row>
    <row r="544">
      <c r="C544" s="40"/>
      <c r="D544" s="40"/>
    </row>
    <row r="545">
      <c r="C545" s="40"/>
      <c r="D545" s="40"/>
    </row>
    <row r="546">
      <c r="C546" s="40"/>
      <c r="D546" s="40"/>
    </row>
    <row r="547">
      <c r="C547" s="40"/>
      <c r="D547" s="40"/>
    </row>
    <row r="548">
      <c r="C548" s="40"/>
      <c r="D548" s="40"/>
    </row>
    <row r="549">
      <c r="C549" s="40"/>
      <c r="D549" s="40"/>
    </row>
    <row r="550">
      <c r="C550" s="40"/>
      <c r="D550" s="40"/>
    </row>
    <row r="551">
      <c r="C551" s="40"/>
      <c r="D551" s="40"/>
    </row>
    <row r="552">
      <c r="C552" s="40"/>
      <c r="D552" s="40"/>
    </row>
    <row r="553">
      <c r="C553" s="40"/>
      <c r="D553" s="40"/>
    </row>
    <row r="554">
      <c r="C554" s="40"/>
      <c r="D554" s="40"/>
    </row>
    <row r="555">
      <c r="C555" s="40"/>
      <c r="D555" s="40"/>
    </row>
    <row r="556">
      <c r="C556" s="40"/>
      <c r="D556" s="40"/>
    </row>
    <row r="557">
      <c r="C557" s="40"/>
      <c r="D557" s="40"/>
    </row>
    <row r="558">
      <c r="C558" s="40"/>
      <c r="D558" s="40"/>
    </row>
    <row r="559">
      <c r="C559" s="40"/>
      <c r="D559" s="40"/>
    </row>
    <row r="560">
      <c r="C560" s="40"/>
      <c r="D560" s="40"/>
    </row>
    <row r="561">
      <c r="C561" s="40"/>
      <c r="D561" s="40"/>
    </row>
    <row r="562">
      <c r="C562" s="40"/>
      <c r="D562" s="40"/>
    </row>
    <row r="563">
      <c r="C563" s="40"/>
      <c r="D563" s="40"/>
    </row>
    <row r="564">
      <c r="C564" s="40"/>
      <c r="D564" s="40"/>
    </row>
    <row r="565">
      <c r="C565" s="40"/>
      <c r="D565" s="40"/>
    </row>
    <row r="566">
      <c r="C566" s="40"/>
      <c r="D566" s="40"/>
    </row>
    <row r="567">
      <c r="C567" s="40"/>
      <c r="D567" s="40"/>
    </row>
    <row r="568">
      <c r="C568" s="40"/>
      <c r="D568" s="40"/>
    </row>
    <row r="569">
      <c r="C569" s="40"/>
      <c r="D569" s="40"/>
    </row>
    <row r="570">
      <c r="C570" s="40"/>
      <c r="D570" s="40"/>
    </row>
    <row r="571">
      <c r="C571" s="40"/>
      <c r="D571" s="40"/>
    </row>
    <row r="572">
      <c r="C572" s="40"/>
      <c r="D572" s="40"/>
    </row>
    <row r="573">
      <c r="C573" s="40"/>
      <c r="D573" s="40"/>
    </row>
    <row r="574">
      <c r="C574" s="40"/>
      <c r="D574" s="40"/>
    </row>
    <row r="575">
      <c r="C575" s="40"/>
      <c r="D575" s="40"/>
    </row>
    <row r="576">
      <c r="C576" s="40"/>
      <c r="D576" s="40"/>
    </row>
    <row r="577">
      <c r="C577" s="40"/>
      <c r="D577" s="40"/>
    </row>
    <row r="578">
      <c r="C578" s="40"/>
      <c r="D578" s="40"/>
    </row>
    <row r="579">
      <c r="C579" s="40"/>
      <c r="D579" s="40"/>
    </row>
    <row r="580">
      <c r="C580" s="40"/>
      <c r="D580" s="40"/>
    </row>
    <row r="581">
      <c r="C581" s="40"/>
      <c r="D581" s="40"/>
    </row>
    <row r="582">
      <c r="C582" s="40"/>
      <c r="D582" s="40"/>
    </row>
    <row r="583">
      <c r="C583" s="40"/>
      <c r="D583" s="40"/>
    </row>
    <row r="584">
      <c r="C584" s="40"/>
      <c r="D584" s="40"/>
    </row>
    <row r="585">
      <c r="C585" s="40"/>
      <c r="D585" s="40"/>
    </row>
    <row r="586">
      <c r="C586" s="40"/>
      <c r="D586" s="40"/>
    </row>
    <row r="587">
      <c r="C587" s="40"/>
      <c r="D587" s="40"/>
    </row>
    <row r="588">
      <c r="C588" s="40"/>
      <c r="D588" s="40"/>
    </row>
    <row r="589">
      <c r="C589" s="40"/>
      <c r="D589" s="40"/>
    </row>
    <row r="590">
      <c r="C590" s="40"/>
      <c r="D590" s="40"/>
    </row>
    <row r="591">
      <c r="C591" s="40"/>
      <c r="D591" s="40"/>
    </row>
    <row r="592">
      <c r="C592" s="40"/>
      <c r="D592" s="40"/>
    </row>
    <row r="593">
      <c r="C593" s="40"/>
      <c r="D593" s="40"/>
    </row>
    <row r="594">
      <c r="C594" s="40"/>
      <c r="D594" s="40"/>
    </row>
    <row r="595">
      <c r="C595" s="40"/>
      <c r="D595" s="40"/>
    </row>
    <row r="596">
      <c r="C596" s="40"/>
      <c r="D596" s="40"/>
    </row>
    <row r="597">
      <c r="C597" s="40"/>
      <c r="D597" s="40"/>
    </row>
    <row r="598">
      <c r="C598" s="40"/>
      <c r="D598" s="40"/>
    </row>
    <row r="599">
      <c r="C599" s="40"/>
      <c r="D599" s="40"/>
    </row>
    <row r="600">
      <c r="C600" s="40"/>
      <c r="D600" s="40"/>
    </row>
    <row r="601">
      <c r="C601" s="40"/>
      <c r="D601" s="40"/>
    </row>
    <row r="602">
      <c r="C602" s="40"/>
      <c r="D602" s="40"/>
    </row>
    <row r="603">
      <c r="C603" s="40"/>
      <c r="D603" s="40"/>
    </row>
    <row r="604">
      <c r="C604" s="40"/>
      <c r="D604" s="40"/>
    </row>
    <row r="605">
      <c r="C605" s="40"/>
      <c r="D605" s="40"/>
    </row>
    <row r="606">
      <c r="C606" s="40"/>
      <c r="D606" s="40"/>
    </row>
    <row r="607">
      <c r="C607" s="40"/>
      <c r="D607" s="40"/>
    </row>
    <row r="608">
      <c r="C608" s="40"/>
      <c r="D608" s="40"/>
    </row>
    <row r="609">
      <c r="C609" s="40"/>
      <c r="D609" s="40"/>
    </row>
    <row r="610">
      <c r="C610" s="40"/>
      <c r="D610" s="40"/>
    </row>
    <row r="611">
      <c r="C611" s="40"/>
      <c r="D611" s="40"/>
    </row>
    <row r="612">
      <c r="C612" s="40"/>
      <c r="D612" s="40"/>
    </row>
    <row r="613">
      <c r="C613" s="40"/>
      <c r="D613" s="40"/>
    </row>
    <row r="614">
      <c r="C614" s="40"/>
      <c r="D614" s="40"/>
    </row>
    <row r="615">
      <c r="C615" s="40"/>
      <c r="D615" s="40"/>
    </row>
    <row r="616">
      <c r="C616" s="40"/>
      <c r="D616" s="40"/>
    </row>
    <row r="617">
      <c r="C617" s="40"/>
      <c r="D617" s="40"/>
    </row>
    <row r="618">
      <c r="C618" s="40"/>
      <c r="D618" s="40"/>
    </row>
    <row r="619">
      <c r="C619" s="40"/>
      <c r="D619" s="40"/>
    </row>
    <row r="620">
      <c r="C620" s="40"/>
      <c r="D620" s="40"/>
    </row>
    <row r="621">
      <c r="C621" s="40"/>
      <c r="D621" s="40"/>
    </row>
    <row r="622">
      <c r="C622" s="40"/>
      <c r="D622" s="40"/>
    </row>
    <row r="623">
      <c r="C623" s="40"/>
      <c r="D623" s="40"/>
    </row>
    <row r="624">
      <c r="C624" s="40"/>
      <c r="D624" s="40"/>
    </row>
    <row r="625">
      <c r="C625" s="40"/>
      <c r="D625" s="40"/>
    </row>
    <row r="626">
      <c r="C626" s="40"/>
      <c r="D626" s="40"/>
    </row>
    <row r="627">
      <c r="C627" s="40"/>
      <c r="D627" s="40"/>
    </row>
    <row r="628">
      <c r="C628" s="40"/>
      <c r="D628" s="40"/>
    </row>
    <row r="629">
      <c r="C629" s="40"/>
      <c r="D629" s="40"/>
    </row>
    <row r="630">
      <c r="C630" s="40"/>
      <c r="D630" s="40"/>
    </row>
    <row r="631">
      <c r="C631" s="40"/>
      <c r="D631" s="40"/>
    </row>
    <row r="632">
      <c r="C632" s="40"/>
      <c r="D632" s="40"/>
    </row>
    <row r="633">
      <c r="C633" s="40"/>
      <c r="D633" s="40"/>
    </row>
    <row r="634">
      <c r="C634" s="40"/>
      <c r="D634" s="40"/>
    </row>
    <row r="635">
      <c r="C635" s="40"/>
      <c r="D635" s="40"/>
    </row>
    <row r="636">
      <c r="C636" s="40"/>
      <c r="D636" s="40"/>
    </row>
    <row r="637">
      <c r="C637" s="40"/>
      <c r="D637" s="40"/>
    </row>
    <row r="638">
      <c r="C638" s="40"/>
      <c r="D638" s="40"/>
    </row>
    <row r="639">
      <c r="C639" s="40"/>
      <c r="D639" s="40"/>
    </row>
    <row r="640">
      <c r="C640" s="40"/>
      <c r="D640" s="40"/>
    </row>
    <row r="641">
      <c r="C641" s="40"/>
      <c r="D641" s="40"/>
    </row>
    <row r="642">
      <c r="C642" s="40"/>
      <c r="D642" s="40"/>
    </row>
    <row r="643">
      <c r="C643" s="40"/>
      <c r="D643" s="40"/>
    </row>
    <row r="644">
      <c r="C644" s="40"/>
      <c r="D644" s="40"/>
    </row>
    <row r="645">
      <c r="C645" s="40"/>
      <c r="D645" s="40"/>
    </row>
    <row r="646">
      <c r="C646" s="40"/>
      <c r="D646" s="40"/>
    </row>
    <row r="647">
      <c r="C647" s="40"/>
      <c r="D647" s="40"/>
    </row>
    <row r="648">
      <c r="C648" s="40"/>
      <c r="D648" s="40"/>
    </row>
    <row r="649">
      <c r="C649" s="40"/>
      <c r="D649" s="40"/>
    </row>
    <row r="650">
      <c r="C650" s="40"/>
      <c r="D650" s="40"/>
    </row>
    <row r="651">
      <c r="C651" s="40"/>
      <c r="D651" s="40"/>
    </row>
    <row r="652">
      <c r="C652" s="40"/>
      <c r="D652" s="40"/>
    </row>
    <row r="653">
      <c r="C653" s="40"/>
      <c r="D653" s="40"/>
    </row>
    <row r="654">
      <c r="C654" s="40"/>
      <c r="D654" s="40"/>
    </row>
    <row r="655">
      <c r="C655" s="40"/>
      <c r="D655" s="40"/>
    </row>
    <row r="656">
      <c r="C656" s="40"/>
      <c r="D656" s="40"/>
    </row>
    <row r="657">
      <c r="C657" s="40"/>
      <c r="D657" s="40"/>
    </row>
    <row r="658">
      <c r="C658" s="40"/>
      <c r="D658" s="40"/>
    </row>
    <row r="659">
      <c r="C659" s="40"/>
      <c r="D659" s="40"/>
    </row>
    <row r="660">
      <c r="C660" s="40"/>
      <c r="D660" s="40"/>
    </row>
    <row r="661">
      <c r="C661" s="40"/>
      <c r="D661" s="40"/>
    </row>
    <row r="662">
      <c r="C662" s="40"/>
      <c r="D662" s="40"/>
    </row>
    <row r="663">
      <c r="C663" s="40"/>
      <c r="D663" s="40"/>
    </row>
    <row r="664">
      <c r="C664" s="40"/>
      <c r="D664" s="40"/>
    </row>
    <row r="665">
      <c r="C665" s="40"/>
      <c r="D665" s="40"/>
    </row>
    <row r="666">
      <c r="C666" s="40"/>
      <c r="D666" s="40"/>
    </row>
    <row r="667">
      <c r="C667" s="40"/>
      <c r="D667" s="40"/>
    </row>
    <row r="668">
      <c r="C668" s="40"/>
      <c r="D668" s="40"/>
    </row>
    <row r="669">
      <c r="C669" s="40"/>
      <c r="D669" s="40"/>
    </row>
    <row r="670">
      <c r="C670" s="40"/>
      <c r="D670" s="40"/>
    </row>
    <row r="671">
      <c r="C671" s="40"/>
      <c r="D671" s="40"/>
    </row>
    <row r="672">
      <c r="C672" s="40"/>
      <c r="D672" s="40"/>
    </row>
    <row r="673">
      <c r="C673" s="40"/>
      <c r="D673" s="40"/>
    </row>
    <row r="674">
      <c r="C674" s="40"/>
      <c r="D674" s="40"/>
    </row>
    <row r="675">
      <c r="C675" s="40"/>
      <c r="D675" s="40"/>
    </row>
    <row r="676">
      <c r="C676" s="40"/>
      <c r="D676" s="40"/>
    </row>
    <row r="677">
      <c r="C677" s="40"/>
      <c r="D677" s="40"/>
    </row>
    <row r="678">
      <c r="C678" s="40"/>
      <c r="D678" s="40"/>
    </row>
    <row r="679">
      <c r="C679" s="40"/>
      <c r="D679" s="40"/>
    </row>
    <row r="680">
      <c r="C680" s="40"/>
      <c r="D680" s="40"/>
    </row>
    <row r="681">
      <c r="C681" s="40"/>
      <c r="D681" s="40"/>
    </row>
    <row r="682">
      <c r="C682" s="40"/>
      <c r="D682" s="40"/>
    </row>
    <row r="683">
      <c r="C683" s="40"/>
      <c r="D683" s="40"/>
    </row>
    <row r="684">
      <c r="C684" s="40"/>
      <c r="D684" s="40"/>
    </row>
    <row r="685">
      <c r="C685" s="40"/>
      <c r="D685" s="40"/>
    </row>
    <row r="686">
      <c r="C686" s="40"/>
      <c r="D686" s="40"/>
    </row>
    <row r="687">
      <c r="C687" s="40"/>
      <c r="D687" s="40"/>
    </row>
    <row r="688">
      <c r="C688" s="40"/>
      <c r="D688" s="40"/>
    </row>
    <row r="689">
      <c r="C689" s="40"/>
      <c r="D689" s="40"/>
    </row>
    <row r="690">
      <c r="C690" s="40"/>
      <c r="D690" s="40"/>
    </row>
    <row r="691">
      <c r="C691" s="40"/>
      <c r="D691" s="40"/>
    </row>
    <row r="692">
      <c r="C692" s="40"/>
      <c r="D692" s="40"/>
    </row>
    <row r="693">
      <c r="C693" s="40"/>
      <c r="D693" s="40"/>
    </row>
    <row r="694">
      <c r="C694" s="40"/>
      <c r="D694" s="40"/>
    </row>
    <row r="695">
      <c r="C695" s="40"/>
      <c r="D695" s="40"/>
    </row>
    <row r="696">
      <c r="C696" s="40"/>
      <c r="D696" s="40"/>
    </row>
    <row r="697">
      <c r="C697" s="40"/>
      <c r="D697" s="40"/>
    </row>
    <row r="698">
      <c r="C698" s="40"/>
      <c r="D698" s="40"/>
    </row>
    <row r="699">
      <c r="C699" s="40"/>
      <c r="D699" s="40"/>
    </row>
    <row r="700">
      <c r="C700" s="40"/>
      <c r="D700" s="40"/>
    </row>
    <row r="701">
      <c r="C701" s="40"/>
      <c r="D701" s="40"/>
    </row>
    <row r="702">
      <c r="C702" s="40"/>
      <c r="D702" s="40"/>
    </row>
    <row r="703">
      <c r="C703" s="40"/>
      <c r="D703" s="40"/>
    </row>
    <row r="704">
      <c r="C704" s="40"/>
      <c r="D704" s="40"/>
    </row>
    <row r="705">
      <c r="C705" s="40"/>
      <c r="D705" s="40"/>
    </row>
    <row r="706">
      <c r="C706" s="40"/>
      <c r="D706" s="40"/>
    </row>
    <row r="707">
      <c r="C707" s="40"/>
      <c r="D707" s="40"/>
    </row>
    <row r="708">
      <c r="C708" s="40"/>
      <c r="D708" s="40"/>
    </row>
    <row r="709">
      <c r="C709" s="40"/>
      <c r="D709" s="40"/>
    </row>
    <row r="710">
      <c r="C710" s="40"/>
      <c r="D710" s="40"/>
    </row>
    <row r="711">
      <c r="C711" s="40"/>
      <c r="D711" s="40"/>
    </row>
    <row r="712">
      <c r="C712" s="40"/>
      <c r="D712" s="40"/>
    </row>
    <row r="713">
      <c r="C713" s="40"/>
      <c r="D713" s="40"/>
    </row>
    <row r="714">
      <c r="C714" s="40"/>
      <c r="D714" s="40"/>
    </row>
    <row r="715">
      <c r="C715" s="40"/>
      <c r="D715" s="40"/>
    </row>
    <row r="716">
      <c r="C716" s="40"/>
      <c r="D716" s="40"/>
    </row>
    <row r="717">
      <c r="C717" s="40"/>
      <c r="D717" s="40"/>
    </row>
    <row r="718">
      <c r="C718" s="40"/>
      <c r="D718" s="40"/>
    </row>
    <row r="719">
      <c r="C719" s="40"/>
      <c r="D719" s="40"/>
    </row>
    <row r="720">
      <c r="C720" s="40"/>
      <c r="D720" s="40"/>
    </row>
    <row r="721">
      <c r="C721" s="40"/>
      <c r="D721" s="40"/>
    </row>
    <row r="722">
      <c r="C722" s="40"/>
      <c r="D722" s="40"/>
    </row>
    <row r="723">
      <c r="C723" s="40"/>
      <c r="D723" s="40"/>
    </row>
    <row r="724">
      <c r="C724" s="40"/>
      <c r="D724" s="40"/>
    </row>
    <row r="725">
      <c r="C725" s="40"/>
      <c r="D725" s="40"/>
    </row>
    <row r="726">
      <c r="C726" s="40"/>
      <c r="D726" s="40"/>
    </row>
    <row r="727">
      <c r="C727" s="40"/>
      <c r="D727" s="40"/>
    </row>
    <row r="728">
      <c r="C728" s="40"/>
      <c r="D728" s="40"/>
    </row>
    <row r="729">
      <c r="C729" s="40"/>
      <c r="D729" s="40"/>
    </row>
    <row r="730">
      <c r="C730" s="40"/>
      <c r="D730" s="40"/>
    </row>
    <row r="731">
      <c r="C731" s="40"/>
      <c r="D731" s="40"/>
    </row>
    <row r="732">
      <c r="C732" s="40"/>
      <c r="D732" s="40"/>
    </row>
    <row r="733">
      <c r="C733" s="40"/>
      <c r="D733" s="40"/>
    </row>
    <row r="734">
      <c r="C734" s="40"/>
      <c r="D734" s="40"/>
    </row>
    <row r="735">
      <c r="C735" s="40"/>
      <c r="D735" s="40"/>
    </row>
    <row r="736">
      <c r="C736" s="40"/>
      <c r="D736" s="40"/>
    </row>
    <row r="737">
      <c r="C737" s="40"/>
      <c r="D737" s="40"/>
    </row>
    <row r="738">
      <c r="C738" s="40"/>
      <c r="D738" s="40"/>
    </row>
    <row r="739">
      <c r="C739" s="40"/>
      <c r="D739" s="40"/>
    </row>
    <row r="740">
      <c r="C740" s="40"/>
      <c r="D740" s="40"/>
    </row>
    <row r="741">
      <c r="C741" s="40"/>
      <c r="D741" s="40"/>
    </row>
    <row r="742">
      <c r="C742" s="40"/>
      <c r="D742" s="40"/>
    </row>
    <row r="743">
      <c r="C743" s="40"/>
      <c r="D743" s="40"/>
    </row>
    <row r="744">
      <c r="C744" s="40"/>
      <c r="D744" s="40"/>
    </row>
    <row r="745">
      <c r="C745" s="40"/>
      <c r="D745" s="40"/>
    </row>
    <row r="746">
      <c r="C746" s="40"/>
      <c r="D746" s="40"/>
    </row>
    <row r="747">
      <c r="C747" s="40"/>
      <c r="D747" s="40"/>
    </row>
    <row r="748">
      <c r="C748" s="40"/>
      <c r="D748" s="40"/>
    </row>
    <row r="749">
      <c r="C749" s="40"/>
      <c r="D749" s="40"/>
    </row>
    <row r="750">
      <c r="C750" s="40"/>
      <c r="D750" s="40"/>
    </row>
    <row r="751">
      <c r="C751" s="40"/>
      <c r="D751" s="40"/>
    </row>
    <row r="752">
      <c r="C752" s="40"/>
      <c r="D752" s="40"/>
    </row>
    <row r="753">
      <c r="C753" s="40"/>
      <c r="D753" s="40"/>
    </row>
    <row r="754">
      <c r="C754" s="40"/>
      <c r="D754" s="40"/>
    </row>
    <row r="755">
      <c r="C755" s="40"/>
      <c r="D755" s="40"/>
    </row>
    <row r="756">
      <c r="C756" s="40"/>
      <c r="D756" s="40"/>
    </row>
    <row r="757">
      <c r="C757" s="40"/>
      <c r="D757" s="40"/>
    </row>
    <row r="758">
      <c r="C758" s="40"/>
      <c r="D758" s="40"/>
    </row>
    <row r="759">
      <c r="C759" s="40"/>
      <c r="D759" s="40"/>
    </row>
    <row r="760">
      <c r="C760" s="40"/>
      <c r="D760" s="40"/>
    </row>
    <row r="761">
      <c r="C761" s="40"/>
      <c r="D761" s="40"/>
    </row>
    <row r="762">
      <c r="C762" s="40"/>
      <c r="D762" s="40"/>
    </row>
    <row r="763">
      <c r="C763" s="40"/>
      <c r="D763" s="40"/>
    </row>
    <row r="764">
      <c r="C764" s="40"/>
      <c r="D764" s="40"/>
    </row>
    <row r="765">
      <c r="C765" s="40"/>
      <c r="D765" s="40"/>
    </row>
    <row r="766">
      <c r="C766" s="40"/>
      <c r="D766" s="40"/>
    </row>
    <row r="767">
      <c r="C767" s="40"/>
      <c r="D767" s="40"/>
    </row>
    <row r="768">
      <c r="C768" s="40"/>
      <c r="D768" s="40"/>
    </row>
    <row r="769">
      <c r="C769" s="40"/>
      <c r="D769" s="40"/>
    </row>
    <row r="770">
      <c r="C770" s="40"/>
      <c r="D770" s="40"/>
    </row>
    <row r="771">
      <c r="C771" s="40"/>
      <c r="D771" s="40"/>
    </row>
    <row r="772">
      <c r="C772" s="40"/>
      <c r="D772" s="40"/>
    </row>
    <row r="773">
      <c r="C773" s="40"/>
      <c r="D773" s="40"/>
    </row>
    <row r="774">
      <c r="C774" s="40"/>
      <c r="D774" s="40"/>
    </row>
    <row r="775">
      <c r="C775" s="40"/>
      <c r="D775" s="40"/>
    </row>
    <row r="776">
      <c r="C776" s="40"/>
      <c r="D776" s="40"/>
    </row>
    <row r="777">
      <c r="C777" s="40"/>
      <c r="D777" s="40"/>
    </row>
    <row r="778">
      <c r="C778" s="40"/>
      <c r="D778" s="40"/>
    </row>
    <row r="779">
      <c r="C779" s="40"/>
      <c r="D779" s="40"/>
    </row>
    <row r="780">
      <c r="C780" s="40"/>
      <c r="D780" s="40"/>
    </row>
    <row r="781">
      <c r="C781" s="40"/>
      <c r="D781" s="40"/>
    </row>
    <row r="782">
      <c r="C782" s="40"/>
      <c r="D782" s="40"/>
    </row>
    <row r="783">
      <c r="C783" s="40"/>
      <c r="D783" s="40"/>
    </row>
    <row r="784">
      <c r="C784" s="40"/>
      <c r="D784" s="40"/>
    </row>
    <row r="785">
      <c r="C785" s="40"/>
      <c r="D785" s="40"/>
    </row>
    <row r="786">
      <c r="C786" s="40"/>
      <c r="D786" s="40"/>
    </row>
    <row r="787">
      <c r="C787" s="40"/>
      <c r="D787" s="40"/>
    </row>
    <row r="788">
      <c r="C788" s="40"/>
      <c r="D788" s="40"/>
    </row>
    <row r="789">
      <c r="C789" s="40"/>
      <c r="D789" s="40"/>
    </row>
    <row r="790">
      <c r="C790" s="40"/>
      <c r="D790" s="40"/>
    </row>
    <row r="791">
      <c r="C791" s="40"/>
      <c r="D791" s="40"/>
    </row>
    <row r="792">
      <c r="C792" s="40"/>
      <c r="D792" s="40"/>
    </row>
    <row r="793">
      <c r="C793" s="40"/>
      <c r="D793" s="40"/>
    </row>
    <row r="794">
      <c r="C794" s="40"/>
      <c r="D794" s="40"/>
    </row>
    <row r="795">
      <c r="C795" s="40"/>
      <c r="D795" s="40"/>
    </row>
    <row r="796">
      <c r="C796" s="40"/>
      <c r="D796" s="40"/>
    </row>
    <row r="797">
      <c r="C797" s="40"/>
      <c r="D797" s="40"/>
    </row>
    <row r="798">
      <c r="C798" s="40"/>
      <c r="D798" s="40"/>
    </row>
    <row r="799">
      <c r="C799" s="40"/>
      <c r="D799" s="40"/>
    </row>
    <row r="800">
      <c r="C800" s="40"/>
      <c r="D800" s="40"/>
    </row>
    <row r="801">
      <c r="C801" s="40"/>
      <c r="D801" s="40"/>
    </row>
    <row r="802">
      <c r="C802" s="40"/>
      <c r="D802" s="40"/>
    </row>
    <row r="803">
      <c r="C803" s="40"/>
      <c r="D803" s="40"/>
    </row>
    <row r="804">
      <c r="C804" s="40"/>
      <c r="D804" s="40"/>
    </row>
    <row r="805">
      <c r="C805" s="40"/>
      <c r="D805" s="40"/>
    </row>
    <row r="806">
      <c r="C806" s="40"/>
      <c r="D806" s="40"/>
    </row>
    <row r="807">
      <c r="C807" s="40"/>
      <c r="D807" s="40"/>
    </row>
    <row r="808">
      <c r="C808" s="40"/>
      <c r="D808" s="40"/>
    </row>
    <row r="809">
      <c r="C809" s="40"/>
      <c r="D809" s="40"/>
    </row>
    <row r="810">
      <c r="C810" s="40"/>
      <c r="D810" s="40"/>
    </row>
    <row r="811">
      <c r="C811" s="40"/>
      <c r="D811" s="40"/>
    </row>
    <row r="812">
      <c r="C812" s="40"/>
      <c r="D812" s="40"/>
    </row>
    <row r="813">
      <c r="C813" s="40"/>
      <c r="D813" s="40"/>
    </row>
    <row r="814">
      <c r="C814" s="40"/>
      <c r="D814" s="40"/>
    </row>
    <row r="815">
      <c r="C815" s="40"/>
      <c r="D815" s="40"/>
    </row>
    <row r="816">
      <c r="C816" s="40"/>
      <c r="D816" s="40"/>
    </row>
    <row r="817">
      <c r="C817" s="40"/>
      <c r="D817" s="40"/>
    </row>
    <row r="818">
      <c r="C818" s="40"/>
      <c r="D818" s="40"/>
    </row>
    <row r="819">
      <c r="C819" s="40"/>
      <c r="D819" s="40"/>
    </row>
    <row r="820">
      <c r="C820" s="40"/>
      <c r="D820" s="40"/>
    </row>
    <row r="821">
      <c r="C821" s="40"/>
      <c r="D821" s="40"/>
    </row>
    <row r="822">
      <c r="C822" s="40"/>
      <c r="D822" s="40"/>
    </row>
    <row r="823">
      <c r="C823" s="40"/>
      <c r="D823" s="40"/>
    </row>
    <row r="824">
      <c r="C824" s="40"/>
      <c r="D824" s="40"/>
    </row>
    <row r="825">
      <c r="C825" s="40"/>
      <c r="D825" s="40"/>
    </row>
    <row r="826">
      <c r="C826" s="40"/>
      <c r="D826" s="40"/>
    </row>
    <row r="827">
      <c r="C827" s="40"/>
      <c r="D827" s="40"/>
    </row>
    <row r="828">
      <c r="C828" s="40"/>
      <c r="D828" s="40"/>
    </row>
    <row r="829">
      <c r="C829" s="40"/>
      <c r="D829" s="40"/>
    </row>
    <row r="830">
      <c r="C830" s="40"/>
      <c r="D830" s="40"/>
    </row>
    <row r="831">
      <c r="C831" s="40"/>
      <c r="D831" s="40"/>
    </row>
    <row r="832">
      <c r="C832" s="40"/>
      <c r="D832" s="40"/>
    </row>
    <row r="833">
      <c r="C833" s="40"/>
      <c r="D833" s="40"/>
    </row>
    <row r="834">
      <c r="C834" s="40"/>
      <c r="D834" s="40"/>
    </row>
    <row r="835">
      <c r="C835" s="40"/>
      <c r="D835" s="40"/>
    </row>
    <row r="836">
      <c r="C836" s="40"/>
      <c r="D836" s="40"/>
    </row>
    <row r="837">
      <c r="C837" s="40"/>
      <c r="D837" s="40"/>
    </row>
    <row r="838">
      <c r="C838" s="40"/>
      <c r="D838" s="40"/>
    </row>
    <row r="839">
      <c r="C839" s="40"/>
      <c r="D839" s="40"/>
    </row>
    <row r="840">
      <c r="C840" s="40"/>
      <c r="D840" s="40"/>
    </row>
    <row r="841">
      <c r="C841" s="40"/>
      <c r="D841" s="40"/>
    </row>
    <row r="842">
      <c r="C842" s="40"/>
      <c r="D842" s="40"/>
    </row>
    <row r="843">
      <c r="C843" s="40"/>
      <c r="D843" s="40"/>
    </row>
    <row r="844">
      <c r="C844" s="40"/>
      <c r="D844" s="40"/>
    </row>
    <row r="845">
      <c r="C845" s="40"/>
      <c r="D845" s="40"/>
    </row>
    <row r="846">
      <c r="C846" s="40"/>
      <c r="D846" s="40"/>
    </row>
    <row r="847">
      <c r="C847" s="40"/>
      <c r="D847" s="40"/>
    </row>
    <row r="848">
      <c r="C848" s="40"/>
      <c r="D848" s="40"/>
    </row>
    <row r="849">
      <c r="C849" s="40"/>
      <c r="D849" s="40"/>
    </row>
    <row r="850">
      <c r="C850" s="40"/>
      <c r="D850" s="40"/>
    </row>
    <row r="851">
      <c r="C851" s="40"/>
      <c r="D851" s="40"/>
    </row>
    <row r="852">
      <c r="C852" s="40"/>
      <c r="D852" s="40"/>
    </row>
    <row r="853">
      <c r="C853" s="40"/>
      <c r="D853" s="40"/>
    </row>
    <row r="854">
      <c r="C854" s="40"/>
      <c r="D854" s="40"/>
    </row>
    <row r="855">
      <c r="C855" s="40"/>
      <c r="D855" s="40"/>
    </row>
    <row r="856">
      <c r="C856" s="40"/>
      <c r="D856" s="40"/>
    </row>
    <row r="857">
      <c r="C857" s="40"/>
      <c r="D857" s="40"/>
    </row>
    <row r="858">
      <c r="C858" s="40"/>
      <c r="D858" s="40"/>
    </row>
    <row r="859">
      <c r="C859" s="40"/>
      <c r="D859" s="40"/>
    </row>
    <row r="860">
      <c r="C860" s="40"/>
      <c r="D860" s="40"/>
    </row>
    <row r="861">
      <c r="C861" s="40"/>
      <c r="D861" s="40"/>
    </row>
    <row r="862">
      <c r="C862" s="40"/>
      <c r="D862" s="40"/>
    </row>
    <row r="863">
      <c r="C863" s="40"/>
      <c r="D863" s="40"/>
    </row>
    <row r="864">
      <c r="C864" s="40"/>
      <c r="D864" s="40"/>
    </row>
    <row r="865">
      <c r="C865" s="40"/>
      <c r="D865" s="40"/>
    </row>
    <row r="866">
      <c r="C866" s="40"/>
      <c r="D866" s="40"/>
    </row>
    <row r="867">
      <c r="C867" s="40"/>
      <c r="D867" s="40"/>
    </row>
    <row r="868">
      <c r="C868" s="40"/>
      <c r="D868" s="40"/>
    </row>
    <row r="869">
      <c r="C869" s="40"/>
      <c r="D869" s="40"/>
    </row>
    <row r="870">
      <c r="C870" s="40"/>
      <c r="D870" s="40"/>
    </row>
    <row r="871">
      <c r="C871" s="40"/>
      <c r="D871" s="40"/>
    </row>
    <row r="872">
      <c r="C872" s="40"/>
      <c r="D872" s="40"/>
    </row>
    <row r="873">
      <c r="C873" s="40"/>
      <c r="D873" s="40"/>
    </row>
    <row r="874">
      <c r="C874" s="40"/>
      <c r="D874" s="40"/>
    </row>
    <row r="875">
      <c r="C875" s="40"/>
      <c r="D875" s="40"/>
    </row>
    <row r="876">
      <c r="C876" s="40"/>
      <c r="D876" s="40"/>
    </row>
    <row r="877">
      <c r="C877" s="40"/>
      <c r="D877" s="40"/>
    </row>
    <row r="878">
      <c r="C878" s="40"/>
      <c r="D878" s="40"/>
    </row>
    <row r="879">
      <c r="C879" s="40"/>
      <c r="D879" s="40"/>
    </row>
    <row r="880">
      <c r="C880" s="40"/>
      <c r="D880" s="40"/>
    </row>
    <row r="881">
      <c r="C881" s="40"/>
      <c r="D881" s="40"/>
    </row>
    <row r="882">
      <c r="C882" s="40"/>
      <c r="D882" s="40"/>
    </row>
    <row r="883">
      <c r="C883" s="40"/>
      <c r="D883" s="40"/>
    </row>
    <row r="884">
      <c r="C884" s="40"/>
      <c r="D884" s="40"/>
    </row>
    <row r="885">
      <c r="C885" s="40"/>
      <c r="D885" s="40"/>
    </row>
    <row r="886">
      <c r="C886" s="40"/>
      <c r="D886" s="40"/>
    </row>
    <row r="887">
      <c r="C887" s="40"/>
      <c r="D887" s="40"/>
    </row>
    <row r="888">
      <c r="C888" s="40"/>
      <c r="D888" s="40"/>
    </row>
    <row r="889">
      <c r="C889" s="40"/>
      <c r="D889" s="40"/>
    </row>
    <row r="890">
      <c r="C890" s="40"/>
      <c r="D890" s="40"/>
    </row>
    <row r="891">
      <c r="C891" s="40"/>
      <c r="D891" s="40"/>
    </row>
    <row r="892">
      <c r="C892" s="40"/>
      <c r="D892" s="40"/>
    </row>
    <row r="893">
      <c r="C893" s="40"/>
      <c r="D893" s="40"/>
    </row>
    <row r="894">
      <c r="C894" s="40"/>
      <c r="D894" s="40"/>
    </row>
    <row r="895">
      <c r="C895" s="40"/>
      <c r="D895" s="40"/>
    </row>
    <row r="896">
      <c r="C896" s="40"/>
      <c r="D896" s="40"/>
    </row>
    <row r="897">
      <c r="C897" s="40"/>
      <c r="D897" s="40"/>
    </row>
    <row r="898">
      <c r="C898" s="40"/>
      <c r="D898" s="40"/>
    </row>
    <row r="899">
      <c r="C899" s="40"/>
      <c r="D899" s="40"/>
    </row>
    <row r="900">
      <c r="C900" s="40"/>
      <c r="D900" s="40"/>
    </row>
    <row r="901">
      <c r="C901" s="40"/>
      <c r="D901" s="40"/>
    </row>
    <row r="902">
      <c r="C902" s="40"/>
      <c r="D902" s="40"/>
    </row>
    <row r="903">
      <c r="C903" s="40"/>
      <c r="D903" s="40"/>
    </row>
    <row r="904">
      <c r="C904" s="40"/>
      <c r="D904" s="40"/>
    </row>
    <row r="905">
      <c r="C905" s="40"/>
      <c r="D905" s="40"/>
    </row>
    <row r="906">
      <c r="C906" s="40"/>
      <c r="D906" s="40"/>
    </row>
    <row r="907">
      <c r="C907" s="40"/>
      <c r="D907" s="40"/>
    </row>
    <row r="908">
      <c r="C908" s="40"/>
      <c r="D908" s="40"/>
    </row>
    <row r="909">
      <c r="C909" s="40"/>
      <c r="D909" s="40"/>
    </row>
    <row r="910">
      <c r="C910" s="40"/>
      <c r="D910" s="40"/>
    </row>
    <row r="911">
      <c r="C911" s="40"/>
      <c r="D911" s="40"/>
    </row>
    <row r="912">
      <c r="C912" s="40"/>
      <c r="D912" s="40"/>
    </row>
    <row r="913">
      <c r="C913" s="40"/>
      <c r="D913" s="40"/>
    </row>
    <row r="914">
      <c r="C914" s="40"/>
      <c r="D914" s="40"/>
    </row>
    <row r="915">
      <c r="C915" s="40"/>
      <c r="D915" s="40"/>
    </row>
    <row r="916">
      <c r="C916" s="40"/>
      <c r="D916" s="40"/>
    </row>
    <row r="917">
      <c r="C917" s="40"/>
      <c r="D917" s="40"/>
    </row>
    <row r="918">
      <c r="C918" s="40"/>
      <c r="D918" s="40"/>
    </row>
    <row r="919">
      <c r="C919" s="40"/>
      <c r="D919" s="40"/>
    </row>
    <row r="920">
      <c r="C920" s="40"/>
      <c r="D920" s="40"/>
    </row>
    <row r="921">
      <c r="C921" s="40"/>
      <c r="D921" s="40"/>
    </row>
    <row r="922">
      <c r="C922" s="40"/>
      <c r="D922" s="40"/>
    </row>
    <row r="923">
      <c r="C923" s="40"/>
      <c r="D923" s="40"/>
    </row>
    <row r="924">
      <c r="C924" s="40"/>
      <c r="D924" s="40"/>
    </row>
    <row r="925">
      <c r="C925" s="40"/>
      <c r="D925" s="40"/>
    </row>
    <row r="926">
      <c r="C926" s="40"/>
      <c r="D926" s="40"/>
    </row>
    <row r="927">
      <c r="C927" s="40"/>
      <c r="D927" s="40"/>
    </row>
    <row r="928">
      <c r="C928" s="40"/>
      <c r="D928" s="40"/>
    </row>
    <row r="929">
      <c r="C929" s="40"/>
      <c r="D929" s="40"/>
    </row>
    <row r="930">
      <c r="C930" s="40"/>
      <c r="D930" s="40"/>
    </row>
    <row r="931">
      <c r="C931" s="40"/>
      <c r="D931" s="40"/>
    </row>
    <row r="932">
      <c r="C932" s="40"/>
      <c r="D932" s="40"/>
    </row>
    <row r="933">
      <c r="C933" s="40"/>
      <c r="D933" s="40"/>
    </row>
    <row r="934">
      <c r="C934" s="40"/>
      <c r="D934" s="40"/>
    </row>
    <row r="935">
      <c r="C935" s="40"/>
      <c r="D935" s="40"/>
    </row>
    <row r="936">
      <c r="C936" s="40"/>
      <c r="D936" s="40"/>
    </row>
    <row r="937">
      <c r="C937" s="40"/>
      <c r="D937" s="40"/>
    </row>
    <row r="938">
      <c r="C938" s="40"/>
      <c r="D938" s="40"/>
    </row>
    <row r="939">
      <c r="C939" s="40"/>
      <c r="D939" s="40"/>
    </row>
    <row r="940">
      <c r="C940" s="40"/>
      <c r="D940" s="40"/>
    </row>
    <row r="941">
      <c r="C941" s="40"/>
      <c r="D941" s="40"/>
    </row>
    <row r="942">
      <c r="C942" s="40"/>
      <c r="D942" s="40"/>
    </row>
    <row r="943">
      <c r="C943" s="40"/>
      <c r="D943" s="40"/>
    </row>
    <row r="944">
      <c r="C944" s="40"/>
      <c r="D944" s="40"/>
    </row>
    <row r="945">
      <c r="C945" s="40"/>
      <c r="D945" s="40"/>
    </row>
    <row r="946">
      <c r="C946" s="40"/>
      <c r="D946" s="40"/>
    </row>
    <row r="947">
      <c r="C947" s="40"/>
      <c r="D947" s="40"/>
    </row>
    <row r="948">
      <c r="C948" s="40"/>
      <c r="D948" s="40"/>
    </row>
    <row r="949">
      <c r="C949" s="40"/>
      <c r="D949" s="40"/>
    </row>
    <row r="950">
      <c r="C950" s="40"/>
      <c r="D950" s="40"/>
    </row>
    <row r="951">
      <c r="C951" s="40"/>
      <c r="D951" s="40"/>
    </row>
    <row r="952">
      <c r="C952" s="40"/>
      <c r="D952" s="40"/>
    </row>
    <row r="953">
      <c r="C953" s="40"/>
      <c r="D953" s="40"/>
    </row>
    <row r="954">
      <c r="C954" s="40"/>
      <c r="D954" s="40"/>
    </row>
    <row r="955">
      <c r="C955" s="40"/>
      <c r="D955" s="40"/>
    </row>
    <row r="956">
      <c r="C956" s="40"/>
      <c r="D956" s="40"/>
    </row>
    <row r="957">
      <c r="C957" s="40"/>
      <c r="D957" s="40"/>
    </row>
    <row r="958">
      <c r="C958" s="40"/>
      <c r="D958" s="40"/>
    </row>
    <row r="959">
      <c r="C959" s="40"/>
      <c r="D959" s="40"/>
    </row>
    <row r="960">
      <c r="C960" s="40"/>
      <c r="D960" s="40"/>
    </row>
    <row r="961">
      <c r="C961" s="40"/>
      <c r="D961" s="40"/>
    </row>
    <row r="962">
      <c r="C962" s="40"/>
      <c r="D962" s="40"/>
    </row>
    <row r="963">
      <c r="C963" s="40"/>
      <c r="D963" s="40"/>
    </row>
    <row r="964">
      <c r="C964" s="40"/>
      <c r="D964" s="40"/>
    </row>
    <row r="965">
      <c r="C965" s="40"/>
      <c r="D965" s="40"/>
    </row>
    <row r="966">
      <c r="C966" s="40"/>
      <c r="D966" s="40"/>
    </row>
    <row r="967">
      <c r="C967" s="40"/>
      <c r="D967" s="40"/>
    </row>
    <row r="968">
      <c r="C968" s="40"/>
      <c r="D968" s="40"/>
    </row>
    <row r="969">
      <c r="C969" s="40"/>
      <c r="D969" s="40"/>
    </row>
    <row r="970">
      <c r="C970" s="40"/>
      <c r="D970" s="40"/>
    </row>
    <row r="971">
      <c r="C971" s="40"/>
      <c r="D971" s="40"/>
    </row>
    <row r="972">
      <c r="C972" s="40"/>
      <c r="D972" s="40"/>
    </row>
    <row r="973">
      <c r="C973" s="40"/>
      <c r="D973" s="40"/>
    </row>
    <row r="974">
      <c r="C974" s="40"/>
      <c r="D974" s="40"/>
    </row>
    <row r="975">
      <c r="C975" s="40"/>
      <c r="D975" s="40"/>
    </row>
    <row r="976">
      <c r="C976" s="40"/>
      <c r="D976" s="40"/>
    </row>
    <row r="977">
      <c r="C977" s="40"/>
      <c r="D977" s="40"/>
    </row>
    <row r="978">
      <c r="C978" s="40"/>
      <c r="D978" s="40"/>
    </row>
    <row r="979">
      <c r="C979" s="40"/>
      <c r="D979" s="40"/>
    </row>
    <row r="980">
      <c r="C980" s="40"/>
      <c r="D980" s="40"/>
    </row>
    <row r="981">
      <c r="C981" s="40"/>
      <c r="D981" s="40"/>
    </row>
    <row r="982">
      <c r="C982" s="40"/>
      <c r="D982" s="40"/>
    </row>
    <row r="983">
      <c r="C983" s="40"/>
      <c r="D983" s="40"/>
    </row>
    <row r="984">
      <c r="C984" s="40"/>
      <c r="D984" s="40"/>
    </row>
    <row r="985">
      <c r="C985" s="40"/>
      <c r="D985" s="40"/>
    </row>
    <row r="986">
      <c r="C986" s="40"/>
      <c r="D986" s="40"/>
    </row>
    <row r="987">
      <c r="C987" s="40"/>
      <c r="D987" s="40"/>
    </row>
    <row r="988">
      <c r="C988" s="40"/>
      <c r="D988" s="40"/>
    </row>
    <row r="989">
      <c r="C989" s="40"/>
      <c r="D989" s="40"/>
    </row>
    <row r="990">
      <c r="C990" s="40"/>
      <c r="D990" s="40"/>
    </row>
    <row r="991">
      <c r="C991" s="40"/>
      <c r="D991" s="40"/>
    </row>
    <row r="992">
      <c r="C992" s="40"/>
      <c r="D992" s="40"/>
    </row>
    <row r="993">
      <c r="C993" s="40"/>
      <c r="D993" s="40"/>
    </row>
    <row r="994">
      <c r="C994" s="40"/>
      <c r="D994" s="40"/>
    </row>
    <row r="995">
      <c r="C995" s="40"/>
      <c r="D995" s="40"/>
    </row>
    <row r="996">
      <c r="C996" s="40"/>
      <c r="D996" s="40"/>
    </row>
    <row r="997">
      <c r="C997" s="40"/>
      <c r="D997" s="40"/>
    </row>
    <row r="998">
      <c r="C998" s="40"/>
      <c r="D998" s="40"/>
    </row>
  </sheetData>
  <autoFilter ref="$A$1:$E$96">
    <filterColumn colId="4">
      <filters>
        <filter val="O"/>
      </filters>
    </filterColumn>
  </autoFilter>
  <dataValidations>
    <dataValidation type="list" allowBlank="1" showErrorMessage="1" sqref="E2:E96">
      <formula1>"O,X"</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45.29"/>
    <col customWidth="1" min="4" max="4" width="39.14"/>
  </cols>
  <sheetData>
    <row r="2"/>
    <row r="3">
      <c r="F3" s="44">
        <f t="shared" ref="F3:F26" si="1">iferror(VLOOKUP(D3,$A$3:$B$25,2,FALSE),0)</f>
        <v>7</v>
      </c>
      <c r="G3" s="44">
        <f t="shared" ref="G3:G26" si="2">E3-F3</f>
        <v>2</v>
      </c>
      <c r="K3" s="82" t="s">
        <v>120</v>
      </c>
    </row>
    <row r="4">
      <c r="F4" s="44">
        <f t="shared" si="1"/>
        <v>1</v>
      </c>
      <c r="G4" s="44">
        <f t="shared" si="2"/>
        <v>0</v>
      </c>
      <c r="K4" s="82" t="s">
        <v>392</v>
      </c>
    </row>
    <row r="5">
      <c r="F5" s="44">
        <f t="shared" si="1"/>
        <v>2</v>
      </c>
      <c r="G5" s="44">
        <f t="shared" si="2"/>
        <v>0</v>
      </c>
      <c r="K5" s="82" t="s">
        <v>293</v>
      </c>
      <c r="L5" s="33" t="s">
        <v>84</v>
      </c>
    </row>
    <row r="6">
      <c r="F6" s="44">
        <f t="shared" si="1"/>
        <v>0</v>
      </c>
      <c r="G6" s="44">
        <f t="shared" si="2"/>
        <v>2</v>
      </c>
      <c r="K6" s="82" t="s">
        <v>175</v>
      </c>
    </row>
    <row r="7">
      <c r="F7" s="44">
        <f t="shared" si="1"/>
        <v>3</v>
      </c>
      <c r="G7" s="44">
        <f t="shared" si="2"/>
        <v>2</v>
      </c>
      <c r="K7" s="82" t="s">
        <v>109</v>
      </c>
      <c r="L7" s="33" t="s">
        <v>84</v>
      </c>
    </row>
    <row r="8">
      <c r="F8" s="44">
        <f t="shared" si="1"/>
        <v>1</v>
      </c>
      <c r="G8" s="44">
        <f t="shared" si="2"/>
        <v>0</v>
      </c>
      <c r="K8" s="82" t="s">
        <v>160</v>
      </c>
    </row>
    <row r="9">
      <c r="F9" s="44">
        <f t="shared" si="1"/>
        <v>2</v>
      </c>
      <c r="G9" s="44">
        <f t="shared" si="2"/>
        <v>0</v>
      </c>
      <c r="K9" s="82" t="s">
        <v>128</v>
      </c>
      <c r="L9" s="33" t="s">
        <v>84</v>
      </c>
    </row>
    <row r="10">
      <c r="F10" s="44">
        <f t="shared" si="1"/>
        <v>3</v>
      </c>
      <c r="G10" s="44">
        <f t="shared" si="2"/>
        <v>0</v>
      </c>
      <c r="K10" s="82" t="s">
        <v>101</v>
      </c>
      <c r="L10" s="33" t="s">
        <v>84</v>
      </c>
    </row>
    <row r="11">
      <c r="F11" s="44">
        <f t="shared" si="1"/>
        <v>1</v>
      </c>
      <c r="G11" s="44">
        <f t="shared" si="2"/>
        <v>0</v>
      </c>
      <c r="K11" s="82" t="s">
        <v>345</v>
      </c>
      <c r="L11" s="33" t="s">
        <v>84</v>
      </c>
    </row>
    <row r="12">
      <c r="F12" s="44">
        <f t="shared" si="1"/>
        <v>3</v>
      </c>
      <c r="G12" s="44">
        <f t="shared" si="2"/>
        <v>1</v>
      </c>
    </row>
    <row r="13">
      <c r="F13" s="44">
        <f t="shared" si="1"/>
        <v>2</v>
      </c>
      <c r="G13" s="44">
        <f t="shared" si="2"/>
        <v>0</v>
      </c>
    </row>
    <row r="14">
      <c r="F14" s="44">
        <f t="shared" si="1"/>
        <v>4</v>
      </c>
      <c r="G14" s="44">
        <f t="shared" si="2"/>
        <v>0</v>
      </c>
    </row>
    <row r="15">
      <c r="F15" s="44">
        <f t="shared" si="1"/>
        <v>9</v>
      </c>
      <c r="G15" s="44">
        <f t="shared" si="2"/>
        <v>0</v>
      </c>
    </row>
    <row r="16">
      <c r="F16" s="44">
        <f t="shared" si="1"/>
        <v>2</v>
      </c>
      <c r="G16" s="44">
        <f t="shared" si="2"/>
        <v>0</v>
      </c>
    </row>
    <row r="17">
      <c r="F17" s="44">
        <f t="shared" si="1"/>
        <v>2</v>
      </c>
      <c r="G17" s="44">
        <f t="shared" si="2"/>
        <v>0</v>
      </c>
    </row>
    <row r="18">
      <c r="F18" s="44">
        <f t="shared" si="1"/>
        <v>2</v>
      </c>
      <c r="G18" s="44">
        <f t="shared" si="2"/>
        <v>0</v>
      </c>
    </row>
    <row r="19">
      <c r="F19" s="44">
        <f t="shared" si="1"/>
        <v>1</v>
      </c>
      <c r="G19" s="44">
        <f t="shared" si="2"/>
        <v>0</v>
      </c>
    </row>
    <row r="20">
      <c r="F20" s="44">
        <f t="shared" si="1"/>
        <v>5</v>
      </c>
      <c r="G20" s="44">
        <f t="shared" si="2"/>
        <v>1</v>
      </c>
    </row>
    <row r="21">
      <c r="F21" s="44">
        <f t="shared" si="1"/>
        <v>7</v>
      </c>
      <c r="G21" s="44">
        <f t="shared" si="2"/>
        <v>2</v>
      </c>
    </row>
    <row r="22">
      <c r="F22" s="44">
        <f t="shared" si="1"/>
        <v>1</v>
      </c>
      <c r="G22" s="44">
        <f t="shared" si="2"/>
        <v>0</v>
      </c>
    </row>
    <row r="23">
      <c r="F23" s="44">
        <f t="shared" si="1"/>
        <v>5</v>
      </c>
      <c r="G23" s="44">
        <f t="shared" si="2"/>
        <v>1</v>
      </c>
    </row>
    <row r="24">
      <c r="F24" s="44">
        <f t="shared" si="1"/>
        <v>1</v>
      </c>
      <c r="G24" s="44">
        <f t="shared" si="2"/>
        <v>1</v>
      </c>
    </row>
    <row r="25">
      <c r="F25" s="44">
        <f t="shared" si="1"/>
        <v>3</v>
      </c>
      <c r="G25" s="44">
        <f t="shared" si="2"/>
        <v>0</v>
      </c>
    </row>
    <row r="26">
      <c r="F26" s="44">
        <f t="shared" si="1"/>
        <v>5</v>
      </c>
      <c r="G26" s="44">
        <f t="shared" si="2"/>
        <v>0</v>
      </c>
    </row>
    <row r="27"/>
    <row r="33">
      <c r="A33" s="83" t="s">
        <v>71</v>
      </c>
      <c r="B33" s="84" t="s">
        <v>72</v>
      </c>
      <c r="C33" s="85" t="s">
        <v>73</v>
      </c>
      <c r="D33" s="85" t="s">
        <v>74</v>
      </c>
      <c r="E33" s="85" t="s">
        <v>75</v>
      </c>
      <c r="F33" s="85" t="s">
        <v>76</v>
      </c>
      <c r="G33" s="85" t="s">
        <v>77</v>
      </c>
      <c r="H33" s="33" t="s">
        <v>671</v>
      </c>
    </row>
    <row r="34" ht="112.5" customHeight="1">
      <c r="A34" s="86" t="s">
        <v>101</v>
      </c>
      <c r="B34" s="87" t="s">
        <v>520</v>
      </c>
      <c r="C34" s="88" t="s">
        <v>521</v>
      </c>
      <c r="D34" s="88" t="s">
        <v>522</v>
      </c>
      <c r="E34" s="89" t="s">
        <v>84</v>
      </c>
      <c r="F34" s="90" t="s">
        <v>672</v>
      </c>
      <c r="G34" s="91"/>
    </row>
    <row r="35" ht="112.5" customHeight="1">
      <c r="A35" s="86" t="s">
        <v>109</v>
      </c>
      <c r="B35" s="87" t="s">
        <v>87</v>
      </c>
      <c r="C35" s="88" t="s">
        <v>453</v>
      </c>
      <c r="D35" s="88" t="s">
        <v>537</v>
      </c>
      <c r="E35" s="89" t="s">
        <v>84</v>
      </c>
      <c r="F35" s="92"/>
      <c r="G35" s="91"/>
      <c r="H35" s="33" t="s">
        <v>673</v>
      </c>
    </row>
    <row r="36" ht="112.5" customHeight="1">
      <c r="A36" s="86" t="s">
        <v>128</v>
      </c>
      <c r="B36" s="87" t="s">
        <v>213</v>
      </c>
      <c r="C36" s="88" t="s">
        <v>482</v>
      </c>
      <c r="D36" s="93" t="s">
        <v>573</v>
      </c>
      <c r="E36" s="89" t="s">
        <v>84</v>
      </c>
      <c r="F36" s="90" t="s">
        <v>674</v>
      </c>
      <c r="G36" s="91"/>
      <c r="H36" s="33" t="s">
        <v>675</v>
      </c>
    </row>
    <row r="37" ht="112.5" customHeight="1">
      <c r="A37" s="86" t="s">
        <v>128</v>
      </c>
      <c r="B37" s="87" t="s">
        <v>87</v>
      </c>
      <c r="C37" s="88" t="s">
        <v>453</v>
      </c>
      <c r="D37" s="88" t="s">
        <v>581</v>
      </c>
      <c r="E37" s="89" t="s">
        <v>84</v>
      </c>
      <c r="F37" s="90" t="s">
        <v>674</v>
      </c>
      <c r="G37" s="91"/>
      <c r="H37" s="33" t="s">
        <v>676</v>
      </c>
    </row>
    <row r="38" ht="112.5" customHeight="1">
      <c r="A38" s="86" t="s">
        <v>293</v>
      </c>
      <c r="B38" s="87" t="s">
        <v>313</v>
      </c>
      <c r="C38" s="88" t="s">
        <v>409</v>
      </c>
      <c r="D38" s="88" t="s">
        <v>610</v>
      </c>
      <c r="E38" s="89" t="s">
        <v>84</v>
      </c>
      <c r="F38" s="90" t="s">
        <v>677</v>
      </c>
      <c r="G38" s="91"/>
      <c r="H38" s="33" t="s">
        <v>678</v>
      </c>
    </row>
    <row r="39" ht="112.5" customHeight="1">
      <c r="A39" s="86" t="s">
        <v>293</v>
      </c>
      <c r="B39" s="87" t="s">
        <v>87</v>
      </c>
      <c r="C39" s="88" t="s">
        <v>453</v>
      </c>
      <c r="D39" s="88" t="s">
        <v>615</v>
      </c>
      <c r="E39" s="89" t="s">
        <v>84</v>
      </c>
      <c r="F39" s="92"/>
      <c r="G39" s="91"/>
      <c r="H39" s="33" t="s">
        <v>679</v>
      </c>
      <c r="I39" s="33" t="s">
        <v>680</v>
      </c>
    </row>
    <row r="40" ht="112.5" customHeight="1">
      <c r="A40" s="86" t="s">
        <v>345</v>
      </c>
      <c r="B40" s="87" t="s">
        <v>350</v>
      </c>
      <c r="C40" s="88" t="s">
        <v>511</v>
      </c>
      <c r="D40" s="88" t="s">
        <v>636</v>
      </c>
      <c r="E40" s="89" t="s">
        <v>84</v>
      </c>
      <c r="F40" s="94" t="s">
        <v>90</v>
      </c>
      <c r="G40" s="91"/>
    </row>
    <row r="41" ht="112.5" customHeight="1">
      <c r="A41" s="86" t="s">
        <v>160</v>
      </c>
      <c r="B41" s="87" t="s">
        <v>306</v>
      </c>
      <c r="C41" s="88" t="s">
        <v>421</v>
      </c>
      <c r="D41" s="88" t="s">
        <v>649</v>
      </c>
      <c r="E41" s="89" t="s">
        <v>84</v>
      </c>
      <c r="F41" s="92"/>
      <c r="G41" s="91"/>
    </row>
    <row r="42" ht="112.5" customHeight="1">
      <c r="A42" s="86" t="s">
        <v>392</v>
      </c>
      <c r="B42" s="87" t="s">
        <v>346</v>
      </c>
      <c r="C42" s="88" t="s">
        <v>505</v>
      </c>
      <c r="D42" s="88" t="s">
        <v>668</v>
      </c>
      <c r="E42" s="89" t="s">
        <v>84</v>
      </c>
      <c r="F42" s="94" t="s">
        <v>90</v>
      </c>
      <c r="G42" s="91"/>
    </row>
    <row r="43" ht="112.5" customHeight="1">
      <c r="A43" s="86" t="s">
        <v>392</v>
      </c>
      <c r="B43" s="87" t="s">
        <v>393</v>
      </c>
      <c r="C43" s="88" t="s">
        <v>567</v>
      </c>
      <c r="D43" s="88" t="s">
        <v>669</v>
      </c>
      <c r="E43" s="89" t="s">
        <v>84</v>
      </c>
      <c r="F43" s="92"/>
      <c r="G43" s="91"/>
    </row>
  </sheetData>
  <conditionalFormatting sqref="G3:G27">
    <cfRule type="cellIs" dxfId="0" priority="1" operator="greaterThan">
      <formula>0</formula>
    </cfRule>
  </conditionalFormatting>
  <dataValidations>
    <dataValidation type="list" allowBlank="1" showErrorMessage="1" sqref="A34:A43">
      <formula1>"경도시험,굽힘시험,길이,녹 방지,두께,마킹 내용,마킹 위치,방사선 검사,비드높이,성분시험,수압시험,예열,외경,인장시험,자성 입자 시험,제품 열처리 온도,진원도,진직도,초음파 검사,충격시험,컬러라인 색상 및 폭,탄소 당량,패킹,Bevel Angle,C,C 외 주요 성분,Root Face"</formula1>
    </dataValidation>
    <dataValidation type="list" allowBlank="1" showErrorMessage="1" sqref="E34:E43">
      <formula1>"O,X"</formula1>
    </dataValidation>
  </dataValidation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7.86"/>
    <col customWidth="1" min="2" max="2" width="52.43"/>
    <col customWidth="1" min="3" max="5" width="37.86"/>
  </cols>
  <sheetData>
    <row r="1">
      <c r="A1" s="95" t="s">
        <v>71</v>
      </c>
      <c r="B1" s="95" t="s">
        <v>73</v>
      </c>
      <c r="C1" s="95" t="s">
        <v>72</v>
      </c>
      <c r="D1" s="95" t="s">
        <v>398</v>
      </c>
      <c r="E1" s="96" t="s">
        <v>399</v>
      </c>
      <c r="F1" s="2"/>
      <c r="G1" s="2"/>
      <c r="H1" s="2"/>
      <c r="I1" s="2"/>
      <c r="J1" s="2"/>
      <c r="K1" s="2"/>
      <c r="L1" s="2"/>
      <c r="M1" s="2"/>
      <c r="N1" s="2"/>
      <c r="O1" s="2"/>
      <c r="P1" s="2"/>
      <c r="Q1" s="2"/>
      <c r="R1" s="2"/>
      <c r="S1" s="2"/>
      <c r="T1" s="2"/>
      <c r="U1" s="2"/>
      <c r="V1" s="2"/>
      <c r="W1" s="2"/>
      <c r="X1" s="2"/>
      <c r="Y1" s="2"/>
      <c r="Z1" s="2"/>
    </row>
    <row r="2" ht="112.5" customHeight="1">
      <c r="A2" s="97" t="s">
        <v>80</v>
      </c>
      <c r="B2" s="97" t="s">
        <v>400</v>
      </c>
      <c r="C2" s="97" t="s">
        <v>401</v>
      </c>
      <c r="D2" s="98"/>
      <c r="E2" s="98"/>
      <c r="F2" s="2"/>
      <c r="G2" s="2"/>
      <c r="H2" s="2"/>
      <c r="I2" s="2"/>
      <c r="J2" s="2"/>
      <c r="K2" s="2"/>
      <c r="L2" s="2"/>
      <c r="M2" s="2"/>
      <c r="N2" s="2"/>
      <c r="O2" s="2"/>
      <c r="P2" s="2"/>
      <c r="Q2" s="2"/>
      <c r="R2" s="2"/>
      <c r="S2" s="2"/>
      <c r="T2" s="2"/>
      <c r="U2" s="2"/>
      <c r="V2" s="2"/>
      <c r="W2" s="2"/>
      <c r="X2" s="2"/>
      <c r="Y2" s="2"/>
      <c r="Z2" s="2"/>
    </row>
    <row r="3" ht="112.5" customHeight="1">
      <c r="A3" s="99" t="s">
        <v>101</v>
      </c>
      <c r="B3" s="99" t="s">
        <v>400</v>
      </c>
      <c r="C3" s="99" t="s">
        <v>401</v>
      </c>
      <c r="D3" s="98"/>
      <c r="E3" s="98"/>
      <c r="F3" s="2"/>
      <c r="G3" s="2"/>
      <c r="H3" s="2"/>
      <c r="I3" s="2"/>
      <c r="J3" s="2"/>
      <c r="K3" s="2"/>
      <c r="L3" s="2"/>
      <c r="M3" s="2"/>
      <c r="N3" s="2"/>
      <c r="O3" s="2"/>
      <c r="P3" s="2"/>
      <c r="Q3" s="2"/>
      <c r="R3" s="2"/>
      <c r="S3" s="2"/>
      <c r="T3" s="2"/>
      <c r="U3" s="2"/>
      <c r="V3" s="2"/>
      <c r="W3" s="2"/>
      <c r="X3" s="2"/>
      <c r="Y3" s="2"/>
      <c r="Z3" s="2"/>
    </row>
    <row r="4" ht="112.5" customHeight="1">
      <c r="A4" s="99" t="s">
        <v>101</v>
      </c>
      <c r="B4" s="99" t="s">
        <v>105</v>
      </c>
      <c r="C4" s="99" t="s">
        <v>401</v>
      </c>
      <c r="D4" s="98"/>
      <c r="E4" s="98"/>
      <c r="F4" s="2"/>
      <c r="G4" s="2"/>
      <c r="H4" s="2"/>
      <c r="I4" s="2"/>
      <c r="J4" s="2"/>
      <c r="K4" s="2"/>
      <c r="L4" s="2"/>
      <c r="M4" s="2"/>
      <c r="N4" s="2"/>
      <c r="O4" s="2"/>
      <c r="P4" s="2"/>
      <c r="Q4" s="2"/>
      <c r="R4" s="2"/>
      <c r="S4" s="2"/>
      <c r="T4" s="2"/>
      <c r="U4" s="2"/>
      <c r="V4" s="2"/>
      <c r="W4" s="2"/>
      <c r="X4" s="2"/>
      <c r="Y4" s="2"/>
      <c r="Z4" s="2"/>
    </row>
    <row r="5" ht="112.5" customHeight="1">
      <c r="A5" s="100" t="s">
        <v>112</v>
      </c>
      <c r="B5" s="101" t="s">
        <v>113</v>
      </c>
      <c r="C5" s="102" t="s">
        <v>681</v>
      </c>
      <c r="D5" s="103"/>
      <c r="E5" s="103"/>
      <c r="F5" s="2"/>
      <c r="G5" s="2"/>
      <c r="H5" s="2"/>
      <c r="I5" s="2"/>
      <c r="J5" s="2"/>
      <c r="K5" s="2"/>
      <c r="L5" s="2"/>
      <c r="M5" s="2"/>
      <c r="N5" s="2"/>
      <c r="O5" s="2"/>
      <c r="P5" s="2"/>
      <c r="Q5" s="2"/>
      <c r="R5" s="2"/>
      <c r="S5" s="2"/>
      <c r="T5" s="2"/>
      <c r="U5" s="2"/>
      <c r="V5" s="2"/>
      <c r="W5" s="2"/>
      <c r="X5" s="2"/>
      <c r="Y5" s="2"/>
      <c r="Z5" s="2"/>
    </row>
    <row r="6" ht="112.5" customHeight="1">
      <c r="A6" s="100" t="s">
        <v>115</v>
      </c>
      <c r="B6" s="104" t="s">
        <v>116</v>
      </c>
      <c r="C6" s="105" t="s">
        <v>262</v>
      </c>
      <c r="D6" s="103"/>
      <c r="E6" s="103"/>
      <c r="F6" s="2"/>
      <c r="G6" s="2"/>
      <c r="H6" s="2"/>
      <c r="I6" s="2"/>
      <c r="J6" s="2"/>
      <c r="K6" s="2"/>
      <c r="L6" s="2"/>
      <c r="M6" s="2"/>
      <c r="N6" s="2"/>
      <c r="O6" s="2"/>
      <c r="P6" s="2"/>
      <c r="Q6" s="2"/>
      <c r="R6" s="2"/>
      <c r="S6" s="2"/>
      <c r="T6" s="2"/>
      <c r="U6" s="2"/>
      <c r="V6" s="2"/>
      <c r="W6" s="2"/>
      <c r="X6" s="2"/>
      <c r="Y6" s="2"/>
      <c r="Z6" s="2"/>
    </row>
    <row r="7" ht="112.5" customHeight="1">
      <c r="A7" s="100" t="s">
        <v>115</v>
      </c>
      <c r="B7" s="104" t="s">
        <v>118</v>
      </c>
      <c r="C7" s="105" t="s">
        <v>262</v>
      </c>
      <c r="D7" s="103"/>
      <c r="E7" s="103"/>
      <c r="F7" s="2"/>
      <c r="G7" s="2"/>
      <c r="H7" s="2"/>
      <c r="I7" s="2"/>
      <c r="J7" s="2"/>
      <c r="K7" s="2"/>
      <c r="L7" s="2"/>
      <c r="M7" s="2"/>
      <c r="N7" s="2"/>
      <c r="O7" s="2"/>
      <c r="P7" s="2"/>
      <c r="Q7" s="2"/>
      <c r="R7" s="2"/>
      <c r="S7" s="2"/>
      <c r="T7" s="2"/>
      <c r="U7" s="2"/>
      <c r="V7" s="2"/>
      <c r="W7" s="2"/>
      <c r="X7" s="2"/>
      <c r="Y7" s="2"/>
      <c r="Z7" s="2"/>
    </row>
    <row r="8" ht="112.5" customHeight="1">
      <c r="A8" s="100" t="s">
        <v>120</v>
      </c>
      <c r="B8" s="104" t="s">
        <v>121</v>
      </c>
      <c r="C8" s="105" t="s">
        <v>682</v>
      </c>
      <c r="D8" s="103"/>
      <c r="E8" s="103"/>
      <c r="F8" s="2"/>
      <c r="G8" s="2"/>
      <c r="H8" s="2"/>
      <c r="I8" s="2"/>
      <c r="J8" s="2"/>
      <c r="K8" s="2"/>
      <c r="L8" s="2"/>
      <c r="M8" s="2"/>
      <c r="N8" s="2"/>
      <c r="O8" s="2"/>
      <c r="P8" s="2"/>
      <c r="Q8" s="2"/>
      <c r="R8" s="2"/>
      <c r="S8" s="2"/>
      <c r="T8" s="2"/>
      <c r="U8" s="2"/>
      <c r="V8" s="2"/>
      <c r="W8" s="2"/>
      <c r="X8" s="2"/>
      <c r="Y8" s="2"/>
      <c r="Z8" s="2"/>
    </row>
    <row r="9" ht="112.5" customHeight="1">
      <c r="A9" s="100" t="s">
        <v>120</v>
      </c>
      <c r="B9" s="104" t="s">
        <v>113</v>
      </c>
      <c r="C9" s="100" t="s">
        <v>681</v>
      </c>
      <c r="D9" s="103"/>
      <c r="E9" s="103"/>
      <c r="F9" s="2"/>
      <c r="G9" s="2"/>
      <c r="H9" s="2"/>
      <c r="I9" s="2"/>
      <c r="J9" s="2"/>
      <c r="K9" s="2"/>
      <c r="L9" s="2"/>
      <c r="M9" s="2"/>
      <c r="N9" s="2"/>
      <c r="O9" s="2"/>
      <c r="P9" s="2"/>
      <c r="Q9" s="2"/>
      <c r="R9" s="2"/>
      <c r="S9" s="2"/>
      <c r="T9" s="2"/>
      <c r="U9" s="2"/>
      <c r="V9" s="2"/>
      <c r="W9" s="2"/>
      <c r="X9" s="2"/>
      <c r="Y9" s="2"/>
      <c r="Z9" s="2"/>
    </row>
    <row r="10" ht="112.5" customHeight="1">
      <c r="A10" s="105" t="s">
        <v>175</v>
      </c>
      <c r="B10" s="106" t="s">
        <v>176</v>
      </c>
      <c r="C10" s="107" t="s">
        <v>683</v>
      </c>
      <c r="D10" s="103"/>
      <c r="E10" s="103"/>
      <c r="F10" s="2"/>
      <c r="G10" s="2"/>
      <c r="H10" s="2"/>
      <c r="I10" s="2"/>
      <c r="J10" s="2"/>
      <c r="K10" s="2"/>
      <c r="L10" s="2"/>
      <c r="M10" s="2"/>
      <c r="N10" s="2"/>
      <c r="O10" s="2"/>
      <c r="P10" s="2"/>
      <c r="Q10" s="2"/>
      <c r="R10" s="2"/>
      <c r="S10" s="2"/>
      <c r="T10" s="2"/>
      <c r="U10" s="2"/>
      <c r="V10" s="2"/>
      <c r="W10" s="2"/>
      <c r="X10" s="2"/>
      <c r="Y10" s="2"/>
      <c r="Z10" s="2"/>
    </row>
    <row r="11" ht="112.5" customHeight="1">
      <c r="A11" s="105" t="s">
        <v>175</v>
      </c>
      <c r="B11" s="106" t="s">
        <v>181</v>
      </c>
      <c r="C11" s="107" t="s">
        <v>684</v>
      </c>
      <c r="D11" s="103"/>
      <c r="E11" s="98"/>
      <c r="F11" s="2"/>
      <c r="G11" s="2"/>
      <c r="H11" s="2"/>
      <c r="I11" s="2"/>
      <c r="J11" s="2"/>
      <c r="K11" s="2"/>
      <c r="L11" s="2"/>
      <c r="M11" s="2"/>
      <c r="N11" s="2"/>
      <c r="O11" s="2"/>
      <c r="P11" s="2"/>
      <c r="Q11" s="2"/>
      <c r="R11" s="2"/>
      <c r="S11" s="2"/>
      <c r="T11" s="2"/>
      <c r="U11" s="2"/>
      <c r="V11" s="2"/>
      <c r="W11" s="2"/>
      <c r="X11" s="2"/>
      <c r="Y11" s="2"/>
      <c r="Z11" s="2"/>
    </row>
    <row r="12" ht="112.5" customHeight="1">
      <c r="A12" s="105" t="s">
        <v>160</v>
      </c>
      <c r="B12" s="108" t="s">
        <v>161</v>
      </c>
      <c r="C12" s="105" t="s">
        <v>659</v>
      </c>
      <c r="D12" s="98"/>
      <c r="E12" s="98"/>
      <c r="F12" s="2"/>
      <c r="G12" s="2"/>
      <c r="H12" s="2"/>
      <c r="I12" s="2"/>
      <c r="J12" s="2"/>
      <c r="K12" s="2"/>
      <c r="L12" s="2"/>
      <c r="M12" s="2"/>
      <c r="N12" s="2"/>
      <c r="O12" s="2"/>
      <c r="P12" s="2"/>
      <c r="Q12" s="2"/>
      <c r="R12" s="2"/>
      <c r="S12" s="2"/>
      <c r="T12" s="2"/>
      <c r="U12" s="2"/>
      <c r="V12" s="2"/>
      <c r="W12" s="2"/>
      <c r="X12" s="2"/>
      <c r="Y12" s="2"/>
      <c r="Z12" s="2"/>
    </row>
    <row r="13" ht="112.5" customHeight="1">
      <c r="A13" s="105" t="s">
        <v>160</v>
      </c>
      <c r="B13" s="104" t="s">
        <v>165</v>
      </c>
      <c r="C13" s="105" t="s">
        <v>685</v>
      </c>
      <c r="D13" s="98"/>
      <c r="E13" s="98"/>
      <c r="F13" s="2"/>
      <c r="G13" s="2"/>
      <c r="H13" s="2"/>
      <c r="I13" s="2"/>
      <c r="J13" s="2"/>
      <c r="K13" s="2"/>
      <c r="L13" s="2"/>
      <c r="M13" s="2"/>
      <c r="N13" s="2"/>
      <c r="O13" s="2"/>
      <c r="P13" s="2"/>
      <c r="Q13" s="2"/>
      <c r="R13" s="2"/>
      <c r="S13" s="2"/>
      <c r="T13" s="2"/>
      <c r="U13" s="2"/>
      <c r="V13" s="2"/>
      <c r="W13" s="2"/>
      <c r="X13" s="2"/>
      <c r="Y13" s="2"/>
      <c r="Z13" s="2"/>
    </row>
    <row r="14" ht="112.5" customHeight="1">
      <c r="A14" s="105" t="s">
        <v>160</v>
      </c>
      <c r="B14" s="108" t="s">
        <v>686</v>
      </c>
      <c r="C14" s="105" t="s">
        <v>277</v>
      </c>
      <c r="D14" s="98"/>
      <c r="E14" s="98"/>
      <c r="F14" s="2"/>
      <c r="G14" s="2"/>
      <c r="H14" s="2"/>
      <c r="I14" s="2"/>
      <c r="J14" s="2"/>
      <c r="K14" s="2"/>
      <c r="L14" s="2"/>
      <c r="M14" s="2"/>
      <c r="N14" s="2"/>
      <c r="O14" s="2"/>
      <c r="P14" s="2"/>
      <c r="Q14" s="2"/>
      <c r="R14" s="2"/>
      <c r="S14" s="2"/>
      <c r="T14" s="2"/>
      <c r="U14" s="2"/>
      <c r="V14" s="2"/>
      <c r="W14" s="2"/>
      <c r="X14" s="2"/>
      <c r="Y14" s="2"/>
      <c r="Z14" s="2"/>
    </row>
    <row r="15" ht="112.5" customHeight="1">
      <c r="A15" s="105" t="s">
        <v>160</v>
      </c>
      <c r="B15" s="104" t="s">
        <v>171</v>
      </c>
      <c r="C15" s="105" t="s">
        <v>424</v>
      </c>
      <c r="D15" s="98"/>
      <c r="E15" s="98"/>
      <c r="F15" s="2"/>
      <c r="G15" s="2"/>
      <c r="H15" s="2"/>
      <c r="I15" s="2"/>
      <c r="J15" s="2"/>
      <c r="K15" s="2"/>
      <c r="L15" s="2"/>
      <c r="M15" s="2"/>
      <c r="N15" s="2"/>
      <c r="O15" s="2"/>
      <c r="P15" s="2"/>
      <c r="Q15" s="2"/>
      <c r="R15" s="2"/>
      <c r="S15" s="2"/>
      <c r="T15" s="2"/>
      <c r="U15" s="2"/>
      <c r="V15" s="2"/>
      <c r="W15" s="2"/>
      <c r="X15" s="2"/>
      <c r="Y15" s="2"/>
      <c r="Z15" s="2"/>
    </row>
    <row r="16" ht="112.5" customHeight="1">
      <c r="A16" s="108" t="s">
        <v>151</v>
      </c>
      <c r="B16" s="109" t="s">
        <v>278</v>
      </c>
      <c r="C16" s="110" t="s">
        <v>277</v>
      </c>
      <c r="D16" s="98"/>
      <c r="E16" s="98"/>
      <c r="F16" s="2"/>
      <c r="G16" s="2"/>
      <c r="H16" s="2"/>
      <c r="I16" s="2"/>
      <c r="J16" s="2"/>
      <c r="K16" s="2"/>
      <c r="L16" s="2"/>
      <c r="M16" s="2"/>
      <c r="N16" s="2"/>
      <c r="O16" s="2"/>
      <c r="P16" s="2"/>
      <c r="Q16" s="2"/>
      <c r="R16" s="2"/>
      <c r="S16" s="2"/>
      <c r="T16" s="2"/>
      <c r="U16" s="2"/>
      <c r="V16" s="2"/>
      <c r="W16" s="2"/>
      <c r="X16" s="2"/>
      <c r="Y16" s="2"/>
      <c r="Z16" s="2"/>
    </row>
    <row r="17" ht="112.5" customHeight="1">
      <c r="A17" s="111" t="s">
        <v>151</v>
      </c>
      <c r="B17" s="111" t="s">
        <v>152</v>
      </c>
      <c r="C17" s="105" t="s">
        <v>687</v>
      </c>
      <c r="D17" s="98"/>
      <c r="E17" s="98"/>
      <c r="F17" s="2"/>
      <c r="G17" s="2"/>
      <c r="H17" s="2"/>
      <c r="I17" s="2"/>
      <c r="J17" s="2"/>
      <c r="K17" s="2"/>
      <c r="L17" s="2"/>
      <c r="M17" s="2"/>
      <c r="N17" s="2"/>
      <c r="O17" s="2"/>
      <c r="P17" s="2"/>
      <c r="Q17" s="2"/>
      <c r="R17" s="2"/>
      <c r="S17" s="2"/>
      <c r="T17" s="2"/>
      <c r="U17" s="2"/>
      <c r="V17" s="2"/>
      <c r="W17" s="2"/>
      <c r="X17" s="2"/>
      <c r="Y17" s="2"/>
      <c r="Z17" s="2"/>
    </row>
    <row r="18" ht="112.5" customHeight="1">
      <c r="A18" s="111" t="s">
        <v>151</v>
      </c>
      <c r="B18" s="111" t="s">
        <v>156</v>
      </c>
      <c r="C18" s="105" t="s">
        <v>688</v>
      </c>
      <c r="D18" s="98"/>
      <c r="E18" s="98"/>
      <c r="F18" s="2"/>
      <c r="G18" s="2"/>
      <c r="H18" s="2"/>
      <c r="I18" s="2"/>
      <c r="J18" s="2"/>
      <c r="K18" s="2"/>
      <c r="L18" s="2"/>
      <c r="M18" s="2"/>
      <c r="N18" s="2"/>
      <c r="O18" s="2"/>
      <c r="P18" s="2"/>
      <c r="Q18" s="2"/>
      <c r="R18" s="2"/>
      <c r="S18" s="2"/>
      <c r="T18" s="2"/>
      <c r="U18" s="2"/>
      <c r="V18" s="2"/>
      <c r="W18" s="2"/>
      <c r="X18" s="2"/>
      <c r="Y18" s="2"/>
      <c r="Z18" s="2"/>
    </row>
    <row r="19" ht="112.5" customHeight="1">
      <c r="A19" s="105" t="s">
        <v>316</v>
      </c>
      <c r="B19" s="106" t="s">
        <v>278</v>
      </c>
      <c r="C19" s="107" t="s">
        <v>277</v>
      </c>
      <c r="D19" s="103"/>
      <c r="E19" s="98"/>
      <c r="F19" s="2"/>
      <c r="G19" s="2"/>
      <c r="H19" s="2"/>
      <c r="I19" s="2"/>
      <c r="J19" s="2"/>
      <c r="K19" s="2"/>
      <c r="L19" s="2"/>
      <c r="M19" s="2"/>
      <c r="N19" s="2"/>
      <c r="O19" s="2"/>
      <c r="P19" s="2"/>
      <c r="Q19" s="2"/>
      <c r="R19" s="2"/>
      <c r="S19" s="2"/>
      <c r="T19" s="2"/>
      <c r="U19" s="2"/>
      <c r="V19" s="2"/>
      <c r="W19" s="2"/>
      <c r="X19" s="2"/>
      <c r="Y19" s="2"/>
      <c r="Z19" s="2"/>
    </row>
    <row r="20" ht="112.5" customHeight="1">
      <c r="A20" s="105" t="s">
        <v>288</v>
      </c>
      <c r="B20" s="104" t="s">
        <v>278</v>
      </c>
      <c r="C20" s="105" t="s">
        <v>277</v>
      </c>
      <c r="D20" s="98"/>
      <c r="E20" s="98"/>
      <c r="F20" s="2"/>
      <c r="G20" s="2"/>
      <c r="H20" s="2"/>
      <c r="I20" s="2"/>
      <c r="J20" s="2"/>
      <c r="K20" s="2"/>
      <c r="L20" s="2"/>
      <c r="M20" s="2"/>
      <c r="N20" s="2"/>
      <c r="O20" s="2"/>
      <c r="P20" s="2"/>
      <c r="Q20" s="2"/>
      <c r="R20" s="2"/>
      <c r="S20" s="2"/>
      <c r="T20" s="2"/>
      <c r="U20" s="2"/>
      <c r="V20" s="2"/>
      <c r="W20" s="2"/>
      <c r="X20" s="2"/>
      <c r="Y20" s="2"/>
      <c r="Z20" s="2"/>
    </row>
    <row r="21" ht="112.5" customHeight="1">
      <c r="A21" s="105" t="s">
        <v>146</v>
      </c>
      <c r="B21" s="106" t="s">
        <v>147</v>
      </c>
      <c r="C21" s="107" t="s">
        <v>282</v>
      </c>
      <c r="D21" s="103"/>
      <c r="E21" s="98"/>
      <c r="F21" s="2"/>
      <c r="G21" s="2"/>
      <c r="H21" s="2"/>
      <c r="I21" s="2"/>
      <c r="J21" s="2"/>
      <c r="K21" s="2"/>
      <c r="L21" s="2"/>
      <c r="M21" s="2"/>
      <c r="N21" s="2"/>
      <c r="O21" s="2"/>
      <c r="P21" s="2"/>
      <c r="Q21" s="2"/>
      <c r="R21" s="2"/>
      <c r="S21" s="2"/>
      <c r="T21" s="2"/>
      <c r="U21" s="2"/>
      <c r="V21" s="2"/>
      <c r="W21" s="2"/>
      <c r="X21" s="2"/>
      <c r="Y21" s="2"/>
      <c r="Z21" s="2"/>
    </row>
    <row r="22" ht="112.5" customHeight="1">
      <c r="A22" s="105" t="s">
        <v>146</v>
      </c>
      <c r="B22" s="106" t="s">
        <v>278</v>
      </c>
      <c r="C22" s="107" t="s">
        <v>277</v>
      </c>
      <c r="D22" s="103"/>
      <c r="E22" s="98"/>
      <c r="F22" s="2"/>
      <c r="G22" s="2"/>
      <c r="H22" s="2"/>
      <c r="I22" s="2"/>
      <c r="J22" s="2"/>
      <c r="K22" s="2"/>
      <c r="L22" s="2"/>
      <c r="M22" s="2"/>
      <c r="N22" s="2"/>
      <c r="O22" s="2"/>
      <c r="P22" s="2"/>
      <c r="Q22" s="2"/>
      <c r="R22" s="2"/>
      <c r="S22" s="2"/>
      <c r="T22" s="2"/>
      <c r="U22" s="2"/>
      <c r="V22" s="2"/>
      <c r="W22" s="2"/>
      <c r="X22" s="2"/>
      <c r="Y22" s="2"/>
      <c r="Z22" s="2"/>
    </row>
    <row r="23" ht="11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1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1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1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1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1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1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1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1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1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1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1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1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1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1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1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1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1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1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1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1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1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1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1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1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1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1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1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1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1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1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1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1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1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1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1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1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1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1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1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1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1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1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1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1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1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1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1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1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1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1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1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1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1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1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1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1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1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1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1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1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1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1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1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1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1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1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1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1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1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1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1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1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1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1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1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1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1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1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1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1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1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1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1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1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1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1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1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1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1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1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1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1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1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1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1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1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1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1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1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1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1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1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1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1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1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1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1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1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1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1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1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1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1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1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1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1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1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1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1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1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1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1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1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1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1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1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1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1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1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1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1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1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1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1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1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1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1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1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1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1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1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1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1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1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1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1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1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1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1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1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1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1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1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1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1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1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1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1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1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1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1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1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1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1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1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1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1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1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1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1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1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1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1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1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1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1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1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1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1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1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1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1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1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1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1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1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1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1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1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1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1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1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1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1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1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1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1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1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1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1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1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1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1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1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1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1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1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1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1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1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1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1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1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1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1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1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1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1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1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1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1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1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1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1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1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1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1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1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1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1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1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1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1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1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1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1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1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1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1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1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1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1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1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1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1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1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1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1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1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1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1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1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1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1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1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1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1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1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1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1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1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1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1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1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1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1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1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1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1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1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1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1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1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1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1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1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1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1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1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1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1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1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1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1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1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1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1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1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1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1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1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1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1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1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1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1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1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1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1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1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1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1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1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1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1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1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1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1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1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1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1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1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1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1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1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1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1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1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1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1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1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1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1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1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1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1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1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1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1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1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1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1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1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1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1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1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1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1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1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1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1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1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1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1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1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1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1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1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1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1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1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1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1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1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1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1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1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1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1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1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1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1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1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1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1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1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1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1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1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1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1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1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1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1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1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1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1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1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1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1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1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1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1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1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1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1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1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1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1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1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1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1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1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1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1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1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1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1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1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1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1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1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1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1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1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1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1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1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1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1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1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1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1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1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1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1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1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1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1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1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1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1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1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1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1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1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1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1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1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1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1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1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1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1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1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1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1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1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1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1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1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1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1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1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1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1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1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1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1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1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1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1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1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1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1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1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1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1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1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1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1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1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1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1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1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1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1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1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1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1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1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1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1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1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1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1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1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1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1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1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1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1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1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1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1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1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1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1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1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1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1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1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1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1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1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1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1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1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1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1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1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1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1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1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1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1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1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1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1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1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1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1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1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1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1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1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1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1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1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1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1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1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1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1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1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1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1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1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1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1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1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1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1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1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1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1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1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1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1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1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1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1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1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1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1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1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1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1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1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1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1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1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1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1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1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1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1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1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1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1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1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1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1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1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1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1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1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1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1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1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1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1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1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1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1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1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1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1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1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1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1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1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1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1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1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1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1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1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1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1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1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1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1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1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1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1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1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1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1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1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1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1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1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1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1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1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1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1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1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1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1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1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1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1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1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1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1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1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1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1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1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1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1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1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1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1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1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1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1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1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1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1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1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1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1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1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1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1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1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1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1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1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1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1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1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1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1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1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1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1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1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1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1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1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1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1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1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1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1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1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1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1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1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1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1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1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1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1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1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1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1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1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1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1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1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1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1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1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1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1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1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1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1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1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1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1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1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1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1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1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1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1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1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1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1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1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1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1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1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1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1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1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1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1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1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1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1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1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1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1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1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1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1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1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1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1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1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1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1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1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1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1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1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1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1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1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1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1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1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1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1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1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1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1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1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1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1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1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1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1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1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1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1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1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1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1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1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1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1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1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1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1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1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1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1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1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1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1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1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1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1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1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1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1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1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1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1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1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1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1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1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1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1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1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1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1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1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1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1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1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1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1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1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1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1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1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1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1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1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1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1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1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1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1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1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1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1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1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1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1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1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1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1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1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1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1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1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1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1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1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1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1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1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1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1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1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1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1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1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1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1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1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1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1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1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1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1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1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1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1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1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1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1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1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1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1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1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1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1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1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1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1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1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1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1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1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1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1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1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1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1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1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1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1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1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1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1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1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1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1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1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1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1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1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1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1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1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1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1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1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1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1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1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1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1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1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1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1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1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1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1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1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1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1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1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1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1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1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1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1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1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1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1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1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1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1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1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1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1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1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1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1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1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1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1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1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1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1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1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1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1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1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1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1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1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1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1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1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1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1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1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1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1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1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1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1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1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1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1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1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1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1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1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1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1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1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1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1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1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1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1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1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1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1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1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1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1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1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1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1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1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1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1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1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1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1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1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1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1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1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1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1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1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1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1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1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1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1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1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1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1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1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1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1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1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1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1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1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1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1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1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1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49.29"/>
  </cols>
  <sheetData>
    <row r="1">
      <c r="A1" s="54" t="s">
        <v>71</v>
      </c>
      <c r="B1" s="55" t="s">
        <v>72</v>
      </c>
      <c r="C1" s="56" t="s">
        <v>73</v>
      </c>
      <c r="D1" s="56" t="s">
        <v>74</v>
      </c>
      <c r="E1" s="56" t="s">
        <v>75</v>
      </c>
      <c r="F1" s="56" t="s">
        <v>76</v>
      </c>
      <c r="G1" s="56" t="s">
        <v>77</v>
      </c>
      <c r="H1" s="57"/>
      <c r="I1" s="53" t="s">
        <v>84</v>
      </c>
      <c r="J1" s="53" t="str">
        <f>COUNTIF($E$2:$E$134,I1)&amp;"/ ("&amp;round(COUNTIF($E$2:$E$134,I1)/COUNTA($E$2:$E$134)*100,2)&amp;")"</f>
        <v>86/ (64.66)</v>
      </c>
      <c r="K1" s="53" t="s">
        <v>91</v>
      </c>
      <c r="L1" s="53" t="str">
        <f>COUNTIF($E$2:$E$134,K1)&amp;"/ ("&amp;round(COUNTIF($E$2:$E$134,K1)/COUNTA($E$2:$E$134)*100,2)&amp;")"</f>
        <v>47/ (35.34)</v>
      </c>
      <c r="M1" s="57"/>
      <c r="N1" s="57"/>
      <c r="O1" s="57"/>
      <c r="P1" s="57"/>
      <c r="Q1" s="57"/>
      <c r="R1" s="57"/>
      <c r="S1" s="57"/>
      <c r="T1" s="57"/>
      <c r="U1" s="57"/>
      <c r="V1" s="57"/>
      <c r="W1" s="57"/>
      <c r="X1" s="57"/>
      <c r="Y1" s="57"/>
      <c r="Z1" s="57"/>
    </row>
    <row r="2" ht="163.5" customHeight="1">
      <c r="A2" s="58" t="s">
        <v>80</v>
      </c>
      <c r="B2" s="58" t="s">
        <v>81</v>
      </c>
      <c r="C2" s="59" t="s">
        <v>452</v>
      </c>
      <c r="D2" s="59" t="s">
        <v>689</v>
      </c>
      <c r="E2" s="32" t="s">
        <v>84</v>
      </c>
      <c r="F2" s="35"/>
      <c r="G2" s="35"/>
      <c r="H2" s="57"/>
      <c r="I2" s="57"/>
      <c r="J2" s="57"/>
      <c r="K2" s="57"/>
      <c r="L2" s="57"/>
      <c r="M2" s="57"/>
      <c r="N2" s="57"/>
      <c r="O2" s="57"/>
      <c r="P2" s="57"/>
      <c r="Q2" s="57"/>
      <c r="R2" s="57"/>
      <c r="S2" s="57"/>
      <c r="T2" s="57"/>
      <c r="U2" s="57"/>
      <c r="V2" s="57"/>
      <c r="W2" s="57"/>
      <c r="X2" s="57"/>
      <c r="Y2" s="57"/>
      <c r="Z2" s="57"/>
    </row>
    <row r="3" ht="163.5" customHeight="1">
      <c r="A3" s="58" t="s">
        <v>80</v>
      </c>
      <c r="B3" s="58" t="s">
        <v>401</v>
      </c>
      <c r="C3" s="59" t="s">
        <v>400</v>
      </c>
      <c r="D3" s="59" t="s">
        <v>690</v>
      </c>
      <c r="E3" s="32" t="s">
        <v>84</v>
      </c>
      <c r="F3" s="35"/>
      <c r="G3" s="35"/>
      <c r="H3" s="57"/>
      <c r="I3" s="57"/>
      <c r="J3" s="57"/>
      <c r="K3" s="57"/>
      <c r="L3" s="57"/>
      <c r="M3" s="57"/>
      <c r="N3" s="57"/>
      <c r="O3" s="57"/>
      <c r="P3" s="57"/>
      <c r="Q3" s="57"/>
      <c r="R3" s="57"/>
      <c r="S3" s="57"/>
      <c r="T3" s="57"/>
      <c r="U3" s="57"/>
      <c r="V3" s="57"/>
      <c r="W3" s="57"/>
      <c r="X3" s="57"/>
      <c r="Y3" s="57"/>
      <c r="Z3" s="57"/>
    </row>
    <row r="4" ht="163.5" customHeight="1">
      <c r="A4" s="58" t="s">
        <v>80</v>
      </c>
      <c r="B4" s="58" t="s">
        <v>98</v>
      </c>
      <c r="C4" s="59" t="s">
        <v>456</v>
      </c>
      <c r="D4" s="59" t="s">
        <v>691</v>
      </c>
      <c r="E4" s="32" t="s">
        <v>84</v>
      </c>
      <c r="F4" s="35"/>
      <c r="G4" s="35"/>
      <c r="H4" s="57"/>
      <c r="I4" s="57"/>
      <c r="J4" s="57"/>
      <c r="K4" s="57"/>
      <c r="L4" s="57"/>
      <c r="M4" s="57"/>
      <c r="N4" s="57"/>
      <c r="O4" s="57"/>
      <c r="P4" s="57"/>
      <c r="Q4" s="57"/>
      <c r="R4" s="57"/>
      <c r="S4" s="57"/>
      <c r="T4" s="57"/>
      <c r="U4" s="57"/>
      <c r="V4" s="57"/>
      <c r="W4" s="57"/>
      <c r="X4" s="57"/>
      <c r="Y4" s="57"/>
      <c r="Z4" s="57"/>
    </row>
    <row r="5" ht="163.5" customHeight="1">
      <c r="A5" s="58" t="s">
        <v>80</v>
      </c>
      <c r="B5" s="58" t="s">
        <v>93</v>
      </c>
      <c r="C5" s="59" t="s">
        <v>454</v>
      </c>
      <c r="D5" s="59" t="s">
        <v>692</v>
      </c>
      <c r="E5" s="32" t="s">
        <v>91</v>
      </c>
      <c r="F5" s="35"/>
      <c r="G5" s="35"/>
      <c r="H5" s="57"/>
      <c r="I5" s="57"/>
      <c r="J5" s="57"/>
      <c r="K5" s="57"/>
      <c r="L5" s="57"/>
      <c r="M5" s="57"/>
      <c r="N5" s="57"/>
      <c r="O5" s="57"/>
      <c r="P5" s="57"/>
      <c r="Q5" s="57"/>
      <c r="R5" s="57"/>
      <c r="S5" s="57"/>
      <c r="T5" s="57"/>
      <c r="U5" s="57"/>
      <c r="V5" s="57"/>
      <c r="W5" s="57"/>
      <c r="X5" s="57"/>
      <c r="Y5" s="57"/>
      <c r="Z5" s="57"/>
    </row>
    <row r="6" ht="163.5" customHeight="1">
      <c r="A6" s="58" t="s">
        <v>80</v>
      </c>
      <c r="B6" s="58" t="s">
        <v>87</v>
      </c>
      <c r="C6" s="59" t="s">
        <v>453</v>
      </c>
      <c r="D6" s="59" t="s">
        <v>693</v>
      </c>
      <c r="E6" s="32" t="s">
        <v>84</v>
      </c>
      <c r="F6" s="35"/>
      <c r="G6" s="35"/>
      <c r="H6" s="57"/>
      <c r="I6" s="57"/>
      <c r="J6" s="57"/>
      <c r="K6" s="57"/>
      <c r="L6" s="57"/>
      <c r="M6" s="57"/>
      <c r="N6" s="57"/>
      <c r="O6" s="57"/>
      <c r="P6" s="57"/>
      <c r="Q6" s="57"/>
      <c r="R6" s="57"/>
      <c r="S6" s="57"/>
      <c r="T6" s="57"/>
      <c r="U6" s="57"/>
      <c r="V6" s="57"/>
      <c r="W6" s="57"/>
      <c r="X6" s="57"/>
      <c r="Y6" s="57"/>
      <c r="Z6" s="57"/>
    </row>
    <row r="7" ht="163.5" customHeight="1">
      <c r="A7" s="58" t="s">
        <v>92</v>
      </c>
      <c r="B7" s="58" t="s">
        <v>106</v>
      </c>
      <c r="C7" s="59" t="s">
        <v>457</v>
      </c>
      <c r="D7" s="59" t="s">
        <v>694</v>
      </c>
      <c r="E7" s="32" t="s">
        <v>84</v>
      </c>
      <c r="F7" s="35"/>
      <c r="G7" s="35"/>
      <c r="H7" s="57"/>
      <c r="I7" s="57"/>
      <c r="J7" s="57"/>
      <c r="K7" s="57"/>
      <c r="L7" s="57"/>
      <c r="M7" s="57"/>
      <c r="N7" s="57"/>
      <c r="O7" s="57"/>
      <c r="P7" s="57"/>
      <c r="Q7" s="57"/>
      <c r="R7" s="57"/>
      <c r="S7" s="57"/>
      <c r="T7" s="57"/>
      <c r="U7" s="57"/>
      <c r="V7" s="57"/>
      <c r="W7" s="57"/>
      <c r="X7" s="57"/>
      <c r="Y7" s="57"/>
      <c r="Z7" s="57"/>
    </row>
    <row r="8" ht="163.5" customHeight="1">
      <c r="A8" s="58" t="s">
        <v>92</v>
      </c>
      <c r="B8" s="58" t="s">
        <v>122</v>
      </c>
      <c r="C8" s="59" t="s">
        <v>407</v>
      </c>
      <c r="D8" s="59" t="s">
        <v>695</v>
      </c>
      <c r="E8" s="32" t="s">
        <v>84</v>
      </c>
      <c r="F8" s="35"/>
      <c r="G8" s="35"/>
      <c r="H8" s="57"/>
      <c r="I8" s="57"/>
      <c r="J8" s="57"/>
      <c r="K8" s="57"/>
      <c r="L8" s="57"/>
      <c r="M8" s="57"/>
      <c r="N8" s="57"/>
      <c r="O8" s="57"/>
      <c r="P8" s="57"/>
      <c r="Q8" s="57"/>
      <c r="R8" s="57"/>
      <c r="S8" s="57"/>
      <c r="T8" s="57"/>
      <c r="U8" s="57"/>
      <c r="V8" s="57"/>
      <c r="W8" s="57"/>
      <c r="X8" s="57"/>
      <c r="Y8" s="57"/>
      <c r="Z8" s="57"/>
    </row>
    <row r="9" ht="163.5" customHeight="1">
      <c r="A9" s="58" t="s">
        <v>92</v>
      </c>
      <c r="B9" s="58" t="s">
        <v>98</v>
      </c>
      <c r="C9" s="59" t="s">
        <v>456</v>
      </c>
      <c r="D9" s="59" t="s">
        <v>696</v>
      </c>
      <c r="E9" s="32" t="s">
        <v>84</v>
      </c>
      <c r="F9" s="35"/>
      <c r="G9" s="35"/>
      <c r="H9" s="57"/>
      <c r="I9" s="57"/>
      <c r="J9" s="57"/>
      <c r="K9" s="57"/>
      <c r="L9" s="57"/>
      <c r="M9" s="57"/>
      <c r="N9" s="57"/>
      <c r="O9" s="57"/>
      <c r="P9" s="57"/>
      <c r="Q9" s="57"/>
      <c r="R9" s="57"/>
      <c r="S9" s="57"/>
      <c r="T9" s="57"/>
      <c r="U9" s="57"/>
      <c r="V9" s="57"/>
      <c r="W9" s="57"/>
      <c r="X9" s="57"/>
      <c r="Y9" s="57"/>
      <c r="Z9" s="57"/>
    </row>
    <row r="10" ht="163.5" customHeight="1">
      <c r="A10" s="58" t="s">
        <v>92</v>
      </c>
      <c r="B10" s="58" t="s">
        <v>81</v>
      </c>
      <c r="C10" s="59" t="s">
        <v>452</v>
      </c>
      <c r="D10" s="59" t="s">
        <v>697</v>
      </c>
      <c r="E10" s="32" t="s">
        <v>84</v>
      </c>
      <c r="F10" s="35"/>
      <c r="G10" s="35"/>
      <c r="H10" s="57"/>
      <c r="I10" s="57"/>
      <c r="J10" s="57"/>
      <c r="K10" s="57"/>
      <c r="L10" s="57"/>
      <c r="M10" s="57"/>
      <c r="N10" s="57"/>
      <c r="O10" s="57"/>
      <c r="P10" s="57"/>
      <c r="Q10" s="57"/>
      <c r="R10" s="57"/>
      <c r="S10" s="57"/>
      <c r="T10" s="57"/>
      <c r="U10" s="57"/>
      <c r="V10" s="57"/>
      <c r="W10" s="57"/>
      <c r="X10" s="57"/>
      <c r="Y10" s="57"/>
      <c r="Z10" s="57"/>
    </row>
    <row r="11" ht="163.5" customHeight="1">
      <c r="A11" s="58" t="s">
        <v>92</v>
      </c>
      <c r="B11" s="58" t="s">
        <v>401</v>
      </c>
      <c r="C11" s="59" t="s">
        <v>400</v>
      </c>
      <c r="D11" s="59" t="s">
        <v>698</v>
      </c>
      <c r="E11" s="32" t="s">
        <v>84</v>
      </c>
      <c r="F11" s="35"/>
      <c r="G11" s="35"/>
      <c r="H11" s="57"/>
      <c r="I11" s="57"/>
      <c r="J11" s="57"/>
      <c r="K11" s="57"/>
      <c r="L11" s="57"/>
      <c r="M11" s="57"/>
      <c r="N11" s="57"/>
      <c r="O11" s="57"/>
      <c r="P11" s="57"/>
      <c r="Q11" s="57"/>
      <c r="R11" s="57"/>
      <c r="S11" s="57"/>
      <c r="T11" s="57"/>
      <c r="U11" s="57"/>
      <c r="V11" s="57"/>
      <c r="W11" s="57"/>
      <c r="X11" s="57"/>
      <c r="Y11" s="57"/>
      <c r="Z11" s="57"/>
    </row>
    <row r="12" ht="163.5" customHeight="1">
      <c r="A12" s="58" t="s">
        <v>92</v>
      </c>
      <c r="B12" s="58" t="s">
        <v>87</v>
      </c>
      <c r="C12" s="59" t="s">
        <v>453</v>
      </c>
      <c r="D12" s="59" t="s">
        <v>699</v>
      </c>
      <c r="E12" s="32" t="s">
        <v>84</v>
      </c>
      <c r="F12" s="35"/>
      <c r="G12" s="35"/>
      <c r="H12" s="57"/>
      <c r="I12" s="57"/>
      <c r="J12" s="57"/>
      <c r="K12" s="57"/>
      <c r="L12" s="57"/>
      <c r="M12" s="57"/>
      <c r="N12" s="57"/>
      <c r="O12" s="57"/>
      <c r="P12" s="57"/>
      <c r="Q12" s="57"/>
      <c r="R12" s="57"/>
      <c r="S12" s="57"/>
      <c r="T12" s="57"/>
      <c r="U12" s="57"/>
      <c r="V12" s="57"/>
      <c r="W12" s="57"/>
      <c r="X12" s="57"/>
      <c r="Y12" s="57"/>
      <c r="Z12" s="57"/>
    </row>
    <row r="13" ht="163.5" customHeight="1">
      <c r="A13" s="58" t="s">
        <v>101</v>
      </c>
      <c r="B13" s="58" t="s">
        <v>401</v>
      </c>
      <c r="C13" s="59" t="s">
        <v>400</v>
      </c>
      <c r="D13" s="59" t="s">
        <v>700</v>
      </c>
      <c r="E13" s="32" t="s">
        <v>84</v>
      </c>
      <c r="F13" s="35"/>
      <c r="G13" s="35"/>
      <c r="H13" s="57"/>
      <c r="I13" s="57"/>
      <c r="J13" s="57"/>
      <c r="K13" s="57"/>
      <c r="L13" s="57"/>
      <c r="M13" s="57"/>
      <c r="N13" s="57"/>
      <c r="O13" s="57"/>
      <c r="P13" s="57"/>
      <c r="Q13" s="57"/>
      <c r="R13" s="57"/>
      <c r="S13" s="57"/>
      <c r="T13" s="57"/>
      <c r="U13" s="57"/>
      <c r="V13" s="57"/>
      <c r="W13" s="57"/>
      <c r="X13" s="57"/>
      <c r="Y13" s="57"/>
      <c r="Z13" s="57"/>
    </row>
    <row r="14" ht="163.5" customHeight="1">
      <c r="A14" s="58" t="s">
        <v>101</v>
      </c>
      <c r="B14" s="58" t="s">
        <v>93</v>
      </c>
      <c r="C14" s="59" t="s">
        <v>454</v>
      </c>
      <c r="D14" s="59" t="s">
        <v>701</v>
      </c>
      <c r="E14" s="32" t="s">
        <v>84</v>
      </c>
      <c r="F14" s="35"/>
      <c r="G14" s="35"/>
      <c r="H14" s="57"/>
      <c r="I14" s="57"/>
      <c r="J14" s="57"/>
      <c r="K14" s="57"/>
      <c r="L14" s="57"/>
      <c r="M14" s="57"/>
      <c r="N14" s="57"/>
      <c r="O14" s="57"/>
      <c r="P14" s="57"/>
      <c r="Q14" s="57"/>
      <c r="R14" s="57"/>
      <c r="S14" s="57"/>
      <c r="T14" s="57"/>
      <c r="U14" s="57"/>
      <c r="V14" s="57"/>
      <c r="W14" s="57"/>
      <c r="X14" s="57"/>
      <c r="Y14" s="57"/>
      <c r="Z14" s="57"/>
    </row>
    <row r="15" ht="163.5" customHeight="1">
      <c r="A15" s="58" t="s">
        <v>101</v>
      </c>
      <c r="B15" s="58" t="s">
        <v>81</v>
      </c>
      <c r="C15" s="59" t="s">
        <v>452</v>
      </c>
      <c r="D15" s="59" t="s">
        <v>702</v>
      </c>
      <c r="E15" s="32" t="s">
        <v>84</v>
      </c>
      <c r="F15" s="35"/>
      <c r="G15" s="35"/>
      <c r="H15" s="57"/>
      <c r="I15" s="57"/>
      <c r="J15" s="57"/>
      <c r="K15" s="57"/>
      <c r="L15" s="57"/>
      <c r="M15" s="57"/>
      <c r="N15" s="57"/>
      <c r="O15" s="57"/>
      <c r="P15" s="57"/>
      <c r="Q15" s="57"/>
      <c r="R15" s="57"/>
      <c r="S15" s="57"/>
      <c r="T15" s="57"/>
      <c r="U15" s="57"/>
      <c r="V15" s="57"/>
      <c r="W15" s="57"/>
      <c r="X15" s="57"/>
      <c r="Y15" s="57"/>
      <c r="Z15" s="57"/>
    </row>
    <row r="16" ht="163.5" customHeight="1">
      <c r="A16" s="58" t="s">
        <v>101</v>
      </c>
      <c r="B16" s="58" t="s">
        <v>98</v>
      </c>
      <c r="C16" s="59" t="s">
        <v>456</v>
      </c>
      <c r="D16" s="59" t="s">
        <v>703</v>
      </c>
      <c r="E16" s="32" t="s">
        <v>84</v>
      </c>
      <c r="F16" s="35"/>
      <c r="G16" s="35"/>
      <c r="H16" s="57"/>
      <c r="I16" s="57"/>
      <c r="J16" s="57"/>
      <c r="K16" s="57"/>
      <c r="L16" s="57"/>
      <c r="M16" s="57"/>
      <c r="N16" s="57"/>
      <c r="O16" s="57"/>
      <c r="P16" s="57"/>
      <c r="Q16" s="57"/>
      <c r="R16" s="57"/>
      <c r="S16" s="57"/>
      <c r="T16" s="57"/>
      <c r="U16" s="57"/>
      <c r="V16" s="57"/>
      <c r="W16" s="57"/>
      <c r="X16" s="57"/>
      <c r="Y16" s="57"/>
      <c r="Z16" s="57"/>
    </row>
    <row r="17" ht="163.5" customHeight="1">
      <c r="A17" s="58" t="s">
        <v>101</v>
      </c>
      <c r="B17" s="58" t="s">
        <v>122</v>
      </c>
      <c r="C17" s="59" t="s">
        <v>407</v>
      </c>
      <c r="D17" s="59" t="s">
        <v>704</v>
      </c>
      <c r="E17" s="32" t="s">
        <v>84</v>
      </c>
      <c r="F17" s="35"/>
      <c r="G17" s="35"/>
      <c r="H17" s="57"/>
      <c r="I17" s="57"/>
      <c r="J17" s="57"/>
      <c r="K17" s="57"/>
      <c r="L17" s="57"/>
      <c r="M17" s="57"/>
      <c r="N17" s="57"/>
      <c r="O17" s="57"/>
      <c r="P17" s="57"/>
      <c r="Q17" s="57"/>
      <c r="R17" s="57"/>
      <c r="S17" s="57"/>
      <c r="T17" s="57"/>
      <c r="U17" s="57"/>
      <c r="V17" s="57"/>
      <c r="W17" s="57"/>
      <c r="X17" s="57"/>
      <c r="Y17" s="57"/>
      <c r="Z17" s="57"/>
    </row>
    <row r="18" ht="163.5" customHeight="1">
      <c r="A18" s="58" t="s">
        <v>101</v>
      </c>
      <c r="B18" s="58" t="s">
        <v>87</v>
      </c>
      <c r="C18" s="59" t="s">
        <v>453</v>
      </c>
      <c r="D18" s="59" t="s">
        <v>705</v>
      </c>
      <c r="E18" s="32" t="s">
        <v>84</v>
      </c>
      <c r="F18" s="35"/>
      <c r="G18" s="35"/>
      <c r="H18" s="57"/>
      <c r="I18" s="57"/>
      <c r="J18" s="57"/>
      <c r="K18" s="57"/>
      <c r="L18" s="57"/>
      <c r="M18" s="57"/>
      <c r="N18" s="57"/>
      <c r="O18" s="57"/>
      <c r="P18" s="57"/>
      <c r="Q18" s="57"/>
      <c r="R18" s="57"/>
      <c r="S18" s="57"/>
      <c r="T18" s="57"/>
      <c r="U18" s="57"/>
      <c r="V18" s="57"/>
      <c r="W18" s="57"/>
      <c r="X18" s="57"/>
      <c r="Y18" s="57"/>
      <c r="Z18" s="57"/>
    </row>
    <row r="19" ht="163.5" customHeight="1">
      <c r="A19" s="58" t="s">
        <v>109</v>
      </c>
      <c r="B19" s="58" t="s">
        <v>106</v>
      </c>
      <c r="C19" s="59" t="s">
        <v>457</v>
      </c>
      <c r="D19" s="59" t="s">
        <v>706</v>
      </c>
      <c r="E19" s="32" t="s">
        <v>84</v>
      </c>
      <c r="F19" s="35"/>
      <c r="G19" s="35"/>
      <c r="H19" s="57"/>
      <c r="I19" s="57"/>
      <c r="J19" s="57"/>
      <c r="K19" s="57"/>
      <c r="L19" s="57"/>
      <c r="M19" s="57"/>
      <c r="N19" s="57"/>
      <c r="O19" s="57"/>
      <c r="P19" s="57"/>
      <c r="Q19" s="57"/>
      <c r="R19" s="57"/>
      <c r="S19" s="57"/>
      <c r="T19" s="57"/>
      <c r="U19" s="57"/>
      <c r="V19" s="57"/>
      <c r="W19" s="57"/>
      <c r="X19" s="57"/>
      <c r="Y19" s="57"/>
      <c r="Z19" s="57"/>
    </row>
    <row r="20" ht="163.5" customHeight="1">
      <c r="A20" s="58" t="s">
        <v>109</v>
      </c>
      <c r="B20" s="58" t="s">
        <v>87</v>
      </c>
      <c r="C20" s="59" t="s">
        <v>453</v>
      </c>
      <c r="D20" s="59" t="s">
        <v>707</v>
      </c>
      <c r="E20" s="32" t="s">
        <v>84</v>
      </c>
      <c r="F20" s="35"/>
      <c r="G20" s="35"/>
      <c r="H20" s="57"/>
      <c r="I20" s="57"/>
      <c r="J20" s="57"/>
      <c r="K20" s="57"/>
      <c r="L20" s="57"/>
      <c r="M20" s="57"/>
      <c r="N20" s="57"/>
      <c r="O20" s="57"/>
      <c r="P20" s="57"/>
      <c r="Q20" s="57"/>
      <c r="R20" s="57"/>
      <c r="S20" s="57"/>
      <c r="T20" s="57"/>
      <c r="U20" s="57"/>
      <c r="V20" s="57"/>
      <c r="W20" s="57"/>
      <c r="X20" s="57"/>
      <c r="Y20" s="57"/>
      <c r="Z20" s="57"/>
    </row>
    <row r="21" ht="163.5" customHeight="1">
      <c r="A21" s="58" t="s">
        <v>109</v>
      </c>
      <c r="B21" s="58" t="s">
        <v>125</v>
      </c>
      <c r="C21" s="59" t="s">
        <v>458</v>
      </c>
      <c r="D21" s="59" t="s">
        <v>708</v>
      </c>
      <c r="E21" s="32" t="s">
        <v>84</v>
      </c>
      <c r="F21" s="35"/>
      <c r="G21" s="35"/>
      <c r="H21" s="57"/>
      <c r="I21" s="57"/>
      <c r="J21" s="57"/>
      <c r="K21" s="57"/>
      <c r="L21" s="57"/>
      <c r="M21" s="57"/>
      <c r="N21" s="57"/>
      <c r="O21" s="57"/>
      <c r="P21" s="57"/>
      <c r="Q21" s="57"/>
      <c r="R21" s="57"/>
      <c r="S21" s="57"/>
      <c r="T21" s="57"/>
      <c r="U21" s="57"/>
      <c r="V21" s="57"/>
      <c r="W21" s="57"/>
      <c r="X21" s="57"/>
      <c r="Y21" s="57"/>
      <c r="Z21" s="57"/>
    </row>
    <row r="22" ht="163.5" customHeight="1">
      <c r="A22" s="58" t="s">
        <v>109</v>
      </c>
      <c r="B22" s="58" t="s">
        <v>131</v>
      </c>
      <c r="C22" s="59" t="s">
        <v>459</v>
      </c>
      <c r="D22" s="59" t="s">
        <v>709</v>
      </c>
      <c r="E22" s="32" t="s">
        <v>91</v>
      </c>
      <c r="F22" s="35"/>
      <c r="G22" s="35"/>
      <c r="H22" s="57"/>
      <c r="I22" s="57"/>
      <c r="J22" s="57"/>
      <c r="K22" s="57"/>
      <c r="L22" s="57"/>
      <c r="M22" s="57"/>
      <c r="N22" s="57"/>
      <c r="O22" s="57"/>
      <c r="P22" s="57"/>
      <c r="Q22" s="57"/>
      <c r="R22" s="57"/>
      <c r="S22" s="57"/>
      <c r="T22" s="57"/>
      <c r="U22" s="57"/>
      <c r="V22" s="57"/>
      <c r="W22" s="57"/>
      <c r="X22" s="57"/>
      <c r="Y22" s="57"/>
      <c r="Z22" s="57"/>
    </row>
    <row r="23" ht="163.5" customHeight="1">
      <c r="A23" s="58" t="s">
        <v>112</v>
      </c>
      <c r="B23" s="58" t="s">
        <v>157</v>
      </c>
      <c r="C23" s="59" t="s">
        <v>462</v>
      </c>
      <c r="D23" s="59" t="s">
        <v>710</v>
      </c>
      <c r="E23" s="32" t="s">
        <v>84</v>
      </c>
      <c r="F23" s="35"/>
      <c r="G23" s="35"/>
      <c r="H23" s="57"/>
      <c r="I23" s="57"/>
      <c r="J23" s="57"/>
      <c r="K23" s="57"/>
      <c r="L23" s="57"/>
      <c r="M23" s="57"/>
      <c r="N23" s="57"/>
      <c r="O23" s="57"/>
      <c r="P23" s="57"/>
      <c r="Q23" s="57"/>
      <c r="R23" s="57"/>
      <c r="S23" s="57"/>
      <c r="T23" s="57"/>
      <c r="U23" s="57"/>
      <c r="V23" s="57"/>
      <c r="W23" s="57"/>
      <c r="X23" s="57"/>
      <c r="Y23" s="57"/>
      <c r="Z23" s="57"/>
    </row>
    <row r="24" ht="163.5" customHeight="1">
      <c r="A24" s="58" t="s">
        <v>112</v>
      </c>
      <c r="B24" s="58" t="s">
        <v>162</v>
      </c>
      <c r="C24" s="59" t="s">
        <v>465</v>
      </c>
      <c r="D24" s="59" t="s">
        <v>711</v>
      </c>
      <c r="E24" s="32" t="s">
        <v>84</v>
      </c>
      <c r="F24" s="35"/>
      <c r="G24" s="35"/>
      <c r="H24" s="57"/>
      <c r="I24" s="57"/>
      <c r="J24" s="57"/>
      <c r="K24" s="57"/>
      <c r="L24" s="57"/>
      <c r="M24" s="57"/>
      <c r="N24" s="57"/>
      <c r="O24" s="57"/>
      <c r="P24" s="57"/>
      <c r="Q24" s="57"/>
      <c r="R24" s="57"/>
      <c r="S24" s="57"/>
      <c r="T24" s="57"/>
      <c r="U24" s="57"/>
      <c r="V24" s="57"/>
      <c r="W24" s="57"/>
      <c r="X24" s="57"/>
      <c r="Y24" s="57"/>
      <c r="Z24" s="57"/>
    </row>
    <row r="25" ht="163.5" customHeight="1">
      <c r="A25" s="58" t="s">
        <v>112</v>
      </c>
      <c r="B25" s="58" t="s">
        <v>148</v>
      </c>
      <c r="C25" s="59" t="s">
        <v>464</v>
      </c>
      <c r="D25" s="59" t="s">
        <v>712</v>
      </c>
      <c r="E25" s="32" t="s">
        <v>84</v>
      </c>
      <c r="F25" s="35"/>
      <c r="G25" s="35"/>
      <c r="H25" s="57"/>
      <c r="I25" s="57"/>
      <c r="J25" s="57"/>
      <c r="K25" s="57"/>
      <c r="L25" s="57"/>
      <c r="M25" s="57"/>
      <c r="N25" s="57"/>
      <c r="O25" s="57"/>
      <c r="P25" s="57"/>
      <c r="Q25" s="57"/>
      <c r="R25" s="57"/>
      <c r="S25" s="57"/>
      <c r="T25" s="57"/>
      <c r="U25" s="57"/>
      <c r="V25" s="57"/>
      <c r="W25" s="57"/>
      <c r="X25" s="57"/>
      <c r="Y25" s="57"/>
      <c r="Z25" s="57"/>
    </row>
    <row r="26" ht="163.5" customHeight="1">
      <c r="A26" s="58" t="s">
        <v>112</v>
      </c>
      <c r="B26" s="58" t="s">
        <v>106</v>
      </c>
      <c r="C26" s="59" t="s">
        <v>457</v>
      </c>
      <c r="D26" s="59" t="s">
        <v>713</v>
      </c>
      <c r="E26" s="32" t="s">
        <v>84</v>
      </c>
      <c r="F26" s="35"/>
      <c r="G26" s="35"/>
      <c r="H26" s="57"/>
      <c r="I26" s="57"/>
      <c r="J26" s="57"/>
      <c r="K26" s="57"/>
      <c r="L26" s="57"/>
      <c r="M26" s="57"/>
      <c r="N26" s="57"/>
      <c r="O26" s="57"/>
      <c r="P26" s="57"/>
      <c r="Q26" s="57"/>
      <c r="R26" s="57"/>
      <c r="S26" s="57"/>
      <c r="T26" s="57"/>
      <c r="U26" s="57"/>
      <c r="V26" s="57"/>
      <c r="W26" s="57"/>
      <c r="X26" s="57"/>
      <c r="Y26" s="57"/>
      <c r="Z26" s="57"/>
    </row>
    <row r="27" ht="163.5" customHeight="1">
      <c r="A27" s="58" t="s">
        <v>112</v>
      </c>
      <c r="B27" s="58" t="s">
        <v>139</v>
      </c>
      <c r="C27" s="59" t="s">
        <v>466</v>
      </c>
      <c r="D27" s="59" t="s">
        <v>714</v>
      </c>
      <c r="E27" s="32" t="s">
        <v>84</v>
      </c>
      <c r="F27" s="35"/>
      <c r="G27" s="35"/>
      <c r="H27" s="57"/>
      <c r="I27" s="57"/>
      <c r="J27" s="57"/>
      <c r="K27" s="57"/>
      <c r="L27" s="57"/>
      <c r="M27" s="57"/>
      <c r="N27" s="57"/>
      <c r="O27" s="57"/>
      <c r="P27" s="57"/>
      <c r="Q27" s="57"/>
      <c r="R27" s="57"/>
      <c r="S27" s="57"/>
      <c r="T27" s="57"/>
      <c r="U27" s="57"/>
      <c r="V27" s="57"/>
      <c r="W27" s="57"/>
      <c r="X27" s="57"/>
      <c r="Y27" s="57"/>
      <c r="Z27" s="57"/>
    </row>
    <row r="28" ht="163.5" customHeight="1">
      <c r="A28" s="58" t="s">
        <v>112</v>
      </c>
      <c r="B28" s="58" t="s">
        <v>143</v>
      </c>
      <c r="C28" s="59" t="s">
        <v>463</v>
      </c>
      <c r="D28" s="59" t="s">
        <v>715</v>
      </c>
      <c r="E28" s="32" t="s">
        <v>84</v>
      </c>
      <c r="F28" s="35"/>
      <c r="G28" s="35"/>
      <c r="H28" s="57"/>
      <c r="I28" s="57"/>
      <c r="J28" s="57"/>
      <c r="K28" s="57"/>
      <c r="L28" s="57"/>
      <c r="M28" s="57"/>
      <c r="N28" s="57"/>
      <c r="O28" s="57"/>
      <c r="P28" s="57"/>
      <c r="Q28" s="57"/>
      <c r="R28" s="57"/>
      <c r="S28" s="57"/>
      <c r="T28" s="57"/>
      <c r="U28" s="57"/>
      <c r="V28" s="57"/>
      <c r="W28" s="57"/>
      <c r="X28" s="57"/>
      <c r="Y28" s="57"/>
      <c r="Z28" s="57"/>
    </row>
    <row r="29" ht="163.5" customHeight="1">
      <c r="A29" s="58" t="s">
        <v>112</v>
      </c>
      <c r="B29" s="58" t="s">
        <v>153</v>
      </c>
      <c r="C29" s="59" t="s">
        <v>460</v>
      </c>
      <c r="D29" s="59" t="s">
        <v>716</v>
      </c>
      <c r="E29" s="32" t="s">
        <v>84</v>
      </c>
      <c r="F29" s="35"/>
      <c r="G29" s="35"/>
      <c r="H29" s="57"/>
      <c r="I29" s="57"/>
      <c r="J29" s="57"/>
      <c r="K29" s="57"/>
      <c r="L29" s="57"/>
      <c r="M29" s="57"/>
      <c r="N29" s="57"/>
      <c r="O29" s="57"/>
      <c r="P29" s="57"/>
      <c r="Q29" s="57"/>
      <c r="R29" s="57"/>
      <c r="S29" s="57"/>
      <c r="T29" s="57"/>
      <c r="U29" s="57"/>
      <c r="V29" s="57"/>
      <c r="W29" s="57"/>
      <c r="X29" s="57"/>
      <c r="Y29" s="57"/>
      <c r="Z29" s="57"/>
    </row>
    <row r="30" ht="163.5" customHeight="1">
      <c r="A30" s="58" t="s">
        <v>112</v>
      </c>
      <c r="B30" s="58" t="s">
        <v>87</v>
      </c>
      <c r="C30" s="59" t="s">
        <v>453</v>
      </c>
      <c r="D30" s="59" t="s">
        <v>717</v>
      </c>
      <c r="E30" s="32" t="s">
        <v>84</v>
      </c>
      <c r="F30" s="35"/>
      <c r="G30" s="35"/>
      <c r="H30" s="57"/>
      <c r="I30" s="57"/>
      <c r="J30" s="57"/>
      <c r="K30" s="57"/>
      <c r="L30" s="57"/>
      <c r="M30" s="57"/>
      <c r="N30" s="57"/>
      <c r="O30" s="57"/>
      <c r="P30" s="57"/>
      <c r="Q30" s="57"/>
      <c r="R30" s="57"/>
      <c r="S30" s="57"/>
      <c r="T30" s="57"/>
      <c r="U30" s="57"/>
      <c r="V30" s="57"/>
      <c r="W30" s="57"/>
      <c r="X30" s="57"/>
      <c r="Y30" s="57"/>
      <c r="Z30" s="57"/>
    </row>
    <row r="31" ht="163.5" customHeight="1">
      <c r="A31" s="58" t="s">
        <v>112</v>
      </c>
      <c r="B31" s="58" t="s">
        <v>166</v>
      </c>
      <c r="C31" s="59" t="s">
        <v>461</v>
      </c>
      <c r="D31" s="59" t="s">
        <v>718</v>
      </c>
      <c r="E31" s="32" t="s">
        <v>84</v>
      </c>
      <c r="F31" s="35"/>
      <c r="G31" s="35"/>
      <c r="H31" s="57"/>
      <c r="I31" s="57"/>
      <c r="J31" s="57"/>
      <c r="K31" s="57"/>
      <c r="L31" s="57"/>
      <c r="M31" s="57"/>
      <c r="N31" s="57"/>
      <c r="O31" s="57"/>
      <c r="P31" s="57"/>
      <c r="Q31" s="57"/>
      <c r="R31" s="57"/>
      <c r="S31" s="57"/>
      <c r="T31" s="57"/>
      <c r="U31" s="57"/>
      <c r="V31" s="57"/>
      <c r="W31" s="57"/>
      <c r="X31" s="57"/>
      <c r="Y31" s="57"/>
      <c r="Z31" s="57"/>
    </row>
    <row r="32" ht="163.5" customHeight="1">
      <c r="A32" s="58" t="s">
        <v>115</v>
      </c>
      <c r="B32" s="58" t="s">
        <v>412</v>
      </c>
      <c r="C32" s="59" t="s">
        <v>411</v>
      </c>
      <c r="D32" s="59" t="s">
        <v>719</v>
      </c>
      <c r="E32" s="32" t="s">
        <v>84</v>
      </c>
      <c r="F32" s="35"/>
      <c r="G32" s="35"/>
      <c r="H32" s="57"/>
      <c r="I32" s="57"/>
      <c r="J32" s="57"/>
      <c r="K32" s="57"/>
      <c r="L32" s="57"/>
      <c r="M32" s="57"/>
      <c r="N32" s="57"/>
      <c r="O32" s="57"/>
      <c r="P32" s="57"/>
      <c r="Q32" s="57"/>
      <c r="R32" s="57"/>
      <c r="S32" s="57"/>
      <c r="T32" s="57"/>
      <c r="U32" s="57"/>
      <c r="V32" s="57"/>
      <c r="W32" s="57"/>
      <c r="X32" s="57"/>
      <c r="Y32" s="57"/>
      <c r="Z32" s="57"/>
    </row>
    <row r="33" ht="163.5" customHeight="1">
      <c r="A33" s="58" t="s">
        <v>115</v>
      </c>
      <c r="B33" s="58" t="s">
        <v>178</v>
      </c>
      <c r="C33" s="59" t="s">
        <v>467</v>
      </c>
      <c r="D33" s="59" t="s">
        <v>720</v>
      </c>
      <c r="E33" s="32" t="s">
        <v>84</v>
      </c>
      <c r="F33" s="35"/>
      <c r="G33" s="35"/>
      <c r="H33" s="57"/>
      <c r="I33" s="57"/>
      <c r="J33" s="57"/>
      <c r="K33" s="57"/>
      <c r="L33" s="57"/>
      <c r="M33" s="57"/>
      <c r="N33" s="57"/>
      <c r="O33" s="57"/>
      <c r="P33" s="57"/>
      <c r="Q33" s="57"/>
      <c r="R33" s="57"/>
      <c r="S33" s="57"/>
      <c r="T33" s="57"/>
      <c r="U33" s="57"/>
      <c r="V33" s="57"/>
      <c r="W33" s="57"/>
      <c r="X33" s="57"/>
      <c r="Y33" s="57"/>
      <c r="Z33" s="57"/>
    </row>
    <row r="34" ht="163.5" customHeight="1">
      <c r="A34" s="58" t="s">
        <v>115</v>
      </c>
      <c r="B34" s="58" t="s">
        <v>87</v>
      </c>
      <c r="C34" s="59" t="s">
        <v>453</v>
      </c>
      <c r="D34" s="59" t="s">
        <v>721</v>
      </c>
      <c r="E34" s="32" t="s">
        <v>91</v>
      </c>
      <c r="F34" s="35"/>
      <c r="G34" s="35"/>
      <c r="H34" s="57"/>
      <c r="I34" s="57"/>
      <c r="J34" s="57"/>
      <c r="K34" s="57"/>
      <c r="L34" s="57"/>
      <c r="M34" s="57"/>
      <c r="N34" s="57"/>
      <c r="O34" s="57"/>
      <c r="P34" s="57"/>
      <c r="Q34" s="57"/>
      <c r="R34" s="57"/>
      <c r="S34" s="57"/>
      <c r="T34" s="57"/>
      <c r="U34" s="57"/>
      <c r="V34" s="57"/>
      <c r="W34" s="57"/>
      <c r="X34" s="57"/>
      <c r="Y34" s="57"/>
      <c r="Z34" s="57"/>
    </row>
    <row r="35" ht="163.5" customHeight="1">
      <c r="A35" s="58" t="s">
        <v>120</v>
      </c>
      <c r="B35" s="58" t="s">
        <v>198</v>
      </c>
      <c r="C35" s="59" t="s">
        <v>470</v>
      </c>
      <c r="D35" s="59" t="s">
        <v>722</v>
      </c>
      <c r="E35" s="32" t="s">
        <v>84</v>
      </c>
      <c r="F35" s="35"/>
      <c r="G35" s="35"/>
      <c r="H35" s="57"/>
      <c r="I35" s="57"/>
      <c r="J35" s="57"/>
      <c r="K35" s="57"/>
      <c r="L35" s="57"/>
      <c r="M35" s="57"/>
      <c r="N35" s="57"/>
      <c r="O35" s="57"/>
      <c r="P35" s="57"/>
      <c r="Q35" s="57"/>
      <c r="R35" s="57"/>
      <c r="S35" s="57"/>
      <c r="T35" s="57"/>
      <c r="U35" s="57"/>
      <c r="V35" s="57"/>
      <c r="W35" s="57"/>
      <c r="X35" s="57"/>
      <c r="Y35" s="57"/>
      <c r="Z35" s="57"/>
    </row>
    <row r="36" ht="163.5" customHeight="1">
      <c r="A36" s="58" t="s">
        <v>120</v>
      </c>
      <c r="B36" s="58" t="s">
        <v>192</v>
      </c>
      <c r="C36" s="59" t="s">
        <v>468</v>
      </c>
      <c r="D36" s="59" t="s">
        <v>723</v>
      </c>
      <c r="E36" s="32" t="s">
        <v>84</v>
      </c>
      <c r="F36" s="35"/>
      <c r="G36" s="35"/>
      <c r="H36" s="57"/>
      <c r="I36" s="57"/>
      <c r="J36" s="57"/>
      <c r="K36" s="57"/>
      <c r="L36" s="57"/>
      <c r="M36" s="57"/>
      <c r="N36" s="57"/>
      <c r="O36" s="57"/>
      <c r="P36" s="57"/>
      <c r="Q36" s="57"/>
      <c r="R36" s="57"/>
      <c r="S36" s="57"/>
      <c r="T36" s="57"/>
      <c r="U36" s="57"/>
      <c r="V36" s="57"/>
      <c r="W36" s="57"/>
      <c r="X36" s="57"/>
      <c r="Y36" s="57"/>
      <c r="Z36" s="57"/>
    </row>
    <row r="37" ht="163.5" customHeight="1">
      <c r="A37" s="58" t="s">
        <v>120</v>
      </c>
      <c r="B37" s="58" t="s">
        <v>106</v>
      </c>
      <c r="C37" s="59" t="s">
        <v>457</v>
      </c>
      <c r="D37" s="59" t="s">
        <v>724</v>
      </c>
      <c r="E37" s="32" t="s">
        <v>84</v>
      </c>
      <c r="F37" s="35"/>
      <c r="G37" s="35"/>
      <c r="H37" s="57"/>
      <c r="I37" s="57"/>
      <c r="J37" s="57"/>
      <c r="K37" s="57"/>
      <c r="L37" s="57"/>
      <c r="M37" s="57"/>
      <c r="N37" s="57"/>
      <c r="O37" s="57"/>
      <c r="P37" s="57"/>
      <c r="Q37" s="57"/>
      <c r="R37" s="57"/>
      <c r="S37" s="57"/>
      <c r="T37" s="57"/>
      <c r="U37" s="57"/>
      <c r="V37" s="57"/>
      <c r="W37" s="57"/>
      <c r="X37" s="57"/>
      <c r="Y37" s="57"/>
      <c r="Z37" s="57"/>
    </row>
    <row r="38" ht="163.5" customHeight="1">
      <c r="A38" s="58" t="s">
        <v>120</v>
      </c>
      <c r="B38" s="58" t="s">
        <v>183</v>
      </c>
      <c r="C38" s="59" t="s">
        <v>469</v>
      </c>
      <c r="D38" s="59" t="s">
        <v>725</v>
      </c>
      <c r="E38" s="32" t="s">
        <v>84</v>
      </c>
      <c r="F38" s="35"/>
      <c r="G38" s="35"/>
      <c r="H38" s="57"/>
      <c r="I38" s="57"/>
      <c r="J38" s="57"/>
      <c r="K38" s="57"/>
      <c r="L38" s="57"/>
      <c r="M38" s="57"/>
      <c r="N38" s="57"/>
      <c r="O38" s="57"/>
      <c r="P38" s="57"/>
      <c r="Q38" s="57"/>
      <c r="R38" s="57"/>
      <c r="S38" s="57"/>
      <c r="T38" s="57"/>
      <c r="U38" s="57"/>
      <c r="V38" s="57"/>
      <c r="W38" s="57"/>
      <c r="X38" s="57"/>
      <c r="Y38" s="57"/>
      <c r="Z38" s="57"/>
    </row>
    <row r="39" ht="163.5" customHeight="1">
      <c r="A39" s="58" t="s">
        <v>120</v>
      </c>
      <c r="B39" s="58" t="s">
        <v>87</v>
      </c>
      <c r="C39" s="59" t="s">
        <v>453</v>
      </c>
      <c r="D39" s="59" t="s">
        <v>726</v>
      </c>
      <c r="E39" s="32" t="s">
        <v>84</v>
      </c>
      <c r="F39" s="35"/>
      <c r="G39" s="35"/>
      <c r="H39" s="57"/>
      <c r="I39" s="57"/>
      <c r="J39" s="57"/>
      <c r="K39" s="57"/>
      <c r="L39" s="57"/>
      <c r="M39" s="57"/>
      <c r="N39" s="57"/>
      <c r="O39" s="57"/>
      <c r="P39" s="57"/>
      <c r="Q39" s="57"/>
      <c r="R39" s="57"/>
      <c r="S39" s="57"/>
      <c r="T39" s="57"/>
      <c r="U39" s="57"/>
      <c r="V39" s="57"/>
      <c r="W39" s="57"/>
      <c r="X39" s="57"/>
      <c r="Y39" s="57"/>
      <c r="Z39" s="57"/>
    </row>
    <row r="40" ht="163.5" customHeight="1">
      <c r="A40" s="58" t="s">
        <v>120</v>
      </c>
      <c r="B40" s="58" t="s">
        <v>192</v>
      </c>
      <c r="C40" s="59" t="s">
        <v>414</v>
      </c>
      <c r="D40" s="59" t="s">
        <v>727</v>
      </c>
      <c r="E40" s="32" t="s">
        <v>91</v>
      </c>
      <c r="F40" s="35"/>
      <c r="G40" s="35"/>
      <c r="H40" s="57"/>
      <c r="I40" s="57"/>
      <c r="J40" s="57"/>
      <c r="K40" s="57"/>
      <c r="L40" s="57"/>
      <c r="M40" s="57"/>
      <c r="N40" s="57"/>
      <c r="O40" s="57"/>
      <c r="P40" s="57"/>
      <c r="Q40" s="57"/>
      <c r="R40" s="57"/>
      <c r="S40" s="57"/>
      <c r="T40" s="57"/>
      <c r="U40" s="57"/>
      <c r="V40" s="57"/>
      <c r="W40" s="57"/>
      <c r="X40" s="57"/>
      <c r="Y40" s="57"/>
      <c r="Z40" s="57"/>
    </row>
    <row r="41" ht="163.5" customHeight="1">
      <c r="A41" s="58" t="s">
        <v>120</v>
      </c>
      <c r="B41" s="58" t="s">
        <v>183</v>
      </c>
      <c r="C41" s="59" t="s">
        <v>471</v>
      </c>
      <c r="D41" s="59" t="s">
        <v>728</v>
      </c>
      <c r="E41" s="32" t="s">
        <v>84</v>
      </c>
      <c r="F41" s="35"/>
      <c r="G41" s="35"/>
      <c r="H41" s="57"/>
      <c r="I41" s="57"/>
      <c r="J41" s="57"/>
      <c r="K41" s="57"/>
      <c r="L41" s="57"/>
      <c r="M41" s="57"/>
      <c r="N41" s="57"/>
      <c r="O41" s="57"/>
      <c r="P41" s="57"/>
      <c r="Q41" s="57"/>
      <c r="R41" s="57"/>
      <c r="S41" s="57"/>
      <c r="T41" s="57"/>
      <c r="U41" s="57"/>
      <c r="V41" s="57"/>
      <c r="W41" s="57"/>
      <c r="X41" s="57"/>
      <c r="Y41" s="57"/>
      <c r="Z41" s="57"/>
    </row>
    <row r="42" ht="163.5" customHeight="1">
      <c r="A42" s="58" t="s">
        <v>120</v>
      </c>
      <c r="B42" s="58" t="s">
        <v>188</v>
      </c>
      <c r="C42" s="59" t="s">
        <v>472</v>
      </c>
      <c r="D42" s="59" t="s">
        <v>729</v>
      </c>
      <c r="E42" s="32" t="s">
        <v>84</v>
      </c>
      <c r="F42" s="35"/>
      <c r="G42" s="35"/>
      <c r="H42" s="57"/>
      <c r="I42" s="57"/>
      <c r="J42" s="57"/>
      <c r="K42" s="57"/>
      <c r="L42" s="57"/>
      <c r="M42" s="57"/>
      <c r="N42" s="57"/>
      <c r="O42" s="57"/>
      <c r="P42" s="57"/>
      <c r="Q42" s="57"/>
      <c r="R42" s="57"/>
      <c r="S42" s="57"/>
      <c r="T42" s="57"/>
      <c r="U42" s="57"/>
      <c r="V42" s="57"/>
      <c r="W42" s="57"/>
      <c r="X42" s="57"/>
      <c r="Y42" s="57"/>
      <c r="Z42" s="57"/>
    </row>
    <row r="43" ht="163.5" customHeight="1">
      <c r="A43" s="58" t="s">
        <v>120</v>
      </c>
      <c r="B43" s="58" t="s">
        <v>166</v>
      </c>
      <c r="C43" s="59" t="s">
        <v>473</v>
      </c>
      <c r="D43" s="59" t="s">
        <v>730</v>
      </c>
      <c r="E43" s="32" t="s">
        <v>84</v>
      </c>
      <c r="F43" s="35"/>
      <c r="G43" s="35"/>
      <c r="H43" s="57"/>
      <c r="I43" s="57"/>
      <c r="J43" s="57"/>
      <c r="K43" s="57"/>
      <c r="L43" s="57"/>
      <c r="M43" s="57"/>
      <c r="N43" s="57"/>
      <c r="O43" s="57"/>
      <c r="P43" s="57"/>
      <c r="Q43" s="57"/>
      <c r="R43" s="57"/>
      <c r="S43" s="57"/>
      <c r="T43" s="57"/>
      <c r="U43" s="57"/>
      <c r="V43" s="57"/>
      <c r="W43" s="57"/>
      <c r="X43" s="57"/>
      <c r="Y43" s="57"/>
      <c r="Z43" s="57"/>
    </row>
    <row r="44" ht="163.5" customHeight="1">
      <c r="A44" s="58" t="s">
        <v>120</v>
      </c>
      <c r="B44" s="58" t="s">
        <v>195</v>
      </c>
      <c r="C44" s="59" t="s">
        <v>474</v>
      </c>
      <c r="D44" s="59" t="s">
        <v>731</v>
      </c>
      <c r="E44" s="32" t="s">
        <v>84</v>
      </c>
      <c r="F44" s="35"/>
      <c r="G44" s="35"/>
      <c r="H44" s="57"/>
      <c r="I44" s="57"/>
      <c r="J44" s="57"/>
      <c r="K44" s="57"/>
      <c r="L44" s="57"/>
      <c r="M44" s="57"/>
      <c r="N44" s="57"/>
      <c r="O44" s="57"/>
      <c r="P44" s="57"/>
      <c r="Q44" s="57"/>
      <c r="R44" s="57"/>
      <c r="S44" s="57"/>
      <c r="T44" s="57"/>
      <c r="U44" s="57"/>
      <c r="V44" s="57"/>
      <c r="W44" s="57"/>
      <c r="X44" s="57"/>
      <c r="Y44" s="57"/>
      <c r="Z44" s="57"/>
    </row>
    <row r="45" ht="163.5" customHeight="1">
      <c r="A45" s="58" t="s">
        <v>128</v>
      </c>
      <c r="B45" s="58" t="s">
        <v>139</v>
      </c>
      <c r="C45" s="59" t="s">
        <v>466</v>
      </c>
      <c r="D45" s="59" t="s">
        <v>732</v>
      </c>
      <c r="E45" s="32" t="s">
        <v>91</v>
      </c>
      <c r="F45" s="35"/>
      <c r="G45" s="35"/>
      <c r="H45" s="57"/>
      <c r="I45" s="57"/>
      <c r="J45" s="57"/>
      <c r="K45" s="57"/>
      <c r="L45" s="57"/>
      <c r="M45" s="57"/>
      <c r="N45" s="57"/>
      <c r="O45" s="57"/>
      <c r="P45" s="57"/>
      <c r="Q45" s="57"/>
      <c r="R45" s="57"/>
      <c r="S45" s="57"/>
      <c r="T45" s="57"/>
      <c r="U45" s="57"/>
      <c r="V45" s="57"/>
      <c r="W45" s="57"/>
      <c r="X45" s="57"/>
      <c r="Y45" s="57"/>
      <c r="Z45" s="57"/>
    </row>
    <row r="46" ht="163.5" customHeight="1">
      <c r="A46" s="58" t="s">
        <v>128</v>
      </c>
      <c r="B46" s="58" t="s">
        <v>192</v>
      </c>
      <c r="C46" s="59" t="s">
        <v>468</v>
      </c>
      <c r="D46" s="59" t="s">
        <v>733</v>
      </c>
      <c r="E46" s="32" t="s">
        <v>91</v>
      </c>
      <c r="F46" s="35"/>
      <c r="G46" s="35"/>
      <c r="H46" s="57"/>
      <c r="I46" s="57"/>
      <c r="J46" s="57"/>
      <c r="K46" s="57"/>
      <c r="L46" s="57"/>
      <c r="M46" s="57"/>
      <c r="N46" s="57"/>
      <c r="O46" s="57"/>
      <c r="P46" s="57"/>
      <c r="Q46" s="57"/>
      <c r="R46" s="57"/>
      <c r="S46" s="57"/>
      <c r="T46" s="57"/>
      <c r="U46" s="57"/>
      <c r="V46" s="57"/>
      <c r="W46" s="57"/>
      <c r="X46" s="57"/>
      <c r="Y46" s="57"/>
      <c r="Z46" s="57"/>
    </row>
    <row r="47" ht="163.5" customHeight="1">
      <c r="A47" s="58" t="s">
        <v>128</v>
      </c>
      <c r="B47" s="58" t="s">
        <v>213</v>
      </c>
      <c r="C47" s="59" t="s">
        <v>482</v>
      </c>
      <c r="D47" s="59" t="s">
        <v>734</v>
      </c>
      <c r="E47" s="32" t="s">
        <v>84</v>
      </c>
      <c r="F47" s="35"/>
      <c r="G47" s="35"/>
      <c r="H47" s="57"/>
      <c r="I47" s="57"/>
      <c r="J47" s="57"/>
      <c r="K47" s="57"/>
      <c r="L47" s="57"/>
      <c r="M47" s="57"/>
      <c r="N47" s="57"/>
      <c r="O47" s="57"/>
      <c r="P47" s="57"/>
      <c r="Q47" s="57"/>
      <c r="R47" s="57"/>
      <c r="S47" s="57"/>
      <c r="T47" s="57"/>
      <c r="U47" s="57"/>
      <c r="V47" s="57"/>
      <c r="W47" s="57"/>
      <c r="X47" s="57"/>
      <c r="Y47" s="57"/>
      <c r="Z47" s="57"/>
    </row>
    <row r="48" ht="163.5" customHeight="1">
      <c r="A48" s="58" t="s">
        <v>128</v>
      </c>
      <c r="B48" s="58" t="s">
        <v>216</v>
      </c>
      <c r="C48" s="59" t="s">
        <v>476</v>
      </c>
      <c r="D48" s="59" t="s">
        <v>735</v>
      </c>
      <c r="E48" s="32" t="s">
        <v>91</v>
      </c>
      <c r="F48" s="35"/>
      <c r="G48" s="35"/>
      <c r="H48" s="57"/>
      <c r="I48" s="57"/>
      <c r="J48" s="57"/>
      <c r="K48" s="57"/>
      <c r="L48" s="57"/>
      <c r="M48" s="57"/>
      <c r="N48" s="57"/>
      <c r="O48" s="57"/>
      <c r="P48" s="57"/>
      <c r="Q48" s="57"/>
      <c r="R48" s="57"/>
      <c r="S48" s="57"/>
      <c r="T48" s="57"/>
      <c r="U48" s="57"/>
      <c r="V48" s="57"/>
      <c r="W48" s="57"/>
      <c r="X48" s="57"/>
      <c r="Y48" s="57"/>
      <c r="Z48" s="57"/>
    </row>
    <row r="49" ht="163.5" customHeight="1">
      <c r="A49" s="58" t="s">
        <v>128</v>
      </c>
      <c r="B49" s="58" t="s">
        <v>313</v>
      </c>
      <c r="C49" s="59" t="s">
        <v>409</v>
      </c>
      <c r="D49" s="59" t="s">
        <v>736</v>
      </c>
      <c r="E49" s="32" t="s">
        <v>91</v>
      </c>
      <c r="F49" s="35"/>
      <c r="G49" s="35"/>
      <c r="H49" s="57"/>
      <c r="I49" s="57"/>
      <c r="J49" s="57"/>
      <c r="K49" s="57"/>
      <c r="L49" s="57"/>
      <c r="M49" s="57"/>
      <c r="N49" s="57"/>
      <c r="O49" s="57"/>
      <c r="P49" s="57"/>
      <c r="Q49" s="57"/>
      <c r="R49" s="57"/>
      <c r="S49" s="57"/>
      <c r="T49" s="57"/>
      <c r="U49" s="57"/>
      <c r="V49" s="57"/>
      <c r="W49" s="57"/>
      <c r="X49" s="57"/>
      <c r="Y49" s="57"/>
      <c r="Z49" s="57"/>
    </row>
    <row r="50" ht="163.5" customHeight="1">
      <c r="A50" s="58" t="s">
        <v>128</v>
      </c>
      <c r="B50" s="58" t="s">
        <v>87</v>
      </c>
      <c r="C50" s="59" t="s">
        <v>453</v>
      </c>
      <c r="D50" s="59" t="s">
        <v>737</v>
      </c>
      <c r="E50" s="32" t="s">
        <v>84</v>
      </c>
      <c r="F50" s="35"/>
      <c r="G50" s="35"/>
      <c r="H50" s="57"/>
      <c r="I50" s="57"/>
      <c r="J50" s="57"/>
      <c r="K50" s="57"/>
      <c r="L50" s="57"/>
      <c r="M50" s="57"/>
      <c r="N50" s="57"/>
      <c r="O50" s="57"/>
      <c r="P50" s="57"/>
      <c r="Q50" s="57"/>
      <c r="R50" s="57"/>
      <c r="S50" s="57"/>
      <c r="T50" s="57"/>
      <c r="U50" s="57"/>
      <c r="V50" s="57"/>
      <c r="W50" s="57"/>
      <c r="X50" s="57"/>
      <c r="Y50" s="57"/>
      <c r="Z50" s="57"/>
    </row>
    <row r="51" ht="163.5" customHeight="1">
      <c r="A51" s="58" t="s">
        <v>128</v>
      </c>
      <c r="B51" s="58" t="s">
        <v>233</v>
      </c>
      <c r="C51" s="59" t="s">
        <v>481</v>
      </c>
      <c r="D51" s="59" t="s">
        <v>738</v>
      </c>
      <c r="E51" s="32" t="s">
        <v>91</v>
      </c>
      <c r="F51" s="35"/>
      <c r="G51" s="35"/>
      <c r="H51" s="57"/>
      <c r="I51" s="57"/>
      <c r="J51" s="57"/>
      <c r="K51" s="57"/>
      <c r="L51" s="57"/>
      <c r="M51" s="57"/>
      <c r="N51" s="57"/>
      <c r="O51" s="57"/>
      <c r="P51" s="57"/>
      <c r="Q51" s="57"/>
      <c r="R51" s="57"/>
      <c r="S51" s="57"/>
      <c r="T51" s="57"/>
      <c r="U51" s="57"/>
      <c r="V51" s="57"/>
      <c r="W51" s="57"/>
      <c r="X51" s="57"/>
      <c r="Y51" s="57"/>
      <c r="Z51" s="57"/>
    </row>
    <row r="52" ht="163.5" customHeight="1">
      <c r="A52" s="58" t="s">
        <v>128</v>
      </c>
      <c r="B52" s="58" t="s">
        <v>166</v>
      </c>
      <c r="C52" s="59" t="s">
        <v>479</v>
      </c>
      <c r="D52" s="59" t="s">
        <v>739</v>
      </c>
      <c r="E52" s="32" t="s">
        <v>84</v>
      </c>
      <c r="F52" s="35"/>
      <c r="G52" s="35"/>
      <c r="H52" s="57"/>
      <c r="I52" s="57"/>
      <c r="J52" s="57"/>
      <c r="K52" s="57"/>
      <c r="L52" s="57"/>
      <c r="M52" s="57"/>
      <c r="N52" s="57"/>
      <c r="O52" s="57"/>
      <c r="P52" s="57"/>
      <c r="Q52" s="57"/>
      <c r="R52" s="57"/>
      <c r="S52" s="57"/>
      <c r="T52" s="57"/>
      <c r="U52" s="57"/>
      <c r="V52" s="57"/>
      <c r="W52" s="57"/>
      <c r="X52" s="57"/>
      <c r="Y52" s="57"/>
      <c r="Z52" s="57"/>
    </row>
    <row r="53" ht="163.5" customHeight="1">
      <c r="A53" s="58" t="s">
        <v>128</v>
      </c>
      <c r="B53" s="58" t="s">
        <v>143</v>
      </c>
      <c r="C53" s="59" t="s">
        <v>463</v>
      </c>
      <c r="D53" s="59" t="s">
        <v>740</v>
      </c>
      <c r="E53" s="32" t="s">
        <v>91</v>
      </c>
      <c r="F53" s="35"/>
      <c r="G53" s="35"/>
      <c r="H53" s="57"/>
      <c r="I53" s="57"/>
      <c r="J53" s="57"/>
      <c r="K53" s="57"/>
      <c r="L53" s="57"/>
      <c r="M53" s="57"/>
      <c r="N53" s="57"/>
      <c r="O53" s="57"/>
      <c r="P53" s="57"/>
      <c r="Q53" s="57"/>
      <c r="R53" s="57"/>
      <c r="S53" s="57"/>
      <c r="T53" s="57"/>
      <c r="U53" s="57"/>
      <c r="V53" s="57"/>
      <c r="W53" s="57"/>
      <c r="X53" s="57"/>
      <c r="Y53" s="57"/>
      <c r="Z53" s="57"/>
    </row>
    <row r="54" ht="163.5" customHeight="1">
      <c r="A54" s="58" t="s">
        <v>128</v>
      </c>
      <c r="B54" s="58" t="s">
        <v>153</v>
      </c>
      <c r="C54" s="59" t="s">
        <v>460</v>
      </c>
      <c r="D54" s="59" t="s">
        <v>741</v>
      </c>
      <c r="E54" s="32" t="s">
        <v>91</v>
      </c>
      <c r="F54" s="35"/>
      <c r="G54" s="35"/>
      <c r="H54" s="57"/>
      <c r="I54" s="57"/>
      <c r="J54" s="57"/>
      <c r="K54" s="57"/>
      <c r="L54" s="57"/>
      <c r="M54" s="57"/>
      <c r="N54" s="57"/>
      <c r="O54" s="57"/>
      <c r="P54" s="57"/>
      <c r="Q54" s="57"/>
      <c r="R54" s="57"/>
      <c r="S54" s="57"/>
      <c r="T54" s="57"/>
      <c r="U54" s="57"/>
      <c r="V54" s="57"/>
      <c r="W54" s="57"/>
      <c r="X54" s="57"/>
      <c r="Y54" s="57"/>
      <c r="Z54" s="57"/>
    </row>
    <row r="55" ht="163.5" customHeight="1">
      <c r="A55" s="58" t="s">
        <v>128</v>
      </c>
      <c r="B55" s="58" t="s">
        <v>106</v>
      </c>
      <c r="C55" s="59" t="s">
        <v>457</v>
      </c>
      <c r="D55" s="59" t="s">
        <v>742</v>
      </c>
      <c r="E55" s="32" t="s">
        <v>91</v>
      </c>
      <c r="F55" s="35"/>
      <c r="G55" s="35"/>
      <c r="H55" s="57"/>
      <c r="I55" s="57"/>
      <c r="J55" s="57"/>
      <c r="K55" s="57"/>
      <c r="L55" s="57"/>
      <c r="M55" s="57"/>
      <c r="N55" s="57"/>
      <c r="O55" s="57"/>
      <c r="P55" s="57"/>
      <c r="Q55" s="57"/>
      <c r="R55" s="57"/>
      <c r="S55" s="57"/>
      <c r="T55" s="57"/>
      <c r="U55" s="57"/>
      <c r="V55" s="57"/>
      <c r="W55" s="57"/>
      <c r="X55" s="57"/>
      <c r="Y55" s="57"/>
      <c r="Z55" s="57"/>
    </row>
    <row r="56" ht="163.5" customHeight="1">
      <c r="A56" s="58" t="s">
        <v>128</v>
      </c>
      <c r="B56" s="58" t="s">
        <v>81</v>
      </c>
      <c r="C56" s="59" t="s">
        <v>452</v>
      </c>
      <c r="D56" s="59" t="s">
        <v>743</v>
      </c>
      <c r="E56" s="32" t="s">
        <v>84</v>
      </c>
      <c r="F56" s="35"/>
      <c r="G56" s="35"/>
      <c r="H56" s="57"/>
      <c r="I56" s="57"/>
      <c r="J56" s="57"/>
      <c r="K56" s="57"/>
      <c r="L56" s="57"/>
      <c r="M56" s="57"/>
      <c r="N56" s="57"/>
      <c r="O56" s="57"/>
      <c r="P56" s="57"/>
      <c r="Q56" s="57"/>
      <c r="R56" s="57"/>
      <c r="S56" s="57"/>
      <c r="T56" s="57"/>
      <c r="U56" s="57"/>
      <c r="V56" s="57"/>
      <c r="W56" s="57"/>
      <c r="X56" s="57"/>
      <c r="Y56" s="57"/>
      <c r="Z56" s="57"/>
    </row>
    <row r="57" ht="163.5" customHeight="1">
      <c r="A57" s="58" t="s">
        <v>128</v>
      </c>
      <c r="B57" s="58" t="s">
        <v>206</v>
      </c>
      <c r="C57" s="59" t="s">
        <v>477</v>
      </c>
      <c r="D57" s="59" t="s">
        <v>744</v>
      </c>
      <c r="E57" s="32" t="s">
        <v>84</v>
      </c>
      <c r="F57" s="35"/>
      <c r="G57" s="35"/>
      <c r="H57" s="57"/>
      <c r="I57" s="57"/>
      <c r="J57" s="57"/>
      <c r="K57" s="57"/>
      <c r="L57" s="57"/>
      <c r="M57" s="57"/>
      <c r="N57" s="57"/>
      <c r="O57" s="57"/>
      <c r="P57" s="57"/>
      <c r="Q57" s="57"/>
      <c r="R57" s="57"/>
      <c r="S57" s="57"/>
      <c r="T57" s="57"/>
      <c r="U57" s="57"/>
      <c r="V57" s="57"/>
      <c r="W57" s="57"/>
      <c r="X57" s="57"/>
      <c r="Y57" s="57"/>
      <c r="Z57" s="57"/>
    </row>
    <row r="58" ht="163.5" customHeight="1">
      <c r="A58" s="58" t="s">
        <v>128</v>
      </c>
      <c r="B58" s="58" t="s">
        <v>210</v>
      </c>
      <c r="C58" s="59" t="s">
        <v>478</v>
      </c>
      <c r="D58" s="59" t="s">
        <v>745</v>
      </c>
      <c r="E58" s="32" t="s">
        <v>84</v>
      </c>
      <c r="F58" s="35"/>
      <c r="G58" s="35"/>
      <c r="H58" s="57"/>
      <c r="I58" s="57"/>
      <c r="J58" s="57"/>
      <c r="K58" s="57"/>
      <c r="L58" s="57"/>
      <c r="M58" s="57"/>
      <c r="N58" s="57"/>
      <c r="O58" s="57"/>
      <c r="P58" s="57"/>
      <c r="Q58" s="57"/>
      <c r="R58" s="57"/>
      <c r="S58" s="57"/>
      <c r="T58" s="57"/>
      <c r="U58" s="57"/>
      <c r="V58" s="57"/>
      <c r="W58" s="57"/>
      <c r="X58" s="57"/>
      <c r="Y58" s="57"/>
      <c r="Z58" s="57"/>
    </row>
    <row r="59" ht="163.5" customHeight="1">
      <c r="A59" s="58" t="s">
        <v>128</v>
      </c>
      <c r="B59" s="58" t="s">
        <v>230</v>
      </c>
      <c r="C59" s="59" t="s">
        <v>500</v>
      </c>
      <c r="D59" s="59" t="s">
        <v>746</v>
      </c>
      <c r="E59" s="32" t="s">
        <v>91</v>
      </c>
      <c r="F59" s="35"/>
      <c r="G59" s="35"/>
      <c r="H59" s="57"/>
      <c r="I59" s="57"/>
      <c r="J59" s="57"/>
      <c r="K59" s="57"/>
      <c r="L59" s="57"/>
      <c r="M59" s="57"/>
      <c r="N59" s="57"/>
      <c r="O59" s="57"/>
      <c r="P59" s="57"/>
      <c r="Q59" s="57"/>
      <c r="R59" s="57"/>
      <c r="S59" s="57"/>
      <c r="T59" s="57"/>
      <c r="U59" s="57"/>
      <c r="V59" s="57"/>
      <c r="W59" s="57"/>
      <c r="X59" s="57"/>
      <c r="Y59" s="57"/>
      <c r="Z59" s="57"/>
    </row>
    <row r="60" ht="163.5" customHeight="1">
      <c r="A60" s="58" t="s">
        <v>128</v>
      </c>
      <c r="B60" s="58" t="s">
        <v>178</v>
      </c>
      <c r="C60" s="59" t="s">
        <v>475</v>
      </c>
      <c r="D60" s="59" t="s">
        <v>747</v>
      </c>
      <c r="E60" s="32" t="s">
        <v>84</v>
      </c>
      <c r="F60" s="35"/>
      <c r="G60" s="35"/>
      <c r="H60" s="57"/>
      <c r="I60" s="57"/>
      <c r="J60" s="57"/>
      <c r="K60" s="57"/>
      <c r="L60" s="57"/>
      <c r="M60" s="57"/>
      <c r="N60" s="57"/>
      <c r="O60" s="57"/>
      <c r="P60" s="57"/>
      <c r="Q60" s="57"/>
      <c r="R60" s="57"/>
      <c r="S60" s="57"/>
      <c r="T60" s="57"/>
      <c r="U60" s="57"/>
      <c r="V60" s="57"/>
      <c r="W60" s="57"/>
      <c r="X60" s="57"/>
      <c r="Y60" s="57"/>
      <c r="Z60" s="57"/>
    </row>
    <row r="61" ht="163.5" customHeight="1">
      <c r="A61" s="58" t="s">
        <v>128</v>
      </c>
      <c r="B61" s="58" t="s">
        <v>183</v>
      </c>
      <c r="C61" s="59" t="s">
        <v>471</v>
      </c>
      <c r="D61" s="59" t="s">
        <v>748</v>
      </c>
      <c r="E61" s="32" t="s">
        <v>84</v>
      </c>
      <c r="F61" s="35"/>
      <c r="G61" s="35"/>
      <c r="H61" s="57"/>
      <c r="I61" s="57"/>
      <c r="J61" s="57"/>
      <c r="K61" s="57"/>
      <c r="L61" s="57"/>
      <c r="M61" s="57"/>
      <c r="N61" s="57"/>
      <c r="O61" s="57"/>
      <c r="P61" s="57"/>
      <c r="Q61" s="57"/>
      <c r="R61" s="57"/>
      <c r="S61" s="57"/>
      <c r="T61" s="57"/>
      <c r="U61" s="57"/>
      <c r="V61" s="57"/>
      <c r="W61" s="57"/>
      <c r="X61" s="57"/>
      <c r="Y61" s="57"/>
      <c r="Z61" s="57"/>
    </row>
    <row r="62" ht="163.5" customHeight="1">
      <c r="A62" s="58" t="s">
        <v>128</v>
      </c>
      <c r="B62" s="58" t="s">
        <v>183</v>
      </c>
      <c r="C62" s="59" t="s">
        <v>469</v>
      </c>
      <c r="D62" s="59" t="s">
        <v>749</v>
      </c>
      <c r="E62" s="32" t="s">
        <v>91</v>
      </c>
      <c r="F62" s="35"/>
      <c r="G62" s="35"/>
      <c r="H62" s="57"/>
      <c r="I62" s="57"/>
      <c r="J62" s="57"/>
      <c r="K62" s="57"/>
      <c r="L62" s="57"/>
      <c r="M62" s="57"/>
      <c r="N62" s="57"/>
      <c r="O62" s="57"/>
      <c r="P62" s="57"/>
      <c r="Q62" s="57"/>
      <c r="R62" s="57"/>
      <c r="S62" s="57"/>
      <c r="T62" s="57"/>
      <c r="U62" s="57"/>
      <c r="V62" s="57"/>
      <c r="W62" s="57"/>
      <c r="X62" s="57"/>
      <c r="Y62" s="57"/>
      <c r="Z62" s="57"/>
    </row>
    <row r="63" ht="163.5" customHeight="1">
      <c r="A63" s="58" t="s">
        <v>128</v>
      </c>
      <c r="B63" s="58" t="s">
        <v>210</v>
      </c>
      <c r="C63" s="59" t="s">
        <v>480</v>
      </c>
      <c r="D63" s="59" t="s">
        <v>750</v>
      </c>
      <c r="E63" s="32" t="s">
        <v>84</v>
      </c>
      <c r="F63" s="35"/>
      <c r="G63" s="35"/>
      <c r="H63" s="57"/>
      <c r="I63" s="57"/>
      <c r="J63" s="57"/>
      <c r="K63" s="57"/>
      <c r="L63" s="57"/>
      <c r="M63" s="57"/>
      <c r="N63" s="57"/>
      <c r="O63" s="57"/>
      <c r="P63" s="57"/>
      <c r="Q63" s="57"/>
      <c r="R63" s="57"/>
      <c r="S63" s="57"/>
      <c r="T63" s="57"/>
      <c r="U63" s="57"/>
      <c r="V63" s="57"/>
      <c r="W63" s="57"/>
      <c r="X63" s="57"/>
      <c r="Y63" s="57"/>
      <c r="Z63" s="57"/>
    </row>
    <row r="64" ht="163.5" customHeight="1">
      <c r="A64" s="58" t="s">
        <v>128</v>
      </c>
      <c r="B64" s="58" t="s">
        <v>393</v>
      </c>
      <c r="C64" s="59" t="s">
        <v>567</v>
      </c>
      <c r="D64" s="59" t="s">
        <v>751</v>
      </c>
      <c r="E64" s="32" t="s">
        <v>91</v>
      </c>
      <c r="F64" s="35"/>
      <c r="G64" s="35"/>
      <c r="H64" s="57"/>
      <c r="I64" s="57"/>
      <c r="J64" s="57"/>
      <c r="K64" s="57"/>
      <c r="L64" s="57"/>
      <c r="M64" s="57"/>
      <c r="N64" s="57"/>
      <c r="O64" s="57"/>
      <c r="P64" s="57"/>
      <c r="Q64" s="57"/>
      <c r="R64" s="57"/>
      <c r="S64" s="57"/>
      <c r="T64" s="57"/>
      <c r="U64" s="57"/>
      <c r="V64" s="57"/>
      <c r="W64" s="57"/>
      <c r="X64" s="57"/>
      <c r="Y64" s="57"/>
      <c r="Z64" s="57"/>
    </row>
    <row r="65" ht="163.5" customHeight="1">
      <c r="A65" s="58" t="s">
        <v>240</v>
      </c>
      <c r="B65" s="58" t="s">
        <v>241</v>
      </c>
      <c r="C65" s="59" t="s">
        <v>483</v>
      </c>
      <c r="D65" s="59" t="s">
        <v>752</v>
      </c>
      <c r="E65" s="32" t="s">
        <v>84</v>
      </c>
      <c r="F65" s="35"/>
      <c r="G65" s="35"/>
      <c r="H65" s="57"/>
      <c r="I65" s="57"/>
      <c r="J65" s="57"/>
      <c r="K65" s="57"/>
      <c r="L65" s="57"/>
      <c r="M65" s="57"/>
      <c r="N65" s="57"/>
      <c r="O65" s="57"/>
      <c r="P65" s="57"/>
      <c r="Q65" s="57"/>
      <c r="R65" s="57"/>
      <c r="S65" s="57"/>
      <c r="T65" s="57"/>
      <c r="U65" s="57"/>
      <c r="V65" s="57"/>
      <c r="W65" s="57"/>
      <c r="X65" s="57"/>
      <c r="Y65" s="57"/>
      <c r="Z65" s="57"/>
    </row>
    <row r="66" ht="163.5" customHeight="1">
      <c r="A66" s="58" t="s">
        <v>240</v>
      </c>
      <c r="B66" s="58" t="s">
        <v>210</v>
      </c>
      <c r="C66" s="59" t="s">
        <v>478</v>
      </c>
      <c r="D66" s="59" t="s">
        <v>753</v>
      </c>
      <c r="E66" s="32" t="s">
        <v>91</v>
      </c>
      <c r="F66" s="35"/>
      <c r="G66" s="35"/>
      <c r="H66" s="57"/>
      <c r="I66" s="57"/>
      <c r="J66" s="57"/>
      <c r="K66" s="57"/>
      <c r="L66" s="57"/>
      <c r="M66" s="57"/>
      <c r="N66" s="57"/>
      <c r="O66" s="57"/>
      <c r="P66" s="57"/>
      <c r="Q66" s="57"/>
      <c r="R66" s="57"/>
      <c r="S66" s="57"/>
      <c r="T66" s="57"/>
      <c r="U66" s="57"/>
      <c r="V66" s="57"/>
      <c r="W66" s="57"/>
      <c r="X66" s="57"/>
      <c r="Y66" s="57"/>
      <c r="Z66" s="57"/>
    </row>
    <row r="67" ht="163.5" customHeight="1">
      <c r="A67" s="58" t="s">
        <v>240</v>
      </c>
      <c r="B67" s="58" t="s">
        <v>213</v>
      </c>
      <c r="C67" s="59" t="s">
        <v>482</v>
      </c>
      <c r="D67" s="59" t="s">
        <v>754</v>
      </c>
      <c r="E67" s="32" t="s">
        <v>84</v>
      </c>
      <c r="F67" s="35"/>
      <c r="G67" s="35"/>
      <c r="H67" s="57"/>
      <c r="I67" s="57"/>
      <c r="J67" s="57"/>
      <c r="K67" s="57"/>
      <c r="L67" s="57"/>
      <c r="M67" s="57"/>
      <c r="N67" s="57"/>
      <c r="O67" s="57"/>
      <c r="P67" s="57"/>
      <c r="Q67" s="57"/>
      <c r="R67" s="57"/>
      <c r="S67" s="57"/>
      <c r="T67" s="57"/>
      <c r="U67" s="57"/>
      <c r="V67" s="57"/>
      <c r="W67" s="57"/>
      <c r="X67" s="57"/>
      <c r="Y67" s="57"/>
      <c r="Z67" s="57"/>
    </row>
    <row r="68" ht="163.5" customHeight="1">
      <c r="A68" s="58" t="s">
        <v>240</v>
      </c>
      <c r="B68" s="58" t="s">
        <v>246</v>
      </c>
      <c r="C68" s="59" t="s">
        <v>484</v>
      </c>
      <c r="D68" s="59" t="s">
        <v>755</v>
      </c>
      <c r="E68" s="32" t="s">
        <v>91</v>
      </c>
      <c r="F68" s="35"/>
      <c r="G68" s="35"/>
      <c r="H68" s="57"/>
      <c r="I68" s="57"/>
      <c r="J68" s="57"/>
      <c r="K68" s="57"/>
      <c r="L68" s="57"/>
      <c r="M68" s="57"/>
      <c r="N68" s="57"/>
      <c r="O68" s="57"/>
      <c r="P68" s="57"/>
      <c r="Q68" s="57"/>
      <c r="R68" s="57"/>
      <c r="S68" s="57"/>
      <c r="T68" s="57"/>
      <c r="U68" s="57"/>
      <c r="V68" s="57"/>
      <c r="W68" s="57"/>
      <c r="X68" s="57"/>
      <c r="Y68" s="57"/>
      <c r="Z68" s="57"/>
    </row>
    <row r="69" ht="163.5" customHeight="1">
      <c r="A69" s="58" t="s">
        <v>240</v>
      </c>
      <c r="B69" s="58" t="s">
        <v>206</v>
      </c>
      <c r="C69" s="59" t="s">
        <v>477</v>
      </c>
      <c r="D69" s="59" t="s">
        <v>756</v>
      </c>
      <c r="E69" s="32" t="s">
        <v>91</v>
      </c>
      <c r="F69" s="35"/>
      <c r="G69" s="35"/>
      <c r="H69" s="57"/>
      <c r="I69" s="57"/>
      <c r="J69" s="57"/>
      <c r="K69" s="57"/>
      <c r="L69" s="57"/>
      <c r="M69" s="57"/>
      <c r="N69" s="57"/>
      <c r="O69" s="57"/>
      <c r="P69" s="57"/>
      <c r="Q69" s="57"/>
      <c r="R69" s="57"/>
      <c r="S69" s="57"/>
      <c r="T69" s="57"/>
      <c r="U69" s="57"/>
      <c r="V69" s="57"/>
      <c r="W69" s="57"/>
      <c r="X69" s="57"/>
      <c r="Y69" s="57"/>
      <c r="Z69" s="57"/>
    </row>
    <row r="70" ht="163.5" customHeight="1">
      <c r="A70" s="58" t="s">
        <v>135</v>
      </c>
      <c r="B70" s="58" t="s">
        <v>254</v>
      </c>
      <c r="C70" s="59" t="s">
        <v>485</v>
      </c>
      <c r="D70" s="59" t="s">
        <v>757</v>
      </c>
      <c r="E70" s="32" t="s">
        <v>91</v>
      </c>
      <c r="F70" s="35"/>
      <c r="G70" s="35"/>
      <c r="H70" s="57"/>
      <c r="I70" s="57"/>
      <c r="J70" s="57"/>
      <c r="K70" s="57"/>
      <c r="L70" s="57"/>
      <c r="M70" s="57"/>
      <c r="N70" s="57"/>
      <c r="O70" s="57"/>
      <c r="P70" s="57"/>
      <c r="Q70" s="57"/>
      <c r="R70" s="57"/>
      <c r="S70" s="57"/>
      <c r="T70" s="57"/>
      <c r="U70" s="57"/>
      <c r="V70" s="57"/>
      <c r="W70" s="57"/>
      <c r="X70" s="57"/>
      <c r="Y70" s="57"/>
      <c r="Z70" s="57"/>
    </row>
    <row r="71" ht="163.5" customHeight="1">
      <c r="A71" s="58" t="s">
        <v>253</v>
      </c>
      <c r="B71" s="58" t="s">
        <v>87</v>
      </c>
      <c r="C71" s="59" t="s">
        <v>453</v>
      </c>
      <c r="D71" s="59" t="s">
        <v>758</v>
      </c>
      <c r="E71" s="32" t="s">
        <v>84</v>
      </c>
      <c r="F71" s="35"/>
      <c r="G71" s="35"/>
      <c r="H71" s="57"/>
      <c r="I71" s="57"/>
      <c r="J71" s="57"/>
      <c r="K71" s="57"/>
      <c r="L71" s="57"/>
      <c r="M71" s="57"/>
      <c r="N71" s="57"/>
      <c r="O71" s="57"/>
      <c r="P71" s="57"/>
      <c r="Q71" s="57"/>
      <c r="R71" s="57"/>
      <c r="S71" s="57"/>
      <c r="T71" s="57"/>
      <c r="U71" s="57"/>
      <c r="V71" s="57"/>
      <c r="W71" s="57"/>
      <c r="X71" s="57"/>
      <c r="Y71" s="57"/>
      <c r="Z71" s="57"/>
    </row>
    <row r="72" ht="163.5" customHeight="1">
      <c r="A72" s="58" t="s">
        <v>253</v>
      </c>
      <c r="B72" s="58" t="s">
        <v>254</v>
      </c>
      <c r="C72" s="59" t="s">
        <v>485</v>
      </c>
      <c r="D72" s="59" t="s">
        <v>759</v>
      </c>
      <c r="E72" s="32" t="s">
        <v>91</v>
      </c>
      <c r="F72" s="35"/>
      <c r="G72" s="35"/>
      <c r="H72" s="57"/>
      <c r="I72" s="57"/>
      <c r="J72" s="57"/>
      <c r="K72" s="57"/>
      <c r="L72" s="57"/>
      <c r="M72" s="57"/>
      <c r="N72" s="57"/>
      <c r="O72" s="57"/>
      <c r="P72" s="57"/>
      <c r="Q72" s="57"/>
      <c r="R72" s="57"/>
      <c r="S72" s="57"/>
      <c r="T72" s="57"/>
      <c r="U72" s="57"/>
      <c r="V72" s="57"/>
      <c r="W72" s="57"/>
      <c r="X72" s="57"/>
      <c r="Y72" s="57"/>
      <c r="Z72" s="57"/>
    </row>
    <row r="73" ht="163.5" customHeight="1">
      <c r="A73" s="58" t="s">
        <v>253</v>
      </c>
      <c r="B73" s="58" t="s">
        <v>81</v>
      </c>
      <c r="C73" s="59" t="s">
        <v>452</v>
      </c>
      <c r="D73" s="59" t="s">
        <v>760</v>
      </c>
      <c r="E73" s="32" t="s">
        <v>91</v>
      </c>
      <c r="F73" s="35"/>
      <c r="G73" s="35"/>
      <c r="H73" s="57"/>
      <c r="I73" s="57"/>
      <c r="J73" s="57"/>
      <c r="K73" s="57"/>
      <c r="L73" s="57"/>
      <c r="M73" s="57"/>
      <c r="N73" s="57"/>
      <c r="O73" s="57"/>
      <c r="P73" s="57"/>
      <c r="Q73" s="57"/>
      <c r="R73" s="57"/>
      <c r="S73" s="57"/>
      <c r="T73" s="57"/>
      <c r="U73" s="57"/>
      <c r="V73" s="57"/>
      <c r="W73" s="57"/>
      <c r="X73" s="57"/>
      <c r="Y73" s="57"/>
      <c r="Z73" s="57"/>
    </row>
    <row r="74" ht="163.5" customHeight="1">
      <c r="A74" s="58" t="s">
        <v>253</v>
      </c>
      <c r="B74" s="58" t="s">
        <v>139</v>
      </c>
      <c r="C74" s="59" t="s">
        <v>466</v>
      </c>
      <c r="D74" s="59" t="s">
        <v>761</v>
      </c>
      <c r="E74" s="32" t="s">
        <v>84</v>
      </c>
      <c r="F74" s="35"/>
      <c r="G74" s="35"/>
      <c r="H74" s="57"/>
      <c r="I74" s="57"/>
      <c r="J74" s="57"/>
      <c r="K74" s="57"/>
      <c r="L74" s="57"/>
      <c r="M74" s="57"/>
      <c r="N74" s="57"/>
      <c r="O74" s="57"/>
      <c r="P74" s="57"/>
      <c r="Q74" s="57"/>
      <c r="R74" s="57"/>
      <c r="S74" s="57"/>
      <c r="T74" s="57"/>
      <c r="U74" s="57"/>
      <c r="V74" s="57"/>
      <c r="W74" s="57"/>
      <c r="X74" s="57"/>
      <c r="Y74" s="57"/>
      <c r="Z74" s="57"/>
    </row>
    <row r="75" ht="163.5" customHeight="1">
      <c r="A75" s="58" t="s">
        <v>261</v>
      </c>
      <c r="B75" s="58" t="s">
        <v>262</v>
      </c>
      <c r="C75" s="59" t="s">
        <v>489</v>
      </c>
      <c r="D75" s="59" t="s">
        <v>762</v>
      </c>
      <c r="E75" s="32" t="s">
        <v>84</v>
      </c>
      <c r="F75" s="35"/>
      <c r="G75" s="35"/>
      <c r="H75" s="57"/>
      <c r="I75" s="57"/>
      <c r="J75" s="57"/>
      <c r="K75" s="57"/>
      <c r="L75" s="57"/>
      <c r="M75" s="57"/>
      <c r="N75" s="57"/>
      <c r="O75" s="57"/>
      <c r="P75" s="57"/>
      <c r="Q75" s="57"/>
      <c r="R75" s="57"/>
      <c r="S75" s="57"/>
      <c r="T75" s="57"/>
      <c r="U75" s="57"/>
      <c r="V75" s="57"/>
      <c r="W75" s="57"/>
      <c r="X75" s="57"/>
      <c r="Y75" s="57"/>
      <c r="Z75" s="57"/>
    </row>
    <row r="76" ht="163.5" customHeight="1">
      <c r="A76" s="58" t="s">
        <v>261</v>
      </c>
      <c r="B76" s="58" t="s">
        <v>270</v>
      </c>
      <c r="C76" s="59" t="s">
        <v>488</v>
      </c>
      <c r="D76" s="59" t="s">
        <v>763</v>
      </c>
      <c r="E76" s="32" t="s">
        <v>84</v>
      </c>
      <c r="F76" s="35"/>
      <c r="G76" s="35"/>
      <c r="H76" s="57"/>
      <c r="I76" s="57"/>
      <c r="J76" s="57"/>
      <c r="K76" s="57"/>
      <c r="L76" s="57"/>
      <c r="M76" s="57"/>
      <c r="N76" s="57"/>
      <c r="O76" s="57"/>
      <c r="P76" s="57"/>
      <c r="Q76" s="57"/>
      <c r="R76" s="57"/>
      <c r="S76" s="57"/>
      <c r="T76" s="57"/>
      <c r="U76" s="57"/>
      <c r="V76" s="57"/>
      <c r="W76" s="57"/>
      <c r="X76" s="57"/>
      <c r="Y76" s="57"/>
      <c r="Z76" s="57"/>
    </row>
    <row r="77" ht="163.5" customHeight="1">
      <c r="A77" s="58" t="s">
        <v>261</v>
      </c>
      <c r="B77" s="58" t="s">
        <v>250</v>
      </c>
      <c r="C77" s="59" t="s">
        <v>486</v>
      </c>
      <c r="D77" s="59" t="s">
        <v>764</v>
      </c>
      <c r="E77" s="32" t="s">
        <v>84</v>
      </c>
      <c r="F77" s="35"/>
      <c r="G77" s="35"/>
      <c r="H77" s="57"/>
      <c r="I77" s="57"/>
      <c r="J77" s="57"/>
      <c r="K77" s="57"/>
      <c r="L77" s="57"/>
      <c r="M77" s="57"/>
      <c r="N77" s="57"/>
      <c r="O77" s="57"/>
      <c r="P77" s="57"/>
      <c r="Q77" s="57"/>
      <c r="R77" s="57"/>
      <c r="S77" s="57"/>
      <c r="T77" s="57"/>
      <c r="U77" s="57"/>
      <c r="V77" s="57"/>
      <c r="W77" s="57"/>
      <c r="X77" s="57"/>
      <c r="Y77" s="57"/>
      <c r="Z77" s="57"/>
    </row>
    <row r="78" ht="163.5" customHeight="1">
      <c r="A78" s="58" t="s">
        <v>261</v>
      </c>
      <c r="B78" s="58" t="s">
        <v>106</v>
      </c>
      <c r="C78" s="59" t="s">
        <v>457</v>
      </c>
      <c r="D78" s="59" t="s">
        <v>765</v>
      </c>
      <c r="E78" s="32" t="s">
        <v>91</v>
      </c>
      <c r="F78" s="35"/>
      <c r="G78" s="35"/>
      <c r="H78" s="57"/>
      <c r="I78" s="57"/>
      <c r="J78" s="57"/>
      <c r="K78" s="57"/>
      <c r="L78" s="57"/>
      <c r="M78" s="57"/>
      <c r="N78" s="57"/>
      <c r="O78" s="57"/>
      <c r="P78" s="57"/>
      <c r="Q78" s="57"/>
      <c r="R78" s="57"/>
      <c r="S78" s="57"/>
      <c r="T78" s="57"/>
      <c r="U78" s="57"/>
      <c r="V78" s="57"/>
      <c r="W78" s="57"/>
      <c r="X78" s="57"/>
      <c r="Y78" s="57"/>
      <c r="Z78" s="57"/>
    </row>
    <row r="79" ht="163.5" customHeight="1">
      <c r="A79" s="58" t="s">
        <v>261</v>
      </c>
      <c r="B79" s="58" t="s">
        <v>265</v>
      </c>
      <c r="C79" s="59" t="s">
        <v>487</v>
      </c>
      <c r="D79" s="59" t="s">
        <v>766</v>
      </c>
      <c r="E79" s="32" t="s">
        <v>84</v>
      </c>
      <c r="F79" s="35"/>
      <c r="G79" s="35"/>
      <c r="H79" s="57"/>
      <c r="I79" s="57"/>
      <c r="J79" s="57"/>
      <c r="K79" s="57"/>
      <c r="L79" s="57"/>
      <c r="M79" s="57"/>
      <c r="N79" s="57"/>
      <c r="O79" s="57"/>
      <c r="P79" s="57"/>
      <c r="Q79" s="57"/>
      <c r="R79" s="57"/>
      <c r="S79" s="57"/>
      <c r="T79" s="57"/>
      <c r="U79" s="57"/>
      <c r="V79" s="57"/>
      <c r="W79" s="57"/>
      <c r="X79" s="57"/>
      <c r="Y79" s="57"/>
      <c r="Z79" s="57"/>
    </row>
    <row r="80" ht="163.5" customHeight="1">
      <c r="A80" s="58" t="s">
        <v>280</v>
      </c>
      <c r="B80" s="58" t="s">
        <v>282</v>
      </c>
      <c r="C80" s="59" t="s">
        <v>492</v>
      </c>
      <c r="D80" s="59" t="s">
        <v>767</v>
      </c>
      <c r="E80" s="32" t="s">
        <v>84</v>
      </c>
      <c r="F80" s="35"/>
      <c r="G80" s="35"/>
      <c r="H80" s="57"/>
      <c r="I80" s="57"/>
      <c r="J80" s="57"/>
      <c r="K80" s="57"/>
      <c r="L80" s="57"/>
      <c r="M80" s="57"/>
      <c r="N80" s="57"/>
      <c r="O80" s="57"/>
      <c r="P80" s="57"/>
      <c r="Q80" s="57"/>
      <c r="R80" s="57"/>
      <c r="S80" s="57"/>
      <c r="T80" s="57"/>
      <c r="U80" s="57"/>
      <c r="V80" s="57"/>
      <c r="W80" s="57"/>
      <c r="X80" s="57"/>
      <c r="Y80" s="57"/>
      <c r="Z80" s="57"/>
    </row>
    <row r="81" ht="163.5" customHeight="1">
      <c r="A81" s="58" t="s">
        <v>280</v>
      </c>
      <c r="B81" s="58" t="s">
        <v>282</v>
      </c>
      <c r="C81" s="59" t="s">
        <v>491</v>
      </c>
      <c r="D81" s="59" t="s">
        <v>768</v>
      </c>
      <c r="E81" s="32" t="s">
        <v>84</v>
      </c>
      <c r="F81" s="35"/>
      <c r="G81" s="35"/>
      <c r="H81" s="57"/>
      <c r="I81" s="57"/>
      <c r="J81" s="57"/>
      <c r="K81" s="57"/>
      <c r="L81" s="57"/>
      <c r="M81" s="57"/>
      <c r="N81" s="57"/>
      <c r="O81" s="57"/>
      <c r="P81" s="57"/>
      <c r="Q81" s="57"/>
      <c r="R81" s="57"/>
      <c r="S81" s="57"/>
      <c r="T81" s="57"/>
      <c r="U81" s="57"/>
      <c r="V81" s="57"/>
      <c r="W81" s="57"/>
      <c r="X81" s="57"/>
      <c r="Y81" s="57"/>
      <c r="Z81" s="57"/>
    </row>
    <row r="82" ht="163.5" customHeight="1">
      <c r="A82" s="58" t="s">
        <v>288</v>
      </c>
      <c r="B82" s="58" t="s">
        <v>289</v>
      </c>
      <c r="C82" s="59" t="s">
        <v>493</v>
      </c>
      <c r="D82" s="59" t="s">
        <v>769</v>
      </c>
      <c r="E82" s="32" t="s">
        <v>84</v>
      </c>
      <c r="F82" s="35"/>
      <c r="G82" s="35"/>
      <c r="H82" s="57"/>
      <c r="I82" s="57"/>
      <c r="J82" s="57"/>
      <c r="K82" s="57"/>
      <c r="L82" s="57"/>
      <c r="M82" s="57"/>
      <c r="N82" s="57"/>
      <c r="O82" s="57"/>
      <c r="P82" s="57"/>
      <c r="Q82" s="57"/>
      <c r="R82" s="57"/>
      <c r="S82" s="57"/>
      <c r="T82" s="57"/>
      <c r="U82" s="57"/>
      <c r="V82" s="57"/>
      <c r="W82" s="57"/>
      <c r="X82" s="57"/>
      <c r="Y82" s="57"/>
      <c r="Z82" s="57"/>
    </row>
    <row r="83" ht="163.5" customHeight="1">
      <c r="A83" s="58" t="s">
        <v>293</v>
      </c>
      <c r="B83" s="58" t="s">
        <v>143</v>
      </c>
      <c r="C83" s="59" t="s">
        <v>498</v>
      </c>
      <c r="D83" s="59" t="s">
        <v>770</v>
      </c>
      <c r="E83" s="32" t="s">
        <v>91</v>
      </c>
      <c r="F83" s="35"/>
      <c r="G83" s="35"/>
      <c r="H83" s="57"/>
      <c r="I83" s="57"/>
      <c r="J83" s="57"/>
      <c r="K83" s="57"/>
      <c r="L83" s="57"/>
      <c r="M83" s="57"/>
      <c r="N83" s="57"/>
      <c r="O83" s="57"/>
      <c r="P83" s="57"/>
      <c r="Q83" s="57"/>
      <c r="R83" s="57"/>
      <c r="S83" s="57"/>
      <c r="T83" s="57"/>
      <c r="U83" s="57"/>
      <c r="V83" s="57"/>
      <c r="W83" s="57"/>
      <c r="X83" s="57"/>
      <c r="Y83" s="57"/>
      <c r="Z83" s="57"/>
    </row>
    <row r="84" ht="163.5" customHeight="1">
      <c r="A84" s="58" t="s">
        <v>293</v>
      </c>
      <c r="B84" s="58" t="s">
        <v>296</v>
      </c>
      <c r="C84" s="59" t="s">
        <v>495</v>
      </c>
      <c r="D84" s="59" t="s">
        <v>771</v>
      </c>
      <c r="E84" s="32" t="s">
        <v>84</v>
      </c>
      <c r="F84" s="35"/>
      <c r="G84" s="35"/>
      <c r="H84" s="57"/>
      <c r="I84" s="57"/>
      <c r="J84" s="57"/>
      <c r="K84" s="57"/>
      <c r="L84" s="57"/>
      <c r="M84" s="57"/>
      <c r="N84" s="57"/>
      <c r="O84" s="57"/>
      <c r="P84" s="57"/>
      <c r="Q84" s="57"/>
      <c r="R84" s="57"/>
      <c r="S84" s="57"/>
      <c r="T84" s="57"/>
      <c r="U84" s="57"/>
      <c r="V84" s="57"/>
      <c r="W84" s="57"/>
      <c r="X84" s="57"/>
      <c r="Y84" s="57"/>
      <c r="Z84" s="57"/>
    </row>
    <row r="85" ht="163.5" customHeight="1">
      <c r="A85" s="58" t="s">
        <v>293</v>
      </c>
      <c r="B85" s="58" t="s">
        <v>306</v>
      </c>
      <c r="C85" s="59" t="s">
        <v>421</v>
      </c>
      <c r="D85" s="59" t="s">
        <v>772</v>
      </c>
      <c r="E85" s="32" t="s">
        <v>84</v>
      </c>
      <c r="F85" s="35"/>
      <c r="G85" s="35"/>
      <c r="H85" s="57"/>
      <c r="I85" s="57"/>
      <c r="J85" s="57"/>
      <c r="K85" s="57"/>
      <c r="L85" s="57"/>
      <c r="M85" s="57"/>
      <c r="N85" s="57"/>
      <c r="O85" s="57"/>
      <c r="P85" s="57"/>
      <c r="Q85" s="57"/>
      <c r="R85" s="57"/>
      <c r="S85" s="57"/>
      <c r="T85" s="57"/>
      <c r="U85" s="57"/>
      <c r="V85" s="57"/>
      <c r="W85" s="57"/>
      <c r="X85" s="57"/>
      <c r="Y85" s="57"/>
      <c r="Z85" s="57"/>
    </row>
    <row r="86" ht="163.5" customHeight="1">
      <c r="A86" s="58" t="s">
        <v>293</v>
      </c>
      <c r="B86" s="58" t="s">
        <v>301</v>
      </c>
      <c r="C86" s="59" t="s">
        <v>497</v>
      </c>
      <c r="D86" s="59" t="s">
        <v>773</v>
      </c>
      <c r="E86" s="32" t="s">
        <v>91</v>
      </c>
      <c r="F86" s="35"/>
      <c r="G86" s="35"/>
      <c r="H86" s="57"/>
      <c r="I86" s="57"/>
      <c r="J86" s="57"/>
      <c r="K86" s="57"/>
      <c r="L86" s="57"/>
      <c r="M86" s="57"/>
      <c r="N86" s="57"/>
      <c r="O86" s="57"/>
      <c r="P86" s="57"/>
      <c r="Q86" s="57"/>
      <c r="R86" s="57"/>
      <c r="S86" s="57"/>
      <c r="T86" s="57"/>
      <c r="U86" s="57"/>
      <c r="V86" s="57"/>
      <c r="W86" s="57"/>
      <c r="X86" s="57"/>
      <c r="Y86" s="57"/>
      <c r="Z86" s="57"/>
    </row>
    <row r="87" ht="163.5" customHeight="1">
      <c r="A87" s="58" t="s">
        <v>293</v>
      </c>
      <c r="B87" s="58" t="s">
        <v>424</v>
      </c>
      <c r="C87" s="59" t="s">
        <v>423</v>
      </c>
      <c r="D87" s="59" t="s">
        <v>774</v>
      </c>
      <c r="E87" s="32" t="s">
        <v>91</v>
      </c>
      <c r="F87" s="35"/>
      <c r="G87" s="35"/>
      <c r="H87" s="57"/>
      <c r="I87" s="57"/>
      <c r="J87" s="57"/>
      <c r="K87" s="57"/>
      <c r="L87" s="57"/>
      <c r="M87" s="57"/>
      <c r="N87" s="57"/>
      <c r="O87" s="57"/>
      <c r="P87" s="57"/>
      <c r="Q87" s="57"/>
      <c r="R87" s="57"/>
      <c r="S87" s="57"/>
      <c r="T87" s="57"/>
      <c r="U87" s="57"/>
      <c r="V87" s="57"/>
      <c r="W87" s="57"/>
      <c r="X87" s="57"/>
      <c r="Y87" s="57"/>
      <c r="Z87" s="57"/>
    </row>
    <row r="88" ht="163.5" customHeight="1">
      <c r="A88" s="58" t="s">
        <v>293</v>
      </c>
      <c r="B88" s="58" t="s">
        <v>282</v>
      </c>
      <c r="C88" s="59" t="s">
        <v>494</v>
      </c>
      <c r="D88" s="59" t="s">
        <v>775</v>
      </c>
      <c r="E88" s="32" t="s">
        <v>84</v>
      </c>
      <c r="F88" s="35"/>
      <c r="G88" s="35"/>
      <c r="H88" s="57"/>
      <c r="I88" s="57"/>
      <c r="J88" s="57"/>
      <c r="K88" s="57"/>
      <c r="L88" s="57"/>
      <c r="M88" s="57"/>
      <c r="N88" s="57"/>
      <c r="O88" s="57"/>
      <c r="P88" s="57"/>
      <c r="Q88" s="57"/>
      <c r="R88" s="57"/>
      <c r="S88" s="57"/>
      <c r="T88" s="57"/>
      <c r="U88" s="57"/>
      <c r="V88" s="57"/>
      <c r="W88" s="57"/>
      <c r="X88" s="57"/>
      <c r="Y88" s="57"/>
      <c r="Z88" s="57"/>
    </row>
    <row r="89" ht="163.5" customHeight="1">
      <c r="A89" s="58" t="s">
        <v>293</v>
      </c>
      <c r="B89" s="58" t="s">
        <v>313</v>
      </c>
      <c r="C89" s="59" t="s">
        <v>409</v>
      </c>
      <c r="D89" s="59" t="s">
        <v>776</v>
      </c>
      <c r="E89" s="32" t="s">
        <v>84</v>
      </c>
      <c r="F89" s="35"/>
      <c r="G89" s="35"/>
      <c r="H89" s="57"/>
      <c r="I89" s="57"/>
      <c r="J89" s="57"/>
      <c r="K89" s="57"/>
      <c r="L89" s="57"/>
      <c r="M89" s="57"/>
      <c r="N89" s="57"/>
      <c r="O89" s="57"/>
      <c r="P89" s="57"/>
      <c r="Q89" s="57"/>
      <c r="R89" s="57"/>
      <c r="S89" s="57"/>
      <c r="T89" s="57"/>
      <c r="U89" s="57"/>
      <c r="V89" s="57"/>
      <c r="W89" s="57"/>
      <c r="X89" s="57"/>
      <c r="Y89" s="57"/>
      <c r="Z89" s="57"/>
    </row>
    <row r="90" ht="163.5" customHeight="1">
      <c r="A90" s="58" t="s">
        <v>293</v>
      </c>
      <c r="B90" s="58" t="s">
        <v>87</v>
      </c>
      <c r="C90" s="59" t="s">
        <v>453</v>
      </c>
      <c r="D90" s="59" t="s">
        <v>777</v>
      </c>
      <c r="E90" s="32" t="s">
        <v>84</v>
      </c>
      <c r="F90" s="35"/>
      <c r="G90" s="35"/>
      <c r="H90" s="57"/>
      <c r="I90" s="57"/>
      <c r="J90" s="57"/>
      <c r="K90" s="57"/>
      <c r="L90" s="57"/>
      <c r="M90" s="57"/>
      <c r="N90" s="57"/>
      <c r="O90" s="57"/>
      <c r="P90" s="57"/>
      <c r="Q90" s="57"/>
      <c r="R90" s="57"/>
      <c r="S90" s="57"/>
      <c r="T90" s="57"/>
      <c r="U90" s="57"/>
      <c r="V90" s="57"/>
      <c r="W90" s="57"/>
      <c r="X90" s="57"/>
      <c r="Y90" s="57"/>
      <c r="Z90" s="57"/>
    </row>
    <row r="91" ht="163.5" customHeight="1">
      <c r="A91" s="58" t="s">
        <v>316</v>
      </c>
      <c r="B91" s="58" t="s">
        <v>289</v>
      </c>
      <c r="C91" s="59" t="s">
        <v>499</v>
      </c>
      <c r="D91" s="59" t="s">
        <v>778</v>
      </c>
      <c r="E91" s="32" t="s">
        <v>84</v>
      </c>
      <c r="F91" s="35"/>
      <c r="G91" s="35"/>
      <c r="H91" s="57"/>
      <c r="I91" s="57"/>
      <c r="J91" s="57"/>
      <c r="K91" s="57"/>
      <c r="L91" s="57"/>
      <c r="M91" s="57"/>
      <c r="N91" s="57"/>
      <c r="O91" s="57"/>
      <c r="P91" s="57"/>
      <c r="Q91" s="57"/>
      <c r="R91" s="57"/>
      <c r="S91" s="57"/>
      <c r="T91" s="57"/>
      <c r="U91" s="57"/>
      <c r="V91" s="57"/>
      <c r="W91" s="57"/>
      <c r="X91" s="57"/>
      <c r="Y91" s="57"/>
      <c r="Z91" s="57"/>
    </row>
    <row r="92" ht="163.5" customHeight="1">
      <c r="A92" s="58" t="s">
        <v>316</v>
      </c>
      <c r="B92" s="58" t="s">
        <v>198</v>
      </c>
      <c r="C92" s="59" t="s">
        <v>470</v>
      </c>
      <c r="D92" s="59" t="s">
        <v>779</v>
      </c>
      <c r="E92" s="32" t="s">
        <v>91</v>
      </c>
      <c r="F92" s="35"/>
      <c r="G92" s="35"/>
      <c r="H92" s="57"/>
      <c r="I92" s="57"/>
      <c r="J92" s="57"/>
      <c r="K92" s="57"/>
      <c r="L92" s="57"/>
      <c r="M92" s="57"/>
      <c r="N92" s="57"/>
      <c r="O92" s="57"/>
      <c r="P92" s="57"/>
      <c r="Q92" s="57"/>
      <c r="R92" s="57"/>
      <c r="S92" s="57"/>
      <c r="T92" s="57"/>
      <c r="U92" s="57"/>
      <c r="V92" s="57"/>
      <c r="W92" s="57"/>
      <c r="X92" s="57"/>
      <c r="Y92" s="57"/>
      <c r="Z92" s="57"/>
    </row>
    <row r="93" ht="163.5" customHeight="1">
      <c r="A93" s="58" t="s">
        <v>316</v>
      </c>
      <c r="B93" s="58" t="s">
        <v>277</v>
      </c>
      <c r="C93" s="59" t="s">
        <v>490</v>
      </c>
      <c r="D93" s="59" t="s">
        <v>780</v>
      </c>
      <c r="E93" s="32" t="s">
        <v>84</v>
      </c>
      <c r="F93" s="35"/>
      <c r="G93" s="35"/>
      <c r="H93" s="57"/>
      <c r="I93" s="57"/>
      <c r="J93" s="57"/>
      <c r="K93" s="57"/>
      <c r="L93" s="57"/>
      <c r="M93" s="57"/>
      <c r="N93" s="57"/>
      <c r="O93" s="57"/>
      <c r="P93" s="57"/>
      <c r="Q93" s="57"/>
      <c r="R93" s="57"/>
      <c r="S93" s="57"/>
      <c r="T93" s="57"/>
      <c r="U93" s="57"/>
      <c r="V93" s="57"/>
      <c r="W93" s="57"/>
      <c r="X93" s="57"/>
      <c r="Y93" s="57"/>
      <c r="Z93" s="57"/>
    </row>
    <row r="94" ht="163.5" customHeight="1">
      <c r="A94" s="58" t="s">
        <v>151</v>
      </c>
      <c r="B94" s="58" t="s">
        <v>216</v>
      </c>
      <c r="C94" s="59" t="s">
        <v>476</v>
      </c>
      <c r="D94" s="59" t="s">
        <v>781</v>
      </c>
      <c r="E94" s="32" t="s">
        <v>91</v>
      </c>
      <c r="F94" s="35"/>
      <c r="G94" s="35"/>
      <c r="H94" s="57"/>
      <c r="I94" s="57"/>
      <c r="J94" s="57"/>
      <c r="K94" s="57"/>
      <c r="L94" s="57"/>
      <c r="M94" s="57"/>
      <c r="N94" s="57"/>
      <c r="O94" s="57"/>
      <c r="P94" s="57"/>
      <c r="Q94" s="57"/>
      <c r="R94" s="57"/>
      <c r="S94" s="57"/>
      <c r="T94" s="57"/>
      <c r="U94" s="57"/>
      <c r="V94" s="57"/>
      <c r="W94" s="57"/>
      <c r="X94" s="57"/>
      <c r="Y94" s="57"/>
      <c r="Z94" s="57"/>
    </row>
    <row r="95" ht="163.5" customHeight="1">
      <c r="A95" s="58" t="s">
        <v>151</v>
      </c>
      <c r="B95" s="58" t="s">
        <v>230</v>
      </c>
      <c r="C95" s="59" t="s">
        <v>500</v>
      </c>
      <c r="D95" s="59" t="s">
        <v>782</v>
      </c>
      <c r="E95" s="32" t="s">
        <v>91</v>
      </c>
      <c r="F95" s="35"/>
      <c r="G95" s="35"/>
      <c r="H95" s="57"/>
      <c r="I95" s="57"/>
      <c r="J95" s="57"/>
      <c r="K95" s="57"/>
      <c r="L95" s="57"/>
      <c r="M95" s="57"/>
      <c r="N95" s="57"/>
      <c r="O95" s="57"/>
      <c r="P95" s="57"/>
      <c r="Q95" s="57"/>
      <c r="R95" s="57"/>
      <c r="S95" s="57"/>
      <c r="T95" s="57"/>
      <c r="U95" s="57"/>
      <c r="V95" s="57"/>
      <c r="W95" s="57"/>
      <c r="X95" s="57"/>
      <c r="Y95" s="57"/>
      <c r="Z95" s="57"/>
    </row>
    <row r="96" ht="163.5" customHeight="1">
      <c r="A96" s="58" t="s">
        <v>151</v>
      </c>
      <c r="B96" s="58" t="s">
        <v>332</v>
      </c>
      <c r="C96" s="59" t="s">
        <v>503</v>
      </c>
      <c r="D96" s="59" t="s">
        <v>783</v>
      </c>
      <c r="E96" s="32" t="s">
        <v>91</v>
      </c>
      <c r="F96" s="35"/>
      <c r="G96" s="35"/>
      <c r="H96" s="57"/>
      <c r="I96" s="57"/>
      <c r="J96" s="57"/>
      <c r="K96" s="57"/>
      <c r="L96" s="57"/>
      <c r="M96" s="57"/>
      <c r="N96" s="57"/>
      <c r="O96" s="57"/>
      <c r="P96" s="57"/>
      <c r="Q96" s="57"/>
      <c r="R96" s="57"/>
      <c r="S96" s="57"/>
      <c r="T96" s="57"/>
      <c r="U96" s="57"/>
      <c r="V96" s="57"/>
      <c r="W96" s="57"/>
      <c r="X96" s="57"/>
      <c r="Y96" s="57"/>
      <c r="Z96" s="57"/>
    </row>
    <row r="97" ht="163.5" customHeight="1">
      <c r="A97" s="58" t="s">
        <v>151</v>
      </c>
      <c r="B97" s="58" t="s">
        <v>306</v>
      </c>
      <c r="C97" s="59" t="s">
        <v>501</v>
      </c>
      <c r="D97" s="59" t="s">
        <v>784</v>
      </c>
      <c r="E97" s="32" t="s">
        <v>84</v>
      </c>
      <c r="F97" s="35"/>
      <c r="G97" s="35"/>
      <c r="H97" s="57"/>
      <c r="I97" s="57"/>
      <c r="J97" s="57"/>
      <c r="K97" s="57"/>
      <c r="L97" s="57"/>
      <c r="M97" s="57"/>
      <c r="N97" s="57"/>
      <c r="O97" s="57"/>
      <c r="P97" s="57"/>
      <c r="Q97" s="57"/>
      <c r="R97" s="57"/>
      <c r="S97" s="57"/>
      <c r="T97" s="57"/>
      <c r="U97" s="57"/>
      <c r="V97" s="57"/>
      <c r="W97" s="57"/>
      <c r="X97" s="57"/>
      <c r="Y97" s="57"/>
      <c r="Z97" s="57"/>
    </row>
    <row r="98" ht="163.5" customHeight="1">
      <c r="A98" s="58" t="s">
        <v>151</v>
      </c>
      <c r="B98" s="58" t="s">
        <v>233</v>
      </c>
      <c r="C98" s="59" t="s">
        <v>481</v>
      </c>
      <c r="D98" s="59" t="s">
        <v>785</v>
      </c>
      <c r="E98" s="32" t="s">
        <v>91</v>
      </c>
      <c r="F98" s="35"/>
      <c r="G98" s="35"/>
      <c r="H98" s="57"/>
      <c r="I98" s="57"/>
      <c r="J98" s="57"/>
      <c r="K98" s="57"/>
      <c r="L98" s="57"/>
      <c r="M98" s="57"/>
      <c r="N98" s="57"/>
      <c r="O98" s="57"/>
      <c r="P98" s="57"/>
      <c r="Q98" s="57"/>
      <c r="R98" s="57"/>
      <c r="S98" s="57"/>
      <c r="T98" s="57"/>
      <c r="U98" s="57"/>
      <c r="V98" s="57"/>
      <c r="W98" s="57"/>
      <c r="X98" s="57"/>
      <c r="Y98" s="57"/>
      <c r="Z98" s="57"/>
    </row>
    <row r="99" ht="163.5" customHeight="1">
      <c r="A99" s="58" t="s">
        <v>151</v>
      </c>
      <c r="B99" s="58" t="s">
        <v>277</v>
      </c>
      <c r="C99" s="59" t="s">
        <v>490</v>
      </c>
      <c r="D99" s="59" t="s">
        <v>786</v>
      </c>
      <c r="E99" s="32" t="s">
        <v>84</v>
      </c>
      <c r="F99" s="35"/>
      <c r="G99" s="35"/>
      <c r="H99" s="57"/>
      <c r="I99" s="57"/>
      <c r="J99" s="57"/>
      <c r="K99" s="57"/>
      <c r="L99" s="57"/>
      <c r="M99" s="57"/>
      <c r="N99" s="57"/>
      <c r="O99" s="57"/>
      <c r="P99" s="57"/>
      <c r="Q99" s="57"/>
      <c r="R99" s="57"/>
      <c r="S99" s="57"/>
      <c r="T99" s="57"/>
      <c r="U99" s="57"/>
      <c r="V99" s="57"/>
      <c r="W99" s="57"/>
      <c r="X99" s="57"/>
      <c r="Y99" s="57"/>
      <c r="Z99" s="57"/>
    </row>
    <row r="100" ht="163.5" customHeight="1">
      <c r="A100" s="58" t="s">
        <v>151</v>
      </c>
      <c r="B100" s="58" t="s">
        <v>296</v>
      </c>
      <c r="C100" s="59" t="s">
        <v>495</v>
      </c>
      <c r="D100" s="59" t="s">
        <v>787</v>
      </c>
      <c r="E100" s="32" t="s">
        <v>84</v>
      </c>
      <c r="F100" s="35"/>
      <c r="G100" s="35"/>
      <c r="H100" s="57"/>
      <c r="I100" s="57"/>
      <c r="J100" s="57"/>
      <c r="K100" s="57"/>
      <c r="L100" s="57"/>
      <c r="M100" s="57"/>
      <c r="N100" s="57"/>
      <c r="O100" s="57"/>
      <c r="P100" s="57"/>
      <c r="Q100" s="57"/>
      <c r="R100" s="57"/>
      <c r="S100" s="57"/>
      <c r="T100" s="57"/>
      <c r="U100" s="57"/>
      <c r="V100" s="57"/>
      <c r="W100" s="57"/>
      <c r="X100" s="57"/>
      <c r="Y100" s="57"/>
      <c r="Z100" s="57"/>
    </row>
    <row r="101" ht="163.5" customHeight="1">
      <c r="A101" s="58" t="s">
        <v>338</v>
      </c>
      <c r="B101" s="58" t="s">
        <v>325</v>
      </c>
      <c r="C101" s="59" t="s">
        <v>502</v>
      </c>
      <c r="D101" s="59" t="s">
        <v>788</v>
      </c>
      <c r="E101" s="32" t="s">
        <v>84</v>
      </c>
      <c r="F101" s="35"/>
      <c r="G101" s="35"/>
      <c r="H101" s="57"/>
      <c r="I101" s="57"/>
      <c r="J101" s="57"/>
      <c r="K101" s="57"/>
      <c r="L101" s="57"/>
      <c r="M101" s="57"/>
      <c r="N101" s="57"/>
      <c r="O101" s="57"/>
      <c r="P101" s="57"/>
      <c r="Q101" s="57"/>
      <c r="R101" s="57"/>
      <c r="S101" s="57"/>
      <c r="T101" s="57"/>
      <c r="U101" s="57"/>
      <c r="V101" s="57"/>
      <c r="W101" s="57"/>
      <c r="X101" s="57"/>
      <c r="Y101" s="57"/>
      <c r="Z101" s="57"/>
    </row>
    <row r="102" ht="163.5" customHeight="1">
      <c r="A102" s="58" t="s">
        <v>338</v>
      </c>
      <c r="B102" s="58" t="s">
        <v>424</v>
      </c>
      <c r="C102" s="59" t="s">
        <v>423</v>
      </c>
      <c r="D102" s="59" t="s">
        <v>789</v>
      </c>
      <c r="E102" s="32" t="s">
        <v>84</v>
      </c>
      <c r="F102" s="35"/>
      <c r="G102" s="35"/>
      <c r="H102" s="57"/>
      <c r="I102" s="57"/>
      <c r="J102" s="57"/>
      <c r="K102" s="57"/>
      <c r="L102" s="57"/>
      <c r="M102" s="57"/>
      <c r="N102" s="57"/>
      <c r="O102" s="57"/>
      <c r="P102" s="57"/>
      <c r="Q102" s="57"/>
      <c r="R102" s="57"/>
      <c r="S102" s="57"/>
      <c r="T102" s="57"/>
      <c r="U102" s="57"/>
      <c r="V102" s="57"/>
      <c r="W102" s="57"/>
      <c r="X102" s="57"/>
      <c r="Y102" s="57"/>
      <c r="Z102" s="57"/>
    </row>
    <row r="103" ht="163.5" customHeight="1">
      <c r="A103" s="58" t="s">
        <v>340</v>
      </c>
      <c r="B103" s="58" t="s">
        <v>325</v>
      </c>
      <c r="C103" s="59" t="s">
        <v>502</v>
      </c>
      <c r="D103" s="59" t="s">
        <v>790</v>
      </c>
      <c r="E103" s="32" t="s">
        <v>84</v>
      </c>
      <c r="F103" s="35"/>
      <c r="G103" s="35"/>
      <c r="H103" s="57"/>
      <c r="I103" s="57"/>
      <c r="J103" s="57"/>
      <c r="K103" s="57"/>
      <c r="L103" s="57"/>
      <c r="M103" s="57"/>
      <c r="N103" s="57"/>
      <c r="O103" s="57"/>
      <c r="P103" s="57"/>
      <c r="Q103" s="57"/>
      <c r="R103" s="57"/>
      <c r="S103" s="57"/>
      <c r="T103" s="57"/>
      <c r="U103" s="57"/>
      <c r="V103" s="57"/>
      <c r="W103" s="57"/>
      <c r="X103" s="57"/>
      <c r="Y103" s="57"/>
      <c r="Z103" s="57"/>
    </row>
    <row r="104" ht="163.5" customHeight="1">
      <c r="A104" s="58" t="s">
        <v>340</v>
      </c>
      <c r="B104" s="58" t="s">
        <v>254</v>
      </c>
      <c r="C104" s="59" t="s">
        <v>485</v>
      </c>
      <c r="D104" s="59" t="s">
        <v>791</v>
      </c>
      <c r="E104" s="32" t="s">
        <v>91</v>
      </c>
      <c r="F104" s="35"/>
      <c r="G104" s="35"/>
      <c r="H104" s="57"/>
      <c r="I104" s="57"/>
      <c r="J104" s="57"/>
      <c r="K104" s="57"/>
      <c r="L104" s="57"/>
      <c r="M104" s="57"/>
      <c r="N104" s="57"/>
      <c r="O104" s="57"/>
      <c r="P104" s="57"/>
      <c r="Q104" s="57"/>
      <c r="R104" s="57"/>
      <c r="S104" s="57"/>
      <c r="T104" s="57"/>
      <c r="U104" s="57"/>
      <c r="V104" s="57"/>
      <c r="W104" s="57"/>
      <c r="X104" s="57"/>
      <c r="Y104" s="57"/>
      <c r="Z104" s="57"/>
    </row>
    <row r="105" ht="163.5" customHeight="1">
      <c r="A105" s="58" t="s">
        <v>343</v>
      </c>
      <c r="B105" s="58" t="s">
        <v>325</v>
      </c>
      <c r="C105" s="59" t="s">
        <v>502</v>
      </c>
      <c r="D105" s="59" t="s">
        <v>792</v>
      </c>
      <c r="E105" s="32" t="s">
        <v>84</v>
      </c>
      <c r="F105" s="35"/>
      <c r="G105" s="35"/>
      <c r="H105" s="57"/>
      <c r="I105" s="57"/>
      <c r="J105" s="57"/>
      <c r="K105" s="57"/>
      <c r="L105" s="57"/>
      <c r="M105" s="57"/>
      <c r="N105" s="57"/>
      <c r="O105" s="57"/>
      <c r="P105" s="57"/>
      <c r="Q105" s="57"/>
      <c r="R105" s="57"/>
      <c r="S105" s="57"/>
      <c r="T105" s="57"/>
      <c r="U105" s="57"/>
      <c r="V105" s="57"/>
      <c r="W105" s="57"/>
      <c r="X105" s="57"/>
      <c r="Y105" s="57"/>
      <c r="Z105" s="57"/>
    </row>
    <row r="106" ht="163.5" customHeight="1">
      <c r="A106" s="58" t="s">
        <v>343</v>
      </c>
      <c r="B106" s="58" t="s">
        <v>216</v>
      </c>
      <c r="C106" s="59" t="s">
        <v>476</v>
      </c>
      <c r="D106" s="59" t="s">
        <v>793</v>
      </c>
      <c r="E106" s="32" t="s">
        <v>91</v>
      </c>
      <c r="F106" s="35"/>
      <c r="G106" s="35"/>
      <c r="H106" s="57"/>
      <c r="I106" s="57"/>
      <c r="J106" s="57"/>
      <c r="K106" s="57"/>
      <c r="L106" s="57"/>
      <c r="M106" s="57"/>
      <c r="N106" s="57"/>
      <c r="O106" s="57"/>
      <c r="P106" s="57"/>
      <c r="Q106" s="57"/>
      <c r="R106" s="57"/>
      <c r="S106" s="57"/>
      <c r="T106" s="57"/>
      <c r="U106" s="57"/>
      <c r="V106" s="57"/>
      <c r="W106" s="57"/>
      <c r="X106" s="57"/>
      <c r="Y106" s="57"/>
      <c r="Z106" s="57"/>
    </row>
    <row r="107" ht="163.5" customHeight="1">
      <c r="A107" s="58" t="s">
        <v>345</v>
      </c>
      <c r="B107" s="58" t="s">
        <v>357</v>
      </c>
      <c r="C107" s="59" t="s">
        <v>504</v>
      </c>
      <c r="D107" s="59" t="s">
        <v>794</v>
      </c>
      <c r="E107" s="32" t="s">
        <v>84</v>
      </c>
      <c r="F107" s="35"/>
      <c r="G107" s="35"/>
      <c r="H107" s="57"/>
      <c r="I107" s="57"/>
      <c r="J107" s="57"/>
      <c r="K107" s="57"/>
      <c r="L107" s="57"/>
      <c r="M107" s="57"/>
      <c r="N107" s="57"/>
      <c r="O107" s="57"/>
      <c r="P107" s="57"/>
      <c r="Q107" s="57"/>
      <c r="R107" s="57"/>
      <c r="S107" s="57"/>
      <c r="T107" s="57"/>
      <c r="U107" s="57"/>
      <c r="V107" s="57"/>
      <c r="W107" s="57"/>
      <c r="X107" s="57"/>
      <c r="Y107" s="57"/>
      <c r="Z107" s="57"/>
    </row>
    <row r="108" ht="163.5" customHeight="1">
      <c r="A108" s="58" t="s">
        <v>345</v>
      </c>
      <c r="B108" s="58" t="s">
        <v>354</v>
      </c>
      <c r="C108" s="59" t="s">
        <v>633</v>
      </c>
      <c r="D108" s="59" t="s">
        <v>795</v>
      </c>
      <c r="E108" s="32" t="s">
        <v>91</v>
      </c>
      <c r="F108" s="35"/>
      <c r="G108" s="35"/>
      <c r="H108" s="57"/>
      <c r="I108" s="57"/>
      <c r="J108" s="57"/>
      <c r="K108" s="57"/>
      <c r="L108" s="57"/>
      <c r="M108" s="57"/>
      <c r="N108" s="57"/>
      <c r="O108" s="57"/>
      <c r="P108" s="57"/>
      <c r="Q108" s="57"/>
      <c r="R108" s="57"/>
      <c r="S108" s="57"/>
      <c r="T108" s="57"/>
      <c r="U108" s="57"/>
      <c r="V108" s="57"/>
      <c r="W108" s="57"/>
      <c r="X108" s="57"/>
      <c r="Y108" s="57"/>
      <c r="Z108" s="57"/>
    </row>
    <row r="109" ht="163.5" customHeight="1">
      <c r="A109" s="58" t="s">
        <v>160</v>
      </c>
      <c r="B109" s="58" t="s">
        <v>371</v>
      </c>
      <c r="C109" s="59" t="s">
        <v>509</v>
      </c>
      <c r="D109" s="59" t="s">
        <v>796</v>
      </c>
      <c r="E109" s="32" t="s">
        <v>91</v>
      </c>
      <c r="F109" s="35"/>
      <c r="G109" s="35"/>
      <c r="H109" s="57"/>
      <c r="I109" s="57"/>
      <c r="J109" s="57"/>
      <c r="K109" s="57"/>
      <c r="L109" s="57"/>
      <c r="M109" s="57"/>
      <c r="N109" s="57"/>
      <c r="O109" s="57"/>
      <c r="P109" s="57"/>
      <c r="Q109" s="57"/>
      <c r="R109" s="57"/>
      <c r="S109" s="57"/>
      <c r="T109" s="57"/>
      <c r="U109" s="57"/>
      <c r="V109" s="57"/>
      <c r="W109" s="57"/>
      <c r="X109" s="57"/>
      <c r="Y109" s="57"/>
      <c r="Z109" s="57"/>
    </row>
    <row r="110" ht="163.5" customHeight="1">
      <c r="A110" s="58" t="s">
        <v>160</v>
      </c>
      <c r="B110" s="58" t="s">
        <v>376</v>
      </c>
      <c r="C110" s="59" t="s">
        <v>430</v>
      </c>
      <c r="D110" s="59" t="s">
        <v>797</v>
      </c>
      <c r="E110" s="32" t="s">
        <v>84</v>
      </c>
      <c r="F110" s="35"/>
      <c r="G110" s="35"/>
      <c r="H110" s="57"/>
      <c r="I110" s="57"/>
      <c r="J110" s="57"/>
      <c r="K110" s="57"/>
      <c r="L110" s="57"/>
      <c r="M110" s="57"/>
      <c r="N110" s="57"/>
      <c r="O110" s="57"/>
      <c r="P110" s="57"/>
      <c r="Q110" s="57"/>
      <c r="R110" s="57"/>
      <c r="S110" s="57"/>
      <c r="T110" s="57"/>
      <c r="U110" s="57"/>
      <c r="V110" s="57"/>
      <c r="W110" s="57"/>
      <c r="X110" s="57"/>
      <c r="Y110" s="57"/>
      <c r="Z110" s="57"/>
    </row>
    <row r="111" ht="163.5" customHeight="1">
      <c r="A111" s="58" t="s">
        <v>160</v>
      </c>
      <c r="B111" s="58" t="s">
        <v>332</v>
      </c>
      <c r="C111" s="59" t="s">
        <v>503</v>
      </c>
      <c r="D111" s="59" t="s">
        <v>798</v>
      </c>
      <c r="E111" s="32" t="s">
        <v>84</v>
      </c>
      <c r="F111" s="35"/>
      <c r="G111" s="35"/>
      <c r="H111" s="57"/>
      <c r="I111" s="57"/>
      <c r="J111" s="57"/>
      <c r="K111" s="57"/>
      <c r="L111" s="57"/>
      <c r="M111" s="57"/>
      <c r="N111" s="57"/>
      <c r="O111" s="57"/>
      <c r="P111" s="57"/>
      <c r="Q111" s="57"/>
      <c r="R111" s="57"/>
      <c r="S111" s="57"/>
      <c r="T111" s="57"/>
      <c r="U111" s="57"/>
      <c r="V111" s="57"/>
      <c r="W111" s="57"/>
      <c r="X111" s="57"/>
      <c r="Y111" s="57"/>
      <c r="Z111" s="57"/>
    </row>
    <row r="112" ht="163.5" customHeight="1">
      <c r="A112" s="58" t="s">
        <v>160</v>
      </c>
      <c r="B112" s="58" t="s">
        <v>346</v>
      </c>
      <c r="C112" s="59" t="s">
        <v>505</v>
      </c>
      <c r="D112" s="59" t="s">
        <v>799</v>
      </c>
      <c r="E112" s="32" t="s">
        <v>91</v>
      </c>
      <c r="F112" s="35"/>
      <c r="G112" s="35"/>
      <c r="H112" s="57"/>
      <c r="I112" s="57"/>
      <c r="J112" s="57"/>
      <c r="K112" s="57"/>
      <c r="L112" s="57"/>
      <c r="M112" s="57"/>
      <c r="N112" s="57"/>
      <c r="O112" s="57"/>
      <c r="P112" s="57"/>
      <c r="Q112" s="57"/>
      <c r="R112" s="57"/>
      <c r="S112" s="57"/>
      <c r="T112" s="57"/>
      <c r="U112" s="57"/>
      <c r="V112" s="57"/>
      <c r="W112" s="57"/>
      <c r="X112" s="57"/>
      <c r="Y112" s="57"/>
      <c r="Z112" s="57"/>
    </row>
    <row r="113" ht="163.5" customHeight="1">
      <c r="A113" s="58" t="s">
        <v>160</v>
      </c>
      <c r="B113" s="58" t="s">
        <v>367</v>
      </c>
      <c r="C113" s="59" t="s">
        <v>507</v>
      </c>
      <c r="D113" s="59" t="s">
        <v>800</v>
      </c>
      <c r="E113" s="32" t="s">
        <v>91</v>
      </c>
      <c r="F113" s="35"/>
      <c r="G113" s="35"/>
      <c r="H113" s="57"/>
      <c r="I113" s="57"/>
      <c r="J113" s="57"/>
      <c r="K113" s="57"/>
      <c r="L113" s="57"/>
      <c r="M113" s="57"/>
      <c r="N113" s="57"/>
      <c r="O113" s="57"/>
      <c r="P113" s="57"/>
      <c r="Q113" s="57"/>
      <c r="R113" s="57"/>
      <c r="S113" s="57"/>
      <c r="T113" s="57"/>
      <c r="U113" s="57"/>
      <c r="V113" s="57"/>
      <c r="W113" s="57"/>
      <c r="X113" s="57"/>
      <c r="Y113" s="57"/>
      <c r="Z113" s="57"/>
    </row>
    <row r="114" ht="163.5" customHeight="1">
      <c r="A114" s="58" t="s">
        <v>160</v>
      </c>
      <c r="B114" s="58" t="s">
        <v>346</v>
      </c>
      <c r="C114" s="59" t="s">
        <v>432</v>
      </c>
      <c r="D114" s="59" t="s">
        <v>801</v>
      </c>
      <c r="E114" s="32" t="s">
        <v>84</v>
      </c>
      <c r="F114" s="35"/>
      <c r="G114" s="35"/>
      <c r="H114" s="57"/>
      <c r="I114" s="57"/>
      <c r="J114" s="57"/>
      <c r="K114" s="57"/>
      <c r="L114" s="57"/>
      <c r="M114" s="57"/>
      <c r="N114" s="57"/>
      <c r="O114" s="57"/>
      <c r="P114" s="57"/>
      <c r="Q114" s="57"/>
      <c r="R114" s="57"/>
      <c r="S114" s="57"/>
      <c r="T114" s="57"/>
      <c r="U114" s="57"/>
      <c r="V114" s="57"/>
      <c r="W114" s="57"/>
      <c r="X114" s="57"/>
      <c r="Y114" s="57"/>
      <c r="Z114" s="57"/>
    </row>
    <row r="115" ht="163.5" customHeight="1">
      <c r="A115" s="58" t="s">
        <v>160</v>
      </c>
      <c r="B115" s="58" t="s">
        <v>438</v>
      </c>
      <c r="C115" s="59" t="s">
        <v>437</v>
      </c>
      <c r="D115" s="59" t="s">
        <v>802</v>
      </c>
      <c r="E115" s="32" t="s">
        <v>91</v>
      </c>
      <c r="F115" s="35"/>
      <c r="G115" s="35"/>
      <c r="H115" s="57"/>
      <c r="I115" s="57"/>
      <c r="J115" s="57"/>
      <c r="K115" s="57"/>
      <c r="L115" s="57"/>
      <c r="M115" s="57"/>
      <c r="N115" s="57"/>
      <c r="O115" s="57"/>
      <c r="P115" s="57"/>
      <c r="Q115" s="57"/>
      <c r="R115" s="57"/>
      <c r="S115" s="57"/>
      <c r="T115" s="57"/>
      <c r="U115" s="57"/>
      <c r="V115" s="57"/>
      <c r="W115" s="57"/>
      <c r="X115" s="57"/>
      <c r="Y115" s="57"/>
      <c r="Z115" s="57"/>
    </row>
    <row r="116" ht="163.5" customHeight="1">
      <c r="A116" s="58" t="s">
        <v>160</v>
      </c>
      <c r="B116" s="58" t="s">
        <v>216</v>
      </c>
      <c r="C116" s="59" t="s">
        <v>476</v>
      </c>
      <c r="D116" s="59" t="s">
        <v>803</v>
      </c>
      <c r="E116" s="32" t="s">
        <v>91</v>
      </c>
      <c r="F116" s="35"/>
      <c r="G116" s="35"/>
      <c r="H116" s="57"/>
      <c r="I116" s="57"/>
      <c r="J116" s="57"/>
      <c r="K116" s="57"/>
      <c r="L116" s="57"/>
      <c r="M116" s="57"/>
      <c r="N116" s="57"/>
      <c r="O116" s="57"/>
      <c r="P116" s="57"/>
      <c r="Q116" s="57"/>
      <c r="R116" s="57"/>
      <c r="S116" s="57"/>
      <c r="T116" s="57"/>
      <c r="U116" s="57"/>
      <c r="V116" s="57"/>
      <c r="W116" s="57"/>
      <c r="X116" s="57"/>
      <c r="Y116" s="57"/>
      <c r="Z116" s="57"/>
    </row>
    <row r="117" ht="163.5" customHeight="1">
      <c r="A117" s="58" t="s">
        <v>160</v>
      </c>
      <c r="B117" s="58" t="s">
        <v>277</v>
      </c>
      <c r="C117" s="59" t="s">
        <v>490</v>
      </c>
      <c r="D117" s="59" t="s">
        <v>804</v>
      </c>
      <c r="E117" s="32" t="s">
        <v>84</v>
      </c>
      <c r="F117" s="35"/>
      <c r="G117" s="35"/>
      <c r="H117" s="57"/>
      <c r="I117" s="57"/>
      <c r="J117" s="57"/>
      <c r="K117" s="57"/>
      <c r="L117" s="57"/>
      <c r="M117" s="57"/>
      <c r="N117" s="57"/>
      <c r="O117" s="57"/>
      <c r="P117" s="57"/>
      <c r="Q117" s="57"/>
      <c r="R117" s="57"/>
      <c r="S117" s="57"/>
      <c r="T117" s="57"/>
      <c r="U117" s="57"/>
      <c r="V117" s="57"/>
      <c r="W117" s="57"/>
      <c r="X117" s="57"/>
      <c r="Y117" s="57"/>
      <c r="Z117" s="57"/>
    </row>
    <row r="118" ht="163.5" customHeight="1">
      <c r="A118" s="58" t="s">
        <v>160</v>
      </c>
      <c r="B118" s="58" t="s">
        <v>143</v>
      </c>
      <c r="C118" s="59" t="s">
        <v>498</v>
      </c>
      <c r="D118" s="59" t="s">
        <v>805</v>
      </c>
      <c r="E118" s="32" t="s">
        <v>91</v>
      </c>
      <c r="F118" s="35"/>
      <c r="G118" s="35"/>
      <c r="H118" s="57"/>
      <c r="I118" s="57"/>
      <c r="J118" s="57"/>
      <c r="K118" s="57"/>
      <c r="L118" s="57"/>
      <c r="M118" s="57"/>
      <c r="N118" s="57"/>
      <c r="O118" s="57"/>
      <c r="P118" s="57"/>
      <c r="Q118" s="57"/>
      <c r="R118" s="57"/>
      <c r="S118" s="57"/>
      <c r="T118" s="57"/>
      <c r="U118" s="57"/>
      <c r="V118" s="57"/>
      <c r="W118" s="57"/>
      <c r="X118" s="57"/>
      <c r="Y118" s="57"/>
      <c r="Z118" s="57"/>
    </row>
    <row r="119" ht="163.5" customHeight="1">
      <c r="A119" s="58" t="s">
        <v>160</v>
      </c>
      <c r="B119" s="58" t="s">
        <v>306</v>
      </c>
      <c r="C119" s="59" t="s">
        <v>421</v>
      </c>
      <c r="D119" s="59" t="s">
        <v>806</v>
      </c>
      <c r="E119" s="32" t="s">
        <v>84</v>
      </c>
      <c r="F119" s="35"/>
      <c r="G119" s="35"/>
      <c r="H119" s="57"/>
      <c r="I119" s="57"/>
      <c r="J119" s="57"/>
      <c r="K119" s="57"/>
      <c r="L119" s="57"/>
      <c r="M119" s="57"/>
      <c r="N119" s="57"/>
      <c r="O119" s="57"/>
      <c r="P119" s="57"/>
      <c r="Q119" s="57"/>
      <c r="R119" s="57"/>
      <c r="S119" s="57"/>
      <c r="T119" s="57"/>
      <c r="U119" s="57"/>
      <c r="V119" s="57"/>
      <c r="W119" s="57"/>
      <c r="X119" s="57"/>
      <c r="Y119" s="57"/>
      <c r="Z119" s="57"/>
    </row>
    <row r="120" ht="163.5" customHeight="1">
      <c r="A120" s="58" t="s">
        <v>160</v>
      </c>
      <c r="B120" s="58" t="s">
        <v>364</v>
      </c>
      <c r="C120" s="59" t="s">
        <v>508</v>
      </c>
      <c r="D120" s="59" t="s">
        <v>807</v>
      </c>
      <c r="E120" s="32" t="s">
        <v>84</v>
      </c>
      <c r="F120" s="35"/>
      <c r="G120" s="35"/>
      <c r="H120" s="57"/>
      <c r="I120" s="57"/>
      <c r="J120" s="57"/>
      <c r="K120" s="57"/>
      <c r="L120" s="57"/>
      <c r="M120" s="57"/>
      <c r="N120" s="57"/>
      <c r="O120" s="57"/>
      <c r="P120" s="57"/>
      <c r="Q120" s="57"/>
      <c r="R120" s="57"/>
      <c r="S120" s="57"/>
      <c r="T120" s="57"/>
      <c r="U120" s="57"/>
      <c r="V120" s="57"/>
      <c r="W120" s="57"/>
      <c r="X120" s="57"/>
      <c r="Y120" s="57"/>
      <c r="Z120" s="57"/>
    </row>
    <row r="121" ht="163.5" customHeight="1">
      <c r="A121" s="58" t="s">
        <v>160</v>
      </c>
      <c r="B121" s="58" t="s">
        <v>87</v>
      </c>
      <c r="C121" s="59" t="s">
        <v>453</v>
      </c>
      <c r="D121" s="59" t="s">
        <v>808</v>
      </c>
      <c r="E121" s="32" t="s">
        <v>91</v>
      </c>
      <c r="F121" s="35"/>
      <c r="G121" s="35"/>
      <c r="H121" s="57"/>
      <c r="I121" s="57"/>
      <c r="J121" s="57"/>
      <c r="K121" s="57"/>
      <c r="L121" s="57"/>
      <c r="M121" s="57"/>
      <c r="N121" s="57"/>
      <c r="O121" s="57"/>
      <c r="P121" s="57"/>
      <c r="Q121" s="57"/>
      <c r="R121" s="57"/>
      <c r="S121" s="57"/>
      <c r="T121" s="57"/>
      <c r="U121" s="57"/>
      <c r="V121" s="57"/>
      <c r="W121" s="57"/>
      <c r="X121" s="57"/>
      <c r="Y121" s="57"/>
      <c r="Z121" s="57"/>
    </row>
    <row r="122" ht="163.5" customHeight="1">
      <c r="A122" s="58" t="s">
        <v>175</v>
      </c>
      <c r="B122" s="58" t="s">
        <v>254</v>
      </c>
      <c r="C122" s="59" t="s">
        <v>485</v>
      </c>
      <c r="D122" s="59" t="s">
        <v>809</v>
      </c>
      <c r="E122" s="32" t="s">
        <v>84</v>
      </c>
      <c r="F122" s="32" t="s">
        <v>810</v>
      </c>
      <c r="G122" s="35"/>
      <c r="H122" s="57"/>
      <c r="I122" s="57"/>
      <c r="J122" s="57"/>
      <c r="K122" s="57"/>
      <c r="L122" s="57"/>
      <c r="M122" s="57"/>
      <c r="N122" s="57"/>
      <c r="O122" s="57"/>
      <c r="P122" s="57"/>
      <c r="Q122" s="57"/>
      <c r="R122" s="57"/>
      <c r="S122" s="57"/>
      <c r="T122" s="57"/>
      <c r="U122" s="57"/>
      <c r="V122" s="57"/>
      <c r="W122" s="57"/>
      <c r="X122" s="57"/>
      <c r="Y122" s="57"/>
      <c r="Z122" s="57"/>
    </row>
    <row r="123" ht="163.5" customHeight="1">
      <c r="A123" s="58" t="s">
        <v>175</v>
      </c>
      <c r="B123" s="58" t="s">
        <v>371</v>
      </c>
      <c r="C123" s="59" t="s">
        <v>509</v>
      </c>
      <c r="D123" s="59" t="s">
        <v>811</v>
      </c>
      <c r="E123" s="32" t="s">
        <v>91</v>
      </c>
      <c r="F123" s="35"/>
      <c r="G123" s="35"/>
      <c r="H123" s="57"/>
      <c r="I123" s="57"/>
      <c r="J123" s="57"/>
      <c r="K123" s="57"/>
      <c r="L123" s="57"/>
      <c r="M123" s="57"/>
      <c r="N123" s="57"/>
      <c r="O123" s="57"/>
      <c r="P123" s="57"/>
      <c r="Q123" s="57"/>
      <c r="R123" s="57"/>
      <c r="S123" s="57"/>
      <c r="T123" s="57"/>
      <c r="U123" s="57"/>
      <c r="V123" s="57"/>
      <c r="W123" s="57"/>
      <c r="X123" s="57"/>
      <c r="Y123" s="57"/>
      <c r="Z123" s="57"/>
    </row>
    <row r="124" ht="163.5" customHeight="1">
      <c r="A124" s="58" t="s">
        <v>175</v>
      </c>
      <c r="B124" s="58" t="s">
        <v>183</v>
      </c>
      <c r="C124" s="59" t="s">
        <v>471</v>
      </c>
      <c r="D124" s="59" t="s">
        <v>812</v>
      </c>
      <c r="E124" s="32" t="s">
        <v>84</v>
      </c>
      <c r="F124" s="35"/>
      <c r="G124" s="35"/>
      <c r="H124" s="57"/>
      <c r="I124" s="57"/>
      <c r="J124" s="57"/>
      <c r="K124" s="57"/>
      <c r="L124" s="57"/>
      <c r="M124" s="57"/>
      <c r="N124" s="57"/>
      <c r="O124" s="57"/>
      <c r="P124" s="57"/>
      <c r="Q124" s="57"/>
      <c r="R124" s="57"/>
      <c r="S124" s="57"/>
      <c r="T124" s="57"/>
      <c r="U124" s="57"/>
      <c r="V124" s="57"/>
      <c r="W124" s="57"/>
      <c r="X124" s="57"/>
      <c r="Y124" s="57"/>
      <c r="Z124" s="57"/>
    </row>
    <row r="125" ht="163.5" customHeight="1">
      <c r="A125" s="58" t="s">
        <v>175</v>
      </c>
      <c r="B125" s="58" t="s">
        <v>376</v>
      </c>
      <c r="C125" s="59" t="s">
        <v>430</v>
      </c>
      <c r="D125" s="59" t="s">
        <v>813</v>
      </c>
      <c r="E125" s="32" t="s">
        <v>91</v>
      </c>
      <c r="F125" s="35"/>
      <c r="G125" s="35"/>
      <c r="H125" s="57"/>
      <c r="I125" s="57"/>
      <c r="J125" s="57"/>
      <c r="K125" s="57"/>
      <c r="L125" s="57"/>
      <c r="M125" s="57"/>
      <c r="N125" s="57"/>
      <c r="O125" s="57"/>
      <c r="P125" s="57"/>
      <c r="Q125" s="57"/>
      <c r="R125" s="57"/>
      <c r="S125" s="57"/>
      <c r="T125" s="57"/>
      <c r="U125" s="57"/>
      <c r="V125" s="57"/>
      <c r="W125" s="57"/>
      <c r="X125" s="57"/>
      <c r="Y125" s="57"/>
      <c r="Z125" s="57"/>
    </row>
    <row r="126" ht="163.5" customHeight="1">
      <c r="A126" s="58" t="s">
        <v>175</v>
      </c>
      <c r="B126" s="58" t="s">
        <v>87</v>
      </c>
      <c r="C126" s="59" t="s">
        <v>453</v>
      </c>
      <c r="D126" s="59" t="s">
        <v>814</v>
      </c>
      <c r="E126" s="32" t="s">
        <v>84</v>
      </c>
      <c r="F126" s="35"/>
      <c r="G126" s="35"/>
      <c r="H126" s="57"/>
      <c r="I126" s="57"/>
      <c r="J126" s="57"/>
      <c r="K126" s="57"/>
      <c r="L126" s="57"/>
      <c r="M126" s="57"/>
      <c r="N126" s="57"/>
      <c r="O126" s="57"/>
      <c r="P126" s="57"/>
      <c r="Q126" s="57"/>
      <c r="R126" s="57"/>
      <c r="S126" s="57"/>
      <c r="T126" s="57"/>
      <c r="U126" s="57"/>
      <c r="V126" s="57"/>
      <c r="W126" s="57"/>
      <c r="X126" s="57"/>
      <c r="Y126" s="57"/>
      <c r="Z126" s="57"/>
    </row>
    <row r="127" ht="163.5" customHeight="1">
      <c r="A127" s="58" t="s">
        <v>384</v>
      </c>
      <c r="B127" s="58" t="s">
        <v>87</v>
      </c>
      <c r="C127" s="59" t="s">
        <v>453</v>
      </c>
      <c r="D127" s="59" t="s">
        <v>815</v>
      </c>
      <c r="E127" s="32" t="s">
        <v>84</v>
      </c>
      <c r="F127" s="35"/>
      <c r="G127" s="35"/>
      <c r="H127" s="57"/>
      <c r="I127" s="57"/>
      <c r="J127" s="57"/>
      <c r="K127" s="57"/>
      <c r="L127" s="57"/>
      <c r="M127" s="57"/>
      <c r="N127" s="57"/>
      <c r="O127" s="57"/>
      <c r="P127" s="57"/>
      <c r="Q127" s="57"/>
      <c r="R127" s="57"/>
      <c r="S127" s="57"/>
      <c r="T127" s="57"/>
      <c r="U127" s="57"/>
      <c r="V127" s="57"/>
      <c r="W127" s="57"/>
      <c r="X127" s="57"/>
      <c r="Y127" s="57"/>
      <c r="Z127" s="57"/>
    </row>
    <row r="128" ht="163.5" customHeight="1">
      <c r="A128" s="58" t="s">
        <v>384</v>
      </c>
      <c r="B128" s="58" t="s">
        <v>254</v>
      </c>
      <c r="C128" s="59" t="s">
        <v>485</v>
      </c>
      <c r="D128" s="59" t="s">
        <v>816</v>
      </c>
      <c r="E128" s="32" t="s">
        <v>91</v>
      </c>
      <c r="F128" s="35"/>
      <c r="G128" s="35"/>
      <c r="H128" s="57"/>
      <c r="I128" s="57"/>
      <c r="J128" s="57"/>
      <c r="K128" s="57"/>
      <c r="L128" s="57"/>
      <c r="M128" s="57"/>
      <c r="N128" s="57"/>
      <c r="O128" s="57"/>
      <c r="P128" s="57"/>
      <c r="Q128" s="57"/>
      <c r="R128" s="57"/>
      <c r="S128" s="57"/>
      <c r="T128" s="57"/>
      <c r="U128" s="57"/>
      <c r="V128" s="57"/>
      <c r="W128" s="57"/>
      <c r="X128" s="57"/>
      <c r="Y128" s="57"/>
      <c r="Z128" s="57"/>
    </row>
    <row r="129" ht="163.5" customHeight="1">
      <c r="A129" s="58" t="s">
        <v>384</v>
      </c>
      <c r="B129" s="58" t="s">
        <v>371</v>
      </c>
      <c r="C129" s="59" t="s">
        <v>509</v>
      </c>
      <c r="D129" s="59" t="s">
        <v>817</v>
      </c>
      <c r="E129" s="32" t="s">
        <v>91</v>
      </c>
      <c r="F129" s="35"/>
      <c r="G129" s="35"/>
      <c r="H129" s="57"/>
      <c r="I129" s="57"/>
      <c r="J129" s="57"/>
      <c r="K129" s="57"/>
      <c r="L129" s="57"/>
      <c r="M129" s="57"/>
      <c r="N129" s="57"/>
      <c r="O129" s="57"/>
      <c r="P129" s="57"/>
      <c r="Q129" s="57"/>
      <c r="R129" s="57"/>
      <c r="S129" s="57"/>
      <c r="T129" s="57"/>
      <c r="U129" s="57"/>
      <c r="V129" s="57"/>
      <c r="W129" s="57"/>
      <c r="X129" s="57"/>
      <c r="Y129" s="57"/>
      <c r="Z129" s="57"/>
    </row>
    <row r="130" ht="163.5" customHeight="1">
      <c r="A130" s="58" t="s">
        <v>384</v>
      </c>
      <c r="B130" s="58" t="s">
        <v>417</v>
      </c>
      <c r="C130" s="59" t="s">
        <v>416</v>
      </c>
      <c r="D130" s="59" t="s">
        <v>818</v>
      </c>
      <c r="E130" s="32" t="s">
        <v>91</v>
      </c>
      <c r="F130" s="35"/>
      <c r="G130" s="35"/>
      <c r="H130" s="57"/>
      <c r="I130" s="57"/>
      <c r="J130" s="57"/>
      <c r="K130" s="57"/>
      <c r="L130" s="57"/>
      <c r="M130" s="57"/>
      <c r="N130" s="57"/>
      <c r="O130" s="57"/>
      <c r="P130" s="57"/>
      <c r="Q130" s="57"/>
      <c r="R130" s="57"/>
      <c r="S130" s="57"/>
      <c r="T130" s="57"/>
      <c r="U130" s="57"/>
      <c r="V130" s="57"/>
      <c r="W130" s="57"/>
      <c r="X130" s="57"/>
      <c r="Y130" s="57"/>
      <c r="Z130" s="57"/>
    </row>
    <row r="131" ht="163.5" customHeight="1">
      <c r="A131" s="58" t="s">
        <v>384</v>
      </c>
      <c r="B131" s="58" t="s">
        <v>131</v>
      </c>
      <c r="C131" s="59" t="s">
        <v>510</v>
      </c>
      <c r="D131" s="59" t="s">
        <v>819</v>
      </c>
      <c r="E131" s="32" t="s">
        <v>84</v>
      </c>
      <c r="F131" s="35"/>
      <c r="G131" s="35"/>
      <c r="H131" s="57"/>
      <c r="I131" s="57"/>
      <c r="J131" s="57"/>
      <c r="K131" s="57"/>
      <c r="L131" s="57"/>
      <c r="M131" s="57"/>
      <c r="N131" s="57"/>
      <c r="O131" s="57"/>
      <c r="P131" s="57"/>
      <c r="Q131" s="57"/>
      <c r="R131" s="57"/>
      <c r="S131" s="57"/>
      <c r="T131" s="57"/>
      <c r="U131" s="57"/>
      <c r="V131" s="57"/>
      <c r="W131" s="57"/>
      <c r="X131" s="57"/>
      <c r="Y131" s="57"/>
      <c r="Z131" s="57"/>
    </row>
    <row r="132" ht="163.5" customHeight="1">
      <c r="A132" s="58" t="s">
        <v>392</v>
      </c>
      <c r="B132" s="58" t="s">
        <v>357</v>
      </c>
      <c r="C132" s="59" t="s">
        <v>504</v>
      </c>
      <c r="D132" s="59" t="s">
        <v>820</v>
      </c>
      <c r="E132" s="32" t="s">
        <v>91</v>
      </c>
      <c r="F132" s="35"/>
      <c r="G132" s="35"/>
      <c r="H132" s="57"/>
      <c r="I132" s="57"/>
      <c r="J132" s="57"/>
      <c r="K132" s="57"/>
      <c r="L132" s="57"/>
      <c r="M132" s="57"/>
      <c r="N132" s="57"/>
      <c r="O132" s="57"/>
      <c r="P132" s="57"/>
      <c r="Q132" s="57"/>
      <c r="R132" s="57"/>
      <c r="S132" s="57"/>
      <c r="T132" s="57"/>
      <c r="U132" s="57"/>
      <c r="V132" s="57"/>
      <c r="W132" s="57"/>
      <c r="X132" s="57"/>
      <c r="Y132" s="57"/>
      <c r="Z132" s="57"/>
    </row>
    <row r="133" ht="163.5" customHeight="1">
      <c r="A133" s="58" t="s">
        <v>392</v>
      </c>
      <c r="B133" s="58" t="s">
        <v>393</v>
      </c>
      <c r="C133" s="59" t="s">
        <v>567</v>
      </c>
      <c r="D133" s="59" t="s">
        <v>821</v>
      </c>
      <c r="E133" s="32" t="s">
        <v>84</v>
      </c>
      <c r="F133" s="35"/>
      <c r="G133" s="35"/>
      <c r="H133" s="57"/>
      <c r="I133" s="57"/>
      <c r="J133" s="57"/>
      <c r="K133" s="57"/>
      <c r="L133" s="57"/>
      <c r="M133" s="57"/>
      <c r="N133" s="57"/>
      <c r="O133" s="57"/>
      <c r="P133" s="57"/>
      <c r="Q133" s="57"/>
      <c r="R133" s="57"/>
      <c r="S133" s="57"/>
      <c r="T133" s="57"/>
      <c r="U133" s="57"/>
      <c r="V133" s="57"/>
      <c r="W133" s="57"/>
      <c r="X133" s="57"/>
      <c r="Y133" s="57"/>
      <c r="Z133" s="57"/>
    </row>
    <row r="134" ht="163.5" customHeight="1">
      <c r="A134" s="58" t="s">
        <v>392</v>
      </c>
      <c r="B134" s="58" t="s">
        <v>350</v>
      </c>
      <c r="C134" s="59" t="s">
        <v>511</v>
      </c>
      <c r="D134" s="59" t="s">
        <v>822</v>
      </c>
      <c r="E134" s="32" t="s">
        <v>91</v>
      </c>
      <c r="F134" s="35"/>
      <c r="G134" s="35"/>
      <c r="H134" s="57"/>
      <c r="I134" s="57"/>
      <c r="J134" s="57"/>
      <c r="K134" s="57"/>
      <c r="L134" s="57"/>
      <c r="M134" s="57"/>
      <c r="N134" s="57"/>
      <c r="O134" s="57"/>
      <c r="P134" s="57"/>
      <c r="Q134" s="57"/>
      <c r="R134" s="57"/>
      <c r="S134" s="57"/>
      <c r="T134" s="57"/>
      <c r="U134" s="57"/>
      <c r="V134" s="57"/>
      <c r="W134" s="57"/>
      <c r="X134" s="57"/>
      <c r="Y134" s="57"/>
      <c r="Z134" s="57"/>
    </row>
    <row r="135">
      <c r="A135" s="57"/>
      <c r="B135" s="57"/>
      <c r="C135" s="70"/>
      <c r="D135" s="70"/>
      <c r="E135" s="57"/>
      <c r="F135" s="57"/>
      <c r="G135" s="57"/>
      <c r="H135" s="57"/>
      <c r="I135" s="57"/>
      <c r="J135" s="57"/>
      <c r="K135" s="57"/>
      <c r="L135" s="57"/>
      <c r="M135" s="57"/>
      <c r="N135" s="57"/>
      <c r="O135" s="57"/>
      <c r="P135" s="57"/>
      <c r="Q135" s="57"/>
      <c r="R135" s="57"/>
      <c r="S135" s="57"/>
      <c r="T135" s="57"/>
      <c r="U135" s="57"/>
      <c r="V135" s="57"/>
      <c r="W135" s="57"/>
      <c r="X135" s="57"/>
      <c r="Y135" s="57"/>
      <c r="Z135" s="57"/>
    </row>
    <row r="136">
      <c r="A136" s="57"/>
      <c r="B136" s="57"/>
      <c r="C136" s="70"/>
      <c r="D136" s="70"/>
      <c r="E136" s="57"/>
      <c r="F136" s="57"/>
      <c r="G136" s="57"/>
      <c r="H136" s="57"/>
      <c r="I136" s="57"/>
      <c r="J136" s="57"/>
      <c r="K136" s="57"/>
      <c r="L136" s="57"/>
      <c r="M136" s="57"/>
      <c r="N136" s="57"/>
      <c r="O136" s="57"/>
      <c r="P136" s="57"/>
      <c r="Q136" s="57"/>
      <c r="R136" s="57"/>
      <c r="S136" s="57"/>
      <c r="T136" s="57"/>
      <c r="U136" s="57"/>
      <c r="V136" s="57"/>
      <c r="W136" s="57"/>
      <c r="X136" s="57"/>
      <c r="Y136" s="57"/>
      <c r="Z136" s="57"/>
    </row>
    <row r="137">
      <c r="A137" s="57"/>
      <c r="B137" s="57"/>
      <c r="C137" s="70"/>
      <c r="D137" s="70"/>
      <c r="E137" s="57"/>
      <c r="F137" s="57"/>
      <c r="G137" s="57"/>
      <c r="H137" s="57"/>
      <c r="I137" s="57"/>
      <c r="J137" s="57"/>
      <c r="K137" s="57"/>
      <c r="L137" s="57"/>
      <c r="M137" s="57"/>
      <c r="N137" s="57"/>
      <c r="O137" s="57"/>
      <c r="P137" s="57"/>
      <c r="Q137" s="57"/>
      <c r="R137" s="57"/>
      <c r="S137" s="57"/>
      <c r="T137" s="57"/>
      <c r="U137" s="57"/>
      <c r="V137" s="57"/>
      <c r="W137" s="57"/>
      <c r="X137" s="57"/>
      <c r="Y137" s="57"/>
      <c r="Z137" s="57"/>
    </row>
    <row r="138">
      <c r="A138" s="57"/>
      <c r="B138" s="57"/>
      <c r="C138" s="70"/>
      <c r="D138" s="70"/>
      <c r="E138" s="57"/>
      <c r="F138" s="57"/>
      <c r="G138" s="57"/>
      <c r="H138" s="57"/>
      <c r="I138" s="57"/>
      <c r="J138" s="57"/>
      <c r="K138" s="57"/>
      <c r="L138" s="57"/>
      <c r="M138" s="57"/>
      <c r="N138" s="57"/>
      <c r="O138" s="57"/>
      <c r="P138" s="57"/>
      <c r="Q138" s="57"/>
      <c r="R138" s="57"/>
      <c r="S138" s="57"/>
      <c r="T138" s="57"/>
      <c r="U138" s="57"/>
      <c r="V138" s="57"/>
      <c r="W138" s="57"/>
      <c r="X138" s="57"/>
      <c r="Y138" s="57"/>
      <c r="Z138" s="57"/>
    </row>
    <row r="139">
      <c r="A139" s="57"/>
      <c r="B139" s="57"/>
      <c r="C139" s="70"/>
      <c r="D139" s="70"/>
      <c r="E139" s="57"/>
      <c r="F139" s="57"/>
      <c r="G139" s="57"/>
      <c r="H139" s="57"/>
      <c r="I139" s="57"/>
      <c r="J139" s="57"/>
      <c r="K139" s="57"/>
      <c r="L139" s="57"/>
      <c r="M139" s="57"/>
      <c r="N139" s="57"/>
      <c r="O139" s="57"/>
      <c r="P139" s="57"/>
      <c r="Q139" s="57"/>
      <c r="R139" s="57"/>
      <c r="S139" s="57"/>
      <c r="T139" s="57"/>
      <c r="U139" s="57"/>
      <c r="V139" s="57"/>
      <c r="W139" s="57"/>
      <c r="X139" s="57"/>
      <c r="Y139" s="57"/>
      <c r="Z139" s="57"/>
    </row>
    <row r="140">
      <c r="A140" s="57"/>
      <c r="B140" s="57"/>
      <c r="C140" s="70"/>
      <c r="D140" s="70"/>
      <c r="E140" s="57"/>
      <c r="F140" s="57"/>
      <c r="G140" s="57"/>
      <c r="H140" s="57"/>
      <c r="I140" s="57"/>
      <c r="J140" s="57"/>
      <c r="K140" s="57"/>
      <c r="L140" s="57"/>
      <c r="M140" s="57"/>
      <c r="N140" s="57"/>
      <c r="O140" s="57"/>
      <c r="P140" s="57"/>
      <c r="Q140" s="57"/>
      <c r="R140" s="57"/>
      <c r="S140" s="57"/>
      <c r="T140" s="57"/>
      <c r="U140" s="57"/>
      <c r="V140" s="57"/>
      <c r="W140" s="57"/>
      <c r="X140" s="57"/>
      <c r="Y140" s="57"/>
      <c r="Z140" s="57"/>
    </row>
    <row r="141">
      <c r="A141" s="57"/>
      <c r="B141" s="57"/>
      <c r="C141" s="70"/>
      <c r="D141" s="70"/>
      <c r="E141" s="57"/>
      <c r="F141" s="57"/>
      <c r="G141" s="57"/>
      <c r="H141" s="57"/>
      <c r="I141" s="57"/>
      <c r="J141" s="57"/>
      <c r="K141" s="57"/>
      <c r="L141" s="57"/>
      <c r="M141" s="57"/>
      <c r="N141" s="57"/>
      <c r="O141" s="57"/>
      <c r="P141" s="57"/>
      <c r="Q141" s="57"/>
      <c r="R141" s="57"/>
      <c r="S141" s="57"/>
      <c r="T141" s="57"/>
      <c r="U141" s="57"/>
      <c r="V141" s="57"/>
      <c r="W141" s="57"/>
      <c r="X141" s="57"/>
      <c r="Y141" s="57"/>
      <c r="Z141" s="57"/>
    </row>
    <row r="142">
      <c r="A142" s="57"/>
      <c r="B142" s="57"/>
      <c r="C142" s="70"/>
      <c r="D142" s="70"/>
      <c r="E142" s="57"/>
      <c r="F142" s="57"/>
      <c r="G142" s="57"/>
      <c r="H142" s="57"/>
      <c r="I142" s="57"/>
      <c r="J142" s="57"/>
      <c r="K142" s="57"/>
      <c r="L142" s="57"/>
      <c r="M142" s="57"/>
      <c r="N142" s="57"/>
      <c r="O142" s="57"/>
      <c r="P142" s="57"/>
      <c r="Q142" s="57"/>
      <c r="R142" s="57"/>
      <c r="S142" s="57"/>
      <c r="T142" s="57"/>
      <c r="U142" s="57"/>
      <c r="V142" s="57"/>
      <c r="W142" s="57"/>
      <c r="X142" s="57"/>
      <c r="Y142" s="57"/>
      <c r="Z142" s="57"/>
    </row>
    <row r="143">
      <c r="A143" s="57"/>
      <c r="B143" s="57"/>
      <c r="C143" s="70"/>
      <c r="D143" s="70"/>
      <c r="E143" s="57"/>
      <c r="F143" s="57"/>
      <c r="G143" s="57"/>
      <c r="H143" s="57"/>
      <c r="I143" s="57"/>
      <c r="J143" s="57"/>
      <c r="K143" s="57"/>
      <c r="L143" s="57"/>
      <c r="M143" s="57"/>
      <c r="N143" s="57"/>
      <c r="O143" s="57"/>
      <c r="P143" s="57"/>
      <c r="Q143" s="57"/>
      <c r="R143" s="57"/>
      <c r="S143" s="57"/>
      <c r="T143" s="57"/>
      <c r="U143" s="57"/>
      <c r="V143" s="57"/>
      <c r="W143" s="57"/>
      <c r="X143" s="57"/>
      <c r="Y143" s="57"/>
      <c r="Z143" s="57"/>
    </row>
    <row r="144">
      <c r="A144" s="57"/>
      <c r="B144" s="57"/>
      <c r="C144" s="70"/>
      <c r="D144" s="70"/>
      <c r="E144" s="57"/>
      <c r="F144" s="57"/>
      <c r="G144" s="57"/>
      <c r="H144" s="57"/>
      <c r="I144" s="57"/>
      <c r="J144" s="57"/>
      <c r="K144" s="57"/>
      <c r="L144" s="57"/>
      <c r="M144" s="57"/>
      <c r="N144" s="57"/>
      <c r="O144" s="57"/>
      <c r="P144" s="57"/>
      <c r="Q144" s="57"/>
      <c r="R144" s="57"/>
      <c r="S144" s="57"/>
      <c r="T144" s="57"/>
      <c r="U144" s="57"/>
      <c r="V144" s="57"/>
      <c r="W144" s="57"/>
      <c r="X144" s="57"/>
      <c r="Y144" s="57"/>
      <c r="Z144" s="57"/>
    </row>
    <row r="145">
      <c r="A145" s="57"/>
      <c r="B145" s="57"/>
      <c r="C145" s="70"/>
      <c r="D145" s="70"/>
      <c r="E145" s="57"/>
      <c r="F145" s="57"/>
      <c r="G145" s="57"/>
      <c r="H145" s="57"/>
      <c r="I145" s="57"/>
      <c r="J145" s="57"/>
      <c r="K145" s="57"/>
      <c r="L145" s="57"/>
      <c r="M145" s="57"/>
      <c r="N145" s="57"/>
      <c r="O145" s="57"/>
      <c r="P145" s="57"/>
      <c r="Q145" s="57"/>
      <c r="R145" s="57"/>
      <c r="S145" s="57"/>
      <c r="T145" s="57"/>
      <c r="U145" s="57"/>
      <c r="V145" s="57"/>
      <c r="W145" s="57"/>
      <c r="X145" s="57"/>
      <c r="Y145" s="57"/>
      <c r="Z145" s="57"/>
    </row>
    <row r="146">
      <c r="A146" s="57"/>
      <c r="B146" s="57"/>
      <c r="C146" s="70"/>
      <c r="D146" s="70"/>
      <c r="E146" s="57"/>
      <c r="F146" s="57"/>
      <c r="G146" s="57"/>
      <c r="H146" s="57"/>
      <c r="I146" s="57"/>
      <c r="J146" s="57"/>
      <c r="K146" s="57"/>
      <c r="L146" s="57"/>
      <c r="M146" s="57"/>
      <c r="N146" s="57"/>
      <c r="O146" s="57"/>
      <c r="P146" s="57"/>
      <c r="Q146" s="57"/>
      <c r="R146" s="57"/>
      <c r="S146" s="57"/>
      <c r="T146" s="57"/>
      <c r="U146" s="57"/>
      <c r="V146" s="57"/>
      <c r="W146" s="57"/>
      <c r="X146" s="57"/>
      <c r="Y146" s="57"/>
      <c r="Z146" s="57"/>
    </row>
    <row r="147">
      <c r="A147" s="57"/>
      <c r="B147" s="57"/>
      <c r="C147" s="70"/>
      <c r="D147" s="70"/>
      <c r="E147" s="57"/>
      <c r="F147" s="57"/>
      <c r="G147" s="57"/>
      <c r="H147" s="57"/>
      <c r="I147" s="57"/>
      <c r="J147" s="57"/>
      <c r="K147" s="57"/>
      <c r="L147" s="57"/>
      <c r="M147" s="57"/>
      <c r="N147" s="57"/>
      <c r="O147" s="57"/>
      <c r="P147" s="57"/>
      <c r="Q147" s="57"/>
      <c r="R147" s="57"/>
      <c r="S147" s="57"/>
      <c r="T147" s="57"/>
      <c r="U147" s="57"/>
      <c r="V147" s="57"/>
      <c r="W147" s="57"/>
      <c r="X147" s="57"/>
      <c r="Y147" s="57"/>
      <c r="Z147" s="57"/>
    </row>
    <row r="148">
      <c r="A148" s="57"/>
      <c r="B148" s="57"/>
      <c r="C148" s="70"/>
      <c r="D148" s="70"/>
      <c r="E148" s="57"/>
      <c r="F148" s="57"/>
      <c r="G148" s="57"/>
      <c r="H148" s="57"/>
      <c r="I148" s="57"/>
      <c r="J148" s="57"/>
      <c r="K148" s="57"/>
      <c r="L148" s="57"/>
      <c r="M148" s="57"/>
      <c r="N148" s="57"/>
      <c r="O148" s="57"/>
      <c r="P148" s="57"/>
      <c r="Q148" s="57"/>
      <c r="R148" s="57"/>
      <c r="S148" s="57"/>
      <c r="T148" s="57"/>
      <c r="U148" s="57"/>
      <c r="V148" s="57"/>
      <c r="W148" s="57"/>
      <c r="X148" s="57"/>
      <c r="Y148" s="57"/>
      <c r="Z148" s="57"/>
    </row>
    <row r="149">
      <c r="A149" s="57"/>
      <c r="B149" s="57"/>
      <c r="C149" s="70"/>
      <c r="D149" s="70"/>
      <c r="E149" s="57"/>
      <c r="F149" s="57"/>
      <c r="G149" s="57"/>
      <c r="H149" s="57"/>
      <c r="I149" s="57"/>
      <c r="J149" s="57"/>
      <c r="K149" s="57"/>
      <c r="L149" s="57"/>
      <c r="M149" s="57"/>
      <c r="N149" s="57"/>
      <c r="O149" s="57"/>
      <c r="P149" s="57"/>
      <c r="Q149" s="57"/>
      <c r="R149" s="57"/>
      <c r="S149" s="57"/>
      <c r="T149" s="57"/>
      <c r="U149" s="57"/>
      <c r="V149" s="57"/>
      <c r="W149" s="57"/>
      <c r="X149" s="57"/>
      <c r="Y149" s="57"/>
      <c r="Z149" s="57"/>
    </row>
    <row r="150">
      <c r="A150" s="57"/>
      <c r="B150" s="57"/>
      <c r="C150" s="70"/>
      <c r="D150" s="70"/>
      <c r="E150" s="57"/>
      <c r="F150" s="57"/>
      <c r="G150" s="57"/>
      <c r="H150" s="57"/>
      <c r="I150" s="57"/>
      <c r="J150" s="57"/>
      <c r="K150" s="57"/>
      <c r="L150" s="57"/>
      <c r="M150" s="57"/>
      <c r="N150" s="57"/>
      <c r="O150" s="57"/>
      <c r="P150" s="57"/>
      <c r="Q150" s="57"/>
      <c r="R150" s="57"/>
      <c r="S150" s="57"/>
      <c r="T150" s="57"/>
      <c r="U150" s="57"/>
      <c r="V150" s="57"/>
      <c r="W150" s="57"/>
      <c r="X150" s="57"/>
      <c r="Y150" s="57"/>
      <c r="Z150" s="57"/>
    </row>
    <row r="151">
      <c r="A151" s="57"/>
      <c r="B151" s="57"/>
      <c r="C151" s="70"/>
      <c r="D151" s="70"/>
      <c r="E151" s="57"/>
      <c r="F151" s="57"/>
      <c r="G151" s="57"/>
      <c r="H151" s="57"/>
      <c r="I151" s="57"/>
      <c r="J151" s="57"/>
      <c r="K151" s="57"/>
      <c r="L151" s="57"/>
      <c r="M151" s="57"/>
      <c r="N151" s="57"/>
      <c r="O151" s="57"/>
      <c r="P151" s="57"/>
      <c r="Q151" s="57"/>
      <c r="R151" s="57"/>
      <c r="S151" s="57"/>
      <c r="T151" s="57"/>
      <c r="U151" s="57"/>
      <c r="V151" s="57"/>
      <c r="W151" s="57"/>
      <c r="X151" s="57"/>
      <c r="Y151" s="57"/>
      <c r="Z151" s="57"/>
    </row>
    <row r="152">
      <c r="A152" s="57"/>
      <c r="B152" s="57"/>
      <c r="C152" s="70"/>
      <c r="D152" s="70"/>
      <c r="E152" s="57"/>
      <c r="F152" s="57"/>
      <c r="G152" s="57"/>
      <c r="H152" s="57"/>
      <c r="I152" s="57"/>
      <c r="J152" s="57"/>
      <c r="K152" s="57"/>
      <c r="L152" s="57"/>
      <c r="M152" s="57"/>
      <c r="N152" s="57"/>
      <c r="O152" s="57"/>
      <c r="P152" s="57"/>
      <c r="Q152" s="57"/>
      <c r="R152" s="57"/>
      <c r="S152" s="57"/>
      <c r="T152" s="57"/>
      <c r="U152" s="57"/>
      <c r="V152" s="57"/>
      <c r="W152" s="57"/>
      <c r="X152" s="57"/>
      <c r="Y152" s="57"/>
      <c r="Z152" s="57"/>
    </row>
    <row r="153">
      <c r="A153" s="57"/>
      <c r="B153" s="57"/>
      <c r="C153" s="70"/>
      <c r="D153" s="70"/>
      <c r="E153" s="57"/>
      <c r="F153" s="57"/>
      <c r="G153" s="57"/>
      <c r="H153" s="57"/>
      <c r="I153" s="57"/>
      <c r="J153" s="57"/>
      <c r="K153" s="57"/>
      <c r="L153" s="57"/>
      <c r="M153" s="57"/>
      <c r="N153" s="57"/>
      <c r="O153" s="57"/>
      <c r="P153" s="57"/>
      <c r="Q153" s="57"/>
      <c r="R153" s="57"/>
      <c r="S153" s="57"/>
      <c r="T153" s="57"/>
      <c r="U153" s="57"/>
      <c r="V153" s="57"/>
      <c r="W153" s="57"/>
      <c r="X153" s="57"/>
      <c r="Y153" s="57"/>
      <c r="Z153" s="57"/>
    </row>
    <row r="154">
      <c r="A154" s="57"/>
      <c r="B154" s="57"/>
      <c r="C154" s="70"/>
      <c r="D154" s="70"/>
      <c r="E154" s="57"/>
      <c r="F154" s="57"/>
      <c r="G154" s="57"/>
      <c r="H154" s="57"/>
      <c r="I154" s="57"/>
      <c r="J154" s="57"/>
      <c r="K154" s="57"/>
      <c r="L154" s="57"/>
      <c r="M154" s="57"/>
      <c r="N154" s="57"/>
      <c r="O154" s="57"/>
      <c r="P154" s="57"/>
      <c r="Q154" s="57"/>
      <c r="R154" s="57"/>
      <c r="S154" s="57"/>
      <c r="T154" s="57"/>
      <c r="U154" s="57"/>
      <c r="V154" s="57"/>
      <c r="W154" s="57"/>
      <c r="X154" s="57"/>
      <c r="Y154" s="57"/>
      <c r="Z154" s="57"/>
    </row>
    <row r="155">
      <c r="A155" s="57"/>
      <c r="B155" s="57"/>
      <c r="C155" s="70"/>
      <c r="D155" s="70"/>
      <c r="E155" s="57"/>
      <c r="F155" s="57"/>
      <c r="G155" s="57"/>
      <c r="H155" s="57"/>
      <c r="I155" s="57"/>
      <c r="J155" s="57"/>
      <c r="K155" s="57"/>
      <c r="L155" s="57"/>
      <c r="M155" s="57"/>
      <c r="N155" s="57"/>
      <c r="O155" s="57"/>
      <c r="P155" s="57"/>
      <c r="Q155" s="57"/>
      <c r="R155" s="57"/>
      <c r="S155" s="57"/>
      <c r="T155" s="57"/>
      <c r="U155" s="57"/>
      <c r="V155" s="57"/>
      <c r="W155" s="57"/>
      <c r="X155" s="57"/>
      <c r="Y155" s="57"/>
      <c r="Z155" s="57"/>
    </row>
    <row r="156">
      <c r="A156" s="57"/>
      <c r="B156" s="57"/>
      <c r="C156" s="70"/>
      <c r="D156" s="70"/>
      <c r="E156" s="57"/>
      <c r="F156" s="57"/>
      <c r="G156" s="57"/>
      <c r="H156" s="57"/>
      <c r="I156" s="57"/>
      <c r="J156" s="57"/>
      <c r="K156" s="57"/>
      <c r="L156" s="57"/>
      <c r="M156" s="57"/>
      <c r="N156" s="57"/>
      <c r="O156" s="57"/>
      <c r="P156" s="57"/>
      <c r="Q156" s="57"/>
      <c r="R156" s="57"/>
      <c r="S156" s="57"/>
      <c r="T156" s="57"/>
      <c r="U156" s="57"/>
      <c r="V156" s="57"/>
      <c r="W156" s="57"/>
      <c r="X156" s="57"/>
      <c r="Y156" s="57"/>
      <c r="Z156" s="57"/>
    </row>
    <row r="157">
      <c r="A157" s="57"/>
      <c r="B157" s="57"/>
      <c r="C157" s="70"/>
      <c r="D157" s="70"/>
      <c r="E157" s="57"/>
      <c r="F157" s="57"/>
      <c r="G157" s="57"/>
      <c r="H157" s="57"/>
      <c r="I157" s="57"/>
      <c r="J157" s="57"/>
      <c r="K157" s="57"/>
      <c r="L157" s="57"/>
      <c r="M157" s="57"/>
      <c r="N157" s="57"/>
      <c r="O157" s="57"/>
      <c r="P157" s="57"/>
      <c r="Q157" s="57"/>
      <c r="R157" s="57"/>
      <c r="S157" s="57"/>
      <c r="T157" s="57"/>
      <c r="U157" s="57"/>
      <c r="V157" s="57"/>
      <c r="W157" s="57"/>
      <c r="X157" s="57"/>
      <c r="Y157" s="57"/>
      <c r="Z157" s="57"/>
    </row>
    <row r="158">
      <c r="A158" s="57"/>
      <c r="B158" s="57"/>
      <c r="C158" s="70"/>
      <c r="D158" s="70"/>
      <c r="E158" s="57"/>
      <c r="F158" s="57"/>
      <c r="G158" s="57"/>
      <c r="H158" s="57"/>
      <c r="I158" s="57"/>
      <c r="J158" s="57"/>
      <c r="K158" s="57"/>
      <c r="L158" s="57"/>
      <c r="M158" s="57"/>
      <c r="N158" s="57"/>
      <c r="O158" s="57"/>
      <c r="P158" s="57"/>
      <c r="Q158" s="57"/>
      <c r="R158" s="57"/>
      <c r="S158" s="57"/>
      <c r="T158" s="57"/>
      <c r="U158" s="57"/>
      <c r="V158" s="57"/>
      <c r="W158" s="57"/>
      <c r="X158" s="57"/>
      <c r="Y158" s="57"/>
      <c r="Z158" s="57"/>
    </row>
    <row r="159">
      <c r="A159" s="57"/>
      <c r="B159" s="57"/>
      <c r="C159" s="70"/>
      <c r="D159" s="70"/>
      <c r="E159" s="57"/>
      <c r="F159" s="57"/>
      <c r="G159" s="57"/>
      <c r="H159" s="57"/>
      <c r="I159" s="57"/>
      <c r="J159" s="57"/>
      <c r="K159" s="57"/>
      <c r="L159" s="57"/>
      <c r="M159" s="57"/>
      <c r="N159" s="57"/>
      <c r="O159" s="57"/>
      <c r="P159" s="57"/>
      <c r="Q159" s="57"/>
      <c r="R159" s="57"/>
      <c r="S159" s="57"/>
      <c r="T159" s="57"/>
      <c r="U159" s="57"/>
      <c r="V159" s="57"/>
      <c r="W159" s="57"/>
      <c r="X159" s="57"/>
      <c r="Y159" s="57"/>
      <c r="Z159" s="57"/>
    </row>
    <row r="160">
      <c r="A160" s="57"/>
      <c r="B160" s="57"/>
      <c r="C160" s="70"/>
      <c r="D160" s="70"/>
      <c r="E160" s="57"/>
      <c r="F160" s="57"/>
      <c r="G160" s="57"/>
      <c r="H160" s="57"/>
      <c r="I160" s="57"/>
      <c r="J160" s="57"/>
      <c r="K160" s="57"/>
      <c r="L160" s="57"/>
      <c r="M160" s="57"/>
      <c r="N160" s="57"/>
      <c r="O160" s="57"/>
      <c r="P160" s="57"/>
      <c r="Q160" s="57"/>
      <c r="R160" s="57"/>
      <c r="S160" s="57"/>
      <c r="T160" s="57"/>
      <c r="U160" s="57"/>
      <c r="V160" s="57"/>
      <c r="W160" s="57"/>
      <c r="X160" s="57"/>
      <c r="Y160" s="57"/>
      <c r="Z160" s="57"/>
    </row>
    <row r="161">
      <c r="A161" s="57"/>
      <c r="B161" s="57"/>
      <c r="C161" s="70"/>
      <c r="D161" s="70"/>
      <c r="E161" s="57"/>
      <c r="F161" s="57"/>
      <c r="G161" s="57"/>
      <c r="H161" s="57"/>
      <c r="I161" s="57"/>
      <c r="J161" s="57"/>
      <c r="K161" s="57"/>
      <c r="L161" s="57"/>
      <c r="M161" s="57"/>
      <c r="N161" s="57"/>
      <c r="O161" s="57"/>
      <c r="P161" s="57"/>
      <c r="Q161" s="57"/>
      <c r="R161" s="57"/>
      <c r="S161" s="57"/>
      <c r="T161" s="57"/>
      <c r="U161" s="57"/>
      <c r="V161" s="57"/>
      <c r="W161" s="57"/>
      <c r="X161" s="57"/>
      <c r="Y161" s="57"/>
      <c r="Z161" s="57"/>
    </row>
    <row r="162">
      <c r="A162" s="57"/>
      <c r="B162" s="57"/>
      <c r="C162" s="70"/>
      <c r="D162" s="70"/>
      <c r="E162" s="57"/>
      <c r="F162" s="57"/>
      <c r="G162" s="57"/>
      <c r="H162" s="57"/>
      <c r="I162" s="57"/>
      <c r="J162" s="57"/>
      <c r="K162" s="57"/>
      <c r="L162" s="57"/>
      <c r="M162" s="57"/>
      <c r="N162" s="57"/>
      <c r="O162" s="57"/>
      <c r="P162" s="57"/>
      <c r="Q162" s="57"/>
      <c r="R162" s="57"/>
      <c r="S162" s="57"/>
      <c r="T162" s="57"/>
      <c r="U162" s="57"/>
      <c r="V162" s="57"/>
      <c r="W162" s="57"/>
      <c r="X162" s="57"/>
      <c r="Y162" s="57"/>
      <c r="Z162" s="57"/>
    </row>
    <row r="163">
      <c r="A163" s="57"/>
      <c r="B163" s="57"/>
      <c r="C163" s="70"/>
      <c r="D163" s="70"/>
      <c r="E163" s="57"/>
      <c r="F163" s="57"/>
      <c r="G163" s="57"/>
      <c r="H163" s="57"/>
      <c r="I163" s="57"/>
      <c r="J163" s="57"/>
      <c r="K163" s="57"/>
      <c r="L163" s="57"/>
      <c r="M163" s="57"/>
      <c r="N163" s="57"/>
      <c r="O163" s="57"/>
      <c r="P163" s="57"/>
      <c r="Q163" s="57"/>
      <c r="R163" s="57"/>
      <c r="S163" s="57"/>
      <c r="T163" s="57"/>
      <c r="U163" s="57"/>
      <c r="V163" s="57"/>
      <c r="W163" s="57"/>
      <c r="X163" s="57"/>
      <c r="Y163" s="57"/>
      <c r="Z163" s="57"/>
    </row>
    <row r="164">
      <c r="A164" s="57"/>
      <c r="B164" s="57"/>
      <c r="C164" s="70"/>
      <c r="D164" s="70"/>
      <c r="E164" s="57"/>
      <c r="F164" s="57"/>
      <c r="G164" s="57"/>
      <c r="H164" s="57"/>
      <c r="I164" s="57"/>
      <c r="J164" s="57"/>
      <c r="K164" s="57"/>
      <c r="L164" s="57"/>
      <c r="M164" s="57"/>
      <c r="N164" s="57"/>
      <c r="O164" s="57"/>
      <c r="P164" s="57"/>
      <c r="Q164" s="57"/>
      <c r="R164" s="57"/>
      <c r="S164" s="57"/>
      <c r="T164" s="57"/>
      <c r="U164" s="57"/>
      <c r="V164" s="57"/>
      <c r="W164" s="57"/>
      <c r="X164" s="57"/>
      <c r="Y164" s="57"/>
      <c r="Z164" s="57"/>
    </row>
    <row r="165">
      <c r="A165" s="57"/>
      <c r="B165" s="57"/>
      <c r="C165" s="70"/>
      <c r="D165" s="70"/>
      <c r="E165" s="57"/>
      <c r="F165" s="57"/>
      <c r="G165" s="57"/>
      <c r="H165" s="57"/>
      <c r="I165" s="57"/>
      <c r="J165" s="57"/>
      <c r="K165" s="57"/>
      <c r="L165" s="57"/>
      <c r="M165" s="57"/>
      <c r="N165" s="57"/>
      <c r="O165" s="57"/>
      <c r="P165" s="57"/>
      <c r="Q165" s="57"/>
      <c r="R165" s="57"/>
      <c r="S165" s="57"/>
      <c r="T165" s="57"/>
      <c r="U165" s="57"/>
      <c r="V165" s="57"/>
      <c r="W165" s="57"/>
      <c r="X165" s="57"/>
      <c r="Y165" s="57"/>
      <c r="Z165" s="57"/>
    </row>
    <row r="166">
      <c r="A166" s="57"/>
      <c r="B166" s="57"/>
      <c r="C166" s="70"/>
      <c r="D166" s="70"/>
      <c r="E166" s="57"/>
      <c r="F166" s="57"/>
      <c r="G166" s="57"/>
      <c r="H166" s="57"/>
      <c r="I166" s="57"/>
      <c r="J166" s="57"/>
      <c r="K166" s="57"/>
      <c r="L166" s="57"/>
      <c r="M166" s="57"/>
      <c r="N166" s="57"/>
      <c r="O166" s="57"/>
      <c r="P166" s="57"/>
      <c r="Q166" s="57"/>
      <c r="R166" s="57"/>
      <c r="S166" s="57"/>
      <c r="T166" s="57"/>
      <c r="U166" s="57"/>
      <c r="V166" s="57"/>
      <c r="W166" s="57"/>
      <c r="X166" s="57"/>
      <c r="Y166" s="57"/>
      <c r="Z166" s="57"/>
    </row>
    <row r="167">
      <c r="A167" s="57"/>
      <c r="B167" s="57"/>
      <c r="C167" s="70"/>
      <c r="D167" s="70"/>
      <c r="E167" s="57"/>
      <c r="F167" s="57"/>
      <c r="G167" s="57"/>
      <c r="H167" s="57"/>
      <c r="I167" s="57"/>
      <c r="J167" s="57"/>
      <c r="K167" s="57"/>
      <c r="L167" s="57"/>
      <c r="M167" s="57"/>
      <c r="N167" s="57"/>
      <c r="O167" s="57"/>
      <c r="P167" s="57"/>
      <c r="Q167" s="57"/>
      <c r="R167" s="57"/>
      <c r="S167" s="57"/>
      <c r="T167" s="57"/>
      <c r="U167" s="57"/>
      <c r="V167" s="57"/>
      <c r="W167" s="57"/>
      <c r="X167" s="57"/>
      <c r="Y167" s="57"/>
      <c r="Z167" s="57"/>
    </row>
    <row r="168">
      <c r="A168" s="57"/>
      <c r="B168" s="57"/>
      <c r="C168" s="70"/>
      <c r="D168" s="70"/>
      <c r="E168" s="57"/>
      <c r="F168" s="57"/>
      <c r="G168" s="57"/>
      <c r="H168" s="57"/>
      <c r="I168" s="57"/>
      <c r="J168" s="57"/>
      <c r="K168" s="57"/>
      <c r="L168" s="57"/>
      <c r="M168" s="57"/>
      <c r="N168" s="57"/>
      <c r="O168" s="57"/>
      <c r="P168" s="57"/>
      <c r="Q168" s="57"/>
      <c r="R168" s="57"/>
      <c r="S168" s="57"/>
      <c r="T168" s="57"/>
      <c r="U168" s="57"/>
      <c r="V168" s="57"/>
      <c r="W168" s="57"/>
      <c r="X168" s="57"/>
      <c r="Y168" s="57"/>
      <c r="Z168" s="57"/>
    </row>
    <row r="169">
      <c r="A169" s="57"/>
      <c r="B169" s="57"/>
      <c r="C169" s="70"/>
      <c r="D169" s="70"/>
      <c r="E169" s="57"/>
      <c r="F169" s="57"/>
      <c r="G169" s="57"/>
      <c r="H169" s="57"/>
      <c r="I169" s="57"/>
      <c r="J169" s="57"/>
      <c r="K169" s="57"/>
      <c r="L169" s="57"/>
      <c r="M169" s="57"/>
      <c r="N169" s="57"/>
      <c r="O169" s="57"/>
      <c r="P169" s="57"/>
      <c r="Q169" s="57"/>
      <c r="R169" s="57"/>
      <c r="S169" s="57"/>
      <c r="T169" s="57"/>
      <c r="U169" s="57"/>
      <c r="V169" s="57"/>
      <c r="W169" s="57"/>
      <c r="X169" s="57"/>
      <c r="Y169" s="57"/>
      <c r="Z169" s="57"/>
    </row>
    <row r="170">
      <c r="A170" s="57"/>
      <c r="B170" s="57"/>
      <c r="C170" s="70"/>
      <c r="D170" s="70"/>
      <c r="E170" s="57"/>
      <c r="F170" s="57"/>
      <c r="G170" s="57"/>
      <c r="H170" s="57"/>
      <c r="I170" s="57"/>
      <c r="J170" s="57"/>
      <c r="K170" s="57"/>
      <c r="L170" s="57"/>
      <c r="M170" s="57"/>
      <c r="N170" s="57"/>
      <c r="O170" s="57"/>
      <c r="P170" s="57"/>
      <c r="Q170" s="57"/>
      <c r="R170" s="57"/>
      <c r="S170" s="57"/>
      <c r="T170" s="57"/>
      <c r="U170" s="57"/>
      <c r="V170" s="57"/>
      <c r="W170" s="57"/>
      <c r="X170" s="57"/>
      <c r="Y170" s="57"/>
      <c r="Z170" s="57"/>
    </row>
    <row r="171">
      <c r="A171" s="57"/>
      <c r="B171" s="57"/>
      <c r="C171" s="70"/>
      <c r="D171" s="70"/>
      <c r="E171" s="57"/>
      <c r="F171" s="57"/>
      <c r="G171" s="57"/>
      <c r="H171" s="57"/>
      <c r="I171" s="57"/>
      <c r="J171" s="57"/>
      <c r="K171" s="57"/>
      <c r="L171" s="57"/>
      <c r="M171" s="57"/>
      <c r="N171" s="57"/>
      <c r="O171" s="57"/>
      <c r="P171" s="57"/>
      <c r="Q171" s="57"/>
      <c r="R171" s="57"/>
      <c r="S171" s="57"/>
      <c r="T171" s="57"/>
      <c r="U171" s="57"/>
      <c r="V171" s="57"/>
      <c r="W171" s="57"/>
      <c r="X171" s="57"/>
      <c r="Y171" s="57"/>
      <c r="Z171" s="57"/>
    </row>
    <row r="172">
      <c r="A172" s="57"/>
      <c r="B172" s="57"/>
      <c r="C172" s="70"/>
      <c r="D172" s="70"/>
      <c r="E172" s="57"/>
      <c r="F172" s="57"/>
      <c r="G172" s="57"/>
      <c r="H172" s="57"/>
      <c r="I172" s="57"/>
      <c r="J172" s="57"/>
      <c r="K172" s="57"/>
      <c r="L172" s="57"/>
      <c r="M172" s="57"/>
      <c r="N172" s="57"/>
      <c r="O172" s="57"/>
      <c r="P172" s="57"/>
      <c r="Q172" s="57"/>
      <c r="R172" s="57"/>
      <c r="S172" s="57"/>
      <c r="T172" s="57"/>
      <c r="U172" s="57"/>
      <c r="V172" s="57"/>
      <c r="W172" s="57"/>
      <c r="X172" s="57"/>
      <c r="Y172" s="57"/>
      <c r="Z172" s="57"/>
    </row>
    <row r="173">
      <c r="A173" s="57"/>
      <c r="B173" s="57"/>
      <c r="C173" s="70"/>
      <c r="D173" s="70"/>
      <c r="E173" s="57"/>
      <c r="F173" s="57"/>
      <c r="G173" s="57"/>
      <c r="H173" s="57"/>
      <c r="I173" s="57"/>
      <c r="J173" s="57"/>
      <c r="K173" s="57"/>
      <c r="L173" s="57"/>
      <c r="M173" s="57"/>
      <c r="N173" s="57"/>
      <c r="O173" s="57"/>
      <c r="P173" s="57"/>
      <c r="Q173" s="57"/>
      <c r="R173" s="57"/>
      <c r="S173" s="57"/>
      <c r="T173" s="57"/>
      <c r="U173" s="57"/>
      <c r="V173" s="57"/>
      <c r="W173" s="57"/>
      <c r="X173" s="57"/>
      <c r="Y173" s="57"/>
      <c r="Z173" s="57"/>
    </row>
    <row r="174">
      <c r="A174" s="57"/>
      <c r="B174" s="57"/>
      <c r="C174" s="70"/>
      <c r="D174" s="70"/>
      <c r="E174" s="57"/>
      <c r="F174" s="57"/>
      <c r="G174" s="57"/>
      <c r="H174" s="57"/>
      <c r="I174" s="57"/>
      <c r="J174" s="57"/>
      <c r="K174" s="57"/>
      <c r="L174" s="57"/>
      <c r="M174" s="57"/>
      <c r="N174" s="57"/>
      <c r="O174" s="57"/>
      <c r="P174" s="57"/>
      <c r="Q174" s="57"/>
      <c r="R174" s="57"/>
      <c r="S174" s="57"/>
      <c r="T174" s="57"/>
      <c r="U174" s="57"/>
      <c r="V174" s="57"/>
      <c r="W174" s="57"/>
      <c r="X174" s="57"/>
      <c r="Y174" s="57"/>
      <c r="Z174" s="57"/>
    </row>
    <row r="175">
      <c r="A175" s="57"/>
      <c r="B175" s="57"/>
      <c r="C175" s="70"/>
      <c r="D175" s="70"/>
      <c r="E175" s="57"/>
      <c r="F175" s="57"/>
      <c r="G175" s="57"/>
      <c r="H175" s="57"/>
      <c r="I175" s="57"/>
      <c r="J175" s="57"/>
      <c r="K175" s="57"/>
      <c r="L175" s="57"/>
      <c r="M175" s="57"/>
      <c r="N175" s="57"/>
      <c r="O175" s="57"/>
      <c r="P175" s="57"/>
      <c r="Q175" s="57"/>
      <c r="R175" s="57"/>
      <c r="S175" s="57"/>
      <c r="T175" s="57"/>
      <c r="U175" s="57"/>
      <c r="V175" s="57"/>
      <c r="W175" s="57"/>
      <c r="X175" s="57"/>
      <c r="Y175" s="57"/>
      <c r="Z175" s="57"/>
    </row>
    <row r="176">
      <c r="A176" s="57"/>
      <c r="B176" s="57"/>
      <c r="C176" s="70"/>
      <c r="D176" s="70"/>
      <c r="E176" s="57"/>
      <c r="F176" s="57"/>
      <c r="G176" s="57"/>
      <c r="H176" s="57"/>
      <c r="I176" s="57"/>
      <c r="J176" s="57"/>
      <c r="K176" s="57"/>
      <c r="L176" s="57"/>
      <c r="M176" s="57"/>
      <c r="N176" s="57"/>
      <c r="O176" s="57"/>
      <c r="P176" s="57"/>
      <c r="Q176" s="57"/>
      <c r="R176" s="57"/>
      <c r="S176" s="57"/>
      <c r="T176" s="57"/>
      <c r="U176" s="57"/>
      <c r="V176" s="57"/>
      <c r="W176" s="57"/>
      <c r="X176" s="57"/>
      <c r="Y176" s="57"/>
      <c r="Z176" s="57"/>
    </row>
    <row r="177">
      <c r="A177" s="57"/>
      <c r="B177" s="57"/>
      <c r="C177" s="70"/>
      <c r="D177" s="70"/>
      <c r="E177" s="57"/>
      <c r="F177" s="57"/>
      <c r="G177" s="57"/>
      <c r="H177" s="57"/>
      <c r="I177" s="57"/>
      <c r="J177" s="57"/>
      <c r="K177" s="57"/>
      <c r="L177" s="57"/>
      <c r="M177" s="57"/>
      <c r="N177" s="57"/>
      <c r="O177" s="57"/>
      <c r="P177" s="57"/>
      <c r="Q177" s="57"/>
      <c r="R177" s="57"/>
      <c r="S177" s="57"/>
      <c r="T177" s="57"/>
      <c r="U177" s="57"/>
      <c r="V177" s="57"/>
      <c r="W177" s="57"/>
      <c r="X177" s="57"/>
      <c r="Y177" s="57"/>
      <c r="Z177" s="57"/>
    </row>
    <row r="178">
      <c r="A178" s="57"/>
      <c r="B178" s="57"/>
      <c r="C178" s="70"/>
      <c r="D178" s="70"/>
      <c r="E178" s="57"/>
      <c r="F178" s="57"/>
      <c r="G178" s="57"/>
      <c r="H178" s="57"/>
      <c r="I178" s="57"/>
      <c r="J178" s="57"/>
      <c r="K178" s="57"/>
      <c r="L178" s="57"/>
      <c r="M178" s="57"/>
      <c r="N178" s="57"/>
      <c r="O178" s="57"/>
      <c r="P178" s="57"/>
      <c r="Q178" s="57"/>
      <c r="R178" s="57"/>
      <c r="S178" s="57"/>
      <c r="T178" s="57"/>
      <c r="U178" s="57"/>
      <c r="V178" s="57"/>
      <c r="W178" s="57"/>
      <c r="X178" s="57"/>
      <c r="Y178" s="57"/>
      <c r="Z178" s="57"/>
    </row>
    <row r="179">
      <c r="A179" s="57"/>
      <c r="B179" s="57"/>
      <c r="C179" s="70"/>
      <c r="D179" s="70"/>
      <c r="E179" s="57"/>
      <c r="F179" s="57"/>
      <c r="G179" s="57"/>
      <c r="H179" s="57"/>
      <c r="I179" s="57"/>
      <c r="J179" s="57"/>
      <c r="K179" s="57"/>
      <c r="L179" s="57"/>
      <c r="M179" s="57"/>
      <c r="N179" s="57"/>
      <c r="O179" s="57"/>
      <c r="P179" s="57"/>
      <c r="Q179" s="57"/>
      <c r="R179" s="57"/>
      <c r="S179" s="57"/>
      <c r="T179" s="57"/>
      <c r="U179" s="57"/>
      <c r="V179" s="57"/>
      <c r="W179" s="57"/>
      <c r="X179" s="57"/>
      <c r="Y179" s="57"/>
      <c r="Z179" s="57"/>
    </row>
    <row r="180">
      <c r="A180" s="57"/>
      <c r="B180" s="57"/>
      <c r="C180" s="70"/>
      <c r="D180" s="70"/>
      <c r="E180" s="57"/>
      <c r="F180" s="57"/>
      <c r="G180" s="57"/>
      <c r="H180" s="57"/>
      <c r="I180" s="57"/>
      <c r="J180" s="57"/>
      <c r="K180" s="57"/>
      <c r="L180" s="57"/>
      <c r="M180" s="57"/>
      <c r="N180" s="57"/>
      <c r="O180" s="57"/>
      <c r="P180" s="57"/>
      <c r="Q180" s="57"/>
      <c r="R180" s="57"/>
      <c r="S180" s="57"/>
      <c r="T180" s="57"/>
      <c r="U180" s="57"/>
      <c r="V180" s="57"/>
      <c r="W180" s="57"/>
      <c r="X180" s="57"/>
      <c r="Y180" s="57"/>
      <c r="Z180" s="57"/>
    </row>
    <row r="181">
      <c r="A181" s="57"/>
      <c r="B181" s="57"/>
      <c r="C181" s="70"/>
      <c r="D181" s="70"/>
      <c r="E181" s="57"/>
      <c r="F181" s="57"/>
      <c r="G181" s="57"/>
      <c r="H181" s="57"/>
      <c r="I181" s="57"/>
      <c r="J181" s="57"/>
      <c r="K181" s="57"/>
      <c r="L181" s="57"/>
      <c r="M181" s="57"/>
      <c r="N181" s="57"/>
      <c r="O181" s="57"/>
      <c r="P181" s="57"/>
      <c r="Q181" s="57"/>
      <c r="R181" s="57"/>
      <c r="S181" s="57"/>
      <c r="T181" s="57"/>
      <c r="U181" s="57"/>
      <c r="V181" s="57"/>
      <c r="W181" s="57"/>
      <c r="X181" s="57"/>
      <c r="Y181" s="57"/>
      <c r="Z181" s="57"/>
    </row>
    <row r="182">
      <c r="A182" s="57"/>
      <c r="B182" s="57"/>
      <c r="C182" s="70"/>
      <c r="D182" s="70"/>
      <c r="E182" s="57"/>
      <c r="F182" s="57"/>
      <c r="G182" s="57"/>
      <c r="H182" s="57"/>
      <c r="I182" s="57"/>
      <c r="J182" s="57"/>
      <c r="K182" s="57"/>
      <c r="L182" s="57"/>
      <c r="M182" s="57"/>
      <c r="N182" s="57"/>
      <c r="O182" s="57"/>
      <c r="P182" s="57"/>
      <c r="Q182" s="57"/>
      <c r="R182" s="57"/>
      <c r="S182" s="57"/>
      <c r="T182" s="57"/>
      <c r="U182" s="57"/>
      <c r="V182" s="57"/>
      <c r="W182" s="57"/>
      <c r="X182" s="57"/>
      <c r="Y182" s="57"/>
      <c r="Z182" s="57"/>
    </row>
    <row r="183">
      <c r="A183" s="57"/>
      <c r="B183" s="57"/>
      <c r="C183" s="70"/>
      <c r="D183" s="70"/>
      <c r="E183" s="57"/>
      <c r="F183" s="57"/>
      <c r="G183" s="57"/>
      <c r="H183" s="57"/>
      <c r="I183" s="57"/>
      <c r="J183" s="57"/>
      <c r="K183" s="57"/>
      <c r="L183" s="57"/>
      <c r="M183" s="57"/>
      <c r="N183" s="57"/>
      <c r="O183" s="57"/>
      <c r="P183" s="57"/>
      <c r="Q183" s="57"/>
      <c r="R183" s="57"/>
      <c r="S183" s="57"/>
      <c r="T183" s="57"/>
      <c r="U183" s="57"/>
      <c r="V183" s="57"/>
      <c r="W183" s="57"/>
      <c r="X183" s="57"/>
      <c r="Y183" s="57"/>
      <c r="Z183" s="57"/>
    </row>
    <row r="184">
      <c r="A184" s="57"/>
      <c r="B184" s="57"/>
      <c r="C184" s="70"/>
      <c r="D184" s="70"/>
      <c r="E184" s="57"/>
      <c r="F184" s="57"/>
      <c r="G184" s="57"/>
      <c r="H184" s="57"/>
      <c r="I184" s="57"/>
      <c r="J184" s="57"/>
      <c r="K184" s="57"/>
      <c r="L184" s="57"/>
      <c r="M184" s="57"/>
      <c r="N184" s="57"/>
      <c r="O184" s="57"/>
      <c r="P184" s="57"/>
      <c r="Q184" s="57"/>
      <c r="R184" s="57"/>
      <c r="S184" s="57"/>
      <c r="T184" s="57"/>
      <c r="U184" s="57"/>
      <c r="V184" s="57"/>
      <c r="W184" s="57"/>
      <c r="X184" s="57"/>
      <c r="Y184" s="57"/>
      <c r="Z184" s="57"/>
    </row>
    <row r="185">
      <c r="A185" s="57"/>
      <c r="B185" s="57"/>
      <c r="C185" s="70"/>
      <c r="D185" s="70"/>
      <c r="E185" s="57"/>
      <c r="F185" s="57"/>
      <c r="G185" s="57"/>
      <c r="H185" s="57"/>
      <c r="I185" s="57"/>
      <c r="J185" s="57"/>
      <c r="K185" s="57"/>
      <c r="L185" s="57"/>
      <c r="M185" s="57"/>
      <c r="N185" s="57"/>
      <c r="O185" s="57"/>
      <c r="P185" s="57"/>
      <c r="Q185" s="57"/>
      <c r="R185" s="57"/>
      <c r="S185" s="57"/>
      <c r="T185" s="57"/>
      <c r="U185" s="57"/>
      <c r="V185" s="57"/>
      <c r="W185" s="57"/>
      <c r="X185" s="57"/>
      <c r="Y185" s="57"/>
      <c r="Z185" s="57"/>
    </row>
    <row r="186">
      <c r="A186" s="57"/>
      <c r="B186" s="57"/>
      <c r="C186" s="70"/>
      <c r="D186" s="70"/>
      <c r="E186" s="57"/>
      <c r="F186" s="57"/>
      <c r="G186" s="57"/>
      <c r="H186" s="57"/>
      <c r="I186" s="57"/>
      <c r="J186" s="57"/>
      <c r="K186" s="57"/>
      <c r="L186" s="57"/>
      <c r="M186" s="57"/>
      <c r="N186" s="57"/>
      <c r="O186" s="57"/>
      <c r="P186" s="57"/>
      <c r="Q186" s="57"/>
      <c r="R186" s="57"/>
      <c r="S186" s="57"/>
      <c r="T186" s="57"/>
      <c r="U186" s="57"/>
      <c r="V186" s="57"/>
      <c r="W186" s="57"/>
      <c r="X186" s="57"/>
      <c r="Y186" s="57"/>
      <c r="Z186" s="57"/>
    </row>
    <row r="187">
      <c r="A187" s="57"/>
      <c r="B187" s="57"/>
      <c r="C187" s="70"/>
      <c r="D187" s="70"/>
      <c r="E187" s="57"/>
      <c r="F187" s="57"/>
      <c r="G187" s="57"/>
      <c r="H187" s="57"/>
      <c r="I187" s="57"/>
      <c r="J187" s="57"/>
      <c r="K187" s="57"/>
      <c r="L187" s="57"/>
      <c r="M187" s="57"/>
      <c r="N187" s="57"/>
      <c r="O187" s="57"/>
      <c r="P187" s="57"/>
      <c r="Q187" s="57"/>
      <c r="R187" s="57"/>
      <c r="S187" s="57"/>
      <c r="T187" s="57"/>
      <c r="U187" s="57"/>
      <c r="V187" s="57"/>
      <c r="W187" s="57"/>
      <c r="X187" s="57"/>
      <c r="Y187" s="57"/>
      <c r="Z187" s="57"/>
    </row>
    <row r="188">
      <c r="A188" s="57"/>
      <c r="B188" s="57"/>
      <c r="C188" s="70"/>
      <c r="D188" s="70"/>
      <c r="E188" s="57"/>
      <c r="F188" s="57"/>
      <c r="G188" s="57"/>
      <c r="H188" s="57"/>
      <c r="I188" s="57"/>
      <c r="J188" s="57"/>
      <c r="K188" s="57"/>
      <c r="L188" s="57"/>
      <c r="M188" s="57"/>
      <c r="N188" s="57"/>
      <c r="O188" s="57"/>
      <c r="P188" s="57"/>
      <c r="Q188" s="57"/>
      <c r="R188" s="57"/>
      <c r="S188" s="57"/>
      <c r="T188" s="57"/>
      <c r="U188" s="57"/>
      <c r="V188" s="57"/>
      <c r="W188" s="57"/>
      <c r="X188" s="57"/>
      <c r="Y188" s="57"/>
      <c r="Z188" s="57"/>
    </row>
    <row r="189">
      <c r="A189" s="57"/>
      <c r="B189" s="57"/>
      <c r="C189" s="70"/>
      <c r="D189" s="70"/>
      <c r="E189" s="57"/>
      <c r="F189" s="57"/>
      <c r="G189" s="57"/>
      <c r="H189" s="57"/>
      <c r="I189" s="57"/>
      <c r="J189" s="57"/>
      <c r="K189" s="57"/>
      <c r="L189" s="57"/>
      <c r="M189" s="57"/>
      <c r="N189" s="57"/>
      <c r="O189" s="57"/>
      <c r="P189" s="57"/>
      <c r="Q189" s="57"/>
      <c r="R189" s="57"/>
      <c r="S189" s="57"/>
      <c r="T189" s="57"/>
      <c r="U189" s="57"/>
      <c r="V189" s="57"/>
      <c r="W189" s="57"/>
      <c r="X189" s="57"/>
      <c r="Y189" s="57"/>
      <c r="Z189" s="57"/>
    </row>
    <row r="190">
      <c r="A190" s="57"/>
      <c r="B190" s="57"/>
      <c r="C190" s="70"/>
      <c r="D190" s="70"/>
      <c r="E190" s="57"/>
      <c r="F190" s="57"/>
      <c r="G190" s="57"/>
      <c r="H190" s="57"/>
      <c r="I190" s="57"/>
      <c r="J190" s="57"/>
      <c r="K190" s="57"/>
      <c r="L190" s="57"/>
      <c r="M190" s="57"/>
      <c r="N190" s="57"/>
      <c r="O190" s="57"/>
      <c r="P190" s="57"/>
      <c r="Q190" s="57"/>
      <c r="R190" s="57"/>
      <c r="S190" s="57"/>
      <c r="T190" s="57"/>
      <c r="U190" s="57"/>
      <c r="V190" s="57"/>
      <c r="W190" s="57"/>
      <c r="X190" s="57"/>
      <c r="Y190" s="57"/>
      <c r="Z190" s="57"/>
    </row>
    <row r="191">
      <c r="A191" s="57"/>
      <c r="B191" s="57"/>
      <c r="C191" s="70"/>
      <c r="D191" s="70"/>
      <c r="E191" s="57"/>
      <c r="F191" s="57"/>
      <c r="G191" s="57"/>
      <c r="H191" s="57"/>
      <c r="I191" s="57"/>
      <c r="J191" s="57"/>
      <c r="K191" s="57"/>
      <c r="L191" s="57"/>
      <c r="M191" s="57"/>
      <c r="N191" s="57"/>
      <c r="O191" s="57"/>
      <c r="P191" s="57"/>
      <c r="Q191" s="57"/>
      <c r="R191" s="57"/>
      <c r="S191" s="57"/>
      <c r="T191" s="57"/>
      <c r="U191" s="57"/>
      <c r="V191" s="57"/>
      <c r="W191" s="57"/>
      <c r="X191" s="57"/>
      <c r="Y191" s="57"/>
      <c r="Z191" s="57"/>
    </row>
    <row r="192">
      <c r="A192" s="57"/>
      <c r="B192" s="57"/>
      <c r="C192" s="70"/>
      <c r="D192" s="70"/>
      <c r="E192" s="57"/>
      <c r="F192" s="57"/>
      <c r="G192" s="57"/>
      <c r="H192" s="57"/>
      <c r="I192" s="57"/>
      <c r="J192" s="57"/>
      <c r="K192" s="57"/>
      <c r="L192" s="57"/>
      <c r="M192" s="57"/>
      <c r="N192" s="57"/>
      <c r="O192" s="57"/>
      <c r="P192" s="57"/>
      <c r="Q192" s="57"/>
      <c r="R192" s="57"/>
      <c r="S192" s="57"/>
      <c r="T192" s="57"/>
      <c r="U192" s="57"/>
      <c r="V192" s="57"/>
      <c r="W192" s="57"/>
      <c r="X192" s="57"/>
      <c r="Y192" s="57"/>
      <c r="Z192" s="57"/>
    </row>
    <row r="193">
      <c r="A193" s="57"/>
      <c r="B193" s="57"/>
      <c r="C193" s="70"/>
      <c r="D193" s="70"/>
      <c r="E193" s="57"/>
      <c r="F193" s="57"/>
      <c r="G193" s="57"/>
      <c r="H193" s="57"/>
      <c r="I193" s="57"/>
      <c r="J193" s="57"/>
      <c r="K193" s="57"/>
      <c r="L193" s="57"/>
      <c r="M193" s="57"/>
      <c r="N193" s="57"/>
      <c r="O193" s="57"/>
      <c r="P193" s="57"/>
      <c r="Q193" s="57"/>
      <c r="R193" s="57"/>
      <c r="S193" s="57"/>
      <c r="T193" s="57"/>
      <c r="U193" s="57"/>
      <c r="V193" s="57"/>
      <c r="W193" s="57"/>
      <c r="X193" s="57"/>
      <c r="Y193" s="57"/>
      <c r="Z193" s="57"/>
    </row>
    <row r="194">
      <c r="A194" s="57"/>
      <c r="B194" s="57"/>
      <c r="C194" s="70"/>
      <c r="D194" s="70"/>
      <c r="E194" s="57"/>
      <c r="F194" s="57"/>
      <c r="G194" s="57"/>
      <c r="H194" s="57"/>
      <c r="I194" s="57"/>
      <c r="J194" s="57"/>
      <c r="K194" s="57"/>
      <c r="L194" s="57"/>
      <c r="M194" s="57"/>
      <c r="N194" s="57"/>
      <c r="O194" s="57"/>
      <c r="P194" s="57"/>
      <c r="Q194" s="57"/>
      <c r="R194" s="57"/>
      <c r="S194" s="57"/>
      <c r="T194" s="57"/>
      <c r="U194" s="57"/>
      <c r="V194" s="57"/>
      <c r="W194" s="57"/>
      <c r="X194" s="57"/>
      <c r="Y194" s="57"/>
      <c r="Z194" s="57"/>
    </row>
    <row r="195">
      <c r="A195" s="57"/>
      <c r="B195" s="57"/>
      <c r="C195" s="70"/>
      <c r="D195" s="70"/>
      <c r="E195" s="57"/>
      <c r="F195" s="57"/>
      <c r="G195" s="57"/>
      <c r="H195" s="57"/>
      <c r="I195" s="57"/>
      <c r="J195" s="57"/>
      <c r="K195" s="57"/>
      <c r="L195" s="57"/>
      <c r="M195" s="57"/>
      <c r="N195" s="57"/>
      <c r="O195" s="57"/>
      <c r="P195" s="57"/>
      <c r="Q195" s="57"/>
      <c r="R195" s="57"/>
      <c r="S195" s="57"/>
      <c r="T195" s="57"/>
      <c r="U195" s="57"/>
      <c r="V195" s="57"/>
      <c r="W195" s="57"/>
      <c r="X195" s="57"/>
      <c r="Y195" s="57"/>
      <c r="Z195" s="57"/>
    </row>
    <row r="196">
      <c r="A196" s="57"/>
      <c r="B196" s="57"/>
      <c r="C196" s="70"/>
      <c r="D196" s="70"/>
      <c r="E196" s="57"/>
      <c r="F196" s="57"/>
      <c r="G196" s="57"/>
      <c r="H196" s="57"/>
      <c r="I196" s="57"/>
      <c r="J196" s="57"/>
      <c r="K196" s="57"/>
      <c r="L196" s="57"/>
      <c r="M196" s="57"/>
      <c r="N196" s="57"/>
      <c r="O196" s="57"/>
      <c r="P196" s="57"/>
      <c r="Q196" s="57"/>
      <c r="R196" s="57"/>
      <c r="S196" s="57"/>
      <c r="T196" s="57"/>
      <c r="U196" s="57"/>
      <c r="V196" s="57"/>
      <c r="W196" s="57"/>
      <c r="X196" s="57"/>
      <c r="Y196" s="57"/>
      <c r="Z196" s="57"/>
    </row>
    <row r="197">
      <c r="A197" s="57"/>
      <c r="B197" s="57"/>
      <c r="C197" s="70"/>
      <c r="D197" s="70"/>
      <c r="E197" s="57"/>
      <c r="F197" s="57"/>
      <c r="G197" s="57"/>
      <c r="H197" s="57"/>
      <c r="I197" s="57"/>
      <c r="J197" s="57"/>
      <c r="K197" s="57"/>
      <c r="L197" s="57"/>
      <c r="M197" s="57"/>
      <c r="N197" s="57"/>
      <c r="O197" s="57"/>
      <c r="P197" s="57"/>
      <c r="Q197" s="57"/>
      <c r="R197" s="57"/>
      <c r="S197" s="57"/>
      <c r="T197" s="57"/>
      <c r="U197" s="57"/>
      <c r="V197" s="57"/>
      <c r="W197" s="57"/>
      <c r="X197" s="57"/>
      <c r="Y197" s="57"/>
      <c r="Z197" s="57"/>
    </row>
    <row r="198">
      <c r="A198" s="57"/>
      <c r="B198" s="57"/>
      <c r="C198" s="70"/>
      <c r="D198" s="70"/>
      <c r="E198" s="57"/>
      <c r="F198" s="57"/>
      <c r="G198" s="57"/>
      <c r="H198" s="57"/>
      <c r="I198" s="57"/>
      <c r="J198" s="57"/>
      <c r="K198" s="57"/>
      <c r="L198" s="57"/>
      <c r="M198" s="57"/>
      <c r="N198" s="57"/>
      <c r="O198" s="57"/>
      <c r="P198" s="57"/>
      <c r="Q198" s="57"/>
      <c r="R198" s="57"/>
      <c r="S198" s="57"/>
      <c r="T198" s="57"/>
      <c r="U198" s="57"/>
      <c r="V198" s="57"/>
      <c r="W198" s="57"/>
      <c r="X198" s="57"/>
      <c r="Y198" s="57"/>
      <c r="Z198" s="57"/>
    </row>
    <row r="199">
      <c r="A199" s="57"/>
      <c r="B199" s="57"/>
      <c r="C199" s="70"/>
      <c r="D199" s="70"/>
      <c r="E199" s="57"/>
      <c r="F199" s="57"/>
      <c r="G199" s="57"/>
      <c r="H199" s="57"/>
      <c r="I199" s="57"/>
      <c r="J199" s="57"/>
      <c r="K199" s="57"/>
      <c r="L199" s="57"/>
      <c r="M199" s="57"/>
      <c r="N199" s="57"/>
      <c r="O199" s="57"/>
      <c r="P199" s="57"/>
      <c r="Q199" s="57"/>
      <c r="R199" s="57"/>
      <c r="S199" s="57"/>
      <c r="T199" s="57"/>
      <c r="U199" s="57"/>
      <c r="V199" s="57"/>
      <c r="W199" s="57"/>
      <c r="X199" s="57"/>
      <c r="Y199" s="57"/>
      <c r="Z199" s="57"/>
    </row>
    <row r="200">
      <c r="A200" s="57"/>
      <c r="B200" s="57"/>
      <c r="C200" s="70"/>
      <c r="D200" s="70"/>
      <c r="E200" s="57"/>
      <c r="F200" s="57"/>
      <c r="G200" s="57"/>
      <c r="H200" s="57"/>
      <c r="I200" s="57"/>
      <c r="J200" s="57"/>
      <c r="K200" s="57"/>
      <c r="L200" s="57"/>
      <c r="M200" s="57"/>
      <c r="N200" s="57"/>
      <c r="O200" s="57"/>
      <c r="P200" s="57"/>
      <c r="Q200" s="57"/>
      <c r="R200" s="57"/>
      <c r="S200" s="57"/>
      <c r="T200" s="57"/>
      <c r="U200" s="57"/>
      <c r="V200" s="57"/>
      <c r="W200" s="57"/>
      <c r="X200" s="57"/>
      <c r="Y200" s="57"/>
      <c r="Z200" s="57"/>
    </row>
    <row r="201">
      <c r="A201" s="57"/>
      <c r="B201" s="57"/>
      <c r="C201" s="70"/>
      <c r="D201" s="70"/>
      <c r="E201" s="57"/>
      <c r="F201" s="57"/>
      <c r="G201" s="57"/>
      <c r="H201" s="57"/>
      <c r="I201" s="57"/>
      <c r="J201" s="57"/>
      <c r="K201" s="57"/>
      <c r="L201" s="57"/>
      <c r="M201" s="57"/>
      <c r="N201" s="57"/>
      <c r="O201" s="57"/>
      <c r="P201" s="57"/>
      <c r="Q201" s="57"/>
      <c r="R201" s="57"/>
      <c r="S201" s="57"/>
      <c r="T201" s="57"/>
      <c r="U201" s="57"/>
      <c r="V201" s="57"/>
      <c r="W201" s="57"/>
      <c r="X201" s="57"/>
      <c r="Y201" s="57"/>
      <c r="Z201" s="57"/>
    </row>
    <row r="202">
      <c r="A202" s="57"/>
      <c r="B202" s="57"/>
      <c r="C202" s="70"/>
      <c r="D202" s="70"/>
      <c r="E202" s="57"/>
      <c r="F202" s="57"/>
      <c r="G202" s="57"/>
      <c r="H202" s="57"/>
      <c r="I202" s="57"/>
      <c r="J202" s="57"/>
      <c r="K202" s="57"/>
      <c r="L202" s="57"/>
      <c r="M202" s="57"/>
      <c r="N202" s="57"/>
      <c r="O202" s="57"/>
      <c r="P202" s="57"/>
      <c r="Q202" s="57"/>
      <c r="R202" s="57"/>
      <c r="S202" s="57"/>
      <c r="T202" s="57"/>
      <c r="U202" s="57"/>
      <c r="V202" s="57"/>
      <c r="W202" s="57"/>
      <c r="X202" s="57"/>
      <c r="Y202" s="57"/>
      <c r="Z202" s="57"/>
    </row>
    <row r="203">
      <c r="A203" s="57"/>
      <c r="B203" s="57"/>
      <c r="C203" s="70"/>
      <c r="D203" s="70"/>
      <c r="E203" s="57"/>
      <c r="F203" s="57"/>
      <c r="G203" s="57"/>
      <c r="H203" s="57"/>
      <c r="I203" s="57"/>
      <c r="J203" s="57"/>
      <c r="K203" s="57"/>
      <c r="L203" s="57"/>
      <c r="M203" s="57"/>
      <c r="N203" s="57"/>
      <c r="O203" s="57"/>
      <c r="P203" s="57"/>
      <c r="Q203" s="57"/>
      <c r="R203" s="57"/>
      <c r="S203" s="57"/>
      <c r="T203" s="57"/>
      <c r="U203" s="57"/>
      <c r="V203" s="57"/>
      <c r="W203" s="57"/>
      <c r="X203" s="57"/>
      <c r="Y203" s="57"/>
      <c r="Z203" s="57"/>
    </row>
    <row r="204">
      <c r="A204" s="57"/>
      <c r="B204" s="57"/>
      <c r="C204" s="70"/>
      <c r="D204" s="70"/>
      <c r="E204" s="57"/>
      <c r="F204" s="57"/>
      <c r="G204" s="57"/>
      <c r="H204" s="57"/>
      <c r="I204" s="57"/>
      <c r="J204" s="57"/>
      <c r="K204" s="57"/>
      <c r="L204" s="57"/>
      <c r="M204" s="57"/>
      <c r="N204" s="57"/>
      <c r="O204" s="57"/>
      <c r="P204" s="57"/>
      <c r="Q204" s="57"/>
      <c r="R204" s="57"/>
      <c r="S204" s="57"/>
      <c r="T204" s="57"/>
      <c r="U204" s="57"/>
      <c r="V204" s="57"/>
      <c r="W204" s="57"/>
      <c r="X204" s="57"/>
      <c r="Y204" s="57"/>
      <c r="Z204" s="57"/>
    </row>
    <row r="205">
      <c r="A205" s="57"/>
      <c r="B205" s="57"/>
      <c r="C205" s="70"/>
      <c r="D205" s="70"/>
      <c r="E205" s="57"/>
      <c r="F205" s="57"/>
      <c r="G205" s="57"/>
      <c r="H205" s="57"/>
      <c r="I205" s="57"/>
      <c r="J205" s="57"/>
      <c r="K205" s="57"/>
      <c r="L205" s="57"/>
      <c r="M205" s="57"/>
      <c r="N205" s="57"/>
      <c r="O205" s="57"/>
      <c r="P205" s="57"/>
      <c r="Q205" s="57"/>
      <c r="R205" s="57"/>
      <c r="S205" s="57"/>
      <c r="T205" s="57"/>
      <c r="U205" s="57"/>
      <c r="V205" s="57"/>
      <c r="W205" s="57"/>
      <c r="X205" s="57"/>
      <c r="Y205" s="57"/>
      <c r="Z205" s="57"/>
    </row>
    <row r="206">
      <c r="A206" s="57"/>
      <c r="B206" s="57"/>
      <c r="C206" s="70"/>
      <c r="D206" s="70"/>
      <c r="E206" s="57"/>
      <c r="F206" s="57"/>
      <c r="G206" s="57"/>
      <c r="H206" s="57"/>
      <c r="I206" s="57"/>
      <c r="J206" s="57"/>
      <c r="K206" s="57"/>
      <c r="L206" s="57"/>
      <c r="M206" s="57"/>
      <c r="N206" s="57"/>
      <c r="O206" s="57"/>
      <c r="P206" s="57"/>
      <c r="Q206" s="57"/>
      <c r="R206" s="57"/>
      <c r="S206" s="57"/>
      <c r="T206" s="57"/>
      <c r="U206" s="57"/>
      <c r="V206" s="57"/>
      <c r="W206" s="57"/>
      <c r="X206" s="57"/>
      <c r="Y206" s="57"/>
      <c r="Z206" s="57"/>
    </row>
    <row r="207">
      <c r="A207" s="57"/>
      <c r="B207" s="57"/>
      <c r="C207" s="70"/>
      <c r="D207" s="70"/>
      <c r="E207" s="57"/>
      <c r="F207" s="57"/>
      <c r="G207" s="57"/>
      <c r="H207" s="57"/>
      <c r="I207" s="57"/>
      <c r="J207" s="57"/>
      <c r="K207" s="57"/>
      <c r="L207" s="57"/>
      <c r="M207" s="57"/>
      <c r="N207" s="57"/>
      <c r="O207" s="57"/>
      <c r="P207" s="57"/>
      <c r="Q207" s="57"/>
      <c r="R207" s="57"/>
      <c r="S207" s="57"/>
      <c r="T207" s="57"/>
      <c r="U207" s="57"/>
      <c r="V207" s="57"/>
      <c r="W207" s="57"/>
      <c r="X207" s="57"/>
      <c r="Y207" s="57"/>
      <c r="Z207" s="57"/>
    </row>
    <row r="208">
      <c r="A208" s="57"/>
      <c r="B208" s="57"/>
      <c r="C208" s="70"/>
      <c r="D208" s="70"/>
      <c r="E208" s="57"/>
      <c r="F208" s="57"/>
      <c r="G208" s="57"/>
      <c r="H208" s="57"/>
      <c r="I208" s="57"/>
      <c r="J208" s="57"/>
      <c r="K208" s="57"/>
      <c r="L208" s="57"/>
      <c r="M208" s="57"/>
      <c r="N208" s="57"/>
      <c r="O208" s="57"/>
      <c r="P208" s="57"/>
      <c r="Q208" s="57"/>
      <c r="R208" s="57"/>
      <c r="S208" s="57"/>
      <c r="T208" s="57"/>
      <c r="U208" s="57"/>
      <c r="V208" s="57"/>
      <c r="W208" s="57"/>
      <c r="X208" s="57"/>
      <c r="Y208" s="57"/>
      <c r="Z208" s="57"/>
    </row>
    <row r="209">
      <c r="A209" s="57"/>
      <c r="B209" s="57"/>
      <c r="C209" s="70"/>
      <c r="D209" s="70"/>
      <c r="E209" s="57"/>
      <c r="F209" s="57"/>
      <c r="G209" s="57"/>
      <c r="H209" s="57"/>
      <c r="I209" s="57"/>
      <c r="J209" s="57"/>
      <c r="K209" s="57"/>
      <c r="L209" s="57"/>
      <c r="M209" s="57"/>
      <c r="N209" s="57"/>
      <c r="O209" s="57"/>
      <c r="P209" s="57"/>
      <c r="Q209" s="57"/>
      <c r="R209" s="57"/>
      <c r="S209" s="57"/>
      <c r="T209" s="57"/>
      <c r="U209" s="57"/>
      <c r="V209" s="57"/>
      <c r="W209" s="57"/>
      <c r="X209" s="57"/>
      <c r="Y209" s="57"/>
      <c r="Z209" s="57"/>
    </row>
    <row r="210">
      <c r="A210" s="57"/>
      <c r="B210" s="57"/>
      <c r="C210" s="70"/>
      <c r="D210" s="70"/>
      <c r="E210" s="57"/>
      <c r="F210" s="57"/>
      <c r="G210" s="57"/>
      <c r="H210" s="57"/>
      <c r="I210" s="57"/>
      <c r="J210" s="57"/>
      <c r="K210" s="57"/>
      <c r="L210" s="57"/>
      <c r="M210" s="57"/>
      <c r="N210" s="57"/>
      <c r="O210" s="57"/>
      <c r="P210" s="57"/>
      <c r="Q210" s="57"/>
      <c r="R210" s="57"/>
      <c r="S210" s="57"/>
      <c r="T210" s="57"/>
      <c r="U210" s="57"/>
      <c r="V210" s="57"/>
      <c r="W210" s="57"/>
      <c r="X210" s="57"/>
      <c r="Y210" s="57"/>
      <c r="Z210" s="57"/>
    </row>
    <row r="211">
      <c r="A211" s="57"/>
      <c r="B211" s="57"/>
      <c r="C211" s="70"/>
      <c r="D211" s="70"/>
      <c r="E211" s="57"/>
      <c r="F211" s="57"/>
      <c r="G211" s="57"/>
      <c r="H211" s="57"/>
      <c r="I211" s="57"/>
      <c r="J211" s="57"/>
      <c r="K211" s="57"/>
      <c r="L211" s="57"/>
      <c r="M211" s="57"/>
      <c r="N211" s="57"/>
      <c r="O211" s="57"/>
      <c r="P211" s="57"/>
      <c r="Q211" s="57"/>
      <c r="R211" s="57"/>
      <c r="S211" s="57"/>
      <c r="T211" s="57"/>
      <c r="U211" s="57"/>
      <c r="V211" s="57"/>
      <c r="W211" s="57"/>
      <c r="X211" s="57"/>
      <c r="Y211" s="57"/>
      <c r="Z211" s="57"/>
    </row>
    <row r="212">
      <c r="A212" s="57"/>
      <c r="B212" s="57"/>
      <c r="C212" s="70"/>
      <c r="D212" s="70"/>
      <c r="E212" s="57"/>
      <c r="F212" s="57"/>
      <c r="G212" s="57"/>
      <c r="H212" s="57"/>
      <c r="I212" s="57"/>
      <c r="J212" s="57"/>
      <c r="K212" s="57"/>
      <c r="L212" s="57"/>
      <c r="M212" s="57"/>
      <c r="N212" s="57"/>
      <c r="O212" s="57"/>
      <c r="P212" s="57"/>
      <c r="Q212" s="57"/>
      <c r="R212" s="57"/>
      <c r="S212" s="57"/>
      <c r="T212" s="57"/>
      <c r="U212" s="57"/>
      <c r="V212" s="57"/>
      <c r="W212" s="57"/>
      <c r="X212" s="57"/>
      <c r="Y212" s="57"/>
      <c r="Z212" s="57"/>
    </row>
    <row r="213">
      <c r="A213" s="57"/>
      <c r="B213" s="57"/>
      <c r="C213" s="70"/>
      <c r="D213" s="70"/>
      <c r="E213" s="57"/>
      <c r="F213" s="57"/>
      <c r="G213" s="57"/>
      <c r="H213" s="57"/>
      <c r="I213" s="57"/>
      <c r="J213" s="57"/>
      <c r="K213" s="57"/>
      <c r="L213" s="57"/>
      <c r="M213" s="57"/>
      <c r="N213" s="57"/>
      <c r="O213" s="57"/>
      <c r="P213" s="57"/>
      <c r="Q213" s="57"/>
      <c r="R213" s="57"/>
      <c r="S213" s="57"/>
      <c r="T213" s="57"/>
      <c r="U213" s="57"/>
      <c r="V213" s="57"/>
      <c r="W213" s="57"/>
      <c r="X213" s="57"/>
      <c r="Y213" s="57"/>
      <c r="Z213" s="57"/>
    </row>
    <row r="214">
      <c r="A214" s="57"/>
      <c r="B214" s="57"/>
      <c r="C214" s="70"/>
      <c r="D214" s="70"/>
      <c r="E214" s="57"/>
      <c r="F214" s="57"/>
      <c r="G214" s="57"/>
      <c r="H214" s="57"/>
      <c r="I214" s="57"/>
      <c r="J214" s="57"/>
      <c r="K214" s="57"/>
      <c r="L214" s="57"/>
      <c r="M214" s="57"/>
      <c r="N214" s="57"/>
      <c r="O214" s="57"/>
      <c r="P214" s="57"/>
      <c r="Q214" s="57"/>
      <c r="R214" s="57"/>
      <c r="S214" s="57"/>
      <c r="T214" s="57"/>
      <c r="U214" s="57"/>
      <c r="V214" s="57"/>
      <c r="W214" s="57"/>
      <c r="X214" s="57"/>
      <c r="Y214" s="57"/>
      <c r="Z214" s="57"/>
    </row>
    <row r="215">
      <c r="A215" s="57"/>
      <c r="B215" s="57"/>
      <c r="C215" s="70"/>
      <c r="D215" s="70"/>
      <c r="E215" s="57"/>
      <c r="F215" s="57"/>
      <c r="G215" s="57"/>
      <c r="H215" s="57"/>
      <c r="I215" s="57"/>
      <c r="J215" s="57"/>
      <c r="K215" s="57"/>
      <c r="L215" s="57"/>
      <c r="M215" s="57"/>
      <c r="N215" s="57"/>
      <c r="O215" s="57"/>
      <c r="P215" s="57"/>
      <c r="Q215" s="57"/>
      <c r="R215" s="57"/>
      <c r="S215" s="57"/>
      <c r="T215" s="57"/>
      <c r="U215" s="57"/>
      <c r="V215" s="57"/>
      <c r="W215" s="57"/>
      <c r="X215" s="57"/>
      <c r="Y215" s="57"/>
      <c r="Z215" s="57"/>
    </row>
    <row r="216">
      <c r="A216" s="57"/>
      <c r="B216" s="57"/>
      <c r="C216" s="70"/>
      <c r="D216" s="70"/>
      <c r="E216" s="57"/>
      <c r="F216" s="57"/>
      <c r="G216" s="57"/>
      <c r="H216" s="57"/>
      <c r="I216" s="57"/>
      <c r="J216" s="57"/>
      <c r="K216" s="57"/>
      <c r="L216" s="57"/>
      <c r="M216" s="57"/>
      <c r="N216" s="57"/>
      <c r="O216" s="57"/>
      <c r="P216" s="57"/>
      <c r="Q216" s="57"/>
      <c r="R216" s="57"/>
      <c r="S216" s="57"/>
      <c r="T216" s="57"/>
      <c r="U216" s="57"/>
      <c r="V216" s="57"/>
      <c r="W216" s="57"/>
      <c r="X216" s="57"/>
      <c r="Y216" s="57"/>
      <c r="Z216" s="57"/>
    </row>
    <row r="217">
      <c r="A217" s="57"/>
      <c r="B217" s="57"/>
      <c r="C217" s="70"/>
      <c r="D217" s="70"/>
      <c r="E217" s="57"/>
      <c r="F217" s="57"/>
      <c r="G217" s="57"/>
      <c r="H217" s="57"/>
      <c r="I217" s="57"/>
      <c r="J217" s="57"/>
      <c r="K217" s="57"/>
      <c r="L217" s="57"/>
      <c r="M217" s="57"/>
      <c r="N217" s="57"/>
      <c r="O217" s="57"/>
      <c r="P217" s="57"/>
      <c r="Q217" s="57"/>
      <c r="R217" s="57"/>
      <c r="S217" s="57"/>
      <c r="T217" s="57"/>
      <c r="U217" s="57"/>
      <c r="V217" s="57"/>
      <c r="W217" s="57"/>
      <c r="X217" s="57"/>
      <c r="Y217" s="57"/>
      <c r="Z217" s="57"/>
    </row>
    <row r="218">
      <c r="A218" s="57"/>
      <c r="B218" s="57"/>
      <c r="C218" s="70"/>
      <c r="D218" s="70"/>
      <c r="E218" s="57"/>
      <c r="F218" s="57"/>
      <c r="G218" s="57"/>
      <c r="H218" s="57"/>
      <c r="I218" s="57"/>
      <c r="J218" s="57"/>
      <c r="K218" s="57"/>
      <c r="L218" s="57"/>
      <c r="M218" s="57"/>
      <c r="N218" s="57"/>
      <c r="O218" s="57"/>
      <c r="P218" s="57"/>
      <c r="Q218" s="57"/>
      <c r="R218" s="57"/>
      <c r="S218" s="57"/>
      <c r="T218" s="57"/>
      <c r="U218" s="57"/>
      <c r="V218" s="57"/>
      <c r="W218" s="57"/>
      <c r="X218" s="57"/>
      <c r="Y218" s="57"/>
      <c r="Z218" s="57"/>
    </row>
    <row r="219">
      <c r="A219" s="57"/>
      <c r="B219" s="57"/>
      <c r="C219" s="70"/>
      <c r="D219" s="70"/>
      <c r="E219" s="57"/>
      <c r="F219" s="57"/>
      <c r="G219" s="57"/>
      <c r="H219" s="57"/>
      <c r="I219" s="57"/>
      <c r="J219" s="57"/>
      <c r="K219" s="57"/>
      <c r="L219" s="57"/>
      <c r="M219" s="57"/>
      <c r="N219" s="57"/>
      <c r="O219" s="57"/>
      <c r="P219" s="57"/>
      <c r="Q219" s="57"/>
      <c r="R219" s="57"/>
      <c r="S219" s="57"/>
      <c r="T219" s="57"/>
      <c r="U219" s="57"/>
      <c r="V219" s="57"/>
      <c r="W219" s="57"/>
      <c r="X219" s="57"/>
      <c r="Y219" s="57"/>
      <c r="Z219" s="57"/>
    </row>
    <row r="220">
      <c r="A220" s="57"/>
      <c r="B220" s="57"/>
      <c r="C220" s="70"/>
      <c r="D220" s="70"/>
      <c r="E220" s="57"/>
      <c r="F220" s="57"/>
      <c r="G220" s="57"/>
      <c r="H220" s="57"/>
      <c r="I220" s="57"/>
      <c r="J220" s="57"/>
      <c r="K220" s="57"/>
      <c r="L220" s="57"/>
      <c r="M220" s="57"/>
      <c r="N220" s="57"/>
      <c r="O220" s="57"/>
      <c r="P220" s="57"/>
      <c r="Q220" s="57"/>
      <c r="R220" s="57"/>
      <c r="S220" s="57"/>
      <c r="T220" s="57"/>
      <c r="U220" s="57"/>
      <c r="V220" s="57"/>
      <c r="W220" s="57"/>
      <c r="X220" s="57"/>
      <c r="Y220" s="57"/>
      <c r="Z220" s="57"/>
    </row>
    <row r="221">
      <c r="A221" s="57"/>
      <c r="B221" s="57"/>
      <c r="C221" s="70"/>
      <c r="D221" s="70"/>
      <c r="E221" s="57"/>
      <c r="F221" s="57"/>
      <c r="G221" s="57"/>
      <c r="H221" s="57"/>
      <c r="I221" s="57"/>
      <c r="J221" s="57"/>
      <c r="K221" s="57"/>
      <c r="L221" s="57"/>
      <c r="M221" s="57"/>
      <c r="N221" s="57"/>
      <c r="O221" s="57"/>
      <c r="P221" s="57"/>
      <c r="Q221" s="57"/>
      <c r="R221" s="57"/>
      <c r="S221" s="57"/>
      <c r="T221" s="57"/>
      <c r="U221" s="57"/>
      <c r="V221" s="57"/>
      <c r="W221" s="57"/>
      <c r="X221" s="57"/>
      <c r="Y221" s="57"/>
      <c r="Z221" s="57"/>
    </row>
    <row r="222">
      <c r="A222" s="57"/>
      <c r="B222" s="57"/>
      <c r="C222" s="70"/>
      <c r="D222" s="70"/>
      <c r="E222" s="57"/>
      <c r="F222" s="57"/>
      <c r="G222" s="57"/>
      <c r="H222" s="57"/>
      <c r="I222" s="57"/>
      <c r="J222" s="57"/>
      <c r="K222" s="57"/>
      <c r="L222" s="57"/>
      <c r="M222" s="57"/>
      <c r="N222" s="57"/>
      <c r="O222" s="57"/>
      <c r="P222" s="57"/>
      <c r="Q222" s="57"/>
      <c r="R222" s="57"/>
      <c r="S222" s="57"/>
      <c r="T222" s="57"/>
      <c r="U222" s="57"/>
      <c r="V222" s="57"/>
      <c r="W222" s="57"/>
      <c r="X222" s="57"/>
      <c r="Y222" s="57"/>
      <c r="Z222" s="57"/>
    </row>
    <row r="223">
      <c r="A223" s="57"/>
      <c r="B223" s="57"/>
      <c r="C223" s="70"/>
      <c r="D223" s="70"/>
      <c r="E223" s="57"/>
      <c r="F223" s="57"/>
      <c r="G223" s="57"/>
      <c r="H223" s="57"/>
      <c r="I223" s="57"/>
      <c r="J223" s="57"/>
      <c r="K223" s="57"/>
      <c r="L223" s="57"/>
      <c r="M223" s="57"/>
      <c r="N223" s="57"/>
      <c r="O223" s="57"/>
      <c r="P223" s="57"/>
      <c r="Q223" s="57"/>
      <c r="R223" s="57"/>
      <c r="S223" s="57"/>
      <c r="T223" s="57"/>
      <c r="U223" s="57"/>
      <c r="V223" s="57"/>
      <c r="W223" s="57"/>
      <c r="X223" s="57"/>
      <c r="Y223" s="57"/>
      <c r="Z223" s="57"/>
    </row>
    <row r="224">
      <c r="A224" s="57"/>
      <c r="B224" s="57"/>
      <c r="C224" s="70"/>
      <c r="D224" s="70"/>
      <c r="E224" s="57"/>
      <c r="F224" s="57"/>
      <c r="G224" s="57"/>
      <c r="H224" s="57"/>
      <c r="I224" s="57"/>
      <c r="J224" s="57"/>
      <c r="K224" s="57"/>
      <c r="L224" s="57"/>
      <c r="M224" s="57"/>
      <c r="N224" s="57"/>
      <c r="O224" s="57"/>
      <c r="P224" s="57"/>
      <c r="Q224" s="57"/>
      <c r="R224" s="57"/>
      <c r="S224" s="57"/>
      <c r="T224" s="57"/>
      <c r="U224" s="57"/>
      <c r="V224" s="57"/>
      <c r="W224" s="57"/>
      <c r="X224" s="57"/>
      <c r="Y224" s="57"/>
      <c r="Z224" s="57"/>
    </row>
    <row r="225">
      <c r="A225" s="57"/>
      <c r="B225" s="57"/>
      <c r="C225" s="70"/>
      <c r="D225" s="70"/>
      <c r="E225" s="57"/>
      <c r="F225" s="57"/>
      <c r="G225" s="57"/>
      <c r="H225" s="57"/>
      <c r="I225" s="57"/>
      <c r="J225" s="57"/>
      <c r="K225" s="57"/>
      <c r="L225" s="57"/>
      <c r="M225" s="57"/>
      <c r="N225" s="57"/>
      <c r="O225" s="57"/>
      <c r="P225" s="57"/>
      <c r="Q225" s="57"/>
      <c r="R225" s="57"/>
      <c r="S225" s="57"/>
      <c r="T225" s="57"/>
      <c r="U225" s="57"/>
      <c r="V225" s="57"/>
      <c r="W225" s="57"/>
      <c r="X225" s="57"/>
      <c r="Y225" s="57"/>
      <c r="Z225" s="57"/>
    </row>
    <row r="226">
      <c r="A226" s="57"/>
      <c r="B226" s="57"/>
      <c r="C226" s="70"/>
      <c r="D226" s="70"/>
      <c r="E226" s="57"/>
      <c r="F226" s="57"/>
      <c r="G226" s="57"/>
      <c r="H226" s="57"/>
      <c r="I226" s="57"/>
      <c r="J226" s="57"/>
      <c r="K226" s="57"/>
      <c r="L226" s="57"/>
      <c r="M226" s="57"/>
      <c r="N226" s="57"/>
      <c r="O226" s="57"/>
      <c r="P226" s="57"/>
      <c r="Q226" s="57"/>
      <c r="R226" s="57"/>
      <c r="S226" s="57"/>
      <c r="T226" s="57"/>
      <c r="U226" s="57"/>
      <c r="V226" s="57"/>
      <c r="W226" s="57"/>
      <c r="X226" s="57"/>
      <c r="Y226" s="57"/>
      <c r="Z226" s="57"/>
    </row>
    <row r="227">
      <c r="A227" s="57"/>
      <c r="B227" s="57"/>
      <c r="C227" s="70"/>
      <c r="D227" s="70"/>
      <c r="E227" s="57"/>
      <c r="F227" s="57"/>
      <c r="G227" s="57"/>
      <c r="H227" s="57"/>
      <c r="I227" s="57"/>
      <c r="J227" s="57"/>
      <c r="K227" s="57"/>
      <c r="L227" s="57"/>
      <c r="M227" s="57"/>
      <c r="N227" s="57"/>
      <c r="O227" s="57"/>
      <c r="P227" s="57"/>
      <c r="Q227" s="57"/>
      <c r="R227" s="57"/>
      <c r="S227" s="57"/>
      <c r="T227" s="57"/>
      <c r="U227" s="57"/>
      <c r="V227" s="57"/>
      <c r="W227" s="57"/>
      <c r="X227" s="57"/>
      <c r="Y227" s="57"/>
      <c r="Z227" s="57"/>
    </row>
    <row r="228">
      <c r="A228" s="57"/>
      <c r="B228" s="57"/>
      <c r="C228" s="70"/>
      <c r="D228" s="70"/>
      <c r="E228" s="57"/>
      <c r="F228" s="57"/>
      <c r="G228" s="57"/>
      <c r="H228" s="57"/>
      <c r="I228" s="57"/>
      <c r="J228" s="57"/>
      <c r="K228" s="57"/>
      <c r="L228" s="57"/>
      <c r="M228" s="57"/>
      <c r="N228" s="57"/>
      <c r="O228" s="57"/>
      <c r="P228" s="57"/>
      <c r="Q228" s="57"/>
      <c r="R228" s="57"/>
      <c r="S228" s="57"/>
      <c r="T228" s="57"/>
      <c r="U228" s="57"/>
      <c r="V228" s="57"/>
      <c r="W228" s="57"/>
      <c r="X228" s="57"/>
      <c r="Y228" s="57"/>
      <c r="Z228" s="57"/>
    </row>
    <row r="229">
      <c r="A229" s="57"/>
      <c r="B229" s="57"/>
      <c r="C229" s="70"/>
      <c r="D229" s="70"/>
      <c r="E229" s="57"/>
      <c r="F229" s="57"/>
      <c r="G229" s="57"/>
      <c r="H229" s="57"/>
      <c r="I229" s="57"/>
      <c r="J229" s="57"/>
      <c r="K229" s="57"/>
      <c r="L229" s="57"/>
      <c r="M229" s="57"/>
      <c r="N229" s="57"/>
      <c r="O229" s="57"/>
      <c r="P229" s="57"/>
      <c r="Q229" s="57"/>
      <c r="R229" s="57"/>
      <c r="S229" s="57"/>
      <c r="T229" s="57"/>
      <c r="U229" s="57"/>
      <c r="V229" s="57"/>
      <c r="W229" s="57"/>
      <c r="X229" s="57"/>
      <c r="Y229" s="57"/>
      <c r="Z229" s="57"/>
    </row>
    <row r="230">
      <c r="A230" s="57"/>
      <c r="B230" s="57"/>
      <c r="C230" s="70"/>
      <c r="D230" s="70"/>
      <c r="E230" s="57"/>
      <c r="F230" s="57"/>
      <c r="G230" s="57"/>
      <c r="H230" s="57"/>
      <c r="I230" s="57"/>
      <c r="J230" s="57"/>
      <c r="K230" s="57"/>
      <c r="L230" s="57"/>
      <c r="M230" s="57"/>
      <c r="N230" s="57"/>
      <c r="O230" s="57"/>
      <c r="P230" s="57"/>
      <c r="Q230" s="57"/>
      <c r="R230" s="57"/>
      <c r="S230" s="57"/>
      <c r="T230" s="57"/>
      <c r="U230" s="57"/>
      <c r="V230" s="57"/>
      <c r="W230" s="57"/>
      <c r="X230" s="57"/>
      <c r="Y230" s="57"/>
      <c r="Z230" s="57"/>
    </row>
    <row r="231">
      <c r="A231" s="57"/>
      <c r="B231" s="57"/>
      <c r="C231" s="70"/>
      <c r="D231" s="70"/>
      <c r="E231" s="57"/>
      <c r="F231" s="57"/>
      <c r="G231" s="57"/>
      <c r="H231" s="57"/>
      <c r="I231" s="57"/>
      <c r="J231" s="57"/>
      <c r="K231" s="57"/>
      <c r="L231" s="57"/>
      <c r="M231" s="57"/>
      <c r="N231" s="57"/>
      <c r="O231" s="57"/>
      <c r="P231" s="57"/>
      <c r="Q231" s="57"/>
      <c r="R231" s="57"/>
      <c r="S231" s="57"/>
      <c r="T231" s="57"/>
      <c r="U231" s="57"/>
      <c r="V231" s="57"/>
      <c r="W231" s="57"/>
      <c r="X231" s="57"/>
      <c r="Y231" s="57"/>
      <c r="Z231" s="57"/>
    </row>
    <row r="232">
      <c r="A232" s="57"/>
      <c r="B232" s="57"/>
      <c r="C232" s="70"/>
      <c r="D232" s="70"/>
      <c r="E232" s="57"/>
      <c r="F232" s="57"/>
      <c r="G232" s="57"/>
      <c r="H232" s="57"/>
      <c r="I232" s="57"/>
      <c r="J232" s="57"/>
      <c r="K232" s="57"/>
      <c r="L232" s="57"/>
      <c r="M232" s="57"/>
      <c r="N232" s="57"/>
      <c r="O232" s="57"/>
      <c r="P232" s="57"/>
      <c r="Q232" s="57"/>
      <c r="R232" s="57"/>
      <c r="S232" s="57"/>
      <c r="T232" s="57"/>
      <c r="U232" s="57"/>
      <c r="V232" s="57"/>
      <c r="W232" s="57"/>
      <c r="X232" s="57"/>
      <c r="Y232" s="57"/>
      <c r="Z232" s="57"/>
    </row>
    <row r="233">
      <c r="A233" s="57"/>
      <c r="B233" s="57"/>
      <c r="C233" s="70"/>
      <c r="D233" s="70"/>
      <c r="E233" s="57"/>
      <c r="F233" s="57"/>
      <c r="G233" s="57"/>
      <c r="H233" s="57"/>
      <c r="I233" s="57"/>
      <c r="J233" s="57"/>
      <c r="K233" s="57"/>
      <c r="L233" s="57"/>
      <c r="M233" s="57"/>
      <c r="N233" s="57"/>
      <c r="O233" s="57"/>
      <c r="P233" s="57"/>
      <c r="Q233" s="57"/>
      <c r="R233" s="57"/>
      <c r="S233" s="57"/>
      <c r="T233" s="57"/>
      <c r="U233" s="57"/>
      <c r="V233" s="57"/>
      <c r="W233" s="57"/>
      <c r="X233" s="57"/>
      <c r="Y233" s="57"/>
      <c r="Z233" s="57"/>
    </row>
    <row r="234">
      <c r="A234" s="57"/>
      <c r="B234" s="57"/>
      <c r="C234" s="70"/>
      <c r="D234" s="70"/>
      <c r="E234" s="57"/>
      <c r="F234" s="57"/>
      <c r="G234" s="57"/>
      <c r="H234" s="57"/>
      <c r="I234" s="57"/>
      <c r="J234" s="57"/>
      <c r="K234" s="57"/>
      <c r="L234" s="57"/>
      <c r="M234" s="57"/>
      <c r="N234" s="57"/>
      <c r="O234" s="57"/>
      <c r="P234" s="57"/>
      <c r="Q234" s="57"/>
      <c r="R234" s="57"/>
      <c r="S234" s="57"/>
      <c r="T234" s="57"/>
      <c r="U234" s="57"/>
      <c r="V234" s="57"/>
      <c r="W234" s="57"/>
      <c r="X234" s="57"/>
      <c r="Y234" s="57"/>
      <c r="Z234" s="57"/>
    </row>
    <row r="235">
      <c r="A235" s="57"/>
      <c r="B235" s="57"/>
      <c r="C235" s="70"/>
      <c r="D235" s="70"/>
      <c r="E235" s="57"/>
      <c r="F235" s="57"/>
      <c r="G235" s="57"/>
      <c r="H235" s="57"/>
      <c r="I235" s="57"/>
      <c r="J235" s="57"/>
      <c r="K235" s="57"/>
      <c r="L235" s="57"/>
      <c r="M235" s="57"/>
      <c r="N235" s="57"/>
      <c r="O235" s="57"/>
      <c r="P235" s="57"/>
      <c r="Q235" s="57"/>
      <c r="R235" s="57"/>
      <c r="S235" s="57"/>
      <c r="T235" s="57"/>
      <c r="U235" s="57"/>
      <c r="V235" s="57"/>
      <c r="W235" s="57"/>
      <c r="X235" s="57"/>
      <c r="Y235" s="57"/>
      <c r="Z235" s="57"/>
    </row>
    <row r="236">
      <c r="A236" s="57"/>
      <c r="B236" s="57"/>
      <c r="C236" s="70"/>
      <c r="D236" s="70"/>
      <c r="E236" s="57"/>
      <c r="F236" s="57"/>
      <c r="G236" s="57"/>
      <c r="H236" s="57"/>
      <c r="I236" s="57"/>
      <c r="J236" s="57"/>
      <c r="K236" s="57"/>
      <c r="L236" s="57"/>
      <c r="M236" s="57"/>
      <c r="N236" s="57"/>
      <c r="O236" s="57"/>
      <c r="P236" s="57"/>
      <c r="Q236" s="57"/>
      <c r="R236" s="57"/>
      <c r="S236" s="57"/>
      <c r="T236" s="57"/>
      <c r="U236" s="57"/>
      <c r="V236" s="57"/>
      <c r="W236" s="57"/>
      <c r="X236" s="57"/>
      <c r="Y236" s="57"/>
      <c r="Z236" s="57"/>
    </row>
    <row r="237">
      <c r="A237" s="57"/>
      <c r="B237" s="57"/>
      <c r="C237" s="70"/>
      <c r="D237" s="70"/>
      <c r="E237" s="57"/>
      <c r="F237" s="57"/>
      <c r="G237" s="57"/>
      <c r="H237" s="57"/>
      <c r="I237" s="57"/>
      <c r="J237" s="57"/>
      <c r="K237" s="57"/>
      <c r="L237" s="57"/>
      <c r="M237" s="57"/>
      <c r="N237" s="57"/>
      <c r="O237" s="57"/>
      <c r="P237" s="57"/>
      <c r="Q237" s="57"/>
      <c r="R237" s="57"/>
      <c r="S237" s="57"/>
      <c r="T237" s="57"/>
      <c r="U237" s="57"/>
      <c r="V237" s="57"/>
      <c r="W237" s="57"/>
      <c r="X237" s="57"/>
      <c r="Y237" s="57"/>
      <c r="Z237" s="57"/>
    </row>
    <row r="238">
      <c r="A238" s="57"/>
      <c r="B238" s="57"/>
      <c r="C238" s="70"/>
      <c r="D238" s="70"/>
      <c r="E238" s="57"/>
      <c r="F238" s="57"/>
      <c r="G238" s="57"/>
      <c r="H238" s="57"/>
      <c r="I238" s="57"/>
      <c r="J238" s="57"/>
      <c r="K238" s="57"/>
      <c r="L238" s="57"/>
      <c r="M238" s="57"/>
      <c r="N238" s="57"/>
      <c r="O238" s="57"/>
      <c r="P238" s="57"/>
      <c r="Q238" s="57"/>
      <c r="R238" s="57"/>
      <c r="S238" s="57"/>
      <c r="T238" s="57"/>
      <c r="U238" s="57"/>
      <c r="V238" s="57"/>
      <c r="W238" s="57"/>
      <c r="X238" s="57"/>
      <c r="Y238" s="57"/>
      <c r="Z238" s="57"/>
    </row>
    <row r="239">
      <c r="A239" s="57"/>
      <c r="B239" s="57"/>
      <c r="C239" s="70"/>
      <c r="D239" s="70"/>
      <c r="E239" s="57"/>
      <c r="F239" s="57"/>
      <c r="G239" s="57"/>
      <c r="H239" s="57"/>
      <c r="I239" s="57"/>
      <c r="J239" s="57"/>
      <c r="K239" s="57"/>
      <c r="L239" s="57"/>
      <c r="M239" s="57"/>
      <c r="N239" s="57"/>
      <c r="O239" s="57"/>
      <c r="P239" s="57"/>
      <c r="Q239" s="57"/>
      <c r="R239" s="57"/>
      <c r="S239" s="57"/>
      <c r="T239" s="57"/>
      <c r="U239" s="57"/>
      <c r="V239" s="57"/>
      <c r="W239" s="57"/>
      <c r="X239" s="57"/>
      <c r="Y239" s="57"/>
      <c r="Z239" s="57"/>
    </row>
    <row r="240">
      <c r="A240" s="57"/>
      <c r="B240" s="57"/>
      <c r="C240" s="70"/>
      <c r="D240" s="70"/>
      <c r="E240" s="57"/>
      <c r="F240" s="57"/>
      <c r="G240" s="57"/>
      <c r="H240" s="57"/>
      <c r="I240" s="57"/>
      <c r="J240" s="57"/>
      <c r="K240" s="57"/>
      <c r="L240" s="57"/>
      <c r="M240" s="57"/>
      <c r="N240" s="57"/>
      <c r="O240" s="57"/>
      <c r="P240" s="57"/>
      <c r="Q240" s="57"/>
      <c r="R240" s="57"/>
      <c r="S240" s="57"/>
      <c r="T240" s="57"/>
      <c r="U240" s="57"/>
      <c r="V240" s="57"/>
      <c r="W240" s="57"/>
      <c r="X240" s="57"/>
      <c r="Y240" s="57"/>
      <c r="Z240" s="57"/>
    </row>
    <row r="241">
      <c r="A241" s="57"/>
      <c r="B241" s="57"/>
      <c r="C241" s="70"/>
      <c r="D241" s="70"/>
      <c r="E241" s="57"/>
      <c r="F241" s="57"/>
      <c r="G241" s="57"/>
      <c r="H241" s="57"/>
      <c r="I241" s="57"/>
      <c r="J241" s="57"/>
      <c r="K241" s="57"/>
      <c r="L241" s="57"/>
      <c r="M241" s="57"/>
      <c r="N241" s="57"/>
      <c r="O241" s="57"/>
      <c r="P241" s="57"/>
      <c r="Q241" s="57"/>
      <c r="R241" s="57"/>
      <c r="S241" s="57"/>
      <c r="T241" s="57"/>
      <c r="U241" s="57"/>
      <c r="V241" s="57"/>
      <c r="W241" s="57"/>
      <c r="X241" s="57"/>
      <c r="Y241" s="57"/>
      <c r="Z241" s="57"/>
    </row>
    <row r="242">
      <c r="A242" s="57"/>
      <c r="B242" s="57"/>
      <c r="C242" s="70"/>
      <c r="D242" s="70"/>
      <c r="E242" s="57"/>
      <c r="F242" s="57"/>
      <c r="G242" s="57"/>
      <c r="H242" s="57"/>
      <c r="I242" s="57"/>
      <c r="J242" s="57"/>
      <c r="K242" s="57"/>
      <c r="L242" s="57"/>
      <c r="M242" s="57"/>
      <c r="N242" s="57"/>
      <c r="O242" s="57"/>
      <c r="P242" s="57"/>
      <c r="Q242" s="57"/>
      <c r="R242" s="57"/>
      <c r="S242" s="57"/>
      <c r="T242" s="57"/>
      <c r="U242" s="57"/>
      <c r="V242" s="57"/>
      <c r="W242" s="57"/>
      <c r="X242" s="57"/>
      <c r="Y242" s="57"/>
      <c r="Z242" s="57"/>
    </row>
    <row r="243">
      <c r="A243" s="57"/>
      <c r="B243" s="57"/>
      <c r="C243" s="70"/>
      <c r="D243" s="70"/>
      <c r="E243" s="57"/>
      <c r="F243" s="57"/>
      <c r="G243" s="57"/>
      <c r="H243" s="57"/>
      <c r="I243" s="57"/>
      <c r="J243" s="57"/>
      <c r="K243" s="57"/>
      <c r="L243" s="57"/>
      <c r="M243" s="57"/>
      <c r="N243" s="57"/>
      <c r="O243" s="57"/>
      <c r="P243" s="57"/>
      <c r="Q243" s="57"/>
      <c r="R243" s="57"/>
      <c r="S243" s="57"/>
      <c r="T243" s="57"/>
      <c r="U243" s="57"/>
      <c r="V243" s="57"/>
      <c r="W243" s="57"/>
      <c r="X243" s="57"/>
      <c r="Y243" s="57"/>
      <c r="Z243" s="57"/>
    </row>
    <row r="244">
      <c r="A244" s="57"/>
      <c r="B244" s="57"/>
      <c r="C244" s="70"/>
      <c r="D244" s="70"/>
      <c r="E244" s="57"/>
      <c r="F244" s="57"/>
      <c r="G244" s="57"/>
      <c r="H244" s="57"/>
      <c r="I244" s="57"/>
      <c r="J244" s="57"/>
      <c r="K244" s="57"/>
      <c r="L244" s="57"/>
      <c r="M244" s="57"/>
      <c r="N244" s="57"/>
      <c r="O244" s="57"/>
      <c r="P244" s="57"/>
      <c r="Q244" s="57"/>
      <c r="R244" s="57"/>
      <c r="S244" s="57"/>
      <c r="T244" s="57"/>
      <c r="U244" s="57"/>
      <c r="V244" s="57"/>
      <c r="W244" s="57"/>
      <c r="X244" s="57"/>
      <c r="Y244" s="57"/>
      <c r="Z244" s="57"/>
    </row>
    <row r="245">
      <c r="A245" s="57"/>
      <c r="B245" s="57"/>
      <c r="C245" s="70"/>
      <c r="D245" s="70"/>
      <c r="E245" s="57"/>
      <c r="F245" s="57"/>
      <c r="G245" s="57"/>
      <c r="H245" s="57"/>
      <c r="I245" s="57"/>
      <c r="J245" s="57"/>
      <c r="K245" s="57"/>
      <c r="L245" s="57"/>
      <c r="M245" s="57"/>
      <c r="N245" s="57"/>
      <c r="O245" s="57"/>
      <c r="P245" s="57"/>
      <c r="Q245" s="57"/>
      <c r="R245" s="57"/>
      <c r="S245" s="57"/>
      <c r="T245" s="57"/>
      <c r="U245" s="57"/>
      <c r="V245" s="57"/>
      <c r="W245" s="57"/>
      <c r="X245" s="57"/>
      <c r="Y245" s="57"/>
      <c r="Z245" s="57"/>
    </row>
    <row r="246">
      <c r="A246" s="57"/>
      <c r="B246" s="57"/>
      <c r="C246" s="70"/>
      <c r="D246" s="70"/>
      <c r="E246" s="57"/>
      <c r="F246" s="57"/>
      <c r="G246" s="57"/>
      <c r="H246" s="57"/>
      <c r="I246" s="57"/>
      <c r="J246" s="57"/>
      <c r="K246" s="57"/>
      <c r="L246" s="57"/>
      <c r="M246" s="57"/>
      <c r="N246" s="57"/>
      <c r="O246" s="57"/>
      <c r="P246" s="57"/>
      <c r="Q246" s="57"/>
      <c r="R246" s="57"/>
      <c r="S246" s="57"/>
      <c r="T246" s="57"/>
      <c r="U246" s="57"/>
      <c r="V246" s="57"/>
      <c r="W246" s="57"/>
      <c r="X246" s="57"/>
      <c r="Y246" s="57"/>
      <c r="Z246" s="57"/>
    </row>
    <row r="247">
      <c r="A247" s="57"/>
      <c r="B247" s="57"/>
      <c r="C247" s="70"/>
      <c r="D247" s="70"/>
      <c r="E247" s="57"/>
      <c r="F247" s="57"/>
      <c r="G247" s="57"/>
      <c r="H247" s="57"/>
      <c r="I247" s="57"/>
      <c r="J247" s="57"/>
      <c r="K247" s="57"/>
      <c r="L247" s="57"/>
      <c r="M247" s="57"/>
      <c r="N247" s="57"/>
      <c r="O247" s="57"/>
      <c r="P247" s="57"/>
      <c r="Q247" s="57"/>
      <c r="R247" s="57"/>
      <c r="S247" s="57"/>
      <c r="T247" s="57"/>
      <c r="U247" s="57"/>
      <c r="V247" s="57"/>
      <c r="W247" s="57"/>
      <c r="X247" s="57"/>
      <c r="Y247" s="57"/>
      <c r="Z247" s="57"/>
    </row>
    <row r="248">
      <c r="A248" s="57"/>
      <c r="B248" s="57"/>
      <c r="C248" s="70"/>
      <c r="D248" s="70"/>
      <c r="E248" s="57"/>
      <c r="F248" s="57"/>
      <c r="G248" s="57"/>
      <c r="H248" s="57"/>
      <c r="I248" s="57"/>
      <c r="J248" s="57"/>
      <c r="K248" s="57"/>
      <c r="L248" s="57"/>
      <c r="M248" s="57"/>
      <c r="N248" s="57"/>
      <c r="O248" s="57"/>
      <c r="P248" s="57"/>
      <c r="Q248" s="57"/>
      <c r="R248" s="57"/>
      <c r="S248" s="57"/>
      <c r="T248" s="57"/>
      <c r="U248" s="57"/>
      <c r="V248" s="57"/>
      <c r="W248" s="57"/>
      <c r="X248" s="57"/>
      <c r="Y248" s="57"/>
      <c r="Z248" s="57"/>
    </row>
    <row r="249">
      <c r="A249" s="57"/>
      <c r="B249" s="57"/>
      <c r="C249" s="70"/>
      <c r="D249" s="70"/>
      <c r="E249" s="57"/>
      <c r="F249" s="57"/>
      <c r="G249" s="57"/>
      <c r="H249" s="57"/>
      <c r="I249" s="57"/>
      <c r="J249" s="57"/>
      <c r="K249" s="57"/>
      <c r="L249" s="57"/>
      <c r="M249" s="57"/>
      <c r="N249" s="57"/>
      <c r="O249" s="57"/>
      <c r="P249" s="57"/>
      <c r="Q249" s="57"/>
      <c r="R249" s="57"/>
      <c r="S249" s="57"/>
      <c r="T249" s="57"/>
      <c r="U249" s="57"/>
      <c r="V249" s="57"/>
      <c r="W249" s="57"/>
      <c r="X249" s="57"/>
      <c r="Y249" s="57"/>
      <c r="Z249" s="57"/>
    </row>
    <row r="250">
      <c r="A250" s="57"/>
      <c r="B250" s="57"/>
      <c r="C250" s="70"/>
      <c r="D250" s="70"/>
      <c r="E250" s="57"/>
      <c r="F250" s="57"/>
      <c r="G250" s="57"/>
      <c r="H250" s="57"/>
      <c r="I250" s="57"/>
      <c r="J250" s="57"/>
      <c r="K250" s="57"/>
      <c r="L250" s="57"/>
      <c r="M250" s="57"/>
      <c r="N250" s="57"/>
      <c r="O250" s="57"/>
      <c r="P250" s="57"/>
      <c r="Q250" s="57"/>
      <c r="R250" s="57"/>
      <c r="S250" s="57"/>
      <c r="T250" s="57"/>
      <c r="U250" s="57"/>
      <c r="V250" s="57"/>
      <c r="W250" s="57"/>
      <c r="X250" s="57"/>
      <c r="Y250" s="57"/>
      <c r="Z250" s="57"/>
    </row>
    <row r="251">
      <c r="A251" s="57"/>
      <c r="B251" s="57"/>
      <c r="C251" s="70"/>
      <c r="D251" s="70"/>
      <c r="E251" s="57"/>
      <c r="F251" s="57"/>
      <c r="G251" s="57"/>
      <c r="H251" s="57"/>
      <c r="I251" s="57"/>
      <c r="J251" s="57"/>
      <c r="K251" s="57"/>
      <c r="L251" s="57"/>
      <c r="M251" s="57"/>
      <c r="N251" s="57"/>
      <c r="O251" s="57"/>
      <c r="P251" s="57"/>
      <c r="Q251" s="57"/>
      <c r="R251" s="57"/>
      <c r="S251" s="57"/>
      <c r="T251" s="57"/>
      <c r="U251" s="57"/>
      <c r="V251" s="57"/>
      <c r="W251" s="57"/>
      <c r="X251" s="57"/>
      <c r="Y251" s="57"/>
      <c r="Z251" s="57"/>
    </row>
    <row r="252">
      <c r="A252" s="57"/>
      <c r="B252" s="57"/>
      <c r="C252" s="70"/>
      <c r="D252" s="70"/>
      <c r="E252" s="57"/>
      <c r="F252" s="57"/>
      <c r="G252" s="57"/>
      <c r="H252" s="57"/>
      <c r="I252" s="57"/>
      <c r="J252" s="57"/>
      <c r="K252" s="57"/>
      <c r="L252" s="57"/>
      <c r="M252" s="57"/>
      <c r="N252" s="57"/>
      <c r="O252" s="57"/>
      <c r="P252" s="57"/>
      <c r="Q252" s="57"/>
      <c r="R252" s="57"/>
      <c r="S252" s="57"/>
      <c r="T252" s="57"/>
      <c r="U252" s="57"/>
      <c r="V252" s="57"/>
      <c r="W252" s="57"/>
      <c r="X252" s="57"/>
      <c r="Y252" s="57"/>
      <c r="Z252" s="57"/>
    </row>
    <row r="253">
      <c r="A253" s="57"/>
      <c r="B253" s="57"/>
      <c r="C253" s="70"/>
      <c r="D253" s="70"/>
      <c r="E253" s="57"/>
      <c r="F253" s="57"/>
      <c r="G253" s="57"/>
      <c r="H253" s="57"/>
      <c r="I253" s="57"/>
      <c r="J253" s="57"/>
      <c r="K253" s="57"/>
      <c r="L253" s="57"/>
      <c r="M253" s="57"/>
      <c r="N253" s="57"/>
      <c r="O253" s="57"/>
      <c r="P253" s="57"/>
      <c r="Q253" s="57"/>
      <c r="R253" s="57"/>
      <c r="S253" s="57"/>
      <c r="T253" s="57"/>
      <c r="U253" s="57"/>
      <c r="V253" s="57"/>
      <c r="W253" s="57"/>
      <c r="X253" s="57"/>
      <c r="Y253" s="57"/>
      <c r="Z253" s="57"/>
    </row>
    <row r="254">
      <c r="A254" s="57"/>
      <c r="B254" s="57"/>
      <c r="C254" s="70"/>
      <c r="D254" s="70"/>
      <c r="E254" s="57"/>
      <c r="F254" s="57"/>
      <c r="G254" s="57"/>
      <c r="H254" s="57"/>
      <c r="I254" s="57"/>
      <c r="J254" s="57"/>
      <c r="K254" s="57"/>
      <c r="L254" s="57"/>
      <c r="M254" s="57"/>
      <c r="N254" s="57"/>
      <c r="O254" s="57"/>
      <c r="P254" s="57"/>
      <c r="Q254" s="57"/>
      <c r="R254" s="57"/>
      <c r="S254" s="57"/>
      <c r="T254" s="57"/>
      <c r="U254" s="57"/>
      <c r="V254" s="57"/>
      <c r="W254" s="57"/>
      <c r="X254" s="57"/>
      <c r="Y254" s="57"/>
      <c r="Z254" s="57"/>
    </row>
    <row r="255">
      <c r="A255" s="57"/>
      <c r="B255" s="57"/>
      <c r="C255" s="70"/>
      <c r="D255" s="70"/>
      <c r="E255" s="57"/>
      <c r="F255" s="57"/>
      <c r="G255" s="57"/>
      <c r="H255" s="57"/>
      <c r="I255" s="57"/>
      <c r="J255" s="57"/>
      <c r="K255" s="57"/>
      <c r="L255" s="57"/>
      <c r="M255" s="57"/>
      <c r="N255" s="57"/>
      <c r="O255" s="57"/>
      <c r="P255" s="57"/>
      <c r="Q255" s="57"/>
      <c r="R255" s="57"/>
      <c r="S255" s="57"/>
      <c r="T255" s="57"/>
      <c r="U255" s="57"/>
      <c r="V255" s="57"/>
      <c r="W255" s="57"/>
      <c r="X255" s="57"/>
      <c r="Y255" s="57"/>
      <c r="Z255" s="57"/>
    </row>
    <row r="256">
      <c r="A256" s="57"/>
      <c r="B256" s="57"/>
      <c r="C256" s="70"/>
      <c r="D256" s="70"/>
      <c r="E256" s="57"/>
      <c r="F256" s="57"/>
      <c r="G256" s="57"/>
      <c r="H256" s="57"/>
      <c r="I256" s="57"/>
      <c r="J256" s="57"/>
      <c r="K256" s="57"/>
      <c r="L256" s="57"/>
      <c r="M256" s="57"/>
      <c r="N256" s="57"/>
      <c r="O256" s="57"/>
      <c r="P256" s="57"/>
      <c r="Q256" s="57"/>
      <c r="R256" s="57"/>
      <c r="S256" s="57"/>
      <c r="T256" s="57"/>
      <c r="U256" s="57"/>
      <c r="V256" s="57"/>
      <c r="W256" s="57"/>
      <c r="X256" s="57"/>
      <c r="Y256" s="57"/>
      <c r="Z256" s="57"/>
    </row>
    <row r="257">
      <c r="A257" s="57"/>
      <c r="B257" s="57"/>
      <c r="C257" s="70"/>
      <c r="D257" s="70"/>
      <c r="E257" s="57"/>
      <c r="F257" s="57"/>
      <c r="G257" s="57"/>
      <c r="H257" s="57"/>
      <c r="I257" s="57"/>
      <c r="J257" s="57"/>
      <c r="K257" s="57"/>
      <c r="L257" s="57"/>
      <c r="M257" s="57"/>
      <c r="N257" s="57"/>
      <c r="O257" s="57"/>
      <c r="P257" s="57"/>
      <c r="Q257" s="57"/>
      <c r="R257" s="57"/>
      <c r="S257" s="57"/>
      <c r="T257" s="57"/>
      <c r="U257" s="57"/>
      <c r="V257" s="57"/>
      <c r="W257" s="57"/>
      <c r="X257" s="57"/>
      <c r="Y257" s="57"/>
      <c r="Z257" s="57"/>
    </row>
    <row r="258">
      <c r="A258" s="57"/>
      <c r="B258" s="57"/>
      <c r="C258" s="70"/>
      <c r="D258" s="70"/>
      <c r="E258" s="57"/>
      <c r="F258" s="57"/>
      <c r="G258" s="57"/>
      <c r="H258" s="57"/>
      <c r="I258" s="57"/>
      <c r="J258" s="57"/>
      <c r="K258" s="57"/>
      <c r="L258" s="57"/>
      <c r="M258" s="57"/>
      <c r="N258" s="57"/>
      <c r="O258" s="57"/>
      <c r="P258" s="57"/>
      <c r="Q258" s="57"/>
      <c r="R258" s="57"/>
      <c r="S258" s="57"/>
      <c r="T258" s="57"/>
      <c r="U258" s="57"/>
      <c r="V258" s="57"/>
      <c r="W258" s="57"/>
      <c r="X258" s="57"/>
      <c r="Y258" s="57"/>
      <c r="Z258" s="57"/>
    </row>
    <row r="259">
      <c r="A259" s="57"/>
      <c r="B259" s="57"/>
      <c r="C259" s="70"/>
      <c r="D259" s="70"/>
      <c r="E259" s="57"/>
      <c r="F259" s="57"/>
      <c r="G259" s="57"/>
      <c r="H259" s="57"/>
      <c r="I259" s="57"/>
      <c r="J259" s="57"/>
      <c r="K259" s="57"/>
      <c r="L259" s="57"/>
      <c r="M259" s="57"/>
      <c r="N259" s="57"/>
      <c r="O259" s="57"/>
      <c r="P259" s="57"/>
      <c r="Q259" s="57"/>
      <c r="R259" s="57"/>
      <c r="S259" s="57"/>
      <c r="T259" s="57"/>
      <c r="U259" s="57"/>
      <c r="V259" s="57"/>
      <c r="W259" s="57"/>
      <c r="X259" s="57"/>
      <c r="Y259" s="57"/>
      <c r="Z259" s="57"/>
    </row>
    <row r="260">
      <c r="A260" s="57"/>
      <c r="B260" s="57"/>
      <c r="C260" s="70"/>
      <c r="D260" s="70"/>
      <c r="E260" s="57"/>
      <c r="F260" s="57"/>
      <c r="G260" s="57"/>
      <c r="H260" s="57"/>
      <c r="I260" s="57"/>
      <c r="J260" s="57"/>
      <c r="K260" s="57"/>
      <c r="L260" s="57"/>
      <c r="M260" s="57"/>
      <c r="N260" s="57"/>
      <c r="O260" s="57"/>
      <c r="P260" s="57"/>
      <c r="Q260" s="57"/>
      <c r="R260" s="57"/>
      <c r="S260" s="57"/>
      <c r="T260" s="57"/>
      <c r="U260" s="57"/>
      <c r="V260" s="57"/>
      <c r="W260" s="57"/>
      <c r="X260" s="57"/>
      <c r="Y260" s="57"/>
      <c r="Z260" s="57"/>
    </row>
    <row r="261">
      <c r="A261" s="57"/>
      <c r="B261" s="57"/>
      <c r="C261" s="70"/>
      <c r="D261" s="70"/>
      <c r="E261" s="57"/>
      <c r="F261" s="57"/>
      <c r="G261" s="57"/>
      <c r="H261" s="57"/>
      <c r="I261" s="57"/>
      <c r="J261" s="57"/>
      <c r="K261" s="57"/>
      <c r="L261" s="57"/>
      <c r="M261" s="57"/>
      <c r="N261" s="57"/>
      <c r="O261" s="57"/>
      <c r="P261" s="57"/>
      <c r="Q261" s="57"/>
      <c r="R261" s="57"/>
      <c r="S261" s="57"/>
      <c r="T261" s="57"/>
      <c r="U261" s="57"/>
      <c r="V261" s="57"/>
      <c r="W261" s="57"/>
      <c r="X261" s="57"/>
      <c r="Y261" s="57"/>
      <c r="Z261" s="57"/>
    </row>
    <row r="262">
      <c r="A262" s="57"/>
      <c r="B262" s="57"/>
      <c r="C262" s="70"/>
      <c r="D262" s="70"/>
      <c r="E262" s="57"/>
      <c r="F262" s="57"/>
      <c r="G262" s="57"/>
      <c r="H262" s="57"/>
      <c r="I262" s="57"/>
      <c r="J262" s="57"/>
      <c r="K262" s="57"/>
      <c r="L262" s="57"/>
      <c r="M262" s="57"/>
      <c r="N262" s="57"/>
      <c r="O262" s="57"/>
      <c r="P262" s="57"/>
      <c r="Q262" s="57"/>
      <c r="R262" s="57"/>
      <c r="S262" s="57"/>
      <c r="T262" s="57"/>
      <c r="U262" s="57"/>
      <c r="V262" s="57"/>
      <c r="W262" s="57"/>
      <c r="X262" s="57"/>
      <c r="Y262" s="57"/>
      <c r="Z262" s="57"/>
    </row>
    <row r="263">
      <c r="A263" s="57"/>
      <c r="B263" s="57"/>
      <c r="C263" s="70"/>
      <c r="D263" s="70"/>
      <c r="E263" s="57"/>
      <c r="F263" s="57"/>
      <c r="G263" s="57"/>
      <c r="H263" s="57"/>
      <c r="I263" s="57"/>
      <c r="J263" s="57"/>
      <c r="K263" s="57"/>
      <c r="L263" s="57"/>
      <c r="M263" s="57"/>
      <c r="N263" s="57"/>
      <c r="O263" s="57"/>
      <c r="P263" s="57"/>
      <c r="Q263" s="57"/>
      <c r="R263" s="57"/>
      <c r="S263" s="57"/>
      <c r="T263" s="57"/>
      <c r="U263" s="57"/>
      <c r="V263" s="57"/>
      <c r="W263" s="57"/>
      <c r="X263" s="57"/>
      <c r="Y263" s="57"/>
      <c r="Z263" s="57"/>
    </row>
    <row r="264">
      <c r="A264" s="57"/>
      <c r="B264" s="57"/>
      <c r="C264" s="70"/>
      <c r="D264" s="70"/>
      <c r="E264" s="57"/>
      <c r="F264" s="57"/>
      <c r="G264" s="57"/>
      <c r="H264" s="57"/>
      <c r="I264" s="57"/>
      <c r="J264" s="57"/>
      <c r="K264" s="57"/>
      <c r="L264" s="57"/>
      <c r="M264" s="57"/>
      <c r="N264" s="57"/>
      <c r="O264" s="57"/>
      <c r="P264" s="57"/>
      <c r="Q264" s="57"/>
      <c r="R264" s="57"/>
      <c r="S264" s="57"/>
      <c r="T264" s="57"/>
      <c r="U264" s="57"/>
      <c r="V264" s="57"/>
      <c r="W264" s="57"/>
      <c r="X264" s="57"/>
      <c r="Y264" s="57"/>
      <c r="Z264" s="57"/>
    </row>
    <row r="265">
      <c r="A265" s="57"/>
      <c r="B265" s="57"/>
      <c r="C265" s="70"/>
      <c r="D265" s="70"/>
      <c r="E265" s="57"/>
      <c r="F265" s="57"/>
      <c r="G265" s="57"/>
      <c r="H265" s="57"/>
      <c r="I265" s="57"/>
      <c r="J265" s="57"/>
      <c r="K265" s="57"/>
      <c r="L265" s="57"/>
      <c r="M265" s="57"/>
      <c r="N265" s="57"/>
      <c r="O265" s="57"/>
      <c r="P265" s="57"/>
      <c r="Q265" s="57"/>
      <c r="R265" s="57"/>
      <c r="S265" s="57"/>
      <c r="T265" s="57"/>
      <c r="U265" s="57"/>
      <c r="V265" s="57"/>
      <c r="W265" s="57"/>
      <c r="X265" s="57"/>
      <c r="Y265" s="57"/>
      <c r="Z265" s="57"/>
    </row>
    <row r="266">
      <c r="A266" s="57"/>
      <c r="B266" s="57"/>
      <c r="C266" s="70"/>
      <c r="D266" s="70"/>
      <c r="E266" s="57"/>
      <c r="F266" s="57"/>
      <c r="G266" s="57"/>
      <c r="H266" s="57"/>
      <c r="I266" s="57"/>
      <c r="J266" s="57"/>
      <c r="K266" s="57"/>
      <c r="L266" s="57"/>
      <c r="M266" s="57"/>
      <c r="N266" s="57"/>
      <c r="O266" s="57"/>
      <c r="P266" s="57"/>
      <c r="Q266" s="57"/>
      <c r="R266" s="57"/>
      <c r="S266" s="57"/>
      <c r="T266" s="57"/>
      <c r="U266" s="57"/>
      <c r="V266" s="57"/>
      <c r="W266" s="57"/>
      <c r="X266" s="57"/>
      <c r="Y266" s="57"/>
      <c r="Z266" s="57"/>
    </row>
    <row r="267">
      <c r="A267" s="57"/>
      <c r="B267" s="57"/>
      <c r="C267" s="70"/>
      <c r="D267" s="70"/>
      <c r="E267" s="57"/>
      <c r="F267" s="57"/>
      <c r="G267" s="57"/>
      <c r="H267" s="57"/>
      <c r="I267" s="57"/>
      <c r="J267" s="57"/>
      <c r="K267" s="57"/>
      <c r="L267" s="57"/>
      <c r="M267" s="57"/>
      <c r="N267" s="57"/>
      <c r="O267" s="57"/>
      <c r="P267" s="57"/>
      <c r="Q267" s="57"/>
      <c r="R267" s="57"/>
      <c r="S267" s="57"/>
      <c r="T267" s="57"/>
      <c r="U267" s="57"/>
      <c r="V267" s="57"/>
      <c r="W267" s="57"/>
      <c r="X267" s="57"/>
      <c r="Y267" s="57"/>
      <c r="Z267" s="57"/>
    </row>
    <row r="268">
      <c r="A268" s="57"/>
      <c r="B268" s="57"/>
      <c r="C268" s="70"/>
      <c r="D268" s="70"/>
      <c r="E268" s="57"/>
      <c r="F268" s="57"/>
      <c r="G268" s="57"/>
      <c r="H268" s="57"/>
      <c r="I268" s="57"/>
      <c r="J268" s="57"/>
      <c r="K268" s="57"/>
      <c r="L268" s="57"/>
      <c r="M268" s="57"/>
      <c r="N268" s="57"/>
      <c r="O268" s="57"/>
      <c r="P268" s="57"/>
      <c r="Q268" s="57"/>
      <c r="R268" s="57"/>
      <c r="S268" s="57"/>
      <c r="T268" s="57"/>
      <c r="U268" s="57"/>
      <c r="V268" s="57"/>
      <c r="W268" s="57"/>
      <c r="X268" s="57"/>
      <c r="Y268" s="57"/>
      <c r="Z268" s="57"/>
    </row>
    <row r="269">
      <c r="A269" s="57"/>
      <c r="B269" s="57"/>
      <c r="C269" s="70"/>
      <c r="D269" s="70"/>
      <c r="E269" s="57"/>
      <c r="F269" s="57"/>
      <c r="G269" s="57"/>
      <c r="H269" s="57"/>
      <c r="I269" s="57"/>
      <c r="J269" s="57"/>
      <c r="K269" s="57"/>
      <c r="L269" s="57"/>
      <c r="M269" s="57"/>
      <c r="N269" s="57"/>
      <c r="O269" s="57"/>
      <c r="P269" s="57"/>
      <c r="Q269" s="57"/>
      <c r="R269" s="57"/>
      <c r="S269" s="57"/>
      <c r="T269" s="57"/>
      <c r="U269" s="57"/>
      <c r="V269" s="57"/>
      <c r="W269" s="57"/>
      <c r="X269" s="57"/>
      <c r="Y269" s="57"/>
      <c r="Z269" s="57"/>
    </row>
    <row r="270">
      <c r="A270" s="57"/>
      <c r="B270" s="57"/>
      <c r="C270" s="70"/>
      <c r="D270" s="70"/>
      <c r="E270" s="57"/>
      <c r="F270" s="57"/>
      <c r="G270" s="57"/>
      <c r="H270" s="57"/>
      <c r="I270" s="57"/>
      <c r="J270" s="57"/>
      <c r="K270" s="57"/>
      <c r="L270" s="57"/>
      <c r="M270" s="57"/>
      <c r="N270" s="57"/>
      <c r="O270" s="57"/>
      <c r="P270" s="57"/>
      <c r="Q270" s="57"/>
      <c r="R270" s="57"/>
      <c r="S270" s="57"/>
      <c r="T270" s="57"/>
      <c r="U270" s="57"/>
      <c r="V270" s="57"/>
      <c r="W270" s="57"/>
      <c r="X270" s="57"/>
      <c r="Y270" s="57"/>
      <c r="Z270" s="57"/>
    </row>
    <row r="271">
      <c r="A271" s="57"/>
      <c r="B271" s="57"/>
      <c r="C271" s="70"/>
      <c r="D271" s="70"/>
      <c r="E271" s="57"/>
      <c r="F271" s="57"/>
      <c r="G271" s="57"/>
      <c r="H271" s="57"/>
      <c r="I271" s="57"/>
      <c r="J271" s="57"/>
      <c r="K271" s="57"/>
      <c r="L271" s="57"/>
      <c r="M271" s="57"/>
      <c r="N271" s="57"/>
      <c r="O271" s="57"/>
      <c r="P271" s="57"/>
      <c r="Q271" s="57"/>
      <c r="R271" s="57"/>
      <c r="S271" s="57"/>
      <c r="T271" s="57"/>
      <c r="U271" s="57"/>
      <c r="V271" s="57"/>
      <c r="W271" s="57"/>
      <c r="X271" s="57"/>
      <c r="Y271" s="57"/>
      <c r="Z271" s="57"/>
    </row>
    <row r="272">
      <c r="A272" s="57"/>
      <c r="B272" s="57"/>
      <c r="C272" s="70"/>
      <c r="D272" s="70"/>
      <c r="E272" s="57"/>
      <c r="F272" s="57"/>
      <c r="G272" s="57"/>
      <c r="H272" s="57"/>
      <c r="I272" s="57"/>
      <c r="J272" s="57"/>
      <c r="K272" s="57"/>
      <c r="L272" s="57"/>
      <c r="M272" s="57"/>
      <c r="N272" s="57"/>
      <c r="O272" s="57"/>
      <c r="P272" s="57"/>
      <c r="Q272" s="57"/>
      <c r="R272" s="57"/>
      <c r="S272" s="57"/>
      <c r="T272" s="57"/>
      <c r="U272" s="57"/>
      <c r="V272" s="57"/>
      <c r="W272" s="57"/>
      <c r="X272" s="57"/>
      <c r="Y272" s="57"/>
      <c r="Z272" s="57"/>
    </row>
    <row r="273">
      <c r="A273" s="57"/>
      <c r="B273" s="57"/>
      <c r="C273" s="70"/>
      <c r="D273" s="70"/>
      <c r="E273" s="57"/>
      <c r="F273" s="57"/>
      <c r="G273" s="57"/>
      <c r="H273" s="57"/>
      <c r="I273" s="57"/>
      <c r="J273" s="57"/>
      <c r="K273" s="57"/>
      <c r="L273" s="57"/>
      <c r="M273" s="57"/>
      <c r="N273" s="57"/>
      <c r="O273" s="57"/>
      <c r="P273" s="57"/>
      <c r="Q273" s="57"/>
      <c r="R273" s="57"/>
      <c r="S273" s="57"/>
      <c r="T273" s="57"/>
      <c r="U273" s="57"/>
      <c r="V273" s="57"/>
      <c r="W273" s="57"/>
      <c r="X273" s="57"/>
      <c r="Y273" s="57"/>
      <c r="Z273" s="57"/>
    </row>
    <row r="274">
      <c r="A274" s="57"/>
      <c r="B274" s="57"/>
      <c r="C274" s="70"/>
      <c r="D274" s="70"/>
      <c r="E274" s="57"/>
      <c r="F274" s="57"/>
      <c r="G274" s="57"/>
      <c r="H274" s="57"/>
      <c r="I274" s="57"/>
      <c r="J274" s="57"/>
      <c r="K274" s="57"/>
      <c r="L274" s="57"/>
      <c r="M274" s="57"/>
      <c r="N274" s="57"/>
      <c r="O274" s="57"/>
      <c r="P274" s="57"/>
      <c r="Q274" s="57"/>
      <c r="R274" s="57"/>
      <c r="S274" s="57"/>
      <c r="T274" s="57"/>
      <c r="U274" s="57"/>
      <c r="V274" s="57"/>
      <c r="W274" s="57"/>
      <c r="X274" s="57"/>
      <c r="Y274" s="57"/>
      <c r="Z274" s="57"/>
    </row>
    <row r="275">
      <c r="A275" s="57"/>
      <c r="B275" s="57"/>
      <c r="C275" s="70"/>
      <c r="D275" s="70"/>
      <c r="E275" s="57"/>
      <c r="F275" s="57"/>
      <c r="G275" s="57"/>
      <c r="H275" s="57"/>
      <c r="I275" s="57"/>
      <c r="J275" s="57"/>
      <c r="K275" s="57"/>
      <c r="L275" s="57"/>
      <c r="M275" s="57"/>
      <c r="N275" s="57"/>
      <c r="O275" s="57"/>
      <c r="P275" s="57"/>
      <c r="Q275" s="57"/>
      <c r="R275" s="57"/>
      <c r="S275" s="57"/>
      <c r="T275" s="57"/>
      <c r="U275" s="57"/>
      <c r="V275" s="57"/>
      <c r="W275" s="57"/>
      <c r="X275" s="57"/>
      <c r="Y275" s="57"/>
      <c r="Z275" s="57"/>
    </row>
    <row r="276">
      <c r="A276" s="57"/>
      <c r="B276" s="57"/>
      <c r="C276" s="70"/>
      <c r="D276" s="70"/>
      <c r="E276" s="57"/>
      <c r="F276" s="57"/>
      <c r="G276" s="57"/>
      <c r="H276" s="57"/>
      <c r="I276" s="57"/>
      <c r="J276" s="57"/>
      <c r="K276" s="57"/>
      <c r="L276" s="57"/>
      <c r="M276" s="57"/>
      <c r="N276" s="57"/>
      <c r="O276" s="57"/>
      <c r="P276" s="57"/>
      <c r="Q276" s="57"/>
      <c r="R276" s="57"/>
      <c r="S276" s="57"/>
      <c r="T276" s="57"/>
      <c r="U276" s="57"/>
      <c r="V276" s="57"/>
      <c r="W276" s="57"/>
      <c r="X276" s="57"/>
      <c r="Y276" s="57"/>
      <c r="Z276" s="57"/>
    </row>
    <row r="277">
      <c r="A277" s="57"/>
      <c r="B277" s="57"/>
      <c r="C277" s="70"/>
      <c r="D277" s="70"/>
      <c r="E277" s="57"/>
      <c r="F277" s="57"/>
      <c r="G277" s="57"/>
      <c r="H277" s="57"/>
      <c r="I277" s="57"/>
      <c r="J277" s="57"/>
      <c r="K277" s="57"/>
      <c r="L277" s="57"/>
      <c r="M277" s="57"/>
      <c r="N277" s="57"/>
      <c r="O277" s="57"/>
      <c r="P277" s="57"/>
      <c r="Q277" s="57"/>
      <c r="R277" s="57"/>
      <c r="S277" s="57"/>
      <c r="T277" s="57"/>
      <c r="U277" s="57"/>
      <c r="V277" s="57"/>
      <c r="W277" s="57"/>
      <c r="X277" s="57"/>
      <c r="Y277" s="57"/>
      <c r="Z277" s="57"/>
    </row>
    <row r="278">
      <c r="A278" s="57"/>
      <c r="B278" s="57"/>
      <c r="C278" s="70"/>
      <c r="D278" s="70"/>
      <c r="E278" s="57"/>
      <c r="F278" s="57"/>
      <c r="G278" s="57"/>
      <c r="H278" s="57"/>
      <c r="I278" s="57"/>
      <c r="J278" s="57"/>
      <c r="K278" s="57"/>
      <c r="L278" s="57"/>
      <c r="M278" s="57"/>
      <c r="N278" s="57"/>
      <c r="O278" s="57"/>
      <c r="P278" s="57"/>
      <c r="Q278" s="57"/>
      <c r="R278" s="57"/>
      <c r="S278" s="57"/>
      <c r="T278" s="57"/>
      <c r="U278" s="57"/>
      <c r="V278" s="57"/>
      <c r="W278" s="57"/>
      <c r="X278" s="57"/>
      <c r="Y278" s="57"/>
      <c r="Z278" s="57"/>
    </row>
    <row r="279">
      <c r="A279" s="57"/>
      <c r="B279" s="57"/>
      <c r="C279" s="70"/>
      <c r="D279" s="70"/>
      <c r="E279" s="57"/>
      <c r="F279" s="57"/>
      <c r="G279" s="57"/>
      <c r="H279" s="57"/>
      <c r="I279" s="57"/>
      <c r="J279" s="57"/>
      <c r="K279" s="57"/>
      <c r="L279" s="57"/>
      <c r="M279" s="57"/>
      <c r="N279" s="57"/>
      <c r="O279" s="57"/>
      <c r="P279" s="57"/>
      <c r="Q279" s="57"/>
      <c r="R279" s="57"/>
      <c r="S279" s="57"/>
      <c r="T279" s="57"/>
      <c r="U279" s="57"/>
      <c r="V279" s="57"/>
      <c r="W279" s="57"/>
      <c r="X279" s="57"/>
      <c r="Y279" s="57"/>
      <c r="Z279" s="57"/>
    </row>
    <row r="280">
      <c r="A280" s="57"/>
      <c r="B280" s="57"/>
      <c r="C280" s="70"/>
      <c r="D280" s="70"/>
      <c r="E280" s="57"/>
      <c r="F280" s="57"/>
      <c r="G280" s="57"/>
      <c r="H280" s="57"/>
      <c r="I280" s="57"/>
      <c r="J280" s="57"/>
      <c r="K280" s="57"/>
      <c r="L280" s="57"/>
      <c r="M280" s="57"/>
      <c r="N280" s="57"/>
      <c r="O280" s="57"/>
      <c r="P280" s="57"/>
      <c r="Q280" s="57"/>
      <c r="R280" s="57"/>
      <c r="S280" s="57"/>
      <c r="T280" s="57"/>
      <c r="U280" s="57"/>
      <c r="V280" s="57"/>
      <c r="W280" s="57"/>
      <c r="X280" s="57"/>
      <c r="Y280" s="57"/>
      <c r="Z280" s="57"/>
    </row>
    <row r="281">
      <c r="A281" s="57"/>
      <c r="B281" s="57"/>
      <c r="C281" s="70"/>
      <c r="D281" s="70"/>
      <c r="E281" s="57"/>
      <c r="F281" s="57"/>
      <c r="G281" s="57"/>
      <c r="H281" s="57"/>
      <c r="I281" s="57"/>
      <c r="J281" s="57"/>
      <c r="K281" s="57"/>
      <c r="L281" s="57"/>
      <c r="M281" s="57"/>
      <c r="N281" s="57"/>
      <c r="O281" s="57"/>
      <c r="P281" s="57"/>
      <c r="Q281" s="57"/>
      <c r="R281" s="57"/>
      <c r="S281" s="57"/>
      <c r="T281" s="57"/>
      <c r="U281" s="57"/>
      <c r="V281" s="57"/>
      <c r="W281" s="57"/>
      <c r="X281" s="57"/>
      <c r="Y281" s="57"/>
      <c r="Z281" s="57"/>
    </row>
    <row r="282">
      <c r="A282" s="57"/>
      <c r="B282" s="57"/>
      <c r="C282" s="70"/>
      <c r="D282" s="70"/>
      <c r="E282" s="57"/>
      <c r="F282" s="57"/>
      <c r="G282" s="57"/>
      <c r="H282" s="57"/>
      <c r="I282" s="57"/>
      <c r="J282" s="57"/>
      <c r="K282" s="57"/>
      <c r="L282" s="57"/>
      <c r="M282" s="57"/>
      <c r="N282" s="57"/>
      <c r="O282" s="57"/>
      <c r="P282" s="57"/>
      <c r="Q282" s="57"/>
      <c r="R282" s="57"/>
      <c r="S282" s="57"/>
      <c r="T282" s="57"/>
      <c r="U282" s="57"/>
      <c r="V282" s="57"/>
      <c r="W282" s="57"/>
      <c r="X282" s="57"/>
      <c r="Y282" s="57"/>
      <c r="Z282" s="57"/>
    </row>
    <row r="283">
      <c r="A283" s="57"/>
      <c r="B283" s="57"/>
      <c r="C283" s="70"/>
      <c r="D283" s="70"/>
      <c r="E283" s="57"/>
      <c r="F283" s="57"/>
      <c r="G283" s="57"/>
      <c r="H283" s="57"/>
      <c r="I283" s="57"/>
      <c r="J283" s="57"/>
      <c r="K283" s="57"/>
      <c r="L283" s="57"/>
      <c r="M283" s="57"/>
      <c r="N283" s="57"/>
      <c r="O283" s="57"/>
      <c r="P283" s="57"/>
      <c r="Q283" s="57"/>
      <c r="R283" s="57"/>
      <c r="S283" s="57"/>
      <c r="T283" s="57"/>
      <c r="U283" s="57"/>
      <c r="V283" s="57"/>
      <c r="W283" s="57"/>
      <c r="X283" s="57"/>
      <c r="Y283" s="57"/>
      <c r="Z283" s="57"/>
    </row>
    <row r="284">
      <c r="A284" s="57"/>
      <c r="B284" s="57"/>
      <c r="C284" s="70"/>
      <c r="D284" s="70"/>
      <c r="E284" s="57"/>
      <c r="F284" s="57"/>
      <c r="G284" s="57"/>
      <c r="H284" s="57"/>
      <c r="I284" s="57"/>
      <c r="J284" s="57"/>
      <c r="K284" s="57"/>
      <c r="L284" s="57"/>
      <c r="M284" s="57"/>
      <c r="N284" s="57"/>
      <c r="O284" s="57"/>
      <c r="P284" s="57"/>
      <c r="Q284" s="57"/>
      <c r="R284" s="57"/>
      <c r="S284" s="57"/>
      <c r="T284" s="57"/>
      <c r="U284" s="57"/>
      <c r="V284" s="57"/>
      <c r="W284" s="57"/>
      <c r="X284" s="57"/>
      <c r="Y284" s="57"/>
      <c r="Z284" s="57"/>
    </row>
    <row r="285">
      <c r="A285" s="57"/>
      <c r="B285" s="57"/>
      <c r="C285" s="70"/>
      <c r="D285" s="70"/>
      <c r="E285" s="57"/>
      <c r="F285" s="57"/>
      <c r="G285" s="57"/>
      <c r="H285" s="57"/>
      <c r="I285" s="57"/>
      <c r="J285" s="57"/>
      <c r="K285" s="57"/>
      <c r="L285" s="57"/>
      <c r="M285" s="57"/>
      <c r="N285" s="57"/>
      <c r="O285" s="57"/>
      <c r="P285" s="57"/>
      <c r="Q285" s="57"/>
      <c r="R285" s="57"/>
      <c r="S285" s="57"/>
      <c r="T285" s="57"/>
      <c r="U285" s="57"/>
      <c r="V285" s="57"/>
      <c r="W285" s="57"/>
      <c r="X285" s="57"/>
      <c r="Y285" s="57"/>
      <c r="Z285" s="57"/>
    </row>
    <row r="286">
      <c r="A286" s="57"/>
      <c r="B286" s="57"/>
      <c r="C286" s="70"/>
      <c r="D286" s="70"/>
      <c r="E286" s="57"/>
      <c r="F286" s="57"/>
      <c r="G286" s="57"/>
      <c r="H286" s="57"/>
      <c r="I286" s="57"/>
      <c r="J286" s="57"/>
      <c r="K286" s="57"/>
      <c r="L286" s="57"/>
      <c r="M286" s="57"/>
      <c r="N286" s="57"/>
      <c r="O286" s="57"/>
      <c r="P286" s="57"/>
      <c r="Q286" s="57"/>
      <c r="R286" s="57"/>
      <c r="S286" s="57"/>
      <c r="T286" s="57"/>
      <c r="U286" s="57"/>
      <c r="V286" s="57"/>
      <c r="W286" s="57"/>
      <c r="X286" s="57"/>
      <c r="Y286" s="57"/>
      <c r="Z286" s="57"/>
    </row>
    <row r="287">
      <c r="A287" s="57"/>
      <c r="B287" s="57"/>
      <c r="C287" s="70"/>
      <c r="D287" s="70"/>
      <c r="E287" s="57"/>
      <c r="F287" s="57"/>
      <c r="G287" s="57"/>
      <c r="H287" s="57"/>
      <c r="I287" s="57"/>
      <c r="J287" s="57"/>
      <c r="K287" s="57"/>
      <c r="L287" s="57"/>
      <c r="M287" s="57"/>
      <c r="N287" s="57"/>
      <c r="O287" s="57"/>
      <c r="P287" s="57"/>
      <c r="Q287" s="57"/>
      <c r="R287" s="57"/>
      <c r="S287" s="57"/>
      <c r="T287" s="57"/>
      <c r="U287" s="57"/>
      <c r="V287" s="57"/>
      <c r="W287" s="57"/>
      <c r="X287" s="57"/>
      <c r="Y287" s="57"/>
      <c r="Z287" s="57"/>
    </row>
    <row r="288">
      <c r="A288" s="57"/>
      <c r="B288" s="57"/>
      <c r="C288" s="70"/>
      <c r="D288" s="70"/>
      <c r="E288" s="57"/>
      <c r="F288" s="57"/>
      <c r="G288" s="57"/>
      <c r="H288" s="57"/>
      <c r="I288" s="57"/>
      <c r="J288" s="57"/>
      <c r="K288" s="57"/>
      <c r="L288" s="57"/>
      <c r="M288" s="57"/>
      <c r="N288" s="57"/>
      <c r="O288" s="57"/>
      <c r="P288" s="57"/>
      <c r="Q288" s="57"/>
      <c r="R288" s="57"/>
      <c r="S288" s="57"/>
      <c r="T288" s="57"/>
      <c r="U288" s="57"/>
      <c r="V288" s="57"/>
      <c r="W288" s="57"/>
      <c r="X288" s="57"/>
      <c r="Y288" s="57"/>
      <c r="Z288" s="57"/>
    </row>
    <row r="289">
      <c r="A289" s="57"/>
      <c r="B289" s="57"/>
      <c r="C289" s="70"/>
      <c r="D289" s="70"/>
      <c r="E289" s="57"/>
      <c r="F289" s="57"/>
      <c r="G289" s="57"/>
      <c r="H289" s="57"/>
      <c r="I289" s="57"/>
      <c r="J289" s="57"/>
      <c r="K289" s="57"/>
      <c r="L289" s="57"/>
      <c r="M289" s="57"/>
      <c r="N289" s="57"/>
      <c r="O289" s="57"/>
      <c r="P289" s="57"/>
      <c r="Q289" s="57"/>
      <c r="R289" s="57"/>
      <c r="S289" s="57"/>
      <c r="T289" s="57"/>
      <c r="U289" s="57"/>
      <c r="V289" s="57"/>
      <c r="W289" s="57"/>
      <c r="X289" s="57"/>
      <c r="Y289" s="57"/>
      <c r="Z289" s="57"/>
    </row>
    <row r="290">
      <c r="A290" s="57"/>
      <c r="B290" s="57"/>
      <c r="C290" s="70"/>
      <c r="D290" s="70"/>
      <c r="E290" s="57"/>
      <c r="F290" s="57"/>
      <c r="G290" s="57"/>
      <c r="H290" s="57"/>
      <c r="I290" s="57"/>
      <c r="J290" s="57"/>
      <c r="K290" s="57"/>
      <c r="L290" s="57"/>
      <c r="M290" s="57"/>
      <c r="N290" s="57"/>
      <c r="O290" s="57"/>
      <c r="P290" s="57"/>
      <c r="Q290" s="57"/>
      <c r="R290" s="57"/>
      <c r="S290" s="57"/>
      <c r="T290" s="57"/>
      <c r="U290" s="57"/>
      <c r="V290" s="57"/>
      <c r="W290" s="57"/>
      <c r="X290" s="57"/>
      <c r="Y290" s="57"/>
      <c r="Z290" s="57"/>
    </row>
    <row r="291">
      <c r="A291" s="57"/>
      <c r="B291" s="57"/>
      <c r="C291" s="70"/>
      <c r="D291" s="70"/>
      <c r="E291" s="57"/>
      <c r="F291" s="57"/>
      <c r="G291" s="57"/>
      <c r="H291" s="57"/>
      <c r="I291" s="57"/>
      <c r="J291" s="57"/>
      <c r="K291" s="57"/>
      <c r="L291" s="57"/>
      <c r="M291" s="57"/>
      <c r="N291" s="57"/>
      <c r="O291" s="57"/>
      <c r="P291" s="57"/>
      <c r="Q291" s="57"/>
      <c r="R291" s="57"/>
      <c r="S291" s="57"/>
      <c r="T291" s="57"/>
      <c r="U291" s="57"/>
      <c r="V291" s="57"/>
      <c r="W291" s="57"/>
      <c r="X291" s="57"/>
      <c r="Y291" s="57"/>
      <c r="Z291" s="57"/>
    </row>
    <row r="292">
      <c r="A292" s="57"/>
      <c r="B292" s="57"/>
      <c r="C292" s="70"/>
      <c r="D292" s="70"/>
      <c r="E292" s="57"/>
      <c r="F292" s="57"/>
      <c r="G292" s="57"/>
      <c r="H292" s="57"/>
      <c r="I292" s="57"/>
      <c r="J292" s="57"/>
      <c r="K292" s="57"/>
      <c r="L292" s="57"/>
      <c r="M292" s="57"/>
      <c r="N292" s="57"/>
      <c r="O292" s="57"/>
      <c r="P292" s="57"/>
      <c r="Q292" s="57"/>
      <c r="R292" s="57"/>
      <c r="S292" s="57"/>
      <c r="T292" s="57"/>
      <c r="U292" s="57"/>
      <c r="V292" s="57"/>
      <c r="W292" s="57"/>
      <c r="X292" s="57"/>
      <c r="Y292" s="57"/>
      <c r="Z292" s="57"/>
    </row>
    <row r="293">
      <c r="A293" s="57"/>
      <c r="B293" s="57"/>
      <c r="C293" s="70"/>
      <c r="D293" s="70"/>
      <c r="E293" s="57"/>
      <c r="F293" s="57"/>
      <c r="G293" s="57"/>
      <c r="H293" s="57"/>
      <c r="I293" s="57"/>
      <c r="J293" s="57"/>
      <c r="K293" s="57"/>
      <c r="L293" s="57"/>
      <c r="M293" s="57"/>
      <c r="N293" s="57"/>
      <c r="O293" s="57"/>
      <c r="P293" s="57"/>
      <c r="Q293" s="57"/>
      <c r="R293" s="57"/>
      <c r="S293" s="57"/>
      <c r="T293" s="57"/>
      <c r="U293" s="57"/>
      <c r="V293" s="57"/>
      <c r="W293" s="57"/>
      <c r="X293" s="57"/>
      <c r="Y293" s="57"/>
      <c r="Z293" s="57"/>
    </row>
    <row r="294">
      <c r="A294" s="57"/>
      <c r="B294" s="57"/>
      <c r="C294" s="70"/>
      <c r="D294" s="70"/>
      <c r="E294" s="57"/>
      <c r="F294" s="57"/>
      <c r="G294" s="57"/>
      <c r="H294" s="57"/>
      <c r="I294" s="57"/>
      <c r="J294" s="57"/>
      <c r="K294" s="57"/>
      <c r="L294" s="57"/>
      <c r="M294" s="57"/>
      <c r="N294" s="57"/>
      <c r="O294" s="57"/>
      <c r="P294" s="57"/>
      <c r="Q294" s="57"/>
      <c r="R294" s="57"/>
      <c r="S294" s="57"/>
      <c r="T294" s="57"/>
      <c r="U294" s="57"/>
      <c r="V294" s="57"/>
      <c r="W294" s="57"/>
      <c r="X294" s="57"/>
      <c r="Y294" s="57"/>
      <c r="Z294" s="57"/>
    </row>
    <row r="295">
      <c r="A295" s="57"/>
      <c r="B295" s="57"/>
      <c r="C295" s="70"/>
      <c r="D295" s="70"/>
      <c r="E295" s="57"/>
      <c r="F295" s="57"/>
      <c r="G295" s="57"/>
      <c r="H295" s="57"/>
      <c r="I295" s="57"/>
      <c r="J295" s="57"/>
      <c r="K295" s="57"/>
      <c r="L295" s="57"/>
      <c r="M295" s="57"/>
      <c r="N295" s="57"/>
      <c r="O295" s="57"/>
      <c r="P295" s="57"/>
      <c r="Q295" s="57"/>
      <c r="R295" s="57"/>
      <c r="S295" s="57"/>
      <c r="T295" s="57"/>
      <c r="U295" s="57"/>
      <c r="V295" s="57"/>
      <c r="W295" s="57"/>
      <c r="X295" s="57"/>
      <c r="Y295" s="57"/>
      <c r="Z295" s="57"/>
    </row>
    <row r="296">
      <c r="A296" s="57"/>
      <c r="B296" s="57"/>
      <c r="C296" s="70"/>
      <c r="D296" s="70"/>
      <c r="E296" s="57"/>
      <c r="F296" s="57"/>
      <c r="G296" s="57"/>
      <c r="H296" s="57"/>
      <c r="I296" s="57"/>
      <c r="J296" s="57"/>
      <c r="K296" s="57"/>
      <c r="L296" s="57"/>
      <c r="M296" s="57"/>
      <c r="N296" s="57"/>
      <c r="O296" s="57"/>
      <c r="P296" s="57"/>
      <c r="Q296" s="57"/>
      <c r="R296" s="57"/>
      <c r="S296" s="57"/>
      <c r="T296" s="57"/>
      <c r="U296" s="57"/>
      <c r="V296" s="57"/>
      <c r="W296" s="57"/>
      <c r="X296" s="57"/>
      <c r="Y296" s="57"/>
      <c r="Z296" s="57"/>
    </row>
    <row r="297">
      <c r="A297" s="57"/>
      <c r="B297" s="57"/>
      <c r="C297" s="70"/>
      <c r="D297" s="70"/>
      <c r="E297" s="57"/>
      <c r="F297" s="57"/>
      <c r="G297" s="57"/>
      <c r="H297" s="57"/>
      <c r="I297" s="57"/>
      <c r="J297" s="57"/>
      <c r="K297" s="57"/>
      <c r="L297" s="57"/>
      <c r="M297" s="57"/>
      <c r="N297" s="57"/>
      <c r="O297" s="57"/>
      <c r="P297" s="57"/>
      <c r="Q297" s="57"/>
      <c r="R297" s="57"/>
      <c r="S297" s="57"/>
      <c r="T297" s="57"/>
      <c r="U297" s="57"/>
      <c r="V297" s="57"/>
      <c r="W297" s="57"/>
      <c r="X297" s="57"/>
      <c r="Y297" s="57"/>
      <c r="Z297" s="57"/>
    </row>
    <row r="298">
      <c r="A298" s="57"/>
      <c r="B298" s="57"/>
      <c r="C298" s="70"/>
      <c r="D298" s="70"/>
      <c r="E298" s="57"/>
      <c r="F298" s="57"/>
      <c r="G298" s="57"/>
      <c r="H298" s="57"/>
      <c r="I298" s="57"/>
      <c r="J298" s="57"/>
      <c r="K298" s="57"/>
      <c r="L298" s="57"/>
      <c r="M298" s="57"/>
      <c r="N298" s="57"/>
      <c r="O298" s="57"/>
      <c r="P298" s="57"/>
      <c r="Q298" s="57"/>
      <c r="R298" s="57"/>
      <c r="S298" s="57"/>
      <c r="T298" s="57"/>
      <c r="U298" s="57"/>
      <c r="V298" s="57"/>
      <c r="W298" s="57"/>
      <c r="X298" s="57"/>
      <c r="Y298" s="57"/>
      <c r="Z298" s="57"/>
    </row>
    <row r="299">
      <c r="A299" s="57"/>
      <c r="B299" s="57"/>
      <c r="C299" s="70"/>
      <c r="D299" s="70"/>
      <c r="E299" s="57"/>
      <c r="F299" s="57"/>
      <c r="G299" s="57"/>
      <c r="H299" s="57"/>
      <c r="I299" s="57"/>
      <c r="J299" s="57"/>
      <c r="K299" s="57"/>
      <c r="L299" s="57"/>
      <c r="M299" s="57"/>
      <c r="N299" s="57"/>
      <c r="O299" s="57"/>
      <c r="P299" s="57"/>
      <c r="Q299" s="57"/>
      <c r="R299" s="57"/>
      <c r="S299" s="57"/>
      <c r="T299" s="57"/>
      <c r="U299" s="57"/>
      <c r="V299" s="57"/>
      <c r="W299" s="57"/>
      <c r="X299" s="57"/>
      <c r="Y299" s="57"/>
      <c r="Z299" s="57"/>
    </row>
    <row r="300">
      <c r="A300" s="57"/>
      <c r="B300" s="57"/>
      <c r="C300" s="70"/>
      <c r="D300" s="70"/>
      <c r="E300" s="57"/>
      <c r="F300" s="57"/>
      <c r="G300" s="57"/>
      <c r="H300" s="57"/>
      <c r="I300" s="57"/>
      <c r="J300" s="57"/>
      <c r="K300" s="57"/>
      <c r="L300" s="57"/>
      <c r="M300" s="57"/>
      <c r="N300" s="57"/>
      <c r="O300" s="57"/>
      <c r="P300" s="57"/>
      <c r="Q300" s="57"/>
      <c r="R300" s="57"/>
      <c r="S300" s="57"/>
      <c r="T300" s="57"/>
      <c r="U300" s="57"/>
      <c r="V300" s="57"/>
      <c r="W300" s="57"/>
      <c r="X300" s="57"/>
      <c r="Y300" s="57"/>
      <c r="Z300" s="57"/>
    </row>
    <row r="301">
      <c r="A301" s="57"/>
      <c r="B301" s="57"/>
      <c r="C301" s="70"/>
      <c r="D301" s="70"/>
      <c r="E301" s="57"/>
      <c r="F301" s="57"/>
      <c r="G301" s="57"/>
      <c r="H301" s="57"/>
      <c r="I301" s="57"/>
      <c r="J301" s="57"/>
      <c r="K301" s="57"/>
      <c r="L301" s="57"/>
      <c r="M301" s="57"/>
      <c r="N301" s="57"/>
      <c r="O301" s="57"/>
      <c r="P301" s="57"/>
      <c r="Q301" s="57"/>
      <c r="R301" s="57"/>
      <c r="S301" s="57"/>
      <c r="T301" s="57"/>
      <c r="U301" s="57"/>
      <c r="V301" s="57"/>
      <c r="W301" s="57"/>
      <c r="X301" s="57"/>
      <c r="Y301" s="57"/>
      <c r="Z301" s="57"/>
    </row>
    <row r="302">
      <c r="A302" s="57"/>
      <c r="B302" s="57"/>
      <c r="C302" s="70"/>
      <c r="D302" s="70"/>
      <c r="E302" s="57"/>
      <c r="F302" s="57"/>
      <c r="G302" s="57"/>
      <c r="H302" s="57"/>
      <c r="I302" s="57"/>
      <c r="J302" s="57"/>
      <c r="K302" s="57"/>
      <c r="L302" s="57"/>
      <c r="M302" s="57"/>
      <c r="N302" s="57"/>
      <c r="O302" s="57"/>
      <c r="P302" s="57"/>
      <c r="Q302" s="57"/>
      <c r="R302" s="57"/>
      <c r="S302" s="57"/>
      <c r="T302" s="57"/>
      <c r="U302" s="57"/>
      <c r="V302" s="57"/>
      <c r="W302" s="57"/>
      <c r="X302" s="57"/>
      <c r="Y302" s="57"/>
      <c r="Z302" s="57"/>
    </row>
    <row r="303">
      <c r="A303" s="57"/>
      <c r="B303" s="57"/>
      <c r="C303" s="70"/>
      <c r="D303" s="70"/>
      <c r="E303" s="57"/>
      <c r="F303" s="57"/>
      <c r="G303" s="57"/>
      <c r="H303" s="57"/>
      <c r="I303" s="57"/>
      <c r="J303" s="57"/>
      <c r="K303" s="57"/>
      <c r="L303" s="57"/>
      <c r="M303" s="57"/>
      <c r="N303" s="57"/>
      <c r="O303" s="57"/>
      <c r="P303" s="57"/>
      <c r="Q303" s="57"/>
      <c r="R303" s="57"/>
      <c r="S303" s="57"/>
      <c r="T303" s="57"/>
      <c r="U303" s="57"/>
      <c r="V303" s="57"/>
      <c r="W303" s="57"/>
      <c r="X303" s="57"/>
      <c r="Y303" s="57"/>
      <c r="Z303" s="57"/>
    </row>
    <row r="304">
      <c r="A304" s="57"/>
      <c r="B304" s="57"/>
      <c r="C304" s="70"/>
      <c r="D304" s="70"/>
      <c r="E304" s="57"/>
      <c r="F304" s="57"/>
      <c r="G304" s="57"/>
      <c r="H304" s="57"/>
      <c r="I304" s="57"/>
      <c r="J304" s="57"/>
      <c r="K304" s="57"/>
      <c r="L304" s="57"/>
      <c r="M304" s="57"/>
      <c r="N304" s="57"/>
      <c r="O304" s="57"/>
      <c r="P304" s="57"/>
      <c r="Q304" s="57"/>
      <c r="R304" s="57"/>
      <c r="S304" s="57"/>
      <c r="T304" s="57"/>
      <c r="U304" s="57"/>
      <c r="V304" s="57"/>
      <c r="W304" s="57"/>
      <c r="X304" s="57"/>
      <c r="Y304" s="57"/>
      <c r="Z304" s="57"/>
    </row>
    <row r="305">
      <c r="A305" s="57"/>
      <c r="B305" s="57"/>
      <c r="C305" s="70"/>
      <c r="D305" s="70"/>
      <c r="E305" s="57"/>
      <c r="F305" s="57"/>
      <c r="G305" s="57"/>
      <c r="H305" s="57"/>
      <c r="I305" s="57"/>
      <c r="J305" s="57"/>
      <c r="K305" s="57"/>
      <c r="L305" s="57"/>
      <c r="M305" s="57"/>
      <c r="N305" s="57"/>
      <c r="O305" s="57"/>
      <c r="P305" s="57"/>
      <c r="Q305" s="57"/>
      <c r="R305" s="57"/>
      <c r="S305" s="57"/>
      <c r="T305" s="57"/>
      <c r="U305" s="57"/>
      <c r="V305" s="57"/>
      <c r="W305" s="57"/>
      <c r="X305" s="57"/>
      <c r="Y305" s="57"/>
      <c r="Z305" s="57"/>
    </row>
    <row r="306">
      <c r="A306" s="57"/>
      <c r="B306" s="57"/>
      <c r="C306" s="70"/>
      <c r="D306" s="70"/>
      <c r="E306" s="57"/>
      <c r="F306" s="57"/>
      <c r="G306" s="57"/>
      <c r="H306" s="57"/>
      <c r="I306" s="57"/>
      <c r="J306" s="57"/>
      <c r="K306" s="57"/>
      <c r="L306" s="57"/>
      <c r="M306" s="57"/>
      <c r="N306" s="57"/>
      <c r="O306" s="57"/>
      <c r="P306" s="57"/>
      <c r="Q306" s="57"/>
      <c r="R306" s="57"/>
      <c r="S306" s="57"/>
      <c r="T306" s="57"/>
      <c r="U306" s="57"/>
      <c r="V306" s="57"/>
      <c r="W306" s="57"/>
      <c r="X306" s="57"/>
      <c r="Y306" s="57"/>
      <c r="Z306" s="57"/>
    </row>
    <row r="307">
      <c r="A307" s="57"/>
      <c r="B307" s="57"/>
      <c r="C307" s="70"/>
      <c r="D307" s="70"/>
      <c r="E307" s="57"/>
      <c r="F307" s="57"/>
      <c r="G307" s="57"/>
      <c r="H307" s="57"/>
      <c r="I307" s="57"/>
      <c r="J307" s="57"/>
      <c r="K307" s="57"/>
      <c r="L307" s="57"/>
      <c r="M307" s="57"/>
      <c r="N307" s="57"/>
      <c r="O307" s="57"/>
      <c r="P307" s="57"/>
      <c r="Q307" s="57"/>
      <c r="R307" s="57"/>
      <c r="S307" s="57"/>
      <c r="T307" s="57"/>
      <c r="U307" s="57"/>
      <c r="V307" s="57"/>
      <c r="W307" s="57"/>
      <c r="X307" s="57"/>
      <c r="Y307" s="57"/>
      <c r="Z307" s="57"/>
    </row>
    <row r="308">
      <c r="A308" s="57"/>
      <c r="B308" s="57"/>
      <c r="C308" s="70"/>
      <c r="D308" s="70"/>
      <c r="E308" s="57"/>
      <c r="F308" s="57"/>
      <c r="G308" s="57"/>
      <c r="H308" s="57"/>
      <c r="I308" s="57"/>
      <c r="J308" s="57"/>
      <c r="K308" s="57"/>
      <c r="L308" s="57"/>
      <c r="M308" s="57"/>
      <c r="N308" s="57"/>
      <c r="O308" s="57"/>
      <c r="P308" s="57"/>
      <c r="Q308" s="57"/>
      <c r="R308" s="57"/>
      <c r="S308" s="57"/>
      <c r="T308" s="57"/>
      <c r="U308" s="57"/>
      <c r="V308" s="57"/>
      <c r="W308" s="57"/>
      <c r="X308" s="57"/>
      <c r="Y308" s="57"/>
      <c r="Z308" s="57"/>
    </row>
    <row r="309">
      <c r="A309" s="57"/>
      <c r="B309" s="57"/>
      <c r="C309" s="70"/>
      <c r="D309" s="70"/>
      <c r="E309" s="57"/>
      <c r="F309" s="57"/>
      <c r="G309" s="57"/>
      <c r="H309" s="57"/>
      <c r="I309" s="57"/>
      <c r="J309" s="57"/>
      <c r="K309" s="57"/>
      <c r="L309" s="57"/>
      <c r="M309" s="57"/>
      <c r="N309" s="57"/>
      <c r="O309" s="57"/>
      <c r="P309" s="57"/>
      <c r="Q309" s="57"/>
      <c r="R309" s="57"/>
      <c r="S309" s="57"/>
      <c r="T309" s="57"/>
      <c r="U309" s="57"/>
      <c r="V309" s="57"/>
      <c r="W309" s="57"/>
      <c r="X309" s="57"/>
      <c r="Y309" s="57"/>
      <c r="Z309" s="57"/>
    </row>
    <row r="310">
      <c r="A310" s="57"/>
      <c r="B310" s="57"/>
      <c r="C310" s="70"/>
      <c r="D310" s="70"/>
      <c r="E310" s="57"/>
      <c r="F310" s="57"/>
      <c r="G310" s="57"/>
      <c r="H310" s="57"/>
      <c r="I310" s="57"/>
      <c r="J310" s="57"/>
      <c r="K310" s="57"/>
      <c r="L310" s="57"/>
      <c r="M310" s="57"/>
      <c r="N310" s="57"/>
      <c r="O310" s="57"/>
      <c r="P310" s="57"/>
      <c r="Q310" s="57"/>
      <c r="R310" s="57"/>
      <c r="S310" s="57"/>
      <c r="T310" s="57"/>
      <c r="U310" s="57"/>
      <c r="V310" s="57"/>
      <c r="W310" s="57"/>
      <c r="X310" s="57"/>
      <c r="Y310" s="57"/>
      <c r="Z310" s="57"/>
    </row>
    <row r="311">
      <c r="A311" s="57"/>
      <c r="B311" s="57"/>
      <c r="C311" s="70"/>
      <c r="D311" s="70"/>
      <c r="E311" s="57"/>
      <c r="F311" s="57"/>
      <c r="G311" s="57"/>
      <c r="H311" s="57"/>
      <c r="I311" s="57"/>
      <c r="J311" s="57"/>
      <c r="K311" s="57"/>
      <c r="L311" s="57"/>
      <c r="M311" s="57"/>
      <c r="N311" s="57"/>
      <c r="O311" s="57"/>
      <c r="P311" s="57"/>
      <c r="Q311" s="57"/>
      <c r="R311" s="57"/>
      <c r="S311" s="57"/>
      <c r="T311" s="57"/>
      <c r="U311" s="57"/>
      <c r="V311" s="57"/>
      <c r="W311" s="57"/>
      <c r="X311" s="57"/>
      <c r="Y311" s="57"/>
      <c r="Z311" s="57"/>
    </row>
    <row r="312">
      <c r="A312" s="57"/>
      <c r="B312" s="57"/>
      <c r="C312" s="70"/>
      <c r="D312" s="70"/>
      <c r="E312" s="57"/>
      <c r="F312" s="57"/>
      <c r="G312" s="57"/>
      <c r="H312" s="57"/>
      <c r="I312" s="57"/>
      <c r="J312" s="57"/>
      <c r="K312" s="57"/>
      <c r="L312" s="57"/>
      <c r="M312" s="57"/>
      <c r="N312" s="57"/>
      <c r="O312" s="57"/>
      <c r="P312" s="57"/>
      <c r="Q312" s="57"/>
      <c r="R312" s="57"/>
      <c r="S312" s="57"/>
      <c r="T312" s="57"/>
      <c r="U312" s="57"/>
      <c r="V312" s="57"/>
      <c r="W312" s="57"/>
      <c r="X312" s="57"/>
      <c r="Y312" s="57"/>
      <c r="Z312" s="57"/>
    </row>
    <row r="313">
      <c r="A313" s="57"/>
      <c r="B313" s="57"/>
      <c r="C313" s="70"/>
      <c r="D313" s="70"/>
      <c r="E313" s="57"/>
      <c r="F313" s="57"/>
      <c r="G313" s="57"/>
      <c r="H313" s="57"/>
      <c r="I313" s="57"/>
      <c r="J313" s="57"/>
      <c r="K313" s="57"/>
      <c r="L313" s="57"/>
      <c r="M313" s="57"/>
      <c r="N313" s="57"/>
      <c r="O313" s="57"/>
      <c r="P313" s="57"/>
      <c r="Q313" s="57"/>
      <c r="R313" s="57"/>
      <c r="S313" s="57"/>
      <c r="T313" s="57"/>
      <c r="U313" s="57"/>
      <c r="V313" s="57"/>
      <c r="W313" s="57"/>
      <c r="X313" s="57"/>
      <c r="Y313" s="57"/>
      <c r="Z313" s="57"/>
    </row>
    <row r="314">
      <c r="A314" s="57"/>
      <c r="B314" s="57"/>
      <c r="C314" s="70"/>
      <c r="D314" s="70"/>
      <c r="E314" s="57"/>
      <c r="F314" s="57"/>
      <c r="G314" s="57"/>
      <c r="H314" s="57"/>
      <c r="I314" s="57"/>
      <c r="J314" s="57"/>
      <c r="K314" s="57"/>
      <c r="L314" s="57"/>
      <c r="M314" s="57"/>
      <c r="N314" s="57"/>
      <c r="O314" s="57"/>
      <c r="P314" s="57"/>
      <c r="Q314" s="57"/>
      <c r="R314" s="57"/>
      <c r="S314" s="57"/>
      <c r="T314" s="57"/>
      <c r="U314" s="57"/>
      <c r="V314" s="57"/>
      <c r="W314" s="57"/>
      <c r="X314" s="57"/>
      <c r="Y314" s="57"/>
      <c r="Z314" s="57"/>
    </row>
    <row r="315">
      <c r="A315" s="57"/>
      <c r="B315" s="57"/>
      <c r="C315" s="70"/>
      <c r="D315" s="70"/>
      <c r="E315" s="57"/>
      <c r="F315" s="57"/>
      <c r="G315" s="57"/>
      <c r="H315" s="57"/>
      <c r="I315" s="57"/>
      <c r="J315" s="57"/>
      <c r="K315" s="57"/>
      <c r="L315" s="57"/>
      <c r="M315" s="57"/>
      <c r="N315" s="57"/>
      <c r="O315" s="57"/>
      <c r="P315" s="57"/>
      <c r="Q315" s="57"/>
      <c r="R315" s="57"/>
      <c r="S315" s="57"/>
      <c r="T315" s="57"/>
      <c r="U315" s="57"/>
      <c r="V315" s="57"/>
      <c r="W315" s="57"/>
      <c r="X315" s="57"/>
      <c r="Y315" s="57"/>
      <c r="Z315" s="57"/>
    </row>
    <row r="316">
      <c r="A316" s="57"/>
      <c r="B316" s="57"/>
      <c r="C316" s="70"/>
      <c r="D316" s="70"/>
      <c r="E316" s="57"/>
      <c r="F316" s="57"/>
      <c r="G316" s="57"/>
      <c r="H316" s="57"/>
      <c r="I316" s="57"/>
      <c r="J316" s="57"/>
      <c r="K316" s="57"/>
      <c r="L316" s="57"/>
      <c r="M316" s="57"/>
      <c r="N316" s="57"/>
      <c r="O316" s="57"/>
      <c r="P316" s="57"/>
      <c r="Q316" s="57"/>
      <c r="R316" s="57"/>
      <c r="S316" s="57"/>
      <c r="T316" s="57"/>
      <c r="U316" s="57"/>
      <c r="V316" s="57"/>
      <c r="W316" s="57"/>
      <c r="X316" s="57"/>
      <c r="Y316" s="57"/>
      <c r="Z316" s="57"/>
    </row>
    <row r="317">
      <c r="A317" s="57"/>
      <c r="B317" s="57"/>
      <c r="C317" s="70"/>
      <c r="D317" s="70"/>
      <c r="E317" s="57"/>
      <c r="F317" s="57"/>
      <c r="G317" s="57"/>
      <c r="H317" s="57"/>
      <c r="I317" s="57"/>
      <c r="J317" s="57"/>
      <c r="K317" s="57"/>
      <c r="L317" s="57"/>
      <c r="M317" s="57"/>
      <c r="N317" s="57"/>
      <c r="O317" s="57"/>
      <c r="P317" s="57"/>
      <c r="Q317" s="57"/>
      <c r="R317" s="57"/>
      <c r="S317" s="57"/>
      <c r="T317" s="57"/>
      <c r="U317" s="57"/>
      <c r="V317" s="57"/>
      <c r="W317" s="57"/>
      <c r="X317" s="57"/>
      <c r="Y317" s="57"/>
      <c r="Z317" s="57"/>
    </row>
    <row r="318">
      <c r="A318" s="57"/>
      <c r="B318" s="57"/>
      <c r="C318" s="70"/>
      <c r="D318" s="70"/>
      <c r="E318" s="57"/>
      <c r="F318" s="57"/>
      <c r="G318" s="57"/>
      <c r="H318" s="57"/>
      <c r="I318" s="57"/>
      <c r="J318" s="57"/>
      <c r="K318" s="57"/>
      <c r="L318" s="57"/>
      <c r="M318" s="57"/>
      <c r="N318" s="57"/>
      <c r="O318" s="57"/>
      <c r="P318" s="57"/>
      <c r="Q318" s="57"/>
      <c r="R318" s="57"/>
      <c r="S318" s="57"/>
      <c r="T318" s="57"/>
      <c r="U318" s="57"/>
      <c r="V318" s="57"/>
      <c r="W318" s="57"/>
      <c r="X318" s="57"/>
      <c r="Y318" s="57"/>
      <c r="Z318" s="57"/>
    </row>
    <row r="319">
      <c r="A319" s="57"/>
      <c r="B319" s="57"/>
      <c r="C319" s="70"/>
      <c r="D319" s="70"/>
      <c r="E319" s="57"/>
      <c r="F319" s="57"/>
      <c r="G319" s="57"/>
      <c r="H319" s="57"/>
      <c r="I319" s="57"/>
      <c r="J319" s="57"/>
      <c r="K319" s="57"/>
      <c r="L319" s="57"/>
      <c r="M319" s="57"/>
      <c r="N319" s="57"/>
      <c r="O319" s="57"/>
      <c r="P319" s="57"/>
      <c r="Q319" s="57"/>
      <c r="R319" s="57"/>
      <c r="S319" s="57"/>
      <c r="T319" s="57"/>
      <c r="U319" s="57"/>
      <c r="V319" s="57"/>
      <c r="W319" s="57"/>
      <c r="X319" s="57"/>
      <c r="Y319" s="57"/>
      <c r="Z319" s="57"/>
    </row>
    <row r="320">
      <c r="A320" s="57"/>
      <c r="B320" s="57"/>
      <c r="C320" s="70"/>
      <c r="D320" s="70"/>
      <c r="E320" s="57"/>
      <c r="F320" s="57"/>
      <c r="G320" s="57"/>
      <c r="H320" s="57"/>
      <c r="I320" s="57"/>
      <c r="J320" s="57"/>
      <c r="K320" s="57"/>
      <c r="L320" s="57"/>
      <c r="M320" s="57"/>
      <c r="N320" s="57"/>
      <c r="O320" s="57"/>
      <c r="P320" s="57"/>
      <c r="Q320" s="57"/>
      <c r="R320" s="57"/>
      <c r="S320" s="57"/>
      <c r="T320" s="57"/>
      <c r="U320" s="57"/>
      <c r="V320" s="57"/>
      <c r="W320" s="57"/>
      <c r="X320" s="57"/>
      <c r="Y320" s="57"/>
      <c r="Z320" s="57"/>
    </row>
    <row r="321">
      <c r="A321" s="57"/>
      <c r="B321" s="57"/>
      <c r="C321" s="70"/>
      <c r="D321" s="70"/>
      <c r="E321" s="57"/>
      <c r="F321" s="57"/>
      <c r="G321" s="57"/>
      <c r="H321" s="57"/>
      <c r="I321" s="57"/>
      <c r="J321" s="57"/>
      <c r="K321" s="57"/>
      <c r="L321" s="57"/>
      <c r="M321" s="57"/>
      <c r="N321" s="57"/>
      <c r="O321" s="57"/>
      <c r="P321" s="57"/>
      <c r="Q321" s="57"/>
      <c r="R321" s="57"/>
      <c r="S321" s="57"/>
      <c r="T321" s="57"/>
      <c r="U321" s="57"/>
      <c r="V321" s="57"/>
      <c r="W321" s="57"/>
      <c r="X321" s="57"/>
      <c r="Y321" s="57"/>
      <c r="Z321" s="57"/>
    </row>
    <row r="322">
      <c r="A322" s="57"/>
      <c r="B322" s="57"/>
      <c r="C322" s="70"/>
      <c r="D322" s="70"/>
      <c r="E322" s="57"/>
      <c r="F322" s="57"/>
      <c r="G322" s="57"/>
      <c r="H322" s="57"/>
      <c r="I322" s="57"/>
      <c r="J322" s="57"/>
      <c r="K322" s="57"/>
      <c r="L322" s="57"/>
      <c r="M322" s="57"/>
      <c r="N322" s="57"/>
      <c r="O322" s="57"/>
      <c r="P322" s="57"/>
      <c r="Q322" s="57"/>
      <c r="R322" s="57"/>
      <c r="S322" s="57"/>
      <c r="T322" s="57"/>
      <c r="U322" s="57"/>
      <c r="V322" s="57"/>
      <c r="W322" s="57"/>
      <c r="X322" s="57"/>
      <c r="Y322" s="57"/>
      <c r="Z322" s="57"/>
    </row>
    <row r="323">
      <c r="A323" s="57"/>
      <c r="B323" s="57"/>
      <c r="C323" s="70"/>
      <c r="D323" s="70"/>
      <c r="E323" s="57"/>
      <c r="F323" s="57"/>
      <c r="G323" s="57"/>
      <c r="H323" s="57"/>
      <c r="I323" s="57"/>
      <c r="J323" s="57"/>
      <c r="K323" s="57"/>
      <c r="L323" s="57"/>
      <c r="M323" s="57"/>
      <c r="N323" s="57"/>
      <c r="O323" s="57"/>
      <c r="P323" s="57"/>
      <c r="Q323" s="57"/>
      <c r="R323" s="57"/>
      <c r="S323" s="57"/>
      <c r="T323" s="57"/>
      <c r="U323" s="57"/>
      <c r="V323" s="57"/>
      <c r="W323" s="57"/>
      <c r="X323" s="57"/>
      <c r="Y323" s="57"/>
      <c r="Z323" s="57"/>
    </row>
    <row r="324">
      <c r="A324" s="57"/>
      <c r="B324" s="57"/>
      <c r="C324" s="70"/>
      <c r="D324" s="70"/>
      <c r="E324" s="57"/>
      <c r="F324" s="57"/>
      <c r="G324" s="57"/>
      <c r="H324" s="57"/>
      <c r="I324" s="57"/>
      <c r="J324" s="57"/>
      <c r="K324" s="57"/>
      <c r="L324" s="57"/>
      <c r="M324" s="57"/>
      <c r="N324" s="57"/>
      <c r="O324" s="57"/>
      <c r="P324" s="57"/>
      <c r="Q324" s="57"/>
      <c r="R324" s="57"/>
      <c r="S324" s="57"/>
      <c r="T324" s="57"/>
      <c r="U324" s="57"/>
      <c r="V324" s="57"/>
      <c r="W324" s="57"/>
      <c r="X324" s="57"/>
      <c r="Y324" s="57"/>
      <c r="Z324" s="57"/>
    </row>
    <row r="325">
      <c r="A325" s="57"/>
      <c r="B325" s="57"/>
      <c r="C325" s="70"/>
      <c r="D325" s="70"/>
      <c r="E325" s="57"/>
      <c r="F325" s="57"/>
      <c r="G325" s="57"/>
      <c r="H325" s="57"/>
      <c r="I325" s="57"/>
      <c r="J325" s="57"/>
      <c r="K325" s="57"/>
      <c r="L325" s="57"/>
      <c r="M325" s="57"/>
      <c r="N325" s="57"/>
      <c r="O325" s="57"/>
      <c r="P325" s="57"/>
      <c r="Q325" s="57"/>
      <c r="R325" s="57"/>
      <c r="S325" s="57"/>
      <c r="T325" s="57"/>
      <c r="U325" s="57"/>
      <c r="V325" s="57"/>
      <c r="W325" s="57"/>
      <c r="X325" s="57"/>
      <c r="Y325" s="57"/>
      <c r="Z325" s="57"/>
    </row>
    <row r="326">
      <c r="A326" s="57"/>
      <c r="B326" s="57"/>
      <c r="C326" s="70"/>
      <c r="D326" s="70"/>
      <c r="E326" s="57"/>
      <c r="F326" s="57"/>
      <c r="G326" s="57"/>
      <c r="H326" s="57"/>
      <c r="I326" s="57"/>
      <c r="J326" s="57"/>
      <c r="K326" s="57"/>
      <c r="L326" s="57"/>
      <c r="M326" s="57"/>
      <c r="N326" s="57"/>
      <c r="O326" s="57"/>
      <c r="P326" s="57"/>
      <c r="Q326" s="57"/>
      <c r="R326" s="57"/>
      <c r="S326" s="57"/>
      <c r="T326" s="57"/>
      <c r="U326" s="57"/>
      <c r="V326" s="57"/>
      <c r="W326" s="57"/>
      <c r="X326" s="57"/>
      <c r="Y326" s="57"/>
      <c r="Z326" s="57"/>
    </row>
    <row r="327">
      <c r="A327" s="57"/>
      <c r="B327" s="57"/>
      <c r="C327" s="70"/>
      <c r="D327" s="70"/>
      <c r="E327" s="57"/>
      <c r="F327" s="57"/>
      <c r="G327" s="57"/>
      <c r="H327" s="57"/>
      <c r="I327" s="57"/>
      <c r="J327" s="57"/>
      <c r="K327" s="57"/>
      <c r="L327" s="57"/>
      <c r="M327" s="57"/>
      <c r="N327" s="57"/>
      <c r="O327" s="57"/>
      <c r="P327" s="57"/>
      <c r="Q327" s="57"/>
      <c r="R327" s="57"/>
      <c r="S327" s="57"/>
      <c r="T327" s="57"/>
      <c r="U327" s="57"/>
      <c r="V327" s="57"/>
      <c r="W327" s="57"/>
      <c r="X327" s="57"/>
      <c r="Y327" s="57"/>
      <c r="Z327" s="57"/>
    </row>
    <row r="328">
      <c r="A328" s="57"/>
      <c r="B328" s="57"/>
      <c r="C328" s="70"/>
      <c r="D328" s="70"/>
      <c r="E328" s="57"/>
      <c r="F328" s="57"/>
      <c r="G328" s="57"/>
      <c r="H328" s="57"/>
      <c r="I328" s="57"/>
      <c r="J328" s="57"/>
      <c r="K328" s="57"/>
      <c r="L328" s="57"/>
      <c r="M328" s="57"/>
      <c r="N328" s="57"/>
      <c r="O328" s="57"/>
      <c r="P328" s="57"/>
      <c r="Q328" s="57"/>
      <c r="R328" s="57"/>
      <c r="S328" s="57"/>
      <c r="T328" s="57"/>
      <c r="U328" s="57"/>
      <c r="V328" s="57"/>
      <c r="W328" s="57"/>
      <c r="X328" s="57"/>
      <c r="Y328" s="57"/>
      <c r="Z328" s="57"/>
    </row>
    <row r="329">
      <c r="A329" s="57"/>
      <c r="B329" s="57"/>
      <c r="C329" s="70"/>
      <c r="D329" s="70"/>
      <c r="E329" s="57"/>
      <c r="F329" s="57"/>
      <c r="G329" s="57"/>
      <c r="H329" s="57"/>
      <c r="I329" s="57"/>
      <c r="J329" s="57"/>
      <c r="K329" s="57"/>
      <c r="L329" s="57"/>
      <c r="M329" s="57"/>
      <c r="N329" s="57"/>
      <c r="O329" s="57"/>
      <c r="P329" s="57"/>
      <c r="Q329" s="57"/>
      <c r="R329" s="57"/>
      <c r="S329" s="57"/>
      <c r="T329" s="57"/>
      <c r="U329" s="57"/>
      <c r="V329" s="57"/>
      <c r="W329" s="57"/>
      <c r="X329" s="57"/>
      <c r="Y329" s="57"/>
      <c r="Z329" s="57"/>
    </row>
    <row r="330">
      <c r="A330" s="57"/>
      <c r="B330" s="57"/>
      <c r="C330" s="70"/>
      <c r="D330" s="70"/>
      <c r="E330" s="57"/>
      <c r="F330" s="57"/>
      <c r="G330" s="57"/>
      <c r="H330" s="57"/>
      <c r="I330" s="57"/>
      <c r="J330" s="57"/>
      <c r="K330" s="57"/>
      <c r="L330" s="57"/>
      <c r="M330" s="57"/>
      <c r="N330" s="57"/>
      <c r="O330" s="57"/>
      <c r="P330" s="57"/>
      <c r="Q330" s="57"/>
      <c r="R330" s="57"/>
      <c r="S330" s="57"/>
      <c r="T330" s="57"/>
      <c r="U330" s="57"/>
      <c r="V330" s="57"/>
      <c r="W330" s="57"/>
      <c r="X330" s="57"/>
      <c r="Y330" s="57"/>
      <c r="Z330" s="57"/>
    </row>
    <row r="331">
      <c r="A331" s="57"/>
      <c r="B331" s="57"/>
      <c r="C331" s="70"/>
      <c r="D331" s="70"/>
      <c r="E331" s="57"/>
      <c r="F331" s="57"/>
      <c r="G331" s="57"/>
      <c r="H331" s="57"/>
      <c r="I331" s="57"/>
      <c r="J331" s="57"/>
      <c r="K331" s="57"/>
      <c r="L331" s="57"/>
      <c r="M331" s="57"/>
      <c r="N331" s="57"/>
      <c r="O331" s="57"/>
      <c r="P331" s="57"/>
      <c r="Q331" s="57"/>
      <c r="R331" s="57"/>
      <c r="S331" s="57"/>
      <c r="T331" s="57"/>
      <c r="U331" s="57"/>
      <c r="V331" s="57"/>
      <c r="W331" s="57"/>
      <c r="X331" s="57"/>
      <c r="Y331" s="57"/>
      <c r="Z331" s="57"/>
    </row>
    <row r="332">
      <c r="A332" s="57"/>
      <c r="B332" s="57"/>
      <c r="C332" s="70"/>
      <c r="D332" s="70"/>
      <c r="E332" s="57"/>
      <c r="F332" s="57"/>
      <c r="G332" s="57"/>
      <c r="H332" s="57"/>
      <c r="I332" s="57"/>
      <c r="J332" s="57"/>
      <c r="K332" s="57"/>
      <c r="L332" s="57"/>
      <c r="M332" s="57"/>
      <c r="N332" s="57"/>
      <c r="O332" s="57"/>
      <c r="P332" s="57"/>
      <c r="Q332" s="57"/>
      <c r="R332" s="57"/>
      <c r="S332" s="57"/>
      <c r="T332" s="57"/>
      <c r="U332" s="57"/>
      <c r="V332" s="57"/>
      <c r="W332" s="57"/>
      <c r="X332" s="57"/>
      <c r="Y332" s="57"/>
      <c r="Z332" s="57"/>
    </row>
    <row r="333">
      <c r="A333" s="57"/>
      <c r="B333" s="57"/>
      <c r="C333" s="70"/>
      <c r="D333" s="70"/>
      <c r="E333" s="57"/>
      <c r="F333" s="57"/>
      <c r="G333" s="57"/>
      <c r="H333" s="57"/>
      <c r="I333" s="57"/>
      <c r="J333" s="57"/>
      <c r="K333" s="57"/>
      <c r="L333" s="57"/>
      <c r="M333" s="57"/>
      <c r="N333" s="57"/>
      <c r="O333" s="57"/>
      <c r="P333" s="57"/>
      <c r="Q333" s="57"/>
      <c r="R333" s="57"/>
      <c r="S333" s="57"/>
      <c r="T333" s="57"/>
      <c r="U333" s="57"/>
      <c r="V333" s="57"/>
      <c r="W333" s="57"/>
      <c r="X333" s="57"/>
      <c r="Y333" s="57"/>
      <c r="Z333" s="57"/>
    </row>
    <row r="334">
      <c r="A334" s="57"/>
      <c r="B334" s="57"/>
      <c r="C334" s="70"/>
      <c r="D334" s="70"/>
      <c r="E334" s="57"/>
      <c r="F334" s="57"/>
      <c r="G334" s="57"/>
      <c r="H334" s="57"/>
      <c r="I334" s="57"/>
      <c r="J334" s="57"/>
      <c r="K334" s="57"/>
      <c r="L334" s="57"/>
      <c r="M334" s="57"/>
      <c r="N334" s="57"/>
      <c r="O334" s="57"/>
      <c r="P334" s="57"/>
      <c r="Q334" s="57"/>
      <c r="R334" s="57"/>
      <c r="S334" s="57"/>
      <c r="T334" s="57"/>
      <c r="U334" s="57"/>
      <c r="V334" s="57"/>
      <c r="W334" s="57"/>
      <c r="X334" s="57"/>
      <c r="Y334" s="57"/>
      <c r="Z334" s="57"/>
    </row>
    <row r="335">
      <c r="A335" s="57"/>
      <c r="B335" s="57"/>
      <c r="C335" s="70"/>
      <c r="D335" s="70"/>
      <c r="E335" s="57"/>
      <c r="F335" s="57"/>
      <c r="G335" s="57"/>
      <c r="H335" s="57"/>
      <c r="I335" s="57"/>
      <c r="J335" s="57"/>
      <c r="K335" s="57"/>
      <c r="L335" s="57"/>
      <c r="M335" s="57"/>
      <c r="N335" s="57"/>
      <c r="O335" s="57"/>
      <c r="P335" s="57"/>
      <c r="Q335" s="57"/>
      <c r="R335" s="57"/>
      <c r="S335" s="57"/>
      <c r="T335" s="57"/>
      <c r="U335" s="57"/>
      <c r="V335" s="57"/>
      <c r="W335" s="57"/>
      <c r="X335" s="57"/>
      <c r="Y335" s="57"/>
      <c r="Z335" s="57"/>
    </row>
    <row r="336">
      <c r="A336" s="57"/>
      <c r="B336" s="57"/>
      <c r="C336" s="70"/>
      <c r="D336" s="70"/>
      <c r="E336" s="57"/>
      <c r="F336" s="57"/>
      <c r="G336" s="57"/>
      <c r="H336" s="57"/>
      <c r="I336" s="57"/>
      <c r="J336" s="57"/>
      <c r="K336" s="57"/>
      <c r="L336" s="57"/>
      <c r="M336" s="57"/>
      <c r="N336" s="57"/>
      <c r="O336" s="57"/>
      <c r="P336" s="57"/>
      <c r="Q336" s="57"/>
      <c r="R336" s="57"/>
      <c r="S336" s="57"/>
      <c r="T336" s="57"/>
      <c r="U336" s="57"/>
      <c r="V336" s="57"/>
      <c r="W336" s="57"/>
      <c r="X336" s="57"/>
      <c r="Y336" s="57"/>
      <c r="Z336" s="57"/>
    </row>
    <row r="337">
      <c r="A337" s="57"/>
      <c r="B337" s="57"/>
      <c r="C337" s="70"/>
      <c r="D337" s="70"/>
      <c r="E337" s="57"/>
      <c r="F337" s="57"/>
      <c r="G337" s="57"/>
      <c r="H337" s="57"/>
      <c r="I337" s="57"/>
      <c r="J337" s="57"/>
      <c r="K337" s="57"/>
      <c r="L337" s="57"/>
      <c r="M337" s="57"/>
      <c r="N337" s="57"/>
      <c r="O337" s="57"/>
      <c r="P337" s="57"/>
      <c r="Q337" s="57"/>
      <c r="R337" s="57"/>
      <c r="S337" s="57"/>
      <c r="T337" s="57"/>
      <c r="U337" s="57"/>
      <c r="V337" s="57"/>
      <c r="W337" s="57"/>
      <c r="X337" s="57"/>
      <c r="Y337" s="57"/>
      <c r="Z337" s="57"/>
    </row>
    <row r="338">
      <c r="A338" s="57"/>
      <c r="B338" s="57"/>
      <c r="C338" s="70"/>
      <c r="D338" s="70"/>
      <c r="E338" s="57"/>
      <c r="F338" s="57"/>
      <c r="G338" s="57"/>
      <c r="H338" s="57"/>
      <c r="I338" s="57"/>
      <c r="J338" s="57"/>
      <c r="K338" s="57"/>
      <c r="L338" s="57"/>
      <c r="M338" s="57"/>
      <c r="N338" s="57"/>
      <c r="O338" s="57"/>
      <c r="P338" s="57"/>
      <c r="Q338" s="57"/>
      <c r="R338" s="57"/>
      <c r="S338" s="57"/>
      <c r="T338" s="57"/>
      <c r="U338" s="57"/>
      <c r="V338" s="57"/>
      <c r="W338" s="57"/>
      <c r="X338" s="57"/>
      <c r="Y338" s="57"/>
      <c r="Z338" s="57"/>
    </row>
    <row r="339">
      <c r="A339" s="57"/>
      <c r="B339" s="57"/>
      <c r="C339" s="70"/>
      <c r="D339" s="70"/>
      <c r="E339" s="57"/>
      <c r="F339" s="57"/>
      <c r="G339" s="57"/>
      <c r="H339" s="57"/>
      <c r="I339" s="57"/>
      <c r="J339" s="57"/>
      <c r="K339" s="57"/>
      <c r="L339" s="57"/>
      <c r="M339" s="57"/>
      <c r="N339" s="57"/>
      <c r="O339" s="57"/>
      <c r="P339" s="57"/>
      <c r="Q339" s="57"/>
      <c r="R339" s="57"/>
      <c r="S339" s="57"/>
      <c r="T339" s="57"/>
      <c r="U339" s="57"/>
      <c r="V339" s="57"/>
      <c r="W339" s="57"/>
      <c r="X339" s="57"/>
      <c r="Y339" s="57"/>
      <c r="Z339" s="57"/>
    </row>
    <row r="340">
      <c r="A340" s="57"/>
      <c r="B340" s="57"/>
      <c r="C340" s="70"/>
      <c r="D340" s="70"/>
      <c r="E340" s="57"/>
      <c r="F340" s="57"/>
      <c r="G340" s="57"/>
      <c r="H340" s="57"/>
      <c r="I340" s="57"/>
      <c r="J340" s="57"/>
      <c r="K340" s="57"/>
      <c r="L340" s="57"/>
      <c r="M340" s="57"/>
      <c r="N340" s="57"/>
      <c r="O340" s="57"/>
      <c r="P340" s="57"/>
      <c r="Q340" s="57"/>
      <c r="R340" s="57"/>
      <c r="S340" s="57"/>
      <c r="T340" s="57"/>
      <c r="U340" s="57"/>
      <c r="V340" s="57"/>
      <c r="W340" s="57"/>
      <c r="X340" s="57"/>
      <c r="Y340" s="57"/>
      <c r="Z340" s="57"/>
    </row>
    <row r="341">
      <c r="A341" s="57"/>
      <c r="B341" s="57"/>
      <c r="C341" s="70"/>
      <c r="D341" s="70"/>
      <c r="E341" s="57"/>
      <c r="F341" s="57"/>
      <c r="G341" s="57"/>
      <c r="H341" s="57"/>
      <c r="I341" s="57"/>
      <c r="J341" s="57"/>
      <c r="K341" s="57"/>
      <c r="L341" s="57"/>
      <c r="M341" s="57"/>
      <c r="N341" s="57"/>
      <c r="O341" s="57"/>
      <c r="P341" s="57"/>
      <c r="Q341" s="57"/>
      <c r="R341" s="57"/>
      <c r="S341" s="57"/>
      <c r="T341" s="57"/>
      <c r="U341" s="57"/>
      <c r="V341" s="57"/>
      <c r="W341" s="57"/>
      <c r="X341" s="57"/>
      <c r="Y341" s="57"/>
      <c r="Z341" s="57"/>
    </row>
    <row r="342">
      <c r="A342" s="57"/>
      <c r="B342" s="57"/>
      <c r="C342" s="70"/>
      <c r="D342" s="70"/>
      <c r="E342" s="57"/>
      <c r="F342" s="57"/>
      <c r="G342" s="57"/>
      <c r="H342" s="57"/>
      <c r="I342" s="57"/>
      <c r="J342" s="57"/>
      <c r="K342" s="57"/>
      <c r="L342" s="57"/>
      <c r="M342" s="57"/>
      <c r="N342" s="57"/>
      <c r="O342" s="57"/>
      <c r="P342" s="57"/>
      <c r="Q342" s="57"/>
      <c r="R342" s="57"/>
      <c r="S342" s="57"/>
      <c r="T342" s="57"/>
      <c r="U342" s="57"/>
      <c r="V342" s="57"/>
      <c r="W342" s="57"/>
      <c r="X342" s="57"/>
      <c r="Y342" s="57"/>
      <c r="Z342" s="57"/>
    </row>
    <row r="343">
      <c r="A343" s="57"/>
      <c r="B343" s="57"/>
      <c r="C343" s="70"/>
      <c r="D343" s="70"/>
      <c r="E343" s="57"/>
      <c r="F343" s="57"/>
      <c r="G343" s="57"/>
      <c r="H343" s="57"/>
      <c r="I343" s="57"/>
      <c r="J343" s="57"/>
      <c r="K343" s="57"/>
      <c r="L343" s="57"/>
      <c r="M343" s="57"/>
      <c r="N343" s="57"/>
      <c r="O343" s="57"/>
      <c r="P343" s="57"/>
      <c r="Q343" s="57"/>
      <c r="R343" s="57"/>
      <c r="S343" s="57"/>
      <c r="T343" s="57"/>
      <c r="U343" s="57"/>
      <c r="V343" s="57"/>
      <c r="W343" s="57"/>
      <c r="X343" s="57"/>
      <c r="Y343" s="57"/>
      <c r="Z343" s="57"/>
    </row>
    <row r="344">
      <c r="A344" s="57"/>
      <c r="B344" s="57"/>
      <c r="C344" s="70"/>
      <c r="D344" s="70"/>
      <c r="E344" s="57"/>
      <c r="F344" s="57"/>
      <c r="G344" s="57"/>
      <c r="H344" s="57"/>
      <c r="I344" s="57"/>
      <c r="J344" s="57"/>
      <c r="K344" s="57"/>
      <c r="L344" s="57"/>
      <c r="M344" s="57"/>
      <c r="N344" s="57"/>
      <c r="O344" s="57"/>
      <c r="P344" s="57"/>
      <c r="Q344" s="57"/>
      <c r="R344" s="57"/>
      <c r="S344" s="57"/>
      <c r="T344" s="57"/>
      <c r="U344" s="57"/>
      <c r="V344" s="57"/>
      <c r="W344" s="57"/>
      <c r="X344" s="57"/>
      <c r="Y344" s="57"/>
      <c r="Z344" s="57"/>
    </row>
    <row r="345">
      <c r="A345" s="57"/>
      <c r="B345" s="57"/>
      <c r="C345" s="70"/>
      <c r="D345" s="70"/>
      <c r="E345" s="57"/>
      <c r="F345" s="57"/>
      <c r="G345" s="57"/>
      <c r="H345" s="57"/>
      <c r="I345" s="57"/>
      <c r="J345" s="57"/>
      <c r="K345" s="57"/>
      <c r="L345" s="57"/>
      <c r="M345" s="57"/>
      <c r="N345" s="57"/>
      <c r="O345" s="57"/>
      <c r="P345" s="57"/>
      <c r="Q345" s="57"/>
      <c r="R345" s="57"/>
      <c r="S345" s="57"/>
      <c r="T345" s="57"/>
      <c r="U345" s="57"/>
      <c r="V345" s="57"/>
      <c r="W345" s="57"/>
      <c r="X345" s="57"/>
      <c r="Y345" s="57"/>
      <c r="Z345" s="57"/>
    </row>
    <row r="346">
      <c r="A346" s="57"/>
      <c r="B346" s="57"/>
      <c r="C346" s="70"/>
      <c r="D346" s="70"/>
      <c r="E346" s="57"/>
      <c r="F346" s="57"/>
      <c r="G346" s="57"/>
      <c r="H346" s="57"/>
      <c r="I346" s="57"/>
      <c r="J346" s="57"/>
      <c r="K346" s="57"/>
      <c r="L346" s="57"/>
      <c r="M346" s="57"/>
      <c r="N346" s="57"/>
      <c r="O346" s="57"/>
      <c r="P346" s="57"/>
      <c r="Q346" s="57"/>
      <c r="R346" s="57"/>
      <c r="S346" s="57"/>
      <c r="T346" s="57"/>
      <c r="U346" s="57"/>
      <c r="V346" s="57"/>
      <c r="W346" s="57"/>
      <c r="X346" s="57"/>
      <c r="Y346" s="57"/>
      <c r="Z346" s="57"/>
    </row>
    <row r="347">
      <c r="A347" s="57"/>
      <c r="B347" s="57"/>
      <c r="C347" s="70"/>
      <c r="D347" s="70"/>
      <c r="E347" s="57"/>
      <c r="F347" s="57"/>
      <c r="G347" s="57"/>
      <c r="H347" s="57"/>
      <c r="I347" s="57"/>
      <c r="J347" s="57"/>
      <c r="K347" s="57"/>
      <c r="L347" s="57"/>
      <c r="M347" s="57"/>
      <c r="N347" s="57"/>
      <c r="O347" s="57"/>
      <c r="P347" s="57"/>
      <c r="Q347" s="57"/>
      <c r="R347" s="57"/>
      <c r="S347" s="57"/>
      <c r="T347" s="57"/>
      <c r="U347" s="57"/>
      <c r="V347" s="57"/>
      <c r="W347" s="57"/>
      <c r="X347" s="57"/>
      <c r="Y347" s="57"/>
      <c r="Z347" s="57"/>
    </row>
    <row r="348">
      <c r="A348" s="57"/>
      <c r="B348" s="57"/>
      <c r="C348" s="70"/>
      <c r="D348" s="70"/>
      <c r="E348" s="57"/>
      <c r="F348" s="57"/>
      <c r="G348" s="57"/>
      <c r="H348" s="57"/>
      <c r="I348" s="57"/>
      <c r="J348" s="57"/>
      <c r="K348" s="57"/>
      <c r="L348" s="57"/>
      <c r="M348" s="57"/>
      <c r="N348" s="57"/>
      <c r="O348" s="57"/>
      <c r="P348" s="57"/>
      <c r="Q348" s="57"/>
      <c r="R348" s="57"/>
      <c r="S348" s="57"/>
      <c r="T348" s="57"/>
      <c r="U348" s="57"/>
      <c r="V348" s="57"/>
      <c r="W348" s="57"/>
      <c r="X348" s="57"/>
      <c r="Y348" s="57"/>
      <c r="Z348" s="57"/>
    </row>
    <row r="349">
      <c r="A349" s="57"/>
      <c r="B349" s="57"/>
      <c r="C349" s="70"/>
      <c r="D349" s="70"/>
      <c r="E349" s="57"/>
      <c r="F349" s="57"/>
      <c r="G349" s="57"/>
      <c r="H349" s="57"/>
      <c r="I349" s="57"/>
      <c r="J349" s="57"/>
      <c r="K349" s="57"/>
      <c r="L349" s="57"/>
      <c r="M349" s="57"/>
      <c r="N349" s="57"/>
      <c r="O349" s="57"/>
      <c r="P349" s="57"/>
      <c r="Q349" s="57"/>
      <c r="R349" s="57"/>
      <c r="S349" s="57"/>
      <c r="T349" s="57"/>
      <c r="U349" s="57"/>
      <c r="V349" s="57"/>
      <c r="W349" s="57"/>
      <c r="X349" s="57"/>
      <c r="Y349" s="57"/>
      <c r="Z349" s="57"/>
    </row>
    <row r="350">
      <c r="A350" s="57"/>
      <c r="B350" s="57"/>
      <c r="C350" s="70"/>
      <c r="D350" s="70"/>
      <c r="E350" s="57"/>
      <c r="F350" s="57"/>
      <c r="G350" s="57"/>
      <c r="H350" s="57"/>
      <c r="I350" s="57"/>
      <c r="J350" s="57"/>
      <c r="K350" s="57"/>
      <c r="L350" s="57"/>
      <c r="M350" s="57"/>
      <c r="N350" s="57"/>
      <c r="O350" s="57"/>
      <c r="P350" s="57"/>
      <c r="Q350" s="57"/>
      <c r="R350" s="57"/>
      <c r="S350" s="57"/>
      <c r="T350" s="57"/>
      <c r="U350" s="57"/>
      <c r="V350" s="57"/>
      <c r="W350" s="57"/>
      <c r="X350" s="57"/>
      <c r="Y350" s="57"/>
      <c r="Z350" s="57"/>
    </row>
    <row r="351">
      <c r="A351" s="57"/>
      <c r="B351" s="57"/>
      <c r="C351" s="70"/>
      <c r="D351" s="70"/>
      <c r="E351" s="57"/>
      <c r="F351" s="57"/>
      <c r="G351" s="57"/>
      <c r="H351" s="57"/>
      <c r="I351" s="57"/>
      <c r="J351" s="57"/>
      <c r="K351" s="57"/>
      <c r="L351" s="57"/>
      <c r="M351" s="57"/>
      <c r="N351" s="57"/>
      <c r="O351" s="57"/>
      <c r="P351" s="57"/>
      <c r="Q351" s="57"/>
      <c r="R351" s="57"/>
      <c r="S351" s="57"/>
      <c r="T351" s="57"/>
      <c r="U351" s="57"/>
      <c r="V351" s="57"/>
      <c r="W351" s="57"/>
      <c r="X351" s="57"/>
      <c r="Y351" s="57"/>
      <c r="Z351" s="57"/>
    </row>
    <row r="352">
      <c r="A352" s="57"/>
      <c r="B352" s="57"/>
      <c r="C352" s="70"/>
      <c r="D352" s="70"/>
      <c r="E352" s="57"/>
      <c r="F352" s="57"/>
      <c r="G352" s="57"/>
      <c r="H352" s="57"/>
      <c r="I352" s="57"/>
      <c r="J352" s="57"/>
      <c r="K352" s="57"/>
      <c r="L352" s="57"/>
      <c r="M352" s="57"/>
      <c r="N352" s="57"/>
      <c r="O352" s="57"/>
      <c r="P352" s="57"/>
      <c r="Q352" s="57"/>
      <c r="R352" s="57"/>
      <c r="S352" s="57"/>
      <c r="T352" s="57"/>
      <c r="U352" s="57"/>
      <c r="V352" s="57"/>
      <c r="W352" s="57"/>
      <c r="X352" s="57"/>
      <c r="Y352" s="57"/>
      <c r="Z352" s="57"/>
    </row>
    <row r="353">
      <c r="A353" s="57"/>
      <c r="B353" s="57"/>
      <c r="C353" s="70"/>
      <c r="D353" s="70"/>
      <c r="E353" s="57"/>
      <c r="F353" s="57"/>
      <c r="G353" s="57"/>
      <c r="H353" s="57"/>
      <c r="I353" s="57"/>
      <c r="J353" s="57"/>
      <c r="K353" s="57"/>
      <c r="L353" s="57"/>
      <c r="M353" s="57"/>
      <c r="N353" s="57"/>
      <c r="O353" s="57"/>
      <c r="P353" s="57"/>
      <c r="Q353" s="57"/>
      <c r="R353" s="57"/>
      <c r="S353" s="57"/>
      <c r="T353" s="57"/>
      <c r="U353" s="57"/>
      <c r="V353" s="57"/>
      <c r="W353" s="57"/>
      <c r="X353" s="57"/>
      <c r="Y353" s="57"/>
      <c r="Z353" s="57"/>
    </row>
    <row r="354">
      <c r="A354" s="57"/>
      <c r="B354" s="57"/>
      <c r="C354" s="70"/>
      <c r="D354" s="70"/>
      <c r="E354" s="57"/>
      <c r="F354" s="57"/>
      <c r="G354" s="57"/>
      <c r="H354" s="57"/>
      <c r="I354" s="57"/>
      <c r="J354" s="57"/>
      <c r="K354" s="57"/>
      <c r="L354" s="57"/>
      <c r="M354" s="57"/>
      <c r="N354" s="57"/>
      <c r="O354" s="57"/>
      <c r="P354" s="57"/>
      <c r="Q354" s="57"/>
      <c r="R354" s="57"/>
      <c r="S354" s="57"/>
      <c r="T354" s="57"/>
      <c r="U354" s="57"/>
      <c r="V354" s="57"/>
      <c r="W354" s="57"/>
      <c r="X354" s="57"/>
      <c r="Y354" s="57"/>
      <c r="Z354" s="57"/>
    </row>
    <row r="355">
      <c r="A355" s="57"/>
      <c r="B355" s="57"/>
      <c r="C355" s="70"/>
      <c r="D355" s="70"/>
      <c r="E355" s="57"/>
      <c r="F355" s="57"/>
      <c r="G355" s="57"/>
      <c r="H355" s="57"/>
      <c r="I355" s="57"/>
      <c r="J355" s="57"/>
      <c r="K355" s="57"/>
      <c r="L355" s="57"/>
      <c r="M355" s="57"/>
      <c r="N355" s="57"/>
      <c r="O355" s="57"/>
      <c r="P355" s="57"/>
      <c r="Q355" s="57"/>
      <c r="R355" s="57"/>
      <c r="S355" s="57"/>
      <c r="T355" s="57"/>
      <c r="U355" s="57"/>
      <c r="V355" s="57"/>
      <c r="W355" s="57"/>
      <c r="X355" s="57"/>
      <c r="Y355" s="57"/>
      <c r="Z355" s="57"/>
    </row>
    <row r="356">
      <c r="A356" s="57"/>
      <c r="B356" s="57"/>
      <c r="C356" s="70"/>
      <c r="D356" s="70"/>
      <c r="E356" s="57"/>
      <c r="F356" s="57"/>
      <c r="G356" s="57"/>
      <c r="H356" s="57"/>
      <c r="I356" s="57"/>
      <c r="J356" s="57"/>
      <c r="K356" s="57"/>
      <c r="L356" s="57"/>
      <c r="M356" s="57"/>
      <c r="N356" s="57"/>
      <c r="O356" s="57"/>
      <c r="P356" s="57"/>
      <c r="Q356" s="57"/>
      <c r="R356" s="57"/>
      <c r="S356" s="57"/>
      <c r="T356" s="57"/>
      <c r="U356" s="57"/>
      <c r="V356" s="57"/>
      <c r="W356" s="57"/>
      <c r="X356" s="57"/>
      <c r="Y356" s="57"/>
      <c r="Z356" s="57"/>
    </row>
    <row r="357">
      <c r="A357" s="57"/>
      <c r="B357" s="57"/>
      <c r="C357" s="70"/>
      <c r="D357" s="70"/>
      <c r="E357" s="57"/>
      <c r="F357" s="57"/>
      <c r="G357" s="57"/>
      <c r="H357" s="57"/>
      <c r="I357" s="57"/>
      <c r="J357" s="57"/>
      <c r="K357" s="57"/>
      <c r="L357" s="57"/>
      <c r="M357" s="57"/>
      <c r="N357" s="57"/>
      <c r="O357" s="57"/>
      <c r="P357" s="57"/>
      <c r="Q357" s="57"/>
      <c r="R357" s="57"/>
      <c r="S357" s="57"/>
      <c r="T357" s="57"/>
      <c r="U357" s="57"/>
      <c r="V357" s="57"/>
      <c r="W357" s="57"/>
      <c r="X357" s="57"/>
      <c r="Y357" s="57"/>
      <c r="Z357" s="57"/>
    </row>
    <row r="358">
      <c r="A358" s="57"/>
      <c r="B358" s="57"/>
      <c r="C358" s="70"/>
      <c r="D358" s="70"/>
      <c r="E358" s="57"/>
      <c r="F358" s="57"/>
      <c r="G358" s="57"/>
      <c r="H358" s="57"/>
      <c r="I358" s="57"/>
      <c r="J358" s="57"/>
      <c r="K358" s="57"/>
      <c r="L358" s="57"/>
      <c r="M358" s="57"/>
      <c r="N358" s="57"/>
      <c r="O358" s="57"/>
      <c r="P358" s="57"/>
      <c r="Q358" s="57"/>
      <c r="R358" s="57"/>
      <c r="S358" s="57"/>
      <c r="T358" s="57"/>
      <c r="U358" s="57"/>
      <c r="V358" s="57"/>
      <c r="W358" s="57"/>
      <c r="X358" s="57"/>
      <c r="Y358" s="57"/>
      <c r="Z358" s="57"/>
    </row>
    <row r="359">
      <c r="A359" s="57"/>
      <c r="B359" s="57"/>
      <c r="C359" s="70"/>
      <c r="D359" s="70"/>
      <c r="E359" s="57"/>
      <c r="F359" s="57"/>
      <c r="G359" s="57"/>
      <c r="H359" s="57"/>
      <c r="I359" s="57"/>
      <c r="J359" s="57"/>
      <c r="K359" s="57"/>
      <c r="L359" s="57"/>
      <c r="M359" s="57"/>
      <c r="N359" s="57"/>
      <c r="O359" s="57"/>
      <c r="P359" s="57"/>
      <c r="Q359" s="57"/>
      <c r="R359" s="57"/>
      <c r="S359" s="57"/>
      <c r="T359" s="57"/>
      <c r="U359" s="57"/>
      <c r="V359" s="57"/>
      <c r="W359" s="57"/>
      <c r="X359" s="57"/>
      <c r="Y359" s="57"/>
      <c r="Z359" s="57"/>
    </row>
    <row r="360">
      <c r="A360" s="57"/>
      <c r="B360" s="57"/>
      <c r="C360" s="70"/>
      <c r="D360" s="70"/>
      <c r="E360" s="57"/>
      <c r="F360" s="57"/>
      <c r="G360" s="57"/>
      <c r="H360" s="57"/>
      <c r="I360" s="57"/>
      <c r="J360" s="57"/>
      <c r="K360" s="57"/>
      <c r="L360" s="57"/>
      <c r="M360" s="57"/>
      <c r="N360" s="57"/>
      <c r="O360" s="57"/>
      <c r="P360" s="57"/>
      <c r="Q360" s="57"/>
      <c r="R360" s="57"/>
      <c r="S360" s="57"/>
      <c r="T360" s="57"/>
      <c r="U360" s="57"/>
      <c r="V360" s="57"/>
      <c r="W360" s="57"/>
      <c r="X360" s="57"/>
      <c r="Y360" s="57"/>
      <c r="Z360" s="57"/>
    </row>
    <row r="361">
      <c r="A361" s="57"/>
      <c r="B361" s="57"/>
      <c r="C361" s="70"/>
      <c r="D361" s="70"/>
      <c r="E361" s="57"/>
      <c r="F361" s="57"/>
      <c r="G361" s="57"/>
      <c r="H361" s="57"/>
      <c r="I361" s="57"/>
      <c r="J361" s="57"/>
      <c r="K361" s="57"/>
      <c r="L361" s="57"/>
      <c r="M361" s="57"/>
      <c r="N361" s="57"/>
      <c r="O361" s="57"/>
      <c r="P361" s="57"/>
      <c r="Q361" s="57"/>
      <c r="R361" s="57"/>
      <c r="S361" s="57"/>
      <c r="T361" s="57"/>
      <c r="U361" s="57"/>
      <c r="V361" s="57"/>
      <c r="W361" s="57"/>
      <c r="X361" s="57"/>
      <c r="Y361" s="57"/>
      <c r="Z361" s="57"/>
    </row>
    <row r="362">
      <c r="A362" s="57"/>
      <c r="B362" s="57"/>
      <c r="C362" s="70"/>
      <c r="D362" s="70"/>
      <c r="E362" s="57"/>
      <c r="F362" s="57"/>
      <c r="G362" s="57"/>
      <c r="H362" s="57"/>
      <c r="I362" s="57"/>
      <c r="J362" s="57"/>
      <c r="K362" s="57"/>
      <c r="L362" s="57"/>
      <c r="M362" s="57"/>
      <c r="N362" s="57"/>
      <c r="O362" s="57"/>
      <c r="P362" s="57"/>
      <c r="Q362" s="57"/>
      <c r="R362" s="57"/>
      <c r="S362" s="57"/>
      <c r="T362" s="57"/>
      <c r="U362" s="57"/>
      <c r="V362" s="57"/>
      <c r="W362" s="57"/>
      <c r="X362" s="57"/>
      <c r="Y362" s="57"/>
      <c r="Z362" s="57"/>
    </row>
    <row r="363">
      <c r="A363" s="57"/>
      <c r="B363" s="57"/>
      <c r="C363" s="70"/>
      <c r="D363" s="70"/>
      <c r="E363" s="57"/>
      <c r="F363" s="57"/>
      <c r="G363" s="57"/>
      <c r="H363" s="57"/>
      <c r="I363" s="57"/>
      <c r="J363" s="57"/>
      <c r="K363" s="57"/>
      <c r="L363" s="57"/>
      <c r="M363" s="57"/>
      <c r="N363" s="57"/>
      <c r="O363" s="57"/>
      <c r="P363" s="57"/>
      <c r="Q363" s="57"/>
      <c r="R363" s="57"/>
      <c r="S363" s="57"/>
      <c r="T363" s="57"/>
      <c r="U363" s="57"/>
      <c r="V363" s="57"/>
      <c r="W363" s="57"/>
      <c r="X363" s="57"/>
      <c r="Y363" s="57"/>
      <c r="Z363" s="57"/>
    </row>
    <row r="364">
      <c r="A364" s="57"/>
      <c r="B364" s="57"/>
      <c r="C364" s="70"/>
      <c r="D364" s="70"/>
      <c r="E364" s="57"/>
      <c r="F364" s="57"/>
      <c r="G364" s="57"/>
      <c r="H364" s="57"/>
      <c r="I364" s="57"/>
      <c r="J364" s="57"/>
      <c r="K364" s="57"/>
      <c r="L364" s="57"/>
      <c r="M364" s="57"/>
      <c r="N364" s="57"/>
      <c r="O364" s="57"/>
      <c r="P364" s="57"/>
      <c r="Q364" s="57"/>
      <c r="R364" s="57"/>
      <c r="S364" s="57"/>
      <c r="T364" s="57"/>
      <c r="U364" s="57"/>
      <c r="V364" s="57"/>
      <c r="W364" s="57"/>
      <c r="X364" s="57"/>
      <c r="Y364" s="57"/>
      <c r="Z364" s="57"/>
    </row>
    <row r="365">
      <c r="A365" s="57"/>
      <c r="B365" s="57"/>
      <c r="C365" s="70"/>
      <c r="D365" s="70"/>
      <c r="E365" s="57"/>
      <c r="F365" s="57"/>
      <c r="G365" s="57"/>
      <c r="H365" s="57"/>
      <c r="I365" s="57"/>
      <c r="J365" s="57"/>
      <c r="K365" s="57"/>
      <c r="L365" s="57"/>
      <c r="M365" s="57"/>
      <c r="N365" s="57"/>
      <c r="O365" s="57"/>
      <c r="P365" s="57"/>
      <c r="Q365" s="57"/>
      <c r="R365" s="57"/>
      <c r="S365" s="57"/>
      <c r="T365" s="57"/>
      <c r="U365" s="57"/>
      <c r="V365" s="57"/>
      <c r="W365" s="57"/>
      <c r="X365" s="57"/>
      <c r="Y365" s="57"/>
      <c r="Z365" s="57"/>
    </row>
    <row r="366">
      <c r="A366" s="57"/>
      <c r="B366" s="57"/>
      <c r="C366" s="70"/>
      <c r="D366" s="70"/>
      <c r="E366" s="57"/>
      <c r="F366" s="57"/>
      <c r="G366" s="57"/>
      <c r="H366" s="57"/>
      <c r="I366" s="57"/>
      <c r="J366" s="57"/>
      <c r="K366" s="57"/>
      <c r="L366" s="57"/>
      <c r="M366" s="57"/>
      <c r="N366" s="57"/>
      <c r="O366" s="57"/>
      <c r="P366" s="57"/>
      <c r="Q366" s="57"/>
      <c r="R366" s="57"/>
      <c r="S366" s="57"/>
      <c r="T366" s="57"/>
      <c r="U366" s="57"/>
      <c r="V366" s="57"/>
      <c r="W366" s="57"/>
      <c r="X366" s="57"/>
      <c r="Y366" s="57"/>
      <c r="Z366" s="57"/>
    </row>
    <row r="367">
      <c r="A367" s="57"/>
      <c r="B367" s="57"/>
      <c r="C367" s="70"/>
      <c r="D367" s="70"/>
      <c r="E367" s="57"/>
      <c r="F367" s="57"/>
      <c r="G367" s="57"/>
      <c r="H367" s="57"/>
      <c r="I367" s="57"/>
      <c r="J367" s="57"/>
      <c r="K367" s="57"/>
      <c r="L367" s="57"/>
      <c r="M367" s="57"/>
      <c r="N367" s="57"/>
      <c r="O367" s="57"/>
      <c r="P367" s="57"/>
      <c r="Q367" s="57"/>
      <c r="R367" s="57"/>
      <c r="S367" s="57"/>
      <c r="T367" s="57"/>
      <c r="U367" s="57"/>
      <c r="V367" s="57"/>
      <c r="W367" s="57"/>
      <c r="X367" s="57"/>
      <c r="Y367" s="57"/>
      <c r="Z367" s="57"/>
    </row>
    <row r="368">
      <c r="A368" s="57"/>
      <c r="B368" s="57"/>
      <c r="C368" s="70"/>
      <c r="D368" s="70"/>
      <c r="E368" s="57"/>
      <c r="F368" s="57"/>
      <c r="G368" s="57"/>
      <c r="H368" s="57"/>
      <c r="I368" s="57"/>
      <c r="J368" s="57"/>
      <c r="K368" s="57"/>
      <c r="L368" s="57"/>
      <c r="M368" s="57"/>
      <c r="N368" s="57"/>
      <c r="O368" s="57"/>
      <c r="P368" s="57"/>
      <c r="Q368" s="57"/>
      <c r="R368" s="57"/>
      <c r="S368" s="57"/>
      <c r="T368" s="57"/>
      <c r="U368" s="57"/>
      <c r="V368" s="57"/>
      <c r="W368" s="57"/>
      <c r="X368" s="57"/>
      <c r="Y368" s="57"/>
      <c r="Z368" s="57"/>
    </row>
    <row r="369">
      <c r="A369" s="57"/>
      <c r="B369" s="57"/>
      <c r="C369" s="70"/>
      <c r="D369" s="70"/>
      <c r="E369" s="57"/>
      <c r="F369" s="57"/>
      <c r="G369" s="57"/>
      <c r="H369" s="57"/>
      <c r="I369" s="57"/>
      <c r="J369" s="57"/>
      <c r="K369" s="57"/>
      <c r="L369" s="57"/>
      <c r="M369" s="57"/>
      <c r="N369" s="57"/>
      <c r="O369" s="57"/>
      <c r="P369" s="57"/>
      <c r="Q369" s="57"/>
      <c r="R369" s="57"/>
      <c r="S369" s="57"/>
      <c r="T369" s="57"/>
      <c r="U369" s="57"/>
      <c r="V369" s="57"/>
      <c r="W369" s="57"/>
      <c r="X369" s="57"/>
      <c r="Y369" s="57"/>
      <c r="Z369" s="57"/>
    </row>
    <row r="370">
      <c r="A370" s="57"/>
      <c r="B370" s="57"/>
      <c r="C370" s="70"/>
      <c r="D370" s="70"/>
      <c r="E370" s="57"/>
      <c r="F370" s="57"/>
      <c r="G370" s="57"/>
      <c r="H370" s="57"/>
      <c r="I370" s="57"/>
      <c r="J370" s="57"/>
      <c r="K370" s="57"/>
      <c r="L370" s="57"/>
      <c r="M370" s="57"/>
      <c r="N370" s="57"/>
      <c r="O370" s="57"/>
      <c r="P370" s="57"/>
      <c r="Q370" s="57"/>
      <c r="R370" s="57"/>
      <c r="S370" s="57"/>
      <c r="T370" s="57"/>
      <c r="U370" s="57"/>
      <c r="V370" s="57"/>
      <c r="W370" s="57"/>
      <c r="X370" s="57"/>
      <c r="Y370" s="57"/>
      <c r="Z370" s="57"/>
    </row>
    <row r="371">
      <c r="A371" s="57"/>
      <c r="B371" s="57"/>
      <c r="C371" s="70"/>
      <c r="D371" s="70"/>
      <c r="E371" s="57"/>
      <c r="F371" s="57"/>
      <c r="G371" s="57"/>
      <c r="H371" s="57"/>
      <c r="I371" s="57"/>
      <c r="J371" s="57"/>
      <c r="K371" s="57"/>
      <c r="L371" s="57"/>
      <c r="M371" s="57"/>
      <c r="N371" s="57"/>
      <c r="O371" s="57"/>
      <c r="P371" s="57"/>
      <c r="Q371" s="57"/>
      <c r="R371" s="57"/>
      <c r="S371" s="57"/>
      <c r="T371" s="57"/>
      <c r="U371" s="57"/>
      <c r="V371" s="57"/>
      <c r="W371" s="57"/>
      <c r="X371" s="57"/>
      <c r="Y371" s="57"/>
      <c r="Z371" s="57"/>
    </row>
    <row r="372">
      <c r="A372" s="57"/>
      <c r="B372" s="57"/>
      <c r="C372" s="70"/>
      <c r="D372" s="70"/>
      <c r="E372" s="57"/>
      <c r="F372" s="57"/>
      <c r="G372" s="57"/>
      <c r="H372" s="57"/>
      <c r="I372" s="57"/>
      <c r="J372" s="57"/>
      <c r="K372" s="57"/>
      <c r="L372" s="57"/>
      <c r="M372" s="57"/>
      <c r="N372" s="57"/>
      <c r="O372" s="57"/>
      <c r="P372" s="57"/>
      <c r="Q372" s="57"/>
      <c r="R372" s="57"/>
      <c r="S372" s="57"/>
      <c r="T372" s="57"/>
      <c r="U372" s="57"/>
      <c r="V372" s="57"/>
      <c r="W372" s="57"/>
      <c r="X372" s="57"/>
      <c r="Y372" s="57"/>
      <c r="Z372" s="57"/>
    </row>
    <row r="373">
      <c r="A373" s="57"/>
      <c r="B373" s="57"/>
      <c r="C373" s="70"/>
      <c r="D373" s="70"/>
      <c r="E373" s="57"/>
      <c r="F373" s="57"/>
      <c r="G373" s="57"/>
      <c r="H373" s="57"/>
      <c r="I373" s="57"/>
      <c r="J373" s="57"/>
      <c r="K373" s="57"/>
      <c r="L373" s="57"/>
      <c r="M373" s="57"/>
      <c r="N373" s="57"/>
      <c r="O373" s="57"/>
      <c r="P373" s="57"/>
      <c r="Q373" s="57"/>
      <c r="R373" s="57"/>
      <c r="S373" s="57"/>
      <c r="T373" s="57"/>
      <c r="U373" s="57"/>
      <c r="V373" s="57"/>
      <c r="W373" s="57"/>
      <c r="X373" s="57"/>
      <c r="Y373" s="57"/>
      <c r="Z373" s="57"/>
    </row>
    <row r="374">
      <c r="A374" s="57"/>
      <c r="B374" s="57"/>
      <c r="C374" s="70"/>
      <c r="D374" s="70"/>
      <c r="E374" s="57"/>
      <c r="F374" s="57"/>
      <c r="G374" s="57"/>
      <c r="H374" s="57"/>
      <c r="I374" s="57"/>
      <c r="J374" s="57"/>
      <c r="K374" s="57"/>
      <c r="L374" s="57"/>
      <c r="M374" s="57"/>
      <c r="N374" s="57"/>
      <c r="O374" s="57"/>
      <c r="P374" s="57"/>
      <c r="Q374" s="57"/>
      <c r="R374" s="57"/>
      <c r="S374" s="57"/>
      <c r="T374" s="57"/>
      <c r="U374" s="57"/>
      <c r="V374" s="57"/>
      <c r="W374" s="57"/>
      <c r="X374" s="57"/>
      <c r="Y374" s="57"/>
      <c r="Z374" s="57"/>
    </row>
    <row r="375">
      <c r="A375" s="57"/>
      <c r="B375" s="57"/>
      <c r="C375" s="70"/>
      <c r="D375" s="70"/>
      <c r="E375" s="57"/>
      <c r="F375" s="57"/>
      <c r="G375" s="57"/>
      <c r="H375" s="57"/>
      <c r="I375" s="57"/>
      <c r="J375" s="57"/>
      <c r="K375" s="57"/>
      <c r="L375" s="57"/>
      <c r="M375" s="57"/>
      <c r="N375" s="57"/>
      <c r="O375" s="57"/>
      <c r="P375" s="57"/>
      <c r="Q375" s="57"/>
      <c r="R375" s="57"/>
      <c r="S375" s="57"/>
      <c r="T375" s="57"/>
      <c r="U375" s="57"/>
      <c r="V375" s="57"/>
      <c r="W375" s="57"/>
      <c r="X375" s="57"/>
      <c r="Y375" s="57"/>
      <c r="Z375" s="57"/>
    </row>
    <row r="376">
      <c r="A376" s="57"/>
      <c r="B376" s="57"/>
      <c r="C376" s="70"/>
      <c r="D376" s="70"/>
      <c r="E376" s="57"/>
      <c r="F376" s="57"/>
      <c r="G376" s="57"/>
      <c r="H376" s="57"/>
      <c r="I376" s="57"/>
      <c r="J376" s="57"/>
      <c r="K376" s="57"/>
      <c r="L376" s="57"/>
      <c r="M376" s="57"/>
      <c r="N376" s="57"/>
      <c r="O376" s="57"/>
      <c r="P376" s="57"/>
      <c r="Q376" s="57"/>
      <c r="R376" s="57"/>
      <c r="S376" s="57"/>
      <c r="T376" s="57"/>
      <c r="U376" s="57"/>
      <c r="V376" s="57"/>
      <c r="W376" s="57"/>
      <c r="X376" s="57"/>
      <c r="Y376" s="57"/>
      <c r="Z376" s="57"/>
    </row>
    <row r="377">
      <c r="A377" s="57"/>
      <c r="B377" s="57"/>
      <c r="C377" s="70"/>
      <c r="D377" s="70"/>
      <c r="E377" s="57"/>
      <c r="F377" s="57"/>
      <c r="G377" s="57"/>
      <c r="H377" s="57"/>
      <c r="I377" s="57"/>
      <c r="J377" s="57"/>
      <c r="K377" s="57"/>
      <c r="L377" s="57"/>
      <c r="M377" s="57"/>
      <c r="N377" s="57"/>
      <c r="O377" s="57"/>
      <c r="P377" s="57"/>
      <c r="Q377" s="57"/>
      <c r="R377" s="57"/>
      <c r="S377" s="57"/>
      <c r="T377" s="57"/>
      <c r="U377" s="57"/>
      <c r="V377" s="57"/>
      <c r="W377" s="57"/>
      <c r="X377" s="57"/>
      <c r="Y377" s="57"/>
      <c r="Z377" s="57"/>
    </row>
    <row r="378">
      <c r="A378" s="57"/>
      <c r="B378" s="57"/>
      <c r="C378" s="70"/>
      <c r="D378" s="70"/>
      <c r="E378" s="57"/>
      <c r="F378" s="57"/>
      <c r="G378" s="57"/>
      <c r="H378" s="57"/>
      <c r="I378" s="57"/>
      <c r="J378" s="57"/>
      <c r="K378" s="57"/>
      <c r="L378" s="57"/>
      <c r="M378" s="57"/>
      <c r="N378" s="57"/>
      <c r="O378" s="57"/>
      <c r="P378" s="57"/>
      <c r="Q378" s="57"/>
      <c r="R378" s="57"/>
      <c r="S378" s="57"/>
      <c r="T378" s="57"/>
      <c r="U378" s="57"/>
      <c r="V378" s="57"/>
      <c r="W378" s="57"/>
      <c r="X378" s="57"/>
      <c r="Y378" s="57"/>
      <c r="Z378" s="57"/>
    </row>
    <row r="379">
      <c r="A379" s="57"/>
      <c r="B379" s="57"/>
      <c r="C379" s="70"/>
      <c r="D379" s="70"/>
      <c r="E379" s="57"/>
      <c r="F379" s="57"/>
      <c r="G379" s="57"/>
      <c r="H379" s="57"/>
      <c r="I379" s="57"/>
      <c r="J379" s="57"/>
      <c r="K379" s="57"/>
      <c r="L379" s="57"/>
      <c r="M379" s="57"/>
      <c r="N379" s="57"/>
      <c r="O379" s="57"/>
      <c r="P379" s="57"/>
      <c r="Q379" s="57"/>
      <c r="R379" s="57"/>
      <c r="S379" s="57"/>
      <c r="T379" s="57"/>
      <c r="U379" s="57"/>
      <c r="V379" s="57"/>
      <c r="W379" s="57"/>
      <c r="X379" s="57"/>
      <c r="Y379" s="57"/>
      <c r="Z379" s="57"/>
    </row>
    <row r="380">
      <c r="A380" s="57"/>
      <c r="B380" s="57"/>
      <c r="C380" s="70"/>
      <c r="D380" s="70"/>
      <c r="E380" s="57"/>
      <c r="F380" s="57"/>
      <c r="G380" s="57"/>
      <c r="H380" s="57"/>
      <c r="I380" s="57"/>
      <c r="J380" s="57"/>
      <c r="K380" s="57"/>
      <c r="L380" s="57"/>
      <c r="M380" s="57"/>
      <c r="N380" s="57"/>
      <c r="O380" s="57"/>
      <c r="P380" s="57"/>
      <c r="Q380" s="57"/>
      <c r="R380" s="57"/>
      <c r="S380" s="57"/>
      <c r="T380" s="57"/>
      <c r="U380" s="57"/>
      <c r="V380" s="57"/>
      <c r="W380" s="57"/>
      <c r="X380" s="57"/>
      <c r="Y380" s="57"/>
      <c r="Z380" s="57"/>
    </row>
    <row r="381">
      <c r="A381" s="57"/>
      <c r="B381" s="57"/>
      <c r="C381" s="70"/>
      <c r="D381" s="70"/>
      <c r="E381" s="57"/>
      <c r="F381" s="57"/>
      <c r="G381" s="57"/>
      <c r="H381" s="57"/>
      <c r="I381" s="57"/>
      <c r="J381" s="57"/>
      <c r="K381" s="57"/>
      <c r="L381" s="57"/>
      <c r="M381" s="57"/>
      <c r="N381" s="57"/>
      <c r="O381" s="57"/>
      <c r="P381" s="57"/>
      <c r="Q381" s="57"/>
      <c r="R381" s="57"/>
      <c r="S381" s="57"/>
      <c r="T381" s="57"/>
      <c r="U381" s="57"/>
      <c r="V381" s="57"/>
      <c r="W381" s="57"/>
      <c r="X381" s="57"/>
      <c r="Y381" s="57"/>
      <c r="Z381" s="57"/>
    </row>
    <row r="382">
      <c r="A382" s="57"/>
      <c r="B382" s="57"/>
      <c r="C382" s="70"/>
      <c r="D382" s="70"/>
      <c r="E382" s="57"/>
      <c r="F382" s="57"/>
      <c r="G382" s="57"/>
      <c r="H382" s="57"/>
      <c r="I382" s="57"/>
      <c r="J382" s="57"/>
      <c r="K382" s="57"/>
      <c r="L382" s="57"/>
      <c r="M382" s="57"/>
      <c r="N382" s="57"/>
      <c r="O382" s="57"/>
      <c r="P382" s="57"/>
      <c r="Q382" s="57"/>
      <c r="R382" s="57"/>
      <c r="S382" s="57"/>
      <c r="T382" s="57"/>
      <c r="U382" s="57"/>
      <c r="V382" s="57"/>
      <c r="W382" s="57"/>
      <c r="X382" s="57"/>
      <c r="Y382" s="57"/>
      <c r="Z382" s="57"/>
    </row>
    <row r="383">
      <c r="A383" s="57"/>
      <c r="B383" s="57"/>
      <c r="C383" s="70"/>
      <c r="D383" s="70"/>
      <c r="E383" s="57"/>
      <c r="F383" s="57"/>
      <c r="G383" s="57"/>
      <c r="H383" s="57"/>
      <c r="I383" s="57"/>
      <c r="J383" s="57"/>
      <c r="K383" s="57"/>
      <c r="L383" s="57"/>
      <c r="M383" s="57"/>
      <c r="N383" s="57"/>
      <c r="O383" s="57"/>
      <c r="P383" s="57"/>
      <c r="Q383" s="57"/>
      <c r="R383" s="57"/>
      <c r="S383" s="57"/>
      <c r="T383" s="57"/>
      <c r="U383" s="57"/>
      <c r="V383" s="57"/>
      <c r="W383" s="57"/>
      <c r="X383" s="57"/>
      <c r="Y383" s="57"/>
      <c r="Z383" s="57"/>
    </row>
    <row r="384">
      <c r="A384" s="57"/>
      <c r="B384" s="57"/>
      <c r="C384" s="70"/>
      <c r="D384" s="70"/>
      <c r="E384" s="57"/>
      <c r="F384" s="57"/>
      <c r="G384" s="57"/>
      <c r="H384" s="57"/>
      <c r="I384" s="57"/>
      <c r="J384" s="57"/>
      <c r="K384" s="57"/>
      <c r="L384" s="57"/>
      <c r="M384" s="57"/>
      <c r="N384" s="57"/>
      <c r="O384" s="57"/>
      <c r="P384" s="57"/>
      <c r="Q384" s="57"/>
      <c r="R384" s="57"/>
      <c r="S384" s="57"/>
      <c r="T384" s="57"/>
      <c r="U384" s="57"/>
      <c r="V384" s="57"/>
      <c r="W384" s="57"/>
      <c r="X384" s="57"/>
      <c r="Y384" s="57"/>
      <c r="Z384" s="57"/>
    </row>
    <row r="385">
      <c r="A385" s="57"/>
      <c r="B385" s="57"/>
      <c r="C385" s="70"/>
      <c r="D385" s="70"/>
      <c r="E385" s="57"/>
      <c r="F385" s="57"/>
      <c r="G385" s="57"/>
      <c r="H385" s="57"/>
      <c r="I385" s="57"/>
      <c r="J385" s="57"/>
      <c r="K385" s="57"/>
      <c r="L385" s="57"/>
      <c r="M385" s="57"/>
      <c r="N385" s="57"/>
      <c r="O385" s="57"/>
      <c r="P385" s="57"/>
      <c r="Q385" s="57"/>
      <c r="R385" s="57"/>
      <c r="S385" s="57"/>
      <c r="T385" s="57"/>
      <c r="U385" s="57"/>
      <c r="V385" s="57"/>
      <c r="W385" s="57"/>
      <c r="X385" s="57"/>
      <c r="Y385" s="57"/>
      <c r="Z385" s="57"/>
    </row>
    <row r="386">
      <c r="A386" s="57"/>
      <c r="B386" s="57"/>
      <c r="C386" s="70"/>
      <c r="D386" s="70"/>
      <c r="E386" s="57"/>
      <c r="F386" s="57"/>
      <c r="G386" s="57"/>
      <c r="H386" s="57"/>
      <c r="I386" s="57"/>
      <c r="J386" s="57"/>
      <c r="K386" s="57"/>
      <c r="L386" s="57"/>
      <c r="M386" s="57"/>
      <c r="N386" s="57"/>
      <c r="O386" s="57"/>
      <c r="P386" s="57"/>
      <c r="Q386" s="57"/>
      <c r="R386" s="57"/>
      <c r="S386" s="57"/>
      <c r="T386" s="57"/>
      <c r="U386" s="57"/>
      <c r="V386" s="57"/>
      <c r="W386" s="57"/>
      <c r="X386" s="57"/>
      <c r="Y386" s="57"/>
      <c r="Z386" s="57"/>
    </row>
    <row r="387">
      <c r="A387" s="57"/>
      <c r="B387" s="57"/>
      <c r="C387" s="70"/>
      <c r="D387" s="70"/>
      <c r="E387" s="57"/>
      <c r="F387" s="57"/>
      <c r="G387" s="57"/>
      <c r="H387" s="57"/>
      <c r="I387" s="57"/>
      <c r="J387" s="57"/>
      <c r="K387" s="57"/>
      <c r="L387" s="57"/>
      <c r="M387" s="57"/>
      <c r="N387" s="57"/>
      <c r="O387" s="57"/>
      <c r="P387" s="57"/>
      <c r="Q387" s="57"/>
      <c r="R387" s="57"/>
      <c r="S387" s="57"/>
      <c r="T387" s="57"/>
      <c r="U387" s="57"/>
      <c r="V387" s="57"/>
      <c r="W387" s="57"/>
      <c r="X387" s="57"/>
      <c r="Y387" s="57"/>
      <c r="Z387" s="57"/>
    </row>
    <row r="388">
      <c r="A388" s="57"/>
      <c r="B388" s="57"/>
      <c r="C388" s="70"/>
      <c r="D388" s="70"/>
      <c r="E388" s="57"/>
      <c r="F388" s="57"/>
      <c r="G388" s="57"/>
      <c r="H388" s="57"/>
      <c r="I388" s="57"/>
      <c r="J388" s="57"/>
      <c r="K388" s="57"/>
      <c r="L388" s="57"/>
      <c r="M388" s="57"/>
      <c r="N388" s="57"/>
      <c r="O388" s="57"/>
      <c r="P388" s="57"/>
      <c r="Q388" s="57"/>
      <c r="R388" s="57"/>
      <c r="S388" s="57"/>
      <c r="T388" s="57"/>
      <c r="U388" s="57"/>
      <c r="V388" s="57"/>
      <c r="W388" s="57"/>
      <c r="X388" s="57"/>
      <c r="Y388" s="57"/>
      <c r="Z388" s="57"/>
    </row>
    <row r="389">
      <c r="A389" s="57"/>
      <c r="B389" s="57"/>
      <c r="C389" s="70"/>
      <c r="D389" s="70"/>
      <c r="E389" s="57"/>
      <c r="F389" s="57"/>
      <c r="G389" s="57"/>
      <c r="H389" s="57"/>
      <c r="I389" s="57"/>
      <c r="J389" s="57"/>
      <c r="K389" s="57"/>
      <c r="L389" s="57"/>
      <c r="M389" s="57"/>
      <c r="N389" s="57"/>
      <c r="O389" s="57"/>
      <c r="P389" s="57"/>
      <c r="Q389" s="57"/>
      <c r="R389" s="57"/>
      <c r="S389" s="57"/>
      <c r="T389" s="57"/>
      <c r="U389" s="57"/>
      <c r="V389" s="57"/>
      <c r="W389" s="57"/>
      <c r="X389" s="57"/>
      <c r="Y389" s="57"/>
      <c r="Z389" s="57"/>
    </row>
    <row r="390">
      <c r="A390" s="57"/>
      <c r="B390" s="57"/>
      <c r="C390" s="70"/>
      <c r="D390" s="70"/>
      <c r="E390" s="57"/>
      <c r="F390" s="57"/>
      <c r="G390" s="57"/>
      <c r="H390" s="57"/>
      <c r="I390" s="57"/>
      <c r="J390" s="57"/>
      <c r="K390" s="57"/>
      <c r="L390" s="57"/>
      <c r="M390" s="57"/>
      <c r="N390" s="57"/>
      <c r="O390" s="57"/>
      <c r="P390" s="57"/>
      <c r="Q390" s="57"/>
      <c r="R390" s="57"/>
      <c r="S390" s="57"/>
      <c r="T390" s="57"/>
      <c r="U390" s="57"/>
      <c r="V390" s="57"/>
      <c r="W390" s="57"/>
      <c r="X390" s="57"/>
      <c r="Y390" s="57"/>
      <c r="Z390" s="57"/>
    </row>
    <row r="391">
      <c r="A391" s="57"/>
      <c r="B391" s="57"/>
      <c r="C391" s="70"/>
      <c r="D391" s="70"/>
      <c r="E391" s="57"/>
      <c r="F391" s="57"/>
      <c r="G391" s="57"/>
      <c r="H391" s="57"/>
      <c r="I391" s="57"/>
      <c r="J391" s="57"/>
      <c r="K391" s="57"/>
      <c r="L391" s="57"/>
      <c r="M391" s="57"/>
      <c r="N391" s="57"/>
      <c r="O391" s="57"/>
      <c r="P391" s="57"/>
      <c r="Q391" s="57"/>
      <c r="R391" s="57"/>
      <c r="S391" s="57"/>
      <c r="T391" s="57"/>
      <c r="U391" s="57"/>
      <c r="V391" s="57"/>
      <c r="W391" s="57"/>
      <c r="X391" s="57"/>
      <c r="Y391" s="57"/>
      <c r="Z391" s="57"/>
    </row>
    <row r="392">
      <c r="A392" s="57"/>
      <c r="B392" s="57"/>
      <c r="C392" s="70"/>
      <c r="D392" s="70"/>
      <c r="E392" s="57"/>
      <c r="F392" s="57"/>
      <c r="G392" s="57"/>
      <c r="H392" s="57"/>
      <c r="I392" s="57"/>
      <c r="J392" s="57"/>
      <c r="K392" s="57"/>
      <c r="L392" s="57"/>
      <c r="M392" s="57"/>
      <c r="N392" s="57"/>
      <c r="O392" s="57"/>
      <c r="P392" s="57"/>
      <c r="Q392" s="57"/>
      <c r="R392" s="57"/>
      <c r="S392" s="57"/>
      <c r="T392" s="57"/>
      <c r="U392" s="57"/>
      <c r="V392" s="57"/>
      <c r="W392" s="57"/>
      <c r="X392" s="57"/>
      <c r="Y392" s="57"/>
      <c r="Z392" s="57"/>
    </row>
    <row r="393">
      <c r="A393" s="57"/>
      <c r="B393" s="57"/>
      <c r="C393" s="70"/>
      <c r="D393" s="70"/>
      <c r="E393" s="57"/>
      <c r="F393" s="57"/>
      <c r="G393" s="57"/>
      <c r="H393" s="57"/>
      <c r="I393" s="57"/>
      <c r="J393" s="57"/>
      <c r="K393" s="57"/>
      <c r="L393" s="57"/>
      <c r="M393" s="57"/>
      <c r="N393" s="57"/>
      <c r="O393" s="57"/>
      <c r="P393" s="57"/>
      <c r="Q393" s="57"/>
      <c r="R393" s="57"/>
      <c r="S393" s="57"/>
      <c r="T393" s="57"/>
      <c r="U393" s="57"/>
      <c r="V393" s="57"/>
      <c r="W393" s="57"/>
      <c r="X393" s="57"/>
      <c r="Y393" s="57"/>
      <c r="Z393" s="57"/>
    </row>
    <row r="394">
      <c r="A394" s="57"/>
      <c r="B394" s="57"/>
      <c r="C394" s="70"/>
      <c r="D394" s="70"/>
      <c r="E394" s="57"/>
      <c r="F394" s="57"/>
      <c r="G394" s="57"/>
      <c r="H394" s="57"/>
      <c r="I394" s="57"/>
      <c r="J394" s="57"/>
      <c r="K394" s="57"/>
      <c r="L394" s="57"/>
      <c r="M394" s="57"/>
      <c r="N394" s="57"/>
      <c r="O394" s="57"/>
      <c r="P394" s="57"/>
      <c r="Q394" s="57"/>
      <c r="R394" s="57"/>
      <c r="S394" s="57"/>
      <c r="T394" s="57"/>
      <c r="U394" s="57"/>
      <c r="V394" s="57"/>
      <c r="W394" s="57"/>
      <c r="X394" s="57"/>
      <c r="Y394" s="57"/>
      <c r="Z394" s="57"/>
    </row>
    <row r="395">
      <c r="A395" s="57"/>
      <c r="B395" s="57"/>
      <c r="C395" s="70"/>
      <c r="D395" s="70"/>
      <c r="E395" s="57"/>
      <c r="F395" s="57"/>
      <c r="G395" s="57"/>
      <c r="H395" s="57"/>
      <c r="I395" s="57"/>
      <c r="J395" s="57"/>
      <c r="K395" s="57"/>
      <c r="L395" s="57"/>
      <c r="M395" s="57"/>
      <c r="N395" s="57"/>
      <c r="O395" s="57"/>
      <c r="P395" s="57"/>
      <c r="Q395" s="57"/>
      <c r="R395" s="57"/>
      <c r="S395" s="57"/>
      <c r="T395" s="57"/>
      <c r="U395" s="57"/>
      <c r="V395" s="57"/>
      <c r="W395" s="57"/>
      <c r="X395" s="57"/>
      <c r="Y395" s="57"/>
      <c r="Z395" s="57"/>
    </row>
    <row r="396">
      <c r="A396" s="57"/>
      <c r="B396" s="57"/>
      <c r="C396" s="70"/>
      <c r="D396" s="70"/>
      <c r="E396" s="57"/>
      <c r="F396" s="57"/>
      <c r="G396" s="57"/>
      <c r="H396" s="57"/>
      <c r="I396" s="57"/>
      <c r="J396" s="57"/>
      <c r="K396" s="57"/>
      <c r="L396" s="57"/>
      <c r="M396" s="57"/>
      <c r="N396" s="57"/>
      <c r="O396" s="57"/>
      <c r="P396" s="57"/>
      <c r="Q396" s="57"/>
      <c r="R396" s="57"/>
      <c r="S396" s="57"/>
      <c r="T396" s="57"/>
      <c r="U396" s="57"/>
      <c r="V396" s="57"/>
      <c r="W396" s="57"/>
      <c r="X396" s="57"/>
      <c r="Y396" s="57"/>
      <c r="Z396" s="57"/>
    </row>
    <row r="397">
      <c r="A397" s="57"/>
      <c r="B397" s="57"/>
      <c r="C397" s="70"/>
      <c r="D397" s="70"/>
      <c r="E397" s="57"/>
      <c r="F397" s="57"/>
      <c r="G397" s="57"/>
      <c r="H397" s="57"/>
      <c r="I397" s="57"/>
      <c r="J397" s="57"/>
      <c r="K397" s="57"/>
      <c r="L397" s="57"/>
      <c r="M397" s="57"/>
      <c r="N397" s="57"/>
      <c r="O397" s="57"/>
      <c r="P397" s="57"/>
      <c r="Q397" s="57"/>
      <c r="R397" s="57"/>
      <c r="S397" s="57"/>
      <c r="T397" s="57"/>
      <c r="U397" s="57"/>
      <c r="V397" s="57"/>
      <c r="W397" s="57"/>
      <c r="X397" s="57"/>
      <c r="Y397" s="57"/>
      <c r="Z397" s="57"/>
    </row>
    <row r="398">
      <c r="A398" s="57"/>
      <c r="B398" s="57"/>
      <c r="C398" s="70"/>
      <c r="D398" s="70"/>
      <c r="E398" s="57"/>
      <c r="F398" s="57"/>
      <c r="G398" s="57"/>
      <c r="H398" s="57"/>
      <c r="I398" s="57"/>
      <c r="J398" s="57"/>
      <c r="K398" s="57"/>
      <c r="L398" s="57"/>
      <c r="M398" s="57"/>
      <c r="N398" s="57"/>
      <c r="O398" s="57"/>
      <c r="P398" s="57"/>
      <c r="Q398" s="57"/>
      <c r="R398" s="57"/>
      <c r="S398" s="57"/>
      <c r="T398" s="57"/>
      <c r="U398" s="57"/>
      <c r="V398" s="57"/>
      <c r="W398" s="57"/>
      <c r="X398" s="57"/>
      <c r="Y398" s="57"/>
      <c r="Z398" s="57"/>
    </row>
    <row r="399">
      <c r="A399" s="57"/>
      <c r="B399" s="57"/>
      <c r="C399" s="70"/>
      <c r="D399" s="70"/>
      <c r="E399" s="57"/>
      <c r="F399" s="57"/>
      <c r="G399" s="57"/>
      <c r="H399" s="57"/>
      <c r="I399" s="57"/>
      <c r="J399" s="57"/>
      <c r="K399" s="57"/>
      <c r="L399" s="57"/>
      <c r="M399" s="57"/>
      <c r="N399" s="57"/>
      <c r="O399" s="57"/>
      <c r="P399" s="57"/>
      <c r="Q399" s="57"/>
      <c r="R399" s="57"/>
      <c r="S399" s="57"/>
      <c r="T399" s="57"/>
      <c r="U399" s="57"/>
      <c r="V399" s="57"/>
      <c r="W399" s="57"/>
      <c r="X399" s="57"/>
      <c r="Y399" s="57"/>
      <c r="Z399" s="57"/>
    </row>
    <row r="400">
      <c r="A400" s="57"/>
      <c r="B400" s="57"/>
      <c r="C400" s="70"/>
      <c r="D400" s="70"/>
      <c r="E400" s="57"/>
      <c r="F400" s="57"/>
      <c r="G400" s="57"/>
      <c r="H400" s="57"/>
      <c r="I400" s="57"/>
      <c r="J400" s="57"/>
      <c r="K400" s="57"/>
      <c r="L400" s="57"/>
      <c r="M400" s="57"/>
      <c r="N400" s="57"/>
      <c r="O400" s="57"/>
      <c r="P400" s="57"/>
      <c r="Q400" s="57"/>
      <c r="R400" s="57"/>
      <c r="S400" s="57"/>
      <c r="T400" s="57"/>
      <c r="U400" s="57"/>
      <c r="V400" s="57"/>
      <c r="W400" s="57"/>
      <c r="X400" s="57"/>
      <c r="Y400" s="57"/>
      <c r="Z400" s="57"/>
    </row>
    <row r="401">
      <c r="A401" s="57"/>
      <c r="B401" s="57"/>
      <c r="C401" s="70"/>
      <c r="D401" s="70"/>
      <c r="E401" s="57"/>
      <c r="F401" s="57"/>
      <c r="G401" s="57"/>
      <c r="H401" s="57"/>
      <c r="I401" s="57"/>
      <c r="J401" s="57"/>
      <c r="K401" s="57"/>
      <c r="L401" s="57"/>
      <c r="M401" s="57"/>
      <c r="N401" s="57"/>
      <c r="O401" s="57"/>
      <c r="P401" s="57"/>
      <c r="Q401" s="57"/>
      <c r="R401" s="57"/>
      <c r="S401" s="57"/>
      <c r="T401" s="57"/>
      <c r="U401" s="57"/>
      <c r="V401" s="57"/>
      <c r="W401" s="57"/>
      <c r="X401" s="57"/>
      <c r="Y401" s="57"/>
      <c r="Z401" s="57"/>
    </row>
    <row r="402">
      <c r="A402" s="57"/>
      <c r="B402" s="57"/>
      <c r="C402" s="70"/>
      <c r="D402" s="70"/>
      <c r="E402" s="57"/>
      <c r="F402" s="57"/>
      <c r="G402" s="57"/>
      <c r="H402" s="57"/>
      <c r="I402" s="57"/>
      <c r="J402" s="57"/>
      <c r="K402" s="57"/>
      <c r="L402" s="57"/>
      <c r="M402" s="57"/>
      <c r="N402" s="57"/>
      <c r="O402" s="57"/>
      <c r="P402" s="57"/>
      <c r="Q402" s="57"/>
      <c r="R402" s="57"/>
      <c r="S402" s="57"/>
      <c r="T402" s="57"/>
      <c r="U402" s="57"/>
      <c r="V402" s="57"/>
      <c r="W402" s="57"/>
      <c r="X402" s="57"/>
      <c r="Y402" s="57"/>
      <c r="Z402" s="57"/>
    </row>
    <row r="403">
      <c r="A403" s="57"/>
      <c r="B403" s="57"/>
      <c r="C403" s="70"/>
      <c r="D403" s="70"/>
      <c r="E403" s="57"/>
      <c r="F403" s="57"/>
      <c r="G403" s="57"/>
      <c r="H403" s="57"/>
      <c r="I403" s="57"/>
      <c r="J403" s="57"/>
      <c r="K403" s="57"/>
      <c r="L403" s="57"/>
      <c r="M403" s="57"/>
      <c r="N403" s="57"/>
      <c r="O403" s="57"/>
      <c r="P403" s="57"/>
      <c r="Q403" s="57"/>
      <c r="R403" s="57"/>
      <c r="S403" s="57"/>
      <c r="T403" s="57"/>
      <c r="U403" s="57"/>
      <c r="V403" s="57"/>
      <c r="W403" s="57"/>
      <c r="X403" s="57"/>
      <c r="Y403" s="57"/>
      <c r="Z403" s="57"/>
    </row>
    <row r="404">
      <c r="A404" s="57"/>
      <c r="B404" s="57"/>
      <c r="C404" s="70"/>
      <c r="D404" s="70"/>
      <c r="E404" s="57"/>
      <c r="F404" s="57"/>
      <c r="G404" s="57"/>
      <c r="H404" s="57"/>
      <c r="I404" s="57"/>
      <c r="J404" s="57"/>
      <c r="K404" s="57"/>
      <c r="L404" s="57"/>
      <c r="M404" s="57"/>
      <c r="N404" s="57"/>
      <c r="O404" s="57"/>
      <c r="P404" s="57"/>
      <c r="Q404" s="57"/>
      <c r="R404" s="57"/>
      <c r="S404" s="57"/>
      <c r="T404" s="57"/>
      <c r="U404" s="57"/>
      <c r="V404" s="57"/>
      <c r="W404" s="57"/>
      <c r="X404" s="57"/>
      <c r="Y404" s="57"/>
      <c r="Z404" s="57"/>
    </row>
    <row r="405">
      <c r="A405" s="57"/>
      <c r="B405" s="57"/>
      <c r="C405" s="70"/>
      <c r="D405" s="70"/>
      <c r="E405" s="57"/>
      <c r="F405" s="57"/>
      <c r="G405" s="57"/>
      <c r="H405" s="57"/>
      <c r="I405" s="57"/>
      <c r="J405" s="57"/>
      <c r="K405" s="57"/>
      <c r="L405" s="57"/>
      <c r="M405" s="57"/>
      <c r="N405" s="57"/>
      <c r="O405" s="57"/>
      <c r="P405" s="57"/>
      <c r="Q405" s="57"/>
      <c r="R405" s="57"/>
      <c r="S405" s="57"/>
      <c r="T405" s="57"/>
      <c r="U405" s="57"/>
      <c r="V405" s="57"/>
      <c r="W405" s="57"/>
      <c r="X405" s="57"/>
      <c r="Y405" s="57"/>
      <c r="Z405" s="57"/>
    </row>
    <row r="406">
      <c r="A406" s="57"/>
      <c r="B406" s="57"/>
      <c r="C406" s="70"/>
      <c r="D406" s="70"/>
      <c r="E406" s="57"/>
      <c r="F406" s="57"/>
      <c r="G406" s="57"/>
      <c r="H406" s="57"/>
      <c r="I406" s="57"/>
      <c r="J406" s="57"/>
      <c r="K406" s="57"/>
      <c r="L406" s="57"/>
      <c r="M406" s="57"/>
      <c r="N406" s="57"/>
      <c r="O406" s="57"/>
      <c r="P406" s="57"/>
      <c r="Q406" s="57"/>
      <c r="R406" s="57"/>
      <c r="S406" s="57"/>
      <c r="T406" s="57"/>
      <c r="U406" s="57"/>
      <c r="V406" s="57"/>
      <c r="W406" s="57"/>
      <c r="X406" s="57"/>
      <c r="Y406" s="57"/>
      <c r="Z406" s="57"/>
    </row>
    <row r="407">
      <c r="A407" s="57"/>
      <c r="B407" s="57"/>
      <c r="C407" s="70"/>
      <c r="D407" s="70"/>
      <c r="E407" s="57"/>
      <c r="F407" s="57"/>
      <c r="G407" s="57"/>
      <c r="H407" s="57"/>
      <c r="I407" s="57"/>
      <c r="J407" s="57"/>
      <c r="K407" s="57"/>
      <c r="L407" s="57"/>
      <c r="M407" s="57"/>
      <c r="N407" s="57"/>
      <c r="O407" s="57"/>
      <c r="P407" s="57"/>
      <c r="Q407" s="57"/>
      <c r="R407" s="57"/>
      <c r="S407" s="57"/>
      <c r="T407" s="57"/>
      <c r="U407" s="57"/>
      <c r="V407" s="57"/>
      <c r="W407" s="57"/>
      <c r="X407" s="57"/>
      <c r="Y407" s="57"/>
      <c r="Z407" s="57"/>
    </row>
    <row r="408">
      <c r="A408" s="57"/>
      <c r="B408" s="57"/>
      <c r="C408" s="70"/>
      <c r="D408" s="70"/>
      <c r="E408" s="57"/>
      <c r="F408" s="57"/>
      <c r="G408" s="57"/>
      <c r="H408" s="57"/>
      <c r="I408" s="57"/>
      <c r="J408" s="57"/>
      <c r="K408" s="57"/>
      <c r="L408" s="57"/>
      <c r="M408" s="57"/>
      <c r="N408" s="57"/>
      <c r="O408" s="57"/>
      <c r="P408" s="57"/>
      <c r="Q408" s="57"/>
      <c r="R408" s="57"/>
      <c r="S408" s="57"/>
      <c r="T408" s="57"/>
      <c r="U408" s="57"/>
      <c r="V408" s="57"/>
      <c r="W408" s="57"/>
      <c r="X408" s="57"/>
      <c r="Y408" s="57"/>
      <c r="Z408" s="57"/>
    </row>
    <row r="409">
      <c r="A409" s="57"/>
      <c r="B409" s="57"/>
      <c r="C409" s="70"/>
      <c r="D409" s="70"/>
      <c r="E409" s="57"/>
      <c r="F409" s="57"/>
      <c r="G409" s="57"/>
      <c r="H409" s="57"/>
      <c r="I409" s="57"/>
      <c r="J409" s="57"/>
      <c r="K409" s="57"/>
      <c r="L409" s="57"/>
      <c r="M409" s="57"/>
      <c r="N409" s="57"/>
      <c r="O409" s="57"/>
      <c r="P409" s="57"/>
      <c r="Q409" s="57"/>
      <c r="R409" s="57"/>
      <c r="S409" s="57"/>
      <c r="T409" s="57"/>
      <c r="U409" s="57"/>
      <c r="V409" s="57"/>
      <c r="W409" s="57"/>
      <c r="X409" s="57"/>
      <c r="Y409" s="57"/>
      <c r="Z409" s="57"/>
    </row>
    <row r="410">
      <c r="A410" s="57"/>
      <c r="B410" s="57"/>
      <c r="C410" s="70"/>
      <c r="D410" s="70"/>
      <c r="E410" s="57"/>
      <c r="F410" s="57"/>
      <c r="G410" s="57"/>
      <c r="H410" s="57"/>
      <c r="I410" s="57"/>
      <c r="J410" s="57"/>
      <c r="K410" s="57"/>
      <c r="L410" s="57"/>
      <c r="M410" s="57"/>
      <c r="N410" s="57"/>
      <c r="O410" s="57"/>
      <c r="P410" s="57"/>
      <c r="Q410" s="57"/>
      <c r="R410" s="57"/>
      <c r="S410" s="57"/>
      <c r="T410" s="57"/>
      <c r="U410" s="57"/>
      <c r="V410" s="57"/>
      <c r="W410" s="57"/>
      <c r="X410" s="57"/>
      <c r="Y410" s="57"/>
      <c r="Z410" s="57"/>
    </row>
    <row r="411">
      <c r="A411" s="57"/>
      <c r="B411" s="57"/>
      <c r="C411" s="70"/>
      <c r="D411" s="70"/>
      <c r="E411" s="57"/>
      <c r="F411" s="57"/>
      <c r="G411" s="57"/>
      <c r="H411" s="57"/>
      <c r="I411" s="57"/>
      <c r="J411" s="57"/>
      <c r="K411" s="57"/>
      <c r="L411" s="57"/>
      <c r="M411" s="57"/>
      <c r="N411" s="57"/>
      <c r="O411" s="57"/>
      <c r="P411" s="57"/>
      <c r="Q411" s="57"/>
      <c r="R411" s="57"/>
      <c r="S411" s="57"/>
      <c r="T411" s="57"/>
      <c r="U411" s="57"/>
      <c r="V411" s="57"/>
      <c r="W411" s="57"/>
      <c r="X411" s="57"/>
      <c r="Y411" s="57"/>
      <c r="Z411" s="57"/>
    </row>
    <row r="412">
      <c r="A412" s="57"/>
      <c r="B412" s="57"/>
      <c r="C412" s="70"/>
      <c r="D412" s="70"/>
      <c r="E412" s="57"/>
      <c r="F412" s="57"/>
      <c r="G412" s="57"/>
      <c r="H412" s="57"/>
      <c r="I412" s="57"/>
      <c r="J412" s="57"/>
      <c r="K412" s="57"/>
      <c r="L412" s="57"/>
      <c r="M412" s="57"/>
      <c r="N412" s="57"/>
      <c r="O412" s="57"/>
      <c r="P412" s="57"/>
      <c r="Q412" s="57"/>
      <c r="R412" s="57"/>
      <c r="S412" s="57"/>
      <c r="T412" s="57"/>
      <c r="U412" s="57"/>
      <c r="V412" s="57"/>
      <c r="W412" s="57"/>
      <c r="X412" s="57"/>
      <c r="Y412" s="57"/>
      <c r="Z412" s="57"/>
    </row>
    <row r="413">
      <c r="A413" s="57"/>
      <c r="B413" s="57"/>
      <c r="C413" s="70"/>
      <c r="D413" s="70"/>
      <c r="E413" s="57"/>
      <c r="F413" s="57"/>
      <c r="G413" s="57"/>
      <c r="H413" s="57"/>
      <c r="I413" s="57"/>
      <c r="J413" s="57"/>
      <c r="K413" s="57"/>
      <c r="L413" s="57"/>
      <c r="M413" s="57"/>
      <c r="N413" s="57"/>
      <c r="O413" s="57"/>
      <c r="P413" s="57"/>
      <c r="Q413" s="57"/>
      <c r="R413" s="57"/>
      <c r="S413" s="57"/>
      <c r="T413" s="57"/>
      <c r="U413" s="57"/>
      <c r="V413" s="57"/>
      <c r="W413" s="57"/>
      <c r="X413" s="57"/>
      <c r="Y413" s="57"/>
      <c r="Z413" s="57"/>
    </row>
    <row r="414">
      <c r="A414" s="57"/>
      <c r="B414" s="57"/>
      <c r="C414" s="70"/>
      <c r="D414" s="70"/>
      <c r="E414" s="57"/>
      <c r="F414" s="57"/>
      <c r="G414" s="57"/>
      <c r="H414" s="57"/>
      <c r="I414" s="57"/>
      <c r="J414" s="57"/>
      <c r="K414" s="57"/>
      <c r="L414" s="57"/>
      <c r="M414" s="57"/>
      <c r="N414" s="57"/>
      <c r="O414" s="57"/>
      <c r="P414" s="57"/>
      <c r="Q414" s="57"/>
      <c r="R414" s="57"/>
      <c r="S414" s="57"/>
      <c r="T414" s="57"/>
      <c r="U414" s="57"/>
      <c r="V414" s="57"/>
      <c r="W414" s="57"/>
      <c r="X414" s="57"/>
      <c r="Y414" s="57"/>
      <c r="Z414" s="57"/>
    </row>
    <row r="415">
      <c r="A415" s="57"/>
      <c r="B415" s="57"/>
      <c r="C415" s="70"/>
      <c r="D415" s="70"/>
      <c r="E415" s="57"/>
      <c r="F415" s="57"/>
      <c r="G415" s="57"/>
      <c r="H415" s="57"/>
      <c r="I415" s="57"/>
      <c r="J415" s="57"/>
      <c r="K415" s="57"/>
      <c r="L415" s="57"/>
      <c r="M415" s="57"/>
      <c r="N415" s="57"/>
      <c r="O415" s="57"/>
      <c r="P415" s="57"/>
      <c r="Q415" s="57"/>
      <c r="R415" s="57"/>
      <c r="S415" s="57"/>
      <c r="T415" s="57"/>
      <c r="U415" s="57"/>
      <c r="V415" s="57"/>
      <c r="W415" s="57"/>
      <c r="X415" s="57"/>
      <c r="Y415" s="57"/>
      <c r="Z415" s="57"/>
    </row>
    <row r="416">
      <c r="A416" s="57"/>
      <c r="B416" s="57"/>
      <c r="C416" s="70"/>
      <c r="D416" s="70"/>
      <c r="E416" s="57"/>
      <c r="F416" s="57"/>
      <c r="G416" s="57"/>
      <c r="H416" s="57"/>
      <c r="I416" s="57"/>
      <c r="J416" s="57"/>
      <c r="K416" s="57"/>
      <c r="L416" s="57"/>
      <c r="M416" s="57"/>
      <c r="N416" s="57"/>
      <c r="O416" s="57"/>
      <c r="P416" s="57"/>
      <c r="Q416" s="57"/>
      <c r="R416" s="57"/>
      <c r="S416" s="57"/>
      <c r="T416" s="57"/>
      <c r="U416" s="57"/>
      <c r="V416" s="57"/>
      <c r="W416" s="57"/>
      <c r="X416" s="57"/>
      <c r="Y416" s="57"/>
      <c r="Z416" s="57"/>
    </row>
    <row r="417">
      <c r="A417" s="57"/>
      <c r="B417" s="57"/>
      <c r="C417" s="70"/>
      <c r="D417" s="70"/>
      <c r="E417" s="57"/>
      <c r="F417" s="57"/>
      <c r="G417" s="57"/>
      <c r="H417" s="57"/>
      <c r="I417" s="57"/>
      <c r="J417" s="57"/>
      <c r="K417" s="57"/>
      <c r="L417" s="57"/>
      <c r="M417" s="57"/>
      <c r="N417" s="57"/>
      <c r="O417" s="57"/>
      <c r="P417" s="57"/>
      <c r="Q417" s="57"/>
      <c r="R417" s="57"/>
      <c r="S417" s="57"/>
      <c r="T417" s="57"/>
      <c r="U417" s="57"/>
      <c r="V417" s="57"/>
      <c r="W417" s="57"/>
      <c r="X417" s="57"/>
      <c r="Y417" s="57"/>
      <c r="Z417" s="57"/>
    </row>
    <row r="418">
      <c r="A418" s="57"/>
      <c r="B418" s="57"/>
      <c r="C418" s="70"/>
      <c r="D418" s="70"/>
      <c r="E418" s="57"/>
      <c r="F418" s="57"/>
      <c r="G418" s="57"/>
      <c r="H418" s="57"/>
      <c r="I418" s="57"/>
      <c r="J418" s="57"/>
      <c r="K418" s="57"/>
      <c r="L418" s="57"/>
      <c r="M418" s="57"/>
      <c r="N418" s="57"/>
      <c r="O418" s="57"/>
      <c r="P418" s="57"/>
      <c r="Q418" s="57"/>
      <c r="R418" s="57"/>
      <c r="S418" s="57"/>
      <c r="T418" s="57"/>
      <c r="U418" s="57"/>
      <c r="V418" s="57"/>
      <c r="W418" s="57"/>
      <c r="X418" s="57"/>
      <c r="Y418" s="57"/>
      <c r="Z418" s="57"/>
    </row>
    <row r="419">
      <c r="A419" s="57"/>
      <c r="B419" s="57"/>
      <c r="C419" s="70"/>
      <c r="D419" s="70"/>
      <c r="E419" s="57"/>
      <c r="F419" s="57"/>
      <c r="G419" s="57"/>
      <c r="H419" s="57"/>
      <c r="I419" s="57"/>
      <c r="J419" s="57"/>
      <c r="K419" s="57"/>
      <c r="L419" s="57"/>
      <c r="M419" s="57"/>
      <c r="N419" s="57"/>
      <c r="O419" s="57"/>
      <c r="P419" s="57"/>
      <c r="Q419" s="57"/>
      <c r="R419" s="57"/>
      <c r="S419" s="57"/>
      <c r="T419" s="57"/>
      <c r="U419" s="57"/>
      <c r="V419" s="57"/>
      <c r="W419" s="57"/>
      <c r="X419" s="57"/>
      <c r="Y419" s="57"/>
      <c r="Z419" s="57"/>
    </row>
    <row r="420">
      <c r="A420" s="57"/>
      <c r="B420" s="57"/>
      <c r="C420" s="70"/>
      <c r="D420" s="70"/>
      <c r="E420" s="57"/>
      <c r="F420" s="57"/>
      <c r="G420" s="57"/>
      <c r="H420" s="57"/>
      <c r="I420" s="57"/>
      <c r="J420" s="57"/>
      <c r="K420" s="57"/>
      <c r="L420" s="57"/>
      <c r="M420" s="57"/>
      <c r="N420" s="57"/>
      <c r="O420" s="57"/>
      <c r="P420" s="57"/>
      <c r="Q420" s="57"/>
      <c r="R420" s="57"/>
      <c r="S420" s="57"/>
      <c r="T420" s="57"/>
      <c r="U420" s="57"/>
      <c r="V420" s="57"/>
      <c r="W420" s="57"/>
      <c r="X420" s="57"/>
      <c r="Y420" s="57"/>
      <c r="Z420" s="57"/>
    </row>
    <row r="421">
      <c r="A421" s="57"/>
      <c r="B421" s="57"/>
      <c r="C421" s="70"/>
      <c r="D421" s="70"/>
      <c r="E421" s="57"/>
      <c r="F421" s="57"/>
      <c r="G421" s="57"/>
      <c r="H421" s="57"/>
      <c r="I421" s="57"/>
      <c r="J421" s="57"/>
      <c r="K421" s="57"/>
      <c r="L421" s="57"/>
      <c r="M421" s="57"/>
      <c r="N421" s="57"/>
      <c r="O421" s="57"/>
      <c r="P421" s="57"/>
      <c r="Q421" s="57"/>
      <c r="R421" s="57"/>
      <c r="S421" s="57"/>
      <c r="T421" s="57"/>
      <c r="U421" s="57"/>
      <c r="V421" s="57"/>
      <c r="W421" s="57"/>
      <c r="X421" s="57"/>
      <c r="Y421" s="57"/>
      <c r="Z421" s="57"/>
    </row>
    <row r="422">
      <c r="A422" s="57"/>
      <c r="B422" s="57"/>
      <c r="C422" s="70"/>
      <c r="D422" s="70"/>
      <c r="E422" s="57"/>
      <c r="F422" s="57"/>
      <c r="G422" s="57"/>
      <c r="H422" s="57"/>
      <c r="I422" s="57"/>
      <c r="J422" s="57"/>
      <c r="K422" s="57"/>
      <c r="L422" s="57"/>
      <c r="M422" s="57"/>
      <c r="N422" s="57"/>
      <c r="O422" s="57"/>
      <c r="P422" s="57"/>
      <c r="Q422" s="57"/>
      <c r="R422" s="57"/>
      <c r="S422" s="57"/>
      <c r="T422" s="57"/>
      <c r="U422" s="57"/>
      <c r="V422" s="57"/>
      <c r="W422" s="57"/>
      <c r="X422" s="57"/>
      <c r="Y422" s="57"/>
      <c r="Z422" s="57"/>
    </row>
    <row r="423">
      <c r="A423" s="57"/>
      <c r="B423" s="57"/>
      <c r="C423" s="70"/>
      <c r="D423" s="70"/>
      <c r="E423" s="57"/>
      <c r="F423" s="57"/>
      <c r="G423" s="57"/>
      <c r="H423" s="57"/>
      <c r="I423" s="57"/>
      <c r="J423" s="57"/>
      <c r="K423" s="57"/>
      <c r="L423" s="57"/>
      <c r="M423" s="57"/>
      <c r="N423" s="57"/>
      <c r="O423" s="57"/>
      <c r="P423" s="57"/>
      <c r="Q423" s="57"/>
      <c r="R423" s="57"/>
      <c r="S423" s="57"/>
      <c r="T423" s="57"/>
      <c r="U423" s="57"/>
      <c r="V423" s="57"/>
      <c r="W423" s="57"/>
      <c r="X423" s="57"/>
      <c r="Y423" s="57"/>
      <c r="Z423" s="57"/>
    </row>
    <row r="424">
      <c r="A424" s="57"/>
      <c r="B424" s="57"/>
      <c r="C424" s="70"/>
      <c r="D424" s="70"/>
      <c r="E424" s="57"/>
      <c r="F424" s="57"/>
      <c r="G424" s="57"/>
      <c r="H424" s="57"/>
      <c r="I424" s="57"/>
      <c r="J424" s="57"/>
      <c r="K424" s="57"/>
      <c r="L424" s="57"/>
      <c r="M424" s="57"/>
      <c r="N424" s="57"/>
      <c r="O424" s="57"/>
      <c r="P424" s="57"/>
      <c r="Q424" s="57"/>
      <c r="R424" s="57"/>
      <c r="S424" s="57"/>
      <c r="T424" s="57"/>
      <c r="U424" s="57"/>
      <c r="V424" s="57"/>
      <c r="W424" s="57"/>
      <c r="X424" s="57"/>
      <c r="Y424" s="57"/>
      <c r="Z424" s="57"/>
    </row>
    <row r="425">
      <c r="A425" s="57"/>
      <c r="B425" s="57"/>
      <c r="C425" s="70"/>
      <c r="D425" s="70"/>
      <c r="E425" s="57"/>
      <c r="F425" s="57"/>
      <c r="G425" s="57"/>
      <c r="H425" s="57"/>
      <c r="I425" s="57"/>
      <c r="J425" s="57"/>
      <c r="K425" s="57"/>
      <c r="L425" s="57"/>
      <c r="M425" s="57"/>
      <c r="N425" s="57"/>
      <c r="O425" s="57"/>
      <c r="P425" s="57"/>
      <c r="Q425" s="57"/>
      <c r="R425" s="57"/>
      <c r="S425" s="57"/>
      <c r="T425" s="57"/>
      <c r="U425" s="57"/>
      <c r="V425" s="57"/>
      <c r="W425" s="57"/>
      <c r="X425" s="57"/>
      <c r="Y425" s="57"/>
      <c r="Z425" s="57"/>
    </row>
    <row r="426">
      <c r="A426" s="57"/>
      <c r="B426" s="57"/>
      <c r="C426" s="70"/>
      <c r="D426" s="70"/>
      <c r="E426" s="57"/>
      <c r="F426" s="57"/>
      <c r="G426" s="57"/>
      <c r="H426" s="57"/>
      <c r="I426" s="57"/>
      <c r="J426" s="57"/>
      <c r="K426" s="57"/>
      <c r="L426" s="57"/>
      <c r="M426" s="57"/>
      <c r="N426" s="57"/>
      <c r="O426" s="57"/>
      <c r="P426" s="57"/>
      <c r="Q426" s="57"/>
      <c r="R426" s="57"/>
      <c r="S426" s="57"/>
      <c r="T426" s="57"/>
      <c r="U426" s="57"/>
      <c r="V426" s="57"/>
      <c r="W426" s="57"/>
      <c r="X426" s="57"/>
      <c r="Y426" s="57"/>
      <c r="Z426" s="57"/>
    </row>
    <row r="427">
      <c r="A427" s="57"/>
      <c r="B427" s="57"/>
      <c r="C427" s="70"/>
      <c r="D427" s="70"/>
      <c r="E427" s="57"/>
      <c r="F427" s="57"/>
      <c r="G427" s="57"/>
      <c r="H427" s="57"/>
      <c r="I427" s="57"/>
      <c r="J427" s="57"/>
      <c r="K427" s="57"/>
      <c r="L427" s="57"/>
      <c r="M427" s="57"/>
      <c r="N427" s="57"/>
      <c r="O427" s="57"/>
      <c r="P427" s="57"/>
      <c r="Q427" s="57"/>
      <c r="R427" s="57"/>
      <c r="S427" s="57"/>
      <c r="T427" s="57"/>
      <c r="U427" s="57"/>
      <c r="V427" s="57"/>
      <c r="W427" s="57"/>
      <c r="X427" s="57"/>
      <c r="Y427" s="57"/>
      <c r="Z427" s="57"/>
    </row>
    <row r="428">
      <c r="A428" s="57"/>
      <c r="B428" s="57"/>
      <c r="C428" s="70"/>
      <c r="D428" s="70"/>
      <c r="E428" s="57"/>
      <c r="F428" s="57"/>
      <c r="G428" s="57"/>
      <c r="H428" s="57"/>
      <c r="I428" s="57"/>
      <c r="J428" s="57"/>
      <c r="K428" s="57"/>
      <c r="L428" s="57"/>
      <c r="M428" s="57"/>
      <c r="N428" s="57"/>
      <c r="O428" s="57"/>
      <c r="P428" s="57"/>
      <c r="Q428" s="57"/>
      <c r="R428" s="57"/>
      <c r="S428" s="57"/>
      <c r="T428" s="57"/>
      <c r="U428" s="57"/>
      <c r="V428" s="57"/>
      <c r="W428" s="57"/>
      <c r="X428" s="57"/>
      <c r="Y428" s="57"/>
      <c r="Z428" s="57"/>
    </row>
    <row r="429">
      <c r="A429" s="57"/>
      <c r="B429" s="57"/>
      <c r="C429" s="70"/>
      <c r="D429" s="70"/>
      <c r="E429" s="57"/>
      <c r="F429" s="57"/>
      <c r="G429" s="57"/>
      <c r="H429" s="57"/>
      <c r="I429" s="57"/>
      <c r="J429" s="57"/>
      <c r="K429" s="57"/>
      <c r="L429" s="57"/>
      <c r="M429" s="57"/>
      <c r="N429" s="57"/>
      <c r="O429" s="57"/>
      <c r="P429" s="57"/>
      <c r="Q429" s="57"/>
      <c r="R429" s="57"/>
      <c r="S429" s="57"/>
      <c r="T429" s="57"/>
      <c r="U429" s="57"/>
      <c r="V429" s="57"/>
      <c r="W429" s="57"/>
      <c r="X429" s="57"/>
      <c r="Y429" s="57"/>
      <c r="Z429" s="57"/>
    </row>
    <row r="430">
      <c r="A430" s="57"/>
      <c r="B430" s="57"/>
      <c r="C430" s="70"/>
      <c r="D430" s="70"/>
      <c r="E430" s="57"/>
      <c r="F430" s="57"/>
      <c r="G430" s="57"/>
      <c r="H430" s="57"/>
      <c r="I430" s="57"/>
      <c r="J430" s="57"/>
      <c r="K430" s="57"/>
      <c r="L430" s="57"/>
      <c r="M430" s="57"/>
      <c r="N430" s="57"/>
      <c r="O430" s="57"/>
      <c r="P430" s="57"/>
      <c r="Q430" s="57"/>
      <c r="R430" s="57"/>
      <c r="S430" s="57"/>
      <c r="T430" s="57"/>
      <c r="U430" s="57"/>
      <c r="V430" s="57"/>
      <c r="W430" s="57"/>
      <c r="X430" s="57"/>
      <c r="Y430" s="57"/>
      <c r="Z430" s="57"/>
    </row>
    <row r="431">
      <c r="A431" s="57"/>
      <c r="B431" s="57"/>
      <c r="C431" s="70"/>
      <c r="D431" s="70"/>
      <c r="E431" s="57"/>
      <c r="F431" s="57"/>
      <c r="G431" s="57"/>
      <c r="H431" s="57"/>
      <c r="I431" s="57"/>
      <c r="J431" s="57"/>
      <c r="K431" s="57"/>
      <c r="L431" s="57"/>
      <c r="M431" s="57"/>
      <c r="N431" s="57"/>
      <c r="O431" s="57"/>
      <c r="P431" s="57"/>
      <c r="Q431" s="57"/>
      <c r="R431" s="57"/>
      <c r="S431" s="57"/>
      <c r="T431" s="57"/>
      <c r="U431" s="57"/>
      <c r="V431" s="57"/>
      <c r="W431" s="57"/>
      <c r="X431" s="57"/>
      <c r="Y431" s="57"/>
      <c r="Z431" s="57"/>
    </row>
    <row r="432">
      <c r="A432" s="57"/>
      <c r="B432" s="57"/>
      <c r="C432" s="70"/>
      <c r="D432" s="70"/>
      <c r="E432" s="57"/>
      <c r="F432" s="57"/>
      <c r="G432" s="57"/>
      <c r="H432" s="57"/>
      <c r="I432" s="57"/>
      <c r="J432" s="57"/>
      <c r="K432" s="57"/>
      <c r="L432" s="57"/>
      <c r="M432" s="57"/>
      <c r="N432" s="57"/>
      <c r="O432" s="57"/>
      <c r="P432" s="57"/>
      <c r="Q432" s="57"/>
      <c r="R432" s="57"/>
      <c r="S432" s="57"/>
      <c r="T432" s="57"/>
      <c r="U432" s="57"/>
      <c r="V432" s="57"/>
      <c r="W432" s="57"/>
      <c r="X432" s="57"/>
      <c r="Y432" s="57"/>
      <c r="Z432" s="57"/>
    </row>
    <row r="433">
      <c r="A433" s="57"/>
      <c r="B433" s="57"/>
      <c r="C433" s="70"/>
      <c r="D433" s="70"/>
      <c r="E433" s="57"/>
      <c r="F433" s="57"/>
      <c r="G433" s="57"/>
      <c r="H433" s="57"/>
      <c r="I433" s="57"/>
      <c r="J433" s="57"/>
      <c r="K433" s="57"/>
      <c r="L433" s="57"/>
      <c r="M433" s="57"/>
      <c r="N433" s="57"/>
      <c r="O433" s="57"/>
      <c r="P433" s="57"/>
      <c r="Q433" s="57"/>
      <c r="R433" s="57"/>
      <c r="S433" s="57"/>
      <c r="T433" s="57"/>
      <c r="U433" s="57"/>
      <c r="V433" s="57"/>
      <c r="W433" s="57"/>
      <c r="X433" s="57"/>
      <c r="Y433" s="57"/>
      <c r="Z433" s="57"/>
    </row>
    <row r="434">
      <c r="A434" s="57"/>
      <c r="B434" s="57"/>
      <c r="C434" s="70"/>
      <c r="D434" s="70"/>
      <c r="E434" s="57"/>
      <c r="F434" s="57"/>
      <c r="G434" s="57"/>
      <c r="H434" s="57"/>
      <c r="I434" s="57"/>
      <c r="J434" s="57"/>
      <c r="K434" s="57"/>
      <c r="L434" s="57"/>
      <c r="M434" s="57"/>
      <c r="N434" s="57"/>
      <c r="O434" s="57"/>
      <c r="P434" s="57"/>
      <c r="Q434" s="57"/>
      <c r="R434" s="57"/>
      <c r="S434" s="57"/>
      <c r="T434" s="57"/>
      <c r="U434" s="57"/>
      <c r="V434" s="57"/>
      <c r="W434" s="57"/>
      <c r="X434" s="57"/>
      <c r="Y434" s="57"/>
      <c r="Z434" s="57"/>
    </row>
    <row r="435">
      <c r="A435" s="57"/>
      <c r="B435" s="57"/>
      <c r="C435" s="70"/>
      <c r="D435" s="70"/>
      <c r="E435" s="57"/>
      <c r="F435" s="57"/>
      <c r="G435" s="57"/>
      <c r="H435" s="57"/>
      <c r="I435" s="57"/>
      <c r="J435" s="57"/>
      <c r="K435" s="57"/>
      <c r="L435" s="57"/>
      <c r="M435" s="57"/>
      <c r="N435" s="57"/>
      <c r="O435" s="57"/>
      <c r="P435" s="57"/>
      <c r="Q435" s="57"/>
      <c r="R435" s="57"/>
      <c r="S435" s="57"/>
      <c r="T435" s="57"/>
      <c r="U435" s="57"/>
      <c r="V435" s="57"/>
      <c r="W435" s="57"/>
      <c r="X435" s="57"/>
      <c r="Y435" s="57"/>
      <c r="Z435" s="57"/>
    </row>
    <row r="436">
      <c r="A436" s="57"/>
      <c r="B436" s="57"/>
      <c r="C436" s="70"/>
      <c r="D436" s="70"/>
      <c r="E436" s="57"/>
      <c r="F436" s="57"/>
      <c r="G436" s="57"/>
      <c r="H436" s="57"/>
      <c r="I436" s="57"/>
      <c r="J436" s="57"/>
      <c r="K436" s="57"/>
      <c r="L436" s="57"/>
      <c r="M436" s="57"/>
      <c r="N436" s="57"/>
      <c r="O436" s="57"/>
      <c r="P436" s="57"/>
      <c r="Q436" s="57"/>
      <c r="R436" s="57"/>
      <c r="S436" s="57"/>
      <c r="T436" s="57"/>
      <c r="U436" s="57"/>
      <c r="V436" s="57"/>
      <c r="W436" s="57"/>
      <c r="X436" s="57"/>
      <c r="Y436" s="57"/>
      <c r="Z436" s="57"/>
    </row>
    <row r="437">
      <c r="A437" s="57"/>
      <c r="B437" s="57"/>
      <c r="C437" s="70"/>
      <c r="D437" s="70"/>
      <c r="E437" s="57"/>
      <c r="F437" s="57"/>
      <c r="G437" s="57"/>
      <c r="H437" s="57"/>
      <c r="I437" s="57"/>
      <c r="J437" s="57"/>
      <c r="K437" s="57"/>
      <c r="L437" s="57"/>
      <c r="M437" s="57"/>
      <c r="N437" s="57"/>
      <c r="O437" s="57"/>
      <c r="P437" s="57"/>
      <c r="Q437" s="57"/>
      <c r="R437" s="57"/>
      <c r="S437" s="57"/>
      <c r="T437" s="57"/>
      <c r="U437" s="57"/>
      <c r="V437" s="57"/>
      <c r="W437" s="57"/>
      <c r="X437" s="57"/>
      <c r="Y437" s="57"/>
      <c r="Z437" s="57"/>
    </row>
    <row r="438">
      <c r="A438" s="57"/>
      <c r="B438" s="57"/>
      <c r="C438" s="70"/>
      <c r="D438" s="70"/>
      <c r="E438" s="57"/>
      <c r="F438" s="57"/>
      <c r="G438" s="57"/>
      <c r="H438" s="57"/>
      <c r="I438" s="57"/>
      <c r="J438" s="57"/>
      <c r="K438" s="57"/>
      <c r="L438" s="57"/>
      <c r="M438" s="57"/>
      <c r="N438" s="57"/>
      <c r="O438" s="57"/>
      <c r="P438" s="57"/>
      <c r="Q438" s="57"/>
      <c r="R438" s="57"/>
      <c r="S438" s="57"/>
      <c r="T438" s="57"/>
      <c r="U438" s="57"/>
      <c r="V438" s="57"/>
      <c r="W438" s="57"/>
      <c r="X438" s="57"/>
      <c r="Y438" s="57"/>
      <c r="Z438" s="57"/>
    </row>
    <row r="439">
      <c r="A439" s="57"/>
      <c r="B439" s="57"/>
      <c r="C439" s="70"/>
      <c r="D439" s="70"/>
      <c r="E439" s="57"/>
      <c r="F439" s="57"/>
      <c r="G439" s="57"/>
      <c r="H439" s="57"/>
      <c r="I439" s="57"/>
      <c r="J439" s="57"/>
      <c r="K439" s="57"/>
      <c r="L439" s="57"/>
      <c r="M439" s="57"/>
      <c r="N439" s="57"/>
      <c r="O439" s="57"/>
      <c r="P439" s="57"/>
      <c r="Q439" s="57"/>
      <c r="R439" s="57"/>
      <c r="S439" s="57"/>
      <c r="T439" s="57"/>
      <c r="U439" s="57"/>
      <c r="V439" s="57"/>
      <c r="W439" s="57"/>
      <c r="X439" s="57"/>
      <c r="Y439" s="57"/>
      <c r="Z439" s="57"/>
    </row>
    <row r="440">
      <c r="A440" s="57"/>
      <c r="B440" s="57"/>
      <c r="C440" s="70"/>
      <c r="D440" s="70"/>
      <c r="E440" s="57"/>
      <c r="F440" s="57"/>
      <c r="G440" s="57"/>
      <c r="H440" s="57"/>
      <c r="I440" s="57"/>
      <c r="J440" s="57"/>
      <c r="K440" s="57"/>
      <c r="L440" s="57"/>
      <c r="M440" s="57"/>
      <c r="N440" s="57"/>
      <c r="O440" s="57"/>
      <c r="P440" s="57"/>
      <c r="Q440" s="57"/>
      <c r="R440" s="57"/>
      <c r="S440" s="57"/>
      <c r="T440" s="57"/>
      <c r="U440" s="57"/>
      <c r="V440" s="57"/>
      <c r="W440" s="57"/>
      <c r="X440" s="57"/>
      <c r="Y440" s="57"/>
      <c r="Z440" s="57"/>
    </row>
    <row r="441">
      <c r="A441" s="57"/>
      <c r="B441" s="57"/>
      <c r="C441" s="70"/>
      <c r="D441" s="70"/>
      <c r="E441" s="57"/>
      <c r="F441" s="57"/>
      <c r="G441" s="57"/>
      <c r="H441" s="57"/>
      <c r="I441" s="57"/>
      <c r="J441" s="57"/>
      <c r="K441" s="57"/>
      <c r="L441" s="57"/>
      <c r="M441" s="57"/>
      <c r="N441" s="57"/>
      <c r="O441" s="57"/>
      <c r="P441" s="57"/>
      <c r="Q441" s="57"/>
      <c r="R441" s="57"/>
      <c r="S441" s="57"/>
      <c r="T441" s="57"/>
      <c r="U441" s="57"/>
      <c r="V441" s="57"/>
      <c r="W441" s="57"/>
      <c r="X441" s="57"/>
      <c r="Y441" s="57"/>
      <c r="Z441" s="57"/>
    </row>
    <row r="442">
      <c r="A442" s="57"/>
      <c r="B442" s="57"/>
      <c r="C442" s="70"/>
      <c r="D442" s="70"/>
      <c r="E442" s="57"/>
      <c r="F442" s="57"/>
      <c r="G442" s="57"/>
      <c r="H442" s="57"/>
      <c r="I442" s="57"/>
      <c r="J442" s="57"/>
      <c r="K442" s="57"/>
      <c r="L442" s="57"/>
      <c r="M442" s="57"/>
      <c r="N442" s="57"/>
      <c r="O442" s="57"/>
      <c r="P442" s="57"/>
      <c r="Q442" s="57"/>
      <c r="R442" s="57"/>
      <c r="S442" s="57"/>
      <c r="T442" s="57"/>
      <c r="U442" s="57"/>
      <c r="V442" s="57"/>
      <c r="W442" s="57"/>
      <c r="X442" s="57"/>
      <c r="Y442" s="57"/>
      <c r="Z442" s="57"/>
    </row>
    <row r="443">
      <c r="A443" s="57"/>
      <c r="B443" s="57"/>
      <c r="C443" s="70"/>
      <c r="D443" s="70"/>
      <c r="E443" s="57"/>
      <c r="F443" s="57"/>
      <c r="G443" s="57"/>
      <c r="H443" s="57"/>
      <c r="I443" s="57"/>
      <c r="J443" s="57"/>
      <c r="K443" s="57"/>
      <c r="L443" s="57"/>
      <c r="M443" s="57"/>
      <c r="N443" s="57"/>
      <c r="O443" s="57"/>
      <c r="P443" s="57"/>
      <c r="Q443" s="57"/>
      <c r="R443" s="57"/>
      <c r="S443" s="57"/>
      <c r="T443" s="57"/>
      <c r="U443" s="57"/>
      <c r="V443" s="57"/>
      <c r="W443" s="57"/>
      <c r="X443" s="57"/>
      <c r="Y443" s="57"/>
      <c r="Z443" s="57"/>
    </row>
    <row r="444">
      <c r="A444" s="57"/>
      <c r="B444" s="57"/>
      <c r="C444" s="70"/>
      <c r="D444" s="70"/>
      <c r="E444" s="57"/>
      <c r="F444" s="57"/>
      <c r="G444" s="57"/>
      <c r="H444" s="57"/>
      <c r="I444" s="57"/>
      <c r="J444" s="57"/>
      <c r="K444" s="57"/>
      <c r="L444" s="57"/>
      <c r="M444" s="57"/>
      <c r="N444" s="57"/>
      <c r="O444" s="57"/>
      <c r="P444" s="57"/>
      <c r="Q444" s="57"/>
      <c r="R444" s="57"/>
      <c r="S444" s="57"/>
      <c r="T444" s="57"/>
      <c r="U444" s="57"/>
      <c r="V444" s="57"/>
      <c r="W444" s="57"/>
      <c r="X444" s="57"/>
      <c r="Y444" s="57"/>
      <c r="Z444" s="57"/>
    </row>
    <row r="445">
      <c r="A445" s="57"/>
      <c r="B445" s="57"/>
      <c r="C445" s="70"/>
      <c r="D445" s="70"/>
      <c r="E445" s="57"/>
      <c r="F445" s="57"/>
      <c r="G445" s="57"/>
      <c r="H445" s="57"/>
      <c r="I445" s="57"/>
      <c r="J445" s="57"/>
      <c r="K445" s="57"/>
      <c r="L445" s="57"/>
      <c r="M445" s="57"/>
      <c r="N445" s="57"/>
      <c r="O445" s="57"/>
      <c r="P445" s="57"/>
      <c r="Q445" s="57"/>
      <c r="R445" s="57"/>
      <c r="S445" s="57"/>
      <c r="T445" s="57"/>
      <c r="U445" s="57"/>
      <c r="V445" s="57"/>
      <c r="W445" s="57"/>
      <c r="X445" s="57"/>
      <c r="Y445" s="57"/>
      <c r="Z445" s="57"/>
    </row>
    <row r="446">
      <c r="A446" s="57"/>
      <c r="B446" s="57"/>
      <c r="C446" s="70"/>
      <c r="D446" s="70"/>
      <c r="E446" s="57"/>
      <c r="F446" s="57"/>
      <c r="G446" s="57"/>
      <c r="H446" s="57"/>
      <c r="I446" s="57"/>
      <c r="J446" s="57"/>
      <c r="K446" s="57"/>
      <c r="L446" s="57"/>
      <c r="M446" s="57"/>
      <c r="N446" s="57"/>
      <c r="O446" s="57"/>
      <c r="P446" s="57"/>
      <c r="Q446" s="57"/>
      <c r="R446" s="57"/>
      <c r="S446" s="57"/>
      <c r="T446" s="57"/>
      <c r="U446" s="57"/>
      <c r="V446" s="57"/>
      <c r="W446" s="57"/>
      <c r="X446" s="57"/>
      <c r="Y446" s="57"/>
      <c r="Z446" s="57"/>
    </row>
    <row r="447">
      <c r="A447" s="57"/>
      <c r="B447" s="57"/>
      <c r="C447" s="70"/>
      <c r="D447" s="70"/>
      <c r="E447" s="57"/>
      <c r="F447" s="57"/>
      <c r="G447" s="57"/>
      <c r="H447" s="57"/>
      <c r="I447" s="57"/>
      <c r="J447" s="57"/>
      <c r="K447" s="57"/>
      <c r="L447" s="57"/>
      <c r="M447" s="57"/>
      <c r="N447" s="57"/>
      <c r="O447" s="57"/>
      <c r="P447" s="57"/>
      <c r="Q447" s="57"/>
      <c r="R447" s="57"/>
      <c r="S447" s="57"/>
      <c r="T447" s="57"/>
      <c r="U447" s="57"/>
      <c r="V447" s="57"/>
      <c r="W447" s="57"/>
      <c r="X447" s="57"/>
      <c r="Y447" s="57"/>
      <c r="Z447" s="57"/>
    </row>
    <row r="448">
      <c r="A448" s="57"/>
      <c r="B448" s="57"/>
      <c r="C448" s="70"/>
      <c r="D448" s="70"/>
      <c r="E448" s="57"/>
      <c r="F448" s="57"/>
      <c r="G448" s="57"/>
      <c r="H448" s="57"/>
      <c r="I448" s="57"/>
      <c r="J448" s="57"/>
      <c r="K448" s="57"/>
      <c r="L448" s="57"/>
      <c r="M448" s="57"/>
      <c r="N448" s="57"/>
      <c r="O448" s="57"/>
      <c r="P448" s="57"/>
      <c r="Q448" s="57"/>
      <c r="R448" s="57"/>
      <c r="S448" s="57"/>
      <c r="T448" s="57"/>
      <c r="U448" s="57"/>
      <c r="V448" s="57"/>
      <c r="W448" s="57"/>
      <c r="X448" s="57"/>
      <c r="Y448" s="57"/>
      <c r="Z448" s="57"/>
    </row>
    <row r="449">
      <c r="A449" s="57"/>
      <c r="B449" s="57"/>
      <c r="C449" s="70"/>
      <c r="D449" s="70"/>
      <c r="E449" s="57"/>
      <c r="F449" s="57"/>
      <c r="G449" s="57"/>
      <c r="H449" s="57"/>
      <c r="I449" s="57"/>
      <c r="J449" s="57"/>
      <c r="K449" s="57"/>
      <c r="L449" s="57"/>
      <c r="M449" s="57"/>
      <c r="N449" s="57"/>
      <c r="O449" s="57"/>
      <c r="P449" s="57"/>
      <c r="Q449" s="57"/>
      <c r="R449" s="57"/>
      <c r="S449" s="57"/>
      <c r="T449" s="57"/>
      <c r="U449" s="57"/>
      <c r="V449" s="57"/>
      <c r="W449" s="57"/>
      <c r="X449" s="57"/>
      <c r="Y449" s="57"/>
      <c r="Z449" s="57"/>
    </row>
    <row r="450">
      <c r="A450" s="57"/>
      <c r="B450" s="57"/>
      <c r="C450" s="70"/>
      <c r="D450" s="70"/>
      <c r="E450" s="57"/>
      <c r="F450" s="57"/>
      <c r="G450" s="57"/>
      <c r="H450" s="57"/>
      <c r="I450" s="57"/>
      <c r="J450" s="57"/>
      <c r="K450" s="57"/>
      <c r="L450" s="57"/>
      <c r="M450" s="57"/>
      <c r="N450" s="57"/>
      <c r="O450" s="57"/>
      <c r="P450" s="57"/>
      <c r="Q450" s="57"/>
      <c r="R450" s="57"/>
      <c r="S450" s="57"/>
      <c r="T450" s="57"/>
      <c r="U450" s="57"/>
      <c r="V450" s="57"/>
      <c r="W450" s="57"/>
      <c r="X450" s="57"/>
      <c r="Y450" s="57"/>
      <c r="Z450" s="57"/>
    </row>
    <row r="451">
      <c r="A451" s="57"/>
      <c r="B451" s="57"/>
      <c r="C451" s="70"/>
      <c r="D451" s="70"/>
      <c r="E451" s="57"/>
      <c r="F451" s="57"/>
      <c r="G451" s="57"/>
      <c r="H451" s="57"/>
      <c r="I451" s="57"/>
      <c r="J451" s="57"/>
      <c r="K451" s="57"/>
      <c r="L451" s="57"/>
      <c r="M451" s="57"/>
      <c r="N451" s="57"/>
      <c r="O451" s="57"/>
      <c r="P451" s="57"/>
      <c r="Q451" s="57"/>
      <c r="R451" s="57"/>
      <c r="S451" s="57"/>
      <c r="T451" s="57"/>
      <c r="U451" s="57"/>
      <c r="V451" s="57"/>
      <c r="W451" s="57"/>
      <c r="X451" s="57"/>
      <c r="Y451" s="57"/>
      <c r="Z451" s="57"/>
    </row>
    <row r="452">
      <c r="A452" s="57"/>
      <c r="B452" s="57"/>
      <c r="C452" s="70"/>
      <c r="D452" s="70"/>
      <c r="E452" s="57"/>
      <c r="F452" s="57"/>
      <c r="G452" s="57"/>
      <c r="H452" s="57"/>
      <c r="I452" s="57"/>
      <c r="J452" s="57"/>
      <c r="K452" s="57"/>
      <c r="L452" s="57"/>
      <c r="M452" s="57"/>
      <c r="N452" s="57"/>
      <c r="O452" s="57"/>
      <c r="P452" s="57"/>
      <c r="Q452" s="57"/>
      <c r="R452" s="57"/>
      <c r="S452" s="57"/>
      <c r="T452" s="57"/>
      <c r="U452" s="57"/>
      <c r="V452" s="57"/>
      <c r="W452" s="57"/>
      <c r="X452" s="57"/>
      <c r="Y452" s="57"/>
      <c r="Z452" s="57"/>
    </row>
    <row r="453">
      <c r="A453" s="57"/>
      <c r="B453" s="57"/>
      <c r="C453" s="70"/>
      <c r="D453" s="70"/>
      <c r="E453" s="57"/>
      <c r="F453" s="57"/>
      <c r="G453" s="57"/>
      <c r="H453" s="57"/>
      <c r="I453" s="57"/>
      <c r="J453" s="57"/>
      <c r="K453" s="57"/>
      <c r="L453" s="57"/>
      <c r="M453" s="57"/>
      <c r="N453" s="57"/>
      <c r="O453" s="57"/>
      <c r="P453" s="57"/>
      <c r="Q453" s="57"/>
      <c r="R453" s="57"/>
      <c r="S453" s="57"/>
      <c r="T453" s="57"/>
      <c r="U453" s="57"/>
      <c r="V453" s="57"/>
      <c r="W453" s="57"/>
      <c r="X453" s="57"/>
      <c r="Y453" s="57"/>
      <c r="Z453" s="57"/>
    </row>
    <row r="454">
      <c r="A454" s="57"/>
      <c r="B454" s="57"/>
      <c r="C454" s="70"/>
      <c r="D454" s="70"/>
      <c r="E454" s="57"/>
      <c r="F454" s="57"/>
      <c r="G454" s="57"/>
      <c r="H454" s="57"/>
      <c r="I454" s="57"/>
      <c r="J454" s="57"/>
      <c r="K454" s="57"/>
      <c r="L454" s="57"/>
      <c r="M454" s="57"/>
      <c r="N454" s="57"/>
      <c r="O454" s="57"/>
      <c r="P454" s="57"/>
      <c r="Q454" s="57"/>
      <c r="R454" s="57"/>
      <c r="S454" s="57"/>
      <c r="T454" s="57"/>
      <c r="U454" s="57"/>
      <c r="V454" s="57"/>
      <c r="W454" s="57"/>
      <c r="X454" s="57"/>
      <c r="Y454" s="57"/>
      <c r="Z454" s="57"/>
    </row>
    <row r="455">
      <c r="A455" s="57"/>
      <c r="B455" s="57"/>
      <c r="C455" s="70"/>
      <c r="D455" s="70"/>
      <c r="E455" s="57"/>
      <c r="F455" s="57"/>
      <c r="G455" s="57"/>
      <c r="H455" s="57"/>
      <c r="I455" s="57"/>
      <c r="J455" s="57"/>
      <c r="K455" s="57"/>
      <c r="L455" s="57"/>
      <c r="M455" s="57"/>
      <c r="N455" s="57"/>
      <c r="O455" s="57"/>
      <c r="P455" s="57"/>
      <c r="Q455" s="57"/>
      <c r="R455" s="57"/>
      <c r="S455" s="57"/>
      <c r="T455" s="57"/>
      <c r="U455" s="57"/>
      <c r="V455" s="57"/>
      <c r="W455" s="57"/>
      <c r="X455" s="57"/>
      <c r="Y455" s="57"/>
      <c r="Z455" s="57"/>
    </row>
    <row r="456">
      <c r="A456" s="57"/>
      <c r="B456" s="57"/>
      <c r="C456" s="70"/>
      <c r="D456" s="70"/>
      <c r="E456" s="57"/>
      <c r="F456" s="57"/>
      <c r="G456" s="57"/>
      <c r="H456" s="57"/>
      <c r="I456" s="57"/>
      <c r="J456" s="57"/>
      <c r="K456" s="57"/>
      <c r="L456" s="57"/>
      <c r="M456" s="57"/>
      <c r="N456" s="57"/>
      <c r="O456" s="57"/>
      <c r="P456" s="57"/>
      <c r="Q456" s="57"/>
      <c r="R456" s="57"/>
      <c r="S456" s="57"/>
      <c r="T456" s="57"/>
      <c r="U456" s="57"/>
      <c r="V456" s="57"/>
      <c r="W456" s="57"/>
      <c r="X456" s="57"/>
      <c r="Y456" s="57"/>
      <c r="Z456" s="57"/>
    </row>
    <row r="457">
      <c r="A457" s="57"/>
      <c r="B457" s="57"/>
      <c r="C457" s="70"/>
      <c r="D457" s="70"/>
      <c r="E457" s="57"/>
      <c r="F457" s="57"/>
      <c r="G457" s="57"/>
      <c r="H457" s="57"/>
      <c r="I457" s="57"/>
      <c r="J457" s="57"/>
      <c r="K457" s="57"/>
      <c r="L457" s="57"/>
      <c r="M457" s="57"/>
      <c r="N457" s="57"/>
      <c r="O457" s="57"/>
      <c r="P457" s="57"/>
      <c r="Q457" s="57"/>
      <c r="R457" s="57"/>
      <c r="S457" s="57"/>
      <c r="T457" s="57"/>
      <c r="U457" s="57"/>
      <c r="V457" s="57"/>
      <c r="W457" s="57"/>
      <c r="X457" s="57"/>
      <c r="Y457" s="57"/>
      <c r="Z457" s="57"/>
    </row>
    <row r="458">
      <c r="A458" s="57"/>
      <c r="B458" s="57"/>
      <c r="C458" s="70"/>
      <c r="D458" s="70"/>
      <c r="E458" s="57"/>
      <c r="F458" s="57"/>
      <c r="G458" s="57"/>
      <c r="H458" s="57"/>
      <c r="I458" s="57"/>
      <c r="J458" s="57"/>
      <c r="K458" s="57"/>
      <c r="L458" s="57"/>
      <c r="M458" s="57"/>
      <c r="N458" s="57"/>
      <c r="O458" s="57"/>
      <c r="P458" s="57"/>
      <c r="Q458" s="57"/>
      <c r="R458" s="57"/>
      <c r="S458" s="57"/>
      <c r="T458" s="57"/>
      <c r="U458" s="57"/>
      <c r="V458" s="57"/>
      <c r="W458" s="57"/>
      <c r="X458" s="57"/>
      <c r="Y458" s="57"/>
      <c r="Z458" s="57"/>
    </row>
    <row r="459">
      <c r="A459" s="57"/>
      <c r="B459" s="57"/>
      <c r="C459" s="70"/>
      <c r="D459" s="70"/>
      <c r="E459" s="57"/>
      <c r="F459" s="57"/>
      <c r="G459" s="57"/>
      <c r="H459" s="57"/>
      <c r="I459" s="57"/>
      <c r="J459" s="57"/>
      <c r="K459" s="57"/>
      <c r="L459" s="57"/>
      <c r="M459" s="57"/>
      <c r="N459" s="57"/>
      <c r="O459" s="57"/>
      <c r="P459" s="57"/>
      <c r="Q459" s="57"/>
      <c r="R459" s="57"/>
      <c r="S459" s="57"/>
      <c r="T459" s="57"/>
      <c r="U459" s="57"/>
      <c r="V459" s="57"/>
      <c r="W459" s="57"/>
      <c r="X459" s="57"/>
      <c r="Y459" s="57"/>
      <c r="Z459" s="57"/>
    </row>
    <row r="460">
      <c r="A460" s="57"/>
      <c r="B460" s="57"/>
      <c r="C460" s="70"/>
      <c r="D460" s="70"/>
      <c r="E460" s="57"/>
      <c r="F460" s="57"/>
      <c r="G460" s="57"/>
      <c r="H460" s="57"/>
      <c r="I460" s="57"/>
      <c r="J460" s="57"/>
      <c r="K460" s="57"/>
      <c r="L460" s="57"/>
      <c r="M460" s="57"/>
      <c r="N460" s="57"/>
      <c r="O460" s="57"/>
      <c r="P460" s="57"/>
      <c r="Q460" s="57"/>
      <c r="R460" s="57"/>
      <c r="S460" s="57"/>
      <c r="T460" s="57"/>
      <c r="U460" s="57"/>
      <c r="V460" s="57"/>
      <c r="W460" s="57"/>
      <c r="X460" s="57"/>
      <c r="Y460" s="57"/>
      <c r="Z460" s="57"/>
    </row>
    <row r="461">
      <c r="A461" s="57"/>
      <c r="B461" s="57"/>
      <c r="C461" s="70"/>
      <c r="D461" s="70"/>
      <c r="E461" s="57"/>
      <c r="F461" s="57"/>
      <c r="G461" s="57"/>
      <c r="H461" s="57"/>
      <c r="I461" s="57"/>
      <c r="J461" s="57"/>
      <c r="K461" s="57"/>
      <c r="L461" s="57"/>
      <c r="M461" s="57"/>
      <c r="N461" s="57"/>
      <c r="O461" s="57"/>
      <c r="P461" s="57"/>
      <c r="Q461" s="57"/>
      <c r="R461" s="57"/>
      <c r="S461" s="57"/>
      <c r="T461" s="57"/>
      <c r="U461" s="57"/>
      <c r="V461" s="57"/>
      <c r="W461" s="57"/>
      <c r="X461" s="57"/>
      <c r="Y461" s="57"/>
      <c r="Z461" s="57"/>
    </row>
    <row r="462">
      <c r="A462" s="57"/>
      <c r="B462" s="57"/>
      <c r="C462" s="70"/>
      <c r="D462" s="70"/>
      <c r="E462" s="57"/>
      <c r="F462" s="57"/>
      <c r="G462" s="57"/>
      <c r="H462" s="57"/>
      <c r="I462" s="57"/>
      <c r="J462" s="57"/>
      <c r="K462" s="57"/>
      <c r="L462" s="57"/>
      <c r="M462" s="57"/>
      <c r="N462" s="57"/>
      <c r="O462" s="57"/>
      <c r="P462" s="57"/>
      <c r="Q462" s="57"/>
      <c r="R462" s="57"/>
      <c r="S462" s="57"/>
      <c r="T462" s="57"/>
      <c r="U462" s="57"/>
      <c r="V462" s="57"/>
      <c r="W462" s="57"/>
      <c r="X462" s="57"/>
      <c r="Y462" s="57"/>
      <c r="Z462" s="57"/>
    </row>
    <row r="463">
      <c r="A463" s="57"/>
      <c r="B463" s="57"/>
      <c r="C463" s="70"/>
      <c r="D463" s="70"/>
      <c r="E463" s="57"/>
      <c r="F463" s="57"/>
      <c r="G463" s="57"/>
      <c r="H463" s="57"/>
      <c r="I463" s="57"/>
      <c r="J463" s="57"/>
      <c r="K463" s="57"/>
      <c r="L463" s="57"/>
      <c r="M463" s="57"/>
      <c r="N463" s="57"/>
      <c r="O463" s="57"/>
      <c r="P463" s="57"/>
      <c r="Q463" s="57"/>
      <c r="R463" s="57"/>
      <c r="S463" s="57"/>
      <c r="T463" s="57"/>
      <c r="U463" s="57"/>
      <c r="V463" s="57"/>
      <c r="W463" s="57"/>
      <c r="X463" s="57"/>
      <c r="Y463" s="57"/>
      <c r="Z463" s="57"/>
    </row>
    <row r="464">
      <c r="A464" s="57"/>
      <c r="B464" s="57"/>
      <c r="C464" s="70"/>
      <c r="D464" s="70"/>
      <c r="E464" s="57"/>
      <c r="F464" s="57"/>
      <c r="G464" s="57"/>
      <c r="H464" s="57"/>
      <c r="I464" s="57"/>
      <c r="J464" s="57"/>
      <c r="K464" s="57"/>
      <c r="L464" s="57"/>
      <c r="M464" s="57"/>
      <c r="N464" s="57"/>
      <c r="O464" s="57"/>
      <c r="P464" s="57"/>
      <c r="Q464" s="57"/>
      <c r="R464" s="57"/>
      <c r="S464" s="57"/>
      <c r="T464" s="57"/>
      <c r="U464" s="57"/>
      <c r="V464" s="57"/>
      <c r="W464" s="57"/>
      <c r="X464" s="57"/>
      <c r="Y464" s="57"/>
      <c r="Z464" s="57"/>
    </row>
    <row r="465">
      <c r="A465" s="57"/>
      <c r="B465" s="57"/>
      <c r="C465" s="70"/>
      <c r="D465" s="70"/>
      <c r="E465" s="57"/>
      <c r="F465" s="57"/>
      <c r="G465" s="57"/>
      <c r="H465" s="57"/>
      <c r="I465" s="57"/>
      <c r="J465" s="57"/>
      <c r="K465" s="57"/>
      <c r="L465" s="57"/>
      <c r="M465" s="57"/>
      <c r="N465" s="57"/>
      <c r="O465" s="57"/>
      <c r="P465" s="57"/>
      <c r="Q465" s="57"/>
      <c r="R465" s="57"/>
      <c r="S465" s="57"/>
      <c r="T465" s="57"/>
      <c r="U465" s="57"/>
      <c r="V465" s="57"/>
      <c r="W465" s="57"/>
      <c r="X465" s="57"/>
      <c r="Y465" s="57"/>
      <c r="Z465" s="57"/>
    </row>
    <row r="466">
      <c r="A466" s="57"/>
      <c r="B466" s="57"/>
      <c r="C466" s="70"/>
      <c r="D466" s="70"/>
      <c r="E466" s="57"/>
      <c r="F466" s="57"/>
      <c r="G466" s="57"/>
      <c r="H466" s="57"/>
      <c r="I466" s="57"/>
      <c r="J466" s="57"/>
      <c r="K466" s="57"/>
      <c r="L466" s="57"/>
      <c r="M466" s="57"/>
      <c r="N466" s="57"/>
      <c r="O466" s="57"/>
      <c r="P466" s="57"/>
      <c r="Q466" s="57"/>
      <c r="R466" s="57"/>
      <c r="S466" s="57"/>
      <c r="T466" s="57"/>
      <c r="U466" s="57"/>
      <c r="V466" s="57"/>
      <c r="W466" s="57"/>
      <c r="X466" s="57"/>
      <c r="Y466" s="57"/>
      <c r="Z466" s="57"/>
    </row>
    <row r="467">
      <c r="A467" s="57"/>
      <c r="B467" s="57"/>
      <c r="C467" s="70"/>
      <c r="D467" s="70"/>
      <c r="E467" s="57"/>
      <c r="F467" s="57"/>
      <c r="G467" s="57"/>
      <c r="H467" s="57"/>
      <c r="I467" s="57"/>
      <c r="J467" s="57"/>
      <c r="K467" s="57"/>
      <c r="L467" s="57"/>
      <c r="M467" s="57"/>
      <c r="N467" s="57"/>
      <c r="O467" s="57"/>
      <c r="P467" s="57"/>
      <c r="Q467" s="57"/>
      <c r="R467" s="57"/>
      <c r="S467" s="57"/>
      <c r="T467" s="57"/>
      <c r="U467" s="57"/>
      <c r="V467" s="57"/>
      <c r="W467" s="57"/>
      <c r="X467" s="57"/>
      <c r="Y467" s="57"/>
      <c r="Z467" s="57"/>
    </row>
    <row r="468">
      <c r="A468" s="57"/>
      <c r="B468" s="57"/>
      <c r="C468" s="70"/>
      <c r="D468" s="70"/>
      <c r="E468" s="57"/>
      <c r="F468" s="57"/>
      <c r="G468" s="57"/>
      <c r="H468" s="57"/>
      <c r="I468" s="57"/>
      <c r="J468" s="57"/>
      <c r="K468" s="57"/>
      <c r="L468" s="57"/>
      <c r="M468" s="57"/>
      <c r="N468" s="57"/>
      <c r="O468" s="57"/>
      <c r="P468" s="57"/>
      <c r="Q468" s="57"/>
      <c r="R468" s="57"/>
      <c r="S468" s="57"/>
      <c r="T468" s="57"/>
      <c r="U468" s="57"/>
      <c r="V468" s="57"/>
      <c r="W468" s="57"/>
      <c r="X468" s="57"/>
      <c r="Y468" s="57"/>
      <c r="Z468" s="57"/>
    </row>
    <row r="469">
      <c r="A469" s="57"/>
      <c r="B469" s="57"/>
      <c r="C469" s="70"/>
      <c r="D469" s="70"/>
      <c r="E469" s="57"/>
      <c r="F469" s="57"/>
      <c r="G469" s="57"/>
      <c r="H469" s="57"/>
      <c r="I469" s="57"/>
      <c r="J469" s="57"/>
      <c r="K469" s="57"/>
      <c r="L469" s="57"/>
      <c r="M469" s="57"/>
      <c r="N469" s="57"/>
      <c r="O469" s="57"/>
      <c r="P469" s="57"/>
      <c r="Q469" s="57"/>
      <c r="R469" s="57"/>
      <c r="S469" s="57"/>
      <c r="T469" s="57"/>
      <c r="U469" s="57"/>
      <c r="V469" s="57"/>
      <c r="W469" s="57"/>
      <c r="X469" s="57"/>
      <c r="Y469" s="57"/>
      <c r="Z469" s="57"/>
    </row>
    <row r="470">
      <c r="A470" s="57"/>
      <c r="B470" s="57"/>
      <c r="C470" s="70"/>
      <c r="D470" s="70"/>
      <c r="E470" s="57"/>
      <c r="F470" s="57"/>
      <c r="G470" s="57"/>
      <c r="H470" s="57"/>
      <c r="I470" s="57"/>
      <c r="J470" s="57"/>
      <c r="K470" s="57"/>
      <c r="L470" s="57"/>
      <c r="M470" s="57"/>
      <c r="N470" s="57"/>
      <c r="O470" s="57"/>
      <c r="P470" s="57"/>
      <c r="Q470" s="57"/>
      <c r="R470" s="57"/>
      <c r="S470" s="57"/>
      <c r="T470" s="57"/>
      <c r="U470" s="57"/>
      <c r="V470" s="57"/>
      <c r="W470" s="57"/>
      <c r="X470" s="57"/>
      <c r="Y470" s="57"/>
      <c r="Z470" s="57"/>
    </row>
    <row r="471">
      <c r="A471" s="57"/>
      <c r="B471" s="57"/>
      <c r="C471" s="70"/>
      <c r="D471" s="70"/>
      <c r="E471" s="57"/>
      <c r="F471" s="57"/>
      <c r="G471" s="57"/>
      <c r="H471" s="57"/>
      <c r="I471" s="57"/>
      <c r="J471" s="57"/>
      <c r="K471" s="57"/>
      <c r="L471" s="57"/>
      <c r="M471" s="57"/>
      <c r="N471" s="57"/>
      <c r="O471" s="57"/>
      <c r="P471" s="57"/>
      <c r="Q471" s="57"/>
      <c r="R471" s="57"/>
      <c r="S471" s="57"/>
      <c r="T471" s="57"/>
      <c r="U471" s="57"/>
      <c r="V471" s="57"/>
      <c r="W471" s="57"/>
      <c r="X471" s="57"/>
      <c r="Y471" s="57"/>
      <c r="Z471" s="57"/>
    </row>
    <row r="472">
      <c r="A472" s="57"/>
      <c r="B472" s="57"/>
      <c r="C472" s="70"/>
      <c r="D472" s="70"/>
      <c r="E472" s="57"/>
      <c r="F472" s="57"/>
      <c r="G472" s="57"/>
      <c r="H472" s="57"/>
      <c r="I472" s="57"/>
      <c r="J472" s="57"/>
      <c r="K472" s="57"/>
      <c r="L472" s="57"/>
      <c r="M472" s="57"/>
      <c r="N472" s="57"/>
      <c r="O472" s="57"/>
      <c r="P472" s="57"/>
      <c r="Q472" s="57"/>
      <c r="R472" s="57"/>
      <c r="S472" s="57"/>
      <c r="T472" s="57"/>
      <c r="U472" s="57"/>
      <c r="V472" s="57"/>
      <c r="W472" s="57"/>
      <c r="X472" s="57"/>
      <c r="Y472" s="57"/>
      <c r="Z472" s="57"/>
    </row>
    <row r="473">
      <c r="A473" s="57"/>
      <c r="B473" s="57"/>
      <c r="C473" s="70"/>
      <c r="D473" s="70"/>
      <c r="E473" s="57"/>
      <c r="F473" s="57"/>
      <c r="G473" s="57"/>
      <c r="H473" s="57"/>
      <c r="I473" s="57"/>
      <c r="J473" s="57"/>
      <c r="K473" s="57"/>
      <c r="L473" s="57"/>
      <c r="M473" s="57"/>
      <c r="N473" s="57"/>
      <c r="O473" s="57"/>
      <c r="P473" s="57"/>
      <c r="Q473" s="57"/>
      <c r="R473" s="57"/>
      <c r="S473" s="57"/>
      <c r="T473" s="57"/>
      <c r="U473" s="57"/>
      <c r="V473" s="57"/>
      <c r="W473" s="57"/>
      <c r="X473" s="57"/>
      <c r="Y473" s="57"/>
      <c r="Z473" s="57"/>
    </row>
    <row r="474">
      <c r="A474" s="57"/>
      <c r="B474" s="57"/>
      <c r="C474" s="70"/>
      <c r="D474" s="70"/>
      <c r="E474" s="57"/>
      <c r="F474" s="57"/>
      <c r="G474" s="57"/>
      <c r="H474" s="57"/>
      <c r="I474" s="57"/>
      <c r="J474" s="57"/>
      <c r="K474" s="57"/>
      <c r="L474" s="57"/>
      <c r="M474" s="57"/>
      <c r="N474" s="57"/>
      <c r="O474" s="57"/>
      <c r="P474" s="57"/>
      <c r="Q474" s="57"/>
      <c r="R474" s="57"/>
      <c r="S474" s="57"/>
      <c r="T474" s="57"/>
      <c r="U474" s="57"/>
      <c r="V474" s="57"/>
      <c r="W474" s="57"/>
      <c r="X474" s="57"/>
      <c r="Y474" s="57"/>
      <c r="Z474" s="57"/>
    </row>
    <row r="475">
      <c r="A475" s="57"/>
      <c r="B475" s="57"/>
      <c r="C475" s="70"/>
      <c r="D475" s="70"/>
      <c r="E475" s="57"/>
      <c r="F475" s="57"/>
      <c r="G475" s="57"/>
      <c r="H475" s="57"/>
      <c r="I475" s="57"/>
      <c r="J475" s="57"/>
      <c r="K475" s="57"/>
      <c r="L475" s="57"/>
      <c r="M475" s="57"/>
      <c r="N475" s="57"/>
      <c r="O475" s="57"/>
      <c r="P475" s="57"/>
      <c r="Q475" s="57"/>
      <c r="R475" s="57"/>
      <c r="S475" s="57"/>
      <c r="T475" s="57"/>
      <c r="U475" s="57"/>
      <c r="V475" s="57"/>
      <c r="W475" s="57"/>
      <c r="X475" s="57"/>
      <c r="Y475" s="57"/>
      <c r="Z475" s="57"/>
    </row>
    <row r="476">
      <c r="A476" s="57"/>
      <c r="B476" s="57"/>
      <c r="C476" s="70"/>
      <c r="D476" s="70"/>
      <c r="E476" s="57"/>
      <c r="F476" s="57"/>
      <c r="G476" s="57"/>
      <c r="H476" s="57"/>
      <c r="I476" s="57"/>
      <c r="J476" s="57"/>
      <c r="K476" s="57"/>
      <c r="L476" s="57"/>
      <c r="M476" s="57"/>
      <c r="N476" s="57"/>
      <c r="O476" s="57"/>
      <c r="P476" s="57"/>
      <c r="Q476" s="57"/>
      <c r="R476" s="57"/>
      <c r="S476" s="57"/>
      <c r="T476" s="57"/>
      <c r="U476" s="57"/>
      <c r="V476" s="57"/>
      <c r="W476" s="57"/>
      <c r="X476" s="57"/>
      <c r="Y476" s="57"/>
      <c r="Z476" s="57"/>
    </row>
    <row r="477">
      <c r="A477" s="57"/>
      <c r="B477" s="57"/>
      <c r="C477" s="70"/>
      <c r="D477" s="70"/>
      <c r="E477" s="57"/>
      <c r="F477" s="57"/>
      <c r="G477" s="57"/>
      <c r="H477" s="57"/>
      <c r="I477" s="57"/>
      <c r="J477" s="57"/>
      <c r="K477" s="57"/>
      <c r="L477" s="57"/>
      <c r="M477" s="57"/>
      <c r="N477" s="57"/>
      <c r="O477" s="57"/>
      <c r="P477" s="57"/>
      <c r="Q477" s="57"/>
      <c r="R477" s="57"/>
      <c r="S477" s="57"/>
      <c r="T477" s="57"/>
      <c r="U477" s="57"/>
      <c r="V477" s="57"/>
      <c r="W477" s="57"/>
      <c r="X477" s="57"/>
      <c r="Y477" s="57"/>
      <c r="Z477" s="57"/>
    </row>
    <row r="478">
      <c r="A478" s="57"/>
      <c r="B478" s="57"/>
      <c r="C478" s="70"/>
      <c r="D478" s="70"/>
      <c r="E478" s="57"/>
      <c r="F478" s="57"/>
      <c r="G478" s="57"/>
      <c r="H478" s="57"/>
      <c r="I478" s="57"/>
      <c r="J478" s="57"/>
      <c r="K478" s="57"/>
      <c r="L478" s="57"/>
      <c r="M478" s="57"/>
      <c r="N478" s="57"/>
      <c r="O478" s="57"/>
      <c r="P478" s="57"/>
      <c r="Q478" s="57"/>
      <c r="R478" s="57"/>
      <c r="S478" s="57"/>
      <c r="T478" s="57"/>
      <c r="U478" s="57"/>
      <c r="V478" s="57"/>
      <c r="W478" s="57"/>
      <c r="X478" s="57"/>
      <c r="Y478" s="57"/>
      <c r="Z478" s="57"/>
    </row>
    <row r="479">
      <c r="A479" s="57"/>
      <c r="B479" s="57"/>
      <c r="C479" s="70"/>
      <c r="D479" s="70"/>
      <c r="E479" s="57"/>
      <c r="F479" s="57"/>
      <c r="G479" s="57"/>
      <c r="H479" s="57"/>
      <c r="I479" s="57"/>
      <c r="J479" s="57"/>
      <c r="K479" s="57"/>
      <c r="L479" s="57"/>
      <c r="M479" s="57"/>
      <c r="N479" s="57"/>
      <c r="O479" s="57"/>
      <c r="P479" s="57"/>
      <c r="Q479" s="57"/>
      <c r="R479" s="57"/>
      <c r="S479" s="57"/>
      <c r="T479" s="57"/>
      <c r="U479" s="57"/>
      <c r="V479" s="57"/>
      <c r="W479" s="57"/>
      <c r="X479" s="57"/>
      <c r="Y479" s="57"/>
      <c r="Z479" s="57"/>
    </row>
    <row r="480">
      <c r="A480" s="57"/>
      <c r="B480" s="57"/>
      <c r="C480" s="70"/>
      <c r="D480" s="70"/>
      <c r="E480" s="57"/>
      <c r="F480" s="57"/>
      <c r="G480" s="57"/>
      <c r="H480" s="57"/>
      <c r="I480" s="57"/>
      <c r="J480" s="57"/>
      <c r="K480" s="57"/>
      <c r="L480" s="57"/>
      <c r="M480" s="57"/>
      <c r="N480" s="57"/>
      <c r="O480" s="57"/>
      <c r="P480" s="57"/>
      <c r="Q480" s="57"/>
      <c r="R480" s="57"/>
      <c r="S480" s="57"/>
      <c r="T480" s="57"/>
      <c r="U480" s="57"/>
      <c r="V480" s="57"/>
      <c r="W480" s="57"/>
      <c r="X480" s="57"/>
      <c r="Y480" s="57"/>
      <c r="Z480" s="57"/>
    </row>
    <row r="481">
      <c r="A481" s="57"/>
      <c r="B481" s="57"/>
      <c r="C481" s="70"/>
      <c r="D481" s="70"/>
      <c r="E481" s="57"/>
      <c r="F481" s="57"/>
      <c r="G481" s="57"/>
      <c r="H481" s="57"/>
      <c r="I481" s="57"/>
      <c r="J481" s="57"/>
      <c r="K481" s="57"/>
      <c r="L481" s="57"/>
      <c r="M481" s="57"/>
      <c r="N481" s="57"/>
      <c r="O481" s="57"/>
      <c r="P481" s="57"/>
      <c r="Q481" s="57"/>
      <c r="R481" s="57"/>
      <c r="S481" s="57"/>
      <c r="T481" s="57"/>
      <c r="U481" s="57"/>
      <c r="V481" s="57"/>
      <c r="W481" s="57"/>
      <c r="X481" s="57"/>
      <c r="Y481" s="57"/>
      <c r="Z481" s="57"/>
    </row>
    <row r="482">
      <c r="A482" s="57"/>
      <c r="B482" s="57"/>
      <c r="C482" s="70"/>
      <c r="D482" s="70"/>
      <c r="E482" s="57"/>
      <c r="F482" s="57"/>
      <c r="G482" s="57"/>
      <c r="H482" s="57"/>
      <c r="I482" s="57"/>
      <c r="J482" s="57"/>
      <c r="K482" s="57"/>
      <c r="L482" s="57"/>
      <c r="M482" s="57"/>
      <c r="N482" s="57"/>
      <c r="O482" s="57"/>
      <c r="P482" s="57"/>
      <c r="Q482" s="57"/>
      <c r="R482" s="57"/>
      <c r="S482" s="57"/>
      <c r="T482" s="57"/>
      <c r="U482" s="57"/>
      <c r="V482" s="57"/>
      <c r="W482" s="57"/>
      <c r="X482" s="57"/>
      <c r="Y482" s="57"/>
      <c r="Z482" s="57"/>
    </row>
    <row r="483">
      <c r="A483" s="57"/>
      <c r="B483" s="57"/>
      <c r="C483" s="70"/>
      <c r="D483" s="70"/>
      <c r="E483" s="57"/>
      <c r="F483" s="57"/>
      <c r="G483" s="57"/>
      <c r="H483" s="57"/>
      <c r="I483" s="57"/>
      <c r="J483" s="57"/>
      <c r="K483" s="57"/>
      <c r="L483" s="57"/>
      <c r="M483" s="57"/>
      <c r="N483" s="57"/>
      <c r="O483" s="57"/>
      <c r="P483" s="57"/>
      <c r="Q483" s="57"/>
      <c r="R483" s="57"/>
      <c r="S483" s="57"/>
      <c r="T483" s="57"/>
      <c r="U483" s="57"/>
      <c r="V483" s="57"/>
      <c r="W483" s="57"/>
      <c r="X483" s="57"/>
      <c r="Y483" s="57"/>
      <c r="Z483" s="57"/>
    </row>
    <row r="484">
      <c r="A484" s="57"/>
      <c r="B484" s="57"/>
      <c r="C484" s="70"/>
      <c r="D484" s="70"/>
      <c r="E484" s="57"/>
      <c r="F484" s="57"/>
      <c r="G484" s="57"/>
      <c r="H484" s="57"/>
      <c r="I484" s="57"/>
      <c r="J484" s="57"/>
      <c r="K484" s="57"/>
      <c r="L484" s="57"/>
      <c r="M484" s="57"/>
      <c r="N484" s="57"/>
      <c r="O484" s="57"/>
      <c r="P484" s="57"/>
      <c r="Q484" s="57"/>
      <c r="R484" s="57"/>
      <c r="S484" s="57"/>
      <c r="T484" s="57"/>
      <c r="U484" s="57"/>
      <c r="V484" s="57"/>
      <c r="W484" s="57"/>
      <c r="X484" s="57"/>
      <c r="Y484" s="57"/>
      <c r="Z484" s="57"/>
    </row>
    <row r="485">
      <c r="A485" s="57"/>
      <c r="B485" s="57"/>
      <c r="C485" s="70"/>
      <c r="D485" s="70"/>
      <c r="E485" s="57"/>
      <c r="F485" s="57"/>
      <c r="G485" s="57"/>
      <c r="H485" s="57"/>
      <c r="I485" s="57"/>
      <c r="J485" s="57"/>
      <c r="K485" s="57"/>
      <c r="L485" s="57"/>
      <c r="M485" s="57"/>
      <c r="N485" s="57"/>
      <c r="O485" s="57"/>
      <c r="P485" s="57"/>
      <c r="Q485" s="57"/>
      <c r="R485" s="57"/>
      <c r="S485" s="57"/>
      <c r="T485" s="57"/>
      <c r="U485" s="57"/>
      <c r="V485" s="57"/>
      <c r="W485" s="57"/>
      <c r="X485" s="57"/>
      <c r="Y485" s="57"/>
      <c r="Z485" s="57"/>
    </row>
    <row r="486">
      <c r="A486" s="57"/>
      <c r="B486" s="57"/>
      <c r="C486" s="70"/>
      <c r="D486" s="70"/>
      <c r="E486" s="57"/>
      <c r="F486" s="57"/>
      <c r="G486" s="57"/>
      <c r="H486" s="57"/>
      <c r="I486" s="57"/>
      <c r="J486" s="57"/>
      <c r="K486" s="57"/>
      <c r="L486" s="57"/>
      <c r="M486" s="57"/>
      <c r="N486" s="57"/>
      <c r="O486" s="57"/>
      <c r="P486" s="57"/>
      <c r="Q486" s="57"/>
      <c r="R486" s="57"/>
      <c r="S486" s="57"/>
      <c r="T486" s="57"/>
      <c r="U486" s="57"/>
      <c r="V486" s="57"/>
      <c r="W486" s="57"/>
      <c r="X486" s="57"/>
      <c r="Y486" s="57"/>
      <c r="Z486" s="57"/>
    </row>
    <row r="487">
      <c r="A487" s="57"/>
      <c r="B487" s="57"/>
      <c r="C487" s="70"/>
      <c r="D487" s="70"/>
      <c r="E487" s="57"/>
      <c r="F487" s="57"/>
      <c r="G487" s="57"/>
      <c r="H487" s="57"/>
      <c r="I487" s="57"/>
      <c r="J487" s="57"/>
      <c r="K487" s="57"/>
      <c r="L487" s="57"/>
      <c r="M487" s="57"/>
      <c r="N487" s="57"/>
      <c r="O487" s="57"/>
      <c r="P487" s="57"/>
      <c r="Q487" s="57"/>
      <c r="R487" s="57"/>
      <c r="S487" s="57"/>
      <c r="T487" s="57"/>
      <c r="U487" s="57"/>
      <c r="V487" s="57"/>
      <c r="W487" s="57"/>
      <c r="X487" s="57"/>
      <c r="Y487" s="57"/>
      <c r="Z487" s="57"/>
    </row>
    <row r="488">
      <c r="A488" s="57"/>
      <c r="B488" s="57"/>
      <c r="C488" s="70"/>
      <c r="D488" s="70"/>
      <c r="E488" s="57"/>
      <c r="F488" s="57"/>
      <c r="G488" s="57"/>
      <c r="H488" s="57"/>
      <c r="I488" s="57"/>
      <c r="J488" s="57"/>
      <c r="K488" s="57"/>
      <c r="L488" s="57"/>
      <c r="M488" s="57"/>
      <c r="N488" s="57"/>
      <c r="O488" s="57"/>
      <c r="P488" s="57"/>
      <c r="Q488" s="57"/>
      <c r="R488" s="57"/>
      <c r="S488" s="57"/>
      <c r="T488" s="57"/>
      <c r="U488" s="57"/>
      <c r="V488" s="57"/>
      <c r="W488" s="57"/>
      <c r="X488" s="57"/>
      <c r="Y488" s="57"/>
      <c r="Z488" s="57"/>
    </row>
    <row r="489">
      <c r="A489" s="57"/>
      <c r="B489" s="57"/>
      <c r="C489" s="70"/>
      <c r="D489" s="70"/>
      <c r="E489" s="57"/>
      <c r="F489" s="57"/>
      <c r="G489" s="57"/>
      <c r="H489" s="57"/>
      <c r="I489" s="57"/>
      <c r="J489" s="57"/>
      <c r="K489" s="57"/>
      <c r="L489" s="57"/>
      <c r="M489" s="57"/>
      <c r="N489" s="57"/>
      <c r="O489" s="57"/>
      <c r="P489" s="57"/>
      <c r="Q489" s="57"/>
      <c r="R489" s="57"/>
      <c r="S489" s="57"/>
      <c r="T489" s="57"/>
      <c r="U489" s="57"/>
      <c r="V489" s="57"/>
      <c r="W489" s="57"/>
      <c r="X489" s="57"/>
      <c r="Y489" s="57"/>
      <c r="Z489" s="57"/>
    </row>
    <row r="490">
      <c r="A490" s="57"/>
      <c r="B490" s="57"/>
      <c r="C490" s="70"/>
      <c r="D490" s="70"/>
      <c r="E490" s="57"/>
      <c r="F490" s="57"/>
      <c r="G490" s="57"/>
      <c r="H490" s="57"/>
      <c r="I490" s="57"/>
      <c r="J490" s="57"/>
      <c r="K490" s="57"/>
      <c r="L490" s="57"/>
      <c r="M490" s="57"/>
      <c r="N490" s="57"/>
      <c r="O490" s="57"/>
      <c r="P490" s="57"/>
      <c r="Q490" s="57"/>
      <c r="R490" s="57"/>
      <c r="S490" s="57"/>
      <c r="T490" s="57"/>
      <c r="U490" s="57"/>
      <c r="V490" s="57"/>
      <c r="W490" s="57"/>
      <c r="X490" s="57"/>
      <c r="Y490" s="57"/>
      <c r="Z490" s="57"/>
    </row>
    <row r="491">
      <c r="A491" s="57"/>
      <c r="B491" s="57"/>
      <c r="C491" s="70"/>
      <c r="D491" s="70"/>
      <c r="E491" s="57"/>
      <c r="F491" s="57"/>
      <c r="G491" s="57"/>
      <c r="H491" s="57"/>
      <c r="I491" s="57"/>
      <c r="J491" s="57"/>
      <c r="K491" s="57"/>
      <c r="L491" s="57"/>
      <c r="M491" s="57"/>
      <c r="N491" s="57"/>
      <c r="O491" s="57"/>
      <c r="P491" s="57"/>
      <c r="Q491" s="57"/>
      <c r="R491" s="57"/>
      <c r="S491" s="57"/>
      <c r="T491" s="57"/>
      <c r="U491" s="57"/>
      <c r="V491" s="57"/>
      <c r="W491" s="57"/>
      <c r="X491" s="57"/>
      <c r="Y491" s="57"/>
      <c r="Z491" s="57"/>
    </row>
    <row r="492">
      <c r="A492" s="57"/>
      <c r="B492" s="57"/>
      <c r="C492" s="70"/>
      <c r="D492" s="70"/>
      <c r="E492" s="57"/>
      <c r="F492" s="57"/>
      <c r="G492" s="57"/>
      <c r="H492" s="57"/>
      <c r="I492" s="57"/>
      <c r="J492" s="57"/>
      <c r="K492" s="57"/>
      <c r="L492" s="57"/>
      <c r="M492" s="57"/>
      <c r="N492" s="57"/>
      <c r="O492" s="57"/>
      <c r="P492" s="57"/>
      <c r="Q492" s="57"/>
      <c r="R492" s="57"/>
      <c r="S492" s="57"/>
      <c r="T492" s="57"/>
      <c r="U492" s="57"/>
      <c r="V492" s="57"/>
      <c r="W492" s="57"/>
      <c r="X492" s="57"/>
      <c r="Y492" s="57"/>
      <c r="Z492" s="57"/>
    </row>
    <row r="493">
      <c r="A493" s="57"/>
      <c r="B493" s="57"/>
      <c r="C493" s="70"/>
      <c r="D493" s="70"/>
      <c r="E493" s="57"/>
      <c r="F493" s="57"/>
      <c r="G493" s="57"/>
      <c r="H493" s="57"/>
      <c r="I493" s="57"/>
      <c r="J493" s="57"/>
      <c r="K493" s="57"/>
      <c r="L493" s="57"/>
      <c r="M493" s="57"/>
      <c r="N493" s="57"/>
      <c r="O493" s="57"/>
      <c r="P493" s="57"/>
      <c r="Q493" s="57"/>
      <c r="R493" s="57"/>
      <c r="S493" s="57"/>
      <c r="T493" s="57"/>
      <c r="U493" s="57"/>
      <c r="V493" s="57"/>
      <c r="W493" s="57"/>
      <c r="X493" s="57"/>
      <c r="Y493" s="57"/>
      <c r="Z493" s="57"/>
    </row>
    <row r="494">
      <c r="A494" s="57"/>
      <c r="B494" s="57"/>
      <c r="C494" s="70"/>
      <c r="D494" s="70"/>
      <c r="E494" s="57"/>
      <c r="F494" s="57"/>
      <c r="G494" s="57"/>
      <c r="H494" s="57"/>
      <c r="I494" s="57"/>
      <c r="J494" s="57"/>
      <c r="K494" s="57"/>
      <c r="L494" s="57"/>
      <c r="M494" s="57"/>
      <c r="N494" s="57"/>
      <c r="O494" s="57"/>
      <c r="P494" s="57"/>
      <c r="Q494" s="57"/>
      <c r="R494" s="57"/>
      <c r="S494" s="57"/>
      <c r="T494" s="57"/>
      <c r="U494" s="57"/>
      <c r="V494" s="57"/>
      <c r="W494" s="57"/>
      <c r="X494" s="57"/>
      <c r="Y494" s="57"/>
      <c r="Z494" s="57"/>
    </row>
    <row r="495">
      <c r="A495" s="57"/>
      <c r="B495" s="57"/>
      <c r="C495" s="70"/>
      <c r="D495" s="70"/>
      <c r="E495" s="57"/>
      <c r="F495" s="57"/>
      <c r="G495" s="57"/>
      <c r="H495" s="57"/>
      <c r="I495" s="57"/>
      <c r="J495" s="57"/>
      <c r="K495" s="57"/>
      <c r="L495" s="57"/>
      <c r="M495" s="57"/>
      <c r="N495" s="57"/>
      <c r="O495" s="57"/>
      <c r="P495" s="57"/>
      <c r="Q495" s="57"/>
      <c r="R495" s="57"/>
      <c r="S495" s="57"/>
      <c r="T495" s="57"/>
      <c r="U495" s="57"/>
      <c r="V495" s="57"/>
      <c r="W495" s="57"/>
      <c r="X495" s="57"/>
      <c r="Y495" s="57"/>
      <c r="Z495" s="57"/>
    </row>
    <row r="496">
      <c r="A496" s="57"/>
      <c r="B496" s="57"/>
      <c r="C496" s="70"/>
      <c r="D496" s="70"/>
      <c r="E496" s="57"/>
      <c r="F496" s="57"/>
      <c r="G496" s="57"/>
      <c r="H496" s="57"/>
      <c r="I496" s="57"/>
      <c r="J496" s="57"/>
      <c r="K496" s="57"/>
      <c r="L496" s="57"/>
      <c r="M496" s="57"/>
      <c r="N496" s="57"/>
      <c r="O496" s="57"/>
      <c r="P496" s="57"/>
      <c r="Q496" s="57"/>
      <c r="R496" s="57"/>
      <c r="S496" s="57"/>
      <c r="T496" s="57"/>
      <c r="U496" s="57"/>
      <c r="V496" s="57"/>
      <c r="W496" s="57"/>
      <c r="X496" s="57"/>
      <c r="Y496" s="57"/>
      <c r="Z496" s="57"/>
    </row>
    <row r="497">
      <c r="A497" s="57"/>
      <c r="B497" s="57"/>
      <c r="C497" s="70"/>
      <c r="D497" s="70"/>
      <c r="E497" s="57"/>
      <c r="F497" s="57"/>
      <c r="G497" s="57"/>
      <c r="H497" s="57"/>
      <c r="I497" s="57"/>
      <c r="J497" s="57"/>
      <c r="K497" s="57"/>
      <c r="L497" s="57"/>
      <c r="M497" s="57"/>
      <c r="N497" s="57"/>
      <c r="O497" s="57"/>
      <c r="P497" s="57"/>
      <c r="Q497" s="57"/>
      <c r="R497" s="57"/>
      <c r="S497" s="57"/>
      <c r="T497" s="57"/>
      <c r="U497" s="57"/>
      <c r="V497" s="57"/>
      <c r="W497" s="57"/>
      <c r="X497" s="57"/>
      <c r="Y497" s="57"/>
      <c r="Z497" s="57"/>
    </row>
    <row r="498">
      <c r="A498" s="57"/>
      <c r="B498" s="57"/>
      <c r="C498" s="70"/>
      <c r="D498" s="70"/>
      <c r="E498" s="57"/>
      <c r="F498" s="57"/>
      <c r="G498" s="57"/>
      <c r="H498" s="57"/>
      <c r="I498" s="57"/>
      <c r="J498" s="57"/>
      <c r="K498" s="57"/>
      <c r="L498" s="57"/>
      <c r="M498" s="57"/>
      <c r="N498" s="57"/>
      <c r="O498" s="57"/>
      <c r="P498" s="57"/>
      <c r="Q498" s="57"/>
      <c r="R498" s="57"/>
      <c r="S498" s="57"/>
      <c r="T498" s="57"/>
      <c r="U498" s="57"/>
      <c r="V498" s="57"/>
      <c r="W498" s="57"/>
      <c r="X498" s="57"/>
      <c r="Y498" s="57"/>
      <c r="Z498" s="57"/>
    </row>
    <row r="499">
      <c r="A499" s="57"/>
      <c r="B499" s="57"/>
      <c r="C499" s="70"/>
      <c r="D499" s="70"/>
      <c r="E499" s="57"/>
      <c r="F499" s="57"/>
      <c r="G499" s="57"/>
      <c r="H499" s="57"/>
      <c r="I499" s="57"/>
      <c r="J499" s="57"/>
      <c r="K499" s="57"/>
      <c r="L499" s="57"/>
      <c r="M499" s="57"/>
      <c r="N499" s="57"/>
      <c r="O499" s="57"/>
      <c r="P499" s="57"/>
      <c r="Q499" s="57"/>
      <c r="R499" s="57"/>
      <c r="S499" s="57"/>
      <c r="T499" s="57"/>
      <c r="U499" s="57"/>
      <c r="V499" s="57"/>
      <c r="W499" s="57"/>
      <c r="X499" s="57"/>
      <c r="Y499" s="57"/>
      <c r="Z499" s="57"/>
    </row>
    <row r="500">
      <c r="A500" s="57"/>
      <c r="B500" s="57"/>
      <c r="C500" s="70"/>
      <c r="D500" s="70"/>
      <c r="E500" s="57"/>
      <c r="F500" s="57"/>
      <c r="G500" s="57"/>
      <c r="H500" s="57"/>
      <c r="I500" s="57"/>
      <c r="J500" s="57"/>
      <c r="K500" s="57"/>
      <c r="L500" s="57"/>
      <c r="M500" s="57"/>
      <c r="N500" s="57"/>
      <c r="O500" s="57"/>
      <c r="P500" s="57"/>
      <c r="Q500" s="57"/>
      <c r="R500" s="57"/>
      <c r="S500" s="57"/>
      <c r="T500" s="57"/>
      <c r="U500" s="57"/>
      <c r="V500" s="57"/>
      <c r="W500" s="57"/>
      <c r="X500" s="57"/>
      <c r="Y500" s="57"/>
      <c r="Z500" s="57"/>
    </row>
    <row r="501">
      <c r="A501" s="57"/>
      <c r="B501" s="57"/>
      <c r="C501" s="70"/>
      <c r="D501" s="70"/>
      <c r="E501" s="57"/>
      <c r="F501" s="57"/>
      <c r="G501" s="57"/>
      <c r="H501" s="57"/>
      <c r="I501" s="57"/>
      <c r="J501" s="57"/>
      <c r="K501" s="57"/>
      <c r="L501" s="57"/>
      <c r="M501" s="57"/>
      <c r="N501" s="57"/>
      <c r="O501" s="57"/>
      <c r="P501" s="57"/>
      <c r="Q501" s="57"/>
      <c r="R501" s="57"/>
      <c r="S501" s="57"/>
      <c r="T501" s="57"/>
      <c r="U501" s="57"/>
      <c r="V501" s="57"/>
      <c r="W501" s="57"/>
      <c r="X501" s="57"/>
      <c r="Y501" s="57"/>
      <c r="Z501" s="57"/>
    </row>
    <row r="502">
      <c r="A502" s="57"/>
      <c r="B502" s="57"/>
      <c r="C502" s="70"/>
      <c r="D502" s="70"/>
      <c r="E502" s="57"/>
      <c r="F502" s="57"/>
      <c r="G502" s="57"/>
      <c r="H502" s="57"/>
      <c r="I502" s="57"/>
      <c r="J502" s="57"/>
      <c r="K502" s="57"/>
      <c r="L502" s="57"/>
      <c r="M502" s="57"/>
      <c r="N502" s="57"/>
      <c r="O502" s="57"/>
      <c r="P502" s="57"/>
      <c r="Q502" s="57"/>
      <c r="R502" s="57"/>
      <c r="S502" s="57"/>
      <c r="T502" s="57"/>
      <c r="U502" s="57"/>
      <c r="V502" s="57"/>
      <c r="W502" s="57"/>
      <c r="X502" s="57"/>
      <c r="Y502" s="57"/>
      <c r="Z502" s="57"/>
    </row>
    <row r="503">
      <c r="A503" s="57"/>
      <c r="B503" s="57"/>
      <c r="C503" s="70"/>
      <c r="D503" s="70"/>
      <c r="E503" s="57"/>
      <c r="F503" s="57"/>
      <c r="G503" s="57"/>
      <c r="H503" s="57"/>
      <c r="I503" s="57"/>
      <c r="J503" s="57"/>
      <c r="K503" s="57"/>
      <c r="L503" s="57"/>
      <c r="M503" s="57"/>
      <c r="N503" s="57"/>
      <c r="O503" s="57"/>
      <c r="P503" s="57"/>
      <c r="Q503" s="57"/>
      <c r="R503" s="57"/>
      <c r="S503" s="57"/>
      <c r="T503" s="57"/>
      <c r="U503" s="57"/>
      <c r="V503" s="57"/>
      <c r="W503" s="57"/>
      <c r="X503" s="57"/>
      <c r="Y503" s="57"/>
      <c r="Z503" s="57"/>
    </row>
    <row r="504">
      <c r="A504" s="57"/>
      <c r="B504" s="57"/>
      <c r="C504" s="70"/>
      <c r="D504" s="70"/>
      <c r="E504" s="57"/>
      <c r="F504" s="57"/>
      <c r="G504" s="57"/>
      <c r="H504" s="57"/>
      <c r="I504" s="57"/>
      <c r="J504" s="57"/>
      <c r="K504" s="57"/>
      <c r="L504" s="57"/>
      <c r="M504" s="57"/>
      <c r="N504" s="57"/>
      <c r="O504" s="57"/>
      <c r="P504" s="57"/>
      <c r="Q504" s="57"/>
      <c r="R504" s="57"/>
      <c r="S504" s="57"/>
      <c r="T504" s="57"/>
      <c r="U504" s="57"/>
      <c r="V504" s="57"/>
      <c r="W504" s="57"/>
      <c r="X504" s="57"/>
      <c r="Y504" s="57"/>
      <c r="Z504" s="57"/>
    </row>
    <row r="505">
      <c r="A505" s="57"/>
      <c r="B505" s="57"/>
      <c r="C505" s="70"/>
      <c r="D505" s="70"/>
      <c r="E505" s="57"/>
      <c r="F505" s="57"/>
      <c r="G505" s="57"/>
      <c r="H505" s="57"/>
      <c r="I505" s="57"/>
      <c r="J505" s="57"/>
      <c r="K505" s="57"/>
      <c r="L505" s="57"/>
      <c r="M505" s="57"/>
      <c r="N505" s="57"/>
      <c r="O505" s="57"/>
      <c r="P505" s="57"/>
      <c r="Q505" s="57"/>
      <c r="R505" s="57"/>
      <c r="S505" s="57"/>
      <c r="T505" s="57"/>
      <c r="U505" s="57"/>
      <c r="V505" s="57"/>
      <c r="W505" s="57"/>
      <c r="X505" s="57"/>
      <c r="Y505" s="57"/>
      <c r="Z505" s="57"/>
    </row>
    <row r="506">
      <c r="A506" s="57"/>
      <c r="B506" s="57"/>
      <c r="C506" s="70"/>
      <c r="D506" s="70"/>
      <c r="E506" s="57"/>
      <c r="F506" s="57"/>
      <c r="G506" s="57"/>
      <c r="H506" s="57"/>
      <c r="I506" s="57"/>
      <c r="J506" s="57"/>
      <c r="K506" s="57"/>
      <c r="L506" s="57"/>
      <c r="M506" s="57"/>
      <c r="N506" s="57"/>
      <c r="O506" s="57"/>
      <c r="P506" s="57"/>
      <c r="Q506" s="57"/>
      <c r="R506" s="57"/>
      <c r="S506" s="57"/>
      <c r="T506" s="57"/>
      <c r="U506" s="57"/>
      <c r="V506" s="57"/>
      <c r="W506" s="57"/>
      <c r="X506" s="57"/>
      <c r="Y506" s="57"/>
      <c r="Z506" s="57"/>
    </row>
    <row r="507">
      <c r="A507" s="57"/>
      <c r="B507" s="57"/>
      <c r="C507" s="70"/>
      <c r="D507" s="70"/>
      <c r="E507" s="57"/>
      <c r="F507" s="57"/>
      <c r="G507" s="57"/>
      <c r="H507" s="57"/>
      <c r="I507" s="57"/>
      <c r="J507" s="57"/>
      <c r="K507" s="57"/>
      <c r="L507" s="57"/>
      <c r="M507" s="57"/>
      <c r="N507" s="57"/>
      <c r="O507" s="57"/>
      <c r="P507" s="57"/>
      <c r="Q507" s="57"/>
      <c r="R507" s="57"/>
      <c r="S507" s="57"/>
      <c r="T507" s="57"/>
      <c r="U507" s="57"/>
      <c r="V507" s="57"/>
      <c r="W507" s="57"/>
      <c r="X507" s="57"/>
      <c r="Y507" s="57"/>
      <c r="Z507" s="57"/>
    </row>
    <row r="508">
      <c r="A508" s="57"/>
      <c r="B508" s="57"/>
      <c r="C508" s="70"/>
      <c r="D508" s="70"/>
      <c r="E508" s="57"/>
      <c r="F508" s="57"/>
      <c r="G508" s="57"/>
      <c r="H508" s="57"/>
      <c r="I508" s="57"/>
      <c r="J508" s="57"/>
      <c r="K508" s="57"/>
      <c r="L508" s="57"/>
      <c r="M508" s="57"/>
      <c r="N508" s="57"/>
      <c r="O508" s="57"/>
      <c r="P508" s="57"/>
      <c r="Q508" s="57"/>
      <c r="R508" s="57"/>
      <c r="S508" s="57"/>
      <c r="T508" s="57"/>
      <c r="U508" s="57"/>
      <c r="V508" s="57"/>
      <c r="W508" s="57"/>
      <c r="X508" s="57"/>
      <c r="Y508" s="57"/>
      <c r="Z508" s="57"/>
    </row>
    <row r="509">
      <c r="A509" s="57"/>
      <c r="B509" s="57"/>
      <c r="C509" s="70"/>
      <c r="D509" s="70"/>
      <c r="E509" s="57"/>
      <c r="F509" s="57"/>
      <c r="G509" s="57"/>
      <c r="H509" s="57"/>
      <c r="I509" s="57"/>
      <c r="J509" s="57"/>
      <c r="K509" s="57"/>
      <c r="L509" s="57"/>
      <c r="M509" s="57"/>
      <c r="N509" s="57"/>
      <c r="O509" s="57"/>
      <c r="P509" s="57"/>
      <c r="Q509" s="57"/>
      <c r="R509" s="57"/>
      <c r="S509" s="57"/>
      <c r="T509" s="57"/>
      <c r="U509" s="57"/>
      <c r="V509" s="57"/>
      <c r="W509" s="57"/>
      <c r="X509" s="57"/>
      <c r="Y509" s="57"/>
      <c r="Z509" s="57"/>
    </row>
    <row r="510">
      <c r="A510" s="57"/>
      <c r="B510" s="57"/>
      <c r="C510" s="70"/>
      <c r="D510" s="70"/>
      <c r="E510" s="57"/>
      <c r="F510" s="57"/>
      <c r="G510" s="57"/>
      <c r="H510" s="57"/>
      <c r="I510" s="57"/>
      <c r="J510" s="57"/>
      <c r="K510" s="57"/>
      <c r="L510" s="57"/>
      <c r="M510" s="57"/>
      <c r="N510" s="57"/>
      <c r="O510" s="57"/>
      <c r="P510" s="57"/>
      <c r="Q510" s="57"/>
      <c r="R510" s="57"/>
      <c r="S510" s="57"/>
      <c r="T510" s="57"/>
      <c r="U510" s="57"/>
      <c r="V510" s="57"/>
      <c r="W510" s="57"/>
      <c r="X510" s="57"/>
      <c r="Y510" s="57"/>
      <c r="Z510" s="57"/>
    </row>
    <row r="511">
      <c r="A511" s="57"/>
      <c r="B511" s="57"/>
      <c r="C511" s="70"/>
      <c r="D511" s="70"/>
      <c r="E511" s="57"/>
      <c r="F511" s="57"/>
      <c r="G511" s="57"/>
      <c r="H511" s="57"/>
      <c r="I511" s="57"/>
      <c r="J511" s="57"/>
      <c r="K511" s="57"/>
      <c r="L511" s="57"/>
      <c r="M511" s="57"/>
      <c r="N511" s="57"/>
      <c r="O511" s="57"/>
      <c r="P511" s="57"/>
      <c r="Q511" s="57"/>
      <c r="R511" s="57"/>
      <c r="S511" s="57"/>
      <c r="T511" s="57"/>
      <c r="U511" s="57"/>
      <c r="V511" s="57"/>
      <c r="W511" s="57"/>
      <c r="X511" s="57"/>
      <c r="Y511" s="57"/>
      <c r="Z511" s="57"/>
    </row>
    <row r="512">
      <c r="A512" s="57"/>
      <c r="B512" s="57"/>
      <c r="C512" s="70"/>
      <c r="D512" s="70"/>
      <c r="E512" s="57"/>
      <c r="F512" s="57"/>
      <c r="G512" s="57"/>
      <c r="H512" s="57"/>
      <c r="I512" s="57"/>
      <c r="J512" s="57"/>
      <c r="K512" s="57"/>
      <c r="L512" s="57"/>
      <c r="M512" s="57"/>
      <c r="N512" s="57"/>
      <c r="O512" s="57"/>
      <c r="P512" s="57"/>
      <c r="Q512" s="57"/>
      <c r="R512" s="57"/>
      <c r="S512" s="57"/>
      <c r="T512" s="57"/>
      <c r="U512" s="57"/>
      <c r="V512" s="57"/>
      <c r="W512" s="57"/>
      <c r="X512" s="57"/>
      <c r="Y512" s="57"/>
      <c r="Z512" s="57"/>
    </row>
    <row r="513">
      <c r="A513" s="57"/>
      <c r="B513" s="57"/>
      <c r="C513" s="70"/>
      <c r="D513" s="70"/>
      <c r="E513" s="57"/>
      <c r="F513" s="57"/>
      <c r="G513" s="57"/>
      <c r="H513" s="57"/>
      <c r="I513" s="57"/>
      <c r="J513" s="57"/>
      <c r="K513" s="57"/>
      <c r="L513" s="57"/>
      <c r="M513" s="57"/>
      <c r="N513" s="57"/>
      <c r="O513" s="57"/>
      <c r="P513" s="57"/>
      <c r="Q513" s="57"/>
      <c r="R513" s="57"/>
      <c r="S513" s="57"/>
      <c r="T513" s="57"/>
      <c r="U513" s="57"/>
      <c r="V513" s="57"/>
      <c r="W513" s="57"/>
      <c r="X513" s="57"/>
      <c r="Y513" s="57"/>
      <c r="Z513" s="57"/>
    </row>
    <row r="514">
      <c r="A514" s="57"/>
      <c r="B514" s="57"/>
      <c r="C514" s="70"/>
      <c r="D514" s="70"/>
      <c r="E514" s="57"/>
      <c r="F514" s="57"/>
      <c r="G514" s="57"/>
      <c r="H514" s="57"/>
      <c r="I514" s="57"/>
      <c r="J514" s="57"/>
      <c r="K514" s="57"/>
      <c r="L514" s="57"/>
      <c r="M514" s="57"/>
      <c r="N514" s="57"/>
      <c r="O514" s="57"/>
      <c r="P514" s="57"/>
      <c r="Q514" s="57"/>
      <c r="R514" s="57"/>
      <c r="S514" s="57"/>
      <c r="T514" s="57"/>
      <c r="U514" s="57"/>
      <c r="V514" s="57"/>
      <c r="W514" s="57"/>
      <c r="X514" s="57"/>
      <c r="Y514" s="57"/>
      <c r="Z514" s="57"/>
    </row>
    <row r="515">
      <c r="A515" s="57"/>
      <c r="B515" s="57"/>
      <c r="C515" s="70"/>
      <c r="D515" s="70"/>
      <c r="E515" s="57"/>
      <c r="F515" s="57"/>
      <c r="G515" s="57"/>
      <c r="H515" s="57"/>
      <c r="I515" s="57"/>
      <c r="J515" s="57"/>
      <c r="K515" s="57"/>
      <c r="L515" s="57"/>
      <c r="M515" s="57"/>
      <c r="N515" s="57"/>
      <c r="O515" s="57"/>
      <c r="P515" s="57"/>
      <c r="Q515" s="57"/>
      <c r="R515" s="57"/>
      <c r="S515" s="57"/>
      <c r="T515" s="57"/>
      <c r="U515" s="57"/>
      <c r="V515" s="57"/>
      <c r="W515" s="57"/>
      <c r="X515" s="57"/>
      <c r="Y515" s="57"/>
      <c r="Z515" s="57"/>
    </row>
    <row r="516">
      <c r="A516" s="57"/>
      <c r="B516" s="57"/>
      <c r="C516" s="70"/>
      <c r="D516" s="70"/>
      <c r="E516" s="57"/>
      <c r="F516" s="57"/>
      <c r="G516" s="57"/>
      <c r="H516" s="57"/>
      <c r="I516" s="57"/>
      <c r="J516" s="57"/>
      <c r="K516" s="57"/>
      <c r="L516" s="57"/>
      <c r="M516" s="57"/>
      <c r="N516" s="57"/>
      <c r="O516" s="57"/>
      <c r="P516" s="57"/>
      <c r="Q516" s="57"/>
      <c r="R516" s="57"/>
      <c r="S516" s="57"/>
      <c r="T516" s="57"/>
      <c r="U516" s="57"/>
      <c r="V516" s="57"/>
      <c r="W516" s="57"/>
      <c r="X516" s="57"/>
      <c r="Y516" s="57"/>
      <c r="Z516" s="57"/>
    </row>
    <row r="517">
      <c r="A517" s="57"/>
      <c r="B517" s="57"/>
      <c r="C517" s="70"/>
      <c r="D517" s="70"/>
      <c r="E517" s="57"/>
      <c r="F517" s="57"/>
      <c r="G517" s="57"/>
      <c r="H517" s="57"/>
      <c r="I517" s="57"/>
      <c r="J517" s="57"/>
      <c r="K517" s="57"/>
      <c r="L517" s="57"/>
      <c r="M517" s="57"/>
      <c r="N517" s="57"/>
      <c r="O517" s="57"/>
      <c r="P517" s="57"/>
      <c r="Q517" s="57"/>
      <c r="R517" s="57"/>
      <c r="S517" s="57"/>
      <c r="T517" s="57"/>
      <c r="U517" s="57"/>
      <c r="V517" s="57"/>
      <c r="W517" s="57"/>
      <c r="X517" s="57"/>
      <c r="Y517" s="57"/>
      <c r="Z517" s="57"/>
    </row>
    <row r="518">
      <c r="A518" s="57"/>
      <c r="B518" s="57"/>
      <c r="C518" s="70"/>
      <c r="D518" s="70"/>
      <c r="E518" s="57"/>
      <c r="F518" s="57"/>
      <c r="G518" s="57"/>
      <c r="H518" s="57"/>
      <c r="I518" s="57"/>
      <c r="J518" s="57"/>
      <c r="K518" s="57"/>
      <c r="L518" s="57"/>
      <c r="M518" s="57"/>
      <c r="N518" s="57"/>
      <c r="O518" s="57"/>
      <c r="P518" s="57"/>
      <c r="Q518" s="57"/>
      <c r="R518" s="57"/>
      <c r="S518" s="57"/>
      <c r="T518" s="57"/>
      <c r="U518" s="57"/>
      <c r="V518" s="57"/>
      <c r="W518" s="57"/>
      <c r="X518" s="57"/>
      <c r="Y518" s="57"/>
      <c r="Z518" s="57"/>
    </row>
    <row r="519">
      <c r="A519" s="57"/>
      <c r="B519" s="57"/>
      <c r="C519" s="70"/>
      <c r="D519" s="70"/>
      <c r="E519" s="57"/>
      <c r="F519" s="57"/>
      <c r="G519" s="57"/>
      <c r="H519" s="57"/>
      <c r="I519" s="57"/>
      <c r="J519" s="57"/>
      <c r="K519" s="57"/>
      <c r="L519" s="57"/>
      <c r="M519" s="57"/>
      <c r="N519" s="57"/>
      <c r="O519" s="57"/>
      <c r="P519" s="57"/>
      <c r="Q519" s="57"/>
      <c r="R519" s="57"/>
      <c r="S519" s="57"/>
      <c r="T519" s="57"/>
      <c r="U519" s="57"/>
      <c r="V519" s="57"/>
      <c r="W519" s="57"/>
      <c r="X519" s="57"/>
      <c r="Y519" s="57"/>
      <c r="Z519" s="57"/>
    </row>
    <row r="520">
      <c r="A520" s="57"/>
      <c r="B520" s="57"/>
      <c r="C520" s="70"/>
      <c r="D520" s="70"/>
      <c r="E520" s="57"/>
      <c r="F520" s="57"/>
      <c r="G520" s="57"/>
      <c r="H520" s="57"/>
      <c r="I520" s="57"/>
      <c r="J520" s="57"/>
      <c r="K520" s="57"/>
      <c r="L520" s="57"/>
      <c r="M520" s="57"/>
      <c r="N520" s="57"/>
      <c r="O520" s="57"/>
      <c r="P520" s="57"/>
      <c r="Q520" s="57"/>
      <c r="R520" s="57"/>
      <c r="S520" s="57"/>
      <c r="T520" s="57"/>
      <c r="U520" s="57"/>
      <c r="V520" s="57"/>
      <c r="W520" s="57"/>
      <c r="X520" s="57"/>
      <c r="Y520" s="57"/>
      <c r="Z520" s="57"/>
    </row>
    <row r="521">
      <c r="A521" s="57"/>
      <c r="B521" s="57"/>
      <c r="C521" s="70"/>
      <c r="D521" s="70"/>
      <c r="E521" s="57"/>
      <c r="F521" s="57"/>
      <c r="G521" s="57"/>
      <c r="H521" s="57"/>
      <c r="I521" s="57"/>
      <c r="J521" s="57"/>
      <c r="K521" s="57"/>
      <c r="L521" s="57"/>
      <c r="M521" s="57"/>
      <c r="N521" s="57"/>
      <c r="O521" s="57"/>
      <c r="P521" s="57"/>
      <c r="Q521" s="57"/>
      <c r="R521" s="57"/>
      <c r="S521" s="57"/>
      <c r="T521" s="57"/>
      <c r="U521" s="57"/>
      <c r="V521" s="57"/>
      <c r="W521" s="57"/>
      <c r="X521" s="57"/>
      <c r="Y521" s="57"/>
      <c r="Z521" s="57"/>
    </row>
    <row r="522">
      <c r="A522" s="57"/>
      <c r="B522" s="57"/>
      <c r="C522" s="70"/>
      <c r="D522" s="70"/>
      <c r="E522" s="57"/>
      <c r="F522" s="57"/>
      <c r="G522" s="57"/>
      <c r="H522" s="57"/>
      <c r="I522" s="57"/>
      <c r="J522" s="57"/>
      <c r="K522" s="57"/>
      <c r="L522" s="57"/>
      <c r="M522" s="57"/>
      <c r="N522" s="57"/>
      <c r="O522" s="57"/>
      <c r="P522" s="57"/>
      <c r="Q522" s="57"/>
      <c r="R522" s="57"/>
      <c r="S522" s="57"/>
      <c r="T522" s="57"/>
      <c r="U522" s="57"/>
      <c r="V522" s="57"/>
      <c r="W522" s="57"/>
      <c r="X522" s="57"/>
      <c r="Y522" s="57"/>
      <c r="Z522" s="57"/>
    </row>
    <row r="523">
      <c r="A523" s="57"/>
      <c r="B523" s="57"/>
      <c r="C523" s="70"/>
      <c r="D523" s="70"/>
      <c r="E523" s="57"/>
      <c r="F523" s="57"/>
      <c r="G523" s="57"/>
      <c r="H523" s="57"/>
      <c r="I523" s="57"/>
      <c r="J523" s="57"/>
      <c r="K523" s="57"/>
      <c r="L523" s="57"/>
      <c r="M523" s="57"/>
      <c r="N523" s="57"/>
      <c r="O523" s="57"/>
      <c r="P523" s="57"/>
      <c r="Q523" s="57"/>
      <c r="R523" s="57"/>
      <c r="S523" s="57"/>
      <c r="T523" s="57"/>
      <c r="U523" s="57"/>
      <c r="V523" s="57"/>
      <c r="W523" s="57"/>
      <c r="X523" s="57"/>
      <c r="Y523" s="57"/>
      <c r="Z523" s="57"/>
    </row>
    <row r="524">
      <c r="A524" s="57"/>
      <c r="B524" s="57"/>
      <c r="C524" s="70"/>
      <c r="D524" s="70"/>
      <c r="E524" s="57"/>
      <c r="F524" s="57"/>
      <c r="G524" s="57"/>
      <c r="H524" s="57"/>
      <c r="I524" s="57"/>
      <c r="J524" s="57"/>
      <c r="K524" s="57"/>
      <c r="L524" s="57"/>
      <c r="M524" s="57"/>
      <c r="N524" s="57"/>
      <c r="O524" s="57"/>
      <c r="P524" s="57"/>
      <c r="Q524" s="57"/>
      <c r="R524" s="57"/>
      <c r="S524" s="57"/>
      <c r="T524" s="57"/>
      <c r="U524" s="57"/>
      <c r="V524" s="57"/>
      <c r="W524" s="57"/>
      <c r="X524" s="57"/>
      <c r="Y524" s="57"/>
      <c r="Z524" s="57"/>
    </row>
    <row r="525">
      <c r="A525" s="57"/>
      <c r="B525" s="57"/>
      <c r="C525" s="70"/>
      <c r="D525" s="70"/>
      <c r="E525" s="57"/>
      <c r="F525" s="57"/>
      <c r="G525" s="57"/>
      <c r="H525" s="57"/>
      <c r="I525" s="57"/>
      <c r="J525" s="57"/>
      <c r="K525" s="57"/>
      <c r="L525" s="57"/>
      <c r="M525" s="57"/>
      <c r="N525" s="57"/>
      <c r="O525" s="57"/>
      <c r="P525" s="57"/>
      <c r="Q525" s="57"/>
      <c r="R525" s="57"/>
      <c r="S525" s="57"/>
      <c r="T525" s="57"/>
      <c r="U525" s="57"/>
      <c r="V525" s="57"/>
      <c r="W525" s="57"/>
      <c r="X525" s="57"/>
      <c r="Y525" s="57"/>
      <c r="Z525" s="57"/>
    </row>
    <row r="526">
      <c r="A526" s="57"/>
      <c r="B526" s="57"/>
      <c r="C526" s="70"/>
      <c r="D526" s="70"/>
      <c r="E526" s="57"/>
      <c r="F526" s="57"/>
      <c r="G526" s="57"/>
      <c r="H526" s="57"/>
      <c r="I526" s="57"/>
      <c r="J526" s="57"/>
      <c r="K526" s="57"/>
      <c r="L526" s="57"/>
      <c r="M526" s="57"/>
      <c r="N526" s="57"/>
      <c r="O526" s="57"/>
      <c r="P526" s="57"/>
      <c r="Q526" s="57"/>
      <c r="R526" s="57"/>
      <c r="S526" s="57"/>
      <c r="T526" s="57"/>
      <c r="U526" s="57"/>
      <c r="V526" s="57"/>
      <c r="W526" s="57"/>
      <c r="X526" s="57"/>
      <c r="Y526" s="57"/>
      <c r="Z526" s="57"/>
    </row>
    <row r="527">
      <c r="A527" s="57"/>
      <c r="B527" s="57"/>
      <c r="C527" s="70"/>
      <c r="D527" s="70"/>
      <c r="E527" s="57"/>
      <c r="F527" s="57"/>
      <c r="G527" s="57"/>
      <c r="H527" s="57"/>
      <c r="I527" s="57"/>
      <c r="J527" s="57"/>
      <c r="K527" s="57"/>
      <c r="L527" s="57"/>
      <c r="M527" s="57"/>
      <c r="N527" s="57"/>
      <c r="O527" s="57"/>
      <c r="P527" s="57"/>
      <c r="Q527" s="57"/>
      <c r="R527" s="57"/>
      <c r="S527" s="57"/>
      <c r="T527" s="57"/>
      <c r="U527" s="57"/>
      <c r="V527" s="57"/>
      <c r="W527" s="57"/>
      <c r="X527" s="57"/>
      <c r="Y527" s="57"/>
      <c r="Z527" s="57"/>
    </row>
    <row r="528">
      <c r="A528" s="57"/>
      <c r="B528" s="57"/>
      <c r="C528" s="70"/>
      <c r="D528" s="70"/>
      <c r="E528" s="57"/>
      <c r="F528" s="57"/>
      <c r="G528" s="57"/>
      <c r="H528" s="57"/>
      <c r="I528" s="57"/>
      <c r="J528" s="57"/>
      <c r="K528" s="57"/>
      <c r="L528" s="57"/>
      <c r="M528" s="57"/>
      <c r="N528" s="57"/>
      <c r="O528" s="57"/>
      <c r="P528" s="57"/>
      <c r="Q528" s="57"/>
      <c r="R528" s="57"/>
      <c r="S528" s="57"/>
      <c r="T528" s="57"/>
      <c r="U528" s="57"/>
      <c r="V528" s="57"/>
      <c r="W528" s="57"/>
      <c r="X528" s="57"/>
      <c r="Y528" s="57"/>
      <c r="Z528" s="57"/>
    </row>
    <row r="529">
      <c r="A529" s="57"/>
      <c r="B529" s="57"/>
      <c r="C529" s="70"/>
      <c r="D529" s="70"/>
      <c r="E529" s="57"/>
      <c r="F529" s="57"/>
      <c r="G529" s="57"/>
      <c r="H529" s="57"/>
      <c r="I529" s="57"/>
      <c r="J529" s="57"/>
      <c r="K529" s="57"/>
      <c r="L529" s="57"/>
      <c r="M529" s="57"/>
      <c r="N529" s="57"/>
      <c r="O529" s="57"/>
      <c r="P529" s="57"/>
      <c r="Q529" s="57"/>
      <c r="R529" s="57"/>
      <c r="S529" s="57"/>
      <c r="T529" s="57"/>
      <c r="U529" s="57"/>
      <c r="V529" s="57"/>
      <c r="W529" s="57"/>
      <c r="X529" s="57"/>
      <c r="Y529" s="57"/>
      <c r="Z529" s="57"/>
    </row>
    <row r="530">
      <c r="A530" s="57"/>
      <c r="B530" s="57"/>
      <c r="C530" s="70"/>
      <c r="D530" s="70"/>
      <c r="E530" s="57"/>
      <c r="F530" s="57"/>
      <c r="G530" s="57"/>
      <c r="H530" s="57"/>
      <c r="I530" s="57"/>
      <c r="J530" s="57"/>
      <c r="K530" s="57"/>
      <c r="L530" s="57"/>
      <c r="M530" s="57"/>
      <c r="N530" s="57"/>
      <c r="O530" s="57"/>
      <c r="P530" s="57"/>
      <c r="Q530" s="57"/>
      <c r="R530" s="57"/>
      <c r="S530" s="57"/>
      <c r="T530" s="57"/>
      <c r="U530" s="57"/>
      <c r="V530" s="57"/>
      <c r="W530" s="57"/>
      <c r="X530" s="57"/>
      <c r="Y530" s="57"/>
      <c r="Z530" s="57"/>
    </row>
    <row r="531">
      <c r="A531" s="57"/>
      <c r="B531" s="57"/>
      <c r="C531" s="70"/>
      <c r="D531" s="70"/>
      <c r="E531" s="57"/>
      <c r="F531" s="57"/>
      <c r="G531" s="57"/>
      <c r="H531" s="57"/>
      <c r="I531" s="57"/>
      <c r="J531" s="57"/>
      <c r="K531" s="57"/>
      <c r="L531" s="57"/>
      <c r="M531" s="57"/>
      <c r="N531" s="57"/>
      <c r="O531" s="57"/>
      <c r="P531" s="57"/>
      <c r="Q531" s="57"/>
      <c r="R531" s="57"/>
      <c r="S531" s="57"/>
      <c r="T531" s="57"/>
      <c r="U531" s="57"/>
      <c r="V531" s="57"/>
      <c r="W531" s="57"/>
      <c r="X531" s="57"/>
      <c r="Y531" s="57"/>
      <c r="Z531" s="57"/>
    </row>
    <row r="532">
      <c r="A532" s="57"/>
      <c r="B532" s="57"/>
      <c r="C532" s="70"/>
      <c r="D532" s="70"/>
      <c r="E532" s="57"/>
      <c r="F532" s="57"/>
      <c r="G532" s="57"/>
      <c r="H532" s="57"/>
      <c r="I532" s="57"/>
      <c r="J532" s="57"/>
      <c r="K532" s="57"/>
      <c r="L532" s="57"/>
      <c r="M532" s="57"/>
      <c r="N532" s="57"/>
      <c r="O532" s="57"/>
      <c r="P532" s="57"/>
      <c r="Q532" s="57"/>
      <c r="R532" s="57"/>
      <c r="S532" s="57"/>
      <c r="T532" s="57"/>
      <c r="U532" s="57"/>
      <c r="V532" s="57"/>
      <c r="W532" s="57"/>
      <c r="X532" s="57"/>
      <c r="Y532" s="57"/>
      <c r="Z532" s="57"/>
    </row>
    <row r="533">
      <c r="A533" s="57"/>
      <c r="B533" s="57"/>
      <c r="C533" s="70"/>
      <c r="D533" s="70"/>
      <c r="E533" s="57"/>
      <c r="F533" s="57"/>
      <c r="G533" s="57"/>
      <c r="H533" s="57"/>
      <c r="I533" s="57"/>
      <c r="J533" s="57"/>
      <c r="K533" s="57"/>
      <c r="L533" s="57"/>
      <c r="M533" s="57"/>
      <c r="N533" s="57"/>
      <c r="O533" s="57"/>
      <c r="P533" s="57"/>
      <c r="Q533" s="57"/>
      <c r="R533" s="57"/>
      <c r="S533" s="57"/>
      <c r="T533" s="57"/>
      <c r="U533" s="57"/>
      <c r="V533" s="57"/>
      <c r="W533" s="57"/>
      <c r="X533" s="57"/>
      <c r="Y533" s="57"/>
      <c r="Z533" s="57"/>
    </row>
    <row r="534">
      <c r="A534" s="57"/>
      <c r="B534" s="57"/>
      <c r="C534" s="70"/>
      <c r="D534" s="70"/>
      <c r="E534" s="57"/>
      <c r="F534" s="57"/>
      <c r="G534" s="57"/>
      <c r="H534" s="57"/>
      <c r="I534" s="57"/>
      <c r="J534" s="57"/>
      <c r="K534" s="57"/>
      <c r="L534" s="57"/>
      <c r="M534" s="57"/>
      <c r="N534" s="57"/>
      <c r="O534" s="57"/>
      <c r="P534" s="57"/>
      <c r="Q534" s="57"/>
      <c r="R534" s="57"/>
      <c r="S534" s="57"/>
      <c r="T534" s="57"/>
      <c r="U534" s="57"/>
      <c r="V534" s="57"/>
      <c r="W534" s="57"/>
      <c r="X534" s="57"/>
      <c r="Y534" s="57"/>
      <c r="Z534" s="57"/>
    </row>
    <row r="535">
      <c r="A535" s="57"/>
      <c r="B535" s="57"/>
      <c r="C535" s="70"/>
      <c r="D535" s="70"/>
      <c r="E535" s="57"/>
      <c r="F535" s="57"/>
      <c r="G535" s="57"/>
      <c r="H535" s="57"/>
      <c r="I535" s="57"/>
      <c r="J535" s="57"/>
      <c r="K535" s="57"/>
      <c r="L535" s="57"/>
      <c r="M535" s="57"/>
      <c r="N535" s="57"/>
      <c r="O535" s="57"/>
      <c r="P535" s="57"/>
      <c r="Q535" s="57"/>
      <c r="R535" s="57"/>
      <c r="S535" s="57"/>
      <c r="T535" s="57"/>
      <c r="U535" s="57"/>
      <c r="V535" s="57"/>
      <c r="W535" s="57"/>
      <c r="X535" s="57"/>
      <c r="Y535" s="57"/>
      <c r="Z535" s="57"/>
    </row>
    <row r="536">
      <c r="A536" s="57"/>
      <c r="B536" s="57"/>
      <c r="C536" s="70"/>
      <c r="D536" s="70"/>
      <c r="E536" s="57"/>
      <c r="F536" s="57"/>
      <c r="G536" s="57"/>
      <c r="H536" s="57"/>
      <c r="I536" s="57"/>
      <c r="J536" s="57"/>
      <c r="K536" s="57"/>
      <c r="L536" s="57"/>
      <c r="M536" s="57"/>
      <c r="N536" s="57"/>
      <c r="O536" s="57"/>
      <c r="P536" s="57"/>
      <c r="Q536" s="57"/>
      <c r="R536" s="57"/>
      <c r="S536" s="57"/>
      <c r="T536" s="57"/>
      <c r="U536" s="57"/>
      <c r="V536" s="57"/>
      <c r="W536" s="57"/>
      <c r="X536" s="57"/>
      <c r="Y536" s="57"/>
      <c r="Z536" s="57"/>
    </row>
    <row r="537">
      <c r="A537" s="57"/>
      <c r="B537" s="57"/>
      <c r="C537" s="70"/>
      <c r="D537" s="70"/>
      <c r="E537" s="57"/>
      <c r="F537" s="57"/>
      <c r="G537" s="57"/>
      <c r="H537" s="57"/>
      <c r="I537" s="57"/>
      <c r="J537" s="57"/>
      <c r="K537" s="57"/>
      <c r="L537" s="57"/>
      <c r="M537" s="57"/>
      <c r="N537" s="57"/>
      <c r="O537" s="57"/>
      <c r="P537" s="57"/>
      <c r="Q537" s="57"/>
      <c r="R537" s="57"/>
      <c r="S537" s="57"/>
      <c r="T537" s="57"/>
      <c r="U537" s="57"/>
      <c r="V537" s="57"/>
      <c r="W537" s="57"/>
      <c r="X537" s="57"/>
      <c r="Y537" s="57"/>
      <c r="Z537" s="57"/>
    </row>
    <row r="538">
      <c r="A538" s="57"/>
      <c r="B538" s="57"/>
      <c r="C538" s="70"/>
      <c r="D538" s="70"/>
      <c r="E538" s="57"/>
      <c r="F538" s="57"/>
      <c r="G538" s="57"/>
      <c r="H538" s="57"/>
      <c r="I538" s="57"/>
      <c r="J538" s="57"/>
      <c r="K538" s="57"/>
      <c r="L538" s="57"/>
      <c r="M538" s="57"/>
      <c r="N538" s="57"/>
      <c r="O538" s="57"/>
      <c r="P538" s="57"/>
      <c r="Q538" s="57"/>
      <c r="R538" s="57"/>
      <c r="S538" s="57"/>
      <c r="T538" s="57"/>
      <c r="U538" s="57"/>
      <c r="V538" s="57"/>
      <c r="W538" s="57"/>
      <c r="X538" s="57"/>
      <c r="Y538" s="57"/>
      <c r="Z538" s="57"/>
    </row>
    <row r="539">
      <c r="A539" s="57"/>
      <c r="B539" s="57"/>
      <c r="C539" s="70"/>
      <c r="D539" s="70"/>
      <c r="E539" s="57"/>
      <c r="F539" s="57"/>
      <c r="G539" s="57"/>
      <c r="H539" s="57"/>
      <c r="I539" s="57"/>
      <c r="J539" s="57"/>
      <c r="K539" s="57"/>
      <c r="L539" s="57"/>
      <c r="M539" s="57"/>
      <c r="N539" s="57"/>
      <c r="O539" s="57"/>
      <c r="P539" s="57"/>
      <c r="Q539" s="57"/>
      <c r="R539" s="57"/>
      <c r="S539" s="57"/>
      <c r="T539" s="57"/>
      <c r="U539" s="57"/>
      <c r="V539" s="57"/>
      <c r="W539" s="57"/>
      <c r="X539" s="57"/>
      <c r="Y539" s="57"/>
      <c r="Z539" s="57"/>
    </row>
    <row r="540">
      <c r="A540" s="57"/>
      <c r="B540" s="57"/>
      <c r="C540" s="70"/>
      <c r="D540" s="70"/>
      <c r="E540" s="57"/>
      <c r="F540" s="57"/>
      <c r="G540" s="57"/>
      <c r="H540" s="57"/>
      <c r="I540" s="57"/>
      <c r="J540" s="57"/>
      <c r="K540" s="57"/>
      <c r="L540" s="57"/>
      <c r="M540" s="57"/>
      <c r="N540" s="57"/>
      <c r="O540" s="57"/>
      <c r="P540" s="57"/>
      <c r="Q540" s="57"/>
      <c r="R540" s="57"/>
      <c r="S540" s="57"/>
      <c r="T540" s="57"/>
      <c r="U540" s="57"/>
      <c r="V540" s="57"/>
      <c r="W540" s="57"/>
      <c r="X540" s="57"/>
      <c r="Y540" s="57"/>
      <c r="Z540" s="57"/>
    </row>
    <row r="541">
      <c r="A541" s="57"/>
      <c r="B541" s="57"/>
      <c r="C541" s="70"/>
      <c r="D541" s="70"/>
      <c r="E541" s="57"/>
      <c r="F541" s="57"/>
      <c r="G541" s="57"/>
      <c r="H541" s="57"/>
      <c r="I541" s="57"/>
      <c r="J541" s="57"/>
      <c r="K541" s="57"/>
      <c r="L541" s="57"/>
      <c r="M541" s="57"/>
      <c r="N541" s="57"/>
      <c r="O541" s="57"/>
      <c r="P541" s="57"/>
      <c r="Q541" s="57"/>
      <c r="R541" s="57"/>
      <c r="S541" s="57"/>
      <c r="T541" s="57"/>
      <c r="U541" s="57"/>
      <c r="V541" s="57"/>
      <c r="W541" s="57"/>
      <c r="X541" s="57"/>
      <c r="Y541" s="57"/>
      <c r="Z541" s="57"/>
    </row>
    <row r="542">
      <c r="A542" s="57"/>
      <c r="B542" s="57"/>
      <c r="C542" s="70"/>
      <c r="D542" s="70"/>
      <c r="E542" s="57"/>
      <c r="F542" s="57"/>
      <c r="G542" s="57"/>
      <c r="H542" s="57"/>
      <c r="I542" s="57"/>
      <c r="J542" s="57"/>
      <c r="K542" s="57"/>
      <c r="L542" s="57"/>
      <c r="M542" s="57"/>
      <c r="N542" s="57"/>
      <c r="O542" s="57"/>
      <c r="P542" s="57"/>
      <c r="Q542" s="57"/>
      <c r="R542" s="57"/>
      <c r="S542" s="57"/>
      <c r="T542" s="57"/>
      <c r="U542" s="57"/>
      <c r="V542" s="57"/>
      <c r="W542" s="57"/>
      <c r="X542" s="57"/>
      <c r="Y542" s="57"/>
      <c r="Z542" s="57"/>
    </row>
    <row r="543">
      <c r="A543" s="57"/>
      <c r="B543" s="57"/>
      <c r="C543" s="70"/>
      <c r="D543" s="70"/>
      <c r="E543" s="57"/>
      <c r="F543" s="57"/>
      <c r="G543" s="57"/>
      <c r="H543" s="57"/>
      <c r="I543" s="57"/>
      <c r="J543" s="57"/>
      <c r="K543" s="57"/>
      <c r="L543" s="57"/>
      <c r="M543" s="57"/>
      <c r="N543" s="57"/>
      <c r="O543" s="57"/>
      <c r="P543" s="57"/>
      <c r="Q543" s="57"/>
      <c r="R543" s="57"/>
      <c r="S543" s="57"/>
      <c r="T543" s="57"/>
      <c r="U543" s="57"/>
      <c r="V543" s="57"/>
      <c r="W543" s="57"/>
      <c r="X543" s="57"/>
      <c r="Y543" s="57"/>
      <c r="Z543" s="57"/>
    </row>
    <row r="544">
      <c r="A544" s="57"/>
      <c r="B544" s="57"/>
      <c r="C544" s="70"/>
      <c r="D544" s="70"/>
      <c r="E544" s="57"/>
      <c r="F544" s="57"/>
      <c r="G544" s="57"/>
      <c r="H544" s="57"/>
      <c r="I544" s="57"/>
      <c r="J544" s="57"/>
      <c r="K544" s="57"/>
      <c r="L544" s="57"/>
      <c r="M544" s="57"/>
      <c r="N544" s="57"/>
      <c r="O544" s="57"/>
      <c r="P544" s="57"/>
      <c r="Q544" s="57"/>
      <c r="R544" s="57"/>
      <c r="S544" s="57"/>
      <c r="T544" s="57"/>
      <c r="U544" s="57"/>
      <c r="V544" s="57"/>
      <c r="W544" s="57"/>
      <c r="X544" s="57"/>
      <c r="Y544" s="57"/>
      <c r="Z544" s="57"/>
    </row>
    <row r="545">
      <c r="A545" s="57"/>
      <c r="B545" s="57"/>
      <c r="C545" s="70"/>
      <c r="D545" s="70"/>
      <c r="E545" s="57"/>
      <c r="F545" s="57"/>
      <c r="G545" s="57"/>
      <c r="H545" s="57"/>
      <c r="I545" s="57"/>
      <c r="J545" s="57"/>
      <c r="K545" s="57"/>
      <c r="L545" s="57"/>
      <c r="M545" s="57"/>
      <c r="N545" s="57"/>
      <c r="O545" s="57"/>
      <c r="P545" s="57"/>
      <c r="Q545" s="57"/>
      <c r="R545" s="57"/>
      <c r="S545" s="57"/>
      <c r="T545" s="57"/>
      <c r="U545" s="57"/>
      <c r="V545" s="57"/>
      <c r="W545" s="57"/>
      <c r="X545" s="57"/>
      <c r="Y545" s="57"/>
      <c r="Z545" s="57"/>
    </row>
    <row r="546">
      <c r="A546" s="57"/>
      <c r="B546" s="57"/>
      <c r="C546" s="70"/>
      <c r="D546" s="70"/>
      <c r="E546" s="57"/>
      <c r="F546" s="57"/>
      <c r="G546" s="57"/>
      <c r="H546" s="57"/>
      <c r="I546" s="57"/>
      <c r="J546" s="57"/>
      <c r="K546" s="57"/>
      <c r="L546" s="57"/>
      <c r="M546" s="57"/>
      <c r="N546" s="57"/>
      <c r="O546" s="57"/>
      <c r="P546" s="57"/>
      <c r="Q546" s="57"/>
      <c r="R546" s="57"/>
      <c r="S546" s="57"/>
      <c r="T546" s="57"/>
      <c r="U546" s="57"/>
      <c r="V546" s="57"/>
      <c r="W546" s="57"/>
      <c r="X546" s="57"/>
      <c r="Y546" s="57"/>
      <c r="Z546" s="57"/>
    </row>
    <row r="547">
      <c r="A547" s="57"/>
      <c r="B547" s="57"/>
      <c r="C547" s="70"/>
      <c r="D547" s="70"/>
      <c r="E547" s="57"/>
      <c r="F547" s="57"/>
      <c r="G547" s="57"/>
      <c r="H547" s="57"/>
      <c r="I547" s="57"/>
      <c r="J547" s="57"/>
      <c r="K547" s="57"/>
      <c r="L547" s="57"/>
      <c r="M547" s="57"/>
      <c r="N547" s="57"/>
      <c r="O547" s="57"/>
      <c r="P547" s="57"/>
      <c r="Q547" s="57"/>
      <c r="R547" s="57"/>
      <c r="S547" s="57"/>
      <c r="T547" s="57"/>
      <c r="U547" s="57"/>
      <c r="V547" s="57"/>
      <c r="W547" s="57"/>
      <c r="X547" s="57"/>
      <c r="Y547" s="57"/>
      <c r="Z547" s="57"/>
    </row>
    <row r="548">
      <c r="A548" s="57"/>
      <c r="B548" s="57"/>
      <c r="C548" s="70"/>
      <c r="D548" s="70"/>
      <c r="E548" s="57"/>
      <c r="F548" s="57"/>
      <c r="G548" s="57"/>
      <c r="H548" s="57"/>
      <c r="I548" s="57"/>
      <c r="J548" s="57"/>
      <c r="K548" s="57"/>
      <c r="L548" s="57"/>
      <c r="M548" s="57"/>
      <c r="N548" s="57"/>
      <c r="O548" s="57"/>
      <c r="P548" s="57"/>
      <c r="Q548" s="57"/>
      <c r="R548" s="57"/>
      <c r="S548" s="57"/>
      <c r="T548" s="57"/>
      <c r="U548" s="57"/>
      <c r="V548" s="57"/>
      <c r="W548" s="57"/>
      <c r="X548" s="57"/>
      <c r="Y548" s="57"/>
      <c r="Z548" s="57"/>
    </row>
    <row r="549">
      <c r="A549" s="57"/>
      <c r="B549" s="57"/>
      <c r="C549" s="70"/>
      <c r="D549" s="70"/>
      <c r="E549" s="57"/>
      <c r="F549" s="57"/>
      <c r="G549" s="57"/>
      <c r="H549" s="57"/>
      <c r="I549" s="57"/>
      <c r="J549" s="57"/>
      <c r="K549" s="57"/>
      <c r="L549" s="57"/>
      <c r="M549" s="57"/>
      <c r="N549" s="57"/>
      <c r="O549" s="57"/>
      <c r="P549" s="57"/>
      <c r="Q549" s="57"/>
      <c r="R549" s="57"/>
      <c r="S549" s="57"/>
      <c r="T549" s="57"/>
      <c r="U549" s="57"/>
      <c r="V549" s="57"/>
      <c r="W549" s="57"/>
      <c r="X549" s="57"/>
      <c r="Y549" s="57"/>
      <c r="Z549" s="57"/>
    </row>
    <row r="550">
      <c r="A550" s="57"/>
      <c r="B550" s="57"/>
      <c r="C550" s="70"/>
      <c r="D550" s="70"/>
      <c r="E550" s="57"/>
      <c r="F550" s="57"/>
      <c r="G550" s="57"/>
      <c r="H550" s="57"/>
      <c r="I550" s="57"/>
      <c r="J550" s="57"/>
      <c r="K550" s="57"/>
      <c r="L550" s="57"/>
      <c r="M550" s="57"/>
      <c r="N550" s="57"/>
      <c r="O550" s="57"/>
      <c r="P550" s="57"/>
      <c r="Q550" s="57"/>
      <c r="R550" s="57"/>
      <c r="S550" s="57"/>
      <c r="T550" s="57"/>
      <c r="U550" s="57"/>
      <c r="V550" s="57"/>
      <c r="W550" s="57"/>
      <c r="X550" s="57"/>
      <c r="Y550" s="57"/>
      <c r="Z550" s="57"/>
    </row>
    <row r="551">
      <c r="A551" s="57"/>
      <c r="B551" s="57"/>
      <c r="C551" s="70"/>
      <c r="D551" s="70"/>
      <c r="E551" s="57"/>
      <c r="F551" s="57"/>
      <c r="G551" s="57"/>
      <c r="H551" s="57"/>
      <c r="I551" s="57"/>
      <c r="J551" s="57"/>
      <c r="K551" s="57"/>
      <c r="L551" s="57"/>
      <c r="M551" s="57"/>
      <c r="N551" s="57"/>
      <c r="O551" s="57"/>
      <c r="P551" s="57"/>
      <c r="Q551" s="57"/>
      <c r="R551" s="57"/>
      <c r="S551" s="57"/>
      <c r="T551" s="57"/>
      <c r="U551" s="57"/>
      <c r="V551" s="57"/>
      <c r="W551" s="57"/>
      <c r="X551" s="57"/>
      <c r="Y551" s="57"/>
      <c r="Z551" s="57"/>
    </row>
    <row r="552">
      <c r="A552" s="57"/>
      <c r="B552" s="57"/>
      <c r="C552" s="70"/>
      <c r="D552" s="70"/>
      <c r="E552" s="57"/>
      <c r="F552" s="57"/>
      <c r="G552" s="57"/>
      <c r="H552" s="57"/>
      <c r="I552" s="57"/>
      <c r="J552" s="57"/>
      <c r="K552" s="57"/>
      <c r="L552" s="57"/>
      <c r="M552" s="57"/>
      <c r="N552" s="57"/>
      <c r="O552" s="57"/>
      <c r="P552" s="57"/>
      <c r="Q552" s="57"/>
      <c r="R552" s="57"/>
      <c r="S552" s="57"/>
      <c r="T552" s="57"/>
      <c r="U552" s="57"/>
      <c r="V552" s="57"/>
      <c r="W552" s="57"/>
      <c r="X552" s="57"/>
      <c r="Y552" s="57"/>
      <c r="Z552" s="57"/>
    </row>
    <row r="553">
      <c r="A553" s="57"/>
      <c r="B553" s="57"/>
      <c r="C553" s="70"/>
      <c r="D553" s="70"/>
      <c r="E553" s="57"/>
      <c r="F553" s="57"/>
      <c r="G553" s="57"/>
      <c r="H553" s="57"/>
      <c r="I553" s="57"/>
      <c r="J553" s="57"/>
      <c r="K553" s="57"/>
      <c r="L553" s="57"/>
      <c r="M553" s="57"/>
      <c r="N553" s="57"/>
      <c r="O553" s="57"/>
      <c r="P553" s="57"/>
      <c r="Q553" s="57"/>
      <c r="R553" s="57"/>
      <c r="S553" s="57"/>
      <c r="T553" s="57"/>
      <c r="U553" s="57"/>
      <c r="V553" s="57"/>
      <c r="W553" s="57"/>
      <c r="X553" s="57"/>
      <c r="Y553" s="57"/>
      <c r="Z553" s="57"/>
    </row>
    <row r="554">
      <c r="A554" s="57"/>
      <c r="B554" s="57"/>
      <c r="C554" s="70"/>
      <c r="D554" s="70"/>
      <c r="E554" s="57"/>
      <c r="F554" s="57"/>
      <c r="G554" s="57"/>
      <c r="H554" s="57"/>
      <c r="I554" s="57"/>
      <c r="J554" s="57"/>
      <c r="K554" s="57"/>
      <c r="L554" s="57"/>
      <c r="M554" s="57"/>
      <c r="N554" s="57"/>
      <c r="O554" s="57"/>
      <c r="P554" s="57"/>
      <c r="Q554" s="57"/>
      <c r="R554" s="57"/>
      <c r="S554" s="57"/>
      <c r="T554" s="57"/>
      <c r="U554" s="57"/>
      <c r="V554" s="57"/>
      <c r="W554" s="57"/>
      <c r="X554" s="57"/>
      <c r="Y554" s="57"/>
      <c r="Z554" s="57"/>
    </row>
    <row r="555">
      <c r="A555" s="57"/>
      <c r="B555" s="57"/>
      <c r="C555" s="70"/>
      <c r="D555" s="70"/>
      <c r="E555" s="57"/>
      <c r="F555" s="57"/>
      <c r="G555" s="57"/>
      <c r="H555" s="57"/>
      <c r="I555" s="57"/>
      <c r="J555" s="57"/>
      <c r="K555" s="57"/>
      <c r="L555" s="57"/>
      <c r="M555" s="57"/>
      <c r="N555" s="57"/>
      <c r="O555" s="57"/>
      <c r="P555" s="57"/>
      <c r="Q555" s="57"/>
      <c r="R555" s="57"/>
      <c r="S555" s="57"/>
      <c r="T555" s="57"/>
      <c r="U555" s="57"/>
      <c r="V555" s="57"/>
      <c r="W555" s="57"/>
      <c r="X555" s="57"/>
      <c r="Y555" s="57"/>
      <c r="Z555" s="57"/>
    </row>
    <row r="556">
      <c r="A556" s="57"/>
      <c r="B556" s="57"/>
      <c r="C556" s="70"/>
      <c r="D556" s="70"/>
      <c r="E556" s="57"/>
      <c r="F556" s="57"/>
      <c r="G556" s="57"/>
      <c r="H556" s="57"/>
      <c r="I556" s="57"/>
      <c r="J556" s="57"/>
      <c r="K556" s="57"/>
      <c r="L556" s="57"/>
      <c r="M556" s="57"/>
      <c r="N556" s="57"/>
      <c r="O556" s="57"/>
      <c r="P556" s="57"/>
      <c r="Q556" s="57"/>
      <c r="R556" s="57"/>
      <c r="S556" s="57"/>
      <c r="T556" s="57"/>
      <c r="U556" s="57"/>
      <c r="V556" s="57"/>
      <c r="W556" s="57"/>
      <c r="X556" s="57"/>
      <c r="Y556" s="57"/>
      <c r="Z556" s="57"/>
    </row>
    <row r="557">
      <c r="A557" s="57"/>
      <c r="B557" s="57"/>
      <c r="C557" s="70"/>
      <c r="D557" s="70"/>
      <c r="E557" s="57"/>
      <c r="F557" s="57"/>
      <c r="G557" s="57"/>
      <c r="H557" s="57"/>
      <c r="I557" s="57"/>
      <c r="J557" s="57"/>
      <c r="K557" s="57"/>
      <c r="L557" s="57"/>
      <c r="M557" s="57"/>
      <c r="N557" s="57"/>
      <c r="O557" s="57"/>
      <c r="P557" s="57"/>
      <c r="Q557" s="57"/>
      <c r="R557" s="57"/>
      <c r="S557" s="57"/>
      <c r="T557" s="57"/>
      <c r="U557" s="57"/>
      <c r="V557" s="57"/>
      <c r="W557" s="57"/>
      <c r="X557" s="57"/>
      <c r="Y557" s="57"/>
      <c r="Z557" s="57"/>
    </row>
    <row r="558">
      <c r="A558" s="57"/>
      <c r="B558" s="57"/>
      <c r="C558" s="70"/>
      <c r="D558" s="70"/>
      <c r="E558" s="57"/>
      <c r="F558" s="57"/>
      <c r="G558" s="57"/>
      <c r="H558" s="57"/>
      <c r="I558" s="57"/>
      <c r="J558" s="57"/>
      <c r="K558" s="57"/>
      <c r="L558" s="57"/>
      <c r="M558" s="57"/>
      <c r="N558" s="57"/>
      <c r="O558" s="57"/>
      <c r="P558" s="57"/>
      <c r="Q558" s="57"/>
      <c r="R558" s="57"/>
      <c r="S558" s="57"/>
      <c r="T558" s="57"/>
      <c r="U558" s="57"/>
      <c r="V558" s="57"/>
      <c r="W558" s="57"/>
      <c r="X558" s="57"/>
      <c r="Y558" s="57"/>
      <c r="Z558" s="57"/>
    </row>
    <row r="559">
      <c r="A559" s="57"/>
      <c r="B559" s="57"/>
      <c r="C559" s="70"/>
      <c r="D559" s="70"/>
      <c r="E559" s="57"/>
      <c r="F559" s="57"/>
      <c r="G559" s="57"/>
      <c r="H559" s="57"/>
      <c r="I559" s="57"/>
      <c r="J559" s="57"/>
      <c r="K559" s="57"/>
      <c r="L559" s="57"/>
      <c r="M559" s="57"/>
      <c r="N559" s="57"/>
      <c r="O559" s="57"/>
      <c r="P559" s="57"/>
      <c r="Q559" s="57"/>
      <c r="R559" s="57"/>
      <c r="S559" s="57"/>
      <c r="T559" s="57"/>
      <c r="U559" s="57"/>
      <c r="V559" s="57"/>
      <c r="W559" s="57"/>
      <c r="X559" s="57"/>
      <c r="Y559" s="57"/>
      <c r="Z559" s="57"/>
    </row>
    <row r="560">
      <c r="A560" s="57"/>
      <c r="B560" s="57"/>
      <c r="C560" s="70"/>
      <c r="D560" s="70"/>
      <c r="E560" s="57"/>
      <c r="F560" s="57"/>
      <c r="G560" s="57"/>
      <c r="H560" s="57"/>
      <c r="I560" s="57"/>
      <c r="J560" s="57"/>
      <c r="K560" s="57"/>
      <c r="L560" s="57"/>
      <c r="M560" s="57"/>
      <c r="N560" s="57"/>
      <c r="O560" s="57"/>
      <c r="P560" s="57"/>
      <c r="Q560" s="57"/>
      <c r="R560" s="57"/>
      <c r="S560" s="57"/>
      <c r="T560" s="57"/>
      <c r="U560" s="57"/>
      <c r="V560" s="57"/>
      <c r="W560" s="57"/>
      <c r="X560" s="57"/>
      <c r="Y560" s="57"/>
      <c r="Z560" s="57"/>
    </row>
    <row r="561">
      <c r="A561" s="57"/>
      <c r="B561" s="57"/>
      <c r="C561" s="70"/>
      <c r="D561" s="70"/>
      <c r="E561" s="57"/>
      <c r="F561" s="57"/>
      <c r="G561" s="57"/>
      <c r="H561" s="57"/>
      <c r="I561" s="57"/>
      <c r="J561" s="57"/>
      <c r="K561" s="57"/>
      <c r="L561" s="57"/>
      <c r="M561" s="57"/>
      <c r="N561" s="57"/>
      <c r="O561" s="57"/>
      <c r="P561" s="57"/>
      <c r="Q561" s="57"/>
      <c r="R561" s="57"/>
      <c r="S561" s="57"/>
      <c r="T561" s="57"/>
      <c r="U561" s="57"/>
      <c r="V561" s="57"/>
      <c r="W561" s="57"/>
      <c r="X561" s="57"/>
      <c r="Y561" s="57"/>
      <c r="Z561" s="57"/>
    </row>
    <row r="562">
      <c r="A562" s="57"/>
      <c r="B562" s="57"/>
      <c r="C562" s="70"/>
      <c r="D562" s="70"/>
      <c r="E562" s="57"/>
      <c r="F562" s="57"/>
      <c r="G562" s="57"/>
      <c r="H562" s="57"/>
      <c r="I562" s="57"/>
      <c r="J562" s="57"/>
      <c r="K562" s="57"/>
      <c r="L562" s="57"/>
      <c r="M562" s="57"/>
      <c r="N562" s="57"/>
      <c r="O562" s="57"/>
      <c r="P562" s="57"/>
      <c r="Q562" s="57"/>
      <c r="R562" s="57"/>
      <c r="S562" s="57"/>
      <c r="T562" s="57"/>
      <c r="U562" s="57"/>
      <c r="V562" s="57"/>
      <c r="W562" s="57"/>
      <c r="X562" s="57"/>
      <c r="Y562" s="57"/>
      <c r="Z562" s="57"/>
    </row>
    <row r="563">
      <c r="A563" s="57"/>
      <c r="B563" s="57"/>
      <c r="C563" s="70"/>
      <c r="D563" s="70"/>
      <c r="E563" s="57"/>
      <c r="F563" s="57"/>
      <c r="G563" s="57"/>
      <c r="H563" s="57"/>
      <c r="I563" s="57"/>
      <c r="J563" s="57"/>
      <c r="K563" s="57"/>
      <c r="L563" s="57"/>
      <c r="M563" s="57"/>
      <c r="N563" s="57"/>
      <c r="O563" s="57"/>
      <c r="P563" s="57"/>
      <c r="Q563" s="57"/>
      <c r="R563" s="57"/>
      <c r="S563" s="57"/>
      <c r="T563" s="57"/>
      <c r="U563" s="57"/>
      <c r="V563" s="57"/>
      <c r="W563" s="57"/>
      <c r="X563" s="57"/>
      <c r="Y563" s="57"/>
      <c r="Z563" s="57"/>
    </row>
    <row r="564">
      <c r="A564" s="57"/>
      <c r="B564" s="57"/>
      <c r="C564" s="70"/>
      <c r="D564" s="70"/>
      <c r="E564" s="57"/>
      <c r="F564" s="57"/>
      <c r="G564" s="57"/>
      <c r="H564" s="57"/>
      <c r="I564" s="57"/>
      <c r="J564" s="57"/>
      <c r="K564" s="57"/>
      <c r="L564" s="57"/>
      <c r="M564" s="57"/>
      <c r="N564" s="57"/>
      <c r="O564" s="57"/>
      <c r="P564" s="57"/>
      <c r="Q564" s="57"/>
      <c r="R564" s="57"/>
      <c r="S564" s="57"/>
      <c r="T564" s="57"/>
      <c r="U564" s="57"/>
      <c r="V564" s="57"/>
      <c r="W564" s="57"/>
      <c r="X564" s="57"/>
      <c r="Y564" s="57"/>
      <c r="Z564" s="57"/>
    </row>
    <row r="565">
      <c r="A565" s="57"/>
      <c r="B565" s="57"/>
      <c r="C565" s="70"/>
      <c r="D565" s="70"/>
      <c r="E565" s="57"/>
      <c r="F565" s="57"/>
      <c r="G565" s="57"/>
      <c r="H565" s="57"/>
      <c r="I565" s="57"/>
      <c r="J565" s="57"/>
      <c r="K565" s="57"/>
      <c r="L565" s="57"/>
      <c r="M565" s="57"/>
      <c r="N565" s="57"/>
      <c r="O565" s="57"/>
      <c r="P565" s="57"/>
      <c r="Q565" s="57"/>
      <c r="R565" s="57"/>
      <c r="S565" s="57"/>
      <c r="T565" s="57"/>
      <c r="U565" s="57"/>
      <c r="V565" s="57"/>
      <c r="W565" s="57"/>
      <c r="X565" s="57"/>
      <c r="Y565" s="57"/>
      <c r="Z565" s="57"/>
    </row>
    <row r="566">
      <c r="A566" s="57"/>
      <c r="B566" s="57"/>
      <c r="C566" s="70"/>
      <c r="D566" s="70"/>
      <c r="E566" s="57"/>
      <c r="F566" s="57"/>
      <c r="G566" s="57"/>
      <c r="H566" s="57"/>
      <c r="I566" s="57"/>
      <c r="J566" s="57"/>
      <c r="K566" s="57"/>
      <c r="L566" s="57"/>
      <c r="M566" s="57"/>
      <c r="N566" s="57"/>
      <c r="O566" s="57"/>
      <c r="P566" s="57"/>
      <c r="Q566" s="57"/>
      <c r="R566" s="57"/>
      <c r="S566" s="57"/>
      <c r="T566" s="57"/>
      <c r="U566" s="57"/>
      <c r="V566" s="57"/>
      <c r="W566" s="57"/>
      <c r="X566" s="57"/>
      <c r="Y566" s="57"/>
      <c r="Z566" s="57"/>
    </row>
    <row r="567">
      <c r="A567" s="57"/>
      <c r="B567" s="57"/>
      <c r="C567" s="70"/>
      <c r="D567" s="70"/>
      <c r="E567" s="57"/>
      <c r="F567" s="57"/>
      <c r="G567" s="57"/>
      <c r="H567" s="57"/>
      <c r="I567" s="57"/>
      <c r="J567" s="57"/>
      <c r="K567" s="57"/>
      <c r="L567" s="57"/>
      <c r="M567" s="57"/>
      <c r="N567" s="57"/>
      <c r="O567" s="57"/>
      <c r="P567" s="57"/>
      <c r="Q567" s="57"/>
      <c r="R567" s="57"/>
      <c r="S567" s="57"/>
      <c r="T567" s="57"/>
      <c r="U567" s="57"/>
      <c r="V567" s="57"/>
      <c r="W567" s="57"/>
      <c r="X567" s="57"/>
      <c r="Y567" s="57"/>
      <c r="Z567" s="57"/>
    </row>
    <row r="568">
      <c r="A568" s="57"/>
      <c r="B568" s="57"/>
      <c r="C568" s="70"/>
      <c r="D568" s="70"/>
      <c r="E568" s="57"/>
      <c r="F568" s="57"/>
      <c r="G568" s="57"/>
      <c r="H568" s="57"/>
      <c r="I568" s="57"/>
      <c r="J568" s="57"/>
      <c r="K568" s="57"/>
      <c r="L568" s="57"/>
      <c r="M568" s="57"/>
      <c r="N568" s="57"/>
      <c r="O568" s="57"/>
      <c r="P568" s="57"/>
      <c r="Q568" s="57"/>
      <c r="R568" s="57"/>
      <c r="S568" s="57"/>
      <c r="T568" s="57"/>
      <c r="U568" s="57"/>
      <c r="V568" s="57"/>
      <c r="W568" s="57"/>
      <c r="X568" s="57"/>
      <c r="Y568" s="57"/>
      <c r="Z568" s="57"/>
    </row>
    <row r="569">
      <c r="A569" s="57"/>
      <c r="B569" s="57"/>
      <c r="C569" s="70"/>
      <c r="D569" s="70"/>
      <c r="E569" s="57"/>
      <c r="F569" s="57"/>
      <c r="G569" s="57"/>
      <c r="H569" s="57"/>
      <c r="I569" s="57"/>
      <c r="J569" s="57"/>
      <c r="K569" s="57"/>
      <c r="L569" s="57"/>
      <c r="M569" s="57"/>
      <c r="N569" s="57"/>
      <c r="O569" s="57"/>
      <c r="P569" s="57"/>
      <c r="Q569" s="57"/>
      <c r="R569" s="57"/>
      <c r="S569" s="57"/>
      <c r="T569" s="57"/>
      <c r="U569" s="57"/>
      <c r="V569" s="57"/>
      <c r="W569" s="57"/>
      <c r="X569" s="57"/>
      <c r="Y569" s="57"/>
      <c r="Z569" s="57"/>
    </row>
    <row r="570">
      <c r="A570" s="57"/>
      <c r="B570" s="57"/>
      <c r="C570" s="70"/>
      <c r="D570" s="70"/>
      <c r="E570" s="57"/>
      <c r="F570" s="57"/>
      <c r="G570" s="57"/>
      <c r="H570" s="57"/>
      <c r="I570" s="57"/>
      <c r="J570" s="57"/>
      <c r="K570" s="57"/>
      <c r="L570" s="57"/>
      <c r="M570" s="57"/>
      <c r="N570" s="57"/>
      <c r="O570" s="57"/>
      <c r="P570" s="57"/>
      <c r="Q570" s="57"/>
      <c r="R570" s="57"/>
      <c r="S570" s="57"/>
      <c r="T570" s="57"/>
      <c r="U570" s="57"/>
      <c r="V570" s="57"/>
      <c r="W570" s="57"/>
      <c r="X570" s="57"/>
      <c r="Y570" s="57"/>
      <c r="Z570" s="57"/>
    </row>
    <row r="571">
      <c r="A571" s="57"/>
      <c r="B571" s="57"/>
      <c r="C571" s="70"/>
      <c r="D571" s="70"/>
      <c r="E571" s="57"/>
      <c r="F571" s="57"/>
      <c r="G571" s="57"/>
      <c r="H571" s="57"/>
      <c r="I571" s="57"/>
      <c r="J571" s="57"/>
      <c r="K571" s="57"/>
      <c r="L571" s="57"/>
      <c r="M571" s="57"/>
      <c r="N571" s="57"/>
      <c r="O571" s="57"/>
      <c r="P571" s="57"/>
      <c r="Q571" s="57"/>
      <c r="R571" s="57"/>
      <c r="S571" s="57"/>
      <c r="T571" s="57"/>
      <c r="U571" s="57"/>
      <c r="V571" s="57"/>
      <c r="W571" s="57"/>
      <c r="X571" s="57"/>
      <c r="Y571" s="57"/>
      <c r="Z571" s="57"/>
    </row>
    <row r="572">
      <c r="A572" s="57"/>
      <c r="B572" s="57"/>
      <c r="C572" s="70"/>
      <c r="D572" s="70"/>
      <c r="E572" s="57"/>
      <c r="F572" s="57"/>
      <c r="G572" s="57"/>
      <c r="H572" s="57"/>
      <c r="I572" s="57"/>
      <c r="J572" s="57"/>
      <c r="K572" s="57"/>
      <c r="L572" s="57"/>
      <c r="M572" s="57"/>
      <c r="N572" s="57"/>
      <c r="O572" s="57"/>
      <c r="P572" s="57"/>
      <c r="Q572" s="57"/>
      <c r="R572" s="57"/>
      <c r="S572" s="57"/>
      <c r="T572" s="57"/>
      <c r="U572" s="57"/>
      <c r="V572" s="57"/>
      <c r="W572" s="57"/>
      <c r="X572" s="57"/>
      <c r="Y572" s="57"/>
      <c r="Z572" s="57"/>
    </row>
    <row r="573">
      <c r="A573" s="57"/>
      <c r="B573" s="57"/>
      <c r="C573" s="70"/>
      <c r="D573" s="70"/>
      <c r="E573" s="57"/>
      <c r="F573" s="57"/>
      <c r="G573" s="57"/>
      <c r="H573" s="57"/>
      <c r="I573" s="57"/>
      <c r="J573" s="57"/>
      <c r="K573" s="57"/>
      <c r="L573" s="57"/>
      <c r="M573" s="57"/>
      <c r="N573" s="57"/>
      <c r="O573" s="57"/>
      <c r="P573" s="57"/>
      <c r="Q573" s="57"/>
      <c r="R573" s="57"/>
      <c r="S573" s="57"/>
      <c r="T573" s="57"/>
      <c r="U573" s="57"/>
      <c r="V573" s="57"/>
      <c r="W573" s="57"/>
      <c r="X573" s="57"/>
      <c r="Y573" s="57"/>
      <c r="Z573" s="57"/>
    </row>
    <row r="574">
      <c r="A574" s="57"/>
      <c r="B574" s="57"/>
      <c r="C574" s="70"/>
      <c r="D574" s="70"/>
      <c r="E574" s="57"/>
      <c r="F574" s="57"/>
      <c r="G574" s="57"/>
      <c r="H574" s="57"/>
      <c r="I574" s="57"/>
      <c r="J574" s="57"/>
      <c r="K574" s="57"/>
      <c r="L574" s="57"/>
      <c r="M574" s="57"/>
      <c r="N574" s="57"/>
      <c r="O574" s="57"/>
      <c r="P574" s="57"/>
      <c r="Q574" s="57"/>
      <c r="R574" s="57"/>
      <c r="S574" s="57"/>
      <c r="T574" s="57"/>
      <c r="U574" s="57"/>
      <c r="V574" s="57"/>
      <c r="W574" s="57"/>
      <c r="X574" s="57"/>
      <c r="Y574" s="57"/>
      <c r="Z574" s="57"/>
    </row>
    <row r="575">
      <c r="A575" s="57"/>
      <c r="B575" s="57"/>
      <c r="C575" s="70"/>
      <c r="D575" s="70"/>
      <c r="E575" s="57"/>
      <c r="F575" s="57"/>
      <c r="G575" s="57"/>
      <c r="H575" s="57"/>
      <c r="I575" s="57"/>
      <c r="J575" s="57"/>
      <c r="K575" s="57"/>
      <c r="L575" s="57"/>
      <c r="M575" s="57"/>
      <c r="N575" s="57"/>
      <c r="O575" s="57"/>
      <c r="P575" s="57"/>
      <c r="Q575" s="57"/>
      <c r="R575" s="57"/>
      <c r="S575" s="57"/>
      <c r="T575" s="57"/>
      <c r="U575" s="57"/>
      <c r="V575" s="57"/>
      <c r="W575" s="57"/>
      <c r="X575" s="57"/>
      <c r="Y575" s="57"/>
      <c r="Z575" s="57"/>
    </row>
    <row r="576">
      <c r="A576" s="57"/>
      <c r="B576" s="57"/>
      <c r="C576" s="70"/>
      <c r="D576" s="70"/>
      <c r="E576" s="57"/>
      <c r="F576" s="57"/>
      <c r="G576" s="57"/>
      <c r="H576" s="57"/>
      <c r="I576" s="57"/>
      <c r="J576" s="57"/>
      <c r="K576" s="57"/>
      <c r="L576" s="57"/>
      <c r="M576" s="57"/>
      <c r="N576" s="57"/>
      <c r="O576" s="57"/>
      <c r="P576" s="57"/>
      <c r="Q576" s="57"/>
      <c r="R576" s="57"/>
      <c r="S576" s="57"/>
      <c r="T576" s="57"/>
      <c r="U576" s="57"/>
      <c r="V576" s="57"/>
      <c r="W576" s="57"/>
      <c r="X576" s="57"/>
      <c r="Y576" s="57"/>
      <c r="Z576" s="57"/>
    </row>
    <row r="577">
      <c r="A577" s="57"/>
      <c r="B577" s="57"/>
      <c r="C577" s="70"/>
      <c r="D577" s="70"/>
      <c r="E577" s="57"/>
      <c r="F577" s="57"/>
      <c r="G577" s="57"/>
      <c r="H577" s="57"/>
      <c r="I577" s="57"/>
      <c r="J577" s="57"/>
      <c r="K577" s="57"/>
      <c r="L577" s="57"/>
      <c r="M577" s="57"/>
      <c r="N577" s="57"/>
      <c r="O577" s="57"/>
      <c r="P577" s="57"/>
      <c r="Q577" s="57"/>
      <c r="R577" s="57"/>
      <c r="S577" s="57"/>
      <c r="T577" s="57"/>
      <c r="U577" s="57"/>
      <c r="V577" s="57"/>
      <c r="W577" s="57"/>
      <c r="X577" s="57"/>
      <c r="Y577" s="57"/>
      <c r="Z577" s="57"/>
    </row>
    <row r="578">
      <c r="A578" s="57"/>
      <c r="B578" s="57"/>
      <c r="C578" s="70"/>
      <c r="D578" s="70"/>
      <c r="E578" s="57"/>
      <c r="F578" s="57"/>
      <c r="G578" s="57"/>
      <c r="H578" s="57"/>
      <c r="I578" s="57"/>
      <c r="J578" s="57"/>
      <c r="K578" s="57"/>
      <c r="L578" s="57"/>
      <c r="M578" s="57"/>
      <c r="N578" s="57"/>
      <c r="O578" s="57"/>
      <c r="P578" s="57"/>
      <c r="Q578" s="57"/>
      <c r="R578" s="57"/>
      <c r="S578" s="57"/>
      <c r="T578" s="57"/>
      <c r="U578" s="57"/>
      <c r="V578" s="57"/>
      <c r="W578" s="57"/>
      <c r="X578" s="57"/>
      <c r="Y578" s="57"/>
      <c r="Z578" s="57"/>
    </row>
    <row r="579">
      <c r="A579" s="57"/>
      <c r="B579" s="57"/>
      <c r="C579" s="70"/>
      <c r="D579" s="70"/>
      <c r="E579" s="57"/>
      <c r="F579" s="57"/>
      <c r="G579" s="57"/>
      <c r="H579" s="57"/>
      <c r="I579" s="57"/>
      <c r="J579" s="57"/>
      <c r="K579" s="57"/>
      <c r="L579" s="57"/>
      <c r="M579" s="57"/>
      <c r="N579" s="57"/>
      <c r="O579" s="57"/>
      <c r="P579" s="57"/>
      <c r="Q579" s="57"/>
      <c r="R579" s="57"/>
      <c r="S579" s="57"/>
      <c r="T579" s="57"/>
      <c r="U579" s="57"/>
      <c r="V579" s="57"/>
      <c r="W579" s="57"/>
      <c r="X579" s="57"/>
      <c r="Y579" s="57"/>
      <c r="Z579" s="57"/>
    </row>
    <row r="580">
      <c r="A580" s="57"/>
      <c r="B580" s="57"/>
      <c r="C580" s="70"/>
      <c r="D580" s="70"/>
      <c r="E580" s="57"/>
      <c r="F580" s="57"/>
      <c r="G580" s="57"/>
      <c r="H580" s="57"/>
      <c r="I580" s="57"/>
      <c r="J580" s="57"/>
      <c r="K580" s="57"/>
      <c r="L580" s="57"/>
      <c r="M580" s="57"/>
      <c r="N580" s="57"/>
      <c r="O580" s="57"/>
      <c r="P580" s="57"/>
      <c r="Q580" s="57"/>
      <c r="R580" s="57"/>
      <c r="S580" s="57"/>
      <c r="T580" s="57"/>
      <c r="U580" s="57"/>
      <c r="V580" s="57"/>
      <c r="W580" s="57"/>
      <c r="X580" s="57"/>
      <c r="Y580" s="57"/>
      <c r="Z580" s="57"/>
    </row>
    <row r="581">
      <c r="A581" s="57"/>
      <c r="B581" s="57"/>
      <c r="C581" s="70"/>
      <c r="D581" s="70"/>
      <c r="E581" s="57"/>
      <c r="F581" s="57"/>
      <c r="G581" s="57"/>
      <c r="H581" s="57"/>
      <c r="I581" s="57"/>
      <c r="J581" s="57"/>
      <c r="K581" s="57"/>
      <c r="L581" s="57"/>
      <c r="M581" s="57"/>
      <c r="N581" s="57"/>
      <c r="O581" s="57"/>
      <c r="P581" s="57"/>
      <c r="Q581" s="57"/>
      <c r="R581" s="57"/>
      <c r="S581" s="57"/>
      <c r="T581" s="57"/>
      <c r="U581" s="57"/>
      <c r="V581" s="57"/>
      <c r="W581" s="57"/>
      <c r="X581" s="57"/>
      <c r="Y581" s="57"/>
      <c r="Z581" s="57"/>
    </row>
    <row r="582">
      <c r="A582" s="57"/>
      <c r="B582" s="57"/>
      <c r="C582" s="70"/>
      <c r="D582" s="70"/>
      <c r="E582" s="57"/>
      <c r="F582" s="57"/>
      <c r="G582" s="57"/>
      <c r="H582" s="57"/>
      <c r="I582" s="57"/>
      <c r="J582" s="57"/>
      <c r="K582" s="57"/>
      <c r="L582" s="57"/>
      <c r="M582" s="57"/>
      <c r="N582" s="57"/>
      <c r="O582" s="57"/>
      <c r="P582" s="57"/>
      <c r="Q582" s="57"/>
      <c r="R582" s="57"/>
      <c r="S582" s="57"/>
      <c r="T582" s="57"/>
      <c r="U582" s="57"/>
      <c r="V582" s="57"/>
      <c r="W582" s="57"/>
      <c r="X582" s="57"/>
      <c r="Y582" s="57"/>
      <c r="Z582" s="57"/>
    </row>
    <row r="583">
      <c r="A583" s="57"/>
      <c r="B583" s="57"/>
      <c r="C583" s="70"/>
      <c r="D583" s="70"/>
      <c r="E583" s="57"/>
      <c r="F583" s="57"/>
      <c r="G583" s="57"/>
      <c r="H583" s="57"/>
      <c r="I583" s="57"/>
      <c r="J583" s="57"/>
      <c r="K583" s="57"/>
      <c r="L583" s="57"/>
      <c r="M583" s="57"/>
      <c r="N583" s="57"/>
      <c r="O583" s="57"/>
      <c r="P583" s="57"/>
      <c r="Q583" s="57"/>
      <c r="R583" s="57"/>
      <c r="S583" s="57"/>
      <c r="T583" s="57"/>
      <c r="U583" s="57"/>
      <c r="V583" s="57"/>
      <c r="W583" s="57"/>
      <c r="X583" s="57"/>
      <c r="Y583" s="57"/>
      <c r="Z583" s="57"/>
    </row>
    <row r="584">
      <c r="A584" s="57"/>
      <c r="B584" s="57"/>
      <c r="C584" s="70"/>
      <c r="D584" s="70"/>
      <c r="E584" s="57"/>
      <c r="F584" s="57"/>
      <c r="G584" s="57"/>
      <c r="H584" s="57"/>
      <c r="I584" s="57"/>
      <c r="J584" s="57"/>
      <c r="K584" s="57"/>
      <c r="L584" s="57"/>
      <c r="M584" s="57"/>
      <c r="N584" s="57"/>
      <c r="O584" s="57"/>
      <c r="P584" s="57"/>
      <c r="Q584" s="57"/>
      <c r="R584" s="57"/>
      <c r="S584" s="57"/>
      <c r="T584" s="57"/>
      <c r="U584" s="57"/>
      <c r="V584" s="57"/>
      <c r="W584" s="57"/>
      <c r="X584" s="57"/>
      <c r="Y584" s="57"/>
      <c r="Z584" s="57"/>
    </row>
    <row r="585">
      <c r="A585" s="57"/>
      <c r="B585" s="57"/>
      <c r="C585" s="70"/>
      <c r="D585" s="70"/>
      <c r="E585" s="57"/>
      <c r="F585" s="57"/>
      <c r="G585" s="57"/>
      <c r="H585" s="57"/>
      <c r="I585" s="57"/>
      <c r="J585" s="57"/>
      <c r="K585" s="57"/>
      <c r="L585" s="57"/>
      <c r="M585" s="57"/>
      <c r="N585" s="57"/>
      <c r="O585" s="57"/>
      <c r="P585" s="57"/>
      <c r="Q585" s="57"/>
      <c r="R585" s="57"/>
      <c r="S585" s="57"/>
      <c r="T585" s="57"/>
      <c r="U585" s="57"/>
      <c r="V585" s="57"/>
      <c r="W585" s="57"/>
      <c r="X585" s="57"/>
      <c r="Y585" s="57"/>
      <c r="Z585" s="57"/>
    </row>
    <row r="586">
      <c r="A586" s="57"/>
      <c r="B586" s="57"/>
      <c r="C586" s="70"/>
      <c r="D586" s="70"/>
      <c r="E586" s="57"/>
      <c r="F586" s="57"/>
      <c r="G586" s="57"/>
      <c r="H586" s="57"/>
      <c r="I586" s="57"/>
      <c r="J586" s="57"/>
      <c r="K586" s="57"/>
      <c r="L586" s="57"/>
      <c r="M586" s="57"/>
      <c r="N586" s="57"/>
      <c r="O586" s="57"/>
      <c r="P586" s="57"/>
      <c r="Q586" s="57"/>
      <c r="R586" s="57"/>
      <c r="S586" s="57"/>
      <c r="T586" s="57"/>
      <c r="U586" s="57"/>
      <c r="V586" s="57"/>
      <c r="W586" s="57"/>
      <c r="X586" s="57"/>
      <c r="Y586" s="57"/>
      <c r="Z586" s="57"/>
    </row>
    <row r="587">
      <c r="A587" s="57"/>
      <c r="B587" s="57"/>
      <c r="C587" s="70"/>
      <c r="D587" s="70"/>
      <c r="E587" s="57"/>
      <c r="F587" s="57"/>
      <c r="G587" s="57"/>
      <c r="H587" s="57"/>
      <c r="I587" s="57"/>
      <c r="J587" s="57"/>
      <c r="K587" s="57"/>
      <c r="L587" s="57"/>
      <c r="M587" s="57"/>
      <c r="N587" s="57"/>
      <c r="O587" s="57"/>
      <c r="P587" s="57"/>
      <c r="Q587" s="57"/>
      <c r="R587" s="57"/>
      <c r="S587" s="57"/>
      <c r="T587" s="57"/>
      <c r="U587" s="57"/>
      <c r="V587" s="57"/>
      <c r="W587" s="57"/>
      <c r="X587" s="57"/>
      <c r="Y587" s="57"/>
      <c r="Z587" s="57"/>
    </row>
    <row r="588">
      <c r="A588" s="57"/>
      <c r="B588" s="57"/>
      <c r="C588" s="70"/>
      <c r="D588" s="70"/>
      <c r="E588" s="57"/>
      <c r="F588" s="57"/>
      <c r="G588" s="57"/>
      <c r="H588" s="57"/>
      <c r="I588" s="57"/>
      <c r="J588" s="57"/>
      <c r="K588" s="57"/>
      <c r="L588" s="57"/>
      <c r="M588" s="57"/>
      <c r="N588" s="57"/>
      <c r="O588" s="57"/>
      <c r="P588" s="57"/>
      <c r="Q588" s="57"/>
      <c r="R588" s="57"/>
      <c r="S588" s="57"/>
      <c r="T588" s="57"/>
      <c r="U588" s="57"/>
      <c r="V588" s="57"/>
      <c r="W588" s="57"/>
      <c r="X588" s="57"/>
      <c r="Y588" s="57"/>
      <c r="Z588" s="57"/>
    </row>
    <row r="589">
      <c r="A589" s="57"/>
      <c r="B589" s="57"/>
      <c r="C589" s="70"/>
      <c r="D589" s="70"/>
      <c r="E589" s="57"/>
      <c r="F589" s="57"/>
      <c r="G589" s="57"/>
      <c r="H589" s="57"/>
      <c r="I589" s="57"/>
      <c r="J589" s="57"/>
      <c r="K589" s="57"/>
      <c r="L589" s="57"/>
      <c r="M589" s="57"/>
      <c r="N589" s="57"/>
      <c r="O589" s="57"/>
      <c r="P589" s="57"/>
      <c r="Q589" s="57"/>
      <c r="R589" s="57"/>
      <c r="S589" s="57"/>
      <c r="T589" s="57"/>
      <c r="U589" s="57"/>
      <c r="V589" s="57"/>
      <c r="W589" s="57"/>
      <c r="X589" s="57"/>
      <c r="Y589" s="57"/>
      <c r="Z589" s="57"/>
    </row>
    <row r="590">
      <c r="A590" s="57"/>
      <c r="B590" s="57"/>
      <c r="C590" s="70"/>
      <c r="D590" s="70"/>
      <c r="E590" s="57"/>
      <c r="F590" s="57"/>
      <c r="G590" s="57"/>
      <c r="H590" s="57"/>
      <c r="I590" s="57"/>
      <c r="J590" s="57"/>
      <c r="K590" s="57"/>
      <c r="L590" s="57"/>
      <c r="M590" s="57"/>
      <c r="N590" s="57"/>
      <c r="O590" s="57"/>
      <c r="P590" s="57"/>
      <c r="Q590" s="57"/>
      <c r="R590" s="57"/>
      <c r="S590" s="57"/>
      <c r="T590" s="57"/>
      <c r="U590" s="57"/>
      <c r="V590" s="57"/>
      <c r="W590" s="57"/>
      <c r="X590" s="57"/>
      <c r="Y590" s="57"/>
      <c r="Z590" s="57"/>
    </row>
    <row r="591">
      <c r="A591" s="57"/>
      <c r="B591" s="57"/>
      <c r="C591" s="70"/>
      <c r="D591" s="70"/>
      <c r="E591" s="57"/>
      <c r="F591" s="57"/>
      <c r="G591" s="57"/>
      <c r="H591" s="57"/>
      <c r="I591" s="57"/>
      <c r="J591" s="57"/>
      <c r="K591" s="57"/>
      <c r="L591" s="57"/>
      <c r="M591" s="57"/>
      <c r="N591" s="57"/>
      <c r="O591" s="57"/>
      <c r="P591" s="57"/>
      <c r="Q591" s="57"/>
      <c r="R591" s="57"/>
      <c r="S591" s="57"/>
      <c r="T591" s="57"/>
      <c r="U591" s="57"/>
      <c r="V591" s="57"/>
      <c r="W591" s="57"/>
      <c r="X591" s="57"/>
      <c r="Y591" s="57"/>
      <c r="Z591" s="57"/>
    </row>
    <row r="592">
      <c r="A592" s="57"/>
      <c r="B592" s="57"/>
      <c r="C592" s="70"/>
      <c r="D592" s="70"/>
      <c r="E592" s="57"/>
      <c r="F592" s="57"/>
      <c r="G592" s="57"/>
      <c r="H592" s="57"/>
      <c r="I592" s="57"/>
      <c r="J592" s="57"/>
      <c r="K592" s="57"/>
      <c r="L592" s="57"/>
      <c r="M592" s="57"/>
      <c r="N592" s="57"/>
      <c r="O592" s="57"/>
      <c r="P592" s="57"/>
      <c r="Q592" s="57"/>
      <c r="R592" s="57"/>
      <c r="S592" s="57"/>
      <c r="T592" s="57"/>
      <c r="U592" s="57"/>
      <c r="V592" s="57"/>
      <c r="W592" s="57"/>
      <c r="X592" s="57"/>
      <c r="Y592" s="57"/>
      <c r="Z592" s="57"/>
    </row>
    <row r="593">
      <c r="A593" s="57"/>
      <c r="B593" s="57"/>
      <c r="C593" s="70"/>
      <c r="D593" s="70"/>
      <c r="E593" s="57"/>
      <c r="F593" s="57"/>
      <c r="G593" s="57"/>
      <c r="H593" s="57"/>
      <c r="I593" s="57"/>
      <c r="J593" s="57"/>
      <c r="K593" s="57"/>
      <c r="L593" s="57"/>
      <c r="M593" s="57"/>
      <c r="N593" s="57"/>
      <c r="O593" s="57"/>
      <c r="P593" s="57"/>
      <c r="Q593" s="57"/>
      <c r="R593" s="57"/>
      <c r="S593" s="57"/>
      <c r="T593" s="57"/>
      <c r="U593" s="57"/>
      <c r="V593" s="57"/>
      <c r="W593" s="57"/>
      <c r="X593" s="57"/>
      <c r="Y593" s="57"/>
      <c r="Z593" s="57"/>
    </row>
    <row r="594">
      <c r="A594" s="57"/>
      <c r="B594" s="57"/>
      <c r="C594" s="70"/>
      <c r="D594" s="70"/>
      <c r="E594" s="57"/>
      <c r="F594" s="57"/>
      <c r="G594" s="57"/>
      <c r="H594" s="57"/>
      <c r="I594" s="57"/>
      <c r="J594" s="57"/>
      <c r="K594" s="57"/>
      <c r="L594" s="57"/>
      <c r="M594" s="57"/>
      <c r="N594" s="57"/>
      <c r="O594" s="57"/>
      <c r="P594" s="57"/>
      <c r="Q594" s="57"/>
      <c r="R594" s="57"/>
      <c r="S594" s="57"/>
      <c r="T594" s="57"/>
      <c r="U594" s="57"/>
      <c r="V594" s="57"/>
      <c r="W594" s="57"/>
      <c r="X594" s="57"/>
      <c r="Y594" s="57"/>
      <c r="Z594" s="57"/>
    </row>
    <row r="595">
      <c r="A595" s="57"/>
      <c r="B595" s="57"/>
      <c r="C595" s="70"/>
      <c r="D595" s="70"/>
      <c r="E595" s="57"/>
      <c r="F595" s="57"/>
      <c r="G595" s="57"/>
      <c r="H595" s="57"/>
      <c r="I595" s="57"/>
      <c r="J595" s="57"/>
      <c r="K595" s="57"/>
      <c r="L595" s="57"/>
      <c r="M595" s="57"/>
      <c r="N595" s="57"/>
      <c r="O595" s="57"/>
      <c r="P595" s="57"/>
      <c r="Q595" s="57"/>
      <c r="R595" s="57"/>
      <c r="S595" s="57"/>
      <c r="T595" s="57"/>
      <c r="U595" s="57"/>
      <c r="V595" s="57"/>
      <c r="W595" s="57"/>
      <c r="X595" s="57"/>
      <c r="Y595" s="57"/>
      <c r="Z595" s="57"/>
    </row>
    <row r="596">
      <c r="A596" s="57"/>
      <c r="B596" s="57"/>
      <c r="C596" s="70"/>
      <c r="D596" s="70"/>
      <c r="E596" s="57"/>
      <c r="F596" s="57"/>
      <c r="G596" s="57"/>
      <c r="H596" s="57"/>
      <c r="I596" s="57"/>
      <c r="J596" s="57"/>
      <c r="K596" s="57"/>
      <c r="L596" s="57"/>
      <c r="M596" s="57"/>
      <c r="N596" s="57"/>
      <c r="O596" s="57"/>
      <c r="P596" s="57"/>
      <c r="Q596" s="57"/>
      <c r="R596" s="57"/>
      <c r="S596" s="57"/>
      <c r="T596" s="57"/>
      <c r="U596" s="57"/>
      <c r="V596" s="57"/>
      <c r="W596" s="57"/>
      <c r="X596" s="57"/>
      <c r="Y596" s="57"/>
      <c r="Z596" s="57"/>
    </row>
    <row r="597">
      <c r="A597" s="57"/>
      <c r="B597" s="57"/>
      <c r="C597" s="70"/>
      <c r="D597" s="70"/>
      <c r="E597" s="57"/>
      <c r="F597" s="57"/>
      <c r="G597" s="57"/>
      <c r="H597" s="57"/>
      <c r="I597" s="57"/>
      <c r="J597" s="57"/>
      <c r="K597" s="57"/>
      <c r="L597" s="57"/>
      <c r="M597" s="57"/>
      <c r="N597" s="57"/>
      <c r="O597" s="57"/>
      <c r="P597" s="57"/>
      <c r="Q597" s="57"/>
      <c r="R597" s="57"/>
      <c r="S597" s="57"/>
      <c r="T597" s="57"/>
      <c r="U597" s="57"/>
      <c r="V597" s="57"/>
      <c r="W597" s="57"/>
      <c r="X597" s="57"/>
      <c r="Y597" s="57"/>
      <c r="Z597" s="57"/>
    </row>
    <row r="598">
      <c r="A598" s="57"/>
      <c r="B598" s="57"/>
      <c r="C598" s="70"/>
      <c r="D598" s="70"/>
      <c r="E598" s="57"/>
      <c r="F598" s="57"/>
      <c r="G598" s="57"/>
      <c r="H598" s="57"/>
      <c r="I598" s="57"/>
      <c r="J598" s="57"/>
      <c r="K598" s="57"/>
      <c r="L598" s="57"/>
      <c r="M598" s="57"/>
      <c r="N598" s="57"/>
      <c r="O598" s="57"/>
      <c r="P598" s="57"/>
      <c r="Q598" s="57"/>
      <c r="R598" s="57"/>
      <c r="S598" s="57"/>
      <c r="T598" s="57"/>
      <c r="U598" s="57"/>
      <c r="V598" s="57"/>
      <c r="W598" s="57"/>
      <c r="X598" s="57"/>
      <c r="Y598" s="57"/>
      <c r="Z598" s="57"/>
    </row>
    <row r="599">
      <c r="A599" s="57"/>
      <c r="B599" s="57"/>
      <c r="C599" s="70"/>
      <c r="D599" s="70"/>
      <c r="E599" s="57"/>
      <c r="F599" s="57"/>
      <c r="G599" s="57"/>
      <c r="H599" s="57"/>
      <c r="I599" s="57"/>
      <c r="J599" s="57"/>
      <c r="K599" s="57"/>
      <c r="L599" s="57"/>
      <c r="M599" s="57"/>
      <c r="N599" s="57"/>
      <c r="O599" s="57"/>
      <c r="P599" s="57"/>
      <c r="Q599" s="57"/>
      <c r="R599" s="57"/>
      <c r="S599" s="57"/>
      <c r="T599" s="57"/>
      <c r="U599" s="57"/>
      <c r="V599" s="57"/>
      <c r="W599" s="57"/>
      <c r="X599" s="57"/>
      <c r="Y599" s="57"/>
      <c r="Z599" s="57"/>
    </row>
    <row r="600">
      <c r="A600" s="57"/>
      <c r="B600" s="57"/>
      <c r="C600" s="70"/>
      <c r="D600" s="70"/>
      <c r="E600" s="57"/>
      <c r="F600" s="57"/>
      <c r="G600" s="57"/>
      <c r="H600" s="57"/>
      <c r="I600" s="57"/>
      <c r="J600" s="57"/>
      <c r="K600" s="57"/>
      <c r="L600" s="57"/>
      <c r="M600" s="57"/>
      <c r="N600" s="57"/>
      <c r="O600" s="57"/>
      <c r="P600" s="57"/>
      <c r="Q600" s="57"/>
      <c r="R600" s="57"/>
      <c r="S600" s="57"/>
      <c r="T600" s="57"/>
      <c r="U600" s="57"/>
      <c r="V600" s="57"/>
      <c r="W600" s="57"/>
      <c r="X600" s="57"/>
      <c r="Y600" s="57"/>
      <c r="Z600" s="57"/>
    </row>
    <row r="601">
      <c r="A601" s="57"/>
      <c r="B601" s="57"/>
      <c r="C601" s="70"/>
      <c r="D601" s="70"/>
      <c r="E601" s="57"/>
      <c r="F601" s="57"/>
      <c r="G601" s="57"/>
      <c r="H601" s="57"/>
      <c r="I601" s="57"/>
      <c r="J601" s="57"/>
      <c r="K601" s="57"/>
      <c r="L601" s="57"/>
      <c r="M601" s="57"/>
      <c r="N601" s="57"/>
      <c r="O601" s="57"/>
      <c r="P601" s="57"/>
      <c r="Q601" s="57"/>
      <c r="R601" s="57"/>
      <c r="S601" s="57"/>
      <c r="T601" s="57"/>
      <c r="U601" s="57"/>
      <c r="V601" s="57"/>
      <c r="W601" s="57"/>
      <c r="X601" s="57"/>
      <c r="Y601" s="57"/>
      <c r="Z601" s="57"/>
    </row>
    <row r="602">
      <c r="A602" s="57"/>
      <c r="B602" s="57"/>
      <c r="C602" s="70"/>
      <c r="D602" s="70"/>
      <c r="E602" s="57"/>
      <c r="F602" s="57"/>
      <c r="G602" s="57"/>
      <c r="H602" s="57"/>
      <c r="I602" s="57"/>
      <c r="J602" s="57"/>
      <c r="K602" s="57"/>
      <c r="L602" s="57"/>
      <c r="M602" s="57"/>
      <c r="N602" s="57"/>
      <c r="O602" s="57"/>
      <c r="P602" s="57"/>
      <c r="Q602" s="57"/>
      <c r="R602" s="57"/>
      <c r="S602" s="57"/>
      <c r="T602" s="57"/>
      <c r="U602" s="57"/>
      <c r="V602" s="57"/>
      <c r="W602" s="57"/>
      <c r="X602" s="57"/>
      <c r="Y602" s="57"/>
      <c r="Z602" s="57"/>
    </row>
    <row r="603">
      <c r="A603" s="57"/>
      <c r="B603" s="57"/>
      <c r="C603" s="70"/>
      <c r="D603" s="70"/>
      <c r="E603" s="57"/>
      <c r="F603" s="57"/>
      <c r="G603" s="57"/>
      <c r="H603" s="57"/>
      <c r="I603" s="57"/>
      <c r="J603" s="57"/>
      <c r="K603" s="57"/>
      <c r="L603" s="57"/>
      <c r="M603" s="57"/>
      <c r="N603" s="57"/>
      <c r="O603" s="57"/>
      <c r="P603" s="57"/>
      <c r="Q603" s="57"/>
      <c r="R603" s="57"/>
      <c r="S603" s="57"/>
      <c r="T603" s="57"/>
      <c r="U603" s="57"/>
      <c r="V603" s="57"/>
      <c r="W603" s="57"/>
      <c r="X603" s="57"/>
      <c r="Y603" s="57"/>
      <c r="Z603" s="57"/>
    </row>
    <row r="604">
      <c r="A604" s="57"/>
      <c r="B604" s="57"/>
      <c r="C604" s="70"/>
      <c r="D604" s="70"/>
      <c r="E604" s="57"/>
      <c r="F604" s="57"/>
      <c r="G604" s="57"/>
      <c r="H604" s="57"/>
      <c r="I604" s="57"/>
      <c r="J604" s="57"/>
      <c r="K604" s="57"/>
      <c r="L604" s="57"/>
      <c r="M604" s="57"/>
      <c r="N604" s="57"/>
      <c r="O604" s="57"/>
      <c r="P604" s="57"/>
      <c r="Q604" s="57"/>
      <c r="R604" s="57"/>
      <c r="S604" s="57"/>
      <c r="T604" s="57"/>
      <c r="U604" s="57"/>
      <c r="V604" s="57"/>
      <c r="W604" s="57"/>
      <c r="X604" s="57"/>
      <c r="Y604" s="57"/>
      <c r="Z604" s="57"/>
    </row>
    <row r="605">
      <c r="A605" s="57"/>
      <c r="B605" s="57"/>
      <c r="C605" s="70"/>
      <c r="D605" s="70"/>
      <c r="E605" s="57"/>
      <c r="F605" s="57"/>
      <c r="G605" s="57"/>
      <c r="H605" s="57"/>
      <c r="I605" s="57"/>
      <c r="J605" s="57"/>
      <c r="K605" s="57"/>
      <c r="L605" s="57"/>
      <c r="M605" s="57"/>
      <c r="N605" s="57"/>
      <c r="O605" s="57"/>
      <c r="P605" s="57"/>
      <c r="Q605" s="57"/>
      <c r="R605" s="57"/>
      <c r="S605" s="57"/>
      <c r="T605" s="57"/>
      <c r="U605" s="57"/>
      <c r="V605" s="57"/>
      <c r="W605" s="57"/>
      <c r="X605" s="57"/>
      <c r="Y605" s="57"/>
      <c r="Z605" s="57"/>
    </row>
    <row r="606">
      <c r="A606" s="57"/>
      <c r="B606" s="57"/>
      <c r="C606" s="70"/>
      <c r="D606" s="70"/>
      <c r="E606" s="57"/>
      <c r="F606" s="57"/>
      <c r="G606" s="57"/>
      <c r="H606" s="57"/>
      <c r="I606" s="57"/>
      <c r="J606" s="57"/>
      <c r="K606" s="57"/>
      <c r="L606" s="57"/>
      <c r="M606" s="57"/>
      <c r="N606" s="57"/>
      <c r="O606" s="57"/>
      <c r="P606" s="57"/>
      <c r="Q606" s="57"/>
      <c r="R606" s="57"/>
      <c r="S606" s="57"/>
      <c r="T606" s="57"/>
      <c r="U606" s="57"/>
      <c r="V606" s="57"/>
      <c r="W606" s="57"/>
      <c r="X606" s="57"/>
      <c r="Y606" s="57"/>
      <c r="Z606" s="57"/>
    </row>
    <row r="607">
      <c r="A607" s="57"/>
      <c r="B607" s="57"/>
      <c r="C607" s="70"/>
      <c r="D607" s="70"/>
      <c r="E607" s="57"/>
      <c r="F607" s="57"/>
      <c r="G607" s="57"/>
      <c r="H607" s="57"/>
      <c r="I607" s="57"/>
      <c r="J607" s="57"/>
      <c r="K607" s="57"/>
      <c r="L607" s="57"/>
      <c r="M607" s="57"/>
      <c r="N607" s="57"/>
      <c r="O607" s="57"/>
      <c r="P607" s="57"/>
      <c r="Q607" s="57"/>
      <c r="R607" s="57"/>
      <c r="S607" s="57"/>
      <c r="T607" s="57"/>
      <c r="U607" s="57"/>
      <c r="V607" s="57"/>
      <c r="W607" s="57"/>
      <c r="X607" s="57"/>
      <c r="Y607" s="57"/>
      <c r="Z607" s="57"/>
    </row>
    <row r="608">
      <c r="A608" s="57"/>
      <c r="B608" s="57"/>
      <c r="C608" s="70"/>
      <c r="D608" s="70"/>
      <c r="E608" s="57"/>
      <c r="F608" s="57"/>
      <c r="G608" s="57"/>
      <c r="H608" s="57"/>
      <c r="I608" s="57"/>
      <c r="J608" s="57"/>
      <c r="K608" s="57"/>
      <c r="L608" s="57"/>
      <c r="M608" s="57"/>
      <c r="N608" s="57"/>
      <c r="O608" s="57"/>
      <c r="P608" s="57"/>
      <c r="Q608" s="57"/>
      <c r="R608" s="57"/>
      <c r="S608" s="57"/>
      <c r="T608" s="57"/>
      <c r="U608" s="57"/>
      <c r="V608" s="57"/>
      <c r="W608" s="57"/>
      <c r="X608" s="57"/>
      <c r="Y608" s="57"/>
      <c r="Z608" s="57"/>
    </row>
    <row r="609">
      <c r="A609" s="57"/>
      <c r="B609" s="57"/>
      <c r="C609" s="70"/>
      <c r="D609" s="70"/>
      <c r="E609" s="57"/>
      <c r="F609" s="57"/>
      <c r="G609" s="57"/>
      <c r="H609" s="57"/>
      <c r="I609" s="57"/>
      <c r="J609" s="57"/>
      <c r="K609" s="57"/>
      <c r="L609" s="57"/>
      <c r="M609" s="57"/>
      <c r="N609" s="57"/>
      <c r="O609" s="57"/>
      <c r="P609" s="57"/>
      <c r="Q609" s="57"/>
      <c r="R609" s="57"/>
      <c r="S609" s="57"/>
      <c r="T609" s="57"/>
      <c r="U609" s="57"/>
      <c r="V609" s="57"/>
      <c r="W609" s="57"/>
      <c r="X609" s="57"/>
      <c r="Y609" s="57"/>
      <c r="Z609" s="57"/>
    </row>
    <row r="610">
      <c r="A610" s="57"/>
      <c r="B610" s="57"/>
      <c r="C610" s="70"/>
      <c r="D610" s="70"/>
      <c r="E610" s="57"/>
      <c r="F610" s="57"/>
      <c r="G610" s="57"/>
      <c r="H610" s="57"/>
      <c r="I610" s="57"/>
      <c r="J610" s="57"/>
      <c r="K610" s="57"/>
      <c r="L610" s="57"/>
      <c r="M610" s="57"/>
      <c r="N610" s="57"/>
      <c r="O610" s="57"/>
      <c r="P610" s="57"/>
      <c r="Q610" s="57"/>
      <c r="R610" s="57"/>
      <c r="S610" s="57"/>
      <c r="T610" s="57"/>
      <c r="U610" s="57"/>
      <c r="V610" s="57"/>
      <c r="W610" s="57"/>
      <c r="X610" s="57"/>
      <c r="Y610" s="57"/>
      <c r="Z610" s="57"/>
    </row>
    <row r="611">
      <c r="A611" s="57"/>
      <c r="B611" s="57"/>
      <c r="C611" s="70"/>
      <c r="D611" s="70"/>
      <c r="E611" s="57"/>
      <c r="F611" s="57"/>
      <c r="G611" s="57"/>
      <c r="H611" s="57"/>
      <c r="I611" s="57"/>
      <c r="J611" s="57"/>
      <c r="K611" s="57"/>
      <c r="L611" s="57"/>
      <c r="M611" s="57"/>
      <c r="N611" s="57"/>
      <c r="O611" s="57"/>
      <c r="P611" s="57"/>
      <c r="Q611" s="57"/>
      <c r="R611" s="57"/>
      <c r="S611" s="57"/>
      <c r="T611" s="57"/>
      <c r="U611" s="57"/>
      <c r="V611" s="57"/>
      <c r="W611" s="57"/>
      <c r="X611" s="57"/>
      <c r="Y611" s="57"/>
      <c r="Z611" s="57"/>
    </row>
    <row r="612">
      <c r="A612" s="57"/>
      <c r="B612" s="57"/>
      <c r="C612" s="70"/>
      <c r="D612" s="70"/>
      <c r="E612" s="57"/>
      <c r="F612" s="57"/>
      <c r="G612" s="57"/>
      <c r="H612" s="57"/>
      <c r="I612" s="57"/>
      <c r="J612" s="57"/>
      <c r="K612" s="57"/>
      <c r="L612" s="57"/>
      <c r="M612" s="57"/>
      <c r="N612" s="57"/>
      <c r="O612" s="57"/>
      <c r="P612" s="57"/>
      <c r="Q612" s="57"/>
      <c r="R612" s="57"/>
      <c r="S612" s="57"/>
      <c r="T612" s="57"/>
      <c r="U612" s="57"/>
      <c r="V612" s="57"/>
      <c r="W612" s="57"/>
      <c r="X612" s="57"/>
      <c r="Y612" s="57"/>
      <c r="Z612" s="57"/>
    </row>
    <row r="613">
      <c r="A613" s="57"/>
      <c r="B613" s="57"/>
      <c r="C613" s="70"/>
      <c r="D613" s="70"/>
      <c r="E613" s="57"/>
      <c r="F613" s="57"/>
      <c r="G613" s="57"/>
      <c r="H613" s="57"/>
      <c r="I613" s="57"/>
      <c r="J613" s="57"/>
      <c r="K613" s="57"/>
      <c r="L613" s="57"/>
      <c r="M613" s="57"/>
      <c r="N613" s="57"/>
      <c r="O613" s="57"/>
      <c r="P613" s="57"/>
      <c r="Q613" s="57"/>
      <c r="R613" s="57"/>
      <c r="S613" s="57"/>
      <c r="T613" s="57"/>
      <c r="U613" s="57"/>
      <c r="V613" s="57"/>
      <c r="W613" s="57"/>
      <c r="X613" s="57"/>
      <c r="Y613" s="57"/>
      <c r="Z613" s="57"/>
    </row>
    <row r="614">
      <c r="A614" s="57"/>
      <c r="B614" s="57"/>
      <c r="C614" s="70"/>
      <c r="D614" s="70"/>
      <c r="E614" s="57"/>
      <c r="F614" s="57"/>
      <c r="G614" s="57"/>
      <c r="H614" s="57"/>
      <c r="I614" s="57"/>
      <c r="J614" s="57"/>
      <c r="K614" s="57"/>
      <c r="L614" s="57"/>
      <c r="M614" s="57"/>
      <c r="N614" s="57"/>
      <c r="O614" s="57"/>
      <c r="P614" s="57"/>
      <c r="Q614" s="57"/>
      <c r="R614" s="57"/>
      <c r="S614" s="57"/>
      <c r="T614" s="57"/>
      <c r="U614" s="57"/>
      <c r="V614" s="57"/>
      <c r="W614" s="57"/>
      <c r="X614" s="57"/>
      <c r="Y614" s="57"/>
      <c r="Z614" s="57"/>
    </row>
    <row r="615">
      <c r="A615" s="57"/>
      <c r="B615" s="57"/>
      <c r="C615" s="70"/>
      <c r="D615" s="70"/>
      <c r="E615" s="57"/>
      <c r="F615" s="57"/>
      <c r="G615" s="57"/>
      <c r="H615" s="57"/>
      <c r="I615" s="57"/>
      <c r="J615" s="57"/>
      <c r="K615" s="57"/>
      <c r="L615" s="57"/>
      <c r="M615" s="57"/>
      <c r="N615" s="57"/>
      <c r="O615" s="57"/>
      <c r="P615" s="57"/>
      <c r="Q615" s="57"/>
      <c r="R615" s="57"/>
      <c r="S615" s="57"/>
      <c r="T615" s="57"/>
      <c r="U615" s="57"/>
      <c r="V615" s="57"/>
      <c r="W615" s="57"/>
      <c r="X615" s="57"/>
      <c r="Y615" s="57"/>
      <c r="Z615" s="57"/>
    </row>
    <row r="616">
      <c r="A616" s="57"/>
      <c r="B616" s="57"/>
      <c r="C616" s="70"/>
      <c r="D616" s="70"/>
      <c r="E616" s="57"/>
      <c r="F616" s="57"/>
      <c r="G616" s="57"/>
      <c r="H616" s="57"/>
      <c r="I616" s="57"/>
      <c r="J616" s="57"/>
      <c r="K616" s="57"/>
      <c r="L616" s="57"/>
      <c r="M616" s="57"/>
      <c r="N616" s="57"/>
      <c r="O616" s="57"/>
      <c r="P616" s="57"/>
      <c r="Q616" s="57"/>
      <c r="R616" s="57"/>
      <c r="S616" s="57"/>
      <c r="T616" s="57"/>
      <c r="U616" s="57"/>
      <c r="V616" s="57"/>
      <c r="W616" s="57"/>
      <c r="X616" s="57"/>
      <c r="Y616" s="57"/>
      <c r="Z616" s="57"/>
    </row>
    <row r="617">
      <c r="A617" s="57"/>
      <c r="B617" s="57"/>
      <c r="C617" s="70"/>
      <c r="D617" s="70"/>
      <c r="E617" s="57"/>
      <c r="F617" s="57"/>
      <c r="G617" s="57"/>
      <c r="H617" s="57"/>
      <c r="I617" s="57"/>
      <c r="J617" s="57"/>
      <c r="K617" s="57"/>
      <c r="L617" s="57"/>
      <c r="M617" s="57"/>
      <c r="N617" s="57"/>
      <c r="O617" s="57"/>
      <c r="P617" s="57"/>
      <c r="Q617" s="57"/>
      <c r="R617" s="57"/>
      <c r="S617" s="57"/>
      <c r="T617" s="57"/>
      <c r="U617" s="57"/>
      <c r="V617" s="57"/>
      <c r="W617" s="57"/>
      <c r="X617" s="57"/>
      <c r="Y617" s="57"/>
      <c r="Z617" s="57"/>
    </row>
    <row r="618">
      <c r="A618" s="57"/>
      <c r="B618" s="57"/>
      <c r="C618" s="70"/>
      <c r="D618" s="70"/>
      <c r="E618" s="57"/>
      <c r="F618" s="57"/>
      <c r="G618" s="57"/>
      <c r="H618" s="57"/>
      <c r="I618" s="57"/>
      <c r="J618" s="57"/>
      <c r="K618" s="57"/>
      <c r="L618" s="57"/>
      <c r="M618" s="57"/>
      <c r="N618" s="57"/>
      <c r="O618" s="57"/>
      <c r="P618" s="57"/>
      <c r="Q618" s="57"/>
      <c r="R618" s="57"/>
      <c r="S618" s="57"/>
      <c r="T618" s="57"/>
      <c r="U618" s="57"/>
      <c r="V618" s="57"/>
      <c r="W618" s="57"/>
      <c r="X618" s="57"/>
      <c r="Y618" s="57"/>
      <c r="Z618" s="57"/>
    </row>
    <row r="619">
      <c r="A619" s="57"/>
      <c r="B619" s="57"/>
      <c r="C619" s="70"/>
      <c r="D619" s="70"/>
      <c r="E619" s="57"/>
      <c r="F619" s="57"/>
      <c r="G619" s="57"/>
      <c r="H619" s="57"/>
      <c r="I619" s="57"/>
      <c r="J619" s="57"/>
      <c r="K619" s="57"/>
      <c r="L619" s="57"/>
      <c r="M619" s="57"/>
      <c r="N619" s="57"/>
      <c r="O619" s="57"/>
      <c r="P619" s="57"/>
      <c r="Q619" s="57"/>
      <c r="R619" s="57"/>
      <c r="S619" s="57"/>
      <c r="T619" s="57"/>
      <c r="U619" s="57"/>
      <c r="V619" s="57"/>
      <c r="W619" s="57"/>
      <c r="X619" s="57"/>
      <c r="Y619" s="57"/>
      <c r="Z619" s="57"/>
    </row>
    <row r="620">
      <c r="A620" s="57"/>
      <c r="B620" s="57"/>
      <c r="C620" s="70"/>
      <c r="D620" s="70"/>
      <c r="E620" s="57"/>
      <c r="F620" s="57"/>
      <c r="G620" s="57"/>
      <c r="H620" s="57"/>
      <c r="I620" s="57"/>
      <c r="J620" s="57"/>
      <c r="K620" s="57"/>
      <c r="L620" s="57"/>
      <c r="M620" s="57"/>
      <c r="N620" s="57"/>
      <c r="O620" s="57"/>
      <c r="P620" s="57"/>
      <c r="Q620" s="57"/>
      <c r="R620" s="57"/>
      <c r="S620" s="57"/>
      <c r="T620" s="57"/>
      <c r="U620" s="57"/>
      <c r="V620" s="57"/>
      <c r="W620" s="57"/>
      <c r="X620" s="57"/>
      <c r="Y620" s="57"/>
      <c r="Z620" s="57"/>
    </row>
    <row r="621">
      <c r="A621" s="57"/>
      <c r="B621" s="57"/>
      <c r="C621" s="70"/>
      <c r="D621" s="70"/>
      <c r="E621" s="57"/>
      <c r="F621" s="57"/>
      <c r="G621" s="57"/>
      <c r="H621" s="57"/>
      <c r="I621" s="57"/>
      <c r="J621" s="57"/>
      <c r="K621" s="57"/>
      <c r="L621" s="57"/>
      <c r="M621" s="57"/>
      <c r="N621" s="57"/>
      <c r="O621" s="57"/>
      <c r="P621" s="57"/>
      <c r="Q621" s="57"/>
      <c r="R621" s="57"/>
      <c r="S621" s="57"/>
      <c r="T621" s="57"/>
      <c r="U621" s="57"/>
      <c r="V621" s="57"/>
      <c r="W621" s="57"/>
      <c r="X621" s="57"/>
      <c r="Y621" s="57"/>
      <c r="Z621" s="57"/>
    </row>
    <row r="622">
      <c r="A622" s="57"/>
      <c r="B622" s="57"/>
      <c r="C622" s="70"/>
      <c r="D622" s="70"/>
      <c r="E622" s="57"/>
      <c r="F622" s="57"/>
      <c r="G622" s="57"/>
      <c r="H622" s="57"/>
      <c r="I622" s="57"/>
      <c r="J622" s="57"/>
      <c r="K622" s="57"/>
      <c r="L622" s="57"/>
      <c r="M622" s="57"/>
      <c r="N622" s="57"/>
      <c r="O622" s="57"/>
      <c r="P622" s="57"/>
      <c r="Q622" s="57"/>
      <c r="R622" s="57"/>
      <c r="S622" s="57"/>
      <c r="T622" s="57"/>
      <c r="U622" s="57"/>
      <c r="V622" s="57"/>
      <c r="W622" s="57"/>
      <c r="X622" s="57"/>
      <c r="Y622" s="57"/>
      <c r="Z622" s="57"/>
    </row>
    <row r="623">
      <c r="A623" s="57"/>
      <c r="B623" s="57"/>
      <c r="C623" s="70"/>
      <c r="D623" s="70"/>
      <c r="E623" s="57"/>
      <c r="F623" s="57"/>
      <c r="G623" s="57"/>
      <c r="H623" s="57"/>
      <c r="I623" s="57"/>
      <c r="J623" s="57"/>
      <c r="K623" s="57"/>
      <c r="L623" s="57"/>
      <c r="M623" s="57"/>
      <c r="N623" s="57"/>
      <c r="O623" s="57"/>
      <c r="P623" s="57"/>
      <c r="Q623" s="57"/>
      <c r="R623" s="57"/>
      <c r="S623" s="57"/>
      <c r="T623" s="57"/>
      <c r="U623" s="57"/>
      <c r="V623" s="57"/>
      <c r="W623" s="57"/>
      <c r="X623" s="57"/>
      <c r="Y623" s="57"/>
      <c r="Z623" s="57"/>
    </row>
    <row r="624">
      <c r="A624" s="57"/>
      <c r="B624" s="57"/>
      <c r="C624" s="70"/>
      <c r="D624" s="70"/>
      <c r="E624" s="57"/>
      <c r="F624" s="57"/>
      <c r="G624" s="57"/>
      <c r="H624" s="57"/>
      <c r="I624" s="57"/>
      <c r="J624" s="57"/>
      <c r="K624" s="57"/>
      <c r="L624" s="57"/>
      <c r="M624" s="57"/>
      <c r="N624" s="57"/>
      <c r="O624" s="57"/>
      <c r="P624" s="57"/>
      <c r="Q624" s="57"/>
      <c r="R624" s="57"/>
      <c r="S624" s="57"/>
      <c r="T624" s="57"/>
      <c r="U624" s="57"/>
      <c r="V624" s="57"/>
      <c r="W624" s="57"/>
      <c r="X624" s="57"/>
      <c r="Y624" s="57"/>
      <c r="Z624" s="57"/>
    </row>
    <row r="625">
      <c r="A625" s="57"/>
      <c r="B625" s="57"/>
      <c r="C625" s="70"/>
      <c r="D625" s="70"/>
      <c r="E625" s="57"/>
      <c r="F625" s="57"/>
      <c r="G625" s="57"/>
      <c r="H625" s="57"/>
      <c r="I625" s="57"/>
      <c r="J625" s="57"/>
      <c r="K625" s="57"/>
      <c r="L625" s="57"/>
      <c r="M625" s="57"/>
      <c r="N625" s="57"/>
      <c r="O625" s="57"/>
      <c r="P625" s="57"/>
      <c r="Q625" s="57"/>
      <c r="R625" s="57"/>
      <c r="S625" s="57"/>
      <c r="T625" s="57"/>
      <c r="U625" s="57"/>
      <c r="V625" s="57"/>
      <c r="W625" s="57"/>
      <c r="X625" s="57"/>
      <c r="Y625" s="57"/>
      <c r="Z625" s="57"/>
    </row>
    <row r="626">
      <c r="A626" s="57"/>
      <c r="B626" s="57"/>
      <c r="C626" s="70"/>
      <c r="D626" s="70"/>
      <c r="E626" s="57"/>
      <c r="F626" s="57"/>
      <c r="G626" s="57"/>
      <c r="H626" s="57"/>
      <c r="I626" s="57"/>
      <c r="J626" s="57"/>
      <c r="K626" s="57"/>
      <c r="L626" s="57"/>
      <c r="M626" s="57"/>
      <c r="N626" s="57"/>
      <c r="O626" s="57"/>
      <c r="P626" s="57"/>
      <c r="Q626" s="57"/>
      <c r="R626" s="57"/>
      <c r="S626" s="57"/>
      <c r="T626" s="57"/>
      <c r="U626" s="57"/>
      <c r="V626" s="57"/>
      <c r="W626" s="57"/>
      <c r="X626" s="57"/>
      <c r="Y626" s="57"/>
      <c r="Z626" s="57"/>
    </row>
    <row r="627">
      <c r="A627" s="57"/>
      <c r="B627" s="57"/>
      <c r="C627" s="70"/>
      <c r="D627" s="70"/>
      <c r="E627" s="57"/>
      <c r="F627" s="57"/>
      <c r="G627" s="57"/>
      <c r="H627" s="57"/>
      <c r="I627" s="57"/>
      <c r="J627" s="57"/>
      <c r="K627" s="57"/>
      <c r="L627" s="57"/>
      <c r="M627" s="57"/>
      <c r="N627" s="57"/>
      <c r="O627" s="57"/>
      <c r="P627" s="57"/>
      <c r="Q627" s="57"/>
      <c r="R627" s="57"/>
      <c r="S627" s="57"/>
      <c r="T627" s="57"/>
      <c r="U627" s="57"/>
      <c r="V627" s="57"/>
      <c r="W627" s="57"/>
      <c r="X627" s="57"/>
      <c r="Y627" s="57"/>
      <c r="Z627" s="57"/>
    </row>
    <row r="628">
      <c r="A628" s="57"/>
      <c r="B628" s="57"/>
      <c r="C628" s="70"/>
      <c r="D628" s="70"/>
      <c r="E628" s="57"/>
      <c r="F628" s="57"/>
      <c r="G628" s="57"/>
      <c r="H628" s="57"/>
      <c r="I628" s="57"/>
      <c r="J628" s="57"/>
      <c r="K628" s="57"/>
      <c r="L628" s="57"/>
      <c r="M628" s="57"/>
      <c r="N628" s="57"/>
      <c r="O628" s="57"/>
      <c r="P628" s="57"/>
      <c r="Q628" s="57"/>
      <c r="R628" s="57"/>
      <c r="S628" s="57"/>
      <c r="T628" s="57"/>
      <c r="U628" s="57"/>
      <c r="V628" s="57"/>
      <c r="W628" s="57"/>
      <c r="X628" s="57"/>
      <c r="Y628" s="57"/>
      <c r="Z628" s="57"/>
    </row>
    <row r="629">
      <c r="A629" s="57"/>
      <c r="B629" s="57"/>
      <c r="C629" s="70"/>
      <c r="D629" s="70"/>
      <c r="E629" s="57"/>
      <c r="F629" s="57"/>
      <c r="G629" s="57"/>
      <c r="H629" s="57"/>
      <c r="I629" s="57"/>
      <c r="J629" s="57"/>
      <c r="K629" s="57"/>
      <c r="L629" s="57"/>
      <c r="M629" s="57"/>
      <c r="N629" s="57"/>
      <c r="O629" s="57"/>
      <c r="P629" s="57"/>
      <c r="Q629" s="57"/>
      <c r="R629" s="57"/>
      <c r="S629" s="57"/>
      <c r="T629" s="57"/>
      <c r="U629" s="57"/>
      <c r="V629" s="57"/>
      <c r="W629" s="57"/>
      <c r="X629" s="57"/>
      <c r="Y629" s="57"/>
      <c r="Z629" s="57"/>
    </row>
    <row r="630">
      <c r="A630" s="57"/>
      <c r="B630" s="57"/>
      <c r="C630" s="70"/>
      <c r="D630" s="70"/>
      <c r="E630" s="57"/>
      <c r="F630" s="57"/>
      <c r="G630" s="57"/>
      <c r="H630" s="57"/>
      <c r="I630" s="57"/>
      <c r="J630" s="57"/>
      <c r="K630" s="57"/>
      <c r="L630" s="57"/>
      <c r="M630" s="57"/>
      <c r="N630" s="57"/>
      <c r="O630" s="57"/>
      <c r="P630" s="57"/>
      <c r="Q630" s="57"/>
      <c r="R630" s="57"/>
      <c r="S630" s="57"/>
      <c r="T630" s="57"/>
      <c r="U630" s="57"/>
      <c r="V630" s="57"/>
      <c r="W630" s="57"/>
      <c r="X630" s="57"/>
      <c r="Y630" s="57"/>
      <c r="Z630" s="57"/>
    </row>
    <row r="631">
      <c r="A631" s="57"/>
      <c r="B631" s="57"/>
      <c r="C631" s="70"/>
      <c r="D631" s="70"/>
      <c r="E631" s="57"/>
      <c r="F631" s="57"/>
      <c r="G631" s="57"/>
      <c r="H631" s="57"/>
      <c r="I631" s="57"/>
      <c r="J631" s="57"/>
      <c r="K631" s="57"/>
      <c r="L631" s="57"/>
      <c r="M631" s="57"/>
      <c r="N631" s="57"/>
      <c r="O631" s="57"/>
      <c r="P631" s="57"/>
      <c r="Q631" s="57"/>
      <c r="R631" s="57"/>
      <c r="S631" s="57"/>
      <c r="T631" s="57"/>
      <c r="U631" s="57"/>
      <c r="V631" s="57"/>
      <c r="W631" s="57"/>
      <c r="X631" s="57"/>
      <c r="Y631" s="57"/>
      <c r="Z631" s="57"/>
    </row>
    <row r="632">
      <c r="A632" s="57"/>
      <c r="B632" s="57"/>
      <c r="C632" s="70"/>
      <c r="D632" s="70"/>
      <c r="E632" s="57"/>
      <c r="F632" s="57"/>
      <c r="G632" s="57"/>
      <c r="H632" s="57"/>
      <c r="I632" s="57"/>
      <c r="J632" s="57"/>
      <c r="K632" s="57"/>
      <c r="L632" s="57"/>
      <c r="M632" s="57"/>
      <c r="N632" s="57"/>
      <c r="O632" s="57"/>
      <c r="P632" s="57"/>
      <c r="Q632" s="57"/>
      <c r="R632" s="57"/>
      <c r="S632" s="57"/>
      <c r="T632" s="57"/>
      <c r="U632" s="57"/>
      <c r="V632" s="57"/>
      <c r="W632" s="57"/>
      <c r="X632" s="57"/>
      <c r="Y632" s="57"/>
      <c r="Z632" s="57"/>
    </row>
    <row r="633">
      <c r="A633" s="57"/>
      <c r="B633" s="57"/>
      <c r="C633" s="70"/>
      <c r="D633" s="70"/>
      <c r="E633" s="57"/>
      <c r="F633" s="57"/>
      <c r="G633" s="57"/>
      <c r="H633" s="57"/>
      <c r="I633" s="57"/>
      <c r="J633" s="57"/>
      <c r="K633" s="57"/>
      <c r="L633" s="57"/>
      <c r="M633" s="57"/>
      <c r="N633" s="57"/>
      <c r="O633" s="57"/>
      <c r="P633" s="57"/>
      <c r="Q633" s="57"/>
      <c r="R633" s="57"/>
      <c r="S633" s="57"/>
      <c r="T633" s="57"/>
      <c r="U633" s="57"/>
      <c r="V633" s="57"/>
      <c r="W633" s="57"/>
      <c r="X633" s="57"/>
      <c r="Y633" s="57"/>
      <c r="Z633" s="57"/>
    </row>
    <row r="634">
      <c r="A634" s="57"/>
      <c r="B634" s="57"/>
      <c r="C634" s="70"/>
      <c r="D634" s="70"/>
      <c r="E634" s="57"/>
      <c r="F634" s="57"/>
      <c r="G634" s="57"/>
      <c r="H634" s="57"/>
      <c r="I634" s="57"/>
      <c r="J634" s="57"/>
      <c r="K634" s="57"/>
      <c r="L634" s="57"/>
      <c r="M634" s="57"/>
      <c r="N634" s="57"/>
      <c r="O634" s="57"/>
      <c r="P634" s="57"/>
      <c r="Q634" s="57"/>
      <c r="R634" s="57"/>
      <c r="S634" s="57"/>
      <c r="T634" s="57"/>
      <c r="U634" s="57"/>
      <c r="V634" s="57"/>
      <c r="W634" s="57"/>
      <c r="X634" s="57"/>
      <c r="Y634" s="57"/>
      <c r="Z634" s="57"/>
    </row>
    <row r="635">
      <c r="A635" s="57"/>
      <c r="B635" s="57"/>
      <c r="C635" s="70"/>
      <c r="D635" s="70"/>
      <c r="E635" s="57"/>
      <c r="F635" s="57"/>
      <c r="G635" s="57"/>
      <c r="H635" s="57"/>
      <c r="I635" s="57"/>
      <c r="J635" s="57"/>
      <c r="K635" s="57"/>
      <c r="L635" s="57"/>
      <c r="M635" s="57"/>
      <c r="N635" s="57"/>
      <c r="O635" s="57"/>
      <c r="P635" s="57"/>
      <c r="Q635" s="57"/>
      <c r="R635" s="57"/>
      <c r="S635" s="57"/>
      <c r="T635" s="57"/>
      <c r="U635" s="57"/>
      <c r="V635" s="57"/>
      <c r="W635" s="57"/>
      <c r="X635" s="57"/>
      <c r="Y635" s="57"/>
      <c r="Z635" s="57"/>
    </row>
    <row r="636">
      <c r="A636" s="57"/>
      <c r="B636" s="57"/>
      <c r="C636" s="70"/>
      <c r="D636" s="70"/>
      <c r="E636" s="57"/>
      <c r="F636" s="57"/>
      <c r="G636" s="57"/>
      <c r="H636" s="57"/>
      <c r="I636" s="57"/>
      <c r="J636" s="57"/>
      <c r="K636" s="57"/>
      <c r="L636" s="57"/>
      <c r="M636" s="57"/>
      <c r="N636" s="57"/>
      <c r="O636" s="57"/>
      <c r="P636" s="57"/>
      <c r="Q636" s="57"/>
      <c r="R636" s="57"/>
      <c r="S636" s="57"/>
      <c r="T636" s="57"/>
      <c r="U636" s="57"/>
      <c r="V636" s="57"/>
      <c r="W636" s="57"/>
      <c r="X636" s="57"/>
      <c r="Y636" s="57"/>
      <c r="Z636" s="57"/>
    </row>
    <row r="637">
      <c r="A637" s="57"/>
      <c r="B637" s="57"/>
      <c r="C637" s="70"/>
      <c r="D637" s="70"/>
      <c r="E637" s="57"/>
      <c r="F637" s="57"/>
      <c r="G637" s="57"/>
      <c r="H637" s="57"/>
      <c r="I637" s="57"/>
      <c r="J637" s="57"/>
      <c r="K637" s="57"/>
      <c r="L637" s="57"/>
      <c r="M637" s="57"/>
      <c r="N637" s="57"/>
      <c r="O637" s="57"/>
      <c r="P637" s="57"/>
      <c r="Q637" s="57"/>
      <c r="R637" s="57"/>
      <c r="S637" s="57"/>
      <c r="T637" s="57"/>
      <c r="U637" s="57"/>
      <c r="V637" s="57"/>
      <c r="W637" s="57"/>
      <c r="X637" s="57"/>
      <c r="Y637" s="57"/>
      <c r="Z637" s="57"/>
    </row>
    <row r="638">
      <c r="A638" s="57"/>
      <c r="B638" s="57"/>
      <c r="C638" s="70"/>
      <c r="D638" s="70"/>
      <c r="E638" s="57"/>
      <c r="F638" s="57"/>
      <c r="G638" s="57"/>
      <c r="H638" s="57"/>
      <c r="I638" s="57"/>
      <c r="J638" s="57"/>
      <c r="K638" s="57"/>
      <c r="L638" s="57"/>
      <c r="M638" s="57"/>
      <c r="N638" s="57"/>
      <c r="O638" s="57"/>
      <c r="P638" s="57"/>
      <c r="Q638" s="57"/>
      <c r="R638" s="57"/>
      <c r="S638" s="57"/>
      <c r="T638" s="57"/>
      <c r="U638" s="57"/>
      <c r="V638" s="57"/>
      <c r="W638" s="57"/>
      <c r="X638" s="57"/>
      <c r="Y638" s="57"/>
      <c r="Z638" s="57"/>
    </row>
    <row r="639">
      <c r="A639" s="57"/>
      <c r="B639" s="57"/>
      <c r="C639" s="70"/>
      <c r="D639" s="70"/>
      <c r="E639" s="57"/>
      <c r="F639" s="57"/>
      <c r="G639" s="57"/>
      <c r="H639" s="57"/>
      <c r="I639" s="57"/>
      <c r="J639" s="57"/>
      <c r="K639" s="57"/>
      <c r="L639" s="57"/>
      <c r="M639" s="57"/>
      <c r="N639" s="57"/>
      <c r="O639" s="57"/>
      <c r="P639" s="57"/>
      <c r="Q639" s="57"/>
      <c r="R639" s="57"/>
      <c r="S639" s="57"/>
      <c r="T639" s="57"/>
      <c r="U639" s="57"/>
      <c r="V639" s="57"/>
      <c r="W639" s="57"/>
      <c r="X639" s="57"/>
      <c r="Y639" s="57"/>
      <c r="Z639" s="57"/>
    </row>
    <row r="640">
      <c r="A640" s="57"/>
      <c r="B640" s="57"/>
      <c r="C640" s="70"/>
      <c r="D640" s="70"/>
      <c r="E640" s="57"/>
      <c r="F640" s="57"/>
      <c r="G640" s="57"/>
      <c r="H640" s="57"/>
      <c r="I640" s="57"/>
      <c r="J640" s="57"/>
      <c r="K640" s="57"/>
      <c r="L640" s="57"/>
      <c r="M640" s="57"/>
      <c r="N640" s="57"/>
      <c r="O640" s="57"/>
      <c r="P640" s="57"/>
      <c r="Q640" s="57"/>
      <c r="R640" s="57"/>
      <c r="S640" s="57"/>
      <c r="T640" s="57"/>
      <c r="U640" s="57"/>
      <c r="V640" s="57"/>
      <c r="W640" s="57"/>
      <c r="X640" s="57"/>
      <c r="Y640" s="57"/>
      <c r="Z640" s="57"/>
    </row>
    <row r="641">
      <c r="A641" s="57"/>
      <c r="B641" s="57"/>
      <c r="C641" s="70"/>
      <c r="D641" s="70"/>
      <c r="E641" s="57"/>
      <c r="F641" s="57"/>
      <c r="G641" s="57"/>
      <c r="H641" s="57"/>
      <c r="I641" s="57"/>
      <c r="J641" s="57"/>
      <c r="K641" s="57"/>
      <c r="L641" s="57"/>
      <c r="M641" s="57"/>
      <c r="N641" s="57"/>
      <c r="O641" s="57"/>
      <c r="P641" s="57"/>
      <c r="Q641" s="57"/>
      <c r="R641" s="57"/>
      <c r="S641" s="57"/>
      <c r="T641" s="57"/>
      <c r="U641" s="57"/>
      <c r="V641" s="57"/>
      <c r="W641" s="57"/>
      <c r="X641" s="57"/>
      <c r="Y641" s="57"/>
      <c r="Z641" s="57"/>
    </row>
    <row r="642">
      <c r="A642" s="57"/>
      <c r="B642" s="57"/>
      <c r="C642" s="70"/>
      <c r="D642" s="70"/>
      <c r="E642" s="57"/>
      <c r="F642" s="57"/>
      <c r="G642" s="57"/>
      <c r="H642" s="57"/>
      <c r="I642" s="57"/>
      <c r="J642" s="57"/>
      <c r="K642" s="57"/>
      <c r="L642" s="57"/>
      <c r="M642" s="57"/>
      <c r="N642" s="57"/>
      <c r="O642" s="57"/>
      <c r="P642" s="57"/>
      <c r="Q642" s="57"/>
      <c r="R642" s="57"/>
      <c r="S642" s="57"/>
      <c r="T642" s="57"/>
      <c r="U642" s="57"/>
      <c r="V642" s="57"/>
      <c r="W642" s="57"/>
      <c r="X642" s="57"/>
      <c r="Y642" s="57"/>
      <c r="Z642" s="57"/>
    </row>
    <row r="643">
      <c r="A643" s="57"/>
      <c r="B643" s="57"/>
      <c r="C643" s="70"/>
      <c r="D643" s="70"/>
      <c r="E643" s="57"/>
      <c r="F643" s="57"/>
      <c r="G643" s="57"/>
      <c r="H643" s="57"/>
      <c r="I643" s="57"/>
      <c r="J643" s="57"/>
      <c r="K643" s="57"/>
      <c r="L643" s="57"/>
      <c r="M643" s="57"/>
      <c r="N643" s="57"/>
      <c r="O643" s="57"/>
      <c r="P643" s="57"/>
      <c r="Q643" s="57"/>
      <c r="R643" s="57"/>
      <c r="S643" s="57"/>
      <c r="T643" s="57"/>
      <c r="U643" s="57"/>
      <c r="V643" s="57"/>
      <c r="W643" s="57"/>
      <c r="X643" s="57"/>
      <c r="Y643" s="57"/>
      <c r="Z643" s="57"/>
    </row>
    <row r="644">
      <c r="A644" s="57"/>
      <c r="B644" s="57"/>
      <c r="C644" s="70"/>
      <c r="D644" s="70"/>
      <c r="E644" s="57"/>
      <c r="F644" s="57"/>
      <c r="G644" s="57"/>
      <c r="H644" s="57"/>
      <c r="I644" s="57"/>
      <c r="J644" s="57"/>
      <c r="K644" s="57"/>
      <c r="L644" s="57"/>
      <c r="M644" s="57"/>
      <c r="N644" s="57"/>
      <c r="O644" s="57"/>
      <c r="P644" s="57"/>
      <c r="Q644" s="57"/>
      <c r="R644" s="57"/>
      <c r="S644" s="57"/>
      <c r="T644" s="57"/>
      <c r="U644" s="57"/>
      <c r="V644" s="57"/>
      <c r="W644" s="57"/>
      <c r="X644" s="57"/>
      <c r="Y644" s="57"/>
      <c r="Z644" s="57"/>
    </row>
    <row r="645">
      <c r="A645" s="57"/>
      <c r="B645" s="57"/>
      <c r="C645" s="70"/>
      <c r="D645" s="70"/>
      <c r="E645" s="57"/>
      <c r="F645" s="57"/>
      <c r="G645" s="57"/>
      <c r="H645" s="57"/>
      <c r="I645" s="57"/>
      <c r="J645" s="57"/>
      <c r="K645" s="57"/>
      <c r="L645" s="57"/>
      <c r="M645" s="57"/>
      <c r="N645" s="57"/>
      <c r="O645" s="57"/>
      <c r="P645" s="57"/>
      <c r="Q645" s="57"/>
      <c r="R645" s="57"/>
      <c r="S645" s="57"/>
      <c r="T645" s="57"/>
      <c r="U645" s="57"/>
      <c r="V645" s="57"/>
      <c r="W645" s="57"/>
      <c r="X645" s="57"/>
      <c r="Y645" s="57"/>
      <c r="Z645" s="57"/>
    </row>
    <row r="646">
      <c r="A646" s="57"/>
      <c r="B646" s="57"/>
      <c r="C646" s="70"/>
      <c r="D646" s="70"/>
      <c r="E646" s="57"/>
      <c r="F646" s="57"/>
      <c r="G646" s="57"/>
      <c r="H646" s="57"/>
      <c r="I646" s="57"/>
      <c r="J646" s="57"/>
      <c r="K646" s="57"/>
      <c r="L646" s="57"/>
      <c r="M646" s="57"/>
      <c r="N646" s="57"/>
      <c r="O646" s="57"/>
      <c r="P646" s="57"/>
      <c r="Q646" s="57"/>
      <c r="R646" s="57"/>
      <c r="S646" s="57"/>
      <c r="T646" s="57"/>
      <c r="U646" s="57"/>
      <c r="V646" s="57"/>
      <c r="W646" s="57"/>
      <c r="X646" s="57"/>
      <c r="Y646" s="57"/>
      <c r="Z646" s="57"/>
    </row>
    <row r="647">
      <c r="A647" s="57"/>
      <c r="B647" s="57"/>
      <c r="C647" s="70"/>
      <c r="D647" s="70"/>
      <c r="E647" s="57"/>
      <c r="F647" s="57"/>
      <c r="G647" s="57"/>
      <c r="H647" s="57"/>
      <c r="I647" s="57"/>
      <c r="J647" s="57"/>
      <c r="K647" s="57"/>
      <c r="L647" s="57"/>
      <c r="M647" s="57"/>
      <c r="N647" s="57"/>
      <c r="O647" s="57"/>
      <c r="P647" s="57"/>
      <c r="Q647" s="57"/>
      <c r="R647" s="57"/>
      <c r="S647" s="57"/>
      <c r="T647" s="57"/>
      <c r="U647" s="57"/>
      <c r="V647" s="57"/>
      <c r="W647" s="57"/>
      <c r="X647" s="57"/>
      <c r="Y647" s="57"/>
      <c r="Z647" s="57"/>
    </row>
    <row r="648">
      <c r="A648" s="57"/>
      <c r="B648" s="57"/>
      <c r="C648" s="70"/>
      <c r="D648" s="70"/>
      <c r="E648" s="57"/>
      <c r="F648" s="57"/>
      <c r="G648" s="57"/>
      <c r="H648" s="57"/>
      <c r="I648" s="57"/>
      <c r="J648" s="57"/>
      <c r="K648" s="57"/>
      <c r="L648" s="57"/>
      <c r="M648" s="57"/>
      <c r="N648" s="57"/>
      <c r="O648" s="57"/>
      <c r="P648" s="57"/>
      <c r="Q648" s="57"/>
      <c r="R648" s="57"/>
      <c r="S648" s="57"/>
      <c r="T648" s="57"/>
      <c r="U648" s="57"/>
      <c r="V648" s="57"/>
      <c r="W648" s="57"/>
      <c r="X648" s="57"/>
      <c r="Y648" s="57"/>
      <c r="Z648" s="57"/>
    </row>
    <row r="649">
      <c r="A649" s="57"/>
      <c r="B649" s="57"/>
      <c r="C649" s="70"/>
      <c r="D649" s="70"/>
      <c r="E649" s="57"/>
      <c r="F649" s="57"/>
      <c r="G649" s="57"/>
      <c r="H649" s="57"/>
      <c r="I649" s="57"/>
      <c r="J649" s="57"/>
      <c r="K649" s="57"/>
      <c r="L649" s="57"/>
      <c r="M649" s="57"/>
      <c r="N649" s="57"/>
      <c r="O649" s="57"/>
      <c r="P649" s="57"/>
      <c r="Q649" s="57"/>
      <c r="R649" s="57"/>
      <c r="S649" s="57"/>
      <c r="T649" s="57"/>
      <c r="U649" s="57"/>
      <c r="V649" s="57"/>
      <c r="W649" s="57"/>
      <c r="X649" s="57"/>
      <c r="Y649" s="57"/>
      <c r="Z649" s="57"/>
    </row>
    <row r="650">
      <c r="A650" s="57"/>
      <c r="B650" s="57"/>
      <c r="C650" s="70"/>
      <c r="D650" s="70"/>
      <c r="E650" s="57"/>
      <c r="F650" s="57"/>
      <c r="G650" s="57"/>
      <c r="H650" s="57"/>
      <c r="I650" s="57"/>
      <c r="J650" s="57"/>
      <c r="K650" s="57"/>
      <c r="L650" s="57"/>
      <c r="M650" s="57"/>
      <c r="N650" s="57"/>
      <c r="O650" s="57"/>
      <c r="P650" s="57"/>
      <c r="Q650" s="57"/>
      <c r="R650" s="57"/>
      <c r="S650" s="57"/>
      <c r="T650" s="57"/>
      <c r="U650" s="57"/>
      <c r="V650" s="57"/>
      <c r="W650" s="57"/>
      <c r="X650" s="57"/>
      <c r="Y650" s="57"/>
      <c r="Z650" s="57"/>
    </row>
    <row r="651">
      <c r="A651" s="57"/>
      <c r="B651" s="57"/>
      <c r="C651" s="70"/>
      <c r="D651" s="70"/>
      <c r="E651" s="57"/>
      <c r="F651" s="57"/>
      <c r="G651" s="57"/>
      <c r="H651" s="57"/>
      <c r="I651" s="57"/>
      <c r="J651" s="57"/>
      <c r="K651" s="57"/>
      <c r="L651" s="57"/>
      <c r="M651" s="57"/>
      <c r="N651" s="57"/>
      <c r="O651" s="57"/>
      <c r="P651" s="57"/>
      <c r="Q651" s="57"/>
      <c r="R651" s="57"/>
      <c r="S651" s="57"/>
      <c r="T651" s="57"/>
      <c r="U651" s="57"/>
      <c r="V651" s="57"/>
      <c r="W651" s="57"/>
      <c r="X651" s="57"/>
      <c r="Y651" s="57"/>
      <c r="Z651" s="57"/>
    </row>
    <row r="652">
      <c r="A652" s="57"/>
      <c r="B652" s="57"/>
      <c r="C652" s="70"/>
      <c r="D652" s="70"/>
      <c r="E652" s="57"/>
      <c r="F652" s="57"/>
      <c r="G652" s="57"/>
      <c r="H652" s="57"/>
      <c r="I652" s="57"/>
      <c r="J652" s="57"/>
      <c r="K652" s="57"/>
      <c r="L652" s="57"/>
      <c r="M652" s="57"/>
      <c r="N652" s="57"/>
      <c r="O652" s="57"/>
      <c r="P652" s="57"/>
      <c r="Q652" s="57"/>
      <c r="R652" s="57"/>
      <c r="S652" s="57"/>
      <c r="T652" s="57"/>
      <c r="U652" s="57"/>
      <c r="V652" s="57"/>
      <c r="W652" s="57"/>
      <c r="X652" s="57"/>
      <c r="Y652" s="57"/>
      <c r="Z652" s="57"/>
    </row>
    <row r="653">
      <c r="A653" s="57"/>
      <c r="B653" s="57"/>
      <c r="C653" s="70"/>
      <c r="D653" s="70"/>
      <c r="E653" s="57"/>
      <c r="F653" s="57"/>
      <c r="G653" s="57"/>
      <c r="H653" s="57"/>
      <c r="I653" s="57"/>
      <c r="J653" s="57"/>
      <c r="K653" s="57"/>
      <c r="L653" s="57"/>
      <c r="M653" s="57"/>
      <c r="N653" s="57"/>
      <c r="O653" s="57"/>
      <c r="P653" s="57"/>
      <c r="Q653" s="57"/>
      <c r="R653" s="57"/>
      <c r="S653" s="57"/>
      <c r="T653" s="57"/>
      <c r="U653" s="57"/>
      <c r="V653" s="57"/>
      <c r="W653" s="57"/>
      <c r="X653" s="57"/>
      <c r="Y653" s="57"/>
      <c r="Z653" s="57"/>
    </row>
    <row r="654">
      <c r="A654" s="57"/>
      <c r="B654" s="57"/>
      <c r="C654" s="70"/>
      <c r="D654" s="70"/>
      <c r="E654" s="57"/>
      <c r="F654" s="57"/>
      <c r="G654" s="57"/>
      <c r="H654" s="57"/>
      <c r="I654" s="57"/>
      <c r="J654" s="57"/>
      <c r="K654" s="57"/>
      <c r="L654" s="57"/>
      <c r="M654" s="57"/>
      <c r="N654" s="57"/>
      <c r="O654" s="57"/>
      <c r="P654" s="57"/>
      <c r="Q654" s="57"/>
      <c r="R654" s="57"/>
      <c r="S654" s="57"/>
      <c r="T654" s="57"/>
      <c r="U654" s="57"/>
      <c r="V654" s="57"/>
      <c r="W654" s="57"/>
      <c r="X654" s="57"/>
      <c r="Y654" s="57"/>
      <c r="Z654" s="57"/>
    </row>
    <row r="655">
      <c r="A655" s="57"/>
      <c r="B655" s="57"/>
      <c r="C655" s="70"/>
      <c r="D655" s="70"/>
      <c r="E655" s="57"/>
      <c r="F655" s="57"/>
      <c r="G655" s="57"/>
      <c r="H655" s="57"/>
      <c r="I655" s="57"/>
      <c r="J655" s="57"/>
      <c r="K655" s="57"/>
      <c r="L655" s="57"/>
      <c r="M655" s="57"/>
      <c r="N655" s="57"/>
      <c r="O655" s="57"/>
      <c r="P655" s="57"/>
      <c r="Q655" s="57"/>
      <c r="R655" s="57"/>
      <c r="S655" s="57"/>
      <c r="T655" s="57"/>
      <c r="U655" s="57"/>
      <c r="V655" s="57"/>
      <c r="W655" s="57"/>
      <c r="X655" s="57"/>
      <c r="Y655" s="57"/>
      <c r="Z655" s="57"/>
    </row>
    <row r="656">
      <c r="A656" s="57"/>
      <c r="B656" s="57"/>
      <c r="C656" s="70"/>
      <c r="D656" s="70"/>
      <c r="E656" s="57"/>
      <c r="F656" s="57"/>
      <c r="G656" s="57"/>
      <c r="H656" s="57"/>
      <c r="I656" s="57"/>
      <c r="J656" s="57"/>
      <c r="K656" s="57"/>
      <c r="L656" s="57"/>
      <c r="M656" s="57"/>
      <c r="N656" s="57"/>
      <c r="O656" s="57"/>
      <c r="P656" s="57"/>
      <c r="Q656" s="57"/>
      <c r="R656" s="57"/>
      <c r="S656" s="57"/>
      <c r="T656" s="57"/>
      <c r="U656" s="57"/>
      <c r="V656" s="57"/>
      <c r="W656" s="57"/>
      <c r="X656" s="57"/>
      <c r="Y656" s="57"/>
      <c r="Z656" s="57"/>
    </row>
    <row r="657">
      <c r="A657" s="57"/>
      <c r="B657" s="57"/>
      <c r="C657" s="70"/>
      <c r="D657" s="70"/>
      <c r="E657" s="57"/>
      <c r="F657" s="57"/>
      <c r="G657" s="57"/>
      <c r="H657" s="57"/>
      <c r="I657" s="57"/>
      <c r="J657" s="57"/>
      <c r="K657" s="57"/>
      <c r="L657" s="57"/>
      <c r="M657" s="57"/>
      <c r="N657" s="57"/>
      <c r="O657" s="57"/>
      <c r="P657" s="57"/>
      <c r="Q657" s="57"/>
      <c r="R657" s="57"/>
      <c r="S657" s="57"/>
      <c r="T657" s="57"/>
      <c r="U657" s="57"/>
      <c r="V657" s="57"/>
      <c r="W657" s="57"/>
      <c r="X657" s="57"/>
      <c r="Y657" s="57"/>
      <c r="Z657" s="57"/>
    </row>
    <row r="658">
      <c r="A658" s="57"/>
      <c r="B658" s="57"/>
      <c r="C658" s="70"/>
      <c r="D658" s="70"/>
      <c r="E658" s="57"/>
      <c r="F658" s="57"/>
      <c r="G658" s="57"/>
      <c r="H658" s="57"/>
      <c r="I658" s="57"/>
      <c r="J658" s="57"/>
      <c r="K658" s="57"/>
      <c r="L658" s="57"/>
      <c r="M658" s="57"/>
      <c r="N658" s="57"/>
      <c r="O658" s="57"/>
      <c r="P658" s="57"/>
      <c r="Q658" s="57"/>
      <c r="R658" s="57"/>
      <c r="S658" s="57"/>
      <c r="T658" s="57"/>
      <c r="U658" s="57"/>
      <c r="V658" s="57"/>
      <c r="W658" s="57"/>
      <c r="X658" s="57"/>
      <c r="Y658" s="57"/>
      <c r="Z658" s="57"/>
    </row>
    <row r="659">
      <c r="A659" s="57"/>
      <c r="B659" s="57"/>
      <c r="C659" s="70"/>
      <c r="D659" s="70"/>
      <c r="E659" s="57"/>
      <c r="F659" s="57"/>
      <c r="G659" s="57"/>
      <c r="H659" s="57"/>
      <c r="I659" s="57"/>
      <c r="J659" s="57"/>
      <c r="K659" s="57"/>
      <c r="L659" s="57"/>
      <c r="M659" s="57"/>
      <c r="N659" s="57"/>
      <c r="O659" s="57"/>
      <c r="P659" s="57"/>
      <c r="Q659" s="57"/>
      <c r="R659" s="57"/>
      <c r="S659" s="57"/>
      <c r="T659" s="57"/>
      <c r="U659" s="57"/>
      <c r="V659" s="57"/>
      <c r="W659" s="57"/>
      <c r="X659" s="57"/>
      <c r="Y659" s="57"/>
      <c r="Z659" s="57"/>
    </row>
    <row r="660">
      <c r="A660" s="57"/>
      <c r="B660" s="57"/>
      <c r="C660" s="70"/>
      <c r="D660" s="70"/>
      <c r="E660" s="57"/>
      <c r="F660" s="57"/>
      <c r="G660" s="57"/>
      <c r="H660" s="57"/>
      <c r="I660" s="57"/>
      <c r="J660" s="57"/>
      <c r="K660" s="57"/>
      <c r="L660" s="57"/>
      <c r="M660" s="57"/>
      <c r="N660" s="57"/>
      <c r="O660" s="57"/>
      <c r="P660" s="57"/>
      <c r="Q660" s="57"/>
      <c r="R660" s="57"/>
      <c r="S660" s="57"/>
      <c r="T660" s="57"/>
      <c r="U660" s="57"/>
      <c r="V660" s="57"/>
      <c r="W660" s="57"/>
      <c r="X660" s="57"/>
      <c r="Y660" s="57"/>
      <c r="Z660" s="57"/>
    </row>
    <row r="661">
      <c r="A661" s="57"/>
      <c r="B661" s="57"/>
      <c r="C661" s="70"/>
      <c r="D661" s="70"/>
      <c r="E661" s="57"/>
      <c r="F661" s="57"/>
      <c r="G661" s="57"/>
      <c r="H661" s="57"/>
      <c r="I661" s="57"/>
      <c r="J661" s="57"/>
      <c r="K661" s="57"/>
      <c r="L661" s="57"/>
      <c r="M661" s="57"/>
      <c r="N661" s="57"/>
      <c r="O661" s="57"/>
      <c r="P661" s="57"/>
      <c r="Q661" s="57"/>
      <c r="R661" s="57"/>
      <c r="S661" s="57"/>
      <c r="T661" s="57"/>
      <c r="U661" s="57"/>
      <c r="V661" s="57"/>
      <c r="W661" s="57"/>
      <c r="X661" s="57"/>
      <c r="Y661" s="57"/>
      <c r="Z661" s="57"/>
    </row>
    <row r="662">
      <c r="A662" s="57"/>
      <c r="B662" s="57"/>
      <c r="C662" s="70"/>
      <c r="D662" s="70"/>
      <c r="E662" s="57"/>
      <c r="F662" s="57"/>
      <c r="G662" s="57"/>
      <c r="H662" s="57"/>
      <c r="I662" s="57"/>
      <c r="J662" s="57"/>
      <c r="K662" s="57"/>
      <c r="L662" s="57"/>
      <c r="M662" s="57"/>
      <c r="N662" s="57"/>
      <c r="O662" s="57"/>
      <c r="P662" s="57"/>
      <c r="Q662" s="57"/>
      <c r="R662" s="57"/>
      <c r="S662" s="57"/>
      <c r="T662" s="57"/>
      <c r="U662" s="57"/>
      <c r="V662" s="57"/>
      <c r="W662" s="57"/>
      <c r="X662" s="57"/>
      <c r="Y662" s="57"/>
      <c r="Z662" s="57"/>
    </row>
    <row r="663">
      <c r="A663" s="57"/>
      <c r="B663" s="57"/>
      <c r="C663" s="70"/>
      <c r="D663" s="70"/>
      <c r="E663" s="57"/>
      <c r="F663" s="57"/>
      <c r="G663" s="57"/>
      <c r="H663" s="57"/>
      <c r="I663" s="57"/>
      <c r="J663" s="57"/>
      <c r="K663" s="57"/>
      <c r="L663" s="57"/>
      <c r="M663" s="57"/>
      <c r="N663" s="57"/>
      <c r="O663" s="57"/>
      <c r="P663" s="57"/>
      <c r="Q663" s="57"/>
      <c r="R663" s="57"/>
      <c r="S663" s="57"/>
      <c r="T663" s="57"/>
      <c r="U663" s="57"/>
      <c r="V663" s="57"/>
      <c r="W663" s="57"/>
      <c r="X663" s="57"/>
      <c r="Y663" s="57"/>
      <c r="Z663" s="57"/>
    </row>
    <row r="664">
      <c r="A664" s="57"/>
      <c r="B664" s="57"/>
      <c r="C664" s="70"/>
      <c r="D664" s="70"/>
      <c r="E664" s="57"/>
      <c r="F664" s="57"/>
      <c r="G664" s="57"/>
      <c r="H664" s="57"/>
      <c r="I664" s="57"/>
      <c r="J664" s="57"/>
      <c r="K664" s="57"/>
      <c r="L664" s="57"/>
      <c r="M664" s="57"/>
      <c r="N664" s="57"/>
      <c r="O664" s="57"/>
      <c r="P664" s="57"/>
      <c r="Q664" s="57"/>
      <c r="R664" s="57"/>
      <c r="S664" s="57"/>
      <c r="T664" s="57"/>
      <c r="U664" s="57"/>
      <c r="V664" s="57"/>
      <c r="W664" s="57"/>
      <c r="X664" s="57"/>
      <c r="Y664" s="57"/>
      <c r="Z664" s="57"/>
    </row>
    <row r="665">
      <c r="A665" s="57"/>
      <c r="B665" s="57"/>
      <c r="C665" s="70"/>
      <c r="D665" s="70"/>
      <c r="E665" s="57"/>
      <c r="F665" s="57"/>
      <c r="G665" s="57"/>
      <c r="H665" s="57"/>
      <c r="I665" s="57"/>
      <c r="J665" s="57"/>
      <c r="K665" s="57"/>
      <c r="L665" s="57"/>
      <c r="M665" s="57"/>
      <c r="N665" s="57"/>
      <c r="O665" s="57"/>
      <c r="P665" s="57"/>
      <c r="Q665" s="57"/>
      <c r="R665" s="57"/>
      <c r="S665" s="57"/>
      <c r="T665" s="57"/>
      <c r="U665" s="57"/>
      <c r="V665" s="57"/>
      <c r="W665" s="57"/>
      <c r="X665" s="57"/>
      <c r="Y665" s="57"/>
      <c r="Z665" s="57"/>
    </row>
    <row r="666">
      <c r="A666" s="57"/>
      <c r="B666" s="57"/>
      <c r="C666" s="70"/>
      <c r="D666" s="70"/>
      <c r="E666" s="57"/>
      <c r="F666" s="57"/>
      <c r="G666" s="57"/>
      <c r="H666" s="57"/>
      <c r="I666" s="57"/>
      <c r="J666" s="57"/>
      <c r="K666" s="57"/>
      <c r="L666" s="57"/>
      <c r="M666" s="57"/>
      <c r="N666" s="57"/>
      <c r="O666" s="57"/>
      <c r="P666" s="57"/>
      <c r="Q666" s="57"/>
      <c r="R666" s="57"/>
      <c r="S666" s="57"/>
      <c r="T666" s="57"/>
      <c r="U666" s="57"/>
      <c r="V666" s="57"/>
      <c r="W666" s="57"/>
      <c r="X666" s="57"/>
      <c r="Y666" s="57"/>
      <c r="Z666" s="57"/>
    </row>
    <row r="667">
      <c r="A667" s="57"/>
      <c r="B667" s="57"/>
      <c r="C667" s="70"/>
      <c r="D667" s="70"/>
      <c r="E667" s="57"/>
      <c r="F667" s="57"/>
      <c r="G667" s="57"/>
      <c r="H667" s="57"/>
      <c r="I667" s="57"/>
      <c r="J667" s="57"/>
      <c r="K667" s="57"/>
      <c r="L667" s="57"/>
      <c r="M667" s="57"/>
      <c r="N667" s="57"/>
      <c r="O667" s="57"/>
      <c r="P667" s="57"/>
      <c r="Q667" s="57"/>
      <c r="R667" s="57"/>
      <c r="S667" s="57"/>
      <c r="T667" s="57"/>
      <c r="U667" s="57"/>
      <c r="V667" s="57"/>
      <c r="W667" s="57"/>
      <c r="X667" s="57"/>
      <c r="Y667" s="57"/>
      <c r="Z667" s="57"/>
    </row>
    <row r="668">
      <c r="A668" s="57"/>
      <c r="B668" s="57"/>
      <c r="C668" s="70"/>
      <c r="D668" s="70"/>
      <c r="E668" s="57"/>
      <c r="F668" s="57"/>
      <c r="G668" s="57"/>
      <c r="H668" s="57"/>
      <c r="I668" s="57"/>
      <c r="J668" s="57"/>
      <c r="K668" s="57"/>
      <c r="L668" s="57"/>
      <c r="M668" s="57"/>
      <c r="N668" s="57"/>
      <c r="O668" s="57"/>
      <c r="P668" s="57"/>
      <c r="Q668" s="57"/>
      <c r="R668" s="57"/>
      <c r="S668" s="57"/>
      <c r="T668" s="57"/>
      <c r="U668" s="57"/>
      <c r="V668" s="57"/>
      <c r="W668" s="57"/>
      <c r="X668" s="57"/>
      <c r="Y668" s="57"/>
      <c r="Z668" s="57"/>
    </row>
    <row r="669">
      <c r="A669" s="57"/>
      <c r="B669" s="57"/>
      <c r="C669" s="70"/>
      <c r="D669" s="70"/>
      <c r="E669" s="57"/>
      <c r="F669" s="57"/>
      <c r="G669" s="57"/>
      <c r="H669" s="57"/>
      <c r="I669" s="57"/>
      <c r="J669" s="57"/>
      <c r="K669" s="57"/>
      <c r="L669" s="57"/>
      <c r="M669" s="57"/>
      <c r="N669" s="57"/>
      <c r="O669" s="57"/>
      <c r="P669" s="57"/>
      <c r="Q669" s="57"/>
      <c r="R669" s="57"/>
      <c r="S669" s="57"/>
      <c r="T669" s="57"/>
      <c r="U669" s="57"/>
      <c r="V669" s="57"/>
      <c r="W669" s="57"/>
      <c r="X669" s="57"/>
      <c r="Y669" s="57"/>
      <c r="Z669" s="57"/>
    </row>
    <row r="670">
      <c r="A670" s="57"/>
      <c r="B670" s="57"/>
      <c r="C670" s="70"/>
      <c r="D670" s="70"/>
      <c r="E670" s="57"/>
      <c r="F670" s="57"/>
      <c r="G670" s="57"/>
      <c r="H670" s="57"/>
      <c r="I670" s="57"/>
      <c r="J670" s="57"/>
      <c r="K670" s="57"/>
      <c r="L670" s="57"/>
      <c r="M670" s="57"/>
      <c r="N670" s="57"/>
      <c r="O670" s="57"/>
      <c r="P670" s="57"/>
      <c r="Q670" s="57"/>
      <c r="R670" s="57"/>
      <c r="S670" s="57"/>
      <c r="T670" s="57"/>
      <c r="U670" s="57"/>
      <c r="V670" s="57"/>
      <c r="W670" s="57"/>
      <c r="X670" s="57"/>
      <c r="Y670" s="57"/>
      <c r="Z670" s="57"/>
    </row>
    <row r="671">
      <c r="A671" s="57"/>
      <c r="B671" s="57"/>
      <c r="C671" s="70"/>
      <c r="D671" s="70"/>
      <c r="E671" s="57"/>
      <c r="F671" s="57"/>
      <c r="G671" s="57"/>
      <c r="H671" s="57"/>
      <c r="I671" s="57"/>
      <c r="J671" s="57"/>
      <c r="K671" s="57"/>
      <c r="L671" s="57"/>
      <c r="M671" s="57"/>
      <c r="N671" s="57"/>
      <c r="O671" s="57"/>
      <c r="P671" s="57"/>
      <c r="Q671" s="57"/>
      <c r="R671" s="57"/>
      <c r="S671" s="57"/>
      <c r="T671" s="57"/>
      <c r="U671" s="57"/>
      <c r="V671" s="57"/>
      <c r="W671" s="57"/>
      <c r="X671" s="57"/>
      <c r="Y671" s="57"/>
      <c r="Z671" s="57"/>
    </row>
    <row r="672">
      <c r="A672" s="57"/>
      <c r="B672" s="57"/>
      <c r="C672" s="70"/>
      <c r="D672" s="70"/>
      <c r="E672" s="57"/>
      <c r="F672" s="57"/>
      <c r="G672" s="57"/>
      <c r="H672" s="57"/>
      <c r="I672" s="57"/>
      <c r="J672" s="57"/>
      <c r="K672" s="57"/>
      <c r="L672" s="57"/>
      <c r="M672" s="57"/>
      <c r="N672" s="57"/>
      <c r="O672" s="57"/>
      <c r="P672" s="57"/>
      <c r="Q672" s="57"/>
      <c r="R672" s="57"/>
      <c r="S672" s="57"/>
      <c r="T672" s="57"/>
      <c r="U672" s="57"/>
      <c r="V672" s="57"/>
      <c r="W672" s="57"/>
      <c r="X672" s="57"/>
      <c r="Y672" s="57"/>
      <c r="Z672" s="57"/>
    </row>
    <row r="673">
      <c r="A673" s="57"/>
      <c r="B673" s="57"/>
      <c r="C673" s="70"/>
      <c r="D673" s="70"/>
      <c r="E673" s="57"/>
      <c r="F673" s="57"/>
      <c r="G673" s="57"/>
      <c r="H673" s="57"/>
      <c r="I673" s="57"/>
      <c r="J673" s="57"/>
      <c r="K673" s="57"/>
      <c r="L673" s="57"/>
      <c r="M673" s="57"/>
      <c r="N673" s="57"/>
      <c r="O673" s="57"/>
      <c r="P673" s="57"/>
      <c r="Q673" s="57"/>
      <c r="R673" s="57"/>
      <c r="S673" s="57"/>
      <c r="T673" s="57"/>
      <c r="U673" s="57"/>
      <c r="V673" s="57"/>
      <c r="W673" s="57"/>
      <c r="X673" s="57"/>
      <c r="Y673" s="57"/>
      <c r="Z673" s="57"/>
    </row>
    <row r="674">
      <c r="A674" s="57"/>
      <c r="B674" s="57"/>
      <c r="C674" s="70"/>
      <c r="D674" s="70"/>
      <c r="E674" s="57"/>
      <c r="F674" s="57"/>
      <c r="G674" s="57"/>
      <c r="H674" s="57"/>
      <c r="I674" s="57"/>
      <c r="J674" s="57"/>
      <c r="K674" s="57"/>
      <c r="L674" s="57"/>
      <c r="M674" s="57"/>
      <c r="N674" s="57"/>
      <c r="O674" s="57"/>
      <c r="P674" s="57"/>
      <c r="Q674" s="57"/>
      <c r="R674" s="57"/>
      <c r="S674" s="57"/>
      <c r="T674" s="57"/>
      <c r="U674" s="57"/>
      <c r="V674" s="57"/>
      <c r="W674" s="57"/>
      <c r="X674" s="57"/>
      <c r="Y674" s="57"/>
      <c r="Z674" s="57"/>
    </row>
    <row r="675">
      <c r="A675" s="57"/>
      <c r="B675" s="57"/>
      <c r="C675" s="70"/>
      <c r="D675" s="70"/>
      <c r="E675" s="57"/>
      <c r="F675" s="57"/>
      <c r="G675" s="57"/>
      <c r="H675" s="57"/>
      <c r="I675" s="57"/>
      <c r="J675" s="57"/>
      <c r="K675" s="57"/>
      <c r="L675" s="57"/>
      <c r="M675" s="57"/>
      <c r="N675" s="57"/>
      <c r="O675" s="57"/>
      <c r="P675" s="57"/>
      <c r="Q675" s="57"/>
      <c r="R675" s="57"/>
      <c r="S675" s="57"/>
      <c r="T675" s="57"/>
      <c r="U675" s="57"/>
      <c r="V675" s="57"/>
      <c r="W675" s="57"/>
      <c r="X675" s="57"/>
      <c r="Y675" s="57"/>
      <c r="Z675" s="57"/>
    </row>
    <row r="676">
      <c r="A676" s="57"/>
      <c r="B676" s="57"/>
      <c r="C676" s="70"/>
      <c r="D676" s="70"/>
      <c r="E676" s="57"/>
      <c r="F676" s="57"/>
      <c r="G676" s="57"/>
      <c r="H676" s="57"/>
      <c r="I676" s="57"/>
      <c r="J676" s="57"/>
      <c r="K676" s="57"/>
      <c r="L676" s="57"/>
      <c r="M676" s="57"/>
      <c r="N676" s="57"/>
      <c r="O676" s="57"/>
      <c r="P676" s="57"/>
      <c r="Q676" s="57"/>
      <c r="R676" s="57"/>
      <c r="S676" s="57"/>
      <c r="T676" s="57"/>
      <c r="U676" s="57"/>
      <c r="V676" s="57"/>
      <c r="W676" s="57"/>
      <c r="X676" s="57"/>
      <c r="Y676" s="57"/>
      <c r="Z676" s="57"/>
    </row>
    <row r="677">
      <c r="A677" s="57"/>
      <c r="B677" s="57"/>
      <c r="C677" s="70"/>
      <c r="D677" s="70"/>
      <c r="E677" s="57"/>
      <c r="F677" s="57"/>
      <c r="G677" s="57"/>
      <c r="H677" s="57"/>
      <c r="I677" s="57"/>
      <c r="J677" s="57"/>
      <c r="K677" s="57"/>
      <c r="L677" s="57"/>
      <c r="M677" s="57"/>
      <c r="N677" s="57"/>
      <c r="O677" s="57"/>
      <c r="P677" s="57"/>
      <c r="Q677" s="57"/>
      <c r="R677" s="57"/>
      <c r="S677" s="57"/>
      <c r="T677" s="57"/>
      <c r="U677" s="57"/>
      <c r="V677" s="57"/>
      <c r="W677" s="57"/>
      <c r="X677" s="57"/>
      <c r="Y677" s="57"/>
      <c r="Z677" s="57"/>
    </row>
    <row r="678">
      <c r="A678" s="57"/>
      <c r="B678" s="57"/>
      <c r="C678" s="70"/>
      <c r="D678" s="70"/>
      <c r="E678" s="57"/>
      <c r="F678" s="57"/>
      <c r="G678" s="57"/>
      <c r="H678" s="57"/>
      <c r="I678" s="57"/>
      <c r="J678" s="57"/>
      <c r="K678" s="57"/>
      <c r="L678" s="57"/>
      <c r="M678" s="57"/>
      <c r="N678" s="57"/>
      <c r="O678" s="57"/>
      <c r="P678" s="57"/>
      <c r="Q678" s="57"/>
      <c r="R678" s="57"/>
      <c r="S678" s="57"/>
      <c r="T678" s="57"/>
      <c r="U678" s="57"/>
      <c r="V678" s="57"/>
      <c r="W678" s="57"/>
      <c r="X678" s="57"/>
      <c r="Y678" s="57"/>
      <c r="Z678" s="57"/>
    </row>
    <row r="679">
      <c r="A679" s="57"/>
      <c r="B679" s="57"/>
      <c r="C679" s="70"/>
      <c r="D679" s="70"/>
      <c r="E679" s="57"/>
      <c r="F679" s="57"/>
      <c r="G679" s="57"/>
      <c r="H679" s="57"/>
      <c r="I679" s="57"/>
      <c r="J679" s="57"/>
      <c r="K679" s="57"/>
      <c r="L679" s="57"/>
      <c r="M679" s="57"/>
      <c r="N679" s="57"/>
      <c r="O679" s="57"/>
      <c r="P679" s="57"/>
      <c r="Q679" s="57"/>
      <c r="R679" s="57"/>
      <c r="S679" s="57"/>
      <c r="T679" s="57"/>
      <c r="U679" s="57"/>
      <c r="V679" s="57"/>
      <c r="W679" s="57"/>
      <c r="X679" s="57"/>
      <c r="Y679" s="57"/>
      <c r="Z679" s="57"/>
    </row>
    <row r="680">
      <c r="A680" s="57"/>
      <c r="B680" s="57"/>
      <c r="C680" s="70"/>
      <c r="D680" s="70"/>
      <c r="E680" s="57"/>
      <c r="F680" s="57"/>
      <c r="G680" s="57"/>
      <c r="H680" s="57"/>
      <c r="I680" s="57"/>
      <c r="J680" s="57"/>
      <c r="K680" s="57"/>
      <c r="L680" s="57"/>
      <c r="M680" s="57"/>
      <c r="N680" s="57"/>
      <c r="O680" s="57"/>
      <c r="P680" s="57"/>
      <c r="Q680" s="57"/>
      <c r="R680" s="57"/>
      <c r="S680" s="57"/>
      <c r="T680" s="57"/>
      <c r="U680" s="57"/>
      <c r="V680" s="57"/>
      <c r="W680" s="57"/>
      <c r="X680" s="57"/>
      <c r="Y680" s="57"/>
      <c r="Z680" s="57"/>
    </row>
    <row r="681">
      <c r="A681" s="57"/>
      <c r="B681" s="57"/>
      <c r="C681" s="70"/>
      <c r="D681" s="70"/>
      <c r="E681" s="57"/>
      <c r="F681" s="57"/>
      <c r="G681" s="57"/>
      <c r="H681" s="57"/>
      <c r="I681" s="57"/>
      <c r="J681" s="57"/>
      <c r="K681" s="57"/>
      <c r="L681" s="57"/>
      <c r="M681" s="57"/>
      <c r="N681" s="57"/>
      <c r="O681" s="57"/>
      <c r="P681" s="57"/>
      <c r="Q681" s="57"/>
      <c r="R681" s="57"/>
      <c r="S681" s="57"/>
      <c r="T681" s="57"/>
      <c r="U681" s="57"/>
      <c r="V681" s="57"/>
      <c r="W681" s="57"/>
      <c r="X681" s="57"/>
      <c r="Y681" s="57"/>
      <c r="Z681" s="57"/>
    </row>
    <row r="682">
      <c r="A682" s="57"/>
      <c r="B682" s="57"/>
      <c r="C682" s="70"/>
      <c r="D682" s="70"/>
      <c r="E682" s="57"/>
      <c r="F682" s="57"/>
      <c r="G682" s="57"/>
      <c r="H682" s="57"/>
      <c r="I682" s="57"/>
      <c r="J682" s="57"/>
      <c r="K682" s="57"/>
      <c r="L682" s="57"/>
      <c r="M682" s="57"/>
      <c r="N682" s="57"/>
      <c r="O682" s="57"/>
      <c r="P682" s="57"/>
      <c r="Q682" s="57"/>
      <c r="R682" s="57"/>
      <c r="S682" s="57"/>
      <c r="T682" s="57"/>
      <c r="U682" s="57"/>
      <c r="V682" s="57"/>
      <c r="W682" s="57"/>
      <c r="X682" s="57"/>
      <c r="Y682" s="57"/>
      <c r="Z682" s="57"/>
    </row>
    <row r="683">
      <c r="A683" s="57"/>
      <c r="B683" s="57"/>
      <c r="C683" s="70"/>
      <c r="D683" s="70"/>
      <c r="E683" s="57"/>
      <c r="F683" s="57"/>
      <c r="G683" s="57"/>
      <c r="H683" s="57"/>
      <c r="I683" s="57"/>
      <c r="J683" s="57"/>
      <c r="K683" s="57"/>
      <c r="L683" s="57"/>
      <c r="M683" s="57"/>
      <c r="N683" s="57"/>
      <c r="O683" s="57"/>
      <c r="P683" s="57"/>
      <c r="Q683" s="57"/>
      <c r="R683" s="57"/>
      <c r="S683" s="57"/>
      <c r="T683" s="57"/>
      <c r="U683" s="57"/>
      <c r="V683" s="57"/>
      <c r="W683" s="57"/>
      <c r="X683" s="57"/>
      <c r="Y683" s="57"/>
      <c r="Z683" s="57"/>
    </row>
    <row r="684">
      <c r="A684" s="57"/>
      <c r="B684" s="57"/>
      <c r="C684" s="70"/>
      <c r="D684" s="70"/>
      <c r="E684" s="57"/>
      <c r="F684" s="57"/>
      <c r="G684" s="57"/>
      <c r="H684" s="57"/>
      <c r="I684" s="57"/>
      <c r="J684" s="57"/>
      <c r="K684" s="57"/>
      <c r="L684" s="57"/>
      <c r="M684" s="57"/>
      <c r="N684" s="57"/>
      <c r="O684" s="57"/>
      <c r="P684" s="57"/>
      <c r="Q684" s="57"/>
      <c r="R684" s="57"/>
      <c r="S684" s="57"/>
      <c r="T684" s="57"/>
      <c r="U684" s="57"/>
      <c r="V684" s="57"/>
      <c r="W684" s="57"/>
      <c r="X684" s="57"/>
      <c r="Y684" s="57"/>
      <c r="Z684" s="57"/>
    </row>
    <row r="685">
      <c r="A685" s="57"/>
      <c r="B685" s="57"/>
      <c r="C685" s="70"/>
      <c r="D685" s="70"/>
      <c r="E685" s="57"/>
      <c r="F685" s="57"/>
      <c r="G685" s="57"/>
      <c r="H685" s="57"/>
      <c r="I685" s="57"/>
      <c r="J685" s="57"/>
      <c r="K685" s="57"/>
      <c r="L685" s="57"/>
      <c r="M685" s="57"/>
      <c r="N685" s="57"/>
      <c r="O685" s="57"/>
      <c r="P685" s="57"/>
      <c r="Q685" s="57"/>
      <c r="R685" s="57"/>
      <c r="S685" s="57"/>
      <c r="T685" s="57"/>
      <c r="U685" s="57"/>
      <c r="V685" s="57"/>
      <c r="W685" s="57"/>
      <c r="X685" s="57"/>
      <c r="Y685" s="57"/>
      <c r="Z685" s="57"/>
    </row>
    <row r="686">
      <c r="A686" s="57"/>
      <c r="B686" s="57"/>
      <c r="C686" s="70"/>
      <c r="D686" s="70"/>
      <c r="E686" s="57"/>
      <c r="F686" s="57"/>
      <c r="G686" s="57"/>
      <c r="H686" s="57"/>
      <c r="I686" s="57"/>
      <c r="J686" s="57"/>
      <c r="K686" s="57"/>
      <c r="L686" s="57"/>
      <c r="M686" s="57"/>
      <c r="N686" s="57"/>
      <c r="O686" s="57"/>
      <c r="P686" s="57"/>
      <c r="Q686" s="57"/>
      <c r="R686" s="57"/>
      <c r="S686" s="57"/>
      <c r="T686" s="57"/>
      <c r="U686" s="57"/>
      <c r="V686" s="57"/>
      <c r="W686" s="57"/>
      <c r="X686" s="57"/>
      <c r="Y686" s="57"/>
      <c r="Z686" s="57"/>
    </row>
    <row r="687">
      <c r="A687" s="57"/>
      <c r="B687" s="57"/>
      <c r="C687" s="70"/>
      <c r="D687" s="70"/>
      <c r="E687" s="57"/>
      <c r="F687" s="57"/>
      <c r="G687" s="57"/>
      <c r="H687" s="57"/>
      <c r="I687" s="57"/>
      <c r="J687" s="57"/>
      <c r="K687" s="57"/>
      <c r="L687" s="57"/>
      <c r="M687" s="57"/>
      <c r="N687" s="57"/>
      <c r="O687" s="57"/>
      <c r="P687" s="57"/>
      <c r="Q687" s="57"/>
      <c r="R687" s="57"/>
      <c r="S687" s="57"/>
      <c r="T687" s="57"/>
      <c r="U687" s="57"/>
      <c r="V687" s="57"/>
      <c r="W687" s="57"/>
      <c r="X687" s="57"/>
      <c r="Y687" s="57"/>
      <c r="Z687" s="57"/>
    </row>
    <row r="688">
      <c r="A688" s="57"/>
      <c r="B688" s="57"/>
      <c r="C688" s="70"/>
      <c r="D688" s="70"/>
      <c r="E688" s="57"/>
      <c r="F688" s="57"/>
      <c r="G688" s="57"/>
      <c r="H688" s="57"/>
      <c r="I688" s="57"/>
      <c r="J688" s="57"/>
      <c r="K688" s="57"/>
      <c r="L688" s="57"/>
      <c r="M688" s="57"/>
      <c r="N688" s="57"/>
      <c r="O688" s="57"/>
      <c r="P688" s="57"/>
      <c r="Q688" s="57"/>
      <c r="R688" s="57"/>
      <c r="S688" s="57"/>
      <c r="T688" s="57"/>
      <c r="U688" s="57"/>
      <c r="V688" s="57"/>
      <c r="W688" s="57"/>
      <c r="X688" s="57"/>
      <c r="Y688" s="57"/>
      <c r="Z688" s="57"/>
    </row>
    <row r="689">
      <c r="A689" s="57"/>
      <c r="B689" s="57"/>
      <c r="C689" s="70"/>
      <c r="D689" s="70"/>
      <c r="E689" s="57"/>
      <c r="F689" s="57"/>
      <c r="G689" s="57"/>
      <c r="H689" s="57"/>
      <c r="I689" s="57"/>
      <c r="J689" s="57"/>
      <c r="K689" s="57"/>
      <c r="L689" s="57"/>
      <c r="M689" s="57"/>
      <c r="N689" s="57"/>
      <c r="O689" s="57"/>
      <c r="P689" s="57"/>
      <c r="Q689" s="57"/>
      <c r="R689" s="57"/>
      <c r="S689" s="57"/>
      <c r="T689" s="57"/>
      <c r="U689" s="57"/>
      <c r="V689" s="57"/>
      <c r="W689" s="57"/>
      <c r="X689" s="57"/>
      <c r="Y689" s="57"/>
      <c r="Z689" s="57"/>
    </row>
    <row r="690">
      <c r="A690" s="57"/>
      <c r="B690" s="57"/>
      <c r="C690" s="70"/>
      <c r="D690" s="70"/>
      <c r="E690" s="57"/>
      <c r="F690" s="57"/>
      <c r="G690" s="57"/>
      <c r="H690" s="57"/>
      <c r="I690" s="57"/>
      <c r="J690" s="57"/>
      <c r="K690" s="57"/>
      <c r="L690" s="57"/>
      <c r="M690" s="57"/>
      <c r="N690" s="57"/>
      <c r="O690" s="57"/>
      <c r="P690" s="57"/>
      <c r="Q690" s="57"/>
      <c r="R690" s="57"/>
      <c r="S690" s="57"/>
      <c r="T690" s="57"/>
      <c r="U690" s="57"/>
      <c r="V690" s="57"/>
      <c r="W690" s="57"/>
      <c r="X690" s="57"/>
      <c r="Y690" s="57"/>
      <c r="Z690" s="57"/>
    </row>
    <row r="691">
      <c r="A691" s="57"/>
      <c r="B691" s="57"/>
      <c r="C691" s="70"/>
      <c r="D691" s="70"/>
      <c r="E691" s="57"/>
      <c r="F691" s="57"/>
      <c r="G691" s="57"/>
      <c r="H691" s="57"/>
      <c r="I691" s="57"/>
      <c r="J691" s="57"/>
      <c r="K691" s="57"/>
      <c r="L691" s="57"/>
      <c r="M691" s="57"/>
      <c r="N691" s="57"/>
      <c r="O691" s="57"/>
      <c r="P691" s="57"/>
      <c r="Q691" s="57"/>
      <c r="R691" s="57"/>
      <c r="S691" s="57"/>
      <c r="T691" s="57"/>
      <c r="U691" s="57"/>
      <c r="V691" s="57"/>
      <c r="W691" s="57"/>
      <c r="X691" s="57"/>
      <c r="Y691" s="57"/>
      <c r="Z691" s="57"/>
    </row>
    <row r="692">
      <c r="A692" s="57"/>
      <c r="B692" s="57"/>
      <c r="C692" s="70"/>
      <c r="D692" s="70"/>
      <c r="E692" s="57"/>
      <c r="F692" s="57"/>
      <c r="G692" s="57"/>
      <c r="H692" s="57"/>
      <c r="I692" s="57"/>
      <c r="J692" s="57"/>
      <c r="K692" s="57"/>
      <c r="L692" s="57"/>
      <c r="M692" s="57"/>
      <c r="N692" s="57"/>
      <c r="O692" s="57"/>
      <c r="P692" s="57"/>
      <c r="Q692" s="57"/>
      <c r="R692" s="57"/>
      <c r="S692" s="57"/>
      <c r="T692" s="57"/>
      <c r="U692" s="57"/>
      <c r="V692" s="57"/>
      <c r="W692" s="57"/>
      <c r="X692" s="57"/>
      <c r="Y692" s="57"/>
      <c r="Z692" s="57"/>
    </row>
    <row r="693">
      <c r="A693" s="57"/>
      <c r="B693" s="57"/>
      <c r="C693" s="70"/>
      <c r="D693" s="70"/>
      <c r="E693" s="57"/>
      <c r="F693" s="57"/>
      <c r="G693" s="57"/>
      <c r="H693" s="57"/>
      <c r="I693" s="57"/>
      <c r="J693" s="57"/>
      <c r="K693" s="57"/>
      <c r="L693" s="57"/>
      <c r="M693" s="57"/>
      <c r="N693" s="57"/>
      <c r="O693" s="57"/>
      <c r="P693" s="57"/>
      <c r="Q693" s="57"/>
      <c r="R693" s="57"/>
      <c r="S693" s="57"/>
      <c r="T693" s="57"/>
      <c r="U693" s="57"/>
      <c r="V693" s="57"/>
      <c r="W693" s="57"/>
      <c r="X693" s="57"/>
      <c r="Y693" s="57"/>
      <c r="Z693" s="57"/>
    </row>
    <row r="694">
      <c r="A694" s="57"/>
      <c r="B694" s="57"/>
      <c r="C694" s="70"/>
      <c r="D694" s="70"/>
      <c r="E694" s="57"/>
      <c r="F694" s="57"/>
      <c r="G694" s="57"/>
      <c r="H694" s="57"/>
      <c r="I694" s="57"/>
      <c r="J694" s="57"/>
      <c r="K694" s="57"/>
      <c r="L694" s="57"/>
      <c r="M694" s="57"/>
      <c r="N694" s="57"/>
      <c r="O694" s="57"/>
      <c r="P694" s="57"/>
      <c r="Q694" s="57"/>
      <c r="R694" s="57"/>
      <c r="S694" s="57"/>
      <c r="T694" s="57"/>
      <c r="U694" s="57"/>
      <c r="V694" s="57"/>
      <c r="W694" s="57"/>
      <c r="X694" s="57"/>
      <c r="Y694" s="57"/>
      <c r="Z694" s="57"/>
    </row>
    <row r="695">
      <c r="A695" s="57"/>
      <c r="B695" s="57"/>
      <c r="C695" s="70"/>
      <c r="D695" s="70"/>
      <c r="E695" s="57"/>
      <c r="F695" s="57"/>
      <c r="G695" s="57"/>
      <c r="H695" s="57"/>
      <c r="I695" s="57"/>
      <c r="J695" s="57"/>
      <c r="K695" s="57"/>
      <c r="L695" s="57"/>
      <c r="M695" s="57"/>
      <c r="N695" s="57"/>
      <c r="O695" s="57"/>
      <c r="P695" s="57"/>
      <c r="Q695" s="57"/>
      <c r="R695" s="57"/>
      <c r="S695" s="57"/>
      <c r="T695" s="57"/>
      <c r="U695" s="57"/>
      <c r="V695" s="57"/>
      <c r="W695" s="57"/>
      <c r="X695" s="57"/>
      <c r="Y695" s="57"/>
      <c r="Z695" s="57"/>
    </row>
    <row r="696">
      <c r="A696" s="57"/>
      <c r="B696" s="57"/>
      <c r="C696" s="70"/>
      <c r="D696" s="70"/>
      <c r="E696" s="57"/>
      <c r="F696" s="57"/>
      <c r="G696" s="57"/>
      <c r="H696" s="57"/>
      <c r="I696" s="57"/>
      <c r="J696" s="57"/>
      <c r="K696" s="57"/>
      <c r="L696" s="57"/>
      <c r="M696" s="57"/>
      <c r="N696" s="57"/>
      <c r="O696" s="57"/>
      <c r="P696" s="57"/>
      <c r="Q696" s="57"/>
      <c r="R696" s="57"/>
      <c r="S696" s="57"/>
      <c r="T696" s="57"/>
      <c r="U696" s="57"/>
      <c r="V696" s="57"/>
      <c r="W696" s="57"/>
      <c r="X696" s="57"/>
      <c r="Y696" s="57"/>
      <c r="Z696" s="57"/>
    </row>
    <row r="697">
      <c r="A697" s="57"/>
      <c r="B697" s="57"/>
      <c r="C697" s="70"/>
      <c r="D697" s="70"/>
      <c r="E697" s="57"/>
      <c r="F697" s="57"/>
      <c r="G697" s="57"/>
      <c r="H697" s="57"/>
      <c r="I697" s="57"/>
      <c r="J697" s="57"/>
      <c r="K697" s="57"/>
      <c r="L697" s="57"/>
      <c r="M697" s="57"/>
      <c r="N697" s="57"/>
      <c r="O697" s="57"/>
      <c r="P697" s="57"/>
      <c r="Q697" s="57"/>
      <c r="R697" s="57"/>
      <c r="S697" s="57"/>
      <c r="T697" s="57"/>
      <c r="U697" s="57"/>
      <c r="V697" s="57"/>
      <c r="W697" s="57"/>
      <c r="X697" s="57"/>
      <c r="Y697" s="57"/>
      <c r="Z697" s="57"/>
    </row>
    <row r="698">
      <c r="A698" s="57"/>
      <c r="B698" s="57"/>
      <c r="C698" s="70"/>
      <c r="D698" s="70"/>
      <c r="E698" s="57"/>
      <c r="F698" s="57"/>
      <c r="G698" s="57"/>
      <c r="H698" s="57"/>
      <c r="I698" s="57"/>
      <c r="J698" s="57"/>
      <c r="K698" s="57"/>
      <c r="L698" s="57"/>
      <c r="M698" s="57"/>
      <c r="N698" s="57"/>
      <c r="O698" s="57"/>
      <c r="P698" s="57"/>
      <c r="Q698" s="57"/>
      <c r="R698" s="57"/>
      <c r="S698" s="57"/>
      <c r="T698" s="57"/>
      <c r="U698" s="57"/>
      <c r="V698" s="57"/>
      <c r="W698" s="57"/>
      <c r="X698" s="57"/>
      <c r="Y698" s="57"/>
      <c r="Z698" s="57"/>
    </row>
    <row r="699">
      <c r="A699" s="57"/>
      <c r="B699" s="57"/>
      <c r="C699" s="70"/>
      <c r="D699" s="70"/>
      <c r="E699" s="57"/>
      <c r="F699" s="57"/>
      <c r="G699" s="57"/>
      <c r="H699" s="57"/>
      <c r="I699" s="57"/>
      <c r="J699" s="57"/>
      <c r="K699" s="57"/>
      <c r="L699" s="57"/>
      <c r="M699" s="57"/>
      <c r="N699" s="57"/>
      <c r="O699" s="57"/>
      <c r="P699" s="57"/>
      <c r="Q699" s="57"/>
      <c r="R699" s="57"/>
      <c r="S699" s="57"/>
      <c r="T699" s="57"/>
      <c r="U699" s="57"/>
      <c r="V699" s="57"/>
      <c r="W699" s="57"/>
      <c r="X699" s="57"/>
      <c r="Y699" s="57"/>
      <c r="Z699" s="57"/>
    </row>
    <row r="700">
      <c r="A700" s="57"/>
      <c r="B700" s="57"/>
      <c r="C700" s="70"/>
      <c r="D700" s="70"/>
      <c r="E700" s="57"/>
      <c r="F700" s="57"/>
      <c r="G700" s="57"/>
      <c r="H700" s="57"/>
      <c r="I700" s="57"/>
      <c r="J700" s="57"/>
      <c r="K700" s="57"/>
      <c r="L700" s="57"/>
      <c r="M700" s="57"/>
      <c r="N700" s="57"/>
      <c r="O700" s="57"/>
      <c r="P700" s="57"/>
      <c r="Q700" s="57"/>
      <c r="R700" s="57"/>
      <c r="S700" s="57"/>
      <c r="T700" s="57"/>
      <c r="U700" s="57"/>
      <c r="V700" s="57"/>
      <c r="W700" s="57"/>
      <c r="X700" s="57"/>
      <c r="Y700" s="57"/>
      <c r="Z700" s="57"/>
    </row>
    <row r="701">
      <c r="A701" s="57"/>
      <c r="B701" s="57"/>
      <c r="C701" s="70"/>
      <c r="D701" s="70"/>
      <c r="E701" s="57"/>
      <c r="F701" s="57"/>
      <c r="G701" s="57"/>
      <c r="H701" s="57"/>
      <c r="I701" s="57"/>
      <c r="J701" s="57"/>
      <c r="K701" s="57"/>
      <c r="L701" s="57"/>
      <c r="M701" s="57"/>
      <c r="N701" s="57"/>
      <c r="O701" s="57"/>
      <c r="P701" s="57"/>
      <c r="Q701" s="57"/>
      <c r="R701" s="57"/>
      <c r="S701" s="57"/>
      <c r="T701" s="57"/>
      <c r="U701" s="57"/>
      <c r="V701" s="57"/>
      <c r="W701" s="57"/>
      <c r="X701" s="57"/>
      <c r="Y701" s="57"/>
      <c r="Z701" s="57"/>
    </row>
    <row r="702">
      <c r="A702" s="57"/>
      <c r="B702" s="57"/>
      <c r="C702" s="70"/>
      <c r="D702" s="70"/>
      <c r="E702" s="57"/>
      <c r="F702" s="57"/>
      <c r="G702" s="57"/>
      <c r="H702" s="57"/>
      <c r="I702" s="57"/>
      <c r="J702" s="57"/>
      <c r="K702" s="57"/>
      <c r="L702" s="57"/>
      <c r="M702" s="57"/>
      <c r="N702" s="57"/>
      <c r="O702" s="57"/>
      <c r="P702" s="57"/>
      <c r="Q702" s="57"/>
      <c r="R702" s="57"/>
      <c r="S702" s="57"/>
      <c r="T702" s="57"/>
      <c r="U702" s="57"/>
      <c r="V702" s="57"/>
      <c r="W702" s="57"/>
      <c r="X702" s="57"/>
      <c r="Y702" s="57"/>
      <c r="Z702" s="57"/>
    </row>
    <row r="703">
      <c r="A703" s="57"/>
      <c r="B703" s="57"/>
      <c r="C703" s="70"/>
      <c r="D703" s="70"/>
      <c r="E703" s="57"/>
      <c r="F703" s="57"/>
      <c r="G703" s="57"/>
      <c r="H703" s="57"/>
      <c r="I703" s="57"/>
      <c r="J703" s="57"/>
      <c r="K703" s="57"/>
      <c r="L703" s="57"/>
      <c r="M703" s="57"/>
      <c r="N703" s="57"/>
      <c r="O703" s="57"/>
      <c r="P703" s="57"/>
      <c r="Q703" s="57"/>
      <c r="R703" s="57"/>
      <c r="S703" s="57"/>
      <c r="T703" s="57"/>
      <c r="U703" s="57"/>
      <c r="V703" s="57"/>
      <c r="W703" s="57"/>
      <c r="X703" s="57"/>
      <c r="Y703" s="57"/>
      <c r="Z703" s="57"/>
    </row>
    <row r="704">
      <c r="A704" s="57"/>
      <c r="B704" s="57"/>
      <c r="C704" s="70"/>
      <c r="D704" s="70"/>
      <c r="E704" s="57"/>
      <c r="F704" s="57"/>
      <c r="G704" s="57"/>
      <c r="H704" s="57"/>
      <c r="I704" s="57"/>
      <c r="J704" s="57"/>
      <c r="K704" s="57"/>
      <c r="L704" s="57"/>
      <c r="M704" s="57"/>
      <c r="N704" s="57"/>
      <c r="O704" s="57"/>
      <c r="P704" s="57"/>
      <c r="Q704" s="57"/>
      <c r="R704" s="57"/>
      <c r="S704" s="57"/>
      <c r="T704" s="57"/>
      <c r="U704" s="57"/>
      <c r="V704" s="57"/>
      <c r="W704" s="57"/>
      <c r="X704" s="57"/>
      <c r="Y704" s="57"/>
      <c r="Z704" s="57"/>
    </row>
    <row r="705">
      <c r="A705" s="57"/>
      <c r="B705" s="57"/>
      <c r="C705" s="70"/>
      <c r="D705" s="70"/>
      <c r="E705" s="57"/>
      <c r="F705" s="57"/>
      <c r="G705" s="57"/>
      <c r="H705" s="57"/>
      <c r="I705" s="57"/>
      <c r="J705" s="57"/>
      <c r="K705" s="57"/>
      <c r="L705" s="57"/>
      <c r="M705" s="57"/>
      <c r="N705" s="57"/>
      <c r="O705" s="57"/>
      <c r="P705" s="57"/>
      <c r="Q705" s="57"/>
      <c r="R705" s="57"/>
      <c r="S705" s="57"/>
      <c r="T705" s="57"/>
      <c r="U705" s="57"/>
      <c r="V705" s="57"/>
      <c r="W705" s="57"/>
      <c r="X705" s="57"/>
      <c r="Y705" s="57"/>
      <c r="Z705" s="57"/>
    </row>
    <row r="706">
      <c r="A706" s="57"/>
      <c r="B706" s="57"/>
      <c r="C706" s="70"/>
      <c r="D706" s="70"/>
      <c r="E706" s="57"/>
      <c r="F706" s="57"/>
      <c r="G706" s="57"/>
      <c r="H706" s="57"/>
      <c r="I706" s="57"/>
      <c r="J706" s="57"/>
      <c r="K706" s="57"/>
      <c r="L706" s="57"/>
      <c r="M706" s="57"/>
      <c r="N706" s="57"/>
      <c r="O706" s="57"/>
      <c r="P706" s="57"/>
      <c r="Q706" s="57"/>
      <c r="R706" s="57"/>
      <c r="S706" s="57"/>
      <c r="T706" s="57"/>
      <c r="U706" s="57"/>
      <c r="V706" s="57"/>
      <c r="W706" s="57"/>
      <c r="X706" s="57"/>
      <c r="Y706" s="57"/>
      <c r="Z706" s="57"/>
    </row>
    <row r="707">
      <c r="A707" s="57"/>
      <c r="B707" s="57"/>
      <c r="C707" s="70"/>
      <c r="D707" s="70"/>
      <c r="E707" s="57"/>
      <c r="F707" s="57"/>
      <c r="G707" s="57"/>
      <c r="H707" s="57"/>
      <c r="I707" s="57"/>
      <c r="J707" s="57"/>
      <c r="K707" s="57"/>
      <c r="L707" s="57"/>
      <c r="M707" s="57"/>
      <c r="N707" s="57"/>
      <c r="O707" s="57"/>
      <c r="P707" s="57"/>
      <c r="Q707" s="57"/>
      <c r="R707" s="57"/>
      <c r="S707" s="57"/>
      <c r="T707" s="57"/>
      <c r="U707" s="57"/>
      <c r="V707" s="57"/>
      <c r="W707" s="57"/>
      <c r="X707" s="57"/>
      <c r="Y707" s="57"/>
      <c r="Z707" s="57"/>
    </row>
    <row r="708">
      <c r="A708" s="57"/>
      <c r="B708" s="57"/>
      <c r="C708" s="70"/>
      <c r="D708" s="70"/>
      <c r="E708" s="57"/>
      <c r="F708" s="57"/>
      <c r="G708" s="57"/>
      <c r="H708" s="57"/>
      <c r="I708" s="57"/>
      <c r="J708" s="57"/>
      <c r="K708" s="57"/>
      <c r="L708" s="57"/>
      <c r="M708" s="57"/>
      <c r="N708" s="57"/>
      <c r="O708" s="57"/>
      <c r="P708" s="57"/>
      <c r="Q708" s="57"/>
      <c r="R708" s="57"/>
      <c r="S708" s="57"/>
      <c r="T708" s="57"/>
      <c r="U708" s="57"/>
      <c r="V708" s="57"/>
      <c r="W708" s="57"/>
      <c r="X708" s="57"/>
      <c r="Y708" s="57"/>
      <c r="Z708" s="57"/>
    </row>
    <row r="709">
      <c r="A709" s="57"/>
      <c r="B709" s="57"/>
      <c r="C709" s="70"/>
      <c r="D709" s="70"/>
      <c r="E709" s="57"/>
      <c r="F709" s="57"/>
      <c r="G709" s="57"/>
      <c r="H709" s="57"/>
      <c r="I709" s="57"/>
      <c r="J709" s="57"/>
      <c r="K709" s="57"/>
      <c r="L709" s="57"/>
      <c r="M709" s="57"/>
      <c r="N709" s="57"/>
      <c r="O709" s="57"/>
      <c r="P709" s="57"/>
      <c r="Q709" s="57"/>
      <c r="R709" s="57"/>
      <c r="S709" s="57"/>
      <c r="T709" s="57"/>
      <c r="U709" s="57"/>
      <c r="V709" s="57"/>
      <c r="W709" s="57"/>
      <c r="X709" s="57"/>
      <c r="Y709" s="57"/>
      <c r="Z709" s="57"/>
    </row>
    <row r="710">
      <c r="A710" s="57"/>
      <c r="B710" s="57"/>
      <c r="C710" s="70"/>
      <c r="D710" s="70"/>
      <c r="E710" s="57"/>
      <c r="F710" s="57"/>
      <c r="G710" s="57"/>
      <c r="H710" s="57"/>
      <c r="I710" s="57"/>
      <c r="J710" s="57"/>
      <c r="K710" s="57"/>
      <c r="L710" s="57"/>
      <c r="M710" s="57"/>
      <c r="N710" s="57"/>
      <c r="O710" s="57"/>
      <c r="P710" s="57"/>
      <c r="Q710" s="57"/>
      <c r="R710" s="57"/>
      <c r="S710" s="57"/>
      <c r="T710" s="57"/>
      <c r="U710" s="57"/>
      <c r="V710" s="57"/>
      <c r="W710" s="57"/>
      <c r="X710" s="57"/>
      <c r="Y710" s="57"/>
      <c r="Z710" s="57"/>
    </row>
    <row r="711">
      <c r="A711" s="57"/>
      <c r="B711" s="57"/>
      <c r="C711" s="70"/>
      <c r="D711" s="70"/>
      <c r="E711" s="57"/>
      <c r="F711" s="57"/>
      <c r="G711" s="57"/>
      <c r="H711" s="57"/>
      <c r="I711" s="57"/>
      <c r="J711" s="57"/>
      <c r="K711" s="57"/>
      <c r="L711" s="57"/>
      <c r="M711" s="57"/>
      <c r="N711" s="57"/>
      <c r="O711" s="57"/>
      <c r="P711" s="57"/>
      <c r="Q711" s="57"/>
      <c r="R711" s="57"/>
      <c r="S711" s="57"/>
      <c r="T711" s="57"/>
      <c r="U711" s="57"/>
      <c r="V711" s="57"/>
      <c r="W711" s="57"/>
      <c r="X711" s="57"/>
      <c r="Y711" s="57"/>
      <c r="Z711" s="57"/>
    </row>
    <row r="712">
      <c r="A712" s="57"/>
      <c r="B712" s="57"/>
      <c r="C712" s="70"/>
      <c r="D712" s="70"/>
      <c r="E712" s="57"/>
      <c r="F712" s="57"/>
      <c r="G712" s="57"/>
      <c r="H712" s="57"/>
      <c r="I712" s="57"/>
      <c r="J712" s="57"/>
      <c r="K712" s="57"/>
      <c r="L712" s="57"/>
      <c r="M712" s="57"/>
      <c r="N712" s="57"/>
      <c r="O712" s="57"/>
      <c r="P712" s="57"/>
      <c r="Q712" s="57"/>
      <c r="R712" s="57"/>
      <c r="S712" s="57"/>
      <c r="T712" s="57"/>
      <c r="U712" s="57"/>
      <c r="V712" s="57"/>
      <c r="W712" s="57"/>
      <c r="X712" s="57"/>
      <c r="Y712" s="57"/>
      <c r="Z712" s="57"/>
    </row>
    <row r="713">
      <c r="A713" s="57"/>
      <c r="B713" s="57"/>
      <c r="C713" s="70"/>
      <c r="D713" s="70"/>
      <c r="E713" s="57"/>
      <c r="F713" s="57"/>
      <c r="G713" s="57"/>
      <c r="H713" s="57"/>
      <c r="I713" s="57"/>
      <c r="J713" s="57"/>
      <c r="K713" s="57"/>
      <c r="L713" s="57"/>
      <c r="M713" s="57"/>
      <c r="N713" s="57"/>
      <c r="O713" s="57"/>
      <c r="P713" s="57"/>
      <c r="Q713" s="57"/>
      <c r="R713" s="57"/>
      <c r="S713" s="57"/>
      <c r="T713" s="57"/>
      <c r="U713" s="57"/>
      <c r="V713" s="57"/>
      <c r="W713" s="57"/>
      <c r="X713" s="57"/>
      <c r="Y713" s="57"/>
      <c r="Z713" s="57"/>
    </row>
    <row r="714">
      <c r="A714" s="57"/>
      <c r="B714" s="57"/>
      <c r="C714" s="70"/>
      <c r="D714" s="70"/>
      <c r="E714" s="57"/>
      <c r="F714" s="57"/>
      <c r="G714" s="57"/>
      <c r="H714" s="57"/>
      <c r="I714" s="57"/>
      <c r="J714" s="57"/>
      <c r="K714" s="57"/>
      <c r="L714" s="57"/>
      <c r="M714" s="57"/>
      <c r="N714" s="57"/>
      <c r="O714" s="57"/>
      <c r="P714" s="57"/>
      <c r="Q714" s="57"/>
      <c r="R714" s="57"/>
      <c r="S714" s="57"/>
      <c r="T714" s="57"/>
      <c r="U714" s="57"/>
      <c r="V714" s="57"/>
      <c r="W714" s="57"/>
      <c r="X714" s="57"/>
      <c r="Y714" s="57"/>
      <c r="Z714" s="57"/>
    </row>
    <row r="715">
      <c r="A715" s="57"/>
      <c r="B715" s="57"/>
      <c r="C715" s="70"/>
      <c r="D715" s="70"/>
      <c r="E715" s="57"/>
      <c r="F715" s="57"/>
      <c r="G715" s="57"/>
      <c r="H715" s="57"/>
      <c r="I715" s="57"/>
      <c r="J715" s="57"/>
      <c r="K715" s="57"/>
      <c r="L715" s="57"/>
      <c r="M715" s="57"/>
      <c r="N715" s="57"/>
      <c r="O715" s="57"/>
      <c r="P715" s="57"/>
      <c r="Q715" s="57"/>
      <c r="R715" s="57"/>
      <c r="S715" s="57"/>
      <c r="T715" s="57"/>
      <c r="U715" s="57"/>
      <c r="V715" s="57"/>
      <c r="W715" s="57"/>
      <c r="X715" s="57"/>
      <c r="Y715" s="57"/>
      <c r="Z715" s="57"/>
    </row>
    <row r="716">
      <c r="A716" s="57"/>
      <c r="B716" s="57"/>
      <c r="C716" s="70"/>
      <c r="D716" s="70"/>
      <c r="E716" s="57"/>
      <c r="F716" s="57"/>
      <c r="G716" s="57"/>
      <c r="H716" s="57"/>
      <c r="I716" s="57"/>
      <c r="J716" s="57"/>
      <c r="K716" s="57"/>
      <c r="L716" s="57"/>
      <c r="M716" s="57"/>
      <c r="N716" s="57"/>
      <c r="O716" s="57"/>
      <c r="P716" s="57"/>
      <c r="Q716" s="57"/>
      <c r="R716" s="57"/>
      <c r="S716" s="57"/>
      <c r="T716" s="57"/>
      <c r="U716" s="57"/>
      <c r="V716" s="57"/>
      <c r="W716" s="57"/>
      <c r="X716" s="57"/>
      <c r="Y716" s="57"/>
      <c r="Z716" s="57"/>
    </row>
    <row r="717">
      <c r="A717" s="57"/>
      <c r="B717" s="57"/>
      <c r="C717" s="70"/>
      <c r="D717" s="70"/>
      <c r="E717" s="57"/>
      <c r="F717" s="57"/>
      <c r="G717" s="57"/>
      <c r="H717" s="57"/>
      <c r="I717" s="57"/>
      <c r="J717" s="57"/>
      <c r="K717" s="57"/>
      <c r="L717" s="57"/>
      <c r="M717" s="57"/>
      <c r="N717" s="57"/>
      <c r="O717" s="57"/>
      <c r="P717" s="57"/>
      <c r="Q717" s="57"/>
      <c r="R717" s="57"/>
      <c r="S717" s="57"/>
      <c r="T717" s="57"/>
      <c r="U717" s="57"/>
      <c r="V717" s="57"/>
      <c r="W717" s="57"/>
      <c r="X717" s="57"/>
      <c r="Y717" s="57"/>
      <c r="Z717" s="57"/>
    </row>
    <row r="718">
      <c r="A718" s="57"/>
      <c r="B718" s="57"/>
      <c r="C718" s="70"/>
      <c r="D718" s="70"/>
      <c r="E718" s="57"/>
      <c r="F718" s="57"/>
      <c r="G718" s="57"/>
      <c r="H718" s="57"/>
      <c r="I718" s="57"/>
      <c r="J718" s="57"/>
      <c r="K718" s="57"/>
      <c r="L718" s="57"/>
      <c r="M718" s="57"/>
      <c r="N718" s="57"/>
      <c r="O718" s="57"/>
      <c r="P718" s="57"/>
      <c r="Q718" s="57"/>
      <c r="R718" s="57"/>
      <c r="S718" s="57"/>
      <c r="T718" s="57"/>
      <c r="U718" s="57"/>
      <c r="V718" s="57"/>
      <c r="W718" s="57"/>
      <c r="X718" s="57"/>
      <c r="Y718" s="57"/>
      <c r="Z718" s="57"/>
    </row>
    <row r="719">
      <c r="A719" s="57"/>
      <c r="B719" s="57"/>
      <c r="C719" s="70"/>
      <c r="D719" s="70"/>
      <c r="E719" s="57"/>
      <c r="F719" s="57"/>
      <c r="G719" s="57"/>
      <c r="H719" s="57"/>
      <c r="I719" s="57"/>
      <c r="J719" s="57"/>
      <c r="K719" s="57"/>
      <c r="L719" s="57"/>
      <c r="M719" s="57"/>
      <c r="N719" s="57"/>
      <c r="O719" s="57"/>
      <c r="P719" s="57"/>
      <c r="Q719" s="57"/>
      <c r="R719" s="57"/>
      <c r="S719" s="57"/>
      <c r="T719" s="57"/>
      <c r="U719" s="57"/>
      <c r="V719" s="57"/>
      <c r="W719" s="57"/>
      <c r="X719" s="57"/>
      <c r="Y719" s="57"/>
      <c r="Z719" s="57"/>
    </row>
    <row r="720">
      <c r="A720" s="57"/>
      <c r="B720" s="57"/>
      <c r="C720" s="70"/>
      <c r="D720" s="70"/>
      <c r="E720" s="57"/>
      <c r="F720" s="57"/>
      <c r="G720" s="57"/>
      <c r="H720" s="57"/>
      <c r="I720" s="57"/>
      <c r="J720" s="57"/>
      <c r="K720" s="57"/>
      <c r="L720" s="57"/>
      <c r="M720" s="57"/>
      <c r="N720" s="57"/>
      <c r="O720" s="57"/>
      <c r="P720" s="57"/>
      <c r="Q720" s="57"/>
      <c r="R720" s="57"/>
      <c r="S720" s="57"/>
      <c r="T720" s="57"/>
      <c r="U720" s="57"/>
      <c r="V720" s="57"/>
      <c r="W720" s="57"/>
      <c r="X720" s="57"/>
      <c r="Y720" s="57"/>
      <c r="Z720" s="57"/>
    </row>
    <row r="721">
      <c r="A721" s="57"/>
      <c r="B721" s="57"/>
      <c r="C721" s="70"/>
      <c r="D721" s="70"/>
      <c r="E721" s="57"/>
      <c r="F721" s="57"/>
      <c r="G721" s="57"/>
      <c r="H721" s="57"/>
      <c r="I721" s="57"/>
      <c r="J721" s="57"/>
      <c r="K721" s="57"/>
      <c r="L721" s="57"/>
      <c r="M721" s="57"/>
      <c r="N721" s="57"/>
      <c r="O721" s="57"/>
      <c r="P721" s="57"/>
      <c r="Q721" s="57"/>
      <c r="R721" s="57"/>
      <c r="S721" s="57"/>
      <c r="T721" s="57"/>
      <c r="U721" s="57"/>
      <c r="V721" s="57"/>
      <c r="W721" s="57"/>
      <c r="X721" s="57"/>
      <c r="Y721" s="57"/>
      <c r="Z721" s="57"/>
    </row>
    <row r="722">
      <c r="A722" s="57"/>
      <c r="B722" s="57"/>
      <c r="C722" s="70"/>
      <c r="D722" s="70"/>
      <c r="E722" s="57"/>
      <c r="F722" s="57"/>
      <c r="G722" s="57"/>
      <c r="H722" s="57"/>
      <c r="I722" s="57"/>
      <c r="J722" s="57"/>
      <c r="K722" s="57"/>
      <c r="L722" s="57"/>
      <c r="M722" s="57"/>
      <c r="N722" s="57"/>
      <c r="O722" s="57"/>
      <c r="P722" s="57"/>
      <c r="Q722" s="57"/>
      <c r="R722" s="57"/>
      <c r="S722" s="57"/>
      <c r="T722" s="57"/>
      <c r="U722" s="57"/>
      <c r="V722" s="57"/>
      <c r="W722" s="57"/>
      <c r="X722" s="57"/>
      <c r="Y722" s="57"/>
      <c r="Z722" s="57"/>
    </row>
    <row r="723">
      <c r="A723" s="57"/>
      <c r="B723" s="57"/>
      <c r="C723" s="70"/>
      <c r="D723" s="70"/>
      <c r="E723" s="57"/>
      <c r="F723" s="57"/>
      <c r="G723" s="57"/>
      <c r="H723" s="57"/>
      <c r="I723" s="57"/>
      <c r="J723" s="57"/>
      <c r="K723" s="57"/>
      <c r="L723" s="57"/>
      <c r="M723" s="57"/>
      <c r="N723" s="57"/>
      <c r="O723" s="57"/>
      <c r="P723" s="57"/>
      <c r="Q723" s="57"/>
      <c r="R723" s="57"/>
      <c r="S723" s="57"/>
      <c r="T723" s="57"/>
      <c r="U723" s="57"/>
      <c r="V723" s="57"/>
      <c r="W723" s="57"/>
      <c r="X723" s="57"/>
      <c r="Y723" s="57"/>
      <c r="Z723" s="57"/>
    </row>
    <row r="724">
      <c r="A724" s="57"/>
      <c r="B724" s="57"/>
      <c r="C724" s="70"/>
      <c r="D724" s="70"/>
      <c r="E724" s="57"/>
      <c r="F724" s="57"/>
      <c r="G724" s="57"/>
      <c r="H724" s="57"/>
      <c r="I724" s="57"/>
      <c r="J724" s="57"/>
      <c r="K724" s="57"/>
      <c r="L724" s="57"/>
      <c r="M724" s="57"/>
      <c r="N724" s="57"/>
      <c r="O724" s="57"/>
      <c r="P724" s="57"/>
      <c r="Q724" s="57"/>
      <c r="R724" s="57"/>
      <c r="S724" s="57"/>
      <c r="T724" s="57"/>
      <c r="U724" s="57"/>
      <c r="V724" s="57"/>
      <c r="W724" s="57"/>
      <c r="X724" s="57"/>
      <c r="Y724" s="57"/>
      <c r="Z724" s="57"/>
    </row>
    <row r="725">
      <c r="A725" s="57"/>
      <c r="B725" s="57"/>
      <c r="C725" s="70"/>
      <c r="D725" s="70"/>
      <c r="E725" s="57"/>
      <c r="F725" s="57"/>
      <c r="G725" s="57"/>
      <c r="H725" s="57"/>
      <c r="I725" s="57"/>
      <c r="J725" s="57"/>
      <c r="K725" s="57"/>
      <c r="L725" s="57"/>
      <c r="M725" s="57"/>
      <c r="N725" s="57"/>
      <c r="O725" s="57"/>
      <c r="P725" s="57"/>
      <c r="Q725" s="57"/>
      <c r="R725" s="57"/>
      <c r="S725" s="57"/>
      <c r="T725" s="57"/>
      <c r="U725" s="57"/>
      <c r="V725" s="57"/>
      <c r="W725" s="57"/>
      <c r="X725" s="57"/>
      <c r="Y725" s="57"/>
      <c r="Z725" s="57"/>
    </row>
    <row r="726">
      <c r="A726" s="57"/>
      <c r="B726" s="57"/>
      <c r="C726" s="70"/>
      <c r="D726" s="70"/>
      <c r="E726" s="57"/>
      <c r="F726" s="57"/>
      <c r="G726" s="57"/>
      <c r="H726" s="57"/>
      <c r="I726" s="57"/>
      <c r="J726" s="57"/>
      <c r="K726" s="57"/>
      <c r="L726" s="57"/>
      <c r="M726" s="57"/>
      <c r="N726" s="57"/>
      <c r="O726" s="57"/>
      <c r="P726" s="57"/>
      <c r="Q726" s="57"/>
      <c r="R726" s="57"/>
      <c r="S726" s="57"/>
      <c r="T726" s="57"/>
      <c r="U726" s="57"/>
      <c r="V726" s="57"/>
      <c r="W726" s="57"/>
      <c r="X726" s="57"/>
      <c r="Y726" s="57"/>
      <c r="Z726" s="57"/>
    </row>
    <row r="727">
      <c r="A727" s="57"/>
      <c r="B727" s="57"/>
      <c r="C727" s="70"/>
      <c r="D727" s="70"/>
      <c r="E727" s="57"/>
      <c r="F727" s="57"/>
      <c r="G727" s="57"/>
      <c r="H727" s="57"/>
      <c r="I727" s="57"/>
      <c r="J727" s="57"/>
      <c r="K727" s="57"/>
      <c r="L727" s="57"/>
      <c r="M727" s="57"/>
      <c r="N727" s="57"/>
      <c r="O727" s="57"/>
      <c r="P727" s="57"/>
      <c r="Q727" s="57"/>
      <c r="R727" s="57"/>
      <c r="S727" s="57"/>
      <c r="T727" s="57"/>
      <c r="U727" s="57"/>
      <c r="V727" s="57"/>
      <c r="W727" s="57"/>
      <c r="X727" s="57"/>
      <c r="Y727" s="57"/>
      <c r="Z727" s="57"/>
    </row>
    <row r="728">
      <c r="A728" s="57"/>
      <c r="B728" s="57"/>
      <c r="C728" s="70"/>
      <c r="D728" s="70"/>
      <c r="E728" s="57"/>
      <c r="F728" s="57"/>
      <c r="G728" s="57"/>
      <c r="H728" s="57"/>
      <c r="I728" s="57"/>
      <c r="J728" s="57"/>
      <c r="K728" s="57"/>
      <c r="L728" s="57"/>
      <c r="M728" s="57"/>
      <c r="N728" s="57"/>
      <c r="O728" s="57"/>
      <c r="P728" s="57"/>
      <c r="Q728" s="57"/>
      <c r="R728" s="57"/>
      <c r="S728" s="57"/>
      <c r="T728" s="57"/>
      <c r="U728" s="57"/>
      <c r="V728" s="57"/>
      <c r="W728" s="57"/>
      <c r="X728" s="57"/>
      <c r="Y728" s="57"/>
      <c r="Z728" s="57"/>
    </row>
    <row r="729">
      <c r="A729" s="57"/>
      <c r="B729" s="57"/>
      <c r="C729" s="70"/>
      <c r="D729" s="70"/>
      <c r="E729" s="57"/>
      <c r="F729" s="57"/>
      <c r="G729" s="57"/>
      <c r="H729" s="57"/>
      <c r="I729" s="57"/>
      <c r="J729" s="57"/>
      <c r="K729" s="57"/>
      <c r="L729" s="57"/>
      <c r="M729" s="57"/>
      <c r="N729" s="57"/>
      <c r="O729" s="57"/>
      <c r="P729" s="57"/>
      <c r="Q729" s="57"/>
      <c r="R729" s="57"/>
      <c r="S729" s="57"/>
      <c r="T729" s="57"/>
      <c r="U729" s="57"/>
      <c r="V729" s="57"/>
      <c r="W729" s="57"/>
      <c r="X729" s="57"/>
      <c r="Y729" s="57"/>
      <c r="Z729" s="57"/>
    </row>
    <row r="730">
      <c r="A730" s="57"/>
      <c r="B730" s="57"/>
      <c r="C730" s="70"/>
      <c r="D730" s="70"/>
      <c r="E730" s="57"/>
      <c r="F730" s="57"/>
      <c r="G730" s="57"/>
      <c r="H730" s="57"/>
      <c r="I730" s="57"/>
      <c r="J730" s="57"/>
      <c r="K730" s="57"/>
      <c r="L730" s="57"/>
      <c r="M730" s="57"/>
      <c r="N730" s="57"/>
      <c r="O730" s="57"/>
      <c r="P730" s="57"/>
      <c r="Q730" s="57"/>
      <c r="R730" s="57"/>
      <c r="S730" s="57"/>
      <c r="T730" s="57"/>
      <c r="U730" s="57"/>
      <c r="V730" s="57"/>
      <c r="W730" s="57"/>
      <c r="X730" s="57"/>
      <c r="Y730" s="57"/>
      <c r="Z730" s="57"/>
    </row>
    <row r="731">
      <c r="A731" s="57"/>
      <c r="B731" s="57"/>
      <c r="C731" s="70"/>
      <c r="D731" s="70"/>
      <c r="E731" s="57"/>
      <c r="F731" s="57"/>
      <c r="G731" s="57"/>
      <c r="H731" s="57"/>
      <c r="I731" s="57"/>
      <c r="J731" s="57"/>
      <c r="K731" s="57"/>
      <c r="L731" s="57"/>
      <c r="M731" s="57"/>
      <c r="N731" s="57"/>
      <c r="O731" s="57"/>
      <c r="P731" s="57"/>
      <c r="Q731" s="57"/>
      <c r="R731" s="57"/>
      <c r="S731" s="57"/>
      <c r="T731" s="57"/>
      <c r="U731" s="57"/>
      <c r="V731" s="57"/>
      <c r="W731" s="57"/>
      <c r="X731" s="57"/>
      <c r="Y731" s="57"/>
      <c r="Z731" s="57"/>
    </row>
    <row r="732">
      <c r="A732" s="57"/>
      <c r="B732" s="57"/>
      <c r="C732" s="70"/>
      <c r="D732" s="70"/>
      <c r="E732" s="57"/>
      <c r="F732" s="57"/>
      <c r="G732" s="57"/>
      <c r="H732" s="57"/>
      <c r="I732" s="57"/>
      <c r="J732" s="57"/>
      <c r="K732" s="57"/>
      <c r="L732" s="57"/>
      <c r="M732" s="57"/>
      <c r="N732" s="57"/>
      <c r="O732" s="57"/>
      <c r="P732" s="57"/>
      <c r="Q732" s="57"/>
      <c r="R732" s="57"/>
      <c r="S732" s="57"/>
      <c r="T732" s="57"/>
      <c r="U732" s="57"/>
      <c r="V732" s="57"/>
      <c r="W732" s="57"/>
      <c r="X732" s="57"/>
      <c r="Y732" s="57"/>
      <c r="Z732" s="57"/>
    </row>
    <row r="733">
      <c r="A733" s="57"/>
      <c r="B733" s="57"/>
      <c r="C733" s="70"/>
      <c r="D733" s="70"/>
      <c r="E733" s="57"/>
      <c r="F733" s="57"/>
      <c r="G733" s="57"/>
      <c r="H733" s="57"/>
      <c r="I733" s="57"/>
      <c r="J733" s="57"/>
      <c r="K733" s="57"/>
      <c r="L733" s="57"/>
      <c r="M733" s="57"/>
      <c r="N733" s="57"/>
      <c r="O733" s="57"/>
      <c r="P733" s="57"/>
      <c r="Q733" s="57"/>
      <c r="R733" s="57"/>
      <c r="S733" s="57"/>
      <c r="T733" s="57"/>
      <c r="U733" s="57"/>
      <c r="V733" s="57"/>
      <c r="W733" s="57"/>
      <c r="X733" s="57"/>
      <c r="Y733" s="57"/>
      <c r="Z733" s="57"/>
    </row>
    <row r="734">
      <c r="A734" s="57"/>
      <c r="B734" s="57"/>
      <c r="C734" s="70"/>
      <c r="D734" s="70"/>
      <c r="E734" s="57"/>
      <c r="F734" s="57"/>
      <c r="G734" s="57"/>
      <c r="H734" s="57"/>
      <c r="I734" s="57"/>
      <c r="J734" s="57"/>
      <c r="K734" s="57"/>
      <c r="L734" s="57"/>
      <c r="M734" s="57"/>
      <c r="N734" s="57"/>
      <c r="O734" s="57"/>
      <c r="P734" s="57"/>
      <c r="Q734" s="57"/>
      <c r="R734" s="57"/>
      <c r="S734" s="57"/>
      <c r="T734" s="57"/>
      <c r="U734" s="57"/>
      <c r="V734" s="57"/>
      <c r="W734" s="57"/>
      <c r="X734" s="57"/>
      <c r="Y734" s="57"/>
      <c r="Z734" s="57"/>
    </row>
    <row r="735">
      <c r="A735" s="57"/>
      <c r="B735" s="57"/>
      <c r="C735" s="70"/>
      <c r="D735" s="70"/>
      <c r="E735" s="57"/>
      <c r="F735" s="57"/>
      <c r="G735" s="57"/>
      <c r="H735" s="57"/>
      <c r="I735" s="57"/>
      <c r="J735" s="57"/>
      <c r="K735" s="57"/>
      <c r="L735" s="57"/>
      <c r="M735" s="57"/>
      <c r="N735" s="57"/>
      <c r="O735" s="57"/>
      <c r="P735" s="57"/>
      <c r="Q735" s="57"/>
      <c r="R735" s="57"/>
      <c r="S735" s="57"/>
      <c r="T735" s="57"/>
      <c r="U735" s="57"/>
      <c r="V735" s="57"/>
      <c r="W735" s="57"/>
      <c r="X735" s="57"/>
      <c r="Y735" s="57"/>
      <c r="Z735" s="57"/>
    </row>
    <row r="736">
      <c r="A736" s="57"/>
      <c r="B736" s="57"/>
      <c r="C736" s="70"/>
      <c r="D736" s="70"/>
      <c r="E736" s="57"/>
      <c r="F736" s="57"/>
      <c r="G736" s="57"/>
      <c r="H736" s="57"/>
      <c r="I736" s="57"/>
      <c r="J736" s="57"/>
      <c r="K736" s="57"/>
      <c r="L736" s="57"/>
      <c r="M736" s="57"/>
      <c r="N736" s="57"/>
      <c r="O736" s="57"/>
      <c r="P736" s="57"/>
      <c r="Q736" s="57"/>
      <c r="R736" s="57"/>
      <c r="S736" s="57"/>
      <c r="T736" s="57"/>
      <c r="U736" s="57"/>
      <c r="V736" s="57"/>
      <c r="W736" s="57"/>
      <c r="X736" s="57"/>
      <c r="Y736" s="57"/>
      <c r="Z736" s="57"/>
    </row>
    <row r="737">
      <c r="A737" s="57"/>
      <c r="B737" s="57"/>
      <c r="C737" s="70"/>
      <c r="D737" s="70"/>
      <c r="E737" s="57"/>
      <c r="F737" s="57"/>
      <c r="G737" s="57"/>
      <c r="H737" s="57"/>
      <c r="I737" s="57"/>
      <c r="J737" s="57"/>
      <c r="K737" s="57"/>
      <c r="L737" s="57"/>
      <c r="M737" s="57"/>
      <c r="N737" s="57"/>
      <c r="O737" s="57"/>
      <c r="P737" s="57"/>
      <c r="Q737" s="57"/>
      <c r="R737" s="57"/>
      <c r="S737" s="57"/>
      <c r="T737" s="57"/>
      <c r="U737" s="57"/>
      <c r="V737" s="57"/>
      <c r="W737" s="57"/>
      <c r="X737" s="57"/>
      <c r="Y737" s="57"/>
      <c r="Z737" s="57"/>
    </row>
    <row r="738">
      <c r="A738" s="57"/>
      <c r="B738" s="57"/>
      <c r="C738" s="70"/>
      <c r="D738" s="70"/>
      <c r="E738" s="57"/>
      <c r="F738" s="57"/>
      <c r="G738" s="57"/>
      <c r="H738" s="57"/>
      <c r="I738" s="57"/>
      <c r="J738" s="57"/>
      <c r="K738" s="57"/>
      <c r="L738" s="57"/>
      <c r="M738" s="57"/>
      <c r="N738" s="57"/>
      <c r="O738" s="57"/>
      <c r="P738" s="57"/>
      <c r="Q738" s="57"/>
      <c r="R738" s="57"/>
      <c r="S738" s="57"/>
      <c r="T738" s="57"/>
      <c r="U738" s="57"/>
      <c r="V738" s="57"/>
      <c r="W738" s="57"/>
      <c r="X738" s="57"/>
      <c r="Y738" s="57"/>
      <c r="Z738" s="57"/>
    </row>
    <row r="739">
      <c r="A739" s="57"/>
      <c r="B739" s="57"/>
      <c r="C739" s="70"/>
      <c r="D739" s="70"/>
      <c r="E739" s="57"/>
      <c r="F739" s="57"/>
      <c r="G739" s="57"/>
      <c r="H739" s="57"/>
      <c r="I739" s="57"/>
      <c r="J739" s="57"/>
      <c r="K739" s="57"/>
      <c r="L739" s="57"/>
      <c r="M739" s="57"/>
      <c r="N739" s="57"/>
      <c r="O739" s="57"/>
      <c r="P739" s="57"/>
      <c r="Q739" s="57"/>
      <c r="R739" s="57"/>
      <c r="S739" s="57"/>
      <c r="T739" s="57"/>
      <c r="U739" s="57"/>
      <c r="V739" s="57"/>
      <c r="W739" s="57"/>
      <c r="X739" s="57"/>
      <c r="Y739" s="57"/>
      <c r="Z739" s="57"/>
    </row>
    <row r="740">
      <c r="A740" s="57"/>
      <c r="B740" s="57"/>
      <c r="C740" s="70"/>
      <c r="D740" s="70"/>
      <c r="E740" s="57"/>
      <c r="F740" s="57"/>
      <c r="G740" s="57"/>
      <c r="H740" s="57"/>
      <c r="I740" s="57"/>
      <c r="J740" s="57"/>
      <c r="K740" s="57"/>
      <c r="L740" s="57"/>
      <c r="M740" s="57"/>
      <c r="N740" s="57"/>
      <c r="O740" s="57"/>
      <c r="P740" s="57"/>
      <c r="Q740" s="57"/>
      <c r="R740" s="57"/>
      <c r="S740" s="57"/>
      <c r="T740" s="57"/>
      <c r="U740" s="57"/>
      <c r="V740" s="57"/>
      <c r="W740" s="57"/>
      <c r="X740" s="57"/>
      <c r="Y740" s="57"/>
      <c r="Z740" s="57"/>
    </row>
    <row r="741">
      <c r="A741" s="57"/>
      <c r="B741" s="57"/>
      <c r="C741" s="70"/>
      <c r="D741" s="70"/>
      <c r="E741" s="57"/>
      <c r="F741" s="57"/>
      <c r="G741" s="57"/>
      <c r="H741" s="57"/>
      <c r="I741" s="57"/>
      <c r="J741" s="57"/>
      <c r="K741" s="57"/>
      <c r="L741" s="57"/>
      <c r="M741" s="57"/>
      <c r="N741" s="57"/>
      <c r="O741" s="57"/>
      <c r="P741" s="57"/>
      <c r="Q741" s="57"/>
      <c r="R741" s="57"/>
      <c r="S741" s="57"/>
      <c r="T741" s="57"/>
      <c r="U741" s="57"/>
      <c r="V741" s="57"/>
      <c r="W741" s="57"/>
      <c r="X741" s="57"/>
      <c r="Y741" s="57"/>
      <c r="Z741" s="57"/>
    </row>
    <row r="742">
      <c r="A742" s="57"/>
      <c r="B742" s="57"/>
      <c r="C742" s="70"/>
      <c r="D742" s="70"/>
      <c r="E742" s="57"/>
      <c r="F742" s="57"/>
      <c r="G742" s="57"/>
      <c r="H742" s="57"/>
      <c r="I742" s="57"/>
      <c r="J742" s="57"/>
      <c r="K742" s="57"/>
      <c r="L742" s="57"/>
      <c r="M742" s="57"/>
      <c r="N742" s="57"/>
      <c r="O742" s="57"/>
      <c r="P742" s="57"/>
      <c r="Q742" s="57"/>
      <c r="R742" s="57"/>
      <c r="S742" s="57"/>
      <c r="T742" s="57"/>
      <c r="U742" s="57"/>
      <c r="V742" s="57"/>
      <c r="W742" s="57"/>
      <c r="X742" s="57"/>
      <c r="Y742" s="57"/>
      <c r="Z742" s="57"/>
    </row>
    <row r="743">
      <c r="A743" s="57"/>
      <c r="B743" s="57"/>
      <c r="C743" s="70"/>
      <c r="D743" s="70"/>
      <c r="E743" s="57"/>
      <c r="F743" s="57"/>
      <c r="G743" s="57"/>
      <c r="H743" s="57"/>
      <c r="I743" s="57"/>
      <c r="J743" s="57"/>
      <c r="K743" s="57"/>
      <c r="L743" s="57"/>
      <c r="M743" s="57"/>
      <c r="N743" s="57"/>
      <c r="O743" s="57"/>
      <c r="P743" s="57"/>
      <c r="Q743" s="57"/>
      <c r="R743" s="57"/>
      <c r="S743" s="57"/>
      <c r="T743" s="57"/>
      <c r="U743" s="57"/>
      <c r="V743" s="57"/>
      <c r="W743" s="57"/>
      <c r="X743" s="57"/>
      <c r="Y743" s="57"/>
      <c r="Z743" s="57"/>
    </row>
    <row r="744">
      <c r="A744" s="57"/>
      <c r="B744" s="57"/>
      <c r="C744" s="70"/>
      <c r="D744" s="70"/>
      <c r="E744" s="57"/>
      <c r="F744" s="57"/>
      <c r="G744" s="57"/>
      <c r="H744" s="57"/>
      <c r="I744" s="57"/>
      <c r="J744" s="57"/>
      <c r="K744" s="57"/>
      <c r="L744" s="57"/>
      <c r="M744" s="57"/>
      <c r="N744" s="57"/>
      <c r="O744" s="57"/>
      <c r="P744" s="57"/>
      <c r="Q744" s="57"/>
      <c r="R744" s="57"/>
      <c r="S744" s="57"/>
      <c r="T744" s="57"/>
      <c r="U744" s="57"/>
      <c r="V744" s="57"/>
      <c r="W744" s="57"/>
      <c r="X744" s="57"/>
      <c r="Y744" s="57"/>
      <c r="Z744" s="57"/>
    </row>
    <row r="745">
      <c r="A745" s="57"/>
      <c r="B745" s="57"/>
      <c r="C745" s="70"/>
      <c r="D745" s="70"/>
      <c r="E745" s="57"/>
      <c r="F745" s="57"/>
      <c r="G745" s="57"/>
      <c r="H745" s="57"/>
      <c r="I745" s="57"/>
      <c r="J745" s="57"/>
      <c r="K745" s="57"/>
      <c r="L745" s="57"/>
      <c r="M745" s="57"/>
      <c r="N745" s="57"/>
      <c r="O745" s="57"/>
      <c r="P745" s="57"/>
      <c r="Q745" s="57"/>
      <c r="R745" s="57"/>
      <c r="S745" s="57"/>
      <c r="T745" s="57"/>
      <c r="U745" s="57"/>
      <c r="V745" s="57"/>
      <c r="W745" s="57"/>
      <c r="X745" s="57"/>
      <c r="Y745" s="57"/>
      <c r="Z745" s="57"/>
    </row>
    <row r="746">
      <c r="A746" s="57"/>
      <c r="B746" s="57"/>
      <c r="C746" s="70"/>
      <c r="D746" s="70"/>
      <c r="E746" s="57"/>
      <c r="F746" s="57"/>
      <c r="G746" s="57"/>
      <c r="H746" s="57"/>
      <c r="I746" s="57"/>
      <c r="J746" s="57"/>
      <c r="K746" s="57"/>
      <c r="L746" s="57"/>
      <c r="M746" s="57"/>
      <c r="N746" s="57"/>
      <c r="O746" s="57"/>
      <c r="P746" s="57"/>
      <c r="Q746" s="57"/>
      <c r="R746" s="57"/>
      <c r="S746" s="57"/>
      <c r="T746" s="57"/>
      <c r="U746" s="57"/>
      <c r="V746" s="57"/>
      <c r="W746" s="57"/>
      <c r="X746" s="57"/>
      <c r="Y746" s="57"/>
      <c r="Z746" s="57"/>
    </row>
    <row r="747">
      <c r="A747" s="57"/>
      <c r="B747" s="57"/>
      <c r="C747" s="70"/>
      <c r="D747" s="70"/>
      <c r="E747" s="57"/>
      <c r="F747" s="57"/>
      <c r="G747" s="57"/>
      <c r="H747" s="57"/>
      <c r="I747" s="57"/>
      <c r="J747" s="57"/>
      <c r="K747" s="57"/>
      <c r="L747" s="57"/>
      <c r="M747" s="57"/>
      <c r="N747" s="57"/>
      <c r="O747" s="57"/>
      <c r="P747" s="57"/>
      <c r="Q747" s="57"/>
      <c r="R747" s="57"/>
      <c r="S747" s="57"/>
      <c r="T747" s="57"/>
      <c r="U747" s="57"/>
      <c r="V747" s="57"/>
      <c r="W747" s="57"/>
      <c r="X747" s="57"/>
      <c r="Y747" s="57"/>
      <c r="Z747" s="57"/>
    </row>
    <row r="748">
      <c r="A748" s="57"/>
      <c r="B748" s="57"/>
      <c r="C748" s="70"/>
      <c r="D748" s="70"/>
      <c r="E748" s="57"/>
      <c r="F748" s="57"/>
      <c r="G748" s="57"/>
      <c r="H748" s="57"/>
      <c r="I748" s="57"/>
      <c r="J748" s="57"/>
      <c r="K748" s="57"/>
      <c r="L748" s="57"/>
      <c r="M748" s="57"/>
      <c r="N748" s="57"/>
      <c r="O748" s="57"/>
      <c r="P748" s="57"/>
      <c r="Q748" s="57"/>
      <c r="R748" s="57"/>
      <c r="S748" s="57"/>
      <c r="T748" s="57"/>
      <c r="U748" s="57"/>
      <c r="V748" s="57"/>
      <c r="W748" s="57"/>
      <c r="X748" s="57"/>
      <c r="Y748" s="57"/>
      <c r="Z748" s="57"/>
    </row>
    <row r="749">
      <c r="A749" s="57"/>
      <c r="B749" s="57"/>
      <c r="C749" s="70"/>
      <c r="D749" s="70"/>
      <c r="E749" s="57"/>
      <c r="F749" s="57"/>
      <c r="G749" s="57"/>
      <c r="H749" s="57"/>
      <c r="I749" s="57"/>
      <c r="J749" s="57"/>
      <c r="K749" s="57"/>
      <c r="L749" s="57"/>
      <c r="M749" s="57"/>
      <c r="N749" s="57"/>
      <c r="O749" s="57"/>
      <c r="P749" s="57"/>
      <c r="Q749" s="57"/>
      <c r="R749" s="57"/>
      <c r="S749" s="57"/>
      <c r="T749" s="57"/>
      <c r="U749" s="57"/>
      <c r="V749" s="57"/>
      <c r="W749" s="57"/>
      <c r="X749" s="57"/>
      <c r="Y749" s="57"/>
      <c r="Z749" s="57"/>
    </row>
    <row r="750">
      <c r="A750" s="57"/>
      <c r="B750" s="57"/>
      <c r="C750" s="70"/>
      <c r="D750" s="70"/>
      <c r="E750" s="57"/>
      <c r="F750" s="57"/>
      <c r="G750" s="57"/>
      <c r="H750" s="57"/>
      <c r="I750" s="57"/>
      <c r="J750" s="57"/>
      <c r="K750" s="57"/>
      <c r="L750" s="57"/>
      <c r="M750" s="57"/>
      <c r="N750" s="57"/>
      <c r="O750" s="57"/>
      <c r="P750" s="57"/>
      <c r="Q750" s="57"/>
      <c r="R750" s="57"/>
      <c r="S750" s="57"/>
      <c r="T750" s="57"/>
      <c r="U750" s="57"/>
      <c r="V750" s="57"/>
      <c r="W750" s="57"/>
      <c r="X750" s="57"/>
      <c r="Y750" s="57"/>
      <c r="Z750" s="57"/>
    </row>
    <row r="751">
      <c r="A751" s="57"/>
      <c r="B751" s="57"/>
      <c r="C751" s="70"/>
      <c r="D751" s="70"/>
      <c r="E751" s="57"/>
      <c r="F751" s="57"/>
      <c r="G751" s="57"/>
      <c r="H751" s="57"/>
      <c r="I751" s="57"/>
      <c r="J751" s="57"/>
      <c r="K751" s="57"/>
      <c r="L751" s="57"/>
      <c r="M751" s="57"/>
      <c r="N751" s="57"/>
      <c r="O751" s="57"/>
      <c r="P751" s="57"/>
      <c r="Q751" s="57"/>
      <c r="R751" s="57"/>
      <c r="S751" s="57"/>
      <c r="T751" s="57"/>
      <c r="U751" s="57"/>
      <c r="V751" s="57"/>
      <c r="W751" s="57"/>
      <c r="X751" s="57"/>
      <c r="Y751" s="57"/>
      <c r="Z751" s="57"/>
    </row>
    <row r="752">
      <c r="A752" s="57"/>
      <c r="B752" s="57"/>
      <c r="C752" s="70"/>
      <c r="D752" s="70"/>
      <c r="E752" s="57"/>
      <c r="F752" s="57"/>
      <c r="G752" s="57"/>
      <c r="H752" s="57"/>
      <c r="I752" s="57"/>
      <c r="J752" s="57"/>
      <c r="K752" s="57"/>
      <c r="L752" s="57"/>
      <c r="M752" s="57"/>
      <c r="N752" s="57"/>
      <c r="O752" s="57"/>
      <c r="P752" s="57"/>
      <c r="Q752" s="57"/>
      <c r="R752" s="57"/>
      <c r="S752" s="57"/>
      <c r="T752" s="57"/>
      <c r="U752" s="57"/>
      <c r="V752" s="57"/>
      <c r="W752" s="57"/>
      <c r="X752" s="57"/>
      <c r="Y752" s="57"/>
      <c r="Z752" s="57"/>
    </row>
    <row r="753">
      <c r="A753" s="57"/>
      <c r="B753" s="57"/>
      <c r="C753" s="70"/>
      <c r="D753" s="70"/>
      <c r="E753" s="57"/>
      <c r="F753" s="57"/>
      <c r="G753" s="57"/>
      <c r="H753" s="57"/>
      <c r="I753" s="57"/>
      <c r="J753" s="57"/>
      <c r="K753" s="57"/>
      <c r="L753" s="57"/>
      <c r="M753" s="57"/>
      <c r="N753" s="57"/>
      <c r="O753" s="57"/>
      <c r="P753" s="57"/>
      <c r="Q753" s="57"/>
      <c r="R753" s="57"/>
      <c r="S753" s="57"/>
      <c r="T753" s="57"/>
      <c r="U753" s="57"/>
      <c r="V753" s="57"/>
      <c r="W753" s="57"/>
      <c r="X753" s="57"/>
      <c r="Y753" s="57"/>
      <c r="Z753" s="57"/>
    </row>
    <row r="754">
      <c r="A754" s="57"/>
      <c r="B754" s="57"/>
      <c r="C754" s="70"/>
      <c r="D754" s="70"/>
      <c r="E754" s="57"/>
      <c r="F754" s="57"/>
      <c r="G754" s="57"/>
      <c r="H754" s="57"/>
      <c r="I754" s="57"/>
      <c r="J754" s="57"/>
      <c r="K754" s="57"/>
      <c r="L754" s="57"/>
      <c r="M754" s="57"/>
      <c r="N754" s="57"/>
      <c r="O754" s="57"/>
      <c r="P754" s="57"/>
      <c r="Q754" s="57"/>
      <c r="R754" s="57"/>
      <c r="S754" s="57"/>
      <c r="T754" s="57"/>
      <c r="U754" s="57"/>
      <c r="V754" s="57"/>
      <c r="W754" s="57"/>
      <c r="X754" s="57"/>
      <c r="Y754" s="57"/>
      <c r="Z754" s="57"/>
    </row>
    <row r="755">
      <c r="A755" s="57"/>
      <c r="B755" s="57"/>
      <c r="C755" s="70"/>
      <c r="D755" s="70"/>
      <c r="E755" s="57"/>
      <c r="F755" s="57"/>
      <c r="G755" s="57"/>
      <c r="H755" s="57"/>
      <c r="I755" s="57"/>
      <c r="J755" s="57"/>
      <c r="K755" s="57"/>
      <c r="L755" s="57"/>
      <c r="M755" s="57"/>
      <c r="N755" s="57"/>
      <c r="O755" s="57"/>
      <c r="P755" s="57"/>
      <c r="Q755" s="57"/>
      <c r="R755" s="57"/>
      <c r="S755" s="57"/>
      <c r="T755" s="57"/>
      <c r="U755" s="57"/>
      <c r="V755" s="57"/>
      <c r="W755" s="57"/>
      <c r="X755" s="57"/>
      <c r="Y755" s="57"/>
      <c r="Z755" s="57"/>
    </row>
    <row r="756">
      <c r="A756" s="57"/>
      <c r="B756" s="57"/>
      <c r="C756" s="70"/>
      <c r="D756" s="70"/>
      <c r="E756" s="57"/>
      <c r="F756" s="57"/>
      <c r="G756" s="57"/>
      <c r="H756" s="57"/>
      <c r="I756" s="57"/>
      <c r="J756" s="57"/>
      <c r="K756" s="57"/>
      <c r="L756" s="57"/>
      <c r="M756" s="57"/>
      <c r="N756" s="57"/>
      <c r="O756" s="57"/>
      <c r="P756" s="57"/>
      <c r="Q756" s="57"/>
      <c r="R756" s="57"/>
      <c r="S756" s="57"/>
      <c r="T756" s="57"/>
      <c r="U756" s="57"/>
      <c r="V756" s="57"/>
      <c r="W756" s="57"/>
      <c r="X756" s="57"/>
      <c r="Y756" s="57"/>
      <c r="Z756" s="57"/>
    </row>
    <row r="757">
      <c r="A757" s="57"/>
      <c r="B757" s="57"/>
      <c r="C757" s="70"/>
      <c r="D757" s="70"/>
      <c r="E757" s="57"/>
      <c r="F757" s="57"/>
      <c r="G757" s="57"/>
      <c r="H757" s="57"/>
      <c r="I757" s="57"/>
      <c r="J757" s="57"/>
      <c r="K757" s="57"/>
      <c r="L757" s="57"/>
      <c r="M757" s="57"/>
      <c r="N757" s="57"/>
      <c r="O757" s="57"/>
      <c r="P757" s="57"/>
      <c r="Q757" s="57"/>
      <c r="R757" s="57"/>
      <c r="S757" s="57"/>
      <c r="T757" s="57"/>
      <c r="U757" s="57"/>
      <c r="V757" s="57"/>
      <c r="W757" s="57"/>
      <c r="X757" s="57"/>
      <c r="Y757" s="57"/>
      <c r="Z757" s="57"/>
    </row>
    <row r="758">
      <c r="A758" s="57"/>
      <c r="B758" s="57"/>
      <c r="C758" s="70"/>
      <c r="D758" s="70"/>
      <c r="E758" s="57"/>
      <c r="F758" s="57"/>
      <c r="G758" s="57"/>
      <c r="H758" s="57"/>
      <c r="I758" s="57"/>
      <c r="J758" s="57"/>
      <c r="K758" s="57"/>
      <c r="L758" s="57"/>
      <c r="M758" s="57"/>
      <c r="N758" s="57"/>
      <c r="O758" s="57"/>
      <c r="P758" s="57"/>
      <c r="Q758" s="57"/>
      <c r="R758" s="57"/>
      <c r="S758" s="57"/>
      <c r="T758" s="57"/>
      <c r="U758" s="57"/>
      <c r="V758" s="57"/>
      <c r="W758" s="57"/>
      <c r="X758" s="57"/>
      <c r="Y758" s="57"/>
      <c r="Z758" s="57"/>
    </row>
    <row r="759">
      <c r="A759" s="57"/>
      <c r="B759" s="57"/>
      <c r="C759" s="70"/>
      <c r="D759" s="70"/>
      <c r="E759" s="57"/>
      <c r="F759" s="57"/>
      <c r="G759" s="57"/>
      <c r="H759" s="57"/>
      <c r="I759" s="57"/>
      <c r="J759" s="57"/>
      <c r="K759" s="57"/>
      <c r="L759" s="57"/>
      <c r="M759" s="57"/>
      <c r="N759" s="57"/>
      <c r="O759" s="57"/>
      <c r="P759" s="57"/>
      <c r="Q759" s="57"/>
      <c r="R759" s="57"/>
      <c r="S759" s="57"/>
      <c r="T759" s="57"/>
      <c r="U759" s="57"/>
      <c r="V759" s="57"/>
      <c r="W759" s="57"/>
      <c r="X759" s="57"/>
      <c r="Y759" s="57"/>
      <c r="Z759" s="57"/>
    </row>
    <row r="760">
      <c r="A760" s="57"/>
      <c r="B760" s="57"/>
      <c r="C760" s="70"/>
      <c r="D760" s="70"/>
      <c r="E760" s="57"/>
      <c r="F760" s="57"/>
      <c r="G760" s="57"/>
      <c r="H760" s="57"/>
      <c r="I760" s="57"/>
      <c r="J760" s="57"/>
      <c r="K760" s="57"/>
      <c r="L760" s="57"/>
      <c r="M760" s="57"/>
      <c r="N760" s="57"/>
      <c r="O760" s="57"/>
      <c r="P760" s="57"/>
      <c r="Q760" s="57"/>
      <c r="R760" s="57"/>
      <c r="S760" s="57"/>
      <c r="T760" s="57"/>
      <c r="U760" s="57"/>
      <c r="V760" s="57"/>
      <c r="W760" s="57"/>
      <c r="X760" s="57"/>
      <c r="Y760" s="57"/>
      <c r="Z760" s="57"/>
    </row>
    <row r="761">
      <c r="A761" s="57"/>
      <c r="B761" s="57"/>
      <c r="C761" s="70"/>
      <c r="D761" s="70"/>
      <c r="E761" s="57"/>
      <c r="F761" s="57"/>
      <c r="G761" s="57"/>
      <c r="H761" s="57"/>
      <c r="I761" s="57"/>
      <c r="J761" s="57"/>
      <c r="K761" s="57"/>
      <c r="L761" s="57"/>
      <c r="M761" s="57"/>
      <c r="N761" s="57"/>
      <c r="O761" s="57"/>
      <c r="P761" s="57"/>
      <c r="Q761" s="57"/>
      <c r="R761" s="57"/>
      <c r="S761" s="57"/>
      <c r="T761" s="57"/>
      <c r="U761" s="57"/>
      <c r="V761" s="57"/>
      <c r="W761" s="57"/>
      <c r="X761" s="57"/>
      <c r="Y761" s="57"/>
      <c r="Z761" s="57"/>
    </row>
    <row r="762">
      <c r="A762" s="57"/>
      <c r="B762" s="57"/>
      <c r="C762" s="70"/>
      <c r="D762" s="70"/>
      <c r="E762" s="57"/>
      <c r="F762" s="57"/>
      <c r="G762" s="57"/>
      <c r="H762" s="57"/>
      <c r="I762" s="57"/>
      <c r="J762" s="57"/>
      <c r="K762" s="57"/>
      <c r="L762" s="57"/>
      <c r="M762" s="57"/>
      <c r="N762" s="57"/>
      <c r="O762" s="57"/>
      <c r="P762" s="57"/>
      <c r="Q762" s="57"/>
      <c r="R762" s="57"/>
      <c r="S762" s="57"/>
      <c r="T762" s="57"/>
      <c r="U762" s="57"/>
      <c r="V762" s="57"/>
      <c r="W762" s="57"/>
      <c r="X762" s="57"/>
      <c r="Y762" s="57"/>
      <c r="Z762" s="57"/>
    </row>
    <row r="763">
      <c r="A763" s="57"/>
      <c r="B763" s="57"/>
      <c r="C763" s="70"/>
      <c r="D763" s="70"/>
      <c r="E763" s="57"/>
      <c r="F763" s="57"/>
      <c r="G763" s="57"/>
      <c r="H763" s="57"/>
      <c r="I763" s="57"/>
      <c r="J763" s="57"/>
      <c r="K763" s="57"/>
      <c r="L763" s="57"/>
      <c r="M763" s="57"/>
      <c r="N763" s="57"/>
      <c r="O763" s="57"/>
      <c r="P763" s="57"/>
      <c r="Q763" s="57"/>
      <c r="R763" s="57"/>
      <c r="S763" s="57"/>
      <c r="T763" s="57"/>
      <c r="U763" s="57"/>
      <c r="V763" s="57"/>
      <c r="W763" s="57"/>
      <c r="X763" s="57"/>
      <c r="Y763" s="57"/>
      <c r="Z763" s="57"/>
    </row>
    <row r="764">
      <c r="A764" s="57"/>
      <c r="B764" s="57"/>
      <c r="C764" s="70"/>
      <c r="D764" s="70"/>
      <c r="E764" s="57"/>
      <c r="F764" s="57"/>
      <c r="G764" s="57"/>
      <c r="H764" s="57"/>
      <c r="I764" s="57"/>
      <c r="J764" s="57"/>
      <c r="K764" s="57"/>
      <c r="L764" s="57"/>
      <c r="M764" s="57"/>
      <c r="N764" s="57"/>
      <c r="O764" s="57"/>
      <c r="P764" s="57"/>
      <c r="Q764" s="57"/>
      <c r="R764" s="57"/>
      <c r="S764" s="57"/>
      <c r="T764" s="57"/>
      <c r="U764" s="57"/>
      <c r="V764" s="57"/>
      <c r="W764" s="57"/>
      <c r="X764" s="57"/>
      <c r="Y764" s="57"/>
      <c r="Z764" s="57"/>
    </row>
    <row r="765">
      <c r="A765" s="57"/>
      <c r="B765" s="57"/>
      <c r="C765" s="70"/>
      <c r="D765" s="70"/>
      <c r="E765" s="57"/>
      <c r="F765" s="57"/>
      <c r="G765" s="57"/>
      <c r="H765" s="57"/>
      <c r="I765" s="57"/>
      <c r="J765" s="57"/>
      <c r="K765" s="57"/>
      <c r="L765" s="57"/>
      <c r="M765" s="57"/>
      <c r="N765" s="57"/>
      <c r="O765" s="57"/>
      <c r="P765" s="57"/>
      <c r="Q765" s="57"/>
      <c r="R765" s="57"/>
      <c r="S765" s="57"/>
      <c r="T765" s="57"/>
      <c r="U765" s="57"/>
      <c r="V765" s="57"/>
      <c r="W765" s="57"/>
      <c r="X765" s="57"/>
      <c r="Y765" s="57"/>
      <c r="Z765" s="57"/>
    </row>
    <row r="766">
      <c r="A766" s="57"/>
      <c r="B766" s="57"/>
      <c r="C766" s="70"/>
      <c r="D766" s="70"/>
      <c r="E766" s="57"/>
      <c r="F766" s="57"/>
      <c r="G766" s="57"/>
      <c r="H766" s="57"/>
      <c r="I766" s="57"/>
      <c r="J766" s="57"/>
      <c r="K766" s="57"/>
      <c r="L766" s="57"/>
      <c r="M766" s="57"/>
      <c r="N766" s="57"/>
      <c r="O766" s="57"/>
      <c r="P766" s="57"/>
      <c r="Q766" s="57"/>
      <c r="R766" s="57"/>
      <c r="S766" s="57"/>
      <c r="T766" s="57"/>
      <c r="U766" s="57"/>
      <c r="V766" s="57"/>
      <c r="W766" s="57"/>
      <c r="X766" s="57"/>
      <c r="Y766" s="57"/>
      <c r="Z766" s="57"/>
    </row>
    <row r="767">
      <c r="A767" s="57"/>
      <c r="B767" s="57"/>
      <c r="C767" s="70"/>
      <c r="D767" s="70"/>
      <c r="E767" s="57"/>
      <c r="F767" s="57"/>
      <c r="G767" s="57"/>
      <c r="H767" s="57"/>
      <c r="I767" s="57"/>
      <c r="J767" s="57"/>
      <c r="K767" s="57"/>
      <c r="L767" s="57"/>
      <c r="M767" s="57"/>
      <c r="N767" s="57"/>
      <c r="O767" s="57"/>
      <c r="P767" s="57"/>
      <c r="Q767" s="57"/>
      <c r="R767" s="57"/>
      <c r="S767" s="57"/>
      <c r="T767" s="57"/>
      <c r="U767" s="57"/>
      <c r="V767" s="57"/>
      <c r="W767" s="57"/>
      <c r="X767" s="57"/>
      <c r="Y767" s="57"/>
      <c r="Z767" s="57"/>
    </row>
    <row r="768">
      <c r="A768" s="57"/>
      <c r="B768" s="57"/>
      <c r="C768" s="70"/>
      <c r="D768" s="70"/>
      <c r="E768" s="57"/>
      <c r="F768" s="57"/>
      <c r="G768" s="57"/>
      <c r="H768" s="57"/>
      <c r="I768" s="57"/>
      <c r="J768" s="57"/>
      <c r="K768" s="57"/>
      <c r="L768" s="57"/>
      <c r="M768" s="57"/>
      <c r="N768" s="57"/>
      <c r="O768" s="57"/>
      <c r="P768" s="57"/>
      <c r="Q768" s="57"/>
      <c r="R768" s="57"/>
      <c r="S768" s="57"/>
      <c r="T768" s="57"/>
      <c r="U768" s="57"/>
      <c r="V768" s="57"/>
      <c r="W768" s="57"/>
      <c r="X768" s="57"/>
      <c r="Y768" s="57"/>
      <c r="Z768" s="57"/>
    </row>
    <row r="769">
      <c r="A769" s="57"/>
      <c r="B769" s="57"/>
      <c r="C769" s="70"/>
      <c r="D769" s="70"/>
      <c r="E769" s="57"/>
      <c r="F769" s="57"/>
      <c r="G769" s="57"/>
      <c r="H769" s="57"/>
      <c r="I769" s="57"/>
      <c r="J769" s="57"/>
      <c r="K769" s="57"/>
      <c r="L769" s="57"/>
      <c r="M769" s="57"/>
      <c r="N769" s="57"/>
      <c r="O769" s="57"/>
      <c r="P769" s="57"/>
      <c r="Q769" s="57"/>
      <c r="R769" s="57"/>
      <c r="S769" s="57"/>
      <c r="T769" s="57"/>
      <c r="U769" s="57"/>
      <c r="V769" s="57"/>
      <c r="W769" s="57"/>
      <c r="X769" s="57"/>
      <c r="Y769" s="57"/>
      <c r="Z769" s="57"/>
    </row>
    <row r="770">
      <c r="A770" s="57"/>
      <c r="B770" s="57"/>
      <c r="C770" s="70"/>
      <c r="D770" s="70"/>
      <c r="E770" s="57"/>
      <c r="F770" s="57"/>
      <c r="G770" s="57"/>
      <c r="H770" s="57"/>
      <c r="I770" s="57"/>
      <c r="J770" s="57"/>
      <c r="K770" s="57"/>
      <c r="L770" s="57"/>
      <c r="M770" s="57"/>
      <c r="N770" s="57"/>
      <c r="O770" s="57"/>
      <c r="P770" s="57"/>
      <c r="Q770" s="57"/>
      <c r="R770" s="57"/>
      <c r="S770" s="57"/>
      <c r="T770" s="57"/>
      <c r="U770" s="57"/>
      <c r="V770" s="57"/>
      <c r="W770" s="57"/>
      <c r="X770" s="57"/>
      <c r="Y770" s="57"/>
      <c r="Z770" s="57"/>
    </row>
    <row r="771">
      <c r="A771" s="57"/>
      <c r="B771" s="57"/>
      <c r="C771" s="70"/>
      <c r="D771" s="70"/>
      <c r="E771" s="57"/>
      <c r="F771" s="57"/>
      <c r="G771" s="57"/>
      <c r="H771" s="57"/>
      <c r="I771" s="57"/>
      <c r="J771" s="57"/>
      <c r="K771" s="57"/>
      <c r="L771" s="57"/>
      <c r="M771" s="57"/>
      <c r="N771" s="57"/>
      <c r="O771" s="57"/>
      <c r="P771" s="57"/>
      <c r="Q771" s="57"/>
      <c r="R771" s="57"/>
      <c r="S771" s="57"/>
      <c r="T771" s="57"/>
      <c r="U771" s="57"/>
      <c r="V771" s="57"/>
      <c r="W771" s="57"/>
      <c r="X771" s="57"/>
      <c r="Y771" s="57"/>
      <c r="Z771" s="57"/>
    </row>
    <row r="772">
      <c r="A772" s="57"/>
      <c r="B772" s="57"/>
      <c r="C772" s="70"/>
      <c r="D772" s="70"/>
      <c r="E772" s="57"/>
      <c r="F772" s="57"/>
      <c r="G772" s="57"/>
      <c r="H772" s="57"/>
      <c r="I772" s="57"/>
      <c r="J772" s="57"/>
      <c r="K772" s="57"/>
      <c r="L772" s="57"/>
      <c r="M772" s="57"/>
      <c r="N772" s="57"/>
      <c r="O772" s="57"/>
      <c r="P772" s="57"/>
      <c r="Q772" s="57"/>
      <c r="R772" s="57"/>
      <c r="S772" s="57"/>
      <c r="T772" s="57"/>
      <c r="U772" s="57"/>
      <c r="V772" s="57"/>
      <c r="W772" s="57"/>
      <c r="X772" s="57"/>
      <c r="Y772" s="57"/>
      <c r="Z772" s="57"/>
    </row>
    <row r="773">
      <c r="A773" s="57"/>
      <c r="B773" s="57"/>
      <c r="C773" s="70"/>
      <c r="D773" s="70"/>
      <c r="E773" s="57"/>
      <c r="F773" s="57"/>
      <c r="G773" s="57"/>
      <c r="H773" s="57"/>
      <c r="I773" s="57"/>
      <c r="J773" s="57"/>
      <c r="K773" s="57"/>
      <c r="L773" s="57"/>
      <c r="M773" s="57"/>
      <c r="N773" s="57"/>
      <c r="O773" s="57"/>
      <c r="P773" s="57"/>
      <c r="Q773" s="57"/>
      <c r="R773" s="57"/>
      <c r="S773" s="57"/>
      <c r="T773" s="57"/>
      <c r="U773" s="57"/>
      <c r="V773" s="57"/>
      <c r="W773" s="57"/>
      <c r="X773" s="57"/>
      <c r="Y773" s="57"/>
      <c r="Z773" s="57"/>
    </row>
    <row r="774">
      <c r="A774" s="57"/>
      <c r="B774" s="57"/>
      <c r="C774" s="70"/>
      <c r="D774" s="70"/>
      <c r="E774" s="57"/>
      <c r="F774" s="57"/>
      <c r="G774" s="57"/>
      <c r="H774" s="57"/>
      <c r="I774" s="57"/>
      <c r="J774" s="57"/>
      <c r="K774" s="57"/>
      <c r="L774" s="57"/>
      <c r="M774" s="57"/>
      <c r="N774" s="57"/>
      <c r="O774" s="57"/>
      <c r="P774" s="57"/>
      <c r="Q774" s="57"/>
      <c r="R774" s="57"/>
      <c r="S774" s="57"/>
      <c r="T774" s="57"/>
      <c r="U774" s="57"/>
      <c r="V774" s="57"/>
      <c r="W774" s="57"/>
      <c r="X774" s="57"/>
      <c r="Y774" s="57"/>
      <c r="Z774" s="57"/>
    </row>
    <row r="775">
      <c r="A775" s="57"/>
      <c r="B775" s="57"/>
      <c r="C775" s="70"/>
      <c r="D775" s="70"/>
      <c r="E775" s="57"/>
      <c r="F775" s="57"/>
      <c r="G775" s="57"/>
      <c r="H775" s="57"/>
      <c r="I775" s="57"/>
      <c r="J775" s="57"/>
      <c r="K775" s="57"/>
      <c r="L775" s="57"/>
      <c r="M775" s="57"/>
      <c r="N775" s="57"/>
      <c r="O775" s="57"/>
      <c r="P775" s="57"/>
      <c r="Q775" s="57"/>
      <c r="R775" s="57"/>
      <c r="S775" s="57"/>
      <c r="T775" s="57"/>
      <c r="U775" s="57"/>
      <c r="V775" s="57"/>
      <c r="W775" s="57"/>
      <c r="X775" s="57"/>
      <c r="Y775" s="57"/>
      <c r="Z775" s="57"/>
    </row>
    <row r="776">
      <c r="A776" s="57"/>
      <c r="B776" s="57"/>
      <c r="C776" s="70"/>
      <c r="D776" s="70"/>
      <c r="E776" s="57"/>
      <c r="F776" s="57"/>
      <c r="G776" s="57"/>
      <c r="H776" s="57"/>
      <c r="I776" s="57"/>
      <c r="J776" s="57"/>
      <c r="K776" s="57"/>
      <c r="L776" s="57"/>
      <c r="M776" s="57"/>
      <c r="N776" s="57"/>
      <c r="O776" s="57"/>
      <c r="P776" s="57"/>
      <c r="Q776" s="57"/>
      <c r="R776" s="57"/>
      <c r="S776" s="57"/>
      <c r="T776" s="57"/>
      <c r="U776" s="57"/>
      <c r="V776" s="57"/>
      <c r="W776" s="57"/>
      <c r="X776" s="57"/>
      <c r="Y776" s="57"/>
      <c r="Z776" s="57"/>
    </row>
    <row r="777">
      <c r="A777" s="57"/>
      <c r="B777" s="57"/>
      <c r="C777" s="70"/>
      <c r="D777" s="70"/>
      <c r="E777" s="57"/>
      <c r="F777" s="57"/>
      <c r="G777" s="57"/>
      <c r="H777" s="57"/>
      <c r="I777" s="57"/>
      <c r="J777" s="57"/>
      <c r="K777" s="57"/>
      <c r="L777" s="57"/>
      <c r="M777" s="57"/>
      <c r="N777" s="57"/>
      <c r="O777" s="57"/>
      <c r="P777" s="57"/>
      <c r="Q777" s="57"/>
      <c r="R777" s="57"/>
      <c r="S777" s="57"/>
      <c r="T777" s="57"/>
      <c r="U777" s="57"/>
      <c r="V777" s="57"/>
      <c r="W777" s="57"/>
      <c r="X777" s="57"/>
      <c r="Y777" s="57"/>
      <c r="Z777" s="57"/>
    </row>
    <row r="778">
      <c r="A778" s="57"/>
      <c r="B778" s="57"/>
      <c r="C778" s="70"/>
      <c r="D778" s="70"/>
      <c r="E778" s="57"/>
      <c r="F778" s="57"/>
      <c r="G778" s="57"/>
      <c r="H778" s="57"/>
      <c r="I778" s="57"/>
      <c r="J778" s="57"/>
      <c r="K778" s="57"/>
      <c r="L778" s="57"/>
      <c r="M778" s="57"/>
      <c r="N778" s="57"/>
      <c r="O778" s="57"/>
      <c r="P778" s="57"/>
      <c r="Q778" s="57"/>
      <c r="R778" s="57"/>
      <c r="S778" s="57"/>
      <c r="T778" s="57"/>
      <c r="U778" s="57"/>
      <c r="V778" s="57"/>
      <c r="W778" s="57"/>
      <c r="X778" s="57"/>
      <c r="Y778" s="57"/>
      <c r="Z778" s="57"/>
    </row>
    <row r="779">
      <c r="A779" s="57"/>
      <c r="B779" s="57"/>
      <c r="C779" s="70"/>
      <c r="D779" s="70"/>
      <c r="E779" s="57"/>
      <c r="F779" s="57"/>
      <c r="G779" s="57"/>
      <c r="H779" s="57"/>
      <c r="I779" s="57"/>
      <c r="J779" s="57"/>
      <c r="K779" s="57"/>
      <c r="L779" s="57"/>
      <c r="M779" s="57"/>
      <c r="N779" s="57"/>
      <c r="O779" s="57"/>
      <c r="P779" s="57"/>
      <c r="Q779" s="57"/>
      <c r="R779" s="57"/>
      <c r="S779" s="57"/>
      <c r="T779" s="57"/>
      <c r="U779" s="57"/>
      <c r="V779" s="57"/>
      <c r="W779" s="57"/>
      <c r="X779" s="57"/>
      <c r="Y779" s="57"/>
      <c r="Z779" s="57"/>
    </row>
    <row r="780">
      <c r="A780" s="57"/>
      <c r="B780" s="57"/>
      <c r="C780" s="70"/>
      <c r="D780" s="70"/>
      <c r="E780" s="57"/>
      <c r="F780" s="57"/>
      <c r="G780" s="57"/>
      <c r="H780" s="57"/>
      <c r="I780" s="57"/>
      <c r="J780" s="57"/>
      <c r="K780" s="57"/>
      <c r="L780" s="57"/>
      <c r="M780" s="57"/>
      <c r="N780" s="57"/>
      <c r="O780" s="57"/>
      <c r="P780" s="57"/>
      <c r="Q780" s="57"/>
      <c r="R780" s="57"/>
      <c r="S780" s="57"/>
      <c r="T780" s="57"/>
      <c r="U780" s="57"/>
      <c r="V780" s="57"/>
      <c r="W780" s="57"/>
      <c r="X780" s="57"/>
      <c r="Y780" s="57"/>
      <c r="Z780" s="57"/>
    </row>
    <row r="781">
      <c r="A781" s="57"/>
      <c r="B781" s="57"/>
      <c r="C781" s="70"/>
      <c r="D781" s="70"/>
      <c r="E781" s="57"/>
      <c r="F781" s="57"/>
      <c r="G781" s="57"/>
      <c r="H781" s="57"/>
      <c r="I781" s="57"/>
      <c r="J781" s="57"/>
      <c r="K781" s="57"/>
      <c r="L781" s="57"/>
      <c r="M781" s="57"/>
      <c r="N781" s="57"/>
      <c r="O781" s="57"/>
      <c r="P781" s="57"/>
      <c r="Q781" s="57"/>
      <c r="R781" s="57"/>
      <c r="S781" s="57"/>
      <c r="T781" s="57"/>
      <c r="U781" s="57"/>
      <c r="V781" s="57"/>
      <c r="W781" s="57"/>
      <c r="X781" s="57"/>
      <c r="Y781" s="57"/>
      <c r="Z781" s="57"/>
    </row>
    <row r="782">
      <c r="A782" s="57"/>
      <c r="B782" s="57"/>
      <c r="C782" s="70"/>
      <c r="D782" s="70"/>
      <c r="E782" s="57"/>
      <c r="F782" s="57"/>
      <c r="G782" s="57"/>
      <c r="H782" s="57"/>
      <c r="I782" s="57"/>
      <c r="J782" s="57"/>
      <c r="K782" s="57"/>
      <c r="L782" s="57"/>
      <c r="M782" s="57"/>
      <c r="N782" s="57"/>
      <c r="O782" s="57"/>
      <c r="P782" s="57"/>
      <c r="Q782" s="57"/>
      <c r="R782" s="57"/>
      <c r="S782" s="57"/>
      <c r="T782" s="57"/>
      <c r="U782" s="57"/>
      <c r="V782" s="57"/>
      <c r="W782" s="57"/>
      <c r="X782" s="57"/>
      <c r="Y782" s="57"/>
      <c r="Z782" s="57"/>
    </row>
    <row r="783">
      <c r="A783" s="57"/>
      <c r="B783" s="57"/>
      <c r="C783" s="70"/>
      <c r="D783" s="70"/>
      <c r="E783" s="57"/>
      <c r="F783" s="57"/>
      <c r="G783" s="57"/>
      <c r="H783" s="57"/>
      <c r="I783" s="57"/>
      <c r="J783" s="57"/>
      <c r="K783" s="57"/>
      <c r="L783" s="57"/>
      <c r="M783" s="57"/>
      <c r="N783" s="57"/>
      <c r="O783" s="57"/>
      <c r="P783" s="57"/>
      <c r="Q783" s="57"/>
      <c r="R783" s="57"/>
      <c r="S783" s="57"/>
      <c r="T783" s="57"/>
      <c r="U783" s="57"/>
      <c r="V783" s="57"/>
      <c r="W783" s="57"/>
      <c r="X783" s="57"/>
      <c r="Y783" s="57"/>
      <c r="Z783" s="57"/>
    </row>
    <row r="784">
      <c r="A784" s="57"/>
      <c r="B784" s="57"/>
      <c r="C784" s="70"/>
      <c r="D784" s="70"/>
      <c r="E784" s="57"/>
      <c r="F784" s="57"/>
      <c r="G784" s="57"/>
      <c r="H784" s="57"/>
      <c r="I784" s="57"/>
      <c r="J784" s="57"/>
      <c r="K784" s="57"/>
      <c r="L784" s="57"/>
      <c r="M784" s="57"/>
      <c r="N784" s="57"/>
      <c r="O784" s="57"/>
      <c r="P784" s="57"/>
      <c r="Q784" s="57"/>
      <c r="R784" s="57"/>
      <c r="S784" s="57"/>
      <c r="T784" s="57"/>
      <c r="U784" s="57"/>
      <c r="V784" s="57"/>
      <c r="W784" s="57"/>
      <c r="X784" s="57"/>
      <c r="Y784" s="57"/>
      <c r="Z784" s="57"/>
    </row>
    <row r="785">
      <c r="A785" s="57"/>
      <c r="B785" s="57"/>
      <c r="C785" s="70"/>
      <c r="D785" s="70"/>
      <c r="E785" s="57"/>
      <c r="F785" s="57"/>
      <c r="G785" s="57"/>
      <c r="H785" s="57"/>
      <c r="I785" s="57"/>
      <c r="J785" s="57"/>
      <c r="K785" s="57"/>
      <c r="L785" s="57"/>
      <c r="M785" s="57"/>
      <c r="N785" s="57"/>
      <c r="O785" s="57"/>
      <c r="P785" s="57"/>
      <c r="Q785" s="57"/>
      <c r="R785" s="57"/>
      <c r="S785" s="57"/>
      <c r="T785" s="57"/>
      <c r="U785" s="57"/>
      <c r="V785" s="57"/>
      <c r="W785" s="57"/>
      <c r="X785" s="57"/>
      <c r="Y785" s="57"/>
      <c r="Z785" s="57"/>
    </row>
    <row r="786">
      <c r="A786" s="57"/>
      <c r="B786" s="57"/>
      <c r="C786" s="70"/>
      <c r="D786" s="70"/>
      <c r="E786" s="57"/>
      <c r="F786" s="57"/>
      <c r="G786" s="57"/>
      <c r="H786" s="57"/>
      <c r="I786" s="57"/>
      <c r="J786" s="57"/>
      <c r="K786" s="57"/>
      <c r="L786" s="57"/>
      <c r="M786" s="57"/>
      <c r="N786" s="57"/>
      <c r="O786" s="57"/>
      <c r="P786" s="57"/>
      <c r="Q786" s="57"/>
      <c r="R786" s="57"/>
      <c r="S786" s="57"/>
      <c r="T786" s="57"/>
      <c r="U786" s="57"/>
      <c r="V786" s="57"/>
      <c r="W786" s="57"/>
      <c r="X786" s="57"/>
      <c r="Y786" s="57"/>
      <c r="Z786" s="57"/>
    </row>
    <row r="787">
      <c r="A787" s="57"/>
      <c r="B787" s="57"/>
      <c r="C787" s="70"/>
      <c r="D787" s="70"/>
      <c r="E787" s="57"/>
      <c r="F787" s="57"/>
      <c r="G787" s="57"/>
      <c r="H787" s="57"/>
      <c r="I787" s="57"/>
      <c r="J787" s="57"/>
      <c r="K787" s="57"/>
      <c r="L787" s="57"/>
      <c r="M787" s="57"/>
      <c r="N787" s="57"/>
      <c r="O787" s="57"/>
      <c r="P787" s="57"/>
      <c r="Q787" s="57"/>
      <c r="R787" s="57"/>
      <c r="S787" s="57"/>
      <c r="T787" s="57"/>
      <c r="U787" s="57"/>
      <c r="V787" s="57"/>
      <c r="W787" s="57"/>
      <c r="X787" s="57"/>
      <c r="Y787" s="57"/>
      <c r="Z787" s="57"/>
    </row>
    <row r="788">
      <c r="A788" s="57"/>
      <c r="B788" s="57"/>
      <c r="C788" s="70"/>
      <c r="D788" s="70"/>
      <c r="E788" s="57"/>
      <c r="F788" s="57"/>
      <c r="G788" s="57"/>
      <c r="H788" s="57"/>
      <c r="I788" s="57"/>
      <c r="J788" s="57"/>
      <c r="K788" s="57"/>
      <c r="L788" s="57"/>
      <c r="M788" s="57"/>
      <c r="N788" s="57"/>
      <c r="O788" s="57"/>
      <c r="P788" s="57"/>
      <c r="Q788" s="57"/>
      <c r="R788" s="57"/>
      <c r="S788" s="57"/>
      <c r="T788" s="57"/>
      <c r="U788" s="57"/>
      <c r="V788" s="57"/>
      <c r="W788" s="57"/>
      <c r="X788" s="57"/>
      <c r="Y788" s="57"/>
      <c r="Z788" s="57"/>
    </row>
    <row r="789">
      <c r="A789" s="57"/>
      <c r="B789" s="57"/>
      <c r="C789" s="70"/>
      <c r="D789" s="70"/>
      <c r="E789" s="57"/>
      <c r="F789" s="57"/>
      <c r="G789" s="57"/>
      <c r="H789" s="57"/>
      <c r="I789" s="57"/>
      <c r="J789" s="57"/>
      <c r="K789" s="57"/>
      <c r="L789" s="57"/>
      <c r="M789" s="57"/>
      <c r="N789" s="57"/>
      <c r="O789" s="57"/>
      <c r="P789" s="57"/>
      <c r="Q789" s="57"/>
      <c r="R789" s="57"/>
      <c r="S789" s="57"/>
      <c r="T789" s="57"/>
      <c r="U789" s="57"/>
      <c r="V789" s="57"/>
      <c r="W789" s="57"/>
      <c r="X789" s="57"/>
      <c r="Y789" s="57"/>
      <c r="Z789" s="57"/>
    </row>
    <row r="790">
      <c r="A790" s="57"/>
      <c r="B790" s="57"/>
      <c r="C790" s="70"/>
      <c r="D790" s="70"/>
      <c r="E790" s="57"/>
      <c r="F790" s="57"/>
      <c r="G790" s="57"/>
      <c r="H790" s="57"/>
      <c r="I790" s="57"/>
      <c r="J790" s="57"/>
      <c r="K790" s="57"/>
      <c r="L790" s="57"/>
      <c r="M790" s="57"/>
      <c r="N790" s="57"/>
      <c r="O790" s="57"/>
      <c r="P790" s="57"/>
      <c r="Q790" s="57"/>
      <c r="R790" s="57"/>
      <c r="S790" s="57"/>
      <c r="T790" s="57"/>
      <c r="U790" s="57"/>
      <c r="V790" s="57"/>
      <c r="W790" s="57"/>
      <c r="X790" s="57"/>
      <c r="Y790" s="57"/>
      <c r="Z790" s="57"/>
    </row>
    <row r="791">
      <c r="A791" s="57"/>
      <c r="B791" s="57"/>
      <c r="C791" s="70"/>
      <c r="D791" s="70"/>
      <c r="E791" s="57"/>
      <c r="F791" s="57"/>
      <c r="G791" s="57"/>
      <c r="H791" s="57"/>
      <c r="I791" s="57"/>
      <c r="J791" s="57"/>
      <c r="K791" s="57"/>
      <c r="L791" s="57"/>
      <c r="M791" s="57"/>
      <c r="N791" s="57"/>
      <c r="O791" s="57"/>
      <c r="P791" s="57"/>
      <c r="Q791" s="57"/>
      <c r="R791" s="57"/>
      <c r="S791" s="57"/>
      <c r="T791" s="57"/>
      <c r="U791" s="57"/>
      <c r="V791" s="57"/>
      <c r="W791" s="57"/>
      <c r="X791" s="57"/>
      <c r="Y791" s="57"/>
      <c r="Z791" s="57"/>
    </row>
    <row r="792">
      <c r="A792" s="57"/>
      <c r="B792" s="57"/>
      <c r="C792" s="70"/>
      <c r="D792" s="70"/>
      <c r="E792" s="57"/>
      <c r="F792" s="57"/>
      <c r="G792" s="57"/>
      <c r="H792" s="57"/>
      <c r="I792" s="57"/>
      <c r="J792" s="57"/>
      <c r="K792" s="57"/>
      <c r="L792" s="57"/>
      <c r="M792" s="57"/>
      <c r="N792" s="57"/>
      <c r="O792" s="57"/>
      <c r="P792" s="57"/>
      <c r="Q792" s="57"/>
      <c r="R792" s="57"/>
      <c r="S792" s="57"/>
      <c r="T792" s="57"/>
      <c r="U792" s="57"/>
      <c r="V792" s="57"/>
      <c r="W792" s="57"/>
      <c r="X792" s="57"/>
      <c r="Y792" s="57"/>
      <c r="Z792" s="57"/>
    </row>
    <row r="793">
      <c r="A793" s="57"/>
      <c r="B793" s="57"/>
      <c r="C793" s="70"/>
      <c r="D793" s="70"/>
      <c r="E793" s="57"/>
      <c r="F793" s="57"/>
      <c r="G793" s="57"/>
      <c r="H793" s="57"/>
      <c r="I793" s="57"/>
      <c r="J793" s="57"/>
      <c r="K793" s="57"/>
      <c r="L793" s="57"/>
      <c r="M793" s="57"/>
      <c r="N793" s="57"/>
      <c r="O793" s="57"/>
      <c r="P793" s="57"/>
      <c r="Q793" s="57"/>
      <c r="R793" s="57"/>
      <c r="S793" s="57"/>
      <c r="T793" s="57"/>
      <c r="U793" s="57"/>
      <c r="V793" s="57"/>
      <c r="W793" s="57"/>
      <c r="X793" s="57"/>
      <c r="Y793" s="57"/>
      <c r="Z793" s="57"/>
    </row>
    <row r="794">
      <c r="A794" s="57"/>
      <c r="B794" s="57"/>
      <c r="C794" s="70"/>
      <c r="D794" s="70"/>
      <c r="E794" s="57"/>
      <c r="F794" s="57"/>
      <c r="G794" s="57"/>
      <c r="H794" s="57"/>
      <c r="I794" s="57"/>
      <c r="J794" s="57"/>
      <c r="K794" s="57"/>
      <c r="L794" s="57"/>
      <c r="M794" s="57"/>
      <c r="N794" s="57"/>
      <c r="O794" s="57"/>
      <c r="P794" s="57"/>
      <c r="Q794" s="57"/>
      <c r="R794" s="57"/>
      <c r="S794" s="57"/>
      <c r="T794" s="57"/>
      <c r="U794" s="57"/>
      <c r="V794" s="57"/>
      <c r="W794" s="57"/>
      <c r="X794" s="57"/>
      <c r="Y794" s="57"/>
      <c r="Z794" s="57"/>
    </row>
    <row r="795">
      <c r="A795" s="57"/>
      <c r="B795" s="57"/>
      <c r="C795" s="70"/>
      <c r="D795" s="70"/>
      <c r="E795" s="57"/>
      <c r="F795" s="57"/>
      <c r="G795" s="57"/>
      <c r="H795" s="57"/>
      <c r="I795" s="57"/>
      <c r="J795" s="57"/>
      <c r="K795" s="57"/>
      <c r="L795" s="57"/>
      <c r="M795" s="57"/>
      <c r="N795" s="57"/>
      <c r="O795" s="57"/>
      <c r="P795" s="57"/>
      <c r="Q795" s="57"/>
      <c r="R795" s="57"/>
      <c r="S795" s="57"/>
      <c r="T795" s="57"/>
      <c r="U795" s="57"/>
      <c r="V795" s="57"/>
      <c r="W795" s="57"/>
      <c r="X795" s="57"/>
      <c r="Y795" s="57"/>
      <c r="Z795" s="57"/>
    </row>
    <row r="796">
      <c r="A796" s="57"/>
      <c r="B796" s="57"/>
      <c r="C796" s="70"/>
      <c r="D796" s="70"/>
      <c r="E796" s="57"/>
      <c r="F796" s="57"/>
      <c r="G796" s="57"/>
      <c r="H796" s="57"/>
      <c r="I796" s="57"/>
      <c r="J796" s="57"/>
      <c r="K796" s="57"/>
      <c r="L796" s="57"/>
      <c r="M796" s="57"/>
      <c r="N796" s="57"/>
      <c r="O796" s="57"/>
      <c r="P796" s="57"/>
      <c r="Q796" s="57"/>
      <c r="R796" s="57"/>
      <c r="S796" s="57"/>
      <c r="T796" s="57"/>
      <c r="U796" s="57"/>
      <c r="V796" s="57"/>
      <c r="W796" s="57"/>
      <c r="X796" s="57"/>
      <c r="Y796" s="57"/>
      <c r="Z796" s="57"/>
    </row>
    <row r="797">
      <c r="A797" s="57"/>
      <c r="B797" s="57"/>
      <c r="C797" s="70"/>
      <c r="D797" s="70"/>
      <c r="E797" s="57"/>
      <c r="F797" s="57"/>
      <c r="G797" s="57"/>
      <c r="H797" s="57"/>
      <c r="I797" s="57"/>
      <c r="J797" s="57"/>
      <c r="K797" s="57"/>
      <c r="L797" s="57"/>
      <c r="M797" s="57"/>
      <c r="N797" s="57"/>
      <c r="O797" s="57"/>
      <c r="P797" s="57"/>
      <c r="Q797" s="57"/>
      <c r="R797" s="57"/>
      <c r="S797" s="57"/>
      <c r="T797" s="57"/>
      <c r="U797" s="57"/>
      <c r="V797" s="57"/>
      <c r="W797" s="57"/>
      <c r="X797" s="57"/>
      <c r="Y797" s="57"/>
      <c r="Z797" s="57"/>
    </row>
    <row r="798">
      <c r="A798" s="57"/>
      <c r="B798" s="57"/>
      <c r="C798" s="70"/>
      <c r="D798" s="70"/>
      <c r="E798" s="57"/>
      <c r="F798" s="57"/>
      <c r="G798" s="57"/>
      <c r="H798" s="57"/>
      <c r="I798" s="57"/>
      <c r="J798" s="57"/>
      <c r="K798" s="57"/>
      <c r="L798" s="57"/>
      <c r="M798" s="57"/>
      <c r="N798" s="57"/>
      <c r="O798" s="57"/>
      <c r="P798" s="57"/>
      <c r="Q798" s="57"/>
      <c r="R798" s="57"/>
      <c r="S798" s="57"/>
      <c r="T798" s="57"/>
      <c r="U798" s="57"/>
      <c r="V798" s="57"/>
      <c r="W798" s="57"/>
      <c r="X798" s="57"/>
      <c r="Y798" s="57"/>
      <c r="Z798" s="57"/>
    </row>
    <row r="799">
      <c r="A799" s="57"/>
      <c r="B799" s="57"/>
      <c r="C799" s="70"/>
      <c r="D799" s="70"/>
      <c r="E799" s="57"/>
      <c r="F799" s="57"/>
      <c r="G799" s="57"/>
      <c r="H799" s="57"/>
      <c r="I799" s="57"/>
      <c r="J799" s="57"/>
      <c r="K799" s="57"/>
      <c r="L799" s="57"/>
      <c r="M799" s="57"/>
      <c r="N799" s="57"/>
      <c r="O799" s="57"/>
      <c r="P799" s="57"/>
      <c r="Q799" s="57"/>
      <c r="R799" s="57"/>
      <c r="S799" s="57"/>
      <c r="T799" s="57"/>
      <c r="U799" s="57"/>
      <c r="V799" s="57"/>
      <c r="W799" s="57"/>
      <c r="X799" s="57"/>
      <c r="Y799" s="57"/>
      <c r="Z799" s="57"/>
    </row>
    <row r="800">
      <c r="A800" s="57"/>
      <c r="B800" s="57"/>
      <c r="C800" s="70"/>
      <c r="D800" s="70"/>
      <c r="E800" s="57"/>
      <c r="F800" s="57"/>
      <c r="G800" s="57"/>
      <c r="H800" s="57"/>
      <c r="I800" s="57"/>
      <c r="J800" s="57"/>
      <c r="K800" s="57"/>
      <c r="L800" s="57"/>
      <c r="M800" s="57"/>
      <c r="N800" s="57"/>
      <c r="O800" s="57"/>
      <c r="P800" s="57"/>
      <c r="Q800" s="57"/>
      <c r="R800" s="57"/>
      <c r="S800" s="57"/>
      <c r="T800" s="57"/>
      <c r="U800" s="57"/>
      <c r="V800" s="57"/>
      <c r="W800" s="57"/>
      <c r="X800" s="57"/>
      <c r="Y800" s="57"/>
      <c r="Z800" s="57"/>
    </row>
    <row r="801">
      <c r="A801" s="57"/>
      <c r="B801" s="57"/>
      <c r="C801" s="70"/>
      <c r="D801" s="70"/>
      <c r="E801" s="57"/>
      <c r="F801" s="57"/>
      <c r="G801" s="57"/>
      <c r="H801" s="57"/>
      <c r="I801" s="57"/>
      <c r="J801" s="57"/>
      <c r="K801" s="57"/>
      <c r="L801" s="57"/>
      <c r="M801" s="57"/>
      <c r="N801" s="57"/>
      <c r="O801" s="57"/>
      <c r="P801" s="57"/>
      <c r="Q801" s="57"/>
      <c r="R801" s="57"/>
      <c r="S801" s="57"/>
      <c r="T801" s="57"/>
      <c r="U801" s="57"/>
      <c r="V801" s="57"/>
      <c r="W801" s="57"/>
      <c r="X801" s="57"/>
      <c r="Y801" s="57"/>
      <c r="Z801" s="57"/>
    </row>
    <row r="802">
      <c r="A802" s="57"/>
      <c r="B802" s="57"/>
      <c r="C802" s="70"/>
      <c r="D802" s="70"/>
      <c r="E802" s="57"/>
      <c r="F802" s="57"/>
      <c r="G802" s="57"/>
      <c r="H802" s="57"/>
      <c r="I802" s="57"/>
      <c r="J802" s="57"/>
      <c r="K802" s="57"/>
      <c r="L802" s="57"/>
      <c r="M802" s="57"/>
      <c r="N802" s="57"/>
      <c r="O802" s="57"/>
      <c r="P802" s="57"/>
      <c r="Q802" s="57"/>
      <c r="R802" s="57"/>
      <c r="S802" s="57"/>
      <c r="T802" s="57"/>
      <c r="U802" s="57"/>
      <c r="V802" s="57"/>
      <c r="W802" s="57"/>
      <c r="X802" s="57"/>
      <c r="Y802" s="57"/>
      <c r="Z802" s="57"/>
    </row>
    <row r="803">
      <c r="A803" s="57"/>
      <c r="B803" s="57"/>
      <c r="C803" s="70"/>
      <c r="D803" s="70"/>
      <c r="E803" s="57"/>
      <c r="F803" s="57"/>
      <c r="G803" s="57"/>
      <c r="H803" s="57"/>
      <c r="I803" s="57"/>
      <c r="J803" s="57"/>
      <c r="K803" s="57"/>
      <c r="L803" s="57"/>
      <c r="M803" s="57"/>
      <c r="N803" s="57"/>
      <c r="O803" s="57"/>
      <c r="P803" s="57"/>
      <c r="Q803" s="57"/>
      <c r="R803" s="57"/>
      <c r="S803" s="57"/>
      <c r="T803" s="57"/>
      <c r="U803" s="57"/>
      <c r="V803" s="57"/>
      <c r="W803" s="57"/>
      <c r="X803" s="57"/>
      <c r="Y803" s="57"/>
      <c r="Z803" s="57"/>
    </row>
    <row r="804">
      <c r="A804" s="57"/>
      <c r="B804" s="57"/>
      <c r="C804" s="70"/>
      <c r="D804" s="70"/>
      <c r="E804" s="57"/>
      <c r="F804" s="57"/>
      <c r="G804" s="57"/>
      <c r="H804" s="57"/>
      <c r="I804" s="57"/>
      <c r="J804" s="57"/>
      <c r="K804" s="57"/>
      <c r="L804" s="57"/>
      <c r="M804" s="57"/>
      <c r="N804" s="57"/>
      <c r="O804" s="57"/>
      <c r="P804" s="57"/>
      <c r="Q804" s="57"/>
      <c r="R804" s="57"/>
      <c r="S804" s="57"/>
      <c r="T804" s="57"/>
      <c r="U804" s="57"/>
      <c r="V804" s="57"/>
      <c r="W804" s="57"/>
      <c r="X804" s="57"/>
      <c r="Y804" s="57"/>
      <c r="Z804" s="57"/>
    </row>
    <row r="805">
      <c r="A805" s="57"/>
      <c r="B805" s="57"/>
      <c r="C805" s="70"/>
      <c r="D805" s="70"/>
      <c r="E805" s="57"/>
      <c r="F805" s="57"/>
      <c r="G805" s="57"/>
      <c r="H805" s="57"/>
      <c r="I805" s="57"/>
      <c r="J805" s="57"/>
      <c r="K805" s="57"/>
      <c r="L805" s="57"/>
      <c r="M805" s="57"/>
      <c r="N805" s="57"/>
      <c r="O805" s="57"/>
      <c r="P805" s="57"/>
      <c r="Q805" s="57"/>
      <c r="R805" s="57"/>
      <c r="S805" s="57"/>
      <c r="T805" s="57"/>
      <c r="U805" s="57"/>
      <c r="V805" s="57"/>
      <c r="W805" s="57"/>
      <c r="X805" s="57"/>
      <c r="Y805" s="57"/>
      <c r="Z805" s="57"/>
    </row>
    <row r="806">
      <c r="A806" s="57"/>
      <c r="B806" s="57"/>
      <c r="C806" s="70"/>
      <c r="D806" s="70"/>
      <c r="E806" s="57"/>
      <c r="F806" s="57"/>
      <c r="G806" s="57"/>
      <c r="H806" s="57"/>
      <c r="I806" s="57"/>
      <c r="J806" s="57"/>
      <c r="K806" s="57"/>
      <c r="L806" s="57"/>
      <c r="M806" s="57"/>
      <c r="N806" s="57"/>
      <c r="O806" s="57"/>
      <c r="P806" s="57"/>
      <c r="Q806" s="57"/>
      <c r="R806" s="57"/>
      <c r="S806" s="57"/>
      <c r="T806" s="57"/>
      <c r="U806" s="57"/>
      <c r="V806" s="57"/>
      <c r="W806" s="57"/>
      <c r="X806" s="57"/>
      <c r="Y806" s="57"/>
      <c r="Z806" s="57"/>
    </row>
    <row r="807">
      <c r="A807" s="57"/>
      <c r="B807" s="57"/>
      <c r="C807" s="70"/>
      <c r="D807" s="70"/>
      <c r="E807" s="57"/>
      <c r="F807" s="57"/>
      <c r="G807" s="57"/>
      <c r="H807" s="57"/>
      <c r="I807" s="57"/>
      <c r="J807" s="57"/>
      <c r="K807" s="57"/>
      <c r="L807" s="57"/>
      <c r="M807" s="57"/>
      <c r="N807" s="57"/>
      <c r="O807" s="57"/>
      <c r="P807" s="57"/>
      <c r="Q807" s="57"/>
      <c r="R807" s="57"/>
      <c r="S807" s="57"/>
      <c r="T807" s="57"/>
      <c r="U807" s="57"/>
      <c r="V807" s="57"/>
      <c r="W807" s="57"/>
      <c r="X807" s="57"/>
      <c r="Y807" s="57"/>
      <c r="Z807" s="57"/>
    </row>
    <row r="808">
      <c r="A808" s="57"/>
      <c r="B808" s="57"/>
      <c r="C808" s="70"/>
      <c r="D808" s="70"/>
      <c r="E808" s="57"/>
      <c r="F808" s="57"/>
      <c r="G808" s="57"/>
      <c r="H808" s="57"/>
      <c r="I808" s="57"/>
      <c r="J808" s="57"/>
      <c r="K808" s="57"/>
      <c r="L808" s="57"/>
      <c r="M808" s="57"/>
      <c r="N808" s="57"/>
      <c r="O808" s="57"/>
      <c r="P808" s="57"/>
      <c r="Q808" s="57"/>
      <c r="R808" s="57"/>
      <c r="S808" s="57"/>
      <c r="T808" s="57"/>
      <c r="U808" s="57"/>
      <c r="V808" s="57"/>
      <c r="W808" s="57"/>
      <c r="X808" s="57"/>
      <c r="Y808" s="57"/>
      <c r="Z808" s="57"/>
    </row>
    <row r="809">
      <c r="A809" s="57"/>
      <c r="B809" s="57"/>
      <c r="C809" s="70"/>
      <c r="D809" s="70"/>
      <c r="E809" s="57"/>
      <c r="F809" s="57"/>
      <c r="G809" s="57"/>
      <c r="H809" s="57"/>
      <c r="I809" s="57"/>
      <c r="J809" s="57"/>
      <c r="K809" s="57"/>
      <c r="L809" s="57"/>
      <c r="M809" s="57"/>
      <c r="N809" s="57"/>
      <c r="O809" s="57"/>
      <c r="P809" s="57"/>
      <c r="Q809" s="57"/>
      <c r="R809" s="57"/>
      <c r="S809" s="57"/>
      <c r="T809" s="57"/>
      <c r="U809" s="57"/>
      <c r="V809" s="57"/>
      <c r="W809" s="57"/>
      <c r="X809" s="57"/>
      <c r="Y809" s="57"/>
      <c r="Z809" s="57"/>
    </row>
    <row r="810">
      <c r="A810" s="57"/>
      <c r="B810" s="57"/>
      <c r="C810" s="70"/>
      <c r="D810" s="70"/>
      <c r="E810" s="57"/>
      <c r="F810" s="57"/>
      <c r="G810" s="57"/>
      <c r="H810" s="57"/>
      <c r="I810" s="57"/>
      <c r="J810" s="57"/>
      <c r="K810" s="57"/>
      <c r="L810" s="57"/>
      <c r="M810" s="57"/>
      <c r="N810" s="57"/>
      <c r="O810" s="57"/>
      <c r="P810" s="57"/>
      <c r="Q810" s="57"/>
      <c r="R810" s="57"/>
      <c r="S810" s="57"/>
      <c r="T810" s="57"/>
      <c r="U810" s="57"/>
      <c r="V810" s="57"/>
      <c r="W810" s="57"/>
      <c r="X810" s="57"/>
      <c r="Y810" s="57"/>
      <c r="Z810" s="57"/>
    </row>
    <row r="811">
      <c r="A811" s="57"/>
      <c r="B811" s="57"/>
      <c r="C811" s="70"/>
      <c r="D811" s="70"/>
      <c r="E811" s="57"/>
      <c r="F811" s="57"/>
      <c r="G811" s="57"/>
      <c r="H811" s="57"/>
      <c r="I811" s="57"/>
      <c r="J811" s="57"/>
      <c r="K811" s="57"/>
      <c r="L811" s="57"/>
      <c r="M811" s="57"/>
      <c r="N811" s="57"/>
      <c r="O811" s="57"/>
      <c r="P811" s="57"/>
      <c r="Q811" s="57"/>
      <c r="R811" s="57"/>
      <c r="S811" s="57"/>
      <c r="T811" s="57"/>
      <c r="U811" s="57"/>
      <c r="V811" s="57"/>
      <c r="W811" s="57"/>
      <c r="X811" s="57"/>
      <c r="Y811" s="57"/>
      <c r="Z811" s="57"/>
    </row>
    <row r="812">
      <c r="A812" s="57"/>
      <c r="B812" s="57"/>
      <c r="C812" s="70"/>
      <c r="D812" s="70"/>
      <c r="E812" s="57"/>
      <c r="F812" s="57"/>
      <c r="G812" s="57"/>
      <c r="H812" s="57"/>
      <c r="I812" s="57"/>
      <c r="J812" s="57"/>
      <c r="K812" s="57"/>
      <c r="L812" s="57"/>
      <c r="M812" s="57"/>
      <c r="N812" s="57"/>
      <c r="O812" s="57"/>
      <c r="P812" s="57"/>
      <c r="Q812" s="57"/>
      <c r="R812" s="57"/>
      <c r="S812" s="57"/>
      <c r="T812" s="57"/>
      <c r="U812" s="57"/>
      <c r="V812" s="57"/>
      <c r="W812" s="57"/>
      <c r="X812" s="57"/>
      <c r="Y812" s="57"/>
      <c r="Z812" s="57"/>
    </row>
    <row r="813">
      <c r="A813" s="57"/>
      <c r="B813" s="57"/>
      <c r="C813" s="70"/>
      <c r="D813" s="70"/>
      <c r="E813" s="57"/>
      <c r="F813" s="57"/>
      <c r="G813" s="57"/>
      <c r="H813" s="57"/>
      <c r="I813" s="57"/>
      <c r="J813" s="57"/>
      <c r="K813" s="57"/>
      <c r="L813" s="57"/>
      <c r="M813" s="57"/>
      <c r="N813" s="57"/>
      <c r="O813" s="57"/>
      <c r="P813" s="57"/>
      <c r="Q813" s="57"/>
      <c r="R813" s="57"/>
      <c r="S813" s="57"/>
      <c r="T813" s="57"/>
      <c r="U813" s="57"/>
      <c r="V813" s="57"/>
      <c r="W813" s="57"/>
      <c r="X813" s="57"/>
      <c r="Y813" s="57"/>
      <c r="Z813" s="57"/>
    </row>
    <row r="814">
      <c r="A814" s="57"/>
      <c r="B814" s="57"/>
      <c r="C814" s="70"/>
      <c r="D814" s="70"/>
      <c r="E814" s="57"/>
      <c r="F814" s="57"/>
      <c r="G814" s="57"/>
      <c r="H814" s="57"/>
      <c r="I814" s="57"/>
      <c r="J814" s="57"/>
      <c r="K814" s="57"/>
      <c r="L814" s="57"/>
      <c r="M814" s="57"/>
      <c r="N814" s="57"/>
      <c r="O814" s="57"/>
      <c r="P814" s="57"/>
      <c r="Q814" s="57"/>
      <c r="R814" s="57"/>
      <c r="S814" s="57"/>
      <c r="T814" s="57"/>
      <c r="U814" s="57"/>
      <c r="V814" s="57"/>
      <c r="W814" s="57"/>
      <c r="X814" s="57"/>
      <c r="Y814" s="57"/>
      <c r="Z814" s="57"/>
    </row>
    <row r="815">
      <c r="A815" s="57"/>
      <c r="B815" s="57"/>
      <c r="C815" s="70"/>
      <c r="D815" s="70"/>
      <c r="E815" s="57"/>
      <c r="F815" s="57"/>
      <c r="G815" s="57"/>
      <c r="H815" s="57"/>
      <c r="I815" s="57"/>
      <c r="J815" s="57"/>
      <c r="K815" s="57"/>
      <c r="L815" s="57"/>
      <c r="M815" s="57"/>
      <c r="N815" s="57"/>
      <c r="O815" s="57"/>
      <c r="P815" s="57"/>
      <c r="Q815" s="57"/>
      <c r="R815" s="57"/>
      <c r="S815" s="57"/>
      <c r="T815" s="57"/>
      <c r="U815" s="57"/>
      <c r="V815" s="57"/>
      <c r="W815" s="57"/>
      <c r="X815" s="57"/>
      <c r="Y815" s="57"/>
      <c r="Z815" s="57"/>
    </row>
    <row r="816">
      <c r="A816" s="57"/>
      <c r="B816" s="57"/>
      <c r="C816" s="70"/>
      <c r="D816" s="70"/>
      <c r="E816" s="57"/>
      <c r="F816" s="57"/>
      <c r="G816" s="57"/>
      <c r="H816" s="57"/>
      <c r="I816" s="57"/>
      <c r="J816" s="57"/>
      <c r="K816" s="57"/>
      <c r="L816" s="57"/>
      <c r="M816" s="57"/>
      <c r="N816" s="57"/>
      <c r="O816" s="57"/>
      <c r="P816" s="57"/>
      <c r="Q816" s="57"/>
      <c r="R816" s="57"/>
      <c r="S816" s="57"/>
      <c r="T816" s="57"/>
      <c r="U816" s="57"/>
      <c r="V816" s="57"/>
      <c r="W816" s="57"/>
      <c r="X816" s="57"/>
      <c r="Y816" s="57"/>
      <c r="Z816" s="57"/>
    </row>
    <row r="817">
      <c r="A817" s="57"/>
      <c r="B817" s="57"/>
      <c r="C817" s="70"/>
      <c r="D817" s="70"/>
      <c r="E817" s="57"/>
      <c r="F817" s="57"/>
      <c r="G817" s="57"/>
      <c r="H817" s="57"/>
      <c r="I817" s="57"/>
      <c r="J817" s="57"/>
      <c r="K817" s="57"/>
      <c r="L817" s="57"/>
      <c r="M817" s="57"/>
      <c r="N817" s="57"/>
      <c r="O817" s="57"/>
      <c r="P817" s="57"/>
      <c r="Q817" s="57"/>
      <c r="R817" s="57"/>
      <c r="S817" s="57"/>
      <c r="T817" s="57"/>
      <c r="U817" s="57"/>
      <c r="V817" s="57"/>
      <c r="W817" s="57"/>
      <c r="X817" s="57"/>
      <c r="Y817" s="57"/>
      <c r="Z817" s="57"/>
    </row>
    <row r="818">
      <c r="A818" s="57"/>
      <c r="B818" s="57"/>
      <c r="C818" s="70"/>
      <c r="D818" s="70"/>
      <c r="E818" s="57"/>
      <c r="F818" s="57"/>
      <c r="G818" s="57"/>
      <c r="H818" s="57"/>
      <c r="I818" s="57"/>
      <c r="J818" s="57"/>
      <c r="K818" s="57"/>
      <c r="L818" s="57"/>
      <c r="M818" s="57"/>
      <c r="N818" s="57"/>
      <c r="O818" s="57"/>
      <c r="P818" s="57"/>
      <c r="Q818" s="57"/>
      <c r="R818" s="57"/>
      <c r="S818" s="57"/>
      <c r="T818" s="57"/>
      <c r="U818" s="57"/>
      <c r="V818" s="57"/>
      <c r="W818" s="57"/>
      <c r="X818" s="57"/>
      <c r="Y818" s="57"/>
      <c r="Z818" s="57"/>
    </row>
    <row r="819">
      <c r="A819" s="57"/>
      <c r="B819" s="57"/>
      <c r="C819" s="70"/>
      <c r="D819" s="70"/>
      <c r="E819" s="57"/>
      <c r="F819" s="57"/>
      <c r="G819" s="57"/>
      <c r="H819" s="57"/>
      <c r="I819" s="57"/>
      <c r="J819" s="57"/>
      <c r="K819" s="57"/>
      <c r="L819" s="57"/>
      <c r="M819" s="57"/>
      <c r="N819" s="57"/>
      <c r="O819" s="57"/>
      <c r="P819" s="57"/>
      <c r="Q819" s="57"/>
      <c r="R819" s="57"/>
      <c r="S819" s="57"/>
      <c r="T819" s="57"/>
      <c r="U819" s="57"/>
      <c r="V819" s="57"/>
      <c r="W819" s="57"/>
      <c r="X819" s="57"/>
      <c r="Y819" s="57"/>
      <c r="Z819" s="57"/>
    </row>
    <row r="820">
      <c r="A820" s="57"/>
      <c r="B820" s="57"/>
      <c r="C820" s="70"/>
      <c r="D820" s="70"/>
      <c r="E820" s="57"/>
      <c r="F820" s="57"/>
      <c r="G820" s="57"/>
      <c r="H820" s="57"/>
      <c r="I820" s="57"/>
      <c r="J820" s="57"/>
      <c r="K820" s="57"/>
      <c r="L820" s="57"/>
      <c r="M820" s="57"/>
      <c r="N820" s="57"/>
      <c r="O820" s="57"/>
      <c r="P820" s="57"/>
      <c r="Q820" s="57"/>
      <c r="R820" s="57"/>
      <c r="S820" s="57"/>
      <c r="T820" s="57"/>
      <c r="U820" s="57"/>
      <c r="V820" s="57"/>
      <c r="W820" s="57"/>
      <c r="X820" s="57"/>
      <c r="Y820" s="57"/>
      <c r="Z820" s="57"/>
    </row>
    <row r="821">
      <c r="A821" s="57"/>
      <c r="B821" s="57"/>
      <c r="C821" s="70"/>
      <c r="D821" s="70"/>
      <c r="E821" s="57"/>
      <c r="F821" s="57"/>
      <c r="G821" s="57"/>
      <c r="H821" s="57"/>
      <c r="I821" s="57"/>
      <c r="J821" s="57"/>
      <c r="K821" s="57"/>
      <c r="L821" s="57"/>
      <c r="M821" s="57"/>
      <c r="N821" s="57"/>
      <c r="O821" s="57"/>
      <c r="P821" s="57"/>
      <c r="Q821" s="57"/>
      <c r="R821" s="57"/>
      <c r="S821" s="57"/>
      <c r="T821" s="57"/>
      <c r="U821" s="57"/>
      <c r="V821" s="57"/>
      <c r="W821" s="57"/>
      <c r="X821" s="57"/>
      <c r="Y821" s="57"/>
      <c r="Z821" s="57"/>
    </row>
    <row r="822">
      <c r="A822" s="57"/>
      <c r="B822" s="57"/>
      <c r="C822" s="70"/>
      <c r="D822" s="70"/>
      <c r="E822" s="57"/>
      <c r="F822" s="57"/>
      <c r="G822" s="57"/>
      <c r="H822" s="57"/>
      <c r="I822" s="57"/>
      <c r="J822" s="57"/>
      <c r="K822" s="57"/>
      <c r="L822" s="57"/>
      <c r="M822" s="57"/>
      <c r="N822" s="57"/>
      <c r="O822" s="57"/>
      <c r="P822" s="57"/>
      <c r="Q822" s="57"/>
      <c r="R822" s="57"/>
      <c r="S822" s="57"/>
      <c r="T822" s="57"/>
      <c r="U822" s="57"/>
      <c r="V822" s="57"/>
      <c r="W822" s="57"/>
      <c r="X822" s="57"/>
      <c r="Y822" s="57"/>
      <c r="Z822" s="57"/>
    </row>
    <row r="823">
      <c r="A823" s="57"/>
      <c r="B823" s="57"/>
      <c r="C823" s="70"/>
      <c r="D823" s="70"/>
      <c r="E823" s="57"/>
      <c r="F823" s="57"/>
      <c r="G823" s="57"/>
      <c r="H823" s="57"/>
      <c r="I823" s="57"/>
      <c r="J823" s="57"/>
      <c r="K823" s="57"/>
      <c r="L823" s="57"/>
      <c r="M823" s="57"/>
      <c r="N823" s="57"/>
      <c r="O823" s="57"/>
      <c r="P823" s="57"/>
      <c r="Q823" s="57"/>
      <c r="R823" s="57"/>
      <c r="S823" s="57"/>
      <c r="T823" s="57"/>
      <c r="U823" s="57"/>
      <c r="V823" s="57"/>
      <c r="W823" s="57"/>
      <c r="X823" s="57"/>
      <c r="Y823" s="57"/>
      <c r="Z823" s="57"/>
    </row>
    <row r="824">
      <c r="A824" s="57"/>
      <c r="B824" s="57"/>
      <c r="C824" s="70"/>
      <c r="D824" s="70"/>
      <c r="E824" s="57"/>
      <c r="F824" s="57"/>
      <c r="G824" s="57"/>
      <c r="H824" s="57"/>
      <c r="I824" s="57"/>
      <c r="J824" s="57"/>
      <c r="K824" s="57"/>
      <c r="L824" s="57"/>
      <c r="M824" s="57"/>
      <c r="N824" s="57"/>
      <c r="O824" s="57"/>
      <c r="P824" s="57"/>
      <c r="Q824" s="57"/>
      <c r="R824" s="57"/>
      <c r="S824" s="57"/>
      <c r="T824" s="57"/>
      <c r="U824" s="57"/>
      <c r="V824" s="57"/>
      <c r="W824" s="57"/>
      <c r="X824" s="57"/>
      <c r="Y824" s="57"/>
      <c r="Z824" s="57"/>
    </row>
    <row r="825">
      <c r="A825" s="57"/>
      <c r="B825" s="57"/>
      <c r="C825" s="70"/>
      <c r="D825" s="70"/>
      <c r="E825" s="57"/>
      <c r="F825" s="57"/>
      <c r="G825" s="57"/>
      <c r="H825" s="57"/>
      <c r="I825" s="57"/>
      <c r="J825" s="57"/>
      <c r="K825" s="57"/>
      <c r="L825" s="57"/>
      <c r="M825" s="57"/>
      <c r="N825" s="57"/>
      <c r="O825" s="57"/>
      <c r="P825" s="57"/>
      <c r="Q825" s="57"/>
      <c r="R825" s="57"/>
      <c r="S825" s="57"/>
      <c r="T825" s="57"/>
      <c r="U825" s="57"/>
      <c r="V825" s="57"/>
      <c r="W825" s="57"/>
      <c r="X825" s="57"/>
      <c r="Y825" s="57"/>
      <c r="Z825" s="57"/>
    </row>
    <row r="826">
      <c r="A826" s="57"/>
      <c r="B826" s="57"/>
      <c r="C826" s="70"/>
      <c r="D826" s="70"/>
      <c r="E826" s="57"/>
      <c r="F826" s="57"/>
      <c r="G826" s="57"/>
      <c r="H826" s="57"/>
      <c r="I826" s="57"/>
      <c r="J826" s="57"/>
      <c r="K826" s="57"/>
      <c r="L826" s="57"/>
      <c r="M826" s="57"/>
      <c r="N826" s="57"/>
      <c r="O826" s="57"/>
      <c r="P826" s="57"/>
      <c r="Q826" s="57"/>
      <c r="R826" s="57"/>
      <c r="S826" s="57"/>
      <c r="T826" s="57"/>
      <c r="U826" s="57"/>
      <c r="V826" s="57"/>
      <c r="W826" s="57"/>
      <c r="X826" s="57"/>
      <c r="Y826" s="57"/>
      <c r="Z826" s="57"/>
    </row>
    <row r="827">
      <c r="A827" s="57"/>
      <c r="B827" s="57"/>
      <c r="C827" s="70"/>
      <c r="D827" s="70"/>
      <c r="E827" s="57"/>
      <c r="F827" s="57"/>
      <c r="G827" s="57"/>
      <c r="H827" s="57"/>
      <c r="I827" s="57"/>
      <c r="J827" s="57"/>
      <c r="K827" s="57"/>
      <c r="L827" s="57"/>
      <c r="M827" s="57"/>
      <c r="N827" s="57"/>
      <c r="O827" s="57"/>
      <c r="P827" s="57"/>
      <c r="Q827" s="57"/>
      <c r="R827" s="57"/>
      <c r="S827" s="57"/>
      <c r="T827" s="57"/>
      <c r="U827" s="57"/>
      <c r="V827" s="57"/>
      <c r="W827" s="57"/>
      <c r="X827" s="57"/>
      <c r="Y827" s="57"/>
      <c r="Z827" s="57"/>
    </row>
    <row r="828">
      <c r="A828" s="57"/>
      <c r="B828" s="57"/>
      <c r="C828" s="70"/>
      <c r="D828" s="70"/>
      <c r="E828" s="57"/>
      <c r="F828" s="57"/>
      <c r="G828" s="57"/>
      <c r="H828" s="57"/>
      <c r="I828" s="57"/>
      <c r="J828" s="57"/>
      <c r="K828" s="57"/>
      <c r="L828" s="57"/>
      <c r="M828" s="57"/>
      <c r="N828" s="57"/>
      <c r="O828" s="57"/>
      <c r="P828" s="57"/>
      <c r="Q828" s="57"/>
      <c r="R828" s="57"/>
      <c r="S828" s="57"/>
      <c r="T828" s="57"/>
      <c r="U828" s="57"/>
      <c r="V828" s="57"/>
      <c r="W828" s="57"/>
      <c r="X828" s="57"/>
      <c r="Y828" s="57"/>
      <c r="Z828" s="57"/>
    </row>
    <row r="829">
      <c r="A829" s="57"/>
      <c r="B829" s="57"/>
      <c r="C829" s="70"/>
      <c r="D829" s="70"/>
      <c r="E829" s="57"/>
      <c r="F829" s="57"/>
      <c r="G829" s="57"/>
      <c r="H829" s="57"/>
      <c r="I829" s="57"/>
      <c r="J829" s="57"/>
      <c r="K829" s="57"/>
      <c r="L829" s="57"/>
      <c r="M829" s="57"/>
      <c r="N829" s="57"/>
      <c r="O829" s="57"/>
      <c r="P829" s="57"/>
      <c r="Q829" s="57"/>
      <c r="R829" s="57"/>
      <c r="S829" s="57"/>
      <c r="T829" s="57"/>
      <c r="U829" s="57"/>
      <c r="V829" s="57"/>
      <c r="W829" s="57"/>
      <c r="X829" s="57"/>
      <c r="Y829" s="57"/>
      <c r="Z829" s="57"/>
    </row>
    <row r="830">
      <c r="A830" s="57"/>
      <c r="B830" s="57"/>
      <c r="C830" s="70"/>
      <c r="D830" s="70"/>
      <c r="E830" s="57"/>
      <c r="F830" s="57"/>
      <c r="G830" s="57"/>
      <c r="H830" s="57"/>
      <c r="I830" s="57"/>
      <c r="J830" s="57"/>
      <c r="K830" s="57"/>
      <c r="L830" s="57"/>
      <c r="M830" s="57"/>
      <c r="N830" s="57"/>
      <c r="O830" s="57"/>
      <c r="P830" s="57"/>
      <c r="Q830" s="57"/>
      <c r="R830" s="57"/>
      <c r="S830" s="57"/>
      <c r="T830" s="57"/>
      <c r="U830" s="57"/>
      <c r="V830" s="57"/>
      <c r="W830" s="57"/>
      <c r="X830" s="57"/>
      <c r="Y830" s="57"/>
      <c r="Z830" s="57"/>
    </row>
    <row r="831">
      <c r="A831" s="57"/>
      <c r="B831" s="57"/>
      <c r="C831" s="70"/>
      <c r="D831" s="70"/>
      <c r="E831" s="57"/>
      <c r="F831" s="57"/>
      <c r="G831" s="57"/>
      <c r="H831" s="57"/>
      <c r="I831" s="57"/>
      <c r="J831" s="57"/>
      <c r="K831" s="57"/>
      <c r="L831" s="57"/>
      <c r="M831" s="57"/>
      <c r="N831" s="57"/>
      <c r="O831" s="57"/>
      <c r="P831" s="57"/>
      <c r="Q831" s="57"/>
      <c r="R831" s="57"/>
      <c r="S831" s="57"/>
      <c r="T831" s="57"/>
      <c r="U831" s="57"/>
      <c r="V831" s="57"/>
      <c r="W831" s="57"/>
      <c r="X831" s="57"/>
      <c r="Y831" s="57"/>
      <c r="Z831" s="57"/>
    </row>
    <row r="832">
      <c r="A832" s="57"/>
      <c r="B832" s="57"/>
      <c r="C832" s="70"/>
      <c r="D832" s="70"/>
      <c r="E832" s="57"/>
      <c r="F832" s="57"/>
      <c r="G832" s="57"/>
      <c r="H832" s="57"/>
      <c r="I832" s="57"/>
      <c r="J832" s="57"/>
      <c r="K832" s="57"/>
      <c r="L832" s="57"/>
      <c r="M832" s="57"/>
      <c r="N832" s="57"/>
      <c r="O832" s="57"/>
      <c r="P832" s="57"/>
      <c r="Q832" s="57"/>
      <c r="R832" s="57"/>
      <c r="S832" s="57"/>
      <c r="T832" s="57"/>
      <c r="U832" s="57"/>
      <c r="V832" s="57"/>
      <c r="W832" s="57"/>
      <c r="X832" s="57"/>
      <c r="Y832" s="57"/>
      <c r="Z832" s="57"/>
    </row>
    <row r="833">
      <c r="A833" s="57"/>
      <c r="B833" s="57"/>
      <c r="C833" s="70"/>
      <c r="D833" s="70"/>
      <c r="E833" s="57"/>
      <c r="F833" s="57"/>
      <c r="G833" s="57"/>
      <c r="H833" s="57"/>
      <c r="I833" s="57"/>
      <c r="J833" s="57"/>
      <c r="K833" s="57"/>
      <c r="L833" s="57"/>
      <c r="M833" s="57"/>
      <c r="N833" s="57"/>
      <c r="O833" s="57"/>
      <c r="P833" s="57"/>
      <c r="Q833" s="57"/>
      <c r="R833" s="57"/>
      <c r="S833" s="57"/>
      <c r="T833" s="57"/>
      <c r="U833" s="57"/>
      <c r="V833" s="57"/>
      <c r="W833" s="57"/>
      <c r="X833" s="57"/>
      <c r="Y833" s="57"/>
      <c r="Z833" s="57"/>
    </row>
    <row r="834">
      <c r="A834" s="57"/>
      <c r="B834" s="57"/>
      <c r="C834" s="70"/>
      <c r="D834" s="70"/>
      <c r="E834" s="57"/>
      <c r="F834" s="57"/>
      <c r="G834" s="57"/>
      <c r="H834" s="57"/>
      <c r="I834" s="57"/>
      <c r="J834" s="57"/>
      <c r="K834" s="57"/>
      <c r="L834" s="57"/>
      <c r="M834" s="57"/>
      <c r="N834" s="57"/>
      <c r="O834" s="57"/>
      <c r="P834" s="57"/>
      <c r="Q834" s="57"/>
      <c r="R834" s="57"/>
      <c r="S834" s="57"/>
      <c r="T834" s="57"/>
      <c r="U834" s="57"/>
      <c r="V834" s="57"/>
      <c r="W834" s="57"/>
      <c r="X834" s="57"/>
      <c r="Y834" s="57"/>
      <c r="Z834" s="57"/>
    </row>
    <row r="835">
      <c r="A835" s="57"/>
      <c r="B835" s="57"/>
      <c r="C835" s="70"/>
      <c r="D835" s="70"/>
      <c r="E835" s="57"/>
      <c r="F835" s="57"/>
      <c r="G835" s="57"/>
      <c r="H835" s="57"/>
      <c r="I835" s="57"/>
      <c r="J835" s="57"/>
      <c r="K835" s="57"/>
      <c r="L835" s="57"/>
      <c r="M835" s="57"/>
      <c r="N835" s="57"/>
      <c r="O835" s="57"/>
      <c r="P835" s="57"/>
      <c r="Q835" s="57"/>
      <c r="R835" s="57"/>
      <c r="S835" s="57"/>
      <c r="T835" s="57"/>
      <c r="U835" s="57"/>
      <c r="V835" s="57"/>
      <c r="W835" s="57"/>
      <c r="X835" s="57"/>
      <c r="Y835" s="57"/>
      <c r="Z835" s="57"/>
    </row>
    <row r="836">
      <c r="A836" s="57"/>
      <c r="B836" s="57"/>
      <c r="C836" s="70"/>
      <c r="D836" s="70"/>
      <c r="E836" s="57"/>
      <c r="F836" s="57"/>
      <c r="G836" s="57"/>
      <c r="H836" s="57"/>
      <c r="I836" s="57"/>
      <c r="J836" s="57"/>
      <c r="K836" s="57"/>
      <c r="L836" s="57"/>
      <c r="M836" s="57"/>
      <c r="N836" s="57"/>
      <c r="O836" s="57"/>
      <c r="P836" s="57"/>
      <c r="Q836" s="57"/>
      <c r="R836" s="57"/>
      <c r="S836" s="57"/>
      <c r="T836" s="57"/>
      <c r="U836" s="57"/>
      <c r="V836" s="57"/>
      <c r="W836" s="57"/>
      <c r="X836" s="57"/>
      <c r="Y836" s="57"/>
      <c r="Z836" s="57"/>
    </row>
    <row r="837">
      <c r="A837" s="57"/>
      <c r="B837" s="57"/>
      <c r="C837" s="70"/>
      <c r="D837" s="70"/>
      <c r="E837" s="57"/>
      <c r="F837" s="57"/>
      <c r="G837" s="57"/>
      <c r="H837" s="57"/>
      <c r="I837" s="57"/>
      <c r="J837" s="57"/>
      <c r="K837" s="57"/>
      <c r="L837" s="57"/>
      <c r="M837" s="57"/>
      <c r="N837" s="57"/>
      <c r="O837" s="57"/>
      <c r="P837" s="57"/>
      <c r="Q837" s="57"/>
      <c r="R837" s="57"/>
      <c r="S837" s="57"/>
      <c r="T837" s="57"/>
      <c r="U837" s="57"/>
      <c r="V837" s="57"/>
      <c r="W837" s="57"/>
      <c r="X837" s="57"/>
      <c r="Y837" s="57"/>
      <c r="Z837" s="57"/>
    </row>
    <row r="838">
      <c r="A838" s="57"/>
      <c r="B838" s="57"/>
      <c r="C838" s="70"/>
      <c r="D838" s="70"/>
      <c r="E838" s="57"/>
      <c r="F838" s="57"/>
      <c r="G838" s="57"/>
      <c r="H838" s="57"/>
      <c r="I838" s="57"/>
      <c r="J838" s="57"/>
      <c r="K838" s="57"/>
      <c r="L838" s="57"/>
      <c r="M838" s="57"/>
      <c r="N838" s="57"/>
      <c r="O838" s="57"/>
      <c r="P838" s="57"/>
      <c r="Q838" s="57"/>
      <c r="R838" s="57"/>
      <c r="S838" s="57"/>
      <c r="T838" s="57"/>
      <c r="U838" s="57"/>
      <c r="V838" s="57"/>
      <c r="W838" s="57"/>
      <c r="X838" s="57"/>
      <c r="Y838" s="57"/>
      <c r="Z838" s="57"/>
    </row>
    <row r="839">
      <c r="A839" s="57"/>
      <c r="B839" s="57"/>
      <c r="C839" s="70"/>
      <c r="D839" s="70"/>
      <c r="E839" s="57"/>
      <c r="F839" s="57"/>
      <c r="G839" s="57"/>
      <c r="H839" s="57"/>
      <c r="I839" s="57"/>
      <c r="J839" s="57"/>
      <c r="K839" s="57"/>
      <c r="L839" s="57"/>
      <c r="M839" s="57"/>
      <c r="N839" s="57"/>
      <c r="O839" s="57"/>
      <c r="P839" s="57"/>
      <c r="Q839" s="57"/>
      <c r="R839" s="57"/>
      <c r="S839" s="57"/>
      <c r="T839" s="57"/>
      <c r="U839" s="57"/>
      <c r="V839" s="57"/>
      <c r="W839" s="57"/>
      <c r="X839" s="57"/>
      <c r="Y839" s="57"/>
      <c r="Z839" s="57"/>
    </row>
    <row r="840">
      <c r="A840" s="57"/>
      <c r="B840" s="57"/>
      <c r="C840" s="70"/>
      <c r="D840" s="70"/>
      <c r="E840" s="57"/>
      <c r="F840" s="57"/>
      <c r="G840" s="57"/>
      <c r="H840" s="57"/>
      <c r="I840" s="57"/>
      <c r="J840" s="57"/>
      <c r="K840" s="57"/>
      <c r="L840" s="57"/>
      <c r="M840" s="57"/>
      <c r="N840" s="57"/>
      <c r="O840" s="57"/>
      <c r="P840" s="57"/>
      <c r="Q840" s="57"/>
      <c r="R840" s="57"/>
      <c r="S840" s="57"/>
      <c r="T840" s="57"/>
      <c r="U840" s="57"/>
      <c r="V840" s="57"/>
      <c r="W840" s="57"/>
      <c r="X840" s="57"/>
      <c r="Y840" s="57"/>
      <c r="Z840" s="57"/>
    </row>
    <row r="841">
      <c r="A841" s="57"/>
      <c r="B841" s="57"/>
      <c r="C841" s="70"/>
      <c r="D841" s="70"/>
      <c r="E841" s="57"/>
      <c r="F841" s="57"/>
      <c r="G841" s="57"/>
      <c r="H841" s="57"/>
      <c r="I841" s="57"/>
      <c r="J841" s="57"/>
      <c r="K841" s="57"/>
      <c r="L841" s="57"/>
      <c r="M841" s="57"/>
      <c r="N841" s="57"/>
      <c r="O841" s="57"/>
      <c r="P841" s="57"/>
      <c r="Q841" s="57"/>
      <c r="R841" s="57"/>
      <c r="S841" s="57"/>
      <c r="T841" s="57"/>
      <c r="U841" s="57"/>
      <c r="V841" s="57"/>
      <c r="W841" s="57"/>
      <c r="X841" s="57"/>
      <c r="Y841" s="57"/>
      <c r="Z841" s="57"/>
    </row>
    <row r="842">
      <c r="A842" s="57"/>
      <c r="B842" s="57"/>
      <c r="C842" s="70"/>
      <c r="D842" s="70"/>
      <c r="E842" s="57"/>
      <c r="F842" s="57"/>
      <c r="G842" s="57"/>
      <c r="H842" s="57"/>
      <c r="I842" s="57"/>
      <c r="J842" s="57"/>
      <c r="K842" s="57"/>
      <c r="L842" s="57"/>
      <c r="M842" s="57"/>
      <c r="N842" s="57"/>
      <c r="O842" s="57"/>
      <c r="P842" s="57"/>
      <c r="Q842" s="57"/>
      <c r="R842" s="57"/>
      <c r="S842" s="57"/>
      <c r="T842" s="57"/>
      <c r="U842" s="57"/>
      <c r="V842" s="57"/>
      <c r="W842" s="57"/>
      <c r="X842" s="57"/>
      <c r="Y842" s="57"/>
      <c r="Z842" s="57"/>
    </row>
    <row r="843">
      <c r="A843" s="57"/>
      <c r="B843" s="57"/>
      <c r="C843" s="70"/>
      <c r="D843" s="70"/>
      <c r="E843" s="57"/>
      <c r="F843" s="57"/>
      <c r="G843" s="57"/>
      <c r="H843" s="57"/>
      <c r="I843" s="57"/>
      <c r="J843" s="57"/>
      <c r="K843" s="57"/>
      <c r="L843" s="57"/>
      <c r="M843" s="57"/>
      <c r="N843" s="57"/>
      <c r="O843" s="57"/>
      <c r="P843" s="57"/>
      <c r="Q843" s="57"/>
      <c r="R843" s="57"/>
      <c r="S843" s="57"/>
      <c r="T843" s="57"/>
      <c r="U843" s="57"/>
      <c r="V843" s="57"/>
      <c r="W843" s="57"/>
      <c r="X843" s="57"/>
      <c r="Y843" s="57"/>
      <c r="Z843" s="57"/>
    </row>
    <row r="844">
      <c r="A844" s="57"/>
      <c r="B844" s="57"/>
      <c r="C844" s="70"/>
      <c r="D844" s="70"/>
      <c r="E844" s="57"/>
      <c r="F844" s="57"/>
      <c r="G844" s="57"/>
      <c r="H844" s="57"/>
      <c r="I844" s="57"/>
      <c r="J844" s="57"/>
      <c r="K844" s="57"/>
      <c r="L844" s="57"/>
      <c r="M844" s="57"/>
      <c r="N844" s="57"/>
      <c r="O844" s="57"/>
      <c r="P844" s="57"/>
      <c r="Q844" s="57"/>
      <c r="R844" s="57"/>
      <c r="S844" s="57"/>
      <c r="T844" s="57"/>
      <c r="U844" s="57"/>
      <c r="V844" s="57"/>
      <c r="W844" s="57"/>
      <c r="X844" s="57"/>
      <c r="Y844" s="57"/>
      <c r="Z844" s="57"/>
    </row>
    <row r="845">
      <c r="A845" s="57"/>
      <c r="B845" s="57"/>
      <c r="C845" s="70"/>
      <c r="D845" s="70"/>
      <c r="E845" s="57"/>
      <c r="F845" s="57"/>
      <c r="G845" s="57"/>
      <c r="H845" s="57"/>
      <c r="I845" s="57"/>
      <c r="J845" s="57"/>
      <c r="K845" s="57"/>
      <c r="L845" s="57"/>
      <c r="M845" s="57"/>
      <c r="N845" s="57"/>
      <c r="O845" s="57"/>
      <c r="P845" s="57"/>
      <c r="Q845" s="57"/>
      <c r="R845" s="57"/>
      <c r="S845" s="57"/>
      <c r="T845" s="57"/>
      <c r="U845" s="57"/>
      <c r="V845" s="57"/>
      <c r="W845" s="57"/>
      <c r="X845" s="57"/>
      <c r="Y845" s="57"/>
      <c r="Z845" s="57"/>
    </row>
    <row r="846">
      <c r="A846" s="57"/>
      <c r="B846" s="57"/>
      <c r="C846" s="70"/>
      <c r="D846" s="70"/>
      <c r="E846" s="57"/>
      <c r="F846" s="57"/>
      <c r="G846" s="57"/>
      <c r="H846" s="57"/>
      <c r="I846" s="57"/>
      <c r="J846" s="57"/>
      <c r="K846" s="57"/>
      <c r="L846" s="57"/>
      <c r="M846" s="57"/>
      <c r="N846" s="57"/>
      <c r="O846" s="57"/>
      <c r="P846" s="57"/>
      <c r="Q846" s="57"/>
      <c r="R846" s="57"/>
      <c r="S846" s="57"/>
      <c r="T846" s="57"/>
      <c r="U846" s="57"/>
      <c r="V846" s="57"/>
      <c r="W846" s="57"/>
      <c r="X846" s="57"/>
      <c r="Y846" s="57"/>
      <c r="Z846" s="57"/>
    </row>
    <row r="847">
      <c r="A847" s="57"/>
      <c r="B847" s="57"/>
      <c r="C847" s="70"/>
      <c r="D847" s="70"/>
      <c r="E847" s="57"/>
      <c r="F847" s="57"/>
      <c r="G847" s="57"/>
      <c r="H847" s="57"/>
      <c r="I847" s="57"/>
      <c r="J847" s="57"/>
      <c r="K847" s="57"/>
      <c r="L847" s="57"/>
      <c r="M847" s="57"/>
      <c r="N847" s="57"/>
      <c r="O847" s="57"/>
      <c r="P847" s="57"/>
      <c r="Q847" s="57"/>
      <c r="R847" s="57"/>
      <c r="S847" s="57"/>
      <c r="T847" s="57"/>
      <c r="U847" s="57"/>
      <c r="V847" s="57"/>
      <c r="W847" s="57"/>
      <c r="X847" s="57"/>
      <c r="Y847" s="57"/>
      <c r="Z847" s="57"/>
    </row>
    <row r="848">
      <c r="A848" s="57"/>
      <c r="B848" s="57"/>
      <c r="C848" s="70"/>
      <c r="D848" s="70"/>
      <c r="E848" s="57"/>
      <c r="F848" s="57"/>
      <c r="G848" s="57"/>
      <c r="H848" s="57"/>
      <c r="I848" s="57"/>
      <c r="J848" s="57"/>
      <c r="K848" s="57"/>
      <c r="L848" s="57"/>
      <c r="M848" s="57"/>
      <c r="N848" s="57"/>
      <c r="O848" s="57"/>
      <c r="P848" s="57"/>
      <c r="Q848" s="57"/>
      <c r="R848" s="57"/>
      <c r="S848" s="57"/>
      <c r="T848" s="57"/>
      <c r="U848" s="57"/>
      <c r="V848" s="57"/>
      <c r="W848" s="57"/>
      <c r="X848" s="57"/>
      <c r="Y848" s="57"/>
      <c r="Z848" s="57"/>
    </row>
    <row r="849">
      <c r="A849" s="57"/>
      <c r="B849" s="57"/>
      <c r="C849" s="70"/>
      <c r="D849" s="70"/>
      <c r="E849" s="57"/>
      <c r="F849" s="57"/>
      <c r="G849" s="57"/>
      <c r="H849" s="57"/>
      <c r="I849" s="57"/>
      <c r="J849" s="57"/>
      <c r="K849" s="57"/>
      <c r="L849" s="57"/>
      <c r="M849" s="57"/>
      <c r="N849" s="57"/>
      <c r="O849" s="57"/>
      <c r="P849" s="57"/>
      <c r="Q849" s="57"/>
      <c r="R849" s="57"/>
      <c r="S849" s="57"/>
      <c r="T849" s="57"/>
      <c r="U849" s="57"/>
      <c r="V849" s="57"/>
      <c r="W849" s="57"/>
      <c r="X849" s="57"/>
      <c r="Y849" s="57"/>
      <c r="Z849" s="57"/>
    </row>
    <row r="850">
      <c r="A850" s="57"/>
      <c r="B850" s="57"/>
      <c r="C850" s="70"/>
      <c r="D850" s="70"/>
      <c r="E850" s="57"/>
      <c r="F850" s="57"/>
      <c r="G850" s="57"/>
      <c r="H850" s="57"/>
      <c r="I850" s="57"/>
      <c r="J850" s="57"/>
      <c r="K850" s="57"/>
      <c r="L850" s="57"/>
      <c r="M850" s="57"/>
      <c r="N850" s="57"/>
      <c r="O850" s="57"/>
      <c r="P850" s="57"/>
      <c r="Q850" s="57"/>
      <c r="R850" s="57"/>
      <c r="S850" s="57"/>
      <c r="T850" s="57"/>
      <c r="U850" s="57"/>
      <c r="V850" s="57"/>
      <c r="W850" s="57"/>
      <c r="X850" s="57"/>
      <c r="Y850" s="57"/>
      <c r="Z850" s="57"/>
    </row>
    <row r="851">
      <c r="A851" s="57"/>
      <c r="B851" s="57"/>
      <c r="C851" s="70"/>
      <c r="D851" s="70"/>
      <c r="E851" s="57"/>
      <c r="F851" s="57"/>
      <c r="G851" s="57"/>
      <c r="H851" s="57"/>
      <c r="I851" s="57"/>
      <c r="J851" s="57"/>
      <c r="K851" s="57"/>
      <c r="L851" s="57"/>
      <c r="M851" s="57"/>
      <c r="N851" s="57"/>
      <c r="O851" s="57"/>
      <c r="P851" s="57"/>
      <c r="Q851" s="57"/>
      <c r="R851" s="57"/>
      <c r="S851" s="57"/>
      <c r="T851" s="57"/>
      <c r="U851" s="57"/>
      <c r="V851" s="57"/>
      <c r="W851" s="57"/>
      <c r="X851" s="57"/>
      <c r="Y851" s="57"/>
      <c r="Z851" s="57"/>
    </row>
    <row r="852">
      <c r="A852" s="57"/>
      <c r="B852" s="57"/>
      <c r="C852" s="70"/>
      <c r="D852" s="70"/>
      <c r="E852" s="57"/>
      <c r="F852" s="57"/>
      <c r="G852" s="57"/>
      <c r="H852" s="57"/>
      <c r="I852" s="57"/>
      <c r="J852" s="57"/>
      <c r="K852" s="57"/>
      <c r="L852" s="57"/>
      <c r="M852" s="57"/>
      <c r="N852" s="57"/>
      <c r="O852" s="57"/>
      <c r="P852" s="57"/>
      <c r="Q852" s="57"/>
      <c r="R852" s="57"/>
      <c r="S852" s="57"/>
      <c r="T852" s="57"/>
      <c r="U852" s="57"/>
      <c r="V852" s="57"/>
      <c r="W852" s="57"/>
      <c r="X852" s="57"/>
      <c r="Y852" s="57"/>
      <c r="Z852" s="57"/>
    </row>
    <row r="853">
      <c r="A853" s="57"/>
      <c r="B853" s="57"/>
      <c r="C853" s="70"/>
      <c r="D853" s="70"/>
      <c r="E853" s="57"/>
      <c r="F853" s="57"/>
      <c r="G853" s="57"/>
      <c r="H853" s="57"/>
      <c r="I853" s="57"/>
      <c r="J853" s="57"/>
      <c r="K853" s="57"/>
      <c r="L853" s="57"/>
      <c r="M853" s="57"/>
      <c r="N853" s="57"/>
      <c r="O853" s="57"/>
      <c r="P853" s="57"/>
      <c r="Q853" s="57"/>
      <c r="R853" s="57"/>
      <c r="S853" s="57"/>
      <c r="T853" s="57"/>
      <c r="U853" s="57"/>
      <c r="V853" s="57"/>
      <c r="W853" s="57"/>
      <c r="X853" s="57"/>
      <c r="Y853" s="57"/>
      <c r="Z853" s="57"/>
    </row>
    <row r="854">
      <c r="A854" s="57"/>
      <c r="B854" s="57"/>
      <c r="C854" s="70"/>
      <c r="D854" s="70"/>
      <c r="E854" s="57"/>
      <c r="F854" s="57"/>
      <c r="G854" s="57"/>
      <c r="H854" s="57"/>
      <c r="I854" s="57"/>
      <c r="J854" s="57"/>
      <c r="K854" s="57"/>
      <c r="L854" s="57"/>
      <c r="M854" s="57"/>
      <c r="N854" s="57"/>
      <c r="O854" s="57"/>
      <c r="P854" s="57"/>
      <c r="Q854" s="57"/>
      <c r="R854" s="57"/>
      <c r="S854" s="57"/>
      <c r="T854" s="57"/>
      <c r="U854" s="57"/>
      <c r="V854" s="57"/>
      <c r="W854" s="57"/>
      <c r="X854" s="57"/>
      <c r="Y854" s="57"/>
      <c r="Z854" s="57"/>
    </row>
    <row r="855">
      <c r="A855" s="57"/>
      <c r="B855" s="57"/>
      <c r="C855" s="70"/>
      <c r="D855" s="70"/>
      <c r="E855" s="57"/>
      <c r="F855" s="57"/>
      <c r="G855" s="57"/>
      <c r="H855" s="57"/>
      <c r="I855" s="57"/>
      <c r="J855" s="57"/>
      <c r="K855" s="57"/>
      <c r="L855" s="57"/>
      <c r="M855" s="57"/>
      <c r="N855" s="57"/>
      <c r="O855" s="57"/>
      <c r="P855" s="57"/>
      <c r="Q855" s="57"/>
      <c r="R855" s="57"/>
      <c r="S855" s="57"/>
      <c r="T855" s="57"/>
      <c r="U855" s="57"/>
      <c r="V855" s="57"/>
      <c r="W855" s="57"/>
      <c r="X855" s="57"/>
      <c r="Y855" s="57"/>
      <c r="Z855" s="57"/>
    </row>
    <row r="856">
      <c r="A856" s="57"/>
      <c r="B856" s="57"/>
      <c r="C856" s="70"/>
      <c r="D856" s="70"/>
      <c r="E856" s="57"/>
      <c r="F856" s="57"/>
      <c r="G856" s="57"/>
      <c r="H856" s="57"/>
      <c r="I856" s="57"/>
      <c r="J856" s="57"/>
      <c r="K856" s="57"/>
      <c r="L856" s="57"/>
      <c r="M856" s="57"/>
      <c r="N856" s="57"/>
      <c r="O856" s="57"/>
      <c r="P856" s="57"/>
      <c r="Q856" s="57"/>
      <c r="R856" s="57"/>
      <c r="S856" s="57"/>
      <c r="T856" s="57"/>
      <c r="U856" s="57"/>
      <c r="V856" s="57"/>
      <c r="W856" s="57"/>
      <c r="X856" s="57"/>
      <c r="Y856" s="57"/>
      <c r="Z856" s="57"/>
    </row>
    <row r="857">
      <c r="A857" s="57"/>
      <c r="B857" s="57"/>
      <c r="C857" s="70"/>
      <c r="D857" s="70"/>
      <c r="E857" s="57"/>
      <c r="F857" s="57"/>
      <c r="G857" s="57"/>
      <c r="H857" s="57"/>
      <c r="I857" s="57"/>
      <c r="J857" s="57"/>
      <c r="K857" s="57"/>
      <c r="L857" s="57"/>
      <c r="M857" s="57"/>
      <c r="N857" s="57"/>
      <c r="O857" s="57"/>
      <c r="P857" s="57"/>
      <c r="Q857" s="57"/>
      <c r="R857" s="57"/>
      <c r="S857" s="57"/>
      <c r="T857" s="57"/>
      <c r="U857" s="57"/>
      <c r="V857" s="57"/>
      <c r="W857" s="57"/>
      <c r="X857" s="57"/>
      <c r="Y857" s="57"/>
      <c r="Z857" s="57"/>
    </row>
    <row r="858">
      <c r="A858" s="57"/>
      <c r="B858" s="57"/>
      <c r="C858" s="70"/>
      <c r="D858" s="70"/>
      <c r="E858" s="57"/>
      <c r="F858" s="57"/>
      <c r="G858" s="57"/>
      <c r="H858" s="57"/>
      <c r="I858" s="57"/>
      <c r="J858" s="57"/>
      <c r="K858" s="57"/>
      <c r="L858" s="57"/>
      <c r="M858" s="57"/>
      <c r="N858" s="57"/>
      <c r="O858" s="57"/>
      <c r="P858" s="57"/>
      <c r="Q858" s="57"/>
      <c r="R858" s="57"/>
      <c r="S858" s="57"/>
      <c r="T858" s="57"/>
      <c r="U858" s="57"/>
      <c r="V858" s="57"/>
      <c r="W858" s="57"/>
      <c r="X858" s="57"/>
      <c r="Y858" s="57"/>
      <c r="Z858" s="57"/>
    </row>
    <row r="859">
      <c r="A859" s="57"/>
      <c r="B859" s="57"/>
      <c r="C859" s="70"/>
      <c r="D859" s="70"/>
      <c r="E859" s="57"/>
      <c r="F859" s="57"/>
      <c r="G859" s="57"/>
      <c r="H859" s="57"/>
      <c r="I859" s="57"/>
      <c r="J859" s="57"/>
      <c r="K859" s="57"/>
      <c r="L859" s="57"/>
      <c r="M859" s="57"/>
      <c r="N859" s="57"/>
      <c r="O859" s="57"/>
      <c r="P859" s="57"/>
      <c r="Q859" s="57"/>
      <c r="R859" s="57"/>
      <c r="S859" s="57"/>
      <c r="T859" s="57"/>
      <c r="U859" s="57"/>
      <c r="V859" s="57"/>
      <c r="W859" s="57"/>
      <c r="X859" s="57"/>
      <c r="Y859" s="57"/>
      <c r="Z859" s="57"/>
    </row>
    <row r="860">
      <c r="A860" s="57"/>
      <c r="B860" s="57"/>
      <c r="C860" s="70"/>
      <c r="D860" s="70"/>
      <c r="E860" s="57"/>
      <c r="F860" s="57"/>
      <c r="G860" s="57"/>
      <c r="H860" s="57"/>
      <c r="I860" s="57"/>
      <c r="J860" s="57"/>
      <c r="K860" s="57"/>
      <c r="L860" s="57"/>
      <c r="M860" s="57"/>
      <c r="N860" s="57"/>
      <c r="O860" s="57"/>
      <c r="P860" s="57"/>
      <c r="Q860" s="57"/>
      <c r="R860" s="57"/>
      <c r="S860" s="57"/>
      <c r="T860" s="57"/>
      <c r="U860" s="57"/>
      <c r="V860" s="57"/>
      <c r="W860" s="57"/>
      <c r="X860" s="57"/>
      <c r="Y860" s="57"/>
      <c r="Z860" s="57"/>
    </row>
    <row r="861">
      <c r="A861" s="57"/>
      <c r="B861" s="57"/>
      <c r="C861" s="70"/>
      <c r="D861" s="70"/>
      <c r="E861" s="57"/>
      <c r="F861" s="57"/>
      <c r="G861" s="57"/>
      <c r="H861" s="57"/>
      <c r="I861" s="57"/>
      <c r="J861" s="57"/>
      <c r="K861" s="57"/>
      <c r="L861" s="57"/>
      <c r="M861" s="57"/>
      <c r="N861" s="57"/>
      <c r="O861" s="57"/>
      <c r="P861" s="57"/>
      <c r="Q861" s="57"/>
      <c r="R861" s="57"/>
      <c r="S861" s="57"/>
      <c r="T861" s="57"/>
      <c r="U861" s="57"/>
      <c r="V861" s="57"/>
      <c r="W861" s="57"/>
      <c r="X861" s="57"/>
      <c r="Y861" s="57"/>
      <c r="Z861" s="57"/>
    </row>
    <row r="862">
      <c r="A862" s="57"/>
      <c r="B862" s="57"/>
      <c r="C862" s="70"/>
      <c r="D862" s="70"/>
      <c r="E862" s="57"/>
      <c r="F862" s="57"/>
      <c r="G862" s="57"/>
      <c r="H862" s="57"/>
      <c r="I862" s="57"/>
      <c r="J862" s="57"/>
      <c r="K862" s="57"/>
      <c r="L862" s="57"/>
      <c r="M862" s="57"/>
      <c r="N862" s="57"/>
      <c r="O862" s="57"/>
      <c r="P862" s="57"/>
      <c r="Q862" s="57"/>
      <c r="R862" s="57"/>
      <c r="S862" s="57"/>
      <c r="T862" s="57"/>
      <c r="U862" s="57"/>
      <c r="V862" s="57"/>
      <c r="W862" s="57"/>
      <c r="X862" s="57"/>
      <c r="Y862" s="57"/>
      <c r="Z862" s="57"/>
    </row>
    <row r="863">
      <c r="A863" s="57"/>
      <c r="B863" s="57"/>
      <c r="C863" s="70"/>
      <c r="D863" s="70"/>
      <c r="E863" s="57"/>
      <c r="F863" s="57"/>
      <c r="G863" s="57"/>
      <c r="H863" s="57"/>
      <c r="I863" s="57"/>
      <c r="J863" s="57"/>
      <c r="K863" s="57"/>
      <c r="L863" s="57"/>
      <c r="M863" s="57"/>
      <c r="N863" s="57"/>
      <c r="O863" s="57"/>
      <c r="P863" s="57"/>
      <c r="Q863" s="57"/>
      <c r="R863" s="57"/>
      <c r="S863" s="57"/>
      <c r="T863" s="57"/>
      <c r="U863" s="57"/>
      <c r="V863" s="57"/>
      <c r="W863" s="57"/>
      <c r="X863" s="57"/>
      <c r="Y863" s="57"/>
      <c r="Z863" s="57"/>
    </row>
    <row r="864">
      <c r="A864" s="57"/>
      <c r="B864" s="57"/>
      <c r="C864" s="70"/>
      <c r="D864" s="70"/>
      <c r="E864" s="57"/>
      <c r="F864" s="57"/>
      <c r="G864" s="57"/>
      <c r="H864" s="57"/>
      <c r="I864" s="57"/>
      <c r="J864" s="57"/>
      <c r="K864" s="57"/>
      <c r="L864" s="57"/>
      <c r="M864" s="57"/>
      <c r="N864" s="57"/>
      <c r="O864" s="57"/>
      <c r="P864" s="57"/>
      <c r="Q864" s="57"/>
      <c r="R864" s="57"/>
      <c r="S864" s="57"/>
      <c r="T864" s="57"/>
      <c r="U864" s="57"/>
      <c r="V864" s="57"/>
      <c r="W864" s="57"/>
      <c r="X864" s="57"/>
      <c r="Y864" s="57"/>
      <c r="Z864" s="57"/>
    </row>
    <row r="865">
      <c r="A865" s="57"/>
      <c r="B865" s="57"/>
      <c r="C865" s="70"/>
      <c r="D865" s="70"/>
      <c r="E865" s="57"/>
      <c r="F865" s="57"/>
      <c r="G865" s="57"/>
      <c r="H865" s="57"/>
      <c r="I865" s="57"/>
      <c r="J865" s="57"/>
      <c r="K865" s="57"/>
      <c r="L865" s="57"/>
      <c r="M865" s="57"/>
      <c r="N865" s="57"/>
      <c r="O865" s="57"/>
      <c r="P865" s="57"/>
      <c r="Q865" s="57"/>
      <c r="R865" s="57"/>
      <c r="S865" s="57"/>
      <c r="T865" s="57"/>
      <c r="U865" s="57"/>
      <c r="V865" s="57"/>
      <c r="W865" s="57"/>
      <c r="X865" s="57"/>
      <c r="Y865" s="57"/>
      <c r="Z865" s="57"/>
    </row>
    <row r="866">
      <c r="A866" s="57"/>
      <c r="B866" s="57"/>
      <c r="C866" s="70"/>
      <c r="D866" s="70"/>
      <c r="E866" s="57"/>
      <c r="F866" s="57"/>
      <c r="G866" s="57"/>
      <c r="H866" s="57"/>
      <c r="I866" s="57"/>
      <c r="J866" s="57"/>
      <c r="K866" s="57"/>
      <c r="L866" s="57"/>
      <c r="M866" s="57"/>
      <c r="N866" s="57"/>
      <c r="O866" s="57"/>
      <c r="P866" s="57"/>
      <c r="Q866" s="57"/>
      <c r="R866" s="57"/>
      <c r="S866" s="57"/>
      <c r="T866" s="57"/>
      <c r="U866" s="57"/>
      <c r="V866" s="57"/>
      <c r="W866" s="57"/>
      <c r="X866" s="57"/>
      <c r="Y866" s="57"/>
      <c r="Z866" s="57"/>
    </row>
    <row r="867">
      <c r="A867" s="57"/>
      <c r="B867" s="57"/>
      <c r="C867" s="70"/>
      <c r="D867" s="70"/>
      <c r="E867" s="57"/>
      <c r="F867" s="57"/>
      <c r="G867" s="57"/>
      <c r="H867" s="57"/>
      <c r="I867" s="57"/>
      <c r="J867" s="57"/>
      <c r="K867" s="57"/>
      <c r="L867" s="57"/>
      <c r="M867" s="57"/>
      <c r="N867" s="57"/>
      <c r="O867" s="57"/>
      <c r="P867" s="57"/>
      <c r="Q867" s="57"/>
      <c r="R867" s="57"/>
      <c r="S867" s="57"/>
      <c r="T867" s="57"/>
      <c r="U867" s="57"/>
      <c r="V867" s="57"/>
      <c r="W867" s="57"/>
      <c r="X867" s="57"/>
      <c r="Y867" s="57"/>
      <c r="Z867" s="57"/>
    </row>
    <row r="868">
      <c r="A868" s="57"/>
      <c r="B868" s="57"/>
      <c r="C868" s="70"/>
      <c r="D868" s="70"/>
      <c r="E868" s="57"/>
      <c r="F868" s="57"/>
      <c r="G868" s="57"/>
      <c r="H868" s="57"/>
      <c r="I868" s="57"/>
      <c r="J868" s="57"/>
      <c r="K868" s="57"/>
      <c r="L868" s="57"/>
      <c r="M868" s="57"/>
      <c r="N868" s="57"/>
      <c r="O868" s="57"/>
      <c r="P868" s="57"/>
      <c r="Q868" s="57"/>
      <c r="R868" s="57"/>
      <c r="S868" s="57"/>
      <c r="T868" s="57"/>
      <c r="U868" s="57"/>
      <c r="V868" s="57"/>
      <c r="W868" s="57"/>
      <c r="X868" s="57"/>
      <c r="Y868" s="57"/>
      <c r="Z868" s="57"/>
    </row>
    <row r="869">
      <c r="A869" s="57"/>
      <c r="B869" s="57"/>
      <c r="C869" s="70"/>
      <c r="D869" s="70"/>
      <c r="E869" s="57"/>
      <c r="F869" s="57"/>
      <c r="G869" s="57"/>
      <c r="H869" s="57"/>
      <c r="I869" s="57"/>
      <c r="J869" s="57"/>
      <c r="K869" s="57"/>
      <c r="L869" s="57"/>
      <c r="M869" s="57"/>
      <c r="N869" s="57"/>
      <c r="O869" s="57"/>
      <c r="P869" s="57"/>
      <c r="Q869" s="57"/>
      <c r="R869" s="57"/>
      <c r="S869" s="57"/>
      <c r="T869" s="57"/>
      <c r="U869" s="57"/>
      <c r="V869" s="57"/>
      <c r="W869" s="57"/>
      <c r="X869" s="57"/>
      <c r="Y869" s="57"/>
      <c r="Z869" s="57"/>
    </row>
    <row r="870">
      <c r="A870" s="57"/>
      <c r="B870" s="57"/>
      <c r="C870" s="70"/>
      <c r="D870" s="70"/>
      <c r="E870" s="57"/>
      <c r="F870" s="57"/>
      <c r="G870" s="57"/>
      <c r="H870" s="57"/>
      <c r="I870" s="57"/>
      <c r="J870" s="57"/>
      <c r="K870" s="57"/>
      <c r="L870" s="57"/>
      <c r="M870" s="57"/>
      <c r="N870" s="57"/>
      <c r="O870" s="57"/>
      <c r="P870" s="57"/>
      <c r="Q870" s="57"/>
      <c r="R870" s="57"/>
      <c r="S870" s="57"/>
      <c r="T870" s="57"/>
      <c r="U870" s="57"/>
      <c r="V870" s="57"/>
      <c r="W870" s="57"/>
      <c r="X870" s="57"/>
      <c r="Y870" s="57"/>
      <c r="Z870" s="57"/>
    </row>
    <row r="871">
      <c r="A871" s="57"/>
      <c r="B871" s="57"/>
      <c r="C871" s="70"/>
      <c r="D871" s="70"/>
      <c r="E871" s="57"/>
      <c r="F871" s="57"/>
      <c r="G871" s="57"/>
      <c r="H871" s="57"/>
      <c r="I871" s="57"/>
      <c r="J871" s="57"/>
      <c r="K871" s="57"/>
      <c r="L871" s="57"/>
      <c r="M871" s="57"/>
      <c r="N871" s="57"/>
      <c r="O871" s="57"/>
      <c r="P871" s="57"/>
      <c r="Q871" s="57"/>
      <c r="R871" s="57"/>
      <c r="S871" s="57"/>
      <c r="T871" s="57"/>
      <c r="U871" s="57"/>
      <c r="V871" s="57"/>
      <c r="W871" s="57"/>
      <c r="X871" s="57"/>
      <c r="Y871" s="57"/>
      <c r="Z871" s="57"/>
    </row>
    <row r="872">
      <c r="A872" s="57"/>
      <c r="B872" s="57"/>
      <c r="C872" s="70"/>
      <c r="D872" s="70"/>
      <c r="E872" s="57"/>
      <c r="F872" s="57"/>
      <c r="G872" s="57"/>
      <c r="H872" s="57"/>
      <c r="I872" s="57"/>
      <c r="J872" s="57"/>
      <c r="K872" s="57"/>
      <c r="L872" s="57"/>
      <c r="M872" s="57"/>
      <c r="N872" s="57"/>
      <c r="O872" s="57"/>
      <c r="P872" s="57"/>
      <c r="Q872" s="57"/>
      <c r="R872" s="57"/>
      <c r="S872" s="57"/>
      <c r="T872" s="57"/>
      <c r="U872" s="57"/>
      <c r="V872" s="57"/>
      <c r="W872" s="57"/>
      <c r="X872" s="57"/>
      <c r="Y872" s="57"/>
      <c r="Z872" s="57"/>
    </row>
    <row r="873">
      <c r="A873" s="57"/>
      <c r="B873" s="57"/>
      <c r="C873" s="70"/>
      <c r="D873" s="70"/>
      <c r="E873" s="57"/>
      <c r="F873" s="57"/>
      <c r="G873" s="57"/>
      <c r="H873" s="57"/>
      <c r="I873" s="57"/>
      <c r="J873" s="57"/>
      <c r="K873" s="57"/>
      <c r="L873" s="57"/>
      <c r="M873" s="57"/>
      <c r="N873" s="57"/>
      <c r="O873" s="57"/>
      <c r="P873" s="57"/>
      <c r="Q873" s="57"/>
      <c r="R873" s="57"/>
      <c r="S873" s="57"/>
      <c r="T873" s="57"/>
      <c r="U873" s="57"/>
      <c r="V873" s="57"/>
      <c r="W873" s="57"/>
      <c r="X873" s="57"/>
      <c r="Y873" s="57"/>
      <c r="Z873" s="57"/>
    </row>
    <row r="874">
      <c r="A874" s="57"/>
      <c r="B874" s="57"/>
      <c r="C874" s="70"/>
      <c r="D874" s="70"/>
      <c r="E874" s="57"/>
      <c r="F874" s="57"/>
      <c r="G874" s="57"/>
      <c r="H874" s="57"/>
      <c r="I874" s="57"/>
      <c r="J874" s="57"/>
      <c r="K874" s="57"/>
      <c r="L874" s="57"/>
      <c r="M874" s="57"/>
      <c r="N874" s="57"/>
      <c r="O874" s="57"/>
      <c r="P874" s="57"/>
      <c r="Q874" s="57"/>
      <c r="R874" s="57"/>
      <c r="S874" s="57"/>
      <c r="T874" s="57"/>
      <c r="U874" s="57"/>
      <c r="V874" s="57"/>
      <c r="W874" s="57"/>
      <c r="X874" s="57"/>
      <c r="Y874" s="57"/>
      <c r="Z874" s="57"/>
    </row>
    <row r="875">
      <c r="A875" s="57"/>
      <c r="B875" s="57"/>
      <c r="C875" s="70"/>
      <c r="D875" s="70"/>
      <c r="E875" s="57"/>
      <c r="F875" s="57"/>
      <c r="G875" s="57"/>
      <c r="H875" s="57"/>
      <c r="I875" s="57"/>
      <c r="J875" s="57"/>
      <c r="K875" s="57"/>
      <c r="L875" s="57"/>
      <c r="M875" s="57"/>
      <c r="N875" s="57"/>
      <c r="O875" s="57"/>
      <c r="P875" s="57"/>
      <c r="Q875" s="57"/>
      <c r="R875" s="57"/>
      <c r="S875" s="57"/>
      <c r="T875" s="57"/>
      <c r="U875" s="57"/>
      <c r="V875" s="57"/>
      <c r="W875" s="57"/>
      <c r="X875" s="57"/>
      <c r="Y875" s="57"/>
      <c r="Z875" s="57"/>
    </row>
    <row r="876">
      <c r="A876" s="57"/>
      <c r="B876" s="57"/>
      <c r="C876" s="70"/>
      <c r="D876" s="70"/>
      <c r="E876" s="57"/>
      <c r="F876" s="57"/>
      <c r="G876" s="57"/>
      <c r="H876" s="57"/>
      <c r="I876" s="57"/>
      <c r="J876" s="57"/>
      <c r="K876" s="57"/>
      <c r="L876" s="57"/>
      <c r="M876" s="57"/>
      <c r="N876" s="57"/>
      <c r="O876" s="57"/>
      <c r="P876" s="57"/>
      <c r="Q876" s="57"/>
      <c r="R876" s="57"/>
      <c r="S876" s="57"/>
      <c r="T876" s="57"/>
      <c r="U876" s="57"/>
      <c r="V876" s="57"/>
      <c r="W876" s="57"/>
      <c r="X876" s="57"/>
      <c r="Y876" s="57"/>
      <c r="Z876" s="57"/>
    </row>
    <row r="877">
      <c r="A877" s="57"/>
      <c r="B877" s="57"/>
      <c r="C877" s="70"/>
      <c r="D877" s="70"/>
      <c r="E877" s="57"/>
      <c r="F877" s="57"/>
      <c r="G877" s="57"/>
      <c r="H877" s="57"/>
      <c r="I877" s="57"/>
      <c r="J877" s="57"/>
      <c r="K877" s="57"/>
      <c r="L877" s="57"/>
      <c r="M877" s="57"/>
      <c r="N877" s="57"/>
      <c r="O877" s="57"/>
      <c r="P877" s="57"/>
      <c r="Q877" s="57"/>
      <c r="R877" s="57"/>
      <c r="S877" s="57"/>
      <c r="T877" s="57"/>
      <c r="U877" s="57"/>
      <c r="V877" s="57"/>
      <c r="W877" s="57"/>
      <c r="X877" s="57"/>
      <c r="Y877" s="57"/>
      <c r="Z877" s="57"/>
    </row>
    <row r="878">
      <c r="A878" s="57"/>
      <c r="B878" s="57"/>
      <c r="C878" s="70"/>
      <c r="D878" s="70"/>
      <c r="E878" s="57"/>
      <c r="F878" s="57"/>
      <c r="G878" s="57"/>
      <c r="H878" s="57"/>
      <c r="I878" s="57"/>
      <c r="J878" s="57"/>
      <c r="K878" s="57"/>
      <c r="L878" s="57"/>
      <c r="M878" s="57"/>
      <c r="N878" s="57"/>
      <c r="O878" s="57"/>
      <c r="P878" s="57"/>
      <c r="Q878" s="57"/>
      <c r="R878" s="57"/>
      <c r="S878" s="57"/>
      <c r="T878" s="57"/>
      <c r="U878" s="57"/>
      <c r="V878" s="57"/>
      <c r="W878" s="57"/>
      <c r="X878" s="57"/>
      <c r="Y878" s="57"/>
      <c r="Z878" s="57"/>
    </row>
    <row r="879">
      <c r="A879" s="57"/>
      <c r="B879" s="57"/>
      <c r="C879" s="70"/>
      <c r="D879" s="70"/>
      <c r="E879" s="57"/>
      <c r="F879" s="57"/>
      <c r="G879" s="57"/>
      <c r="H879" s="57"/>
      <c r="I879" s="57"/>
      <c r="J879" s="57"/>
      <c r="K879" s="57"/>
      <c r="L879" s="57"/>
      <c r="M879" s="57"/>
      <c r="N879" s="57"/>
      <c r="O879" s="57"/>
      <c r="P879" s="57"/>
      <c r="Q879" s="57"/>
      <c r="R879" s="57"/>
      <c r="S879" s="57"/>
      <c r="T879" s="57"/>
      <c r="U879" s="57"/>
      <c r="V879" s="57"/>
      <c r="W879" s="57"/>
      <c r="X879" s="57"/>
      <c r="Y879" s="57"/>
      <c r="Z879" s="57"/>
    </row>
    <row r="880">
      <c r="A880" s="57"/>
      <c r="B880" s="57"/>
      <c r="C880" s="70"/>
      <c r="D880" s="70"/>
      <c r="E880" s="57"/>
      <c r="F880" s="57"/>
      <c r="G880" s="57"/>
      <c r="H880" s="57"/>
      <c r="I880" s="57"/>
      <c r="J880" s="57"/>
      <c r="K880" s="57"/>
      <c r="L880" s="57"/>
      <c r="M880" s="57"/>
      <c r="N880" s="57"/>
      <c r="O880" s="57"/>
      <c r="P880" s="57"/>
      <c r="Q880" s="57"/>
      <c r="R880" s="57"/>
      <c r="S880" s="57"/>
      <c r="T880" s="57"/>
      <c r="U880" s="57"/>
      <c r="V880" s="57"/>
      <c r="W880" s="57"/>
      <c r="X880" s="57"/>
      <c r="Y880" s="57"/>
      <c r="Z880" s="57"/>
    </row>
    <row r="881">
      <c r="A881" s="57"/>
      <c r="B881" s="57"/>
      <c r="C881" s="70"/>
      <c r="D881" s="70"/>
      <c r="E881" s="57"/>
      <c r="F881" s="57"/>
      <c r="G881" s="57"/>
      <c r="H881" s="57"/>
      <c r="I881" s="57"/>
      <c r="J881" s="57"/>
      <c r="K881" s="57"/>
      <c r="L881" s="57"/>
      <c r="M881" s="57"/>
      <c r="N881" s="57"/>
      <c r="O881" s="57"/>
      <c r="P881" s="57"/>
      <c r="Q881" s="57"/>
      <c r="R881" s="57"/>
      <c r="S881" s="57"/>
      <c r="T881" s="57"/>
      <c r="U881" s="57"/>
      <c r="V881" s="57"/>
      <c r="W881" s="57"/>
      <c r="X881" s="57"/>
      <c r="Y881" s="57"/>
      <c r="Z881" s="57"/>
    </row>
    <row r="882">
      <c r="A882" s="57"/>
      <c r="B882" s="57"/>
      <c r="C882" s="70"/>
      <c r="D882" s="70"/>
      <c r="E882" s="57"/>
      <c r="F882" s="57"/>
      <c r="G882" s="57"/>
      <c r="H882" s="57"/>
      <c r="I882" s="57"/>
      <c r="J882" s="57"/>
      <c r="K882" s="57"/>
      <c r="L882" s="57"/>
      <c r="M882" s="57"/>
      <c r="N882" s="57"/>
      <c r="O882" s="57"/>
      <c r="P882" s="57"/>
      <c r="Q882" s="57"/>
      <c r="R882" s="57"/>
      <c r="S882" s="57"/>
      <c r="T882" s="57"/>
      <c r="U882" s="57"/>
      <c r="V882" s="57"/>
      <c r="W882" s="57"/>
      <c r="X882" s="57"/>
      <c r="Y882" s="57"/>
      <c r="Z882" s="57"/>
    </row>
    <row r="883">
      <c r="A883" s="57"/>
      <c r="B883" s="57"/>
      <c r="C883" s="70"/>
      <c r="D883" s="70"/>
      <c r="E883" s="57"/>
      <c r="F883" s="57"/>
      <c r="G883" s="57"/>
      <c r="H883" s="57"/>
      <c r="I883" s="57"/>
      <c r="J883" s="57"/>
      <c r="K883" s="57"/>
      <c r="L883" s="57"/>
      <c r="M883" s="57"/>
      <c r="N883" s="57"/>
      <c r="O883" s="57"/>
      <c r="P883" s="57"/>
      <c r="Q883" s="57"/>
      <c r="R883" s="57"/>
      <c r="S883" s="57"/>
      <c r="T883" s="57"/>
      <c r="U883" s="57"/>
      <c r="V883" s="57"/>
      <c r="W883" s="57"/>
      <c r="X883" s="57"/>
      <c r="Y883" s="57"/>
      <c r="Z883" s="57"/>
    </row>
    <row r="884">
      <c r="A884" s="57"/>
      <c r="B884" s="57"/>
      <c r="C884" s="70"/>
      <c r="D884" s="70"/>
      <c r="E884" s="57"/>
      <c r="F884" s="57"/>
      <c r="G884" s="57"/>
      <c r="H884" s="57"/>
      <c r="I884" s="57"/>
      <c r="J884" s="57"/>
      <c r="K884" s="57"/>
      <c r="L884" s="57"/>
      <c r="M884" s="57"/>
      <c r="N884" s="57"/>
      <c r="O884" s="57"/>
      <c r="P884" s="57"/>
      <c r="Q884" s="57"/>
      <c r="R884" s="57"/>
      <c r="S884" s="57"/>
      <c r="T884" s="57"/>
      <c r="U884" s="57"/>
      <c r="V884" s="57"/>
      <c r="W884" s="57"/>
      <c r="X884" s="57"/>
      <c r="Y884" s="57"/>
      <c r="Z884" s="57"/>
    </row>
    <row r="885">
      <c r="A885" s="57"/>
      <c r="B885" s="57"/>
      <c r="C885" s="70"/>
      <c r="D885" s="70"/>
      <c r="E885" s="57"/>
      <c r="F885" s="57"/>
      <c r="G885" s="57"/>
      <c r="H885" s="57"/>
      <c r="I885" s="57"/>
      <c r="J885" s="57"/>
      <c r="K885" s="57"/>
      <c r="L885" s="57"/>
      <c r="M885" s="57"/>
      <c r="N885" s="57"/>
      <c r="O885" s="57"/>
      <c r="P885" s="57"/>
      <c r="Q885" s="57"/>
      <c r="R885" s="57"/>
      <c r="S885" s="57"/>
      <c r="T885" s="57"/>
      <c r="U885" s="57"/>
      <c r="V885" s="57"/>
      <c r="W885" s="57"/>
      <c r="X885" s="57"/>
      <c r="Y885" s="57"/>
      <c r="Z885" s="57"/>
    </row>
    <row r="886">
      <c r="A886" s="57"/>
      <c r="B886" s="57"/>
      <c r="C886" s="70"/>
      <c r="D886" s="70"/>
      <c r="E886" s="57"/>
      <c r="F886" s="57"/>
      <c r="G886" s="57"/>
      <c r="H886" s="57"/>
      <c r="I886" s="57"/>
      <c r="J886" s="57"/>
      <c r="K886" s="57"/>
      <c r="L886" s="57"/>
      <c r="M886" s="57"/>
      <c r="N886" s="57"/>
      <c r="O886" s="57"/>
      <c r="P886" s="57"/>
      <c r="Q886" s="57"/>
      <c r="R886" s="57"/>
      <c r="S886" s="57"/>
      <c r="T886" s="57"/>
      <c r="U886" s="57"/>
      <c r="V886" s="57"/>
      <c r="W886" s="57"/>
      <c r="X886" s="57"/>
      <c r="Y886" s="57"/>
      <c r="Z886" s="57"/>
    </row>
    <row r="887">
      <c r="A887" s="57"/>
      <c r="B887" s="57"/>
      <c r="C887" s="70"/>
      <c r="D887" s="70"/>
      <c r="E887" s="57"/>
      <c r="F887" s="57"/>
      <c r="G887" s="57"/>
      <c r="H887" s="57"/>
      <c r="I887" s="57"/>
      <c r="J887" s="57"/>
      <c r="K887" s="57"/>
      <c r="L887" s="57"/>
      <c r="M887" s="57"/>
      <c r="N887" s="57"/>
      <c r="O887" s="57"/>
      <c r="P887" s="57"/>
      <c r="Q887" s="57"/>
      <c r="R887" s="57"/>
      <c r="S887" s="57"/>
      <c r="T887" s="57"/>
      <c r="U887" s="57"/>
      <c r="V887" s="57"/>
      <c r="W887" s="57"/>
      <c r="X887" s="57"/>
      <c r="Y887" s="57"/>
      <c r="Z887" s="57"/>
    </row>
    <row r="888">
      <c r="A888" s="57"/>
      <c r="B888" s="57"/>
      <c r="C888" s="70"/>
      <c r="D888" s="70"/>
      <c r="E888" s="57"/>
      <c r="F888" s="57"/>
      <c r="G888" s="57"/>
      <c r="H888" s="57"/>
      <c r="I888" s="57"/>
      <c r="J888" s="57"/>
      <c r="K888" s="57"/>
      <c r="L888" s="57"/>
      <c r="M888" s="57"/>
      <c r="N888" s="57"/>
      <c r="O888" s="57"/>
      <c r="P888" s="57"/>
      <c r="Q888" s="57"/>
      <c r="R888" s="57"/>
      <c r="S888" s="57"/>
      <c r="T888" s="57"/>
      <c r="U888" s="57"/>
      <c r="V888" s="57"/>
      <c r="W888" s="57"/>
      <c r="X888" s="57"/>
      <c r="Y888" s="57"/>
      <c r="Z888" s="57"/>
    </row>
    <row r="889">
      <c r="A889" s="57"/>
      <c r="B889" s="57"/>
      <c r="C889" s="70"/>
      <c r="D889" s="70"/>
      <c r="E889" s="57"/>
      <c r="F889" s="57"/>
      <c r="G889" s="57"/>
      <c r="H889" s="57"/>
      <c r="I889" s="57"/>
      <c r="J889" s="57"/>
      <c r="K889" s="57"/>
      <c r="L889" s="57"/>
      <c r="M889" s="57"/>
      <c r="N889" s="57"/>
      <c r="O889" s="57"/>
      <c r="P889" s="57"/>
      <c r="Q889" s="57"/>
      <c r="R889" s="57"/>
      <c r="S889" s="57"/>
      <c r="T889" s="57"/>
      <c r="U889" s="57"/>
      <c r="V889" s="57"/>
      <c r="W889" s="57"/>
      <c r="X889" s="57"/>
      <c r="Y889" s="57"/>
      <c r="Z889" s="57"/>
    </row>
    <row r="890">
      <c r="A890" s="57"/>
      <c r="B890" s="57"/>
      <c r="C890" s="70"/>
      <c r="D890" s="70"/>
      <c r="E890" s="57"/>
      <c r="F890" s="57"/>
      <c r="G890" s="57"/>
      <c r="H890" s="57"/>
      <c r="I890" s="57"/>
      <c r="J890" s="57"/>
      <c r="K890" s="57"/>
      <c r="L890" s="57"/>
      <c r="M890" s="57"/>
      <c r="N890" s="57"/>
      <c r="O890" s="57"/>
      <c r="P890" s="57"/>
      <c r="Q890" s="57"/>
      <c r="R890" s="57"/>
      <c r="S890" s="57"/>
      <c r="T890" s="57"/>
      <c r="U890" s="57"/>
      <c r="V890" s="57"/>
      <c r="W890" s="57"/>
      <c r="X890" s="57"/>
      <c r="Y890" s="57"/>
      <c r="Z890" s="57"/>
    </row>
    <row r="891">
      <c r="A891" s="57"/>
      <c r="B891" s="57"/>
      <c r="C891" s="70"/>
      <c r="D891" s="70"/>
      <c r="E891" s="57"/>
      <c r="F891" s="57"/>
      <c r="G891" s="57"/>
      <c r="H891" s="57"/>
      <c r="I891" s="57"/>
      <c r="J891" s="57"/>
      <c r="K891" s="57"/>
      <c r="L891" s="57"/>
      <c r="M891" s="57"/>
      <c r="N891" s="57"/>
      <c r="O891" s="57"/>
      <c r="P891" s="57"/>
      <c r="Q891" s="57"/>
      <c r="R891" s="57"/>
      <c r="S891" s="57"/>
      <c r="T891" s="57"/>
      <c r="U891" s="57"/>
      <c r="V891" s="57"/>
      <c r="W891" s="57"/>
      <c r="X891" s="57"/>
      <c r="Y891" s="57"/>
      <c r="Z891" s="57"/>
    </row>
    <row r="892">
      <c r="A892" s="57"/>
      <c r="B892" s="57"/>
      <c r="C892" s="70"/>
      <c r="D892" s="70"/>
      <c r="E892" s="57"/>
      <c r="F892" s="57"/>
      <c r="G892" s="57"/>
      <c r="H892" s="57"/>
      <c r="I892" s="57"/>
      <c r="J892" s="57"/>
      <c r="K892" s="57"/>
      <c r="L892" s="57"/>
      <c r="M892" s="57"/>
      <c r="N892" s="57"/>
      <c r="O892" s="57"/>
      <c r="P892" s="57"/>
      <c r="Q892" s="57"/>
      <c r="R892" s="57"/>
      <c r="S892" s="57"/>
      <c r="T892" s="57"/>
      <c r="U892" s="57"/>
      <c r="V892" s="57"/>
      <c r="W892" s="57"/>
      <c r="X892" s="57"/>
      <c r="Y892" s="57"/>
      <c r="Z892" s="57"/>
    </row>
    <row r="893">
      <c r="A893" s="57"/>
      <c r="B893" s="57"/>
      <c r="C893" s="70"/>
      <c r="D893" s="70"/>
      <c r="E893" s="57"/>
      <c r="F893" s="57"/>
      <c r="G893" s="57"/>
      <c r="H893" s="57"/>
      <c r="I893" s="57"/>
      <c r="J893" s="57"/>
      <c r="K893" s="57"/>
      <c r="L893" s="57"/>
      <c r="M893" s="57"/>
      <c r="N893" s="57"/>
      <c r="O893" s="57"/>
      <c r="P893" s="57"/>
      <c r="Q893" s="57"/>
      <c r="R893" s="57"/>
      <c r="S893" s="57"/>
      <c r="T893" s="57"/>
      <c r="U893" s="57"/>
      <c r="V893" s="57"/>
      <c r="W893" s="57"/>
      <c r="X893" s="57"/>
      <c r="Y893" s="57"/>
      <c r="Z893" s="57"/>
    </row>
    <row r="894">
      <c r="A894" s="57"/>
      <c r="B894" s="57"/>
      <c r="C894" s="70"/>
      <c r="D894" s="70"/>
      <c r="E894" s="57"/>
      <c r="F894" s="57"/>
      <c r="G894" s="57"/>
      <c r="H894" s="57"/>
      <c r="I894" s="57"/>
      <c r="J894" s="57"/>
      <c r="K894" s="57"/>
      <c r="L894" s="57"/>
      <c r="M894" s="57"/>
      <c r="N894" s="57"/>
      <c r="O894" s="57"/>
      <c r="P894" s="57"/>
      <c r="Q894" s="57"/>
      <c r="R894" s="57"/>
      <c r="S894" s="57"/>
      <c r="T894" s="57"/>
      <c r="U894" s="57"/>
      <c r="V894" s="57"/>
      <c r="W894" s="57"/>
      <c r="X894" s="57"/>
      <c r="Y894" s="57"/>
      <c r="Z894" s="57"/>
    </row>
    <row r="895">
      <c r="A895" s="57"/>
      <c r="B895" s="57"/>
      <c r="C895" s="70"/>
      <c r="D895" s="70"/>
      <c r="E895" s="57"/>
      <c r="F895" s="57"/>
      <c r="G895" s="57"/>
      <c r="H895" s="57"/>
      <c r="I895" s="57"/>
      <c r="J895" s="57"/>
      <c r="K895" s="57"/>
      <c r="L895" s="57"/>
      <c r="M895" s="57"/>
      <c r="N895" s="57"/>
      <c r="O895" s="57"/>
      <c r="P895" s="57"/>
      <c r="Q895" s="57"/>
      <c r="R895" s="57"/>
      <c r="S895" s="57"/>
      <c r="T895" s="57"/>
      <c r="U895" s="57"/>
      <c r="V895" s="57"/>
      <c r="W895" s="57"/>
      <c r="X895" s="57"/>
      <c r="Y895" s="57"/>
      <c r="Z895" s="57"/>
    </row>
    <row r="896">
      <c r="A896" s="57"/>
      <c r="B896" s="57"/>
      <c r="C896" s="70"/>
      <c r="D896" s="70"/>
      <c r="E896" s="57"/>
      <c r="F896" s="57"/>
      <c r="G896" s="57"/>
      <c r="H896" s="57"/>
      <c r="I896" s="57"/>
      <c r="J896" s="57"/>
      <c r="K896" s="57"/>
      <c r="L896" s="57"/>
      <c r="M896" s="57"/>
      <c r="N896" s="57"/>
      <c r="O896" s="57"/>
      <c r="P896" s="57"/>
      <c r="Q896" s="57"/>
      <c r="R896" s="57"/>
      <c r="S896" s="57"/>
      <c r="T896" s="57"/>
      <c r="U896" s="57"/>
      <c r="V896" s="57"/>
      <c r="W896" s="57"/>
      <c r="X896" s="57"/>
      <c r="Y896" s="57"/>
      <c r="Z896" s="57"/>
    </row>
    <row r="897">
      <c r="A897" s="57"/>
      <c r="B897" s="57"/>
      <c r="C897" s="70"/>
      <c r="D897" s="70"/>
      <c r="E897" s="57"/>
      <c r="F897" s="57"/>
      <c r="G897" s="57"/>
      <c r="H897" s="57"/>
      <c r="I897" s="57"/>
      <c r="J897" s="57"/>
      <c r="K897" s="57"/>
      <c r="L897" s="57"/>
      <c r="M897" s="57"/>
      <c r="N897" s="57"/>
      <c r="O897" s="57"/>
      <c r="P897" s="57"/>
      <c r="Q897" s="57"/>
      <c r="R897" s="57"/>
      <c r="S897" s="57"/>
      <c r="T897" s="57"/>
      <c r="U897" s="57"/>
      <c r="V897" s="57"/>
      <c r="W897" s="57"/>
      <c r="X897" s="57"/>
      <c r="Y897" s="57"/>
      <c r="Z897" s="57"/>
    </row>
    <row r="898">
      <c r="A898" s="57"/>
      <c r="B898" s="57"/>
      <c r="C898" s="70"/>
      <c r="D898" s="70"/>
      <c r="E898" s="57"/>
      <c r="F898" s="57"/>
      <c r="G898" s="57"/>
      <c r="H898" s="57"/>
      <c r="I898" s="57"/>
      <c r="J898" s="57"/>
      <c r="K898" s="57"/>
      <c r="L898" s="57"/>
      <c r="M898" s="57"/>
      <c r="N898" s="57"/>
      <c r="O898" s="57"/>
      <c r="P898" s="57"/>
      <c r="Q898" s="57"/>
      <c r="R898" s="57"/>
      <c r="S898" s="57"/>
      <c r="T898" s="57"/>
      <c r="U898" s="57"/>
      <c r="V898" s="57"/>
      <c r="W898" s="57"/>
      <c r="X898" s="57"/>
      <c r="Y898" s="57"/>
      <c r="Z898" s="57"/>
    </row>
    <row r="899">
      <c r="A899" s="57"/>
      <c r="B899" s="57"/>
      <c r="C899" s="70"/>
      <c r="D899" s="70"/>
      <c r="E899" s="57"/>
      <c r="F899" s="57"/>
      <c r="G899" s="57"/>
      <c r="H899" s="57"/>
      <c r="I899" s="57"/>
      <c r="J899" s="57"/>
      <c r="K899" s="57"/>
      <c r="L899" s="57"/>
      <c r="M899" s="57"/>
      <c r="N899" s="57"/>
      <c r="O899" s="57"/>
      <c r="P899" s="57"/>
      <c r="Q899" s="57"/>
      <c r="R899" s="57"/>
      <c r="S899" s="57"/>
      <c r="T899" s="57"/>
      <c r="U899" s="57"/>
      <c r="V899" s="57"/>
      <c r="W899" s="57"/>
      <c r="X899" s="57"/>
      <c r="Y899" s="57"/>
      <c r="Z899" s="57"/>
    </row>
    <row r="900">
      <c r="A900" s="57"/>
      <c r="B900" s="57"/>
      <c r="C900" s="70"/>
      <c r="D900" s="70"/>
      <c r="E900" s="57"/>
      <c r="F900" s="57"/>
      <c r="G900" s="57"/>
      <c r="H900" s="57"/>
      <c r="I900" s="57"/>
      <c r="J900" s="57"/>
      <c r="K900" s="57"/>
      <c r="L900" s="57"/>
      <c r="M900" s="57"/>
      <c r="N900" s="57"/>
      <c r="O900" s="57"/>
      <c r="P900" s="57"/>
      <c r="Q900" s="57"/>
      <c r="R900" s="57"/>
      <c r="S900" s="57"/>
      <c r="T900" s="57"/>
      <c r="U900" s="57"/>
      <c r="V900" s="57"/>
      <c r="W900" s="57"/>
      <c r="X900" s="57"/>
      <c r="Y900" s="57"/>
      <c r="Z900" s="57"/>
    </row>
    <row r="901">
      <c r="A901" s="57"/>
      <c r="B901" s="57"/>
      <c r="C901" s="70"/>
      <c r="D901" s="70"/>
      <c r="E901" s="57"/>
      <c r="F901" s="57"/>
      <c r="G901" s="57"/>
      <c r="H901" s="57"/>
      <c r="I901" s="57"/>
      <c r="J901" s="57"/>
      <c r="K901" s="57"/>
      <c r="L901" s="57"/>
      <c r="M901" s="57"/>
      <c r="N901" s="57"/>
      <c r="O901" s="57"/>
      <c r="P901" s="57"/>
      <c r="Q901" s="57"/>
      <c r="R901" s="57"/>
      <c r="S901" s="57"/>
      <c r="T901" s="57"/>
      <c r="U901" s="57"/>
      <c r="V901" s="57"/>
      <c r="W901" s="57"/>
      <c r="X901" s="57"/>
      <c r="Y901" s="57"/>
      <c r="Z901" s="57"/>
    </row>
    <row r="902">
      <c r="A902" s="57"/>
      <c r="B902" s="57"/>
      <c r="C902" s="70"/>
      <c r="D902" s="70"/>
      <c r="E902" s="57"/>
      <c r="F902" s="57"/>
      <c r="G902" s="57"/>
      <c r="H902" s="57"/>
      <c r="I902" s="57"/>
      <c r="J902" s="57"/>
      <c r="K902" s="57"/>
      <c r="L902" s="57"/>
      <c r="M902" s="57"/>
      <c r="N902" s="57"/>
      <c r="O902" s="57"/>
      <c r="P902" s="57"/>
      <c r="Q902" s="57"/>
      <c r="R902" s="57"/>
      <c r="S902" s="57"/>
      <c r="T902" s="57"/>
      <c r="U902" s="57"/>
      <c r="V902" s="57"/>
      <c r="W902" s="57"/>
      <c r="X902" s="57"/>
      <c r="Y902" s="57"/>
      <c r="Z902" s="57"/>
    </row>
    <row r="903">
      <c r="A903" s="57"/>
      <c r="B903" s="57"/>
      <c r="C903" s="70"/>
      <c r="D903" s="70"/>
      <c r="E903" s="57"/>
      <c r="F903" s="57"/>
      <c r="G903" s="57"/>
      <c r="H903" s="57"/>
      <c r="I903" s="57"/>
      <c r="J903" s="57"/>
      <c r="K903" s="57"/>
      <c r="L903" s="57"/>
      <c r="M903" s="57"/>
      <c r="N903" s="57"/>
      <c r="O903" s="57"/>
      <c r="P903" s="57"/>
      <c r="Q903" s="57"/>
      <c r="R903" s="57"/>
      <c r="S903" s="57"/>
      <c r="T903" s="57"/>
      <c r="U903" s="57"/>
      <c r="V903" s="57"/>
      <c r="W903" s="57"/>
      <c r="X903" s="57"/>
      <c r="Y903" s="57"/>
      <c r="Z903" s="57"/>
    </row>
    <row r="904">
      <c r="A904" s="57"/>
      <c r="B904" s="57"/>
      <c r="C904" s="70"/>
      <c r="D904" s="70"/>
      <c r="E904" s="57"/>
      <c r="F904" s="57"/>
      <c r="G904" s="57"/>
      <c r="H904" s="57"/>
      <c r="I904" s="57"/>
      <c r="J904" s="57"/>
      <c r="K904" s="57"/>
      <c r="L904" s="57"/>
      <c r="M904" s="57"/>
      <c r="N904" s="57"/>
      <c r="O904" s="57"/>
      <c r="P904" s="57"/>
      <c r="Q904" s="57"/>
      <c r="R904" s="57"/>
      <c r="S904" s="57"/>
      <c r="T904" s="57"/>
      <c r="U904" s="57"/>
      <c r="V904" s="57"/>
      <c r="W904" s="57"/>
      <c r="X904" s="57"/>
      <c r="Y904" s="57"/>
      <c r="Z904" s="57"/>
    </row>
    <row r="905">
      <c r="A905" s="57"/>
      <c r="B905" s="57"/>
      <c r="C905" s="70"/>
      <c r="D905" s="70"/>
      <c r="E905" s="57"/>
      <c r="F905" s="57"/>
      <c r="G905" s="57"/>
      <c r="H905" s="57"/>
      <c r="I905" s="57"/>
      <c r="J905" s="57"/>
      <c r="K905" s="57"/>
      <c r="L905" s="57"/>
      <c r="M905" s="57"/>
      <c r="N905" s="57"/>
      <c r="O905" s="57"/>
      <c r="P905" s="57"/>
      <c r="Q905" s="57"/>
      <c r="R905" s="57"/>
      <c r="S905" s="57"/>
      <c r="T905" s="57"/>
      <c r="U905" s="57"/>
      <c r="V905" s="57"/>
      <c r="W905" s="57"/>
      <c r="X905" s="57"/>
      <c r="Y905" s="57"/>
      <c r="Z905" s="57"/>
    </row>
    <row r="906">
      <c r="A906" s="57"/>
      <c r="B906" s="57"/>
      <c r="C906" s="70"/>
      <c r="D906" s="70"/>
      <c r="E906" s="57"/>
      <c r="F906" s="57"/>
      <c r="G906" s="57"/>
      <c r="H906" s="57"/>
      <c r="I906" s="57"/>
      <c r="J906" s="57"/>
      <c r="K906" s="57"/>
      <c r="L906" s="57"/>
      <c r="M906" s="57"/>
      <c r="N906" s="57"/>
      <c r="O906" s="57"/>
      <c r="P906" s="57"/>
      <c r="Q906" s="57"/>
      <c r="R906" s="57"/>
      <c r="S906" s="57"/>
      <c r="T906" s="57"/>
      <c r="U906" s="57"/>
      <c r="V906" s="57"/>
      <c r="W906" s="57"/>
      <c r="X906" s="57"/>
      <c r="Y906" s="57"/>
      <c r="Z906" s="57"/>
    </row>
    <row r="907">
      <c r="A907" s="57"/>
      <c r="B907" s="57"/>
      <c r="C907" s="70"/>
      <c r="D907" s="70"/>
      <c r="E907" s="57"/>
      <c r="F907" s="57"/>
      <c r="G907" s="57"/>
      <c r="H907" s="57"/>
      <c r="I907" s="57"/>
      <c r="J907" s="57"/>
      <c r="K907" s="57"/>
      <c r="L907" s="57"/>
      <c r="M907" s="57"/>
      <c r="N907" s="57"/>
      <c r="O907" s="57"/>
      <c r="P907" s="57"/>
      <c r="Q907" s="57"/>
      <c r="R907" s="57"/>
      <c r="S907" s="57"/>
      <c r="T907" s="57"/>
      <c r="U907" s="57"/>
      <c r="V907" s="57"/>
      <c r="W907" s="57"/>
      <c r="X907" s="57"/>
      <c r="Y907" s="57"/>
      <c r="Z907" s="57"/>
    </row>
    <row r="908">
      <c r="A908" s="57"/>
      <c r="B908" s="57"/>
      <c r="C908" s="70"/>
      <c r="D908" s="70"/>
      <c r="E908" s="57"/>
      <c r="F908" s="57"/>
      <c r="G908" s="57"/>
      <c r="H908" s="57"/>
      <c r="I908" s="57"/>
      <c r="J908" s="57"/>
      <c r="K908" s="57"/>
      <c r="L908" s="57"/>
      <c r="M908" s="57"/>
      <c r="N908" s="57"/>
      <c r="O908" s="57"/>
      <c r="P908" s="57"/>
      <c r="Q908" s="57"/>
      <c r="R908" s="57"/>
      <c r="S908" s="57"/>
      <c r="T908" s="57"/>
      <c r="U908" s="57"/>
      <c r="V908" s="57"/>
      <c r="W908" s="57"/>
      <c r="X908" s="57"/>
      <c r="Y908" s="57"/>
      <c r="Z908" s="57"/>
    </row>
    <row r="909">
      <c r="A909" s="57"/>
      <c r="B909" s="57"/>
      <c r="C909" s="70"/>
      <c r="D909" s="70"/>
      <c r="E909" s="57"/>
      <c r="F909" s="57"/>
      <c r="G909" s="57"/>
      <c r="H909" s="57"/>
      <c r="I909" s="57"/>
      <c r="J909" s="57"/>
      <c r="K909" s="57"/>
      <c r="L909" s="57"/>
      <c r="M909" s="57"/>
      <c r="N909" s="57"/>
      <c r="O909" s="57"/>
      <c r="P909" s="57"/>
      <c r="Q909" s="57"/>
      <c r="R909" s="57"/>
      <c r="S909" s="57"/>
      <c r="T909" s="57"/>
      <c r="U909" s="57"/>
      <c r="V909" s="57"/>
      <c r="W909" s="57"/>
      <c r="X909" s="57"/>
      <c r="Y909" s="57"/>
      <c r="Z909" s="57"/>
    </row>
    <row r="910">
      <c r="A910" s="57"/>
      <c r="B910" s="57"/>
      <c r="C910" s="70"/>
      <c r="D910" s="70"/>
      <c r="E910" s="57"/>
      <c r="F910" s="57"/>
      <c r="G910" s="57"/>
      <c r="H910" s="57"/>
      <c r="I910" s="57"/>
      <c r="J910" s="57"/>
      <c r="K910" s="57"/>
      <c r="L910" s="57"/>
      <c r="M910" s="57"/>
      <c r="N910" s="57"/>
      <c r="O910" s="57"/>
      <c r="P910" s="57"/>
      <c r="Q910" s="57"/>
      <c r="R910" s="57"/>
      <c r="S910" s="57"/>
      <c r="T910" s="57"/>
      <c r="U910" s="57"/>
      <c r="V910" s="57"/>
      <c r="W910" s="57"/>
      <c r="X910" s="57"/>
      <c r="Y910" s="57"/>
      <c r="Z910" s="57"/>
    </row>
    <row r="911">
      <c r="A911" s="57"/>
      <c r="B911" s="57"/>
      <c r="C911" s="70"/>
      <c r="D911" s="70"/>
      <c r="E911" s="57"/>
      <c r="F911" s="57"/>
      <c r="G911" s="57"/>
      <c r="H911" s="57"/>
      <c r="I911" s="57"/>
      <c r="J911" s="57"/>
      <c r="K911" s="57"/>
      <c r="L911" s="57"/>
      <c r="M911" s="57"/>
      <c r="N911" s="57"/>
      <c r="O911" s="57"/>
      <c r="P911" s="57"/>
      <c r="Q911" s="57"/>
      <c r="R911" s="57"/>
      <c r="S911" s="57"/>
      <c r="T911" s="57"/>
      <c r="U911" s="57"/>
      <c r="V911" s="57"/>
      <c r="W911" s="57"/>
      <c r="X911" s="57"/>
      <c r="Y911" s="57"/>
      <c r="Z911" s="57"/>
    </row>
    <row r="912">
      <c r="A912" s="57"/>
      <c r="B912" s="57"/>
      <c r="C912" s="70"/>
      <c r="D912" s="70"/>
      <c r="E912" s="57"/>
      <c r="F912" s="57"/>
      <c r="G912" s="57"/>
      <c r="H912" s="57"/>
      <c r="I912" s="57"/>
      <c r="J912" s="57"/>
      <c r="K912" s="57"/>
      <c r="L912" s="57"/>
      <c r="M912" s="57"/>
      <c r="N912" s="57"/>
      <c r="O912" s="57"/>
      <c r="P912" s="57"/>
      <c r="Q912" s="57"/>
      <c r="R912" s="57"/>
      <c r="S912" s="57"/>
      <c r="T912" s="57"/>
      <c r="U912" s="57"/>
      <c r="V912" s="57"/>
      <c r="W912" s="57"/>
      <c r="X912" s="57"/>
      <c r="Y912" s="57"/>
      <c r="Z912" s="57"/>
    </row>
    <row r="913">
      <c r="A913" s="57"/>
      <c r="B913" s="57"/>
      <c r="C913" s="70"/>
      <c r="D913" s="70"/>
      <c r="E913" s="57"/>
      <c r="F913" s="57"/>
      <c r="G913" s="57"/>
      <c r="H913" s="57"/>
      <c r="I913" s="57"/>
      <c r="J913" s="57"/>
      <c r="K913" s="57"/>
      <c r="L913" s="57"/>
      <c r="M913" s="57"/>
      <c r="N913" s="57"/>
      <c r="O913" s="57"/>
      <c r="P913" s="57"/>
      <c r="Q913" s="57"/>
      <c r="R913" s="57"/>
      <c r="S913" s="57"/>
      <c r="T913" s="57"/>
      <c r="U913" s="57"/>
      <c r="V913" s="57"/>
      <c r="W913" s="57"/>
      <c r="X913" s="57"/>
      <c r="Y913" s="57"/>
      <c r="Z913" s="57"/>
    </row>
    <row r="914">
      <c r="A914" s="57"/>
      <c r="B914" s="57"/>
      <c r="C914" s="70"/>
      <c r="D914" s="70"/>
      <c r="E914" s="57"/>
      <c r="F914" s="57"/>
      <c r="G914" s="57"/>
      <c r="H914" s="57"/>
      <c r="I914" s="57"/>
      <c r="J914" s="57"/>
      <c r="K914" s="57"/>
      <c r="L914" s="57"/>
      <c r="M914" s="57"/>
      <c r="N914" s="57"/>
      <c r="O914" s="57"/>
      <c r="P914" s="57"/>
      <c r="Q914" s="57"/>
      <c r="R914" s="57"/>
      <c r="S914" s="57"/>
      <c r="T914" s="57"/>
      <c r="U914" s="57"/>
      <c r="V914" s="57"/>
      <c r="W914" s="57"/>
      <c r="X914" s="57"/>
      <c r="Y914" s="57"/>
      <c r="Z914" s="57"/>
    </row>
    <row r="915">
      <c r="A915" s="57"/>
      <c r="B915" s="57"/>
      <c r="C915" s="70"/>
      <c r="D915" s="70"/>
      <c r="E915" s="57"/>
      <c r="F915" s="57"/>
      <c r="G915" s="57"/>
      <c r="H915" s="57"/>
      <c r="I915" s="57"/>
      <c r="J915" s="57"/>
      <c r="K915" s="57"/>
      <c r="L915" s="57"/>
      <c r="M915" s="57"/>
      <c r="N915" s="57"/>
      <c r="O915" s="57"/>
      <c r="P915" s="57"/>
      <c r="Q915" s="57"/>
      <c r="R915" s="57"/>
      <c r="S915" s="57"/>
      <c r="T915" s="57"/>
      <c r="U915" s="57"/>
      <c r="V915" s="57"/>
      <c r="W915" s="57"/>
      <c r="X915" s="57"/>
      <c r="Y915" s="57"/>
      <c r="Z915" s="57"/>
    </row>
    <row r="916">
      <c r="A916" s="57"/>
      <c r="B916" s="57"/>
      <c r="C916" s="70"/>
      <c r="D916" s="70"/>
      <c r="E916" s="57"/>
      <c r="F916" s="57"/>
      <c r="G916" s="57"/>
      <c r="H916" s="57"/>
      <c r="I916" s="57"/>
      <c r="J916" s="57"/>
      <c r="K916" s="57"/>
      <c r="L916" s="57"/>
      <c r="M916" s="57"/>
      <c r="N916" s="57"/>
      <c r="O916" s="57"/>
      <c r="P916" s="57"/>
      <c r="Q916" s="57"/>
      <c r="R916" s="57"/>
      <c r="S916" s="57"/>
      <c r="T916" s="57"/>
      <c r="U916" s="57"/>
      <c r="V916" s="57"/>
      <c r="W916" s="57"/>
      <c r="X916" s="57"/>
      <c r="Y916" s="57"/>
      <c r="Z916" s="57"/>
    </row>
    <row r="917">
      <c r="A917" s="57"/>
      <c r="B917" s="57"/>
      <c r="C917" s="70"/>
      <c r="D917" s="70"/>
      <c r="E917" s="57"/>
      <c r="F917" s="57"/>
      <c r="G917" s="57"/>
      <c r="H917" s="57"/>
      <c r="I917" s="57"/>
      <c r="J917" s="57"/>
      <c r="K917" s="57"/>
      <c r="L917" s="57"/>
      <c r="M917" s="57"/>
      <c r="N917" s="57"/>
      <c r="O917" s="57"/>
      <c r="P917" s="57"/>
      <c r="Q917" s="57"/>
      <c r="R917" s="57"/>
      <c r="S917" s="57"/>
      <c r="T917" s="57"/>
      <c r="U917" s="57"/>
      <c r="V917" s="57"/>
      <c r="W917" s="57"/>
      <c r="X917" s="57"/>
      <c r="Y917" s="57"/>
      <c r="Z917" s="57"/>
    </row>
    <row r="918">
      <c r="A918" s="57"/>
      <c r="B918" s="57"/>
      <c r="C918" s="70"/>
      <c r="D918" s="70"/>
      <c r="E918" s="57"/>
      <c r="F918" s="57"/>
      <c r="G918" s="57"/>
      <c r="H918" s="57"/>
      <c r="I918" s="57"/>
      <c r="J918" s="57"/>
      <c r="K918" s="57"/>
      <c r="L918" s="57"/>
      <c r="M918" s="57"/>
      <c r="N918" s="57"/>
      <c r="O918" s="57"/>
      <c r="P918" s="57"/>
      <c r="Q918" s="57"/>
      <c r="R918" s="57"/>
      <c r="S918" s="57"/>
      <c r="T918" s="57"/>
      <c r="U918" s="57"/>
      <c r="V918" s="57"/>
      <c r="W918" s="57"/>
      <c r="X918" s="57"/>
      <c r="Y918" s="57"/>
      <c r="Z918" s="57"/>
    </row>
    <row r="919">
      <c r="A919" s="57"/>
      <c r="B919" s="57"/>
      <c r="C919" s="70"/>
      <c r="D919" s="70"/>
      <c r="E919" s="57"/>
      <c r="F919" s="57"/>
      <c r="G919" s="57"/>
      <c r="H919" s="57"/>
      <c r="I919" s="57"/>
      <c r="J919" s="57"/>
      <c r="K919" s="57"/>
      <c r="L919" s="57"/>
      <c r="M919" s="57"/>
      <c r="N919" s="57"/>
      <c r="O919" s="57"/>
      <c r="P919" s="57"/>
      <c r="Q919" s="57"/>
      <c r="R919" s="57"/>
      <c r="S919" s="57"/>
      <c r="T919" s="57"/>
      <c r="U919" s="57"/>
      <c r="V919" s="57"/>
      <c r="W919" s="57"/>
      <c r="X919" s="57"/>
      <c r="Y919" s="57"/>
      <c r="Z919" s="57"/>
    </row>
    <row r="920">
      <c r="A920" s="57"/>
      <c r="B920" s="57"/>
      <c r="C920" s="70"/>
      <c r="D920" s="70"/>
      <c r="E920" s="57"/>
      <c r="F920" s="57"/>
      <c r="G920" s="57"/>
      <c r="H920" s="57"/>
      <c r="I920" s="57"/>
      <c r="J920" s="57"/>
      <c r="K920" s="57"/>
      <c r="L920" s="57"/>
      <c r="M920" s="57"/>
      <c r="N920" s="57"/>
      <c r="O920" s="57"/>
      <c r="P920" s="57"/>
      <c r="Q920" s="57"/>
      <c r="R920" s="57"/>
      <c r="S920" s="57"/>
      <c r="T920" s="57"/>
      <c r="U920" s="57"/>
      <c r="V920" s="57"/>
      <c r="W920" s="57"/>
      <c r="X920" s="57"/>
      <c r="Y920" s="57"/>
      <c r="Z920" s="57"/>
    </row>
    <row r="921">
      <c r="A921" s="57"/>
      <c r="B921" s="57"/>
      <c r="C921" s="70"/>
      <c r="D921" s="70"/>
      <c r="E921" s="57"/>
      <c r="F921" s="57"/>
      <c r="G921" s="57"/>
      <c r="H921" s="57"/>
      <c r="I921" s="57"/>
      <c r="J921" s="57"/>
      <c r="K921" s="57"/>
      <c r="L921" s="57"/>
      <c r="M921" s="57"/>
      <c r="N921" s="57"/>
      <c r="O921" s="57"/>
      <c r="P921" s="57"/>
      <c r="Q921" s="57"/>
      <c r="R921" s="57"/>
      <c r="S921" s="57"/>
      <c r="T921" s="57"/>
      <c r="U921" s="57"/>
      <c r="V921" s="57"/>
      <c r="W921" s="57"/>
      <c r="X921" s="57"/>
      <c r="Y921" s="57"/>
      <c r="Z921" s="57"/>
    </row>
    <row r="922">
      <c r="A922" s="57"/>
      <c r="B922" s="57"/>
      <c r="C922" s="70"/>
      <c r="D922" s="70"/>
      <c r="E922" s="57"/>
      <c r="F922" s="57"/>
      <c r="G922" s="57"/>
      <c r="H922" s="57"/>
      <c r="I922" s="57"/>
      <c r="J922" s="57"/>
      <c r="K922" s="57"/>
      <c r="L922" s="57"/>
      <c r="M922" s="57"/>
      <c r="N922" s="57"/>
      <c r="O922" s="57"/>
      <c r="P922" s="57"/>
      <c r="Q922" s="57"/>
      <c r="R922" s="57"/>
      <c r="S922" s="57"/>
      <c r="T922" s="57"/>
      <c r="U922" s="57"/>
      <c r="V922" s="57"/>
      <c r="W922" s="57"/>
      <c r="X922" s="57"/>
      <c r="Y922" s="57"/>
      <c r="Z922" s="57"/>
    </row>
    <row r="923">
      <c r="A923" s="57"/>
      <c r="B923" s="57"/>
      <c r="C923" s="70"/>
      <c r="D923" s="70"/>
      <c r="E923" s="57"/>
      <c r="F923" s="57"/>
      <c r="G923" s="57"/>
      <c r="H923" s="57"/>
      <c r="I923" s="57"/>
      <c r="J923" s="57"/>
      <c r="K923" s="57"/>
      <c r="L923" s="57"/>
      <c r="M923" s="57"/>
      <c r="N923" s="57"/>
      <c r="O923" s="57"/>
      <c r="P923" s="57"/>
      <c r="Q923" s="57"/>
      <c r="R923" s="57"/>
      <c r="S923" s="57"/>
      <c r="T923" s="57"/>
      <c r="U923" s="57"/>
      <c r="V923" s="57"/>
      <c r="W923" s="57"/>
      <c r="X923" s="57"/>
      <c r="Y923" s="57"/>
      <c r="Z923" s="57"/>
    </row>
    <row r="924">
      <c r="A924" s="57"/>
      <c r="B924" s="57"/>
      <c r="C924" s="70"/>
      <c r="D924" s="70"/>
      <c r="E924" s="57"/>
      <c r="F924" s="57"/>
      <c r="G924" s="57"/>
      <c r="H924" s="57"/>
      <c r="I924" s="57"/>
      <c r="J924" s="57"/>
      <c r="K924" s="57"/>
      <c r="L924" s="57"/>
      <c r="M924" s="57"/>
      <c r="N924" s="57"/>
      <c r="O924" s="57"/>
      <c r="P924" s="57"/>
      <c r="Q924" s="57"/>
      <c r="R924" s="57"/>
      <c r="S924" s="57"/>
      <c r="T924" s="57"/>
      <c r="U924" s="57"/>
      <c r="V924" s="57"/>
      <c r="W924" s="57"/>
      <c r="X924" s="57"/>
      <c r="Y924" s="57"/>
      <c r="Z924" s="57"/>
    </row>
    <row r="925">
      <c r="A925" s="57"/>
      <c r="B925" s="57"/>
      <c r="C925" s="70"/>
      <c r="D925" s="70"/>
      <c r="E925" s="57"/>
      <c r="F925" s="57"/>
      <c r="G925" s="57"/>
      <c r="H925" s="57"/>
      <c r="I925" s="57"/>
      <c r="J925" s="57"/>
      <c r="K925" s="57"/>
      <c r="L925" s="57"/>
      <c r="M925" s="57"/>
      <c r="N925" s="57"/>
      <c r="O925" s="57"/>
      <c r="P925" s="57"/>
      <c r="Q925" s="57"/>
      <c r="R925" s="57"/>
      <c r="S925" s="57"/>
      <c r="T925" s="57"/>
      <c r="U925" s="57"/>
      <c r="V925" s="57"/>
      <c r="W925" s="57"/>
      <c r="X925" s="57"/>
      <c r="Y925" s="57"/>
      <c r="Z925" s="57"/>
    </row>
    <row r="926">
      <c r="A926" s="57"/>
      <c r="B926" s="57"/>
      <c r="C926" s="70"/>
      <c r="D926" s="70"/>
      <c r="E926" s="57"/>
      <c r="F926" s="57"/>
      <c r="G926" s="57"/>
      <c r="H926" s="57"/>
      <c r="I926" s="57"/>
      <c r="J926" s="57"/>
      <c r="K926" s="57"/>
      <c r="L926" s="57"/>
      <c r="M926" s="57"/>
      <c r="N926" s="57"/>
      <c r="O926" s="57"/>
      <c r="P926" s="57"/>
      <c r="Q926" s="57"/>
      <c r="R926" s="57"/>
      <c r="S926" s="57"/>
      <c r="T926" s="57"/>
      <c r="U926" s="57"/>
      <c r="V926" s="57"/>
      <c r="W926" s="57"/>
      <c r="X926" s="57"/>
      <c r="Y926" s="57"/>
      <c r="Z926" s="57"/>
    </row>
    <row r="927">
      <c r="A927" s="57"/>
      <c r="B927" s="57"/>
      <c r="C927" s="70"/>
      <c r="D927" s="70"/>
      <c r="E927" s="57"/>
      <c r="F927" s="57"/>
      <c r="G927" s="57"/>
      <c r="H927" s="57"/>
      <c r="I927" s="57"/>
      <c r="J927" s="57"/>
      <c r="K927" s="57"/>
      <c r="L927" s="57"/>
      <c r="M927" s="57"/>
      <c r="N927" s="57"/>
      <c r="O927" s="57"/>
      <c r="P927" s="57"/>
      <c r="Q927" s="57"/>
      <c r="R927" s="57"/>
      <c r="S927" s="57"/>
      <c r="T927" s="57"/>
      <c r="U927" s="57"/>
      <c r="V927" s="57"/>
      <c r="W927" s="57"/>
      <c r="X927" s="57"/>
      <c r="Y927" s="57"/>
      <c r="Z927" s="57"/>
    </row>
    <row r="928">
      <c r="A928" s="57"/>
      <c r="B928" s="57"/>
      <c r="C928" s="70"/>
      <c r="D928" s="70"/>
      <c r="E928" s="57"/>
      <c r="F928" s="57"/>
      <c r="G928" s="57"/>
      <c r="H928" s="57"/>
      <c r="I928" s="57"/>
      <c r="J928" s="57"/>
      <c r="K928" s="57"/>
      <c r="L928" s="57"/>
      <c r="M928" s="57"/>
      <c r="N928" s="57"/>
      <c r="O928" s="57"/>
      <c r="P928" s="57"/>
      <c r="Q928" s="57"/>
      <c r="R928" s="57"/>
      <c r="S928" s="57"/>
      <c r="T928" s="57"/>
      <c r="U928" s="57"/>
      <c r="V928" s="57"/>
      <c r="W928" s="57"/>
      <c r="X928" s="57"/>
      <c r="Y928" s="57"/>
      <c r="Z928" s="57"/>
    </row>
    <row r="929">
      <c r="A929" s="57"/>
      <c r="B929" s="57"/>
      <c r="C929" s="70"/>
      <c r="D929" s="70"/>
      <c r="E929" s="57"/>
      <c r="F929" s="57"/>
      <c r="G929" s="57"/>
      <c r="H929" s="57"/>
      <c r="I929" s="57"/>
      <c r="J929" s="57"/>
      <c r="K929" s="57"/>
      <c r="L929" s="57"/>
      <c r="M929" s="57"/>
      <c r="N929" s="57"/>
      <c r="O929" s="57"/>
      <c r="P929" s="57"/>
      <c r="Q929" s="57"/>
      <c r="R929" s="57"/>
      <c r="S929" s="57"/>
      <c r="T929" s="57"/>
      <c r="U929" s="57"/>
      <c r="V929" s="57"/>
      <c r="W929" s="57"/>
      <c r="X929" s="57"/>
      <c r="Y929" s="57"/>
      <c r="Z929" s="57"/>
    </row>
    <row r="930">
      <c r="A930" s="57"/>
      <c r="B930" s="57"/>
      <c r="C930" s="70"/>
      <c r="D930" s="70"/>
      <c r="E930" s="57"/>
      <c r="F930" s="57"/>
      <c r="G930" s="57"/>
      <c r="H930" s="57"/>
      <c r="I930" s="57"/>
      <c r="J930" s="57"/>
      <c r="K930" s="57"/>
      <c r="L930" s="57"/>
      <c r="M930" s="57"/>
      <c r="N930" s="57"/>
      <c r="O930" s="57"/>
      <c r="P930" s="57"/>
      <c r="Q930" s="57"/>
      <c r="R930" s="57"/>
      <c r="S930" s="57"/>
      <c r="T930" s="57"/>
      <c r="U930" s="57"/>
      <c r="V930" s="57"/>
      <c r="W930" s="57"/>
      <c r="X930" s="57"/>
      <c r="Y930" s="57"/>
      <c r="Z930" s="57"/>
    </row>
    <row r="931">
      <c r="A931" s="57"/>
      <c r="B931" s="57"/>
      <c r="C931" s="70"/>
      <c r="D931" s="70"/>
      <c r="E931" s="57"/>
      <c r="F931" s="57"/>
      <c r="G931" s="57"/>
      <c r="H931" s="57"/>
      <c r="I931" s="57"/>
      <c r="J931" s="57"/>
      <c r="K931" s="57"/>
      <c r="L931" s="57"/>
      <c r="M931" s="57"/>
      <c r="N931" s="57"/>
      <c r="O931" s="57"/>
      <c r="P931" s="57"/>
      <c r="Q931" s="57"/>
      <c r="R931" s="57"/>
      <c r="S931" s="57"/>
      <c r="T931" s="57"/>
      <c r="U931" s="57"/>
      <c r="V931" s="57"/>
      <c r="W931" s="57"/>
      <c r="X931" s="57"/>
      <c r="Y931" s="57"/>
      <c r="Z931" s="57"/>
    </row>
    <row r="932">
      <c r="A932" s="57"/>
      <c r="B932" s="57"/>
      <c r="C932" s="70"/>
      <c r="D932" s="70"/>
      <c r="E932" s="57"/>
      <c r="F932" s="57"/>
      <c r="G932" s="57"/>
      <c r="H932" s="57"/>
      <c r="I932" s="57"/>
      <c r="J932" s="57"/>
      <c r="K932" s="57"/>
      <c r="L932" s="57"/>
      <c r="M932" s="57"/>
      <c r="N932" s="57"/>
      <c r="O932" s="57"/>
      <c r="P932" s="57"/>
      <c r="Q932" s="57"/>
      <c r="R932" s="57"/>
      <c r="S932" s="57"/>
      <c r="T932" s="57"/>
      <c r="U932" s="57"/>
      <c r="V932" s="57"/>
      <c r="W932" s="57"/>
      <c r="X932" s="57"/>
      <c r="Y932" s="57"/>
      <c r="Z932" s="57"/>
    </row>
    <row r="933">
      <c r="A933" s="57"/>
      <c r="B933" s="57"/>
      <c r="C933" s="70"/>
      <c r="D933" s="70"/>
      <c r="E933" s="57"/>
      <c r="F933" s="57"/>
      <c r="G933" s="57"/>
      <c r="H933" s="57"/>
      <c r="I933" s="57"/>
      <c r="J933" s="57"/>
      <c r="K933" s="57"/>
      <c r="L933" s="57"/>
      <c r="M933" s="57"/>
      <c r="N933" s="57"/>
      <c r="O933" s="57"/>
      <c r="P933" s="57"/>
      <c r="Q933" s="57"/>
      <c r="R933" s="57"/>
      <c r="S933" s="57"/>
      <c r="T933" s="57"/>
      <c r="U933" s="57"/>
      <c r="V933" s="57"/>
      <c r="W933" s="57"/>
      <c r="X933" s="57"/>
      <c r="Y933" s="57"/>
      <c r="Z933" s="57"/>
    </row>
    <row r="934">
      <c r="A934" s="57"/>
      <c r="B934" s="57"/>
      <c r="C934" s="70"/>
      <c r="D934" s="70"/>
      <c r="E934" s="57"/>
      <c r="F934" s="57"/>
      <c r="G934" s="57"/>
      <c r="H934" s="57"/>
      <c r="I934" s="57"/>
      <c r="J934" s="57"/>
      <c r="K934" s="57"/>
      <c r="L934" s="57"/>
      <c r="M934" s="57"/>
      <c r="N934" s="57"/>
      <c r="O934" s="57"/>
      <c r="P934" s="57"/>
      <c r="Q934" s="57"/>
      <c r="R934" s="57"/>
      <c r="S934" s="57"/>
      <c r="T934" s="57"/>
      <c r="U934" s="57"/>
      <c r="V934" s="57"/>
      <c r="W934" s="57"/>
      <c r="X934" s="57"/>
      <c r="Y934" s="57"/>
      <c r="Z934" s="57"/>
    </row>
    <row r="935">
      <c r="A935" s="57"/>
      <c r="B935" s="57"/>
      <c r="C935" s="70"/>
      <c r="D935" s="70"/>
      <c r="E935" s="57"/>
      <c r="F935" s="57"/>
      <c r="G935" s="57"/>
      <c r="H935" s="57"/>
      <c r="I935" s="57"/>
      <c r="J935" s="57"/>
      <c r="K935" s="57"/>
      <c r="L935" s="57"/>
      <c r="M935" s="57"/>
      <c r="N935" s="57"/>
      <c r="O935" s="57"/>
      <c r="P935" s="57"/>
      <c r="Q935" s="57"/>
      <c r="R935" s="57"/>
      <c r="S935" s="57"/>
      <c r="T935" s="57"/>
      <c r="U935" s="57"/>
      <c r="V935" s="57"/>
      <c r="W935" s="57"/>
      <c r="X935" s="57"/>
      <c r="Y935" s="57"/>
      <c r="Z935" s="57"/>
    </row>
    <row r="936">
      <c r="A936" s="57"/>
      <c r="B936" s="57"/>
      <c r="C936" s="70"/>
      <c r="D936" s="70"/>
      <c r="E936" s="57"/>
      <c r="F936" s="57"/>
      <c r="G936" s="57"/>
      <c r="H936" s="57"/>
      <c r="I936" s="57"/>
      <c r="J936" s="57"/>
      <c r="K936" s="57"/>
      <c r="L936" s="57"/>
      <c r="M936" s="57"/>
      <c r="N936" s="57"/>
      <c r="O936" s="57"/>
      <c r="P936" s="57"/>
      <c r="Q936" s="57"/>
      <c r="R936" s="57"/>
      <c r="S936" s="57"/>
      <c r="T936" s="57"/>
      <c r="U936" s="57"/>
      <c r="V936" s="57"/>
      <c r="W936" s="57"/>
      <c r="X936" s="57"/>
      <c r="Y936" s="57"/>
      <c r="Z936" s="57"/>
    </row>
    <row r="937">
      <c r="A937" s="57"/>
      <c r="B937" s="57"/>
      <c r="C937" s="70"/>
      <c r="D937" s="70"/>
      <c r="E937" s="57"/>
      <c r="F937" s="57"/>
      <c r="G937" s="57"/>
      <c r="H937" s="57"/>
      <c r="I937" s="57"/>
      <c r="J937" s="57"/>
      <c r="K937" s="57"/>
      <c r="L937" s="57"/>
      <c r="M937" s="57"/>
      <c r="N937" s="57"/>
      <c r="O937" s="57"/>
      <c r="P937" s="57"/>
      <c r="Q937" s="57"/>
      <c r="R937" s="57"/>
      <c r="S937" s="57"/>
      <c r="T937" s="57"/>
      <c r="U937" s="57"/>
      <c r="V937" s="57"/>
      <c r="W937" s="57"/>
      <c r="X937" s="57"/>
      <c r="Y937" s="57"/>
      <c r="Z937" s="57"/>
    </row>
    <row r="938">
      <c r="A938" s="57"/>
      <c r="B938" s="57"/>
      <c r="C938" s="70"/>
      <c r="D938" s="70"/>
      <c r="E938" s="57"/>
      <c r="F938" s="57"/>
      <c r="G938" s="57"/>
      <c r="H938" s="57"/>
      <c r="I938" s="57"/>
      <c r="J938" s="57"/>
      <c r="K938" s="57"/>
      <c r="L938" s="57"/>
      <c r="M938" s="57"/>
      <c r="N938" s="57"/>
      <c r="O938" s="57"/>
      <c r="P938" s="57"/>
      <c r="Q938" s="57"/>
      <c r="R938" s="57"/>
      <c r="S938" s="57"/>
      <c r="T938" s="57"/>
      <c r="U938" s="57"/>
      <c r="V938" s="57"/>
      <c r="W938" s="57"/>
      <c r="X938" s="57"/>
      <c r="Y938" s="57"/>
      <c r="Z938" s="57"/>
    </row>
    <row r="939">
      <c r="A939" s="57"/>
      <c r="B939" s="57"/>
      <c r="C939" s="70"/>
      <c r="D939" s="70"/>
      <c r="E939" s="57"/>
      <c r="F939" s="57"/>
      <c r="G939" s="57"/>
      <c r="H939" s="57"/>
      <c r="I939" s="57"/>
      <c r="J939" s="57"/>
      <c r="K939" s="57"/>
      <c r="L939" s="57"/>
      <c r="M939" s="57"/>
      <c r="N939" s="57"/>
      <c r="O939" s="57"/>
      <c r="P939" s="57"/>
      <c r="Q939" s="57"/>
      <c r="R939" s="57"/>
      <c r="S939" s="57"/>
      <c r="T939" s="57"/>
      <c r="U939" s="57"/>
      <c r="V939" s="57"/>
      <c r="W939" s="57"/>
      <c r="X939" s="57"/>
      <c r="Y939" s="57"/>
      <c r="Z939" s="57"/>
    </row>
    <row r="940">
      <c r="A940" s="57"/>
      <c r="B940" s="57"/>
      <c r="C940" s="70"/>
      <c r="D940" s="70"/>
      <c r="E940" s="57"/>
      <c r="F940" s="57"/>
      <c r="G940" s="57"/>
      <c r="H940" s="57"/>
      <c r="I940" s="57"/>
      <c r="J940" s="57"/>
      <c r="K940" s="57"/>
      <c r="L940" s="57"/>
      <c r="M940" s="57"/>
      <c r="N940" s="57"/>
      <c r="O940" s="57"/>
      <c r="P940" s="57"/>
      <c r="Q940" s="57"/>
      <c r="R940" s="57"/>
      <c r="S940" s="57"/>
      <c r="T940" s="57"/>
      <c r="U940" s="57"/>
      <c r="V940" s="57"/>
      <c r="W940" s="57"/>
      <c r="X940" s="57"/>
      <c r="Y940" s="57"/>
      <c r="Z940" s="57"/>
    </row>
    <row r="941">
      <c r="A941" s="57"/>
      <c r="B941" s="57"/>
      <c r="C941" s="70"/>
      <c r="D941" s="70"/>
      <c r="E941" s="57"/>
      <c r="F941" s="57"/>
      <c r="G941" s="57"/>
      <c r="H941" s="57"/>
      <c r="I941" s="57"/>
      <c r="J941" s="57"/>
      <c r="K941" s="57"/>
      <c r="L941" s="57"/>
      <c r="M941" s="57"/>
      <c r="N941" s="57"/>
      <c r="O941" s="57"/>
      <c r="P941" s="57"/>
      <c r="Q941" s="57"/>
      <c r="R941" s="57"/>
      <c r="S941" s="57"/>
      <c r="T941" s="57"/>
      <c r="U941" s="57"/>
      <c r="V941" s="57"/>
      <c r="W941" s="57"/>
      <c r="X941" s="57"/>
      <c r="Y941" s="57"/>
      <c r="Z941" s="57"/>
    </row>
    <row r="942">
      <c r="A942" s="57"/>
      <c r="B942" s="57"/>
      <c r="C942" s="70"/>
      <c r="D942" s="70"/>
      <c r="E942" s="57"/>
      <c r="F942" s="57"/>
      <c r="G942" s="57"/>
      <c r="H942" s="57"/>
      <c r="I942" s="57"/>
      <c r="J942" s="57"/>
      <c r="K942" s="57"/>
      <c r="L942" s="57"/>
      <c r="M942" s="57"/>
      <c r="N942" s="57"/>
      <c r="O942" s="57"/>
      <c r="P942" s="57"/>
      <c r="Q942" s="57"/>
      <c r="R942" s="57"/>
      <c r="S942" s="57"/>
      <c r="T942" s="57"/>
      <c r="U942" s="57"/>
      <c r="V942" s="57"/>
      <c r="W942" s="57"/>
      <c r="X942" s="57"/>
      <c r="Y942" s="57"/>
      <c r="Z942" s="57"/>
    </row>
    <row r="943">
      <c r="A943" s="57"/>
      <c r="B943" s="57"/>
      <c r="C943" s="70"/>
      <c r="D943" s="70"/>
      <c r="E943" s="57"/>
      <c r="F943" s="57"/>
      <c r="G943" s="57"/>
      <c r="H943" s="57"/>
      <c r="I943" s="57"/>
      <c r="J943" s="57"/>
      <c r="K943" s="57"/>
      <c r="L943" s="57"/>
      <c r="M943" s="57"/>
      <c r="N943" s="57"/>
      <c r="O943" s="57"/>
      <c r="P943" s="57"/>
      <c r="Q943" s="57"/>
      <c r="R943" s="57"/>
      <c r="S943" s="57"/>
      <c r="T943" s="57"/>
      <c r="U943" s="57"/>
      <c r="V943" s="57"/>
      <c r="W943" s="57"/>
      <c r="X943" s="57"/>
      <c r="Y943" s="57"/>
      <c r="Z943" s="57"/>
    </row>
    <row r="944">
      <c r="A944" s="57"/>
      <c r="B944" s="57"/>
      <c r="C944" s="70"/>
      <c r="D944" s="70"/>
      <c r="E944" s="57"/>
      <c r="F944" s="57"/>
      <c r="G944" s="57"/>
      <c r="H944" s="57"/>
      <c r="I944" s="57"/>
      <c r="J944" s="57"/>
      <c r="K944" s="57"/>
      <c r="L944" s="57"/>
      <c r="M944" s="57"/>
      <c r="N944" s="57"/>
      <c r="O944" s="57"/>
      <c r="P944" s="57"/>
      <c r="Q944" s="57"/>
      <c r="R944" s="57"/>
      <c r="S944" s="57"/>
      <c r="T944" s="57"/>
      <c r="U944" s="57"/>
      <c r="V944" s="57"/>
      <c r="W944" s="57"/>
      <c r="X944" s="57"/>
      <c r="Y944" s="57"/>
      <c r="Z944" s="57"/>
    </row>
    <row r="945">
      <c r="A945" s="57"/>
      <c r="B945" s="57"/>
      <c r="C945" s="70"/>
      <c r="D945" s="70"/>
      <c r="E945" s="57"/>
      <c r="F945" s="57"/>
      <c r="G945" s="57"/>
      <c r="H945" s="57"/>
      <c r="I945" s="57"/>
      <c r="J945" s="57"/>
      <c r="K945" s="57"/>
      <c r="L945" s="57"/>
      <c r="M945" s="57"/>
      <c r="N945" s="57"/>
      <c r="O945" s="57"/>
      <c r="P945" s="57"/>
      <c r="Q945" s="57"/>
      <c r="R945" s="57"/>
      <c r="S945" s="57"/>
      <c r="T945" s="57"/>
      <c r="U945" s="57"/>
      <c r="V945" s="57"/>
      <c r="W945" s="57"/>
      <c r="X945" s="57"/>
      <c r="Y945" s="57"/>
      <c r="Z945" s="57"/>
    </row>
    <row r="946">
      <c r="A946" s="57"/>
      <c r="B946" s="57"/>
      <c r="C946" s="70"/>
      <c r="D946" s="70"/>
      <c r="E946" s="57"/>
      <c r="F946" s="57"/>
      <c r="G946" s="57"/>
      <c r="H946" s="57"/>
      <c r="I946" s="57"/>
      <c r="J946" s="57"/>
      <c r="K946" s="57"/>
      <c r="L946" s="57"/>
      <c r="M946" s="57"/>
      <c r="N946" s="57"/>
      <c r="O946" s="57"/>
      <c r="P946" s="57"/>
      <c r="Q946" s="57"/>
      <c r="R946" s="57"/>
      <c r="S946" s="57"/>
      <c r="T946" s="57"/>
      <c r="U946" s="57"/>
      <c r="V946" s="57"/>
      <c r="W946" s="57"/>
      <c r="X946" s="57"/>
      <c r="Y946" s="57"/>
      <c r="Z946" s="57"/>
    </row>
    <row r="947">
      <c r="A947" s="57"/>
      <c r="B947" s="57"/>
      <c r="C947" s="70"/>
      <c r="D947" s="70"/>
      <c r="E947" s="57"/>
      <c r="F947" s="57"/>
      <c r="G947" s="57"/>
      <c r="H947" s="57"/>
      <c r="I947" s="57"/>
      <c r="J947" s="57"/>
      <c r="K947" s="57"/>
      <c r="L947" s="57"/>
      <c r="M947" s="57"/>
      <c r="N947" s="57"/>
      <c r="O947" s="57"/>
      <c r="P947" s="57"/>
      <c r="Q947" s="57"/>
      <c r="R947" s="57"/>
      <c r="S947" s="57"/>
      <c r="T947" s="57"/>
      <c r="U947" s="57"/>
      <c r="V947" s="57"/>
      <c r="W947" s="57"/>
      <c r="X947" s="57"/>
      <c r="Y947" s="57"/>
      <c r="Z947" s="57"/>
    </row>
    <row r="948">
      <c r="A948" s="57"/>
      <c r="B948" s="57"/>
      <c r="C948" s="70"/>
      <c r="D948" s="70"/>
      <c r="E948" s="57"/>
      <c r="F948" s="57"/>
      <c r="G948" s="57"/>
      <c r="H948" s="57"/>
      <c r="I948" s="57"/>
      <c r="J948" s="57"/>
      <c r="K948" s="57"/>
      <c r="L948" s="57"/>
      <c r="M948" s="57"/>
      <c r="N948" s="57"/>
      <c r="O948" s="57"/>
      <c r="P948" s="57"/>
      <c r="Q948" s="57"/>
      <c r="R948" s="57"/>
      <c r="S948" s="57"/>
      <c r="T948" s="57"/>
      <c r="U948" s="57"/>
      <c r="V948" s="57"/>
      <c r="W948" s="57"/>
      <c r="X948" s="57"/>
      <c r="Y948" s="57"/>
      <c r="Z948" s="57"/>
    </row>
    <row r="949">
      <c r="A949" s="57"/>
      <c r="B949" s="57"/>
      <c r="C949" s="70"/>
      <c r="D949" s="70"/>
      <c r="E949" s="57"/>
      <c r="F949" s="57"/>
      <c r="G949" s="57"/>
      <c r="H949" s="57"/>
      <c r="I949" s="57"/>
      <c r="J949" s="57"/>
      <c r="K949" s="57"/>
      <c r="L949" s="57"/>
      <c r="M949" s="57"/>
      <c r="N949" s="57"/>
      <c r="O949" s="57"/>
      <c r="P949" s="57"/>
      <c r="Q949" s="57"/>
      <c r="R949" s="57"/>
      <c r="S949" s="57"/>
      <c r="T949" s="57"/>
      <c r="U949" s="57"/>
      <c r="V949" s="57"/>
      <c r="W949" s="57"/>
      <c r="X949" s="57"/>
      <c r="Y949" s="57"/>
      <c r="Z949" s="57"/>
    </row>
    <row r="950">
      <c r="A950" s="57"/>
      <c r="B950" s="57"/>
      <c r="C950" s="70"/>
      <c r="D950" s="70"/>
      <c r="E950" s="57"/>
      <c r="F950" s="57"/>
      <c r="G950" s="57"/>
      <c r="H950" s="57"/>
      <c r="I950" s="57"/>
      <c r="J950" s="57"/>
      <c r="K950" s="57"/>
      <c r="L950" s="57"/>
      <c r="M950" s="57"/>
      <c r="N950" s="57"/>
      <c r="O950" s="57"/>
      <c r="P950" s="57"/>
      <c r="Q950" s="57"/>
      <c r="R950" s="57"/>
      <c r="S950" s="57"/>
      <c r="T950" s="57"/>
      <c r="U950" s="57"/>
      <c r="V950" s="57"/>
      <c r="W950" s="57"/>
      <c r="X950" s="57"/>
      <c r="Y950" s="57"/>
      <c r="Z950" s="57"/>
    </row>
    <row r="951">
      <c r="A951" s="57"/>
      <c r="B951" s="57"/>
      <c r="C951" s="70"/>
      <c r="D951" s="70"/>
      <c r="E951" s="57"/>
      <c r="F951" s="57"/>
      <c r="G951" s="57"/>
      <c r="H951" s="57"/>
      <c r="I951" s="57"/>
      <c r="J951" s="57"/>
      <c r="K951" s="57"/>
      <c r="L951" s="57"/>
      <c r="M951" s="57"/>
      <c r="N951" s="57"/>
      <c r="O951" s="57"/>
      <c r="P951" s="57"/>
      <c r="Q951" s="57"/>
      <c r="R951" s="57"/>
      <c r="S951" s="57"/>
      <c r="T951" s="57"/>
      <c r="U951" s="57"/>
      <c r="V951" s="57"/>
      <c r="W951" s="57"/>
      <c r="X951" s="57"/>
      <c r="Y951" s="57"/>
      <c r="Z951" s="57"/>
    </row>
    <row r="952">
      <c r="A952" s="57"/>
      <c r="B952" s="57"/>
      <c r="C952" s="70"/>
      <c r="D952" s="70"/>
      <c r="E952" s="57"/>
      <c r="F952" s="57"/>
      <c r="G952" s="57"/>
      <c r="H952" s="57"/>
      <c r="I952" s="57"/>
      <c r="J952" s="57"/>
      <c r="K952" s="57"/>
      <c r="L952" s="57"/>
      <c r="M952" s="57"/>
      <c r="N952" s="57"/>
      <c r="O952" s="57"/>
      <c r="P952" s="57"/>
      <c r="Q952" s="57"/>
      <c r="R952" s="57"/>
      <c r="S952" s="57"/>
      <c r="T952" s="57"/>
      <c r="U952" s="57"/>
      <c r="V952" s="57"/>
      <c r="W952" s="57"/>
      <c r="X952" s="57"/>
      <c r="Y952" s="57"/>
      <c r="Z952" s="57"/>
    </row>
    <row r="953">
      <c r="A953" s="57"/>
      <c r="B953" s="57"/>
      <c r="C953" s="70"/>
      <c r="D953" s="70"/>
      <c r="E953" s="57"/>
      <c r="F953" s="57"/>
      <c r="G953" s="57"/>
      <c r="H953" s="57"/>
      <c r="I953" s="57"/>
      <c r="J953" s="57"/>
      <c r="K953" s="57"/>
      <c r="L953" s="57"/>
      <c r="M953" s="57"/>
      <c r="N953" s="57"/>
      <c r="O953" s="57"/>
      <c r="P953" s="57"/>
      <c r="Q953" s="57"/>
      <c r="R953" s="57"/>
      <c r="S953" s="57"/>
      <c r="T953" s="57"/>
      <c r="U953" s="57"/>
      <c r="V953" s="57"/>
      <c r="W953" s="57"/>
      <c r="X953" s="57"/>
      <c r="Y953" s="57"/>
      <c r="Z953" s="57"/>
    </row>
    <row r="954">
      <c r="A954" s="57"/>
      <c r="B954" s="57"/>
      <c r="C954" s="70"/>
      <c r="D954" s="70"/>
      <c r="E954" s="57"/>
      <c r="F954" s="57"/>
      <c r="G954" s="57"/>
      <c r="H954" s="57"/>
      <c r="I954" s="57"/>
      <c r="J954" s="57"/>
      <c r="K954" s="57"/>
      <c r="L954" s="57"/>
      <c r="M954" s="57"/>
      <c r="N954" s="57"/>
      <c r="O954" s="57"/>
      <c r="P954" s="57"/>
      <c r="Q954" s="57"/>
      <c r="R954" s="57"/>
      <c r="S954" s="57"/>
      <c r="T954" s="57"/>
      <c r="U954" s="57"/>
      <c r="V954" s="57"/>
      <c r="W954" s="57"/>
      <c r="X954" s="57"/>
      <c r="Y954" s="57"/>
      <c r="Z954" s="57"/>
    </row>
    <row r="955">
      <c r="A955" s="57"/>
      <c r="B955" s="57"/>
      <c r="C955" s="70"/>
      <c r="D955" s="70"/>
      <c r="E955" s="57"/>
      <c r="F955" s="57"/>
      <c r="G955" s="57"/>
      <c r="H955" s="57"/>
      <c r="I955" s="57"/>
      <c r="J955" s="57"/>
      <c r="K955" s="57"/>
      <c r="L955" s="57"/>
      <c r="M955" s="57"/>
      <c r="N955" s="57"/>
      <c r="O955" s="57"/>
      <c r="P955" s="57"/>
      <c r="Q955" s="57"/>
      <c r="R955" s="57"/>
      <c r="S955" s="57"/>
      <c r="T955" s="57"/>
      <c r="U955" s="57"/>
      <c r="V955" s="57"/>
      <c r="W955" s="57"/>
      <c r="X955" s="57"/>
      <c r="Y955" s="57"/>
      <c r="Z955" s="57"/>
    </row>
    <row r="956">
      <c r="A956" s="57"/>
      <c r="B956" s="57"/>
      <c r="C956" s="70"/>
      <c r="D956" s="70"/>
      <c r="E956" s="57"/>
      <c r="F956" s="57"/>
      <c r="G956" s="57"/>
      <c r="H956" s="57"/>
      <c r="I956" s="57"/>
      <c r="J956" s="57"/>
      <c r="K956" s="57"/>
      <c r="L956" s="57"/>
      <c r="M956" s="57"/>
      <c r="N956" s="57"/>
      <c r="O956" s="57"/>
      <c r="P956" s="57"/>
      <c r="Q956" s="57"/>
      <c r="R956" s="57"/>
      <c r="S956" s="57"/>
      <c r="T956" s="57"/>
      <c r="U956" s="57"/>
      <c r="V956" s="57"/>
      <c r="W956" s="57"/>
      <c r="X956" s="57"/>
      <c r="Y956" s="57"/>
      <c r="Z956" s="57"/>
    </row>
    <row r="957">
      <c r="A957" s="57"/>
      <c r="B957" s="57"/>
      <c r="C957" s="70"/>
      <c r="D957" s="70"/>
      <c r="E957" s="57"/>
      <c r="F957" s="57"/>
      <c r="G957" s="57"/>
      <c r="H957" s="57"/>
      <c r="I957" s="57"/>
      <c r="J957" s="57"/>
      <c r="K957" s="57"/>
      <c r="L957" s="57"/>
      <c r="M957" s="57"/>
      <c r="N957" s="57"/>
      <c r="O957" s="57"/>
      <c r="P957" s="57"/>
      <c r="Q957" s="57"/>
      <c r="R957" s="57"/>
      <c r="S957" s="57"/>
      <c r="T957" s="57"/>
      <c r="U957" s="57"/>
      <c r="V957" s="57"/>
      <c r="W957" s="57"/>
      <c r="X957" s="57"/>
      <c r="Y957" s="57"/>
      <c r="Z957" s="57"/>
    </row>
    <row r="958">
      <c r="A958" s="57"/>
      <c r="B958" s="57"/>
      <c r="C958" s="70"/>
      <c r="D958" s="70"/>
      <c r="E958" s="57"/>
      <c r="F958" s="57"/>
      <c r="G958" s="57"/>
      <c r="H958" s="57"/>
      <c r="I958" s="57"/>
      <c r="J958" s="57"/>
      <c r="K958" s="57"/>
      <c r="L958" s="57"/>
      <c r="M958" s="57"/>
      <c r="N958" s="57"/>
      <c r="O958" s="57"/>
      <c r="P958" s="57"/>
      <c r="Q958" s="57"/>
      <c r="R958" s="57"/>
      <c r="S958" s="57"/>
      <c r="T958" s="57"/>
      <c r="U958" s="57"/>
      <c r="V958" s="57"/>
      <c r="W958" s="57"/>
      <c r="X958" s="57"/>
      <c r="Y958" s="57"/>
      <c r="Z958" s="57"/>
    </row>
    <row r="959">
      <c r="A959" s="57"/>
      <c r="B959" s="57"/>
      <c r="C959" s="70"/>
      <c r="D959" s="70"/>
      <c r="E959" s="57"/>
      <c r="F959" s="57"/>
      <c r="G959" s="57"/>
      <c r="H959" s="57"/>
      <c r="I959" s="57"/>
      <c r="J959" s="57"/>
      <c r="K959" s="57"/>
      <c r="L959" s="57"/>
      <c r="M959" s="57"/>
      <c r="N959" s="57"/>
      <c r="O959" s="57"/>
      <c r="P959" s="57"/>
      <c r="Q959" s="57"/>
      <c r="R959" s="57"/>
      <c r="S959" s="57"/>
      <c r="T959" s="57"/>
      <c r="U959" s="57"/>
      <c r="V959" s="57"/>
      <c r="W959" s="57"/>
      <c r="X959" s="57"/>
      <c r="Y959" s="57"/>
      <c r="Z959" s="57"/>
    </row>
    <row r="960">
      <c r="A960" s="57"/>
      <c r="B960" s="57"/>
      <c r="C960" s="70"/>
      <c r="D960" s="70"/>
      <c r="E960" s="57"/>
      <c r="F960" s="57"/>
      <c r="G960" s="57"/>
      <c r="H960" s="57"/>
      <c r="I960" s="57"/>
      <c r="J960" s="57"/>
      <c r="K960" s="57"/>
      <c r="L960" s="57"/>
      <c r="M960" s="57"/>
      <c r="N960" s="57"/>
      <c r="O960" s="57"/>
      <c r="P960" s="57"/>
      <c r="Q960" s="57"/>
      <c r="R960" s="57"/>
      <c r="S960" s="57"/>
      <c r="T960" s="57"/>
      <c r="U960" s="57"/>
      <c r="V960" s="57"/>
      <c r="W960" s="57"/>
      <c r="X960" s="57"/>
      <c r="Y960" s="57"/>
      <c r="Z960" s="57"/>
    </row>
    <row r="961">
      <c r="A961" s="57"/>
      <c r="B961" s="57"/>
      <c r="C961" s="70"/>
      <c r="D961" s="70"/>
      <c r="E961" s="57"/>
      <c r="F961" s="57"/>
      <c r="G961" s="57"/>
      <c r="H961" s="57"/>
      <c r="I961" s="57"/>
      <c r="J961" s="57"/>
      <c r="K961" s="57"/>
      <c r="L961" s="57"/>
      <c r="M961" s="57"/>
      <c r="N961" s="57"/>
      <c r="O961" s="57"/>
      <c r="P961" s="57"/>
      <c r="Q961" s="57"/>
      <c r="R961" s="57"/>
      <c r="S961" s="57"/>
      <c r="T961" s="57"/>
      <c r="U961" s="57"/>
      <c r="V961" s="57"/>
      <c r="W961" s="57"/>
      <c r="X961" s="57"/>
      <c r="Y961" s="57"/>
      <c r="Z961" s="57"/>
    </row>
    <row r="962">
      <c r="A962" s="57"/>
      <c r="B962" s="57"/>
      <c r="C962" s="70"/>
      <c r="D962" s="70"/>
      <c r="E962" s="57"/>
      <c r="F962" s="57"/>
      <c r="G962" s="57"/>
      <c r="H962" s="57"/>
      <c r="I962" s="57"/>
      <c r="J962" s="57"/>
      <c r="K962" s="57"/>
      <c r="L962" s="57"/>
      <c r="M962" s="57"/>
      <c r="N962" s="57"/>
      <c r="O962" s="57"/>
      <c r="P962" s="57"/>
      <c r="Q962" s="57"/>
      <c r="R962" s="57"/>
      <c r="S962" s="57"/>
      <c r="T962" s="57"/>
      <c r="U962" s="57"/>
      <c r="V962" s="57"/>
      <c r="W962" s="57"/>
      <c r="X962" s="57"/>
      <c r="Y962" s="57"/>
      <c r="Z962" s="57"/>
    </row>
    <row r="963">
      <c r="A963" s="57"/>
      <c r="B963" s="57"/>
      <c r="C963" s="70"/>
      <c r="D963" s="70"/>
      <c r="E963" s="57"/>
      <c r="F963" s="57"/>
      <c r="G963" s="57"/>
      <c r="H963" s="57"/>
      <c r="I963" s="57"/>
      <c r="J963" s="57"/>
      <c r="K963" s="57"/>
      <c r="L963" s="57"/>
      <c r="M963" s="57"/>
      <c r="N963" s="57"/>
      <c r="O963" s="57"/>
      <c r="P963" s="57"/>
      <c r="Q963" s="57"/>
      <c r="R963" s="57"/>
      <c r="S963" s="57"/>
      <c r="T963" s="57"/>
      <c r="U963" s="57"/>
      <c r="V963" s="57"/>
      <c r="W963" s="57"/>
      <c r="X963" s="57"/>
      <c r="Y963" s="57"/>
      <c r="Z963" s="57"/>
    </row>
    <row r="964">
      <c r="A964" s="57"/>
      <c r="B964" s="57"/>
      <c r="C964" s="70"/>
      <c r="D964" s="70"/>
      <c r="E964" s="57"/>
      <c r="F964" s="57"/>
      <c r="G964" s="57"/>
      <c r="H964" s="57"/>
      <c r="I964" s="57"/>
      <c r="J964" s="57"/>
      <c r="K964" s="57"/>
      <c r="L964" s="57"/>
      <c r="M964" s="57"/>
      <c r="N964" s="57"/>
      <c r="O964" s="57"/>
      <c r="P964" s="57"/>
      <c r="Q964" s="57"/>
      <c r="R964" s="57"/>
      <c r="S964" s="57"/>
      <c r="T964" s="57"/>
      <c r="U964" s="57"/>
      <c r="V964" s="57"/>
      <c r="W964" s="57"/>
      <c r="X964" s="57"/>
      <c r="Y964" s="57"/>
      <c r="Z964" s="57"/>
    </row>
    <row r="965">
      <c r="A965" s="57"/>
      <c r="B965" s="57"/>
      <c r="C965" s="70"/>
      <c r="D965" s="70"/>
      <c r="E965" s="57"/>
      <c r="F965" s="57"/>
      <c r="G965" s="57"/>
      <c r="H965" s="57"/>
      <c r="I965" s="57"/>
      <c r="J965" s="57"/>
      <c r="K965" s="57"/>
      <c r="L965" s="57"/>
      <c r="M965" s="57"/>
      <c r="N965" s="57"/>
      <c r="O965" s="57"/>
      <c r="P965" s="57"/>
      <c r="Q965" s="57"/>
      <c r="R965" s="57"/>
      <c r="S965" s="57"/>
      <c r="T965" s="57"/>
      <c r="U965" s="57"/>
      <c r="V965" s="57"/>
      <c r="W965" s="57"/>
      <c r="X965" s="57"/>
      <c r="Y965" s="57"/>
      <c r="Z965" s="57"/>
    </row>
    <row r="966">
      <c r="A966" s="57"/>
      <c r="B966" s="57"/>
      <c r="C966" s="70"/>
      <c r="D966" s="70"/>
      <c r="E966" s="57"/>
      <c r="F966" s="57"/>
      <c r="G966" s="57"/>
      <c r="H966" s="57"/>
      <c r="I966" s="57"/>
      <c r="J966" s="57"/>
      <c r="K966" s="57"/>
      <c r="L966" s="57"/>
      <c r="M966" s="57"/>
      <c r="N966" s="57"/>
      <c r="O966" s="57"/>
      <c r="P966" s="57"/>
      <c r="Q966" s="57"/>
      <c r="R966" s="57"/>
      <c r="S966" s="57"/>
      <c r="T966" s="57"/>
      <c r="U966" s="57"/>
      <c r="V966" s="57"/>
      <c r="W966" s="57"/>
      <c r="X966" s="57"/>
      <c r="Y966" s="57"/>
      <c r="Z966" s="57"/>
    </row>
    <row r="967">
      <c r="A967" s="57"/>
      <c r="B967" s="57"/>
      <c r="C967" s="70"/>
      <c r="D967" s="70"/>
      <c r="E967" s="57"/>
      <c r="F967" s="57"/>
      <c r="G967" s="57"/>
      <c r="H967" s="57"/>
      <c r="I967" s="57"/>
      <c r="J967" s="57"/>
      <c r="K967" s="57"/>
      <c r="L967" s="57"/>
      <c r="M967" s="57"/>
      <c r="N967" s="57"/>
      <c r="O967" s="57"/>
      <c r="P967" s="57"/>
      <c r="Q967" s="57"/>
      <c r="R967" s="57"/>
      <c r="S967" s="57"/>
      <c r="T967" s="57"/>
      <c r="U967" s="57"/>
      <c r="V967" s="57"/>
      <c r="W967" s="57"/>
      <c r="X967" s="57"/>
      <c r="Y967" s="57"/>
      <c r="Z967" s="57"/>
    </row>
    <row r="968">
      <c r="A968" s="57"/>
      <c r="B968" s="57"/>
      <c r="C968" s="70"/>
      <c r="D968" s="70"/>
      <c r="E968" s="57"/>
      <c r="F968" s="57"/>
      <c r="G968" s="57"/>
      <c r="H968" s="57"/>
      <c r="I968" s="57"/>
      <c r="J968" s="57"/>
      <c r="K968" s="57"/>
      <c r="L968" s="57"/>
      <c r="M968" s="57"/>
      <c r="N968" s="57"/>
      <c r="O968" s="57"/>
      <c r="P968" s="57"/>
      <c r="Q968" s="57"/>
      <c r="R968" s="57"/>
      <c r="S968" s="57"/>
      <c r="T968" s="57"/>
      <c r="U968" s="57"/>
      <c r="V968" s="57"/>
      <c r="W968" s="57"/>
      <c r="X968" s="57"/>
      <c r="Y968" s="57"/>
      <c r="Z968" s="57"/>
    </row>
    <row r="969">
      <c r="A969" s="57"/>
      <c r="B969" s="57"/>
      <c r="C969" s="70"/>
      <c r="D969" s="70"/>
      <c r="E969" s="57"/>
      <c r="F969" s="57"/>
      <c r="G969" s="57"/>
      <c r="H969" s="57"/>
      <c r="I969" s="57"/>
      <c r="J969" s="57"/>
      <c r="K969" s="57"/>
      <c r="L969" s="57"/>
      <c r="M969" s="57"/>
      <c r="N969" s="57"/>
      <c r="O969" s="57"/>
      <c r="P969" s="57"/>
      <c r="Q969" s="57"/>
      <c r="R969" s="57"/>
      <c r="S969" s="57"/>
      <c r="T969" s="57"/>
      <c r="U969" s="57"/>
      <c r="V969" s="57"/>
      <c r="W969" s="57"/>
      <c r="X969" s="57"/>
      <c r="Y969" s="57"/>
      <c r="Z969" s="57"/>
    </row>
    <row r="970">
      <c r="A970" s="57"/>
      <c r="B970" s="57"/>
      <c r="C970" s="70"/>
      <c r="D970" s="70"/>
      <c r="E970" s="57"/>
      <c r="F970" s="57"/>
      <c r="G970" s="57"/>
      <c r="H970" s="57"/>
      <c r="I970" s="57"/>
      <c r="J970" s="57"/>
      <c r="K970" s="57"/>
      <c r="L970" s="57"/>
      <c r="M970" s="57"/>
      <c r="N970" s="57"/>
      <c r="O970" s="57"/>
      <c r="P970" s="57"/>
      <c r="Q970" s="57"/>
      <c r="R970" s="57"/>
      <c r="S970" s="57"/>
      <c r="T970" s="57"/>
      <c r="U970" s="57"/>
      <c r="V970" s="57"/>
      <c r="W970" s="57"/>
      <c r="X970" s="57"/>
      <c r="Y970" s="57"/>
      <c r="Z970" s="57"/>
    </row>
    <row r="971">
      <c r="A971" s="57"/>
      <c r="B971" s="57"/>
      <c r="C971" s="70"/>
      <c r="D971" s="70"/>
      <c r="E971" s="57"/>
      <c r="F971" s="57"/>
      <c r="G971" s="57"/>
      <c r="H971" s="57"/>
      <c r="I971" s="57"/>
      <c r="J971" s="57"/>
      <c r="K971" s="57"/>
      <c r="L971" s="57"/>
      <c r="M971" s="57"/>
      <c r="N971" s="57"/>
      <c r="O971" s="57"/>
      <c r="P971" s="57"/>
      <c r="Q971" s="57"/>
      <c r="R971" s="57"/>
      <c r="S971" s="57"/>
      <c r="T971" s="57"/>
      <c r="U971" s="57"/>
      <c r="V971" s="57"/>
      <c r="W971" s="57"/>
      <c r="X971" s="57"/>
      <c r="Y971" s="57"/>
      <c r="Z971" s="57"/>
    </row>
    <row r="972">
      <c r="A972" s="57"/>
      <c r="B972" s="57"/>
      <c r="C972" s="70"/>
      <c r="D972" s="70"/>
      <c r="E972" s="57"/>
      <c r="F972" s="57"/>
      <c r="G972" s="57"/>
      <c r="H972" s="57"/>
      <c r="I972" s="57"/>
      <c r="J972" s="57"/>
      <c r="K972" s="57"/>
      <c r="L972" s="57"/>
      <c r="M972" s="57"/>
      <c r="N972" s="57"/>
      <c r="O972" s="57"/>
      <c r="P972" s="57"/>
      <c r="Q972" s="57"/>
      <c r="R972" s="57"/>
      <c r="S972" s="57"/>
      <c r="T972" s="57"/>
      <c r="U972" s="57"/>
      <c r="V972" s="57"/>
      <c r="W972" s="57"/>
      <c r="X972" s="57"/>
      <c r="Y972" s="57"/>
      <c r="Z972" s="57"/>
    </row>
    <row r="973">
      <c r="A973" s="57"/>
      <c r="B973" s="57"/>
      <c r="C973" s="70"/>
      <c r="D973" s="70"/>
      <c r="E973" s="57"/>
      <c r="F973" s="57"/>
      <c r="G973" s="57"/>
      <c r="H973" s="57"/>
      <c r="I973" s="57"/>
      <c r="J973" s="57"/>
      <c r="K973" s="57"/>
      <c r="L973" s="57"/>
      <c r="M973" s="57"/>
      <c r="N973" s="57"/>
      <c r="O973" s="57"/>
      <c r="P973" s="57"/>
      <c r="Q973" s="57"/>
      <c r="R973" s="57"/>
      <c r="S973" s="57"/>
      <c r="T973" s="57"/>
      <c r="U973" s="57"/>
      <c r="V973" s="57"/>
      <c r="W973" s="57"/>
      <c r="X973" s="57"/>
      <c r="Y973" s="57"/>
      <c r="Z973" s="57"/>
    </row>
    <row r="974">
      <c r="A974" s="57"/>
      <c r="B974" s="57"/>
      <c r="C974" s="70"/>
      <c r="D974" s="70"/>
      <c r="E974" s="57"/>
      <c r="F974" s="57"/>
      <c r="G974" s="57"/>
      <c r="H974" s="57"/>
      <c r="I974" s="57"/>
      <c r="J974" s="57"/>
      <c r="K974" s="57"/>
      <c r="L974" s="57"/>
      <c r="M974" s="57"/>
      <c r="N974" s="57"/>
      <c r="O974" s="57"/>
      <c r="P974" s="57"/>
      <c r="Q974" s="57"/>
      <c r="R974" s="57"/>
      <c r="S974" s="57"/>
      <c r="T974" s="57"/>
      <c r="U974" s="57"/>
      <c r="V974" s="57"/>
      <c r="W974" s="57"/>
      <c r="X974" s="57"/>
      <c r="Y974" s="57"/>
      <c r="Z974" s="57"/>
    </row>
    <row r="975">
      <c r="A975" s="57"/>
      <c r="B975" s="57"/>
      <c r="C975" s="70"/>
      <c r="D975" s="70"/>
      <c r="E975" s="57"/>
      <c r="F975" s="57"/>
      <c r="G975" s="57"/>
      <c r="H975" s="57"/>
      <c r="I975" s="57"/>
      <c r="J975" s="57"/>
      <c r="K975" s="57"/>
      <c r="L975" s="57"/>
      <c r="M975" s="57"/>
      <c r="N975" s="57"/>
      <c r="O975" s="57"/>
      <c r="P975" s="57"/>
      <c r="Q975" s="57"/>
      <c r="R975" s="57"/>
      <c r="S975" s="57"/>
      <c r="T975" s="57"/>
      <c r="U975" s="57"/>
      <c r="V975" s="57"/>
      <c r="W975" s="57"/>
      <c r="X975" s="57"/>
      <c r="Y975" s="57"/>
      <c r="Z975" s="57"/>
    </row>
    <row r="976">
      <c r="A976" s="57"/>
      <c r="B976" s="57"/>
      <c r="C976" s="70"/>
      <c r="D976" s="70"/>
      <c r="E976" s="57"/>
      <c r="F976" s="57"/>
      <c r="G976" s="57"/>
      <c r="H976" s="57"/>
      <c r="I976" s="57"/>
      <c r="J976" s="57"/>
      <c r="K976" s="57"/>
      <c r="L976" s="57"/>
      <c r="M976" s="57"/>
      <c r="N976" s="57"/>
      <c r="O976" s="57"/>
      <c r="P976" s="57"/>
      <c r="Q976" s="57"/>
      <c r="R976" s="57"/>
      <c r="S976" s="57"/>
      <c r="T976" s="57"/>
      <c r="U976" s="57"/>
      <c r="V976" s="57"/>
      <c r="W976" s="57"/>
      <c r="X976" s="57"/>
      <c r="Y976" s="57"/>
      <c r="Z976" s="57"/>
    </row>
    <row r="977">
      <c r="A977" s="57"/>
      <c r="B977" s="57"/>
      <c r="C977" s="70"/>
      <c r="D977" s="70"/>
      <c r="E977" s="57"/>
      <c r="F977" s="57"/>
      <c r="G977" s="57"/>
      <c r="H977" s="57"/>
      <c r="I977" s="57"/>
      <c r="J977" s="57"/>
      <c r="K977" s="57"/>
      <c r="L977" s="57"/>
      <c r="M977" s="57"/>
      <c r="N977" s="57"/>
      <c r="O977" s="57"/>
      <c r="P977" s="57"/>
      <c r="Q977" s="57"/>
      <c r="R977" s="57"/>
      <c r="S977" s="57"/>
      <c r="T977" s="57"/>
      <c r="U977" s="57"/>
      <c r="V977" s="57"/>
      <c r="W977" s="57"/>
      <c r="X977" s="57"/>
      <c r="Y977" s="57"/>
      <c r="Z977" s="57"/>
    </row>
    <row r="978">
      <c r="A978" s="57"/>
      <c r="B978" s="57"/>
      <c r="C978" s="70"/>
      <c r="D978" s="70"/>
      <c r="E978" s="57"/>
      <c r="F978" s="57"/>
      <c r="G978" s="57"/>
      <c r="H978" s="57"/>
      <c r="I978" s="57"/>
      <c r="J978" s="57"/>
      <c r="K978" s="57"/>
      <c r="L978" s="57"/>
      <c r="M978" s="57"/>
      <c r="N978" s="57"/>
      <c r="O978" s="57"/>
      <c r="P978" s="57"/>
      <c r="Q978" s="57"/>
      <c r="R978" s="57"/>
      <c r="S978" s="57"/>
      <c r="T978" s="57"/>
      <c r="U978" s="57"/>
      <c r="V978" s="57"/>
      <c r="W978" s="57"/>
      <c r="X978" s="57"/>
      <c r="Y978" s="57"/>
      <c r="Z978" s="57"/>
    </row>
    <row r="979">
      <c r="A979" s="57"/>
      <c r="B979" s="57"/>
      <c r="C979" s="70"/>
      <c r="D979" s="70"/>
      <c r="E979" s="57"/>
      <c r="F979" s="57"/>
      <c r="G979" s="57"/>
      <c r="H979" s="57"/>
      <c r="I979" s="57"/>
      <c r="J979" s="57"/>
      <c r="K979" s="57"/>
      <c r="L979" s="57"/>
      <c r="M979" s="57"/>
      <c r="N979" s="57"/>
      <c r="O979" s="57"/>
      <c r="P979" s="57"/>
      <c r="Q979" s="57"/>
      <c r="R979" s="57"/>
      <c r="S979" s="57"/>
      <c r="T979" s="57"/>
      <c r="U979" s="57"/>
      <c r="V979" s="57"/>
      <c r="W979" s="57"/>
      <c r="X979" s="57"/>
      <c r="Y979" s="57"/>
      <c r="Z979" s="57"/>
    </row>
    <row r="980">
      <c r="A980" s="57"/>
      <c r="B980" s="57"/>
      <c r="C980" s="70"/>
      <c r="D980" s="70"/>
      <c r="E980" s="57"/>
      <c r="F980" s="57"/>
      <c r="G980" s="57"/>
      <c r="H980" s="57"/>
      <c r="I980" s="57"/>
      <c r="J980" s="57"/>
      <c r="K980" s="57"/>
      <c r="L980" s="57"/>
      <c r="M980" s="57"/>
      <c r="N980" s="57"/>
      <c r="O980" s="57"/>
      <c r="P980" s="57"/>
      <c r="Q980" s="57"/>
      <c r="R980" s="57"/>
      <c r="S980" s="57"/>
      <c r="T980" s="57"/>
      <c r="U980" s="57"/>
      <c r="V980" s="57"/>
      <c r="W980" s="57"/>
      <c r="X980" s="57"/>
      <c r="Y980" s="57"/>
      <c r="Z980" s="57"/>
    </row>
    <row r="981">
      <c r="A981" s="57"/>
      <c r="B981" s="57"/>
      <c r="C981" s="70"/>
      <c r="D981" s="70"/>
      <c r="E981" s="57"/>
      <c r="F981" s="57"/>
      <c r="G981" s="57"/>
      <c r="H981" s="57"/>
      <c r="I981" s="57"/>
      <c r="J981" s="57"/>
      <c r="K981" s="57"/>
      <c r="L981" s="57"/>
      <c r="M981" s="57"/>
      <c r="N981" s="57"/>
      <c r="O981" s="57"/>
      <c r="P981" s="57"/>
      <c r="Q981" s="57"/>
      <c r="R981" s="57"/>
      <c r="S981" s="57"/>
      <c r="T981" s="57"/>
      <c r="U981" s="57"/>
      <c r="V981" s="57"/>
      <c r="W981" s="57"/>
      <c r="X981" s="57"/>
      <c r="Y981" s="57"/>
      <c r="Z981" s="57"/>
    </row>
    <row r="982">
      <c r="A982" s="57"/>
      <c r="B982" s="57"/>
      <c r="C982" s="70"/>
      <c r="D982" s="70"/>
      <c r="E982" s="57"/>
      <c r="F982" s="57"/>
      <c r="G982" s="57"/>
      <c r="H982" s="57"/>
      <c r="I982" s="57"/>
      <c r="J982" s="57"/>
      <c r="K982" s="57"/>
      <c r="L982" s="57"/>
      <c r="M982" s="57"/>
      <c r="N982" s="57"/>
      <c r="O982" s="57"/>
      <c r="P982" s="57"/>
      <c r="Q982" s="57"/>
      <c r="R982" s="57"/>
      <c r="S982" s="57"/>
      <c r="T982" s="57"/>
      <c r="U982" s="57"/>
      <c r="V982" s="57"/>
      <c r="W982" s="57"/>
      <c r="X982" s="57"/>
      <c r="Y982" s="57"/>
      <c r="Z982" s="57"/>
    </row>
    <row r="983">
      <c r="A983" s="57"/>
      <c r="B983" s="57"/>
      <c r="C983" s="70"/>
      <c r="D983" s="70"/>
      <c r="E983" s="57"/>
      <c r="F983" s="57"/>
      <c r="G983" s="57"/>
      <c r="H983" s="57"/>
      <c r="I983" s="57"/>
      <c r="J983" s="57"/>
      <c r="K983" s="57"/>
      <c r="L983" s="57"/>
      <c r="M983" s="57"/>
      <c r="N983" s="57"/>
      <c r="O983" s="57"/>
      <c r="P983" s="57"/>
      <c r="Q983" s="57"/>
      <c r="R983" s="57"/>
      <c r="S983" s="57"/>
      <c r="T983" s="57"/>
      <c r="U983" s="57"/>
      <c r="V983" s="57"/>
      <c r="W983" s="57"/>
      <c r="X983" s="57"/>
      <c r="Y983" s="57"/>
      <c r="Z983" s="57"/>
    </row>
    <row r="984">
      <c r="A984" s="57"/>
      <c r="B984" s="57"/>
      <c r="C984" s="70"/>
      <c r="D984" s="70"/>
      <c r="E984" s="57"/>
      <c r="F984" s="57"/>
      <c r="G984" s="57"/>
      <c r="H984" s="57"/>
      <c r="I984" s="57"/>
      <c r="J984" s="57"/>
      <c r="K984" s="57"/>
      <c r="L984" s="57"/>
      <c r="M984" s="57"/>
      <c r="N984" s="57"/>
      <c r="O984" s="57"/>
      <c r="P984" s="57"/>
      <c r="Q984" s="57"/>
      <c r="R984" s="57"/>
      <c r="S984" s="57"/>
      <c r="T984" s="57"/>
      <c r="U984" s="57"/>
      <c r="V984" s="57"/>
      <c r="W984" s="57"/>
      <c r="X984" s="57"/>
      <c r="Y984" s="57"/>
      <c r="Z984" s="57"/>
    </row>
    <row r="985">
      <c r="A985" s="57"/>
      <c r="B985" s="57"/>
      <c r="C985" s="70"/>
      <c r="D985" s="70"/>
      <c r="E985" s="57"/>
      <c r="F985" s="57"/>
      <c r="G985" s="57"/>
      <c r="H985" s="57"/>
      <c r="I985" s="57"/>
      <c r="J985" s="57"/>
      <c r="K985" s="57"/>
      <c r="L985" s="57"/>
      <c r="M985" s="57"/>
      <c r="N985" s="57"/>
      <c r="O985" s="57"/>
      <c r="P985" s="57"/>
      <c r="Q985" s="57"/>
      <c r="R985" s="57"/>
      <c r="S985" s="57"/>
      <c r="T985" s="57"/>
      <c r="U985" s="57"/>
      <c r="V985" s="57"/>
      <c r="W985" s="57"/>
      <c r="X985" s="57"/>
      <c r="Y985" s="57"/>
      <c r="Z985" s="57"/>
    </row>
    <row r="986">
      <c r="A986" s="57"/>
      <c r="B986" s="57"/>
      <c r="C986" s="70"/>
      <c r="D986" s="70"/>
      <c r="E986" s="57"/>
      <c r="F986" s="57"/>
      <c r="G986" s="57"/>
      <c r="H986" s="57"/>
      <c r="I986" s="57"/>
      <c r="J986" s="57"/>
      <c r="K986" s="57"/>
      <c r="L986" s="57"/>
      <c r="M986" s="57"/>
      <c r="N986" s="57"/>
      <c r="O986" s="57"/>
      <c r="P986" s="57"/>
      <c r="Q986" s="57"/>
      <c r="R986" s="57"/>
      <c r="S986" s="57"/>
      <c r="T986" s="57"/>
      <c r="U986" s="57"/>
      <c r="V986" s="57"/>
      <c r="W986" s="57"/>
      <c r="X986" s="57"/>
      <c r="Y986" s="57"/>
      <c r="Z986" s="57"/>
    </row>
    <row r="987">
      <c r="A987" s="57"/>
      <c r="B987" s="57"/>
      <c r="C987" s="70"/>
      <c r="D987" s="70"/>
      <c r="E987" s="57"/>
      <c r="F987" s="57"/>
      <c r="G987" s="57"/>
      <c r="H987" s="57"/>
      <c r="I987" s="57"/>
      <c r="J987" s="57"/>
      <c r="K987" s="57"/>
      <c r="L987" s="57"/>
      <c r="M987" s="57"/>
      <c r="N987" s="57"/>
      <c r="O987" s="57"/>
      <c r="P987" s="57"/>
      <c r="Q987" s="57"/>
      <c r="R987" s="57"/>
      <c r="S987" s="57"/>
      <c r="T987" s="57"/>
      <c r="U987" s="57"/>
      <c r="V987" s="57"/>
      <c r="W987" s="57"/>
      <c r="X987" s="57"/>
      <c r="Y987" s="57"/>
      <c r="Z987" s="57"/>
    </row>
    <row r="988">
      <c r="A988" s="57"/>
      <c r="B988" s="57"/>
      <c r="C988" s="70"/>
      <c r="D988" s="70"/>
      <c r="E988" s="57"/>
      <c r="F988" s="57"/>
      <c r="G988" s="57"/>
      <c r="H988" s="57"/>
      <c r="I988" s="57"/>
      <c r="J988" s="57"/>
      <c r="K988" s="57"/>
      <c r="L988" s="57"/>
      <c r="M988" s="57"/>
      <c r="N988" s="57"/>
      <c r="O988" s="57"/>
      <c r="P988" s="57"/>
      <c r="Q988" s="57"/>
      <c r="R988" s="57"/>
      <c r="S988" s="57"/>
      <c r="T988" s="57"/>
      <c r="U988" s="57"/>
      <c r="V988" s="57"/>
      <c r="W988" s="57"/>
      <c r="X988" s="57"/>
      <c r="Y988" s="57"/>
      <c r="Z988" s="57"/>
    </row>
    <row r="989">
      <c r="A989" s="57"/>
      <c r="B989" s="57"/>
      <c r="C989" s="70"/>
      <c r="D989" s="70"/>
      <c r="E989" s="57"/>
      <c r="F989" s="57"/>
      <c r="G989" s="57"/>
      <c r="H989" s="57"/>
      <c r="I989" s="57"/>
      <c r="J989" s="57"/>
      <c r="K989" s="57"/>
      <c r="L989" s="57"/>
      <c r="M989" s="57"/>
      <c r="N989" s="57"/>
      <c r="O989" s="57"/>
      <c r="P989" s="57"/>
      <c r="Q989" s="57"/>
      <c r="R989" s="57"/>
      <c r="S989" s="57"/>
      <c r="T989" s="57"/>
      <c r="U989" s="57"/>
      <c r="V989" s="57"/>
      <c r="W989" s="57"/>
      <c r="X989" s="57"/>
      <c r="Y989" s="57"/>
      <c r="Z989" s="57"/>
    </row>
    <row r="990">
      <c r="A990" s="57"/>
      <c r="B990" s="57"/>
      <c r="C990" s="70"/>
      <c r="D990" s="70"/>
      <c r="E990" s="57"/>
      <c r="F990" s="57"/>
      <c r="G990" s="57"/>
      <c r="H990" s="57"/>
      <c r="I990" s="57"/>
      <c r="J990" s="57"/>
      <c r="K990" s="57"/>
      <c r="L990" s="57"/>
      <c r="M990" s="57"/>
      <c r="N990" s="57"/>
      <c r="O990" s="57"/>
      <c r="P990" s="57"/>
      <c r="Q990" s="57"/>
      <c r="R990" s="57"/>
      <c r="S990" s="57"/>
      <c r="T990" s="57"/>
      <c r="U990" s="57"/>
      <c r="V990" s="57"/>
      <c r="W990" s="57"/>
      <c r="X990" s="57"/>
      <c r="Y990" s="57"/>
      <c r="Z990" s="57"/>
    </row>
    <row r="991">
      <c r="A991" s="57"/>
      <c r="B991" s="57"/>
      <c r="C991" s="70"/>
      <c r="D991" s="70"/>
      <c r="E991" s="57"/>
      <c r="F991" s="57"/>
      <c r="G991" s="57"/>
      <c r="H991" s="57"/>
      <c r="I991" s="57"/>
      <c r="J991" s="57"/>
      <c r="K991" s="57"/>
      <c r="L991" s="57"/>
      <c r="M991" s="57"/>
      <c r="N991" s="57"/>
      <c r="O991" s="57"/>
      <c r="P991" s="57"/>
      <c r="Q991" s="57"/>
      <c r="R991" s="57"/>
      <c r="S991" s="57"/>
      <c r="T991" s="57"/>
      <c r="U991" s="57"/>
      <c r="V991" s="57"/>
      <c r="W991" s="57"/>
      <c r="X991" s="57"/>
      <c r="Y991" s="57"/>
      <c r="Z991" s="57"/>
    </row>
    <row r="992">
      <c r="A992" s="57"/>
      <c r="B992" s="57"/>
      <c r="C992" s="70"/>
      <c r="D992" s="70"/>
      <c r="E992" s="57"/>
      <c r="F992" s="57"/>
      <c r="G992" s="57"/>
      <c r="H992" s="57"/>
      <c r="I992" s="57"/>
      <c r="J992" s="57"/>
      <c r="K992" s="57"/>
      <c r="L992" s="57"/>
      <c r="M992" s="57"/>
      <c r="N992" s="57"/>
      <c r="O992" s="57"/>
      <c r="P992" s="57"/>
      <c r="Q992" s="57"/>
      <c r="R992" s="57"/>
      <c r="S992" s="57"/>
      <c r="T992" s="57"/>
      <c r="U992" s="57"/>
      <c r="V992" s="57"/>
      <c r="W992" s="57"/>
      <c r="X992" s="57"/>
      <c r="Y992" s="57"/>
      <c r="Z992" s="57"/>
    </row>
    <row r="993">
      <c r="A993" s="57"/>
      <c r="B993" s="57"/>
      <c r="C993" s="70"/>
      <c r="D993" s="70"/>
      <c r="E993" s="57"/>
      <c r="F993" s="57"/>
      <c r="G993" s="57"/>
      <c r="H993" s="57"/>
      <c r="I993" s="57"/>
      <c r="J993" s="57"/>
      <c r="K993" s="57"/>
      <c r="L993" s="57"/>
      <c r="M993" s="57"/>
      <c r="N993" s="57"/>
      <c r="O993" s="57"/>
      <c r="P993" s="57"/>
      <c r="Q993" s="57"/>
      <c r="R993" s="57"/>
      <c r="S993" s="57"/>
      <c r="T993" s="57"/>
      <c r="U993" s="57"/>
      <c r="V993" s="57"/>
      <c r="W993" s="57"/>
      <c r="X993" s="57"/>
      <c r="Y993" s="57"/>
      <c r="Z993" s="57"/>
    </row>
    <row r="994">
      <c r="A994" s="57"/>
      <c r="B994" s="57"/>
      <c r="C994" s="70"/>
      <c r="D994" s="70"/>
      <c r="E994" s="57"/>
      <c r="F994" s="57"/>
      <c r="G994" s="57"/>
      <c r="H994" s="57"/>
      <c r="I994" s="57"/>
      <c r="J994" s="57"/>
      <c r="K994" s="57"/>
      <c r="L994" s="57"/>
      <c r="M994" s="57"/>
      <c r="N994" s="57"/>
      <c r="O994" s="57"/>
      <c r="P994" s="57"/>
      <c r="Q994" s="57"/>
      <c r="R994" s="57"/>
      <c r="S994" s="57"/>
      <c r="T994" s="57"/>
      <c r="U994" s="57"/>
      <c r="V994" s="57"/>
      <c r="W994" s="57"/>
      <c r="X994" s="57"/>
      <c r="Y994" s="57"/>
      <c r="Z994" s="57"/>
    </row>
  </sheetData>
  <dataValidations>
    <dataValidation type="list" allowBlank="1" showErrorMessage="1" sqref="E2:E134">
      <formula1>"O,X"</formula1>
    </dataValidation>
    <dataValidation type="list" allowBlank="1" showErrorMessage="1" sqref="A2:A134">
      <formula1>"경도시험,굽힘시험,길이,녹 방지,두께,마킹 내용,마킹 위치,방사선 검사,비드높이,성분시험,수압시험,예열,인장시험,자성 입자 시험,제품 열처리 온도,진원도,진직도,초음파 검사,충격시험,컬러라인 색상 및 폭,탄소 당량,패킹,Bevel Angle,C,C 외 주요 성분"</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6.14"/>
  </cols>
  <sheetData>
    <row r="1" ht="14.25" customHeight="1">
      <c r="A1" s="112" t="s">
        <v>71</v>
      </c>
      <c r="B1" s="56" t="s">
        <v>72</v>
      </c>
      <c r="C1" s="56" t="s">
        <v>73</v>
      </c>
      <c r="D1" s="56" t="s">
        <v>74</v>
      </c>
      <c r="E1" s="56" t="s">
        <v>75</v>
      </c>
      <c r="F1" s="56" t="s">
        <v>76</v>
      </c>
      <c r="G1" s="56" t="s">
        <v>77</v>
      </c>
      <c r="H1" s="70"/>
      <c r="I1" s="113" t="s">
        <v>84</v>
      </c>
      <c r="J1" s="113" t="str">
        <f>COUNTIF($E$2:$E$125,I1)&amp;"/ ("&amp;round(COUNTIF($E$2:$E$125,I1)/COUNTA($E$2:$E$125)*100,2)&amp;")"</f>
        <v>81/ (65.32)</v>
      </c>
      <c r="K1" s="113" t="s">
        <v>91</v>
      </c>
      <c r="L1" s="113" t="str">
        <f>COUNTIF($E$2:$E$125,K1)&amp;"/ ("&amp;round(COUNTIF($E$2:$E$125,K1)/COUNTA($E$2:$E$125)*100,2)&amp;")"</f>
        <v>43/ (34.68)</v>
      </c>
      <c r="M1" s="70"/>
      <c r="N1" s="70"/>
      <c r="O1" s="70"/>
      <c r="P1" s="70"/>
      <c r="Q1" s="70"/>
      <c r="R1" s="70"/>
      <c r="S1" s="70"/>
      <c r="T1" s="70"/>
      <c r="U1" s="70"/>
      <c r="V1" s="70"/>
      <c r="W1" s="70"/>
      <c r="X1" s="70"/>
      <c r="Y1" s="70"/>
      <c r="Z1" s="70"/>
    </row>
    <row r="2" ht="124.5" customHeight="1">
      <c r="A2" s="114" t="s">
        <v>80</v>
      </c>
      <c r="B2" s="114" t="s">
        <v>81</v>
      </c>
      <c r="C2" s="114" t="s">
        <v>452</v>
      </c>
      <c r="D2" s="114" t="s">
        <v>823</v>
      </c>
      <c r="E2" s="114" t="s">
        <v>84</v>
      </c>
      <c r="F2" s="70"/>
      <c r="G2" s="70"/>
      <c r="H2" s="70"/>
      <c r="I2" s="70"/>
      <c r="J2" s="70"/>
      <c r="K2" s="70"/>
      <c r="L2" s="70"/>
      <c r="M2" s="70"/>
      <c r="N2" s="70"/>
      <c r="O2" s="70"/>
      <c r="P2" s="70"/>
      <c r="Q2" s="70"/>
      <c r="R2" s="70"/>
      <c r="S2" s="70"/>
      <c r="T2" s="70"/>
      <c r="U2" s="70"/>
      <c r="V2" s="70"/>
      <c r="W2" s="70"/>
      <c r="X2" s="70"/>
      <c r="Y2" s="70"/>
      <c r="Z2" s="70"/>
    </row>
    <row r="3" ht="124.5" customHeight="1">
      <c r="A3" s="114" t="s">
        <v>80</v>
      </c>
      <c r="B3" s="114" t="s">
        <v>87</v>
      </c>
      <c r="C3" s="114" t="s">
        <v>453</v>
      </c>
      <c r="D3" s="114" t="s">
        <v>824</v>
      </c>
      <c r="E3" s="114" t="s">
        <v>84</v>
      </c>
      <c r="F3" s="70"/>
      <c r="G3" s="70"/>
      <c r="H3" s="70"/>
      <c r="I3" s="70"/>
      <c r="J3" s="70"/>
      <c r="K3" s="70"/>
      <c r="L3" s="70"/>
      <c r="M3" s="70"/>
      <c r="N3" s="70"/>
      <c r="O3" s="70"/>
      <c r="P3" s="70"/>
      <c r="Q3" s="70"/>
      <c r="R3" s="70"/>
      <c r="S3" s="70"/>
      <c r="T3" s="70"/>
      <c r="U3" s="70"/>
      <c r="V3" s="70"/>
      <c r="W3" s="70"/>
      <c r="X3" s="70"/>
      <c r="Y3" s="70"/>
      <c r="Z3" s="70"/>
    </row>
    <row r="4" ht="124.5" customHeight="1">
      <c r="A4" s="114" t="s">
        <v>80</v>
      </c>
      <c r="B4" s="114" t="s">
        <v>401</v>
      </c>
      <c r="C4" s="114" t="s">
        <v>400</v>
      </c>
      <c r="D4" s="114" t="s">
        <v>825</v>
      </c>
      <c r="E4" s="114" t="s">
        <v>84</v>
      </c>
      <c r="F4" s="70"/>
      <c r="G4" s="70"/>
      <c r="H4" s="70"/>
      <c r="I4" s="70"/>
      <c r="J4" s="70"/>
      <c r="K4" s="70"/>
      <c r="L4" s="70"/>
      <c r="M4" s="70"/>
      <c r="N4" s="70"/>
      <c r="O4" s="70"/>
      <c r="P4" s="70"/>
      <c r="Q4" s="70"/>
      <c r="R4" s="70"/>
      <c r="S4" s="70"/>
      <c r="T4" s="70"/>
      <c r="U4" s="70"/>
      <c r="V4" s="70"/>
      <c r="W4" s="70"/>
      <c r="X4" s="70"/>
      <c r="Y4" s="70"/>
      <c r="Z4" s="70"/>
    </row>
    <row r="5" ht="124.5" customHeight="1">
      <c r="A5" s="114" t="s">
        <v>80</v>
      </c>
      <c r="B5" s="114" t="s">
        <v>98</v>
      </c>
      <c r="C5" s="114" t="s">
        <v>456</v>
      </c>
      <c r="D5" s="114" t="s">
        <v>826</v>
      </c>
      <c r="E5" s="114" t="s">
        <v>84</v>
      </c>
      <c r="F5" s="70"/>
      <c r="G5" s="70"/>
      <c r="H5" s="70"/>
      <c r="I5" s="70"/>
      <c r="J5" s="70"/>
      <c r="K5" s="70"/>
      <c r="L5" s="70"/>
      <c r="M5" s="70"/>
      <c r="N5" s="70"/>
      <c r="O5" s="70"/>
      <c r="P5" s="70"/>
      <c r="Q5" s="70"/>
      <c r="R5" s="70"/>
      <c r="S5" s="70"/>
      <c r="T5" s="70"/>
      <c r="U5" s="70"/>
      <c r="V5" s="70"/>
      <c r="W5" s="70"/>
      <c r="X5" s="70"/>
      <c r="Y5" s="70"/>
      <c r="Z5" s="70"/>
    </row>
    <row r="6" ht="124.5" customHeight="1">
      <c r="A6" s="114" t="s">
        <v>92</v>
      </c>
      <c r="B6" s="114" t="s">
        <v>106</v>
      </c>
      <c r="C6" s="114" t="s">
        <v>457</v>
      </c>
      <c r="D6" s="114" t="s">
        <v>827</v>
      </c>
      <c r="E6" s="114" t="s">
        <v>84</v>
      </c>
      <c r="F6" s="70"/>
      <c r="G6" s="70"/>
      <c r="H6" s="70"/>
      <c r="I6" s="70"/>
      <c r="J6" s="70"/>
      <c r="K6" s="70"/>
      <c r="L6" s="70"/>
      <c r="M6" s="70"/>
      <c r="N6" s="70"/>
      <c r="O6" s="70"/>
      <c r="P6" s="70"/>
      <c r="Q6" s="70"/>
      <c r="R6" s="70"/>
      <c r="S6" s="70"/>
      <c r="T6" s="70"/>
      <c r="U6" s="70"/>
      <c r="V6" s="70"/>
      <c r="W6" s="70"/>
      <c r="X6" s="70"/>
      <c r="Y6" s="70"/>
      <c r="Z6" s="70"/>
    </row>
    <row r="7" ht="124.5" customHeight="1">
      <c r="A7" s="114" t="s">
        <v>92</v>
      </c>
      <c r="B7" s="114" t="s">
        <v>87</v>
      </c>
      <c r="C7" s="114" t="s">
        <v>453</v>
      </c>
      <c r="D7" s="114" t="s">
        <v>828</v>
      </c>
      <c r="E7" s="114" t="s">
        <v>84</v>
      </c>
      <c r="F7" s="70"/>
      <c r="G7" s="70"/>
      <c r="H7" s="70"/>
      <c r="I7" s="70"/>
      <c r="J7" s="70"/>
      <c r="K7" s="70"/>
      <c r="L7" s="70"/>
      <c r="M7" s="70"/>
      <c r="N7" s="70"/>
      <c r="O7" s="70"/>
      <c r="P7" s="70"/>
      <c r="Q7" s="70"/>
      <c r="R7" s="70"/>
      <c r="S7" s="70"/>
      <c r="T7" s="70"/>
      <c r="U7" s="70"/>
      <c r="V7" s="70"/>
      <c r="W7" s="70"/>
      <c r="X7" s="70"/>
      <c r="Y7" s="70"/>
      <c r="Z7" s="70"/>
    </row>
    <row r="8" ht="124.5" customHeight="1">
      <c r="A8" s="114" t="s">
        <v>92</v>
      </c>
      <c r="B8" s="114" t="s">
        <v>401</v>
      </c>
      <c r="C8" s="114" t="s">
        <v>400</v>
      </c>
      <c r="D8" s="114" t="s">
        <v>829</v>
      </c>
      <c r="E8" s="114" t="s">
        <v>84</v>
      </c>
      <c r="F8" s="70"/>
      <c r="G8" s="70"/>
      <c r="H8" s="70"/>
      <c r="I8" s="70"/>
      <c r="J8" s="70"/>
      <c r="K8" s="70"/>
      <c r="L8" s="70"/>
      <c r="M8" s="70"/>
      <c r="N8" s="70"/>
      <c r="O8" s="70"/>
      <c r="P8" s="70"/>
      <c r="Q8" s="70"/>
      <c r="R8" s="70"/>
      <c r="S8" s="70"/>
      <c r="T8" s="70"/>
      <c r="U8" s="70"/>
      <c r="V8" s="70"/>
      <c r="W8" s="70"/>
      <c r="X8" s="70"/>
      <c r="Y8" s="70"/>
      <c r="Z8" s="70"/>
    </row>
    <row r="9" ht="124.5" customHeight="1">
      <c r="A9" s="114" t="s">
        <v>92</v>
      </c>
      <c r="B9" s="114" t="s">
        <v>98</v>
      </c>
      <c r="C9" s="114" t="s">
        <v>456</v>
      </c>
      <c r="D9" s="114" t="s">
        <v>830</v>
      </c>
      <c r="E9" s="114" t="s">
        <v>84</v>
      </c>
      <c r="F9" s="70"/>
      <c r="G9" s="70"/>
      <c r="H9" s="70"/>
      <c r="I9" s="70"/>
      <c r="J9" s="70"/>
      <c r="K9" s="70"/>
      <c r="L9" s="70"/>
      <c r="M9" s="70"/>
      <c r="N9" s="70"/>
      <c r="O9" s="70"/>
      <c r="P9" s="70"/>
      <c r="Q9" s="70"/>
      <c r="R9" s="70"/>
      <c r="S9" s="70"/>
      <c r="T9" s="70"/>
      <c r="U9" s="70"/>
      <c r="V9" s="70"/>
      <c r="W9" s="70"/>
      <c r="X9" s="70"/>
      <c r="Y9" s="70"/>
      <c r="Z9" s="70"/>
    </row>
    <row r="10" ht="124.5" customHeight="1">
      <c r="A10" s="114" t="s">
        <v>92</v>
      </c>
      <c r="B10" s="114" t="s">
        <v>122</v>
      </c>
      <c r="C10" s="114" t="s">
        <v>407</v>
      </c>
      <c r="D10" s="114" t="s">
        <v>831</v>
      </c>
      <c r="E10" s="114" t="s">
        <v>84</v>
      </c>
      <c r="F10" s="70"/>
      <c r="G10" s="70"/>
      <c r="H10" s="70"/>
      <c r="I10" s="70"/>
      <c r="J10" s="70"/>
      <c r="K10" s="70"/>
      <c r="L10" s="70"/>
      <c r="M10" s="70"/>
      <c r="N10" s="70"/>
      <c r="O10" s="70"/>
      <c r="P10" s="70"/>
      <c r="Q10" s="70"/>
      <c r="R10" s="70"/>
      <c r="S10" s="70"/>
      <c r="T10" s="70"/>
      <c r="U10" s="70"/>
      <c r="V10" s="70"/>
      <c r="W10" s="70"/>
      <c r="X10" s="70"/>
      <c r="Y10" s="70"/>
      <c r="Z10" s="70"/>
    </row>
    <row r="11" ht="124.5" customHeight="1">
      <c r="A11" s="114" t="s">
        <v>92</v>
      </c>
      <c r="B11" s="114" t="s">
        <v>81</v>
      </c>
      <c r="C11" s="114" t="s">
        <v>452</v>
      </c>
      <c r="D11" s="114" t="s">
        <v>832</v>
      </c>
      <c r="E11" s="114" t="s">
        <v>84</v>
      </c>
      <c r="F11" s="70"/>
      <c r="G11" s="70"/>
      <c r="H11" s="70"/>
      <c r="I11" s="70"/>
      <c r="J11" s="70"/>
      <c r="K11" s="70"/>
      <c r="L11" s="70"/>
      <c r="M11" s="70"/>
      <c r="N11" s="70"/>
      <c r="O11" s="70"/>
      <c r="P11" s="70"/>
      <c r="Q11" s="70"/>
      <c r="R11" s="70"/>
      <c r="S11" s="70"/>
      <c r="T11" s="70"/>
      <c r="U11" s="70"/>
      <c r="V11" s="70"/>
      <c r="W11" s="70"/>
      <c r="X11" s="70"/>
      <c r="Y11" s="70"/>
      <c r="Z11" s="70"/>
    </row>
    <row r="12" ht="124.5" customHeight="1">
      <c r="A12" s="114" t="s">
        <v>101</v>
      </c>
      <c r="B12" s="114" t="s">
        <v>401</v>
      </c>
      <c r="C12" s="114" t="s">
        <v>400</v>
      </c>
      <c r="D12" s="114" t="s">
        <v>833</v>
      </c>
      <c r="E12" s="114" t="s">
        <v>84</v>
      </c>
      <c r="F12" s="70"/>
      <c r="G12" s="70"/>
      <c r="H12" s="70"/>
      <c r="I12" s="70"/>
      <c r="J12" s="70"/>
      <c r="K12" s="70"/>
      <c r="L12" s="70"/>
      <c r="M12" s="70"/>
      <c r="N12" s="70"/>
      <c r="O12" s="70"/>
      <c r="P12" s="70"/>
      <c r="Q12" s="70"/>
      <c r="R12" s="70"/>
      <c r="S12" s="70"/>
      <c r="T12" s="70"/>
      <c r="U12" s="70"/>
      <c r="V12" s="70"/>
      <c r="W12" s="70"/>
      <c r="X12" s="70"/>
      <c r="Y12" s="70"/>
      <c r="Z12" s="70"/>
    </row>
    <row r="13" ht="124.5" customHeight="1">
      <c r="A13" s="114" t="s">
        <v>101</v>
      </c>
      <c r="B13" s="114" t="s">
        <v>98</v>
      </c>
      <c r="C13" s="114" t="s">
        <v>456</v>
      </c>
      <c r="D13" s="114" t="s">
        <v>834</v>
      </c>
      <c r="E13" s="114" t="s">
        <v>84</v>
      </c>
      <c r="F13" s="70"/>
      <c r="G13" s="70"/>
      <c r="H13" s="70"/>
      <c r="I13" s="70"/>
      <c r="J13" s="70"/>
      <c r="K13" s="70"/>
      <c r="L13" s="70"/>
      <c r="M13" s="70"/>
      <c r="N13" s="70"/>
      <c r="O13" s="70"/>
      <c r="P13" s="70"/>
      <c r="Q13" s="70"/>
      <c r="R13" s="70"/>
      <c r="S13" s="70"/>
      <c r="T13" s="70"/>
      <c r="U13" s="70"/>
      <c r="V13" s="70"/>
      <c r="W13" s="70"/>
      <c r="X13" s="70"/>
      <c r="Y13" s="70"/>
      <c r="Z13" s="70"/>
    </row>
    <row r="14" ht="124.5" customHeight="1">
      <c r="A14" s="114" t="s">
        <v>101</v>
      </c>
      <c r="B14" s="114" t="s">
        <v>93</v>
      </c>
      <c r="C14" s="114" t="s">
        <v>454</v>
      </c>
      <c r="D14" s="114" t="s">
        <v>835</v>
      </c>
      <c r="E14" s="114" t="s">
        <v>84</v>
      </c>
      <c r="F14" s="70"/>
      <c r="G14" s="70"/>
      <c r="H14" s="70"/>
      <c r="I14" s="70"/>
      <c r="J14" s="70"/>
      <c r="K14" s="70"/>
      <c r="L14" s="70"/>
      <c r="M14" s="70"/>
      <c r="N14" s="70"/>
      <c r="O14" s="70"/>
      <c r="P14" s="70"/>
      <c r="Q14" s="70"/>
      <c r="R14" s="70"/>
      <c r="S14" s="70"/>
      <c r="T14" s="70"/>
      <c r="U14" s="70"/>
      <c r="V14" s="70"/>
      <c r="W14" s="70"/>
      <c r="X14" s="70"/>
      <c r="Y14" s="70"/>
      <c r="Z14" s="70"/>
    </row>
    <row r="15" ht="124.5" customHeight="1">
      <c r="A15" s="114" t="s">
        <v>101</v>
      </c>
      <c r="B15" s="114" t="s">
        <v>122</v>
      </c>
      <c r="C15" s="114" t="s">
        <v>407</v>
      </c>
      <c r="D15" s="114" t="s">
        <v>836</v>
      </c>
      <c r="E15" s="114" t="s">
        <v>84</v>
      </c>
      <c r="F15" s="70"/>
      <c r="G15" s="70"/>
      <c r="H15" s="70"/>
      <c r="I15" s="70"/>
      <c r="J15" s="70"/>
      <c r="K15" s="70"/>
      <c r="L15" s="70"/>
      <c r="M15" s="70"/>
      <c r="N15" s="70"/>
      <c r="O15" s="70"/>
      <c r="P15" s="70"/>
      <c r="Q15" s="70"/>
      <c r="R15" s="70"/>
      <c r="S15" s="70"/>
      <c r="T15" s="70"/>
      <c r="U15" s="70"/>
      <c r="V15" s="70"/>
      <c r="W15" s="70"/>
      <c r="X15" s="70"/>
      <c r="Y15" s="70"/>
      <c r="Z15" s="70"/>
    </row>
    <row r="16" ht="124.5" customHeight="1">
      <c r="A16" s="114" t="s">
        <v>101</v>
      </c>
      <c r="B16" s="114" t="s">
        <v>87</v>
      </c>
      <c r="C16" s="114" t="s">
        <v>453</v>
      </c>
      <c r="D16" s="114" t="s">
        <v>837</v>
      </c>
      <c r="E16" s="114" t="s">
        <v>84</v>
      </c>
      <c r="F16" s="70"/>
      <c r="G16" s="70"/>
      <c r="H16" s="70"/>
      <c r="I16" s="70"/>
      <c r="J16" s="70"/>
      <c r="K16" s="70"/>
      <c r="L16" s="70"/>
      <c r="M16" s="70"/>
      <c r="N16" s="70"/>
      <c r="O16" s="70"/>
      <c r="P16" s="70"/>
      <c r="Q16" s="70"/>
      <c r="R16" s="70"/>
      <c r="S16" s="70"/>
      <c r="T16" s="70"/>
      <c r="U16" s="70"/>
      <c r="V16" s="70"/>
      <c r="W16" s="70"/>
      <c r="X16" s="70"/>
      <c r="Y16" s="70"/>
      <c r="Z16" s="70"/>
    </row>
    <row r="17" ht="124.5" customHeight="1">
      <c r="A17" s="114" t="s">
        <v>101</v>
      </c>
      <c r="B17" s="114" t="s">
        <v>81</v>
      </c>
      <c r="C17" s="114" t="s">
        <v>452</v>
      </c>
      <c r="D17" s="114" t="s">
        <v>838</v>
      </c>
      <c r="E17" s="114" t="s">
        <v>84</v>
      </c>
      <c r="F17" s="70"/>
      <c r="G17" s="70"/>
      <c r="H17" s="70"/>
      <c r="I17" s="70"/>
      <c r="J17" s="70"/>
      <c r="K17" s="70"/>
      <c r="L17" s="70"/>
      <c r="M17" s="70"/>
      <c r="N17" s="70"/>
      <c r="O17" s="70"/>
      <c r="P17" s="70"/>
      <c r="Q17" s="70"/>
      <c r="R17" s="70"/>
      <c r="S17" s="70"/>
      <c r="T17" s="70"/>
      <c r="U17" s="70"/>
      <c r="V17" s="70"/>
      <c r="W17" s="70"/>
      <c r="X17" s="70"/>
      <c r="Y17" s="70"/>
      <c r="Z17" s="70"/>
    </row>
    <row r="18" ht="124.5" customHeight="1">
      <c r="A18" s="114" t="s">
        <v>109</v>
      </c>
      <c r="B18" s="114" t="s">
        <v>153</v>
      </c>
      <c r="C18" s="114" t="s">
        <v>530</v>
      </c>
      <c r="D18" s="114" t="s">
        <v>839</v>
      </c>
      <c r="E18" s="114" t="s">
        <v>84</v>
      </c>
      <c r="F18" s="70"/>
      <c r="G18" s="70"/>
      <c r="H18" s="70"/>
      <c r="I18" s="70"/>
      <c r="J18" s="70"/>
      <c r="K18" s="70"/>
      <c r="L18" s="70"/>
      <c r="M18" s="70"/>
      <c r="N18" s="70"/>
      <c r="O18" s="70"/>
      <c r="P18" s="70"/>
      <c r="Q18" s="70"/>
      <c r="R18" s="70"/>
      <c r="S18" s="70"/>
      <c r="T18" s="70"/>
      <c r="U18" s="70"/>
      <c r="V18" s="70"/>
      <c r="W18" s="70"/>
      <c r="X18" s="70"/>
      <c r="Y18" s="70"/>
      <c r="Z18" s="70"/>
    </row>
    <row r="19" ht="124.5" customHeight="1">
      <c r="A19" s="114" t="s">
        <v>109</v>
      </c>
      <c r="B19" s="114" t="s">
        <v>125</v>
      </c>
      <c r="C19" s="114" t="s">
        <v>458</v>
      </c>
      <c r="D19" s="114" t="s">
        <v>840</v>
      </c>
      <c r="E19" s="114" t="s">
        <v>84</v>
      </c>
      <c r="F19" s="70"/>
      <c r="G19" s="70"/>
      <c r="H19" s="70"/>
      <c r="I19" s="70"/>
      <c r="J19" s="70"/>
      <c r="K19" s="70"/>
      <c r="L19" s="70"/>
      <c r="M19" s="70"/>
      <c r="N19" s="70"/>
      <c r="O19" s="70"/>
      <c r="P19" s="70"/>
      <c r="Q19" s="70"/>
      <c r="R19" s="70"/>
      <c r="S19" s="70"/>
      <c r="T19" s="70"/>
      <c r="U19" s="70"/>
      <c r="V19" s="70"/>
      <c r="W19" s="70"/>
      <c r="X19" s="70"/>
      <c r="Y19" s="70"/>
      <c r="Z19" s="70"/>
    </row>
    <row r="20" ht="124.5" customHeight="1">
      <c r="A20" s="114" t="s">
        <v>109</v>
      </c>
      <c r="B20" s="114" t="s">
        <v>87</v>
      </c>
      <c r="C20" s="114" t="s">
        <v>453</v>
      </c>
      <c r="D20" s="114" t="s">
        <v>841</v>
      </c>
      <c r="E20" s="114" t="s">
        <v>84</v>
      </c>
      <c r="F20" s="70"/>
      <c r="G20" s="70"/>
      <c r="H20" s="70"/>
      <c r="I20" s="70"/>
      <c r="J20" s="70"/>
      <c r="K20" s="70"/>
      <c r="L20" s="70"/>
      <c r="M20" s="70"/>
      <c r="N20" s="70"/>
      <c r="O20" s="70"/>
      <c r="P20" s="70"/>
      <c r="Q20" s="70"/>
      <c r="R20" s="70"/>
      <c r="S20" s="70"/>
      <c r="T20" s="70"/>
      <c r="U20" s="70"/>
      <c r="V20" s="70"/>
      <c r="W20" s="70"/>
      <c r="X20" s="70"/>
      <c r="Y20" s="70"/>
      <c r="Z20" s="70"/>
    </row>
    <row r="21" ht="124.5" customHeight="1">
      <c r="A21" s="114" t="s">
        <v>112</v>
      </c>
      <c r="B21" s="114" t="s">
        <v>148</v>
      </c>
      <c r="C21" s="114" t="s">
        <v>464</v>
      </c>
      <c r="D21" s="114" t="s">
        <v>842</v>
      </c>
      <c r="E21" s="114" t="s">
        <v>84</v>
      </c>
      <c r="F21" s="70"/>
      <c r="G21" s="70"/>
      <c r="H21" s="70"/>
      <c r="I21" s="70"/>
      <c r="J21" s="70"/>
      <c r="K21" s="70"/>
      <c r="L21" s="70"/>
      <c r="M21" s="70"/>
      <c r="N21" s="70"/>
      <c r="O21" s="70"/>
      <c r="P21" s="70"/>
      <c r="Q21" s="70"/>
      <c r="R21" s="70"/>
      <c r="S21" s="70"/>
      <c r="T21" s="70"/>
      <c r="U21" s="70"/>
      <c r="V21" s="70"/>
      <c r="W21" s="70"/>
      <c r="X21" s="70"/>
      <c r="Y21" s="70"/>
      <c r="Z21" s="70"/>
    </row>
    <row r="22" ht="124.5" customHeight="1">
      <c r="A22" s="114" t="s">
        <v>112</v>
      </c>
      <c r="B22" s="114" t="s">
        <v>87</v>
      </c>
      <c r="C22" s="114" t="s">
        <v>453</v>
      </c>
      <c r="D22" s="114" t="s">
        <v>843</v>
      </c>
      <c r="E22" s="114" t="s">
        <v>84</v>
      </c>
      <c r="F22" s="70"/>
      <c r="G22" s="70"/>
      <c r="H22" s="70"/>
      <c r="I22" s="70"/>
      <c r="J22" s="70"/>
      <c r="K22" s="70"/>
      <c r="L22" s="70"/>
      <c r="M22" s="70"/>
      <c r="N22" s="70"/>
      <c r="O22" s="70"/>
      <c r="P22" s="70"/>
      <c r="Q22" s="70"/>
      <c r="R22" s="70"/>
      <c r="S22" s="70"/>
      <c r="T22" s="70"/>
      <c r="U22" s="70"/>
      <c r="V22" s="70"/>
      <c r="W22" s="70"/>
      <c r="X22" s="70"/>
      <c r="Y22" s="70"/>
      <c r="Z22" s="70"/>
    </row>
    <row r="23" ht="124.5" customHeight="1">
      <c r="A23" s="114" t="s">
        <v>112</v>
      </c>
      <c r="B23" s="114" t="s">
        <v>157</v>
      </c>
      <c r="C23" s="114" t="s">
        <v>462</v>
      </c>
      <c r="D23" s="114" t="s">
        <v>844</v>
      </c>
      <c r="E23" s="114" t="s">
        <v>84</v>
      </c>
      <c r="F23" s="70"/>
      <c r="G23" s="70"/>
      <c r="H23" s="70"/>
      <c r="I23" s="70"/>
      <c r="J23" s="70"/>
      <c r="K23" s="70"/>
      <c r="L23" s="70"/>
      <c r="M23" s="70"/>
      <c r="N23" s="70"/>
      <c r="O23" s="70"/>
      <c r="P23" s="70"/>
      <c r="Q23" s="70"/>
      <c r="R23" s="70"/>
      <c r="S23" s="70"/>
      <c r="T23" s="70"/>
      <c r="U23" s="70"/>
      <c r="V23" s="70"/>
      <c r="W23" s="70"/>
      <c r="X23" s="70"/>
      <c r="Y23" s="70"/>
      <c r="Z23" s="70"/>
    </row>
    <row r="24" ht="124.5" customHeight="1">
      <c r="A24" s="114" t="s">
        <v>112</v>
      </c>
      <c r="B24" s="114" t="s">
        <v>106</v>
      </c>
      <c r="C24" s="114" t="s">
        <v>457</v>
      </c>
      <c r="D24" s="114" t="s">
        <v>845</v>
      </c>
      <c r="E24" s="114" t="s">
        <v>84</v>
      </c>
      <c r="F24" s="70"/>
      <c r="G24" s="70"/>
      <c r="H24" s="70"/>
      <c r="I24" s="70"/>
      <c r="J24" s="70"/>
      <c r="K24" s="70"/>
      <c r="L24" s="70"/>
      <c r="M24" s="70"/>
      <c r="N24" s="70"/>
      <c r="O24" s="70"/>
      <c r="P24" s="70"/>
      <c r="Q24" s="70"/>
      <c r="R24" s="70"/>
      <c r="S24" s="70"/>
      <c r="T24" s="70"/>
      <c r="U24" s="70"/>
      <c r="V24" s="70"/>
      <c r="W24" s="70"/>
      <c r="X24" s="70"/>
      <c r="Y24" s="70"/>
      <c r="Z24" s="70"/>
    </row>
    <row r="25" ht="124.5" customHeight="1">
      <c r="A25" s="114" t="s">
        <v>112</v>
      </c>
      <c r="B25" s="114" t="s">
        <v>153</v>
      </c>
      <c r="C25" s="114" t="s">
        <v>460</v>
      </c>
      <c r="D25" s="114" t="s">
        <v>846</v>
      </c>
      <c r="E25" s="114" t="s">
        <v>84</v>
      </c>
      <c r="F25" s="70"/>
      <c r="G25" s="70"/>
      <c r="H25" s="70"/>
      <c r="I25" s="70"/>
      <c r="J25" s="70"/>
      <c r="K25" s="70"/>
      <c r="L25" s="70"/>
      <c r="M25" s="70"/>
      <c r="N25" s="70"/>
      <c r="O25" s="70"/>
      <c r="P25" s="70"/>
      <c r="Q25" s="70"/>
      <c r="R25" s="70"/>
      <c r="S25" s="70"/>
      <c r="T25" s="70"/>
      <c r="U25" s="70"/>
      <c r="V25" s="70"/>
      <c r="W25" s="70"/>
      <c r="X25" s="70"/>
      <c r="Y25" s="70"/>
      <c r="Z25" s="70"/>
    </row>
    <row r="26" ht="124.5" customHeight="1">
      <c r="A26" s="114" t="s">
        <v>112</v>
      </c>
      <c r="B26" s="114" t="s">
        <v>143</v>
      </c>
      <c r="C26" s="114" t="s">
        <v>463</v>
      </c>
      <c r="D26" s="114" t="s">
        <v>847</v>
      </c>
      <c r="E26" s="114" t="s">
        <v>84</v>
      </c>
      <c r="F26" s="70"/>
      <c r="G26" s="70"/>
      <c r="H26" s="70"/>
      <c r="I26" s="70"/>
      <c r="J26" s="70"/>
      <c r="K26" s="70"/>
      <c r="L26" s="70"/>
      <c r="M26" s="70"/>
      <c r="N26" s="70"/>
      <c r="O26" s="70"/>
      <c r="P26" s="70"/>
      <c r="Q26" s="70"/>
      <c r="R26" s="70"/>
      <c r="S26" s="70"/>
      <c r="T26" s="70"/>
      <c r="U26" s="70"/>
      <c r="V26" s="70"/>
      <c r="W26" s="70"/>
      <c r="X26" s="70"/>
      <c r="Y26" s="70"/>
      <c r="Z26" s="70"/>
    </row>
    <row r="27" ht="124.5" customHeight="1">
      <c r="A27" s="114" t="s">
        <v>112</v>
      </c>
      <c r="B27" s="114" t="s">
        <v>139</v>
      </c>
      <c r="C27" s="114" t="s">
        <v>466</v>
      </c>
      <c r="D27" s="114" t="s">
        <v>848</v>
      </c>
      <c r="E27" s="114" t="s">
        <v>84</v>
      </c>
      <c r="F27" s="70"/>
      <c r="G27" s="70"/>
      <c r="H27" s="70"/>
      <c r="I27" s="70"/>
      <c r="J27" s="70"/>
      <c r="K27" s="70"/>
      <c r="L27" s="70"/>
      <c r="M27" s="70"/>
      <c r="N27" s="70"/>
      <c r="O27" s="70"/>
      <c r="P27" s="70"/>
      <c r="Q27" s="70"/>
      <c r="R27" s="70"/>
      <c r="S27" s="70"/>
      <c r="T27" s="70"/>
      <c r="U27" s="70"/>
      <c r="V27" s="70"/>
      <c r="W27" s="70"/>
      <c r="X27" s="70"/>
      <c r="Y27" s="70"/>
      <c r="Z27" s="70"/>
    </row>
    <row r="28" ht="124.5" customHeight="1">
      <c r="A28" s="114" t="s">
        <v>112</v>
      </c>
      <c r="B28" s="114" t="s">
        <v>162</v>
      </c>
      <c r="C28" s="114" t="s">
        <v>465</v>
      </c>
      <c r="D28" s="114" t="s">
        <v>849</v>
      </c>
      <c r="E28" s="114" t="s">
        <v>84</v>
      </c>
      <c r="F28" s="70"/>
      <c r="G28" s="70"/>
      <c r="H28" s="70"/>
      <c r="I28" s="70"/>
      <c r="J28" s="70"/>
      <c r="K28" s="70"/>
      <c r="L28" s="70"/>
      <c r="M28" s="70"/>
      <c r="N28" s="70"/>
      <c r="O28" s="70"/>
      <c r="P28" s="70"/>
      <c r="Q28" s="70"/>
      <c r="R28" s="70"/>
      <c r="S28" s="70"/>
      <c r="T28" s="70"/>
      <c r="U28" s="70"/>
      <c r="V28" s="70"/>
      <c r="W28" s="70"/>
      <c r="X28" s="70"/>
      <c r="Y28" s="70"/>
      <c r="Z28" s="70"/>
    </row>
    <row r="29" ht="124.5" customHeight="1">
      <c r="A29" s="114" t="s">
        <v>112</v>
      </c>
      <c r="B29" s="114" t="s">
        <v>166</v>
      </c>
      <c r="C29" s="114" t="s">
        <v>461</v>
      </c>
      <c r="D29" s="114" t="s">
        <v>850</v>
      </c>
      <c r="E29" s="114" t="s">
        <v>84</v>
      </c>
      <c r="F29" s="70"/>
      <c r="G29" s="70"/>
      <c r="H29" s="70"/>
      <c r="I29" s="70"/>
      <c r="J29" s="70"/>
      <c r="K29" s="70"/>
      <c r="L29" s="70"/>
      <c r="M29" s="70"/>
      <c r="N29" s="70"/>
      <c r="O29" s="70"/>
      <c r="P29" s="70"/>
      <c r="Q29" s="70"/>
      <c r="R29" s="70"/>
      <c r="S29" s="70"/>
      <c r="T29" s="70"/>
      <c r="U29" s="70"/>
      <c r="V29" s="70"/>
      <c r="W29" s="70"/>
      <c r="X29" s="70"/>
      <c r="Y29" s="70"/>
      <c r="Z29" s="70"/>
    </row>
    <row r="30" ht="124.5" customHeight="1">
      <c r="A30" s="114" t="s">
        <v>115</v>
      </c>
      <c r="B30" s="114" t="s">
        <v>87</v>
      </c>
      <c r="C30" s="114" t="s">
        <v>453</v>
      </c>
      <c r="D30" s="114" t="s">
        <v>851</v>
      </c>
      <c r="E30" s="114" t="s">
        <v>91</v>
      </c>
      <c r="F30" s="70"/>
      <c r="G30" s="70"/>
      <c r="H30" s="70"/>
      <c r="I30" s="70"/>
      <c r="J30" s="70"/>
      <c r="K30" s="70"/>
      <c r="L30" s="70"/>
      <c r="M30" s="70"/>
      <c r="N30" s="70"/>
      <c r="O30" s="70"/>
      <c r="P30" s="70"/>
      <c r="Q30" s="70"/>
      <c r="R30" s="70"/>
      <c r="S30" s="70"/>
      <c r="T30" s="70"/>
      <c r="U30" s="70"/>
      <c r="V30" s="70"/>
      <c r="W30" s="70"/>
      <c r="X30" s="70"/>
      <c r="Y30" s="70"/>
      <c r="Z30" s="70"/>
    </row>
    <row r="31" ht="124.5" customHeight="1">
      <c r="A31" s="114" t="s">
        <v>115</v>
      </c>
      <c r="B31" s="114" t="s">
        <v>412</v>
      </c>
      <c r="C31" s="114" t="s">
        <v>411</v>
      </c>
      <c r="D31" s="114" t="s">
        <v>852</v>
      </c>
      <c r="E31" s="114" t="s">
        <v>84</v>
      </c>
      <c r="F31" s="70"/>
      <c r="G31" s="70"/>
      <c r="H31" s="70"/>
      <c r="I31" s="70"/>
      <c r="J31" s="70"/>
      <c r="K31" s="70"/>
      <c r="L31" s="70"/>
      <c r="M31" s="70"/>
      <c r="N31" s="70"/>
      <c r="O31" s="70"/>
      <c r="P31" s="70"/>
      <c r="Q31" s="70"/>
      <c r="R31" s="70"/>
      <c r="S31" s="70"/>
      <c r="T31" s="70"/>
      <c r="U31" s="70"/>
      <c r="V31" s="70"/>
      <c r="W31" s="70"/>
      <c r="X31" s="70"/>
      <c r="Y31" s="70"/>
      <c r="Z31" s="70"/>
    </row>
    <row r="32" ht="124.5" customHeight="1">
      <c r="A32" s="114" t="s">
        <v>115</v>
      </c>
      <c r="B32" s="114" t="s">
        <v>178</v>
      </c>
      <c r="C32" s="114" t="s">
        <v>467</v>
      </c>
      <c r="D32" s="114" t="s">
        <v>853</v>
      </c>
      <c r="E32" s="114" t="s">
        <v>84</v>
      </c>
      <c r="F32" s="70"/>
      <c r="G32" s="70"/>
      <c r="H32" s="70"/>
      <c r="I32" s="70"/>
      <c r="J32" s="70"/>
      <c r="K32" s="70"/>
      <c r="L32" s="70"/>
      <c r="M32" s="70"/>
      <c r="N32" s="70"/>
      <c r="O32" s="70"/>
      <c r="P32" s="70"/>
      <c r="Q32" s="70"/>
      <c r="R32" s="70"/>
      <c r="S32" s="70"/>
      <c r="T32" s="70"/>
      <c r="U32" s="70"/>
      <c r="V32" s="70"/>
      <c r="W32" s="70"/>
      <c r="X32" s="70"/>
      <c r="Y32" s="70"/>
      <c r="Z32" s="70"/>
    </row>
    <row r="33" ht="124.5" customHeight="1">
      <c r="A33" s="114" t="s">
        <v>120</v>
      </c>
      <c r="B33" s="114" t="s">
        <v>195</v>
      </c>
      <c r="C33" s="114" t="s">
        <v>474</v>
      </c>
      <c r="D33" s="114" t="s">
        <v>854</v>
      </c>
      <c r="E33" s="114" t="s">
        <v>84</v>
      </c>
      <c r="F33" s="70"/>
      <c r="G33" s="70"/>
      <c r="H33" s="70"/>
      <c r="I33" s="70"/>
      <c r="J33" s="70"/>
      <c r="K33" s="70"/>
      <c r="L33" s="70"/>
      <c r="M33" s="70"/>
      <c r="N33" s="70"/>
      <c r="O33" s="70"/>
      <c r="P33" s="70"/>
      <c r="Q33" s="70"/>
      <c r="R33" s="70"/>
      <c r="S33" s="70"/>
      <c r="T33" s="70"/>
      <c r="U33" s="70"/>
      <c r="V33" s="70"/>
      <c r="W33" s="70"/>
      <c r="X33" s="70"/>
      <c r="Y33" s="70"/>
      <c r="Z33" s="70"/>
    </row>
    <row r="34" ht="124.5" customHeight="1">
      <c r="A34" s="114" t="s">
        <v>120</v>
      </c>
      <c r="B34" s="114" t="s">
        <v>201</v>
      </c>
      <c r="C34" s="114" t="s">
        <v>558</v>
      </c>
      <c r="D34" s="114" t="s">
        <v>855</v>
      </c>
      <c r="E34" s="114" t="s">
        <v>91</v>
      </c>
      <c r="F34" s="70"/>
      <c r="G34" s="70"/>
      <c r="H34" s="70"/>
      <c r="I34" s="70"/>
      <c r="J34" s="70"/>
      <c r="K34" s="70"/>
      <c r="L34" s="70"/>
      <c r="M34" s="70"/>
      <c r="N34" s="70"/>
      <c r="O34" s="70"/>
      <c r="P34" s="70"/>
      <c r="Q34" s="70"/>
      <c r="R34" s="70"/>
      <c r="S34" s="70"/>
      <c r="T34" s="70"/>
      <c r="U34" s="70"/>
      <c r="V34" s="70"/>
      <c r="W34" s="70"/>
      <c r="X34" s="70"/>
      <c r="Y34" s="70"/>
      <c r="Z34" s="70"/>
    </row>
    <row r="35" ht="124.5" customHeight="1">
      <c r="A35" s="114" t="s">
        <v>120</v>
      </c>
      <c r="B35" s="114" t="s">
        <v>183</v>
      </c>
      <c r="C35" s="114" t="s">
        <v>471</v>
      </c>
      <c r="D35" s="114" t="s">
        <v>856</v>
      </c>
      <c r="E35" s="114" t="s">
        <v>84</v>
      </c>
      <c r="F35" s="70"/>
      <c r="G35" s="70"/>
      <c r="H35" s="70"/>
      <c r="I35" s="70"/>
      <c r="J35" s="70"/>
      <c r="K35" s="70"/>
      <c r="L35" s="70"/>
      <c r="M35" s="70"/>
      <c r="N35" s="70"/>
      <c r="O35" s="70"/>
      <c r="P35" s="70"/>
      <c r="Q35" s="70"/>
      <c r="R35" s="70"/>
      <c r="S35" s="70"/>
      <c r="T35" s="70"/>
      <c r="U35" s="70"/>
      <c r="V35" s="70"/>
      <c r="W35" s="70"/>
      <c r="X35" s="70"/>
      <c r="Y35" s="70"/>
      <c r="Z35" s="70"/>
    </row>
    <row r="36" ht="124.5" customHeight="1">
      <c r="A36" s="114" t="s">
        <v>120</v>
      </c>
      <c r="B36" s="114" t="s">
        <v>183</v>
      </c>
      <c r="C36" s="114" t="s">
        <v>469</v>
      </c>
      <c r="D36" s="114" t="s">
        <v>857</v>
      </c>
      <c r="E36" s="114" t="s">
        <v>84</v>
      </c>
      <c r="F36" s="70"/>
      <c r="G36" s="70"/>
      <c r="H36" s="70"/>
      <c r="I36" s="70"/>
      <c r="J36" s="70"/>
      <c r="K36" s="70"/>
      <c r="L36" s="70"/>
      <c r="M36" s="70"/>
      <c r="N36" s="70"/>
      <c r="O36" s="70"/>
      <c r="P36" s="70"/>
      <c r="Q36" s="70"/>
      <c r="R36" s="70"/>
      <c r="S36" s="70"/>
      <c r="T36" s="70"/>
      <c r="U36" s="70"/>
      <c r="V36" s="70"/>
      <c r="W36" s="70"/>
      <c r="X36" s="70"/>
      <c r="Y36" s="70"/>
      <c r="Z36" s="70"/>
    </row>
    <row r="37" ht="124.5" customHeight="1">
      <c r="A37" s="114" t="s">
        <v>120</v>
      </c>
      <c r="B37" s="114" t="s">
        <v>166</v>
      </c>
      <c r="C37" s="114" t="s">
        <v>473</v>
      </c>
      <c r="D37" s="114" t="s">
        <v>858</v>
      </c>
      <c r="E37" s="114" t="s">
        <v>84</v>
      </c>
      <c r="F37" s="70"/>
      <c r="G37" s="70"/>
      <c r="H37" s="70"/>
      <c r="I37" s="70"/>
      <c r="J37" s="70"/>
      <c r="K37" s="70"/>
      <c r="L37" s="70"/>
      <c r="M37" s="70"/>
      <c r="N37" s="70"/>
      <c r="O37" s="70"/>
      <c r="P37" s="70"/>
      <c r="Q37" s="70"/>
      <c r="R37" s="70"/>
      <c r="S37" s="70"/>
      <c r="T37" s="70"/>
      <c r="U37" s="70"/>
      <c r="V37" s="70"/>
      <c r="W37" s="70"/>
      <c r="X37" s="70"/>
      <c r="Y37" s="70"/>
      <c r="Z37" s="70"/>
    </row>
    <row r="38" ht="124.5" customHeight="1">
      <c r="A38" s="114" t="s">
        <v>120</v>
      </c>
      <c r="B38" s="114" t="s">
        <v>198</v>
      </c>
      <c r="C38" s="114" t="s">
        <v>470</v>
      </c>
      <c r="D38" s="114" t="s">
        <v>859</v>
      </c>
      <c r="E38" s="114" t="s">
        <v>84</v>
      </c>
      <c r="F38" s="70"/>
      <c r="G38" s="70"/>
      <c r="H38" s="70"/>
      <c r="I38" s="70"/>
      <c r="J38" s="70"/>
      <c r="K38" s="70"/>
      <c r="L38" s="70"/>
      <c r="M38" s="70"/>
      <c r="N38" s="70"/>
      <c r="O38" s="70"/>
      <c r="P38" s="70"/>
      <c r="Q38" s="70"/>
      <c r="R38" s="70"/>
      <c r="S38" s="70"/>
      <c r="T38" s="70"/>
      <c r="U38" s="70"/>
      <c r="V38" s="70"/>
      <c r="W38" s="70"/>
      <c r="X38" s="70"/>
      <c r="Y38" s="70"/>
      <c r="Z38" s="70"/>
    </row>
    <row r="39" ht="124.5" customHeight="1">
      <c r="A39" s="114" t="s">
        <v>120</v>
      </c>
      <c r="B39" s="114" t="s">
        <v>192</v>
      </c>
      <c r="C39" s="114" t="s">
        <v>414</v>
      </c>
      <c r="D39" s="114" t="s">
        <v>860</v>
      </c>
      <c r="E39" s="114" t="s">
        <v>91</v>
      </c>
      <c r="F39" s="70"/>
      <c r="G39" s="70"/>
      <c r="H39" s="70"/>
      <c r="I39" s="70"/>
      <c r="J39" s="70"/>
      <c r="K39" s="70"/>
      <c r="L39" s="70"/>
      <c r="M39" s="70"/>
      <c r="N39" s="70"/>
      <c r="O39" s="70"/>
      <c r="P39" s="70"/>
      <c r="Q39" s="70"/>
      <c r="R39" s="70"/>
      <c r="S39" s="70"/>
      <c r="T39" s="70"/>
      <c r="U39" s="70"/>
      <c r="V39" s="70"/>
      <c r="W39" s="70"/>
      <c r="X39" s="70"/>
      <c r="Y39" s="70"/>
      <c r="Z39" s="70"/>
    </row>
    <row r="40" ht="124.5" customHeight="1">
      <c r="A40" s="114" t="s">
        <v>120</v>
      </c>
      <c r="B40" s="114" t="s">
        <v>106</v>
      </c>
      <c r="C40" s="114" t="s">
        <v>457</v>
      </c>
      <c r="D40" s="114" t="s">
        <v>861</v>
      </c>
      <c r="E40" s="114" t="s">
        <v>84</v>
      </c>
      <c r="F40" s="70"/>
      <c r="G40" s="70"/>
      <c r="H40" s="70"/>
      <c r="I40" s="70"/>
      <c r="J40" s="70"/>
      <c r="K40" s="70"/>
      <c r="L40" s="70"/>
      <c r="M40" s="70"/>
      <c r="N40" s="70"/>
      <c r="O40" s="70"/>
      <c r="P40" s="70"/>
      <c r="Q40" s="70"/>
      <c r="R40" s="70"/>
      <c r="S40" s="70"/>
      <c r="T40" s="70"/>
      <c r="U40" s="70"/>
      <c r="V40" s="70"/>
      <c r="W40" s="70"/>
      <c r="X40" s="70"/>
      <c r="Y40" s="70"/>
      <c r="Z40" s="70"/>
    </row>
    <row r="41" ht="124.5" customHeight="1">
      <c r="A41" s="114" t="s">
        <v>120</v>
      </c>
      <c r="B41" s="114" t="s">
        <v>188</v>
      </c>
      <c r="C41" s="114" t="s">
        <v>472</v>
      </c>
      <c r="D41" s="114" t="s">
        <v>862</v>
      </c>
      <c r="E41" s="114" t="s">
        <v>84</v>
      </c>
      <c r="F41" s="70"/>
      <c r="G41" s="70"/>
      <c r="H41" s="70"/>
      <c r="I41" s="70"/>
      <c r="J41" s="70"/>
      <c r="K41" s="70"/>
      <c r="L41" s="70"/>
      <c r="M41" s="70"/>
      <c r="N41" s="70"/>
      <c r="O41" s="70"/>
      <c r="P41" s="70"/>
      <c r="Q41" s="70"/>
      <c r="R41" s="70"/>
      <c r="S41" s="70"/>
      <c r="T41" s="70"/>
      <c r="U41" s="70"/>
      <c r="V41" s="70"/>
      <c r="W41" s="70"/>
      <c r="X41" s="70"/>
      <c r="Y41" s="70"/>
      <c r="Z41" s="70"/>
    </row>
    <row r="42" ht="124.5" customHeight="1">
      <c r="A42" s="114" t="s">
        <v>120</v>
      </c>
      <c r="B42" s="114" t="s">
        <v>192</v>
      </c>
      <c r="C42" s="114" t="s">
        <v>468</v>
      </c>
      <c r="D42" s="114" t="s">
        <v>863</v>
      </c>
      <c r="E42" s="114" t="s">
        <v>84</v>
      </c>
      <c r="F42" s="70"/>
      <c r="G42" s="70"/>
      <c r="H42" s="70"/>
      <c r="I42" s="70"/>
      <c r="J42" s="70"/>
      <c r="K42" s="70"/>
      <c r="L42" s="70"/>
      <c r="M42" s="70"/>
      <c r="N42" s="70"/>
      <c r="O42" s="70"/>
      <c r="P42" s="70"/>
      <c r="Q42" s="70"/>
      <c r="R42" s="70"/>
      <c r="S42" s="70"/>
      <c r="T42" s="70"/>
      <c r="U42" s="70"/>
      <c r="V42" s="70"/>
      <c r="W42" s="70"/>
      <c r="X42" s="70"/>
      <c r="Y42" s="70"/>
      <c r="Z42" s="70"/>
    </row>
    <row r="43" ht="124.5" customHeight="1">
      <c r="A43" s="114" t="s">
        <v>120</v>
      </c>
      <c r="B43" s="114" t="s">
        <v>87</v>
      </c>
      <c r="C43" s="114" t="s">
        <v>453</v>
      </c>
      <c r="D43" s="114" t="s">
        <v>864</v>
      </c>
      <c r="E43" s="114" t="s">
        <v>84</v>
      </c>
      <c r="F43" s="70"/>
      <c r="G43" s="70"/>
      <c r="H43" s="70"/>
      <c r="I43" s="70"/>
      <c r="J43" s="70"/>
      <c r="K43" s="70"/>
      <c r="L43" s="70"/>
      <c r="M43" s="70"/>
      <c r="N43" s="70"/>
      <c r="O43" s="70"/>
      <c r="P43" s="70"/>
      <c r="Q43" s="70"/>
      <c r="R43" s="70"/>
      <c r="S43" s="70"/>
      <c r="T43" s="70"/>
      <c r="U43" s="70"/>
      <c r="V43" s="70"/>
      <c r="W43" s="70"/>
      <c r="X43" s="70"/>
      <c r="Y43" s="70"/>
      <c r="Z43" s="70"/>
    </row>
    <row r="44" ht="124.5" customHeight="1">
      <c r="A44" s="114" t="s">
        <v>128</v>
      </c>
      <c r="B44" s="114" t="s">
        <v>206</v>
      </c>
      <c r="C44" s="114" t="s">
        <v>477</v>
      </c>
      <c r="D44" s="114" t="s">
        <v>865</v>
      </c>
      <c r="E44" s="114" t="s">
        <v>84</v>
      </c>
      <c r="F44" s="70"/>
      <c r="G44" s="70"/>
      <c r="H44" s="70"/>
      <c r="I44" s="70"/>
      <c r="J44" s="70"/>
      <c r="K44" s="70"/>
      <c r="L44" s="70"/>
      <c r="M44" s="70"/>
      <c r="N44" s="70"/>
      <c r="O44" s="70"/>
      <c r="P44" s="70"/>
      <c r="Q44" s="70"/>
      <c r="R44" s="70"/>
      <c r="S44" s="70"/>
      <c r="T44" s="70"/>
      <c r="U44" s="70"/>
      <c r="V44" s="70"/>
      <c r="W44" s="70"/>
      <c r="X44" s="70"/>
      <c r="Y44" s="70"/>
      <c r="Z44" s="70"/>
    </row>
    <row r="45" ht="124.5" customHeight="1">
      <c r="A45" s="114" t="s">
        <v>128</v>
      </c>
      <c r="B45" s="114" t="s">
        <v>210</v>
      </c>
      <c r="C45" s="114" t="s">
        <v>478</v>
      </c>
      <c r="D45" s="114" t="s">
        <v>866</v>
      </c>
      <c r="E45" s="114" t="s">
        <v>84</v>
      </c>
      <c r="F45" s="70"/>
      <c r="G45" s="70"/>
      <c r="H45" s="70"/>
      <c r="I45" s="70"/>
      <c r="J45" s="70"/>
      <c r="K45" s="70"/>
      <c r="L45" s="70"/>
      <c r="M45" s="70"/>
      <c r="N45" s="70"/>
      <c r="O45" s="70"/>
      <c r="P45" s="70"/>
      <c r="Q45" s="70"/>
      <c r="R45" s="70"/>
      <c r="S45" s="70"/>
      <c r="T45" s="70"/>
      <c r="U45" s="70"/>
      <c r="V45" s="70"/>
      <c r="W45" s="70"/>
      <c r="X45" s="70"/>
      <c r="Y45" s="70"/>
      <c r="Z45" s="70"/>
    </row>
    <row r="46" ht="124.5" customHeight="1">
      <c r="A46" s="114" t="s">
        <v>128</v>
      </c>
      <c r="B46" s="114" t="s">
        <v>166</v>
      </c>
      <c r="C46" s="114" t="s">
        <v>479</v>
      </c>
      <c r="D46" s="114" t="s">
        <v>867</v>
      </c>
      <c r="E46" s="114" t="s">
        <v>84</v>
      </c>
      <c r="F46" s="70"/>
      <c r="G46" s="70"/>
      <c r="H46" s="70"/>
      <c r="I46" s="70"/>
      <c r="J46" s="70"/>
      <c r="K46" s="70"/>
      <c r="L46" s="70"/>
      <c r="M46" s="70"/>
      <c r="N46" s="70"/>
      <c r="O46" s="70"/>
      <c r="P46" s="70"/>
      <c r="Q46" s="70"/>
      <c r="R46" s="70"/>
      <c r="S46" s="70"/>
      <c r="T46" s="70"/>
      <c r="U46" s="70"/>
      <c r="V46" s="70"/>
      <c r="W46" s="70"/>
      <c r="X46" s="70"/>
      <c r="Y46" s="70"/>
      <c r="Z46" s="70"/>
    </row>
    <row r="47" ht="124.5" customHeight="1">
      <c r="A47" s="114" t="s">
        <v>128</v>
      </c>
      <c r="B47" s="114" t="s">
        <v>210</v>
      </c>
      <c r="C47" s="114" t="s">
        <v>480</v>
      </c>
      <c r="D47" s="114" t="s">
        <v>868</v>
      </c>
      <c r="E47" s="114" t="s">
        <v>84</v>
      </c>
      <c r="F47" s="70"/>
      <c r="G47" s="70"/>
      <c r="H47" s="70"/>
      <c r="I47" s="70"/>
      <c r="J47" s="70"/>
      <c r="K47" s="70"/>
      <c r="L47" s="70"/>
      <c r="M47" s="70"/>
      <c r="N47" s="70"/>
      <c r="O47" s="70"/>
      <c r="P47" s="70"/>
      <c r="Q47" s="70"/>
      <c r="R47" s="70"/>
      <c r="S47" s="70"/>
      <c r="T47" s="70"/>
      <c r="U47" s="70"/>
      <c r="V47" s="70"/>
      <c r="W47" s="70"/>
      <c r="X47" s="70"/>
      <c r="Y47" s="70"/>
      <c r="Z47" s="70"/>
    </row>
    <row r="48" ht="124.5" customHeight="1">
      <c r="A48" s="114" t="s">
        <v>128</v>
      </c>
      <c r="B48" s="114" t="s">
        <v>178</v>
      </c>
      <c r="C48" s="114" t="s">
        <v>475</v>
      </c>
      <c r="D48" s="114" t="s">
        <v>869</v>
      </c>
      <c r="E48" s="114" t="s">
        <v>84</v>
      </c>
      <c r="F48" s="70"/>
      <c r="G48" s="70"/>
      <c r="H48" s="70"/>
      <c r="I48" s="70"/>
      <c r="J48" s="70"/>
      <c r="K48" s="70"/>
      <c r="L48" s="70"/>
      <c r="M48" s="70"/>
      <c r="N48" s="70"/>
      <c r="O48" s="70"/>
      <c r="P48" s="70"/>
      <c r="Q48" s="70"/>
      <c r="R48" s="70"/>
      <c r="S48" s="70"/>
      <c r="T48" s="70"/>
      <c r="U48" s="70"/>
      <c r="V48" s="70"/>
      <c r="W48" s="70"/>
      <c r="X48" s="70"/>
      <c r="Y48" s="70"/>
      <c r="Z48" s="70"/>
    </row>
    <row r="49" ht="124.5" customHeight="1">
      <c r="A49" s="114" t="s">
        <v>128</v>
      </c>
      <c r="B49" s="114" t="s">
        <v>106</v>
      </c>
      <c r="C49" s="114" t="s">
        <v>457</v>
      </c>
      <c r="D49" s="114" t="s">
        <v>870</v>
      </c>
      <c r="E49" s="114" t="s">
        <v>91</v>
      </c>
      <c r="F49" s="70"/>
      <c r="G49" s="70"/>
      <c r="H49" s="70"/>
      <c r="I49" s="70"/>
      <c r="J49" s="70"/>
      <c r="K49" s="70"/>
      <c r="L49" s="70"/>
      <c r="M49" s="70"/>
      <c r="N49" s="70"/>
      <c r="O49" s="70"/>
      <c r="P49" s="70"/>
      <c r="Q49" s="70"/>
      <c r="R49" s="70"/>
      <c r="S49" s="70"/>
      <c r="T49" s="70"/>
      <c r="U49" s="70"/>
      <c r="V49" s="70"/>
      <c r="W49" s="70"/>
      <c r="X49" s="70"/>
      <c r="Y49" s="70"/>
      <c r="Z49" s="70"/>
    </row>
    <row r="50" ht="124.5" customHeight="1">
      <c r="A50" s="114" t="s">
        <v>128</v>
      </c>
      <c r="B50" s="114" t="s">
        <v>153</v>
      </c>
      <c r="C50" s="114" t="s">
        <v>460</v>
      </c>
      <c r="D50" s="114" t="s">
        <v>871</v>
      </c>
      <c r="E50" s="114" t="s">
        <v>91</v>
      </c>
      <c r="F50" s="70"/>
      <c r="G50" s="70"/>
      <c r="H50" s="70"/>
      <c r="I50" s="70"/>
      <c r="J50" s="70"/>
      <c r="K50" s="70"/>
      <c r="L50" s="70"/>
      <c r="M50" s="70"/>
      <c r="N50" s="70"/>
      <c r="O50" s="70"/>
      <c r="P50" s="70"/>
      <c r="Q50" s="70"/>
      <c r="R50" s="70"/>
      <c r="S50" s="70"/>
      <c r="T50" s="70"/>
      <c r="U50" s="70"/>
      <c r="V50" s="70"/>
      <c r="W50" s="70"/>
      <c r="X50" s="70"/>
      <c r="Y50" s="70"/>
      <c r="Z50" s="70"/>
    </row>
    <row r="51" ht="124.5" customHeight="1">
      <c r="A51" s="114" t="s">
        <v>128</v>
      </c>
      <c r="B51" s="114" t="s">
        <v>87</v>
      </c>
      <c r="C51" s="114" t="s">
        <v>453</v>
      </c>
      <c r="D51" s="114" t="s">
        <v>872</v>
      </c>
      <c r="E51" s="114" t="s">
        <v>84</v>
      </c>
      <c r="F51" s="70"/>
      <c r="G51" s="70"/>
      <c r="H51" s="70"/>
      <c r="I51" s="70"/>
      <c r="J51" s="70"/>
      <c r="K51" s="70"/>
      <c r="L51" s="70"/>
      <c r="M51" s="70"/>
      <c r="N51" s="70"/>
      <c r="O51" s="70"/>
      <c r="P51" s="70"/>
      <c r="Q51" s="70"/>
      <c r="R51" s="70"/>
      <c r="S51" s="70"/>
      <c r="T51" s="70"/>
      <c r="U51" s="70"/>
      <c r="V51" s="70"/>
      <c r="W51" s="70"/>
      <c r="X51" s="70"/>
      <c r="Y51" s="70"/>
      <c r="Z51" s="70"/>
    </row>
    <row r="52" ht="124.5" customHeight="1">
      <c r="A52" s="114" t="s">
        <v>128</v>
      </c>
      <c r="B52" s="114" t="s">
        <v>143</v>
      </c>
      <c r="C52" s="114" t="s">
        <v>463</v>
      </c>
      <c r="D52" s="114" t="s">
        <v>873</v>
      </c>
      <c r="E52" s="114" t="s">
        <v>91</v>
      </c>
      <c r="F52" s="70"/>
      <c r="G52" s="70"/>
      <c r="H52" s="70"/>
      <c r="I52" s="70"/>
      <c r="J52" s="70"/>
      <c r="K52" s="70"/>
      <c r="L52" s="70"/>
      <c r="M52" s="70"/>
      <c r="N52" s="70"/>
      <c r="O52" s="70"/>
      <c r="P52" s="70"/>
      <c r="Q52" s="70"/>
      <c r="R52" s="70"/>
      <c r="S52" s="70"/>
      <c r="T52" s="70"/>
      <c r="U52" s="70"/>
      <c r="V52" s="70"/>
      <c r="W52" s="70"/>
      <c r="X52" s="70"/>
      <c r="Y52" s="70"/>
      <c r="Z52" s="70"/>
    </row>
    <row r="53" ht="124.5" customHeight="1">
      <c r="A53" s="114" t="s">
        <v>128</v>
      </c>
      <c r="B53" s="114" t="s">
        <v>233</v>
      </c>
      <c r="C53" s="114" t="s">
        <v>481</v>
      </c>
      <c r="D53" s="114" t="s">
        <v>874</v>
      </c>
      <c r="E53" s="114" t="s">
        <v>91</v>
      </c>
      <c r="F53" s="70"/>
      <c r="G53" s="70"/>
      <c r="H53" s="70"/>
      <c r="I53" s="70"/>
      <c r="J53" s="70"/>
      <c r="K53" s="70"/>
      <c r="L53" s="70"/>
      <c r="M53" s="70"/>
      <c r="N53" s="70"/>
      <c r="O53" s="70"/>
      <c r="P53" s="70"/>
      <c r="Q53" s="70"/>
      <c r="R53" s="70"/>
      <c r="S53" s="70"/>
      <c r="T53" s="70"/>
      <c r="U53" s="70"/>
      <c r="V53" s="70"/>
      <c r="W53" s="70"/>
      <c r="X53" s="70"/>
      <c r="Y53" s="70"/>
      <c r="Z53" s="70"/>
    </row>
    <row r="54" ht="124.5" customHeight="1">
      <c r="A54" s="114" t="s">
        <v>128</v>
      </c>
      <c r="B54" s="114" t="s">
        <v>216</v>
      </c>
      <c r="C54" s="114" t="s">
        <v>476</v>
      </c>
      <c r="D54" s="114" t="s">
        <v>875</v>
      </c>
      <c r="E54" s="114" t="s">
        <v>91</v>
      </c>
      <c r="F54" s="70"/>
      <c r="G54" s="70"/>
      <c r="H54" s="70"/>
      <c r="I54" s="70"/>
      <c r="J54" s="70"/>
      <c r="K54" s="70"/>
      <c r="L54" s="70"/>
      <c r="M54" s="70"/>
      <c r="N54" s="70"/>
      <c r="O54" s="70"/>
      <c r="P54" s="70"/>
      <c r="Q54" s="70"/>
      <c r="R54" s="70"/>
      <c r="S54" s="70"/>
      <c r="T54" s="70"/>
      <c r="U54" s="70"/>
      <c r="V54" s="70"/>
      <c r="W54" s="70"/>
      <c r="X54" s="70"/>
      <c r="Y54" s="70"/>
      <c r="Z54" s="70"/>
    </row>
    <row r="55" ht="124.5" customHeight="1">
      <c r="A55" s="114" t="s">
        <v>128</v>
      </c>
      <c r="B55" s="114" t="s">
        <v>213</v>
      </c>
      <c r="C55" s="114" t="s">
        <v>482</v>
      </c>
      <c r="D55" s="114" t="s">
        <v>876</v>
      </c>
      <c r="E55" s="114" t="s">
        <v>84</v>
      </c>
      <c r="F55" s="70"/>
      <c r="G55" s="70"/>
      <c r="H55" s="70"/>
      <c r="I55" s="70"/>
      <c r="J55" s="70"/>
      <c r="K55" s="70"/>
      <c r="L55" s="70"/>
      <c r="M55" s="70"/>
      <c r="N55" s="70"/>
      <c r="O55" s="70"/>
      <c r="P55" s="70"/>
      <c r="Q55" s="70"/>
      <c r="R55" s="70"/>
      <c r="S55" s="70"/>
      <c r="T55" s="70"/>
      <c r="U55" s="70"/>
      <c r="V55" s="70"/>
      <c r="W55" s="70"/>
      <c r="X55" s="70"/>
      <c r="Y55" s="70"/>
      <c r="Z55" s="70"/>
    </row>
    <row r="56" ht="124.5" customHeight="1">
      <c r="A56" s="114" t="s">
        <v>128</v>
      </c>
      <c r="B56" s="114" t="s">
        <v>192</v>
      </c>
      <c r="C56" s="114" t="s">
        <v>468</v>
      </c>
      <c r="D56" s="114" t="s">
        <v>877</v>
      </c>
      <c r="E56" s="114" t="s">
        <v>91</v>
      </c>
      <c r="F56" s="70"/>
      <c r="G56" s="70"/>
      <c r="H56" s="70"/>
      <c r="I56" s="70"/>
      <c r="J56" s="70"/>
      <c r="K56" s="70"/>
      <c r="L56" s="70"/>
      <c r="M56" s="70"/>
      <c r="N56" s="70"/>
      <c r="O56" s="70"/>
      <c r="P56" s="70"/>
      <c r="Q56" s="70"/>
      <c r="R56" s="70"/>
      <c r="S56" s="70"/>
      <c r="T56" s="70"/>
      <c r="U56" s="70"/>
      <c r="V56" s="70"/>
      <c r="W56" s="70"/>
      <c r="X56" s="70"/>
      <c r="Y56" s="70"/>
      <c r="Z56" s="70"/>
    </row>
    <row r="57" ht="124.5" customHeight="1">
      <c r="A57" s="114" t="s">
        <v>128</v>
      </c>
      <c r="B57" s="114" t="s">
        <v>139</v>
      </c>
      <c r="C57" s="114" t="s">
        <v>466</v>
      </c>
      <c r="D57" s="114" t="s">
        <v>878</v>
      </c>
      <c r="E57" s="114" t="s">
        <v>91</v>
      </c>
      <c r="F57" s="70"/>
      <c r="G57" s="70"/>
      <c r="H57" s="70"/>
      <c r="I57" s="70"/>
      <c r="J57" s="70"/>
      <c r="K57" s="70"/>
      <c r="L57" s="70"/>
      <c r="M57" s="70"/>
      <c r="N57" s="70"/>
      <c r="O57" s="70"/>
      <c r="P57" s="70"/>
      <c r="Q57" s="70"/>
      <c r="R57" s="70"/>
      <c r="S57" s="70"/>
      <c r="T57" s="70"/>
      <c r="U57" s="70"/>
      <c r="V57" s="70"/>
      <c r="W57" s="70"/>
      <c r="X57" s="70"/>
      <c r="Y57" s="70"/>
      <c r="Z57" s="70"/>
    </row>
    <row r="58" ht="124.5" customHeight="1">
      <c r="A58" s="114" t="s">
        <v>128</v>
      </c>
      <c r="B58" s="114" t="s">
        <v>81</v>
      </c>
      <c r="C58" s="114" t="s">
        <v>452</v>
      </c>
      <c r="D58" s="114" t="s">
        <v>879</v>
      </c>
      <c r="E58" s="114" t="s">
        <v>84</v>
      </c>
      <c r="F58" s="70"/>
      <c r="G58" s="70"/>
      <c r="H58" s="70"/>
      <c r="I58" s="70"/>
      <c r="J58" s="70"/>
      <c r="K58" s="70"/>
      <c r="L58" s="70"/>
      <c r="M58" s="70"/>
      <c r="N58" s="70"/>
      <c r="O58" s="70"/>
      <c r="P58" s="70"/>
      <c r="Q58" s="70"/>
      <c r="R58" s="70"/>
      <c r="S58" s="70"/>
      <c r="T58" s="70"/>
      <c r="U58" s="70"/>
      <c r="V58" s="70"/>
      <c r="W58" s="70"/>
      <c r="X58" s="70"/>
      <c r="Y58" s="70"/>
      <c r="Z58" s="70"/>
    </row>
    <row r="59" ht="124.5" customHeight="1">
      <c r="A59" s="114" t="s">
        <v>128</v>
      </c>
      <c r="B59" s="114" t="s">
        <v>183</v>
      </c>
      <c r="C59" s="114" t="s">
        <v>471</v>
      </c>
      <c r="D59" s="114" t="s">
        <v>880</v>
      </c>
      <c r="E59" s="114" t="s">
        <v>84</v>
      </c>
      <c r="F59" s="70"/>
      <c r="G59" s="70"/>
      <c r="H59" s="70"/>
      <c r="I59" s="70"/>
      <c r="J59" s="70"/>
      <c r="K59" s="70"/>
      <c r="L59" s="70"/>
      <c r="M59" s="70"/>
      <c r="N59" s="70"/>
      <c r="O59" s="70"/>
      <c r="P59" s="70"/>
      <c r="Q59" s="70"/>
      <c r="R59" s="70"/>
      <c r="S59" s="70"/>
      <c r="T59" s="70"/>
      <c r="U59" s="70"/>
      <c r="V59" s="70"/>
      <c r="W59" s="70"/>
      <c r="X59" s="70"/>
      <c r="Y59" s="70"/>
      <c r="Z59" s="70"/>
    </row>
    <row r="60" ht="124.5" customHeight="1">
      <c r="A60" s="114" t="s">
        <v>128</v>
      </c>
      <c r="B60" s="114" t="s">
        <v>313</v>
      </c>
      <c r="C60" s="114" t="s">
        <v>409</v>
      </c>
      <c r="D60" s="114" t="s">
        <v>881</v>
      </c>
      <c r="E60" s="114" t="s">
        <v>91</v>
      </c>
      <c r="F60" s="70"/>
      <c r="G60" s="70"/>
      <c r="H60" s="70"/>
      <c r="I60" s="70"/>
      <c r="J60" s="70"/>
      <c r="K60" s="70"/>
      <c r="L60" s="70"/>
      <c r="M60" s="70"/>
      <c r="N60" s="70"/>
      <c r="O60" s="70"/>
      <c r="P60" s="70"/>
      <c r="Q60" s="70"/>
      <c r="R60" s="70"/>
      <c r="S60" s="70"/>
      <c r="T60" s="70"/>
      <c r="U60" s="70"/>
      <c r="V60" s="70"/>
      <c r="W60" s="70"/>
      <c r="X60" s="70"/>
      <c r="Y60" s="70"/>
      <c r="Z60" s="70"/>
    </row>
    <row r="61" ht="124.5" customHeight="1">
      <c r="A61" s="114" t="s">
        <v>128</v>
      </c>
      <c r="B61" s="114" t="s">
        <v>230</v>
      </c>
      <c r="C61" s="114" t="s">
        <v>500</v>
      </c>
      <c r="D61" s="114" t="s">
        <v>882</v>
      </c>
      <c r="E61" s="114" t="s">
        <v>91</v>
      </c>
      <c r="F61" s="70"/>
      <c r="G61" s="70"/>
      <c r="H61" s="70"/>
      <c r="I61" s="70"/>
      <c r="J61" s="70"/>
      <c r="K61" s="70"/>
      <c r="L61" s="70"/>
      <c r="M61" s="70"/>
      <c r="N61" s="70"/>
      <c r="O61" s="70"/>
      <c r="P61" s="70"/>
      <c r="Q61" s="70"/>
      <c r="R61" s="70"/>
      <c r="S61" s="70"/>
      <c r="T61" s="70"/>
      <c r="U61" s="70"/>
      <c r="V61" s="70"/>
      <c r="W61" s="70"/>
      <c r="X61" s="70"/>
      <c r="Y61" s="70"/>
      <c r="Z61" s="70"/>
    </row>
    <row r="62" ht="124.5" customHeight="1">
      <c r="A62" s="114" t="s">
        <v>128</v>
      </c>
      <c r="B62" s="114" t="s">
        <v>183</v>
      </c>
      <c r="C62" s="114" t="s">
        <v>469</v>
      </c>
      <c r="D62" s="114" t="s">
        <v>883</v>
      </c>
      <c r="E62" s="114" t="s">
        <v>91</v>
      </c>
      <c r="F62" s="70"/>
      <c r="G62" s="70"/>
      <c r="H62" s="70"/>
      <c r="I62" s="70"/>
      <c r="J62" s="70"/>
      <c r="K62" s="70"/>
      <c r="L62" s="70"/>
      <c r="M62" s="70"/>
      <c r="N62" s="70"/>
      <c r="O62" s="70"/>
      <c r="P62" s="70"/>
      <c r="Q62" s="70"/>
      <c r="R62" s="70"/>
      <c r="S62" s="70"/>
      <c r="T62" s="70"/>
      <c r="U62" s="70"/>
      <c r="V62" s="70"/>
      <c r="W62" s="70"/>
      <c r="X62" s="70"/>
      <c r="Y62" s="70"/>
      <c r="Z62" s="70"/>
    </row>
    <row r="63" ht="124.5" customHeight="1">
      <c r="A63" s="114" t="s">
        <v>128</v>
      </c>
      <c r="B63" s="114" t="s">
        <v>393</v>
      </c>
      <c r="C63" s="114" t="s">
        <v>567</v>
      </c>
      <c r="D63" s="114" t="s">
        <v>884</v>
      </c>
      <c r="E63" s="114" t="s">
        <v>91</v>
      </c>
      <c r="F63" s="70"/>
      <c r="G63" s="70"/>
      <c r="H63" s="70"/>
      <c r="I63" s="70"/>
      <c r="J63" s="70"/>
      <c r="K63" s="70"/>
      <c r="L63" s="70"/>
      <c r="M63" s="70"/>
      <c r="N63" s="70"/>
      <c r="O63" s="70"/>
      <c r="P63" s="70"/>
      <c r="Q63" s="70"/>
      <c r="R63" s="70"/>
      <c r="S63" s="70"/>
      <c r="T63" s="70"/>
      <c r="U63" s="70"/>
      <c r="V63" s="70"/>
      <c r="W63" s="70"/>
      <c r="X63" s="70"/>
      <c r="Y63" s="70"/>
      <c r="Z63" s="70"/>
    </row>
    <row r="64" ht="124.5" customHeight="1">
      <c r="A64" s="114" t="s">
        <v>240</v>
      </c>
      <c r="B64" s="114" t="s">
        <v>206</v>
      </c>
      <c r="C64" s="114" t="s">
        <v>477</v>
      </c>
      <c r="D64" s="114" t="s">
        <v>885</v>
      </c>
      <c r="E64" s="114" t="s">
        <v>91</v>
      </c>
      <c r="F64" s="70"/>
      <c r="G64" s="70"/>
      <c r="H64" s="70"/>
      <c r="I64" s="70"/>
      <c r="J64" s="70"/>
      <c r="K64" s="70"/>
      <c r="L64" s="70"/>
      <c r="M64" s="70"/>
      <c r="N64" s="70"/>
      <c r="O64" s="70"/>
      <c r="P64" s="70"/>
      <c r="Q64" s="70"/>
      <c r="R64" s="70"/>
      <c r="S64" s="70"/>
      <c r="T64" s="70"/>
      <c r="U64" s="70"/>
      <c r="V64" s="70"/>
      <c r="W64" s="70"/>
      <c r="X64" s="70"/>
      <c r="Y64" s="70"/>
      <c r="Z64" s="70"/>
    </row>
    <row r="65" ht="124.5" customHeight="1">
      <c r="A65" s="114" t="s">
        <v>240</v>
      </c>
      <c r="B65" s="114" t="s">
        <v>246</v>
      </c>
      <c r="C65" s="114" t="s">
        <v>484</v>
      </c>
      <c r="D65" s="114" t="s">
        <v>886</v>
      </c>
      <c r="E65" s="114" t="s">
        <v>91</v>
      </c>
      <c r="F65" s="70"/>
      <c r="G65" s="70"/>
      <c r="H65" s="70"/>
      <c r="I65" s="70"/>
      <c r="J65" s="70"/>
      <c r="K65" s="70"/>
      <c r="L65" s="70"/>
      <c r="M65" s="70"/>
      <c r="N65" s="70"/>
      <c r="O65" s="70"/>
      <c r="P65" s="70"/>
      <c r="Q65" s="70"/>
      <c r="R65" s="70"/>
      <c r="S65" s="70"/>
      <c r="T65" s="70"/>
      <c r="U65" s="70"/>
      <c r="V65" s="70"/>
      <c r="W65" s="70"/>
      <c r="X65" s="70"/>
      <c r="Y65" s="70"/>
      <c r="Z65" s="70"/>
    </row>
    <row r="66" ht="124.5" customHeight="1">
      <c r="A66" s="114" t="s">
        <v>240</v>
      </c>
      <c r="B66" s="114" t="s">
        <v>210</v>
      </c>
      <c r="C66" s="114" t="s">
        <v>478</v>
      </c>
      <c r="D66" s="114" t="s">
        <v>887</v>
      </c>
      <c r="E66" s="114" t="s">
        <v>91</v>
      </c>
      <c r="F66" s="70"/>
      <c r="G66" s="70"/>
      <c r="H66" s="70"/>
      <c r="I66" s="70"/>
      <c r="J66" s="70"/>
      <c r="K66" s="70"/>
      <c r="L66" s="70"/>
      <c r="M66" s="70"/>
      <c r="N66" s="70"/>
      <c r="O66" s="70"/>
      <c r="P66" s="70"/>
      <c r="Q66" s="70"/>
      <c r="R66" s="70"/>
      <c r="S66" s="70"/>
      <c r="T66" s="70"/>
      <c r="U66" s="70"/>
      <c r="V66" s="70"/>
      <c r="W66" s="70"/>
      <c r="X66" s="70"/>
      <c r="Y66" s="70"/>
      <c r="Z66" s="70"/>
    </row>
    <row r="67" ht="124.5" customHeight="1">
      <c r="A67" s="114" t="s">
        <v>240</v>
      </c>
      <c r="B67" s="114" t="s">
        <v>241</v>
      </c>
      <c r="C67" s="114" t="s">
        <v>483</v>
      </c>
      <c r="D67" s="114" t="s">
        <v>888</v>
      </c>
      <c r="E67" s="114" t="s">
        <v>84</v>
      </c>
      <c r="F67" s="70"/>
      <c r="G67" s="70"/>
      <c r="H67" s="70"/>
      <c r="I67" s="70"/>
      <c r="J67" s="70"/>
      <c r="K67" s="70"/>
      <c r="L67" s="70"/>
      <c r="M67" s="70"/>
      <c r="N67" s="70"/>
      <c r="O67" s="70"/>
      <c r="P67" s="70"/>
      <c r="Q67" s="70"/>
      <c r="R67" s="70"/>
      <c r="S67" s="70"/>
      <c r="T67" s="70"/>
      <c r="U67" s="70"/>
      <c r="V67" s="70"/>
      <c r="W67" s="70"/>
      <c r="X67" s="70"/>
      <c r="Y67" s="70"/>
      <c r="Z67" s="70"/>
    </row>
    <row r="68" ht="124.5" customHeight="1">
      <c r="A68" s="114" t="s">
        <v>240</v>
      </c>
      <c r="B68" s="114" t="s">
        <v>213</v>
      </c>
      <c r="C68" s="114" t="s">
        <v>482</v>
      </c>
      <c r="D68" s="114" t="s">
        <v>889</v>
      </c>
      <c r="E68" s="114" t="s">
        <v>84</v>
      </c>
      <c r="F68" s="70"/>
      <c r="G68" s="70"/>
      <c r="H68" s="70"/>
      <c r="I68" s="70"/>
      <c r="J68" s="70"/>
      <c r="K68" s="70"/>
      <c r="L68" s="70"/>
      <c r="M68" s="70"/>
      <c r="N68" s="70"/>
      <c r="O68" s="70"/>
      <c r="P68" s="70"/>
      <c r="Q68" s="70"/>
      <c r="R68" s="70"/>
      <c r="S68" s="70"/>
      <c r="T68" s="70"/>
      <c r="U68" s="70"/>
      <c r="V68" s="70"/>
      <c r="W68" s="70"/>
      <c r="X68" s="70"/>
      <c r="Y68" s="70"/>
      <c r="Z68" s="70"/>
    </row>
    <row r="69" ht="124.5" customHeight="1">
      <c r="A69" s="114" t="s">
        <v>253</v>
      </c>
      <c r="B69" s="114" t="s">
        <v>81</v>
      </c>
      <c r="C69" s="114" t="s">
        <v>452</v>
      </c>
      <c r="D69" s="114" t="s">
        <v>890</v>
      </c>
      <c r="E69" s="114" t="s">
        <v>91</v>
      </c>
      <c r="F69" s="70"/>
      <c r="G69" s="70"/>
      <c r="H69" s="70"/>
      <c r="I69" s="70"/>
      <c r="J69" s="70"/>
      <c r="K69" s="70"/>
      <c r="L69" s="70"/>
      <c r="M69" s="70"/>
      <c r="N69" s="70"/>
      <c r="O69" s="70"/>
      <c r="P69" s="70"/>
      <c r="Q69" s="70"/>
      <c r="R69" s="70"/>
      <c r="S69" s="70"/>
      <c r="T69" s="70"/>
      <c r="U69" s="70"/>
      <c r="V69" s="70"/>
      <c r="W69" s="70"/>
      <c r="X69" s="70"/>
      <c r="Y69" s="70"/>
      <c r="Z69" s="70"/>
    </row>
    <row r="70" ht="124.5" customHeight="1">
      <c r="A70" s="114" t="s">
        <v>253</v>
      </c>
      <c r="B70" s="114" t="s">
        <v>139</v>
      </c>
      <c r="C70" s="114" t="s">
        <v>466</v>
      </c>
      <c r="D70" s="114" t="s">
        <v>891</v>
      </c>
      <c r="E70" s="114" t="s">
        <v>84</v>
      </c>
      <c r="F70" s="70"/>
      <c r="G70" s="70"/>
      <c r="H70" s="70"/>
      <c r="I70" s="70"/>
      <c r="J70" s="70"/>
      <c r="K70" s="70"/>
      <c r="L70" s="70"/>
      <c r="M70" s="70"/>
      <c r="N70" s="70"/>
      <c r="O70" s="70"/>
      <c r="P70" s="70"/>
      <c r="Q70" s="70"/>
      <c r="R70" s="70"/>
      <c r="S70" s="70"/>
      <c r="T70" s="70"/>
      <c r="U70" s="70"/>
      <c r="V70" s="70"/>
      <c r="W70" s="70"/>
      <c r="X70" s="70"/>
      <c r="Y70" s="70"/>
      <c r="Z70" s="70"/>
    </row>
    <row r="71" ht="124.5" customHeight="1">
      <c r="A71" s="114" t="s">
        <v>253</v>
      </c>
      <c r="B71" s="114" t="s">
        <v>254</v>
      </c>
      <c r="C71" s="114" t="s">
        <v>485</v>
      </c>
      <c r="D71" s="114" t="s">
        <v>892</v>
      </c>
      <c r="E71" s="114" t="s">
        <v>91</v>
      </c>
      <c r="F71" s="70"/>
      <c r="G71" s="70"/>
      <c r="H71" s="70"/>
      <c r="I71" s="70"/>
      <c r="J71" s="70"/>
      <c r="K71" s="70"/>
      <c r="L71" s="70"/>
      <c r="M71" s="70"/>
      <c r="N71" s="70"/>
      <c r="O71" s="70"/>
      <c r="P71" s="70"/>
      <c r="Q71" s="70"/>
      <c r="R71" s="70"/>
      <c r="S71" s="70"/>
      <c r="T71" s="70"/>
      <c r="U71" s="70"/>
      <c r="V71" s="70"/>
      <c r="W71" s="70"/>
      <c r="X71" s="70"/>
      <c r="Y71" s="70"/>
      <c r="Z71" s="70"/>
    </row>
    <row r="72" ht="124.5" customHeight="1">
      <c r="A72" s="114" t="s">
        <v>253</v>
      </c>
      <c r="B72" s="114" t="s">
        <v>87</v>
      </c>
      <c r="C72" s="114" t="s">
        <v>453</v>
      </c>
      <c r="D72" s="114" t="s">
        <v>893</v>
      </c>
      <c r="E72" s="114" t="s">
        <v>84</v>
      </c>
      <c r="F72" s="70"/>
      <c r="G72" s="70"/>
      <c r="H72" s="70"/>
      <c r="I72" s="70"/>
      <c r="J72" s="70"/>
      <c r="K72" s="70"/>
      <c r="L72" s="70"/>
      <c r="M72" s="70"/>
      <c r="N72" s="70"/>
      <c r="O72" s="70"/>
      <c r="P72" s="70"/>
      <c r="Q72" s="70"/>
      <c r="R72" s="70"/>
      <c r="S72" s="70"/>
      <c r="T72" s="70"/>
      <c r="U72" s="70"/>
      <c r="V72" s="70"/>
      <c r="W72" s="70"/>
      <c r="X72" s="70"/>
      <c r="Y72" s="70"/>
      <c r="Z72" s="70"/>
    </row>
    <row r="73" ht="124.5" customHeight="1">
      <c r="A73" s="114" t="s">
        <v>261</v>
      </c>
      <c r="B73" s="114" t="s">
        <v>262</v>
      </c>
      <c r="C73" s="114" t="s">
        <v>489</v>
      </c>
      <c r="D73" s="114" t="s">
        <v>894</v>
      </c>
      <c r="E73" s="114" t="s">
        <v>84</v>
      </c>
      <c r="F73" s="70"/>
      <c r="G73" s="70"/>
      <c r="H73" s="70"/>
      <c r="I73" s="70"/>
      <c r="J73" s="70"/>
      <c r="K73" s="70"/>
      <c r="L73" s="70"/>
      <c r="M73" s="70"/>
      <c r="N73" s="70"/>
      <c r="O73" s="70"/>
      <c r="P73" s="70"/>
      <c r="Q73" s="70"/>
      <c r="R73" s="70"/>
      <c r="S73" s="70"/>
      <c r="T73" s="70"/>
      <c r="U73" s="70"/>
      <c r="V73" s="70"/>
      <c r="W73" s="70"/>
      <c r="X73" s="70"/>
      <c r="Y73" s="70"/>
      <c r="Z73" s="70"/>
    </row>
    <row r="74" ht="124.5" customHeight="1">
      <c r="A74" s="114" t="s">
        <v>261</v>
      </c>
      <c r="B74" s="114" t="s">
        <v>270</v>
      </c>
      <c r="C74" s="114" t="s">
        <v>488</v>
      </c>
      <c r="D74" s="114" t="s">
        <v>895</v>
      </c>
      <c r="E74" s="114" t="s">
        <v>84</v>
      </c>
      <c r="F74" s="70"/>
      <c r="G74" s="70"/>
      <c r="H74" s="70"/>
      <c r="I74" s="70"/>
      <c r="J74" s="70"/>
      <c r="K74" s="70"/>
      <c r="L74" s="70"/>
      <c r="M74" s="70"/>
      <c r="N74" s="70"/>
      <c r="O74" s="70"/>
      <c r="P74" s="70"/>
      <c r="Q74" s="70"/>
      <c r="R74" s="70"/>
      <c r="S74" s="70"/>
      <c r="T74" s="70"/>
      <c r="U74" s="70"/>
      <c r="V74" s="70"/>
      <c r="W74" s="70"/>
      <c r="X74" s="70"/>
      <c r="Y74" s="70"/>
      <c r="Z74" s="70"/>
    </row>
    <row r="75" ht="124.5" customHeight="1">
      <c r="A75" s="114" t="s">
        <v>261</v>
      </c>
      <c r="B75" s="114" t="s">
        <v>250</v>
      </c>
      <c r="C75" s="114" t="s">
        <v>486</v>
      </c>
      <c r="D75" s="114" t="s">
        <v>896</v>
      </c>
      <c r="E75" s="114" t="s">
        <v>84</v>
      </c>
      <c r="F75" s="70"/>
      <c r="G75" s="70"/>
      <c r="H75" s="70"/>
      <c r="I75" s="70"/>
      <c r="J75" s="70"/>
      <c r="K75" s="70"/>
      <c r="L75" s="70"/>
      <c r="M75" s="70"/>
      <c r="N75" s="70"/>
      <c r="O75" s="70"/>
      <c r="P75" s="70"/>
      <c r="Q75" s="70"/>
      <c r="R75" s="70"/>
      <c r="S75" s="70"/>
      <c r="T75" s="70"/>
      <c r="U75" s="70"/>
      <c r="V75" s="70"/>
      <c r="W75" s="70"/>
      <c r="X75" s="70"/>
      <c r="Y75" s="70"/>
      <c r="Z75" s="70"/>
    </row>
    <row r="76" ht="124.5" customHeight="1">
      <c r="A76" s="114" t="s">
        <v>261</v>
      </c>
      <c r="B76" s="114" t="s">
        <v>265</v>
      </c>
      <c r="C76" s="114" t="s">
        <v>487</v>
      </c>
      <c r="D76" s="114" t="s">
        <v>897</v>
      </c>
      <c r="E76" s="114" t="s">
        <v>84</v>
      </c>
      <c r="F76" s="70"/>
      <c r="G76" s="70"/>
      <c r="H76" s="70"/>
      <c r="I76" s="70"/>
      <c r="J76" s="70"/>
      <c r="K76" s="70"/>
      <c r="L76" s="70"/>
      <c r="M76" s="70"/>
      <c r="N76" s="70"/>
      <c r="O76" s="70"/>
      <c r="P76" s="70"/>
      <c r="Q76" s="70"/>
      <c r="R76" s="70"/>
      <c r="S76" s="70"/>
      <c r="T76" s="70"/>
      <c r="U76" s="70"/>
      <c r="V76" s="70"/>
      <c r="W76" s="70"/>
      <c r="X76" s="70"/>
      <c r="Y76" s="70"/>
      <c r="Z76" s="70"/>
    </row>
    <row r="77" ht="124.5" customHeight="1">
      <c r="A77" s="114" t="s">
        <v>261</v>
      </c>
      <c r="B77" s="114" t="s">
        <v>106</v>
      </c>
      <c r="C77" s="114" t="s">
        <v>457</v>
      </c>
      <c r="D77" s="114" t="s">
        <v>898</v>
      </c>
      <c r="E77" s="114" t="s">
        <v>91</v>
      </c>
      <c r="F77" s="70"/>
      <c r="G77" s="70"/>
      <c r="H77" s="70"/>
      <c r="I77" s="70"/>
      <c r="J77" s="70"/>
      <c r="K77" s="70"/>
      <c r="L77" s="70"/>
      <c r="M77" s="70"/>
      <c r="N77" s="70"/>
      <c r="O77" s="70"/>
      <c r="P77" s="70"/>
      <c r="Q77" s="70"/>
      <c r="R77" s="70"/>
      <c r="S77" s="70"/>
      <c r="T77" s="70"/>
      <c r="U77" s="70"/>
      <c r="V77" s="70"/>
      <c r="W77" s="70"/>
      <c r="X77" s="70"/>
      <c r="Y77" s="70"/>
      <c r="Z77" s="70"/>
    </row>
    <row r="78" ht="124.5" customHeight="1">
      <c r="A78" s="114" t="s">
        <v>280</v>
      </c>
      <c r="B78" s="114" t="s">
        <v>282</v>
      </c>
      <c r="C78" s="114" t="s">
        <v>491</v>
      </c>
      <c r="D78" s="114" t="s">
        <v>899</v>
      </c>
      <c r="E78" s="114" t="s">
        <v>84</v>
      </c>
      <c r="F78" s="70"/>
      <c r="G78" s="70"/>
      <c r="H78" s="70"/>
      <c r="I78" s="70"/>
      <c r="J78" s="70"/>
      <c r="K78" s="70"/>
      <c r="L78" s="70"/>
      <c r="M78" s="70"/>
      <c r="N78" s="70"/>
      <c r="O78" s="70"/>
      <c r="P78" s="70"/>
      <c r="Q78" s="70"/>
      <c r="R78" s="70"/>
      <c r="S78" s="70"/>
      <c r="T78" s="70"/>
      <c r="U78" s="70"/>
      <c r="V78" s="70"/>
      <c r="W78" s="70"/>
      <c r="X78" s="70"/>
      <c r="Y78" s="70"/>
      <c r="Z78" s="70"/>
    </row>
    <row r="79" ht="124.5" customHeight="1">
      <c r="A79" s="114" t="s">
        <v>280</v>
      </c>
      <c r="B79" s="114" t="s">
        <v>282</v>
      </c>
      <c r="C79" s="114" t="s">
        <v>492</v>
      </c>
      <c r="D79" s="114" t="s">
        <v>900</v>
      </c>
      <c r="E79" s="114" t="s">
        <v>84</v>
      </c>
      <c r="F79" s="70"/>
      <c r="G79" s="70"/>
      <c r="H79" s="70"/>
      <c r="I79" s="70"/>
      <c r="J79" s="70"/>
      <c r="K79" s="70"/>
      <c r="L79" s="70"/>
      <c r="M79" s="70"/>
      <c r="N79" s="70"/>
      <c r="O79" s="70"/>
      <c r="P79" s="70"/>
      <c r="Q79" s="70"/>
      <c r="R79" s="70"/>
      <c r="S79" s="70"/>
      <c r="T79" s="70"/>
      <c r="U79" s="70"/>
      <c r="V79" s="70"/>
      <c r="W79" s="70"/>
      <c r="X79" s="70"/>
      <c r="Y79" s="70"/>
      <c r="Z79" s="70"/>
    </row>
    <row r="80" ht="124.5" customHeight="1">
      <c r="A80" s="114" t="s">
        <v>288</v>
      </c>
      <c r="B80" s="114" t="s">
        <v>289</v>
      </c>
      <c r="C80" s="114" t="s">
        <v>493</v>
      </c>
      <c r="D80" s="114" t="s">
        <v>901</v>
      </c>
      <c r="E80" s="114" t="s">
        <v>84</v>
      </c>
      <c r="F80" s="70"/>
      <c r="G80" s="70"/>
      <c r="H80" s="70"/>
      <c r="I80" s="70"/>
      <c r="J80" s="70"/>
      <c r="K80" s="70"/>
      <c r="L80" s="70"/>
      <c r="M80" s="70"/>
      <c r="N80" s="70"/>
      <c r="O80" s="70"/>
      <c r="P80" s="70"/>
      <c r="Q80" s="70"/>
      <c r="R80" s="70"/>
      <c r="S80" s="70"/>
      <c r="T80" s="70"/>
      <c r="U80" s="70"/>
      <c r="V80" s="70"/>
      <c r="W80" s="70"/>
      <c r="X80" s="70"/>
      <c r="Y80" s="70"/>
      <c r="Z80" s="70"/>
    </row>
    <row r="81" ht="124.5" customHeight="1">
      <c r="A81" s="114" t="s">
        <v>293</v>
      </c>
      <c r="B81" s="114" t="s">
        <v>87</v>
      </c>
      <c r="C81" s="114" t="s">
        <v>453</v>
      </c>
      <c r="D81" s="114" t="s">
        <v>902</v>
      </c>
      <c r="E81" s="114" t="s">
        <v>84</v>
      </c>
      <c r="F81" s="70"/>
      <c r="G81" s="70"/>
      <c r="H81" s="70"/>
      <c r="I81" s="70"/>
      <c r="J81" s="70"/>
      <c r="K81" s="70"/>
      <c r="L81" s="70"/>
      <c r="M81" s="70"/>
      <c r="N81" s="70"/>
      <c r="O81" s="70"/>
      <c r="P81" s="70"/>
      <c r="Q81" s="70"/>
      <c r="R81" s="70"/>
      <c r="S81" s="70"/>
      <c r="T81" s="70"/>
      <c r="U81" s="70"/>
      <c r="V81" s="70"/>
      <c r="W81" s="70"/>
      <c r="X81" s="70"/>
      <c r="Y81" s="70"/>
      <c r="Z81" s="70"/>
    </row>
    <row r="82" ht="124.5" customHeight="1">
      <c r="A82" s="114" t="s">
        <v>293</v>
      </c>
      <c r="B82" s="114" t="s">
        <v>313</v>
      </c>
      <c r="C82" s="114" t="s">
        <v>409</v>
      </c>
      <c r="D82" s="114" t="s">
        <v>903</v>
      </c>
      <c r="E82" s="114" t="s">
        <v>84</v>
      </c>
      <c r="F82" s="70"/>
      <c r="G82" s="70"/>
      <c r="H82" s="70"/>
      <c r="I82" s="70"/>
      <c r="J82" s="70"/>
      <c r="K82" s="70"/>
      <c r="L82" s="70"/>
      <c r="M82" s="70"/>
      <c r="N82" s="70"/>
      <c r="O82" s="70"/>
      <c r="P82" s="70"/>
      <c r="Q82" s="70"/>
      <c r="R82" s="70"/>
      <c r="S82" s="70"/>
      <c r="T82" s="70"/>
      <c r="U82" s="70"/>
      <c r="V82" s="70"/>
      <c r="W82" s="70"/>
      <c r="X82" s="70"/>
      <c r="Y82" s="70"/>
      <c r="Z82" s="70"/>
    </row>
    <row r="83" ht="124.5" customHeight="1">
      <c r="A83" s="114" t="s">
        <v>293</v>
      </c>
      <c r="B83" s="114" t="s">
        <v>306</v>
      </c>
      <c r="C83" s="114" t="s">
        <v>421</v>
      </c>
      <c r="D83" s="114" t="s">
        <v>904</v>
      </c>
      <c r="E83" s="114" t="s">
        <v>84</v>
      </c>
      <c r="F83" s="70"/>
      <c r="G83" s="70"/>
      <c r="H83" s="70"/>
      <c r="I83" s="70"/>
      <c r="J83" s="70"/>
      <c r="K83" s="70"/>
      <c r="L83" s="70"/>
      <c r="M83" s="70"/>
      <c r="N83" s="70"/>
      <c r="O83" s="70"/>
      <c r="P83" s="70"/>
      <c r="Q83" s="70"/>
      <c r="R83" s="70"/>
      <c r="S83" s="70"/>
      <c r="T83" s="70"/>
      <c r="U83" s="70"/>
      <c r="V83" s="70"/>
      <c r="W83" s="70"/>
      <c r="X83" s="70"/>
      <c r="Y83" s="70"/>
      <c r="Z83" s="70"/>
    </row>
    <row r="84" ht="124.5" customHeight="1">
      <c r="A84" s="114" t="s">
        <v>293</v>
      </c>
      <c r="B84" s="114" t="s">
        <v>282</v>
      </c>
      <c r="C84" s="114" t="s">
        <v>494</v>
      </c>
      <c r="D84" s="114" t="s">
        <v>905</v>
      </c>
      <c r="E84" s="114" t="s">
        <v>84</v>
      </c>
      <c r="F84" s="70"/>
      <c r="G84" s="70"/>
      <c r="H84" s="70"/>
      <c r="I84" s="70"/>
      <c r="J84" s="70"/>
      <c r="K84" s="70"/>
      <c r="L84" s="70"/>
      <c r="M84" s="70"/>
      <c r="N84" s="70"/>
      <c r="O84" s="70"/>
      <c r="P84" s="70"/>
      <c r="Q84" s="70"/>
      <c r="R84" s="70"/>
      <c r="S84" s="70"/>
      <c r="T84" s="70"/>
      <c r="U84" s="70"/>
      <c r="V84" s="70"/>
      <c r="W84" s="70"/>
      <c r="X84" s="70"/>
      <c r="Y84" s="70"/>
      <c r="Z84" s="70"/>
    </row>
    <row r="85" ht="124.5" customHeight="1">
      <c r="A85" s="114" t="s">
        <v>293</v>
      </c>
      <c r="B85" s="114" t="s">
        <v>296</v>
      </c>
      <c r="C85" s="114" t="s">
        <v>495</v>
      </c>
      <c r="D85" s="114" t="s">
        <v>906</v>
      </c>
      <c r="E85" s="114" t="s">
        <v>84</v>
      </c>
      <c r="F85" s="70"/>
      <c r="G85" s="70"/>
      <c r="H85" s="70"/>
      <c r="I85" s="70"/>
      <c r="J85" s="70"/>
      <c r="K85" s="70"/>
      <c r="L85" s="70"/>
      <c r="M85" s="70"/>
      <c r="N85" s="70"/>
      <c r="O85" s="70"/>
      <c r="P85" s="70"/>
      <c r="Q85" s="70"/>
      <c r="R85" s="70"/>
      <c r="S85" s="70"/>
      <c r="T85" s="70"/>
      <c r="U85" s="70"/>
      <c r="V85" s="70"/>
      <c r="W85" s="70"/>
      <c r="X85" s="70"/>
      <c r="Y85" s="70"/>
      <c r="Z85" s="70"/>
    </row>
    <row r="86" ht="124.5" customHeight="1">
      <c r="A86" s="114" t="s">
        <v>293</v>
      </c>
      <c r="B86" s="114" t="s">
        <v>301</v>
      </c>
      <c r="C86" s="114" t="s">
        <v>497</v>
      </c>
      <c r="D86" s="114" t="s">
        <v>907</v>
      </c>
      <c r="E86" s="114" t="s">
        <v>91</v>
      </c>
      <c r="F86" s="70"/>
      <c r="G86" s="70"/>
      <c r="H86" s="70"/>
      <c r="I86" s="70"/>
      <c r="J86" s="70"/>
      <c r="K86" s="70"/>
      <c r="L86" s="70"/>
      <c r="M86" s="70"/>
      <c r="N86" s="70"/>
      <c r="O86" s="70"/>
      <c r="P86" s="70"/>
      <c r="Q86" s="70"/>
      <c r="R86" s="70"/>
      <c r="S86" s="70"/>
      <c r="T86" s="70"/>
      <c r="U86" s="70"/>
      <c r="V86" s="70"/>
      <c r="W86" s="70"/>
      <c r="X86" s="70"/>
      <c r="Y86" s="70"/>
      <c r="Z86" s="70"/>
    </row>
    <row r="87" ht="124.5" customHeight="1">
      <c r="A87" s="114" t="s">
        <v>316</v>
      </c>
      <c r="B87" s="114" t="s">
        <v>230</v>
      </c>
      <c r="C87" s="114" t="s">
        <v>500</v>
      </c>
      <c r="D87" s="114" t="s">
        <v>908</v>
      </c>
      <c r="E87" s="114" t="s">
        <v>91</v>
      </c>
      <c r="F87" s="70"/>
      <c r="G87" s="70"/>
      <c r="H87" s="70"/>
      <c r="I87" s="70"/>
      <c r="J87" s="70"/>
      <c r="K87" s="70"/>
      <c r="L87" s="70"/>
      <c r="M87" s="70"/>
      <c r="N87" s="70"/>
      <c r="O87" s="70"/>
      <c r="P87" s="70"/>
      <c r="Q87" s="70"/>
      <c r="R87" s="70"/>
      <c r="S87" s="70"/>
      <c r="T87" s="70"/>
      <c r="U87" s="70"/>
      <c r="V87" s="70"/>
      <c r="W87" s="70"/>
      <c r="X87" s="70"/>
      <c r="Y87" s="70"/>
      <c r="Z87" s="70"/>
    </row>
    <row r="88" ht="124.5" customHeight="1">
      <c r="A88" s="114" t="s">
        <v>316</v>
      </c>
      <c r="B88" s="114" t="s">
        <v>198</v>
      </c>
      <c r="C88" s="114" t="s">
        <v>470</v>
      </c>
      <c r="D88" s="114" t="s">
        <v>909</v>
      </c>
      <c r="E88" s="114" t="s">
        <v>91</v>
      </c>
      <c r="F88" s="70"/>
      <c r="G88" s="70"/>
      <c r="H88" s="70"/>
      <c r="I88" s="70"/>
      <c r="J88" s="70"/>
      <c r="K88" s="70"/>
      <c r="L88" s="70"/>
      <c r="M88" s="70"/>
      <c r="N88" s="70"/>
      <c r="O88" s="70"/>
      <c r="P88" s="70"/>
      <c r="Q88" s="70"/>
      <c r="R88" s="70"/>
      <c r="S88" s="70"/>
      <c r="T88" s="70"/>
      <c r="U88" s="70"/>
      <c r="V88" s="70"/>
      <c r="W88" s="70"/>
      <c r="X88" s="70"/>
      <c r="Y88" s="70"/>
      <c r="Z88" s="70"/>
    </row>
    <row r="89" ht="124.5" customHeight="1">
      <c r="A89" s="114" t="s">
        <v>316</v>
      </c>
      <c r="B89" s="114" t="s">
        <v>289</v>
      </c>
      <c r="C89" s="114" t="s">
        <v>499</v>
      </c>
      <c r="D89" s="114" t="s">
        <v>910</v>
      </c>
      <c r="E89" s="114" t="s">
        <v>84</v>
      </c>
      <c r="F89" s="70"/>
      <c r="G89" s="70"/>
      <c r="H89" s="70"/>
      <c r="I89" s="70"/>
      <c r="J89" s="70"/>
      <c r="K89" s="70"/>
      <c r="L89" s="70"/>
      <c r="M89" s="70"/>
      <c r="N89" s="70"/>
      <c r="O89" s="70"/>
      <c r="P89" s="70"/>
      <c r="Q89" s="70"/>
      <c r="R89" s="70"/>
      <c r="S89" s="70"/>
      <c r="T89" s="70"/>
      <c r="U89" s="70"/>
      <c r="V89" s="70"/>
      <c r="W89" s="70"/>
      <c r="X89" s="70"/>
      <c r="Y89" s="70"/>
      <c r="Z89" s="70"/>
    </row>
    <row r="90" ht="124.5" customHeight="1">
      <c r="A90" s="114" t="s">
        <v>151</v>
      </c>
      <c r="B90" s="114" t="s">
        <v>216</v>
      </c>
      <c r="C90" s="114" t="s">
        <v>476</v>
      </c>
      <c r="D90" s="114" t="s">
        <v>911</v>
      </c>
      <c r="E90" s="114" t="s">
        <v>91</v>
      </c>
      <c r="F90" s="70"/>
      <c r="G90" s="70"/>
      <c r="H90" s="70"/>
      <c r="I90" s="70"/>
      <c r="J90" s="70"/>
      <c r="K90" s="70"/>
      <c r="L90" s="70"/>
      <c r="M90" s="70"/>
      <c r="N90" s="70"/>
      <c r="O90" s="70"/>
      <c r="P90" s="70"/>
      <c r="Q90" s="70"/>
      <c r="R90" s="70"/>
      <c r="S90" s="70"/>
      <c r="T90" s="70"/>
      <c r="U90" s="70"/>
      <c r="V90" s="70"/>
      <c r="W90" s="70"/>
      <c r="X90" s="70"/>
      <c r="Y90" s="70"/>
      <c r="Z90" s="70"/>
    </row>
    <row r="91" ht="124.5" customHeight="1">
      <c r="A91" s="114" t="s">
        <v>151</v>
      </c>
      <c r="B91" s="114" t="s">
        <v>230</v>
      </c>
      <c r="C91" s="114" t="s">
        <v>500</v>
      </c>
      <c r="D91" s="114" t="s">
        <v>912</v>
      </c>
      <c r="E91" s="114" t="s">
        <v>91</v>
      </c>
      <c r="F91" s="70"/>
      <c r="G91" s="70"/>
      <c r="H91" s="70"/>
      <c r="I91" s="70"/>
      <c r="J91" s="70"/>
      <c r="K91" s="70"/>
      <c r="L91" s="70"/>
      <c r="M91" s="70"/>
      <c r="N91" s="70"/>
      <c r="O91" s="70"/>
      <c r="P91" s="70"/>
      <c r="Q91" s="70"/>
      <c r="R91" s="70"/>
      <c r="S91" s="70"/>
      <c r="T91" s="70"/>
      <c r="U91" s="70"/>
      <c r="V91" s="70"/>
      <c r="W91" s="70"/>
      <c r="X91" s="70"/>
      <c r="Y91" s="70"/>
      <c r="Z91" s="70"/>
    </row>
    <row r="92" ht="124.5" customHeight="1">
      <c r="A92" s="114" t="s">
        <v>151</v>
      </c>
      <c r="B92" s="114" t="s">
        <v>332</v>
      </c>
      <c r="C92" s="114" t="s">
        <v>503</v>
      </c>
      <c r="D92" s="114" t="s">
        <v>913</v>
      </c>
      <c r="E92" s="114" t="s">
        <v>91</v>
      </c>
      <c r="F92" s="70"/>
      <c r="G92" s="70"/>
      <c r="H92" s="70"/>
      <c r="I92" s="70"/>
      <c r="J92" s="70"/>
      <c r="K92" s="70"/>
      <c r="L92" s="70"/>
      <c r="M92" s="70"/>
      <c r="N92" s="70"/>
      <c r="O92" s="70"/>
      <c r="P92" s="70"/>
      <c r="Q92" s="70"/>
      <c r="R92" s="70"/>
      <c r="S92" s="70"/>
      <c r="T92" s="70"/>
      <c r="U92" s="70"/>
      <c r="V92" s="70"/>
      <c r="W92" s="70"/>
      <c r="X92" s="70"/>
      <c r="Y92" s="70"/>
      <c r="Z92" s="70"/>
    </row>
    <row r="93" ht="124.5" customHeight="1">
      <c r="A93" s="114" t="s">
        <v>151</v>
      </c>
      <c r="B93" s="114" t="s">
        <v>306</v>
      </c>
      <c r="C93" s="114" t="s">
        <v>501</v>
      </c>
      <c r="D93" s="114" t="s">
        <v>914</v>
      </c>
      <c r="E93" s="114" t="s">
        <v>84</v>
      </c>
      <c r="F93" s="70"/>
      <c r="G93" s="70"/>
      <c r="H93" s="70"/>
      <c r="I93" s="70"/>
      <c r="J93" s="70"/>
      <c r="K93" s="70"/>
      <c r="L93" s="70"/>
      <c r="M93" s="70"/>
      <c r="N93" s="70"/>
      <c r="O93" s="70"/>
      <c r="P93" s="70"/>
      <c r="Q93" s="70"/>
      <c r="R93" s="70"/>
      <c r="S93" s="70"/>
      <c r="T93" s="70"/>
      <c r="U93" s="70"/>
      <c r="V93" s="70"/>
      <c r="W93" s="70"/>
      <c r="X93" s="70"/>
      <c r="Y93" s="70"/>
      <c r="Z93" s="70"/>
    </row>
    <row r="94" ht="124.5" customHeight="1">
      <c r="A94" s="114" t="s">
        <v>151</v>
      </c>
      <c r="B94" s="114" t="s">
        <v>233</v>
      </c>
      <c r="C94" s="114" t="s">
        <v>481</v>
      </c>
      <c r="D94" s="114" t="s">
        <v>915</v>
      </c>
      <c r="E94" s="114" t="s">
        <v>91</v>
      </c>
      <c r="F94" s="70"/>
      <c r="G94" s="70"/>
      <c r="H94" s="70"/>
      <c r="I94" s="70"/>
      <c r="J94" s="70"/>
      <c r="K94" s="70"/>
      <c r="L94" s="70"/>
      <c r="M94" s="70"/>
      <c r="N94" s="70"/>
      <c r="O94" s="70"/>
      <c r="P94" s="70"/>
      <c r="Q94" s="70"/>
      <c r="R94" s="70"/>
      <c r="S94" s="70"/>
      <c r="T94" s="70"/>
      <c r="U94" s="70"/>
      <c r="V94" s="70"/>
      <c r="W94" s="70"/>
      <c r="X94" s="70"/>
      <c r="Y94" s="70"/>
      <c r="Z94" s="70"/>
    </row>
    <row r="95" ht="124.5" customHeight="1">
      <c r="A95" s="114" t="s">
        <v>151</v>
      </c>
      <c r="B95" s="114" t="s">
        <v>296</v>
      </c>
      <c r="C95" s="114" t="s">
        <v>495</v>
      </c>
      <c r="D95" s="114" t="s">
        <v>916</v>
      </c>
      <c r="E95" s="114" t="s">
        <v>84</v>
      </c>
      <c r="F95" s="70"/>
      <c r="G95" s="70"/>
      <c r="H95" s="70"/>
      <c r="I95" s="70"/>
      <c r="J95" s="70"/>
      <c r="K95" s="70"/>
      <c r="L95" s="70"/>
      <c r="M95" s="70"/>
      <c r="N95" s="70"/>
      <c r="O95" s="70"/>
      <c r="P95" s="70"/>
      <c r="Q95" s="70"/>
      <c r="R95" s="70"/>
      <c r="S95" s="70"/>
      <c r="T95" s="70"/>
      <c r="U95" s="70"/>
      <c r="V95" s="70"/>
      <c r="W95" s="70"/>
      <c r="X95" s="70"/>
      <c r="Y95" s="70"/>
      <c r="Z95" s="70"/>
    </row>
    <row r="96" ht="124.5" customHeight="1">
      <c r="A96" s="114" t="s">
        <v>338</v>
      </c>
      <c r="B96" s="114" t="s">
        <v>325</v>
      </c>
      <c r="C96" s="114" t="s">
        <v>502</v>
      </c>
      <c r="D96" s="114" t="s">
        <v>917</v>
      </c>
      <c r="E96" s="114" t="s">
        <v>84</v>
      </c>
      <c r="F96" s="70"/>
      <c r="G96" s="70"/>
      <c r="H96" s="70"/>
      <c r="I96" s="70"/>
      <c r="J96" s="70"/>
      <c r="K96" s="70"/>
      <c r="L96" s="70"/>
      <c r="M96" s="70"/>
      <c r="N96" s="70"/>
      <c r="O96" s="70"/>
      <c r="P96" s="70"/>
      <c r="Q96" s="70"/>
      <c r="R96" s="70"/>
      <c r="S96" s="70"/>
      <c r="T96" s="70"/>
      <c r="U96" s="70"/>
      <c r="V96" s="70"/>
      <c r="W96" s="70"/>
      <c r="X96" s="70"/>
      <c r="Y96" s="70"/>
      <c r="Z96" s="70"/>
    </row>
    <row r="97" ht="124.5" customHeight="1">
      <c r="A97" s="114" t="s">
        <v>338</v>
      </c>
      <c r="B97" s="114" t="s">
        <v>424</v>
      </c>
      <c r="C97" s="114" t="s">
        <v>423</v>
      </c>
      <c r="D97" s="114" t="s">
        <v>918</v>
      </c>
      <c r="E97" s="114" t="s">
        <v>84</v>
      </c>
      <c r="F97" s="70"/>
      <c r="G97" s="70"/>
      <c r="H97" s="70"/>
      <c r="I97" s="70"/>
      <c r="J97" s="70"/>
      <c r="K97" s="70"/>
      <c r="L97" s="70"/>
      <c r="M97" s="70"/>
      <c r="N97" s="70"/>
      <c r="O97" s="70"/>
      <c r="P97" s="70"/>
      <c r="Q97" s="70"/>
      <c r="R97" s="70"/>
      <c r="S97" s="70"/>
      <c r="T97" s="70"/>
      <c r="U97" s="70"/>
      <c r="V97" s="70"/>
      <c r="W97" s="70"/>
      <c r="X97" s="70"/>
      <c r="Y97" s="70"/>
      <c r="Z97" s="70"/>
    </row>
    <row r="98" ht="124.5" customHeight="1">
      <c r="A98" s="114" t="s">
        <v>340</v>
      </c>
      <c r="B98" s="114" t="s">
        <v>325</v>
      </c>
      <c r="C98" s="114" t="s">
        <v>502</v>
      </c>
      <c r="D98" s="114" t="s">
        <v>919</v>
      </c>
      <c r="E98" s="114" t="s">
        <v>84</v>
      </c>
      <c r="F98" s="70"/>
      <c r="G98" s="70"/>
      <c r="H98" s="70"/>
      <c r="I98" s="70"/>
      <c r="J98" s="70"/>
      <c r="K98" s="70"/>
      <c r="L98" s="70"/>
      <c r="M98" s="70"/>
      <c r="N98" s="70"/>
      <c r="O98" s="70"/>
      <c r="P98" s="70"/>
      <c r="Q98" s="70"/>
      <c r="R98" s="70"/>
      <c r="S98" s="70"/>
      <c r="T98" s="70"/>
      <c r="U98" s="70"/>
      <c r="V98" s="70"/>
      <c r="W98" s="70"/>
      <c r="X98" s="70"/>
      <c r="Y98" s="70"/>
      <c r="Z98" s="70"/>
    </row>
    <row r="99" ht="124.5" customHeight="1">
      <c r="A99" s="114" t="s">
        <v>340</v>
      </c>
      <c r="B99" s="114" t="s">
        <v>254</v>
      </c>
      <c r="C99" s="114" t="s">
        <v>485</v>
      </c>
      <c r="D99" s="114" t="s">
        <v>920</v>
      </c>
      <c r="E99" s="114" t="s">
        <v>91</v>
      </c>
      <c r="F99" s="70"/>
      <c r="G99" s="70"/>
      <c r="H99" s="70"/>
      <c r="I99" s="70"/>
      <c r="J99" s="70"/>
      <c r="K99" s="70"/>
      <c r="L99" s="70"/>
      <c r="M99" s="70"/>
      <c r="N99" s="70"/>
      <c r="O99" s="70"/>
      <c r="P99" s="70"/>
      <c r="Q99" s="70"/>
      <c r="R99" s="70"/>
      <c r="S99" s="70"/>
      <c r="T99" s="70"/>
      <c r="U99" s="70"/>
      <c r="V99" s="70"/>
      <c r="W99" s="70"/>
      <c r="X99" s="70"/>
      <c r="Y99" s="70"/>
      <c r="Z99" s="70"/>
    </row>
    <row r="100" ht="124.5" customHeight="1">
      <c r="A100" s="114" t="s">
        <v>343</v>
      </c>
      <c r="B100" s="114" t="s">
        <v>325</v>
      </c>
      <c r="C100" s="114" t="s">
        <v>502</v>
      </c>
      <c r="D100" s="114" t="s">
        <v>921</v>
      </c>
      <c r="E100" s="114" t="s">
        <v>84</v>
      </c>
      <c r="F100" s="70"/>
      <c r="G100" s="70"/>
      <c r="H100" s="70"/>
      <c r="I100" s="70"/>
      <c r="J100" s="70"/>
      <c r="K100" s="70"/>
      <c r="L100" s="70"/>
      <c r="M100" s="70"/>
      <c r="N100" s="70"/>
      <c r="O100" s="70"/>
      <c r="P100" s="70"/>
      <c r="Q100" s="70"/>
      <c r="R100" s="70"/>
      <c r="S100" s="70"/>
      <c r="T100" s="70"/>
      <c r="U100" s="70"/>
      <c r="V100" s="70"/>
      <c r="W100" s="70"/>
      <c r="X100" s="70"/>
      <c r="Y100" s="70"/>
      <c r="Z100" s="70"/>
    </row>
    <row r="101" ht="124.5" customHeight="1">
      <c r="A101" s="114" t="s">
        <v>343</v>
      </c>
      <c r="B101" s="114" t="s">
        <v>216</v>
      </c>
      <c r="C101" s="114" t="s">
        <v>476</v>
      </c>
      <c r="D101" s="114" t="s">
        <v>922</v>
      </c>
      <c r="E101" s="114" t="s">
        <v>91</v>
      </c>
      <c r="F101" s="70"/>
      <c r="G101" s="70"/>
      <c r="H101" s="70"/>
      <c r="I101" s="70"/>
      <c r="J101" s="70"/>
      <c r="K101" s="70"/>
      <c r="L101" s="70"/>
      <c r="M101" s="70"/>
      <c r="N101" s="70"/>
      <c r="O101" s="70"/>
      <c r="P101" s="70"/>
      <c r="Q101" s="70"/>
      <c r="R101" s="70"/>
      <c r="S101" s="70"/>
      <c r="T101" s="70"/>
      <c r="U101" s="70"/>
      <c r="V101" s="70"/>
      <c r="W101" s="70"/>
      <c r="X101" s="70"/>
      <c r="Y101" s="70"/>
      <c r="Z101" s="70"/>
    </row>
    <row r="102" ht="124.5" customHeight="1">
      <c r="A102" s="114" t="s">
        <v>345</v>
      </c>
      <c r="B102" s="114" t="s">
        <v>346</v>
      </c>
      <c r="C102" s="114" t="s">
        <v>505</v>
      </c>
      <c r="D102" s="114" t="s">
        <v>923</v>
      </c>
      <c r="E102" s="114" t="s">
        <v>91</v>
      </c>
      <c r="F102" s="70"/>
      <c r="G102" s="70"/>
      <c r="H102" s="70"/>
      <c r="I102" s="70"/>
      <c r="J102" s="70"/>
      <c r="K102" s="70"/>
      <c r="L102" s="70"/>
      <c r="M102" s="70"/>
      <c r="N102" s="70"/>
      <c r="O102" s="70"/>
      <c r="P102" s="70"/>
      <c r="Q102" s="70"/>
      <c r="R102" s="70"/>
      <c r="S102" s="70"/>
      <c r="T102" s="70"/>
      <c r="U102" s="70"/>
      <c r="V102" s="70"/>
      <c r="W102" s="70"/>
      <c r="X102" s="70"/>
      <c r="Y102" s="70"/>
      <c r="Z102" s="70"/>
    </row>
    <row r="103" ht="124.5" customHeight="1">
      <c r="A103" s="114" t="s">
        <v>345</v>
      </c>
      <c r="B103" s="114" t="s">
        <v>357</v>
      </c>
      <c r="C103" s="114" t="s">
        <v>504</v>
      </c>
      <c r="D103" s="114" t="s">
        <v>924</v>
      </c>
      <c r="E103" s="114" t="s">
        <v>84</v>
      </c>
      <c r="F103" s="70"/>
      <c r="G103" s="70"/>
      <c r="H103" s="70"/>
      <c r="I103" s="70"/>
      <c r="J103" s="70"/>
      <c r="K103" s="70"/>
      <c r="L103" s="70"/>
      <c r="M103" s="70"/>
      <c r="N103" s="70"/>
      <c r="O103" s="70"/>
      <c r="P103" s="70"/>
      <c r="Q103" s="70"/>
      <c r="R103" s="70"/>
      <c r="S103" s="70"/>
      <c r="T103" s="70"/>
      <c r="U103" s="70"/>
      <c r="V103" s="70"/>
      <c r="W103" s="70"/>
      <c r="X103" s="70"/>
      <c r="Y103" s="70"/>
      <c r="Z103" s="70"/>
    </row>
    <row r="104" ht="124.5" customHeight="1">
      <c r="A104" s="114" t="s">
        <v>345</v>
      </c>
      <c r="B104" s="114" t="s">
        <v>354</v>
      </c>
      <c r="C104" s="114" t="s">
        <v>633</v>
      </c>
      <c r="D104" s="114" t="s">
        <v>925</v>
      </c>
      <c r="E104" s="114" t="s">
        <v>91</v>
      </c>
      <c r="F104" s="70"/>
      <c r="G104" s="70"/>
      <c r="H104" s="70"/>
      <c r="I104" s="70"/>
      <c r="J104" s="70"/>
      <c r="K104" s="70"/>
      <c r="L104" s="70"/>
      <c r="M104" s="70"/>
      <c r="N104" s="70"/>
      <c r="O104" s="70"/>
      <c r="P104" s="70"/>
      <c r="Q104" s="70"/>
      <c r="R104" s="70"/>
      <c r="S104" s="70"/>
      <c r="T104" s="70"/>
      <c r="U104" s="70"/>
      <c r="V104" s="70"/>
      <c r="W104" s="70"/>
      <c r="X104" s="70"/>
      <c r="Y104" s="70"/>
      <c r="Z104" s="70"/>
    </row>
    <row r="105" ht="124.5" customHeight="1">
      <c r="A105" s="114" t="s">
        <v>160</v>
      </c>
      <c r="B105" s="114" t="s">
        <v>346</v>
      </c>
      <c r="C105" s="114" t="s">
        <v>505</v>
      </c>
      <c r="D105" s="114" t="s">
        <v>926</v>
      </c>
      <c r="E105" s="114" t="s">
        <v>91</v>
      </c>
      <c r="F105" s="70"/>
      <c r="G105" s="70"/>
      <c r="H105" s="70"/>
      <c r="I105" s="70"/>
      <c r="J105" s="70"/>
      <c r="K105" s="70"/>
      <c r="L105" s="70"/>
      <c r="M105" s="70"/>
      <c r="N105" s="70"/>
      <c r="O105" s="70"/>
      <c r="P105" s="70"/>
      <c r="Q105" s="70"/>
      <c r="R105" s="70"/>
      <c r="S105" s="70"/>
      <c r="T105" s="70"/>
      <c r="U105" s="70"/>
      <c r="V105" s="70"/>
      <c r="W105" s="70"/>
      <c r="X105" s="70"/>
      <c r="Y105" s="70"/>
      <c r="Z105" s="70"/>
    </row>
    <row r="106" ht="124.5" customHeight="1">
      <c r="A106" s="114" t="s">
        <v>160</v>
      </c>
      <c r="B106" s="114" t="s">
        <v>371</v>
      </c>
      <c r="C106" s="114" t="s">
        <v>509</v>
      </c>
      <c r="D106" s="114" t="s">
        <v>927</v>
      </c>
      <c r="E106" s="114" t="s">
        <v>91</v>
      </c>
      <c r="F106" s="70"/>
      <c r="G106" s="70"/>
      <c r="H106" s="70"/>
      <c r="I106" s="70"/>
      <c r="J106" s="70"/>
      <c r="K106" s="70"/>
      <c r="L106" s="70"/>
      <c r="M106" s="70"/>
      <c r="N106" s="70"/>
      <c r="O106" s="70"/>
      <c r="P106" s="70"/>
      <c r="Q106" s="70"/>
      <c r="R106" s="70"/>
      <c r="S106" s="70"/>
      <c r="T106" s="70"/>
      <c r="U106" s="70"/>
      <c r="V106" s="70"/>
      <c r="W106" s="70"/>
      <c r="X106" s="70"/>
      <c r="Y106" s="70"/>
      <c r="Z106" s="70"/>
    </row>
    <row r="107" ht="124.5" customHeight="1">
      <c r="A107" s="114" t="s">
        <v>160</v>
      </c>
      <c r="B107" s="114" t="s">
        <v>332</v>
      </c>
      <c r="C107" s="114" t="s">
        <v>503</v>
      </c>
      <c r="D107" s="114" t="s">
        <v>928</v>
      </c>
      <c r="E107" s="114" t="s">
        <v>84</v>
      </c>
      <c r="F107" s="70"/>
      <c r="G107" s="70"/>
      <c r="H107" s="70"/>
      <c r="I107" s="70"/>
      <c r="J107" s="70"/>
      <c r="K107" s="70"/>
      <c r="L107" s="70"/>
      <c r="M107" s="70"/>
      <c r="N107" s="70"/>
      <c r="O107" s="70"/>
      <c r="P107" s="70"/>
      <c r="Q107" s="70"/>
      <c r="R107" s="70"/>
      <c r="S107" s="70"/>
      <c r="T107" s="70"/>
      <c r="U107" s="70"/>
      <c r="V107" s="70"/>
      <c r="W107" s="70"/>
      <c r="X107" s="70"/>
      <c r="Y107" s="70"/>
      <c r="Z107" s="70"/>
    </row>
    <row r="108" ht="124.5" customHeight="1">
      <c r="A108" s="114" t="s">
        <v>160</v>
      </c>
      <c r="B108" s="114" t="s">
        <v>367</v>
      </c>
      <c r="C108" s="114" t="s">
        <v>507</v>
      </c>
      <c r="D108" s="114" t="s">
        <v>929</v>
      </c>
      <c r="E108" s="114" t="s">
        <v>91</v>
      </c>
      <c r="F108" s="70"/>
      <c r="G108" s="70"/>
      <c r="H108" s="70"/>
      <c r="I108" s="70"/>
      <c r="J108" s="70"/>
      <c r="K108" s="70"/>
      <c r="L108" s="70"/>
      <c r="M108" s="70"/>
      <c r="N108" s="70"/>
      <c r="O108" s="70"/>
      <c r="P108" s="70"/>
      <c r="Q108" s="70"/>
      <c r="R108" s="70"/>
      <c r="S108" s="70"/>
      <c r="T108" s="70"/>
      <c r="U108" s="70"/>
      <c r="V108" s="70"/>
      <c r="W108" s="70"/>
      <c r="X108" s="70"/>
      <c r="Y108" s="70"/>
      <c r="Z108" s="70"/>
    </row>
    <row r="109" ht="124.5" customHeight="1">
      <c r="A109" s="114" t="s">
        <v>160</v>
      </c>
      <c r="B109" s="114" t="s">
        <v>364</v>
      </c>
      <c r="C109" s="114" t="s">
        <v>508</v>
      </c>
      <c r="D109" s="114" t="s">
        <v>930</v>
      </c>
      <c r="E109" s="114" t="s">
        <v>84</v>
      </c>
      <c r="F109" s="70"/>
      <c r="G109" s="70"/>
      <c r="H109" s="70"/>
      <c r="I109" s="70"/>
      <c r="J109" s="70"/>
      <c r="K109" s="70"/>
      <c r="L109" s="70"/>
      <c r="M109" s="70"/>
      <c r="N109" s="70"/>
      <c r="O109" s="70"/>
      <c r="P109" s="70"/>
      <c r="Q109" s="70"/>
      <c r="R109" s="70"/>
      <c r="S109" s="70"/>
      <c r="T109" s="70"/>
      <c r="U109" s="70"/>
      <c r="V109" s="70"/>
      <c r="W109" s="70"/>
      <c r="X109" s="70"/>
      <c r="Y109" s="70"/>
      <c r="Z109" s="70"/>
    </row>
    <row r="110" ht="124.5" customHeight="1">
      <c r="A110" s="114" t="s">
        <v>160</v>
      </c>
      <c r="B110" s="114" t="s">
        <v>216</v>
      </c>
      <c r="C110" s="114" t="s">
        <v>476</v>
      </c>
      <c r="D110" s="114" t="s">
        <v>931</v>
      </c>
      <c r="E110" s="114" t="s">
        <v>91</v>
      </c>
      <c r="F110" s="70"/>
      <c r="G110" s="70"/>
      <c r="H110" s="70"/>
      <c r="I110" s="70"/>
      <c r="J110" s="70"/>
      <c r="K110" s="70"/>
      <c r="L110" s="70"/>
      <c r="M110" s="70"/>
      <c r="N110" s="70"/>
      <c r="O110" s="70"/>
      <c r="P110" s="70"/>
      <c r="Q110" s="70"/>
      <c r="R110" s="70"/>
      <c r="S110" s="70"/>
      <c r="T110" s="70"/>
      <c r="U110" s="70"/>
      <c r="V110" s="70"/>
      <c r="W110" s="70"/>
      <c r="X110" s="70"/>
      <c r="Y110" s="70"/>
      <c r="Z110" s="70"/>
    </row>
    <row r="111" ht="124.5" customHeight="1">
      <c r="A111" s="114" t="s">
        <v>160</v>
      </c>
      <c r="B111" s="114" t="s">
        <v>143</v>
      </c>
      <c r="C111" s="114" t="s">
        <v>498</v>
      </c>
      <c r="D111" s="114" t="s">
        <v>932</v>
      </c>
      <c r="E111" s="114" t="s">
        <v>91</v>
      </c>
      <c r="F111" s="70"/>
      <c r="G111" s="70"/>
      <c r="H111" s="70"/>
      <c r="I111" s="70"/>
      <c r="J111" s="70"/>
      <c r="K111" s="70"/>
      <c r="L111" s="70"/>
      <c r="M111" s="70"/>
      <c r="N111" s="70"/>
      <c r="O111" s="70"/>
      <c r="P111" s="70"/>
      <c r="Q111" s="70"/>
      <c r="R111" s="70"/>
      <c r="S111" s="70"/>
      <c r="T111" s="70"/>
      <c r="U111" s="70"/>
      <c r="V111" s="70"/>
      <c r="W111" s="70"/>
      <c r="X111" s="70"/>
      <c r="Y111" s="70"/>
      <c r="Z111" s="70"/>
    </row>
    <row r="112" ht="124.5" customHeight="1">
      <c r="A112" s="114" t="s">
        <v>160</v>
      </c>
      <c r="B112" s="114" t="s">
        <v>306</v>
      </c>
      <c r="C112" s="114" t="s">
        <v>421</v>
      </c>
      <c r="D112" s="114" t="s">
        <v>933</v>
      </c>
      <c r="E112" s="114" t="s">
        <v>84</v>
      </c>
      <c r="F112" s="70"/>
      <c r="G112" s="70"/>
      <c r="H112" s="70"/>
      <c r="I112" s="70"/>
      <c r="J112" s="70"/>
      <c r="K112" s="70"/>
      <c r="L112" s="70"/>
      <c r="M112" s="70"/>
      <c r="N112" s="70"/>
      <c r="O112" s="70"/>
      <c r="P112" s="70"/>
      <c r="Q112" s="70"/>
      <c r="R112" s="70"/>
      <c r="S112" s="70"/>
      <c r="T112" s="70"/>
      <c r="U112" s="70"/>
      <c r="V112" s="70"/>
      <c r="W112" s="70"/>
      <c r="X112" s="70"/>
      <c r="Y112" s="70"/>
      <c r="Z112" s="70"/>
    </row>
    <row r="113" ht="124.5" customHeight="1">
      <c r="A113" s="114" t="s">
        <v>160</v>
      </c>
      <c r="B113" s="114" t="s">
        <v>87</v>
      </c>
      <c r="C113" s="114" t="s">
        <v>453</v>
      </c>
      <c r="D113" s="114" t="s">
        <v>934</v>
      </c>
      <c r="E113" s="114" t="s">
        <v>91</v>
      </c>
      <c r="F113" s="70"/>
      <c r="G113" s="70"/>
      <c r="H113" s="70"/>
      <c r="I113" s="70"/>
      <c r="J113" s="70"/>
      <c r="K113" s="70"/>
      <c r="L113" s="70"/>
      <c r="M113" s="70"/>
      <c r="N113" s="70"/>
      <c r="O113" s="70"/>
      <c r="P113" s="70"/>
      <c r="Q113" s="70"/>
      <c r="R113" s="70"/>
      <c r="S113" s="70"/>
      <c r="T113" s="70"/>
      <c r="U113" s="70"/>
      <c r="V113" s="70"/>
      <c r="W113" s="70"/>
      <c r="X113" s="70"/>
      <c r="Y113" s="70"/>
      <c r="Z113" s="70"/>
    </row>
    <row r="114" ht="124.5" customHeight="1">
      <c r="A114" s="114" t="s">
        <v>175</v>
      </c>
      <c r="B114" s="114" t="s">
        <v>364</v>
      </c>
      <c r="C114" s="114" t="s">
        <v>508</v>
      </c>
      <c r="D114" s="114" t="s">
        <v>935</v>
      </c>
      <c r="E114" s="114" t="s">
        <v>91</v>
      </c>
      <c r="F114" s="115" t="s">
        <v>585</v>
      </c>
      <c r="G114" s="70"/>
      <c r="H114" s="70"/>
      <c r="I114" s="70"/>
      <c r="J114" s="70"/>
      <c r="K114" s="70"/>
      <c r="L114" s="70"/>
      <c r="M114" s="70"/>
      <c r="N114" s="70"/>
      <c r="O114" s="70"/>
      <c r="P114" s="70"/>
      <c r="Q114" s="70"/>
      <c r="R114" s="70"/>
      <c r="S114" s="70"/>
      <c r="T114" s="70"/>
      <c r="U114" s="70"/>
      <c r="V114" s="70"/>
      <c r="W114" s="70"/>
      <c r="X114" s="70"/>
      <c r="Y114" s="70"/>
      <c r="Z114" s="70"/>
    </row>
    <row r="115" ht="124.5" customHeight="1">
      <c r="A115" s="114" t="s">
        <v>175</v>
      </c>
      <c r="B115" s="114" t="s">
        <v>183</v>
      </c>
      <c r="C115" s="114" t="s">
        <v>471</v>
      </c>
      <c r="D115" s="114" t="s">
        <v>936</v>
      </c>
      <c r="E115" s="114" t="s">
        <v>84</v>
      </c>
      <c r="F115" s="70"/>
      <c r="G115" s="70"/>
      <c r="H115" s="70"/>
      <c r="I115" s="70"/>
      <c r="J115" s="70"/>
      <c r="K115" s="70"/>
      <c r="L115" s="70"/>
      <c r="M115" s="70"/>
      <c r="N115" s="70"/>
      <c r="O115" s="70"/>
      <c r="P115" s="70"/>
      <c r="Q115" s="70"/>
      <c r="R115" s="70"/>
      <c r="S115" s="70"/>
      <c r="T115" s="70"/>
      <c r="U115" s="70"/>
      <c r="V115" s="70"/>
      <c r="W115" s="70"/>
      <c r="X115" s="70"/>
      <c r="Y115" s="70"/>
      <c r="Z115" s="70"/>
    </row>
    <row r="116" ht="124.5" customHeight="1">
      <c r="A116" s="114" t="s">
        <v>175</v>
      </c>
      <c r="B116" s="114" t="s">
        <v>371</v>
      </c>
      <c r="C116" s="114" t="s">
        <v>509</v>
      </c>
      <c r="D116" s="114" t="s">
        <v>937</v>
      </c>
      <c r="E116" s="114" t="s">
        <v>91</v>
      </c>
      <c r="F116" s="70"/>
      <c r="G116" s="70"/>
      <c r="H116" s="70"/>
      <c r="I116" s="70"/>
      <c r="J116" s="70"/>
      <c r="K116" s="70"/>
      <c r="L116" s="70"/>
      <c r="M116" s="70"/>
      <c r="N116" s="70"/>
      <c r="O116" s="70"/>
      <c r="P116" s="70"/>
      <c r="Q116" s="70"/>
      <c r="R116" s="70"/>
      <c r="S116" s="70"/>
      <c r="T116" s="70"/>
      <c r="U116" s="70"/>
      <c r="V116" s="70"/>
      <c r="W116" s="70"/>
      <c r="X116" s="70"/>
      <c r="Y116" s="70"/>
      <c r="Z116" s="70"/>
    </row>
    <row r="117" ht="124.5" customHeight="1">
      <c r="A117" s="114" t="s">
        <v>175</v>
      </c>
      <c r="B117" s="114" t="s">
        <v>254</v>
      </c>
      <c r="C117" s="114" t="s">
        <v>485</v>
      </c>
      <c r="D117" s="114" t="s">
        <v>938</v>
      </c>
      <c r="E117" s="114" t="s">
        <v>84</v>
      </c>
      <c r="F117" s="70"/>
      <c r="G117" s="70"/>
      <c r="H117" s="70"/>
      <c r="I117" s="70"/>
      <c r="J117" s="70"/>
      <c r="K117" s="70"/>
      <c r="L117" s="70"/>
      <c r="M117" s="70"/>
      <c r="N117" s="70"/>
      <c r="O117" s="70"/>
      <c r="P117" s="70"/>
      <c r="Q117" s="70"/>
      <c r="R117" s="70"/>
      <c r="S117" s="70"/>
      <c r="T117" s="70"/>
      <c r="U117" s="70"/>
      <c r="V117" s="70"/>
      <c r="W117" s="70"/>
      <c r="X117" s="70"/>
      <c r="Y117" s="70"/>
      <c r="Z117" s="70"/>
    </row>
    <row r="118" ht="124.5" customHeight="1">
      <c r="A118" s="114" t="s">
        <v>175</v>
      </c>
      <c r="B118" s="114" t="s">
        <v>87</v>
      </c>
      <c r="C118" s="114" t="s">
        <v>453</v>
      </c>
      <c r="D118" s="114" t="s">
        <v>939</v>
      </c>
      <c r="E118" s="114" t="s">
        <v>84</v>
      </c>
      <c r="F118" s="70"/>
      <c r="G118" s="70"/>
      <c r="H118" s="70"/>
      <c r="I118" s="70"/>
      <c r="J118" s="70"/>
      <c r="K118" s="70"/>
      <c r="L118" s="70"/>
      <c r="M118" s="70"/>
      <c r="N118" s="70"/>
      <c r="O118" s="70"/>
      <c r="P118" s="70"/>
      <c r="Q118" s="70"/>
      <c r="R118" s="70"/>
      <c r="S118" s="70"/>
      <c r="T118" s="70"/>
      <c r="U118" s="70"/>
      <c r="V118" s="70"/>
      <c r="W118" s="70"/>
      <c r="X118" s="70"/>
      <c r="Y118" s="70"/>
      <c r="Z118" s="70"/>
    </row>
    <row r="119" ht="124.5" customHeight="1">
      <c r="A119" s="114" t="s">
        <v>384</v>
      </c>
      <c r="B119" s="114" t="s">
        <v>371</v>
      </c>
      <c r="C119" s="114" t="s">
        <v>509</v>
      </c>
      <c r="D119" s="114" t="s">
        <v>940</v>
      </c>
      <c r="E119" s="114" t="s">
        <v>91</v>
      </c>
      <c r="F119" s="70"/>
      <c r="G119" s="70"/>
      <c r="H119" s="70"/>
      <c r="I119" s="70"/>
      <c r="J119" s="70"/>
      <c r="K119" s="70"/>
      <c r="L119" s="70"/>
      <c r="M119" s="70"/>
      <c r="N119" s="70"/>
      <c r="O119" s="70"/>
      <c r="P119" s="70"/>
      <c r="Q119" s="70"/>
      <c r="R119" s="70"/>
      <c r="S119" s="70"/>
      <c r="T119" s="70"/>
      <c r="U119" s="70"/>
      <c r="V119" s="70"/>
      <c r="W119" s="70"/>
      <c r="X119" s="70"/>
      <c r="Y119" s="70"/>
      <c r="Z119" s="70"/>
    </row>
    <row r="120" ht="124.5" customHeight="1">
      <c r="A120" s="114" t="s">
        <v>384</v>
      </c>
      <c r="B120" s="114" t="s">
        <v>131</v>
      </c>
      <c r="C120" s="114" t="s">
        <v>510</v>
      </c>
      <c r="D120" s="114" t="s">
        <v>941</v>
      </c>
      <c r="E120" s="114" t="s">
        <v>84</v>
      </c>
      <c r="F120" s="70"/>
      <c r="G120" s="70"/>
      <c r="H120" s="70"/>
      <c r="I120" s="70"/>
      <c r="J120" s="70"/>
      <c r="K120" s="70"/>
      <c r="L120" s="70"/>
      <c r="M120" s="70"/>
      <c r="N120" s="70"/>
      <c r="O120" s="70"/>
      <c r="P120" s="70"/>
      <c r="Q120" s="70"/>
      <c r="R120" s="70"/>
      <c r="S120" s="70"/>
      <c r="T120" s="70"/>
      <c r="U120" s="70"/>
      <c r="V120" s="70"/>
      <c r="W120" s="70"/>
      <c r="X120" s="70"/>
      <c r="Y120" s="70"/>
      <c r="Z120" s="70"/>
    </row>
    <row r="121" ht="124.5" customHeight="1">
      <c r="A121" s="114" t="s">
        <v>384</v>
      </c>
      <c r="B121" s="114" t="s">
        <v>417</v>
      </c>
      <c r="C121" s="114" t="s">
        <v>416</v>
      </c>
      <c r="D121" s="114" t="s">
        <v>942</v>
      </c>
      <c r="E121" s="114" t="s">
        <v>91</v>
      </c>
      <c r="F121" s="70"/>
      <c r="G121" s="70"/>
      <c r="H121" s="70"/>
      <c r="I121" s="70"/>
      <c r="J121" s="70"/>
      <c r="K121" s="70"/>
      <c r="L121" s="70"/>
      <c r="M121" s="70"/>
      <c r="N121" s="70"/>
      <c r="O121" s="70"/>
      <c r="P121" s="70"/>
      <c r="Q121" s="70"/>
      <c r="R121" s="70"/>
      <c r="S121" s="70"/>
      <c r="T121" s="70"/>
      <c r="U121" s="70"/>
      <c r="V121" s="70"/>
      <c r="W121" s="70"/>
      <c r="X121" s="70"/>
      <c r="Y121" s="70"/>
      <c r="Z121" s="70"/>
    </row>
    <row r="122" ht="124.5" customHeight="1">
      <c r="A122" s="114" t="s">
        <v>384</v>
      </c>
      <c r="B122" s="114" t="s">
        <v>87</v>
      </c>
      <c r="C122" s="114" t="s">
        <v>453</v>
      </c>
      <c r="D122" s="114" t="s">
        <v>943</v>
      </c>
      <c r="E122" s="114" t="s">
        <v>84</v>
      </c>
      <c r="F122" s="70"/>
      <c r="G122" s="70"/>
      <c r="H122" s="70"/>
      <c r="I122" s="70"/>
      <c r="J122" s="70"/>
      <c r="K122" s="70"/>
      <c r="L122" s="70"/>
      <c r="M122" s="70"/>
      <c r="N122" s="70"/>
      <c r="O122" s="70"/>
      <c r="P122" s="70"/>
      <c r="Q122" s="70"/>
      <c r="R122" s="70"/>
      <c r="S122" s="70"/>
      <c r="T122" s="70"/>
      <c r="U122" s="70"/>
      <c r="V122" s="70"/>
      <c r="W122" s="70"/>
      <c r="X122" s="70"/>
      <c r="Y122" s="70"/>
      <c r="Z122" s="70"/>
    </row>
    <row r="123" ht="124.5" customHeight="1">
      <c r="A123" s="114" t="s">
        <v>392</v>
      </c>
      <c r="B123" s="114" t="s">
        <v>393</v>
      </c>
      <c r="C123" s="114" t="s">
        <v>567</v>
      </c>
      <c r="D123" s="114" t="s">
        <v>944</v>
      </c>
      <c r="E123" s="114" t="s">
        <v>84</v>
      </c>
      <c r="F123" s="70"/>
      <c r="G123" s="70"/>
      <c r="H123" s="70"/>
      <c r="I123" s="70"/>
      <c r="J123" s="70"/>
      <c r="K123" s="70"/>
      <c r="L123" s="70"/>
      <c r="M123" s="70"/>
      <c r="N123" s="70"/>
      <c r="O123" s="70"/>
      <c r="P123" s="70"/>
      <c r="Q123" s="70"/>
      <c r="R123" s="70"/>
      <c r="S123" s="70"/>
      <c r="T123" s="70"/>
      <c r="U123" s="70"/>
      <c r="V123" s="70"/>
      <c r="W123" s="70"/>
      <c r="X123" s="70"/>
      <c r="Y123" s="70"/>
      <c r="Z123" s="70"/>
    </row>
    <row r="124" ht="124.5" customHeight="1">
      <c r="A124" s="114" t="s">
        <v>392</v>
      </c>
      <c r="B124" s="114" t="s">
        <v>357</v>
      </c>
      <c r="C124" s="114" t="s">
        <v>504</v>
      </c>
      <c r="D124" s="114" t="s">
        <v>945</v>
      </c>
      <c r="E124" s="114" t="s">
        <v>91</v>
      </c>
      <c r="F124" s="70"/>
      <c r="G124" s="70"/>
      <c r="H124" s="70"/>
      <c r="I124" s="70"/>
      <c r="J124" s="70"/>
      <c r="K124" s="70"/>
      <c r="L124" s="70"/>
      <c r="M124" s="70"/>
      <c r="N124" s="70"/>
      <c r="O124" s="70"/>
      <c r="P124" s="70"/>
      <c r="Q124" s="70"/>
      <c r="R124" s="70"/>
      <c r="S124" s="70"/>
      <c r="T124" s="70"/>
      <c r="U124" s="70"/>
      <c r="V124" s="70"/>
      <c r="W124" s="70"/>
      <c r="X124" s="70"/>
      <c r="Y124" s="70"/>
      <c r="Z124" s="70"/>
    </row>
    <row r="125" ht="124.5" customHeight="1">
      <c r="A125" s="114" t="s">
        <v>392</v>
      </c>
      <c r="B125" s="114" t="s">
        <v>350</v>
      </c>
      <c r="C125" s="114" t="s">
        <v>511</v>
      </c>
      <c r="D125" s="114" t="s">
        <v>946</v>
      </c>
      <c r="E125" s="114" t="s">
        <v>91</v>
      </c>
      <c r="F125" s="70"/>
      <c r="G125" s="70"/>
      <c r="H125" s="70"/>
      <c r="I125" s="70"/>
      <c r="J125" s="70"/>
      <c r="K125" s="70"/>
      <c r="L125" s="70"/>
      <c r="M125" s="70"/>
      <c r="N125" s="70"/>
      <c r="O125" s="70"/>
      <c r="P125" s="70"/>
      <c r="Q125" s="70"/>
      <c r="R125" s="70"/>
      <c r="S125" s="70"/>
      <c r="T125" s="70"/>
      <c r="U125" s="70"/>
      <c r="V125" s="70"/>
      <c r="W125" s="70"/>
      <c r="X125" s="70"/>
      <c r="Y125" s="70"/>
      <c r="Z125" s="70"/>
    </row>
    <row r="126">
      <c r="A126" s="70"/>
      <c r="B126" s="70"/>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row>
    <row r="127">
      <c r="A127" s="70"/>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row>
    <row r="128">
      <c r="A128" s="70"/>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row>
    <row r="129">
      <c r="A129" s="70"/>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row>
    <row r="130">
      <c r="A130" s="70"/>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row>
    <row r="131">
      <c r="A131" s="70"/>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row>
    <row r="132">
      <c r="A132" s="70"/>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row>
    <row r="133">
      <c r="A133" s="70"/>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row>
    <row r="134">
      <c r="A134" s="70"/>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row>
    <row r="135">
      <c r="A135" s="70"/>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row>
    <row r="136">
      <c r="A136" s="70"/>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row>
    <row r="137">
      <c r="A137" s="70"/>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row>
    <row r="138">
      <c r="A138" s="70"/>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row>
    <row r="139">
      <c r="A139" s="70"/>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row>
    <row r="140">
      <c r="A140" s="70"/>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row>
    <row r="141">
      <c r="A141" s="70"/>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row>
    <row r="142">
      <c r="A142" s="70"/>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row>
    <row r="143">
      <c r="A143" s="70"/>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row>
    <row r="144">
      <c r="A144" s="70"/>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row>
    <row r="145">
      <c r="A145" s="70"/>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row>
    <row r="146">
      <c r="A146" s="70"/>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row>
    <row r="147">
      <c r="A147" s="70"/>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row>
    <row r="148">
      <c r="A148" s="70"/>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row>
    <row r="149">
      <c r="A149" s="70"/>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row>
    <row r="150">
      <c r="A150" s="70"/>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row>
    <row r="151">
      <c r="A151" s="70"/>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row>
    <row r="152">
      <c r="A152" s="70"/>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row>
    <row r="153">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row>
    <row r="154">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row>
    <row r="155">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row>
    <row r="156">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row>
    <row r="157">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row>
    <row r="158">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row>
    <row r="160">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row>
    <row r="161">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row>
    <row r="162">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row>
    <row r="163">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row>
    <row r="164">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row>
    <row r="165">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row>
    <row r="166">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row>
  </sheetData>
  <dataValidations>
    <dataValidation type="list" allowBlank="1" showErrorMessage="1" sqref="E2:E994">
      <formula1>"O,X"</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3" width="49.71"/>
    <col customWidth="1" min="4" max="4" width="38.86"/>
  </cols>
  <sheetData>
    <row r="1" ht="14.25" customHeight="1">
      <c r="A1" s="112" t="s">
        <v>71</v>
      </c>
      <c r="B1" s="56" t="s">
        <v>72</v>
      </c>
      <c r="C1" s="56" t="s">
        <v>73</v>
      </c>
      <c r="D1" s="56" t="s">
        <v>74</v>
      </c>
      <c r="E1" s="56" t="s">
        <v>75</v>
      </c>
      <c r="F1" s="56" t="s">
        <v>76</v>
      </c>
      <c r="G1" s="56" t="s">
        <v>77</v>
      </c>
      <c r="H1" s="70"/>
      <c r="I1" s="113" t="s">
        <v>84</v>
      </c>
      <c r="J1" s="113" t="str">
        <f>COUNTIF($E$2:$E$125,I1)&amp;"/ ("&amp;round(COUNTIF($E$2:$E$125,I1)/COUNTA($E$2:$E$125)*100,2)&amp;")"</f>
        <v>80/ (64.52)</v>
      </c>
      <c r="K1" s="113" t="s">
        <v>91</v>
      </c>
      <c r="L1" s="113" t="str">
        <f>COUNTIF($E$2:$E$125,K1)&amp;"/ ("&amp;round(COUNTIF($E$2:$E$125,K1)/COUNTA($E$2:$E$125)*100,2)&amp;")"</f>
        <v>44/ (35.48)</v>
      </c>
      <c r="M1" s="70"/>
      <c r="N1" s="70"/>
      <c r="O1" s="70"/>
      <c r="P1" s="70"/>
      <c r="Q1" s="70"/>
      <c r="R1" s="70"/>
      <c r="S1" s="70"/>
      <c r="T1" s="70"/>
      <c r="U1" s="70"/>
      <c r="V1" s="70"/>
      <c r="W1" s="70"/>
      <c r="X1" s="70"/>
      <c r="Y1" s="70"/>
      <c r="Z1" s="70"/>
    </row>
    <row r="2" ht="129.75" customHeight="1">
      <c r="A2" s="116" t="s">
        <v>80</v>
      </c>
      <c r="B2" s="117" t="s">
        <v>81</v>
      </c>
      <c r="C2" s="117" t="s">
        <v>452</v>
      </c>
      <c r="D2" s="117" t="s">
        <v>823</v>
      </c>
      <c r="E2" s="116" t="s">
        <v>84</v>
      </c>
      <c r="F2" s="57"/>
      <c r="G2" s="57"/>
      <c r="H2" s="57"/>
      <c r="I2" s="57"/>
      <c r="J2" s="57"/>
      <c r="K2" s="57"/>
      <c r="L2" s="57"/>
      <c r="M2" s="57"/>
      <c r="N2" s="57"/>
      <c r="O2" s="57"/>
      <c r="P2" s="57"/>
      <c r="Q2" s="57"/>
      <c r="R2" s="57"/>
      <c r="S2" s="57"/>
      <c r="T2" s="57"/>
      <c r="U2" s="57"/>
      <c r="V2" s="57"/>
      <c r="W2" s="57"/>
      <c r="X2" s="57"/>
      <c r="Y2" s="57"/>
      <c r="Z2" s="57"/>
    </row>
    <row r="3" ht="129.75" customHeight="1">
      <c r="A3" s="116" t="s">
        <v>80</v>
      </c>
      <c r="B3" s="117" t="s">
        <v>87</v>
      </c>
      <c r="C3" s="117" t="s">
        <v>453</v>
      </c>
      <c r="D3" s="117" t="s">
        <v>824</v>
      </c>
      <c r="E3" s="117" t="s">
        <v>84</v>
      </c>
      <c r="F3" s="57"/>
      <c r="G3" s="57"/>
      <c r="H3" s="57"/>
      <c r="I3" s="57"/>
      <c r="J3" s="57"/>
      <c r="K3" s="57"/>
      <c r="L3" s="57"/>
      <c r="M3" s="57"/>
      <c r="N3" s="57"/>
      <c r="O3" s="57"/>
      <c r="P3" s="57"/>
      <c r="Q3" s="57"/>
      <c r="R3" s="57"/>
      <c r="S3" s="57"/>
      <c r="T3" s="57"/>
      <c r="U3" s="57"/>
      <c r="V3" s="57"/>
      <c r="W3" s="57"/>
      <c r="X3" s="57"/>
      <c r="Y3" s="57"/>
      <c r="Z3" s="57"/>
    </row>
    <row r="4" ht="129.75" customHeight="1">
      <c r="A4" s="116" t="s">
        <v>80</v>
      </c>
      <c r="B4" s="117" t="s">
        <v>401</v>
      </c>
      <c r="C4" s="117" t="s">
        <v>400</v>
      </c>
      <c r="D4" s="117" t="s">
        <v>825</v>
      </c>
      <c r="E4" s="116" t="s">
        <v>84</v>
      </c>
      <c r="F4" s="57"/>
      <c r="G4" s="57"/>
      <c r="H4" s="57"/>
      <c r="I4" s="57"/>
      <c r="J4" s="57"/>
      <c r="K4" s="57"/>
      <c r="L4" s="57"/>
      <c r="M4" s="57"/>
      <c r="N4" s="57"/>
      <c r="O4" s="57"/>
      <c r="P4" s="57"/>
      <c r="Q4" s="57"/>
      <c r="R4" s="57"/>
      <c r="S4" s="57"/>
      <c r="T4" s="57"/>
      <c r="U4" s="57"/>
      <c r="V4" s="57"/>
      <c r="W4" s="57"/>
      <c r="X4" s="57"/>
      <c r="Y4" s="57"/>
      <c r="Z4" s="57"/>
    </row>
    <row r="5" ht="129.75" customHeight="1">
      <c r="A5" s="116" t="s">
        <v>80</v>
      </c>
      <c r="B5" s="117" t="s">
        <v>98</v>
      </c>
      <c r="C5" s="117" t="s">
        <v>456</v>
      </c>
      <c r="D5" s="117" t="s">
        <v>826</v>
      </c>
      <c r="E5" s="117" t="s">
        <v>84</v>
      </c>
      <c r="F5" s="57"/>
      <c r="G5" s="57"/>
      <c r="H5" s="57"/>
      <c r="I5" s="57"/>
      <c r="J5" s="57"/>
      <c r="K5" s="57"/>
      <c r="L5" s="57"/>
      <c r="M5" s="57"/>
      <c r="N5" s="57"/>
      <c r="O5" s="57"/>
      <c r="P5" s="57"/>
      <c r="Q5" s="57"/>
      <c r="R5" s="57"/>
      <c r="S5" s="57"/>
      <c r="T5" s="57"/>
      <c r="U5" s="57"/>
      <c r="V5" s="57"/>
      <c r="W5" s="57"/>
      <c r="X5" s="57"/>
      <c r="Y5" s="57"/>
      <c r="Z5" s="57"/>
    </row>
    <row r="6" ht="129.75" customHeight="1">
      <c r="A6" s="116" t="s">
        <v>92</v>
      </c>
      <c r="B6" s="117" t="s">
        <v>106</v>
      </c>
      <c r="C6" s="117" t="s">
        <v>457</v>
      </c>
      <c r="D6" s="117" t="s">
        <v>827</v>
      </c>
      <c r="E6" s="117" t="s">
        <v>84</v>
      </c>
      <c r="F6" s="57"/>
      <c r="G6" s="57"/>
      <c r="H6" s="57"/>
      <c r="I6" s="57"/>
      <c r="J6" s="57"/>
      <c r="K6" s="57"/>
      <c r="L6" s="57"/>
      <c r="M6" s="57"/>
      <c r="N6" s="57"/>
      <c r="O6" s="57"/>
      <c r="P6" s="57"/>
      <c r="Q6" s="57"/>
      <c r="R6" s="57"/>
      <c r="S6" s="57"/>
      <c r="T6" s="57"/>
      <c r="U6" s="57"/>
      <c r="V6" s="57"/>
      <c r="W6" s="57"/>
      <c r="X6" s="57"/>
      <c r="Y6" s="57"/>
      <c r="Z6" s="57"/>
    </row>
    <row r="7" ht="129.75" customHeight="1">
      <c r="A7" s="116" t="s">
        <v>92</v>
      </c>
      <c r="B7" s="117" t="s">
        <v>87</v>
      </c>
      <c r="C7" s="117" t="s">
        <v>453</v>
      </c>
      <c r="D7" s="117" t="s">
        <v>828</v>
      </c>
      <c r="E7" s="117" t="s">
        <v>84</v>
      </c>
      <c r="F7" s="57"/>
      <c r="G7" s="57"/>
      <c r="H7" s="57"/>
      <c r="I7" s="57"/>
      <c r="J7" s="57"/>
      <c r="K7" s="57"/>
      <c r="L7" s="57"/>
      <c r="M7" s="57"/>
      <c r="N7" s="57"/>
      <c r="O7" s="57"/>
      <c r="P7" s="57"/>
      <c r="Q7" s="57"/>
      <c r="R7" s="57"/>
      <c r="S7" s="57"/>
      <c r="T7" s="57"/>
      <c r="U7" s="57"/>
      <c r="V7" s="57"/>
      <c r="W7" s="57"/>
      <c r="X7" s="57"/>
      <c r="Y7" s="57"/>
      <c r="Z7" s="57"/>
    </row>
    <row r="8" ht="129.75" customHeight="1">
      <c r="A8" s="116" t="s">
        <v>92</v>
      </c>
      <c r="B8" s="117" t="s">
        <v>401</v>
      </c>
      <c r="C8" s="117" t="s">
        <v>400</v>
      </c>
      <c r="D8" s="117" t="s">
        <v>829</v>
      </c>
      <c r="E8" s="116" t="s">
        <v>84</v>
      </c>
      <c r="F8" s="57"/>
      <c r="G8" s="57"/>
      <c r="H8" s="57"/>
      <c r="I8" s="57"/>
      <c r="J8" s="57"/>
      <c r="K8" s="57"/>
      <c r="L8" s="57"/>
      <c r="M8" s="57"/>
      <c r="N8" s="57"/>
      <c r="O8" s="57"/>
      <c r="P8" s="57"/>
      <c r="Q8" s="57"/>
      <c r="R8" s="57"/>
      <c r="S8" s="57"/>
      <c r="T8" s="57"/>
      <c r="U8" s="57"/>
      <c r="V8" s="57"/>
      <c r="W8" s="57"/>
      <c r="X8" s="57"/>
      <c r="Y8" s="57"/>
      <c r="Z8" s="57"/>
    </row>
    <row r="9" ht="129.75" customHeight="1">
      <c r="A9" s="116" t="s">
        <v>92</v>
      </c>
      <c r="B9" s="117" t="s">
        <v>98</v>
      </c>
      <c r="C9" s="117" t="s">
        <v>456</v>
      </c>
      <c r="D9" s="117" t="s">
        <v>830</v>
      </c>
      <c r="E9" s="117" t="s">
        <v>84</v>
      </c>
      <c r="F9" s="57"/>
      <c r="G9" s="57"/>
      <c r="H9" s="57"/>
      <c r="I9" s="57"/>
      <c r="J9" s="57"/>
      <c r="K9" s="57"/>
      <c r="L9" s="57"/>
      <c r="M9" s="57"/>
      <c r="N9" s="57"/>
      <c r="O9" s="57"/>
      <c r="P9" s="57"/>
      <c r="Q9" s="57"/>
      <c r="R9" s="57"/>
      <c r="S9" s="57"/>
      <c r="T9" s="57"/>
      <c r="U9" s="57"/>
      <c r="V9" s="57"/>
      <c r="W9" s="57"/>
      <c r="X9" s="57"/>
      <c r="Y9" s="57"/>
      <c r="Z9" s="57"/>
    </row>
    <row r="10" ht="129.75" customHeight="1">
      <c r="A10" s="116" t="s">
        <v>92</v>
      </c>
      <c r="B10" s="117" t="s">
        <v>122</v>
      </c>
      <c r="C10" s="117" t="s">
        <v>407</v>
      </c>
      <c r="D10" s="117" t="s">
        <v>831</v>
      </c>
      <c r="E10" s="117" t="s">
        <v>84</v>
      </c>
      <c r="F10" s="57"/>
      <c r="G10" s="57"/>
      <c r="H10" s="57"/>
      <c r="I10" s="57"/>
      <c r="J10" s="57"/>
      <c r="K10" s="57"/>
      <c r="L10" s="57"/>
      <c r="M10" s="57"/>
      <c r="N10" s="57"/>
      <c r="O10" s="57"/>
      <c r="P10" s="57"/>
      <c r="Q10" s="57"/>
      <c r="R10" s="57"/>
      <c r="S10" s="57"/>
      <c r="T10" s="57"/>
      <c r="U10" s="57"/>
      <c r="V10" s="57"/>
      <c r="W10" s="57"/>
      <c r="X10" s="57"/>
      <c r="Y10" s="57"/>
      <c r="Z10" s="57"/>
    </row>
    <row r="11" ht="129.75" customHeight="1">
      <c r="A11" s="116" t="s">
        <v>92</v>
      </c>
      <c r="B11" s="117" t="s">
        <v>81</v>
      </c>
      <c r="C11" s="117" t="s">
        <v>452</v>
      </c>
      <c r="D11" s="117" t="s">
        <v>832</v>
      </c>
      <c r="E11" s="116" t="s">
        <v>84</v>
      </c>
      <c r="F11" s="57"/>
      <c r="G11" s="57"/>
      <c r="H11" s="57"/>
      <c r="I11" s="57"/>
      <c r="J11" s="57"/>
      <c r="K11" s="57"/>
      <c r="L11" s="57"/>
      <c r="M11" s="57"/>
      <c r="N11" s="57"/>
      <c r="O11" s="57"/>
      <c r="P11" s="57"/>
      <c r="Q11" s="57"/>
      <c r="R11" s="57"/>
      <c r="S11" s="57"/>
      <c r="T11" s="57"/>
      <c r="U11" s="57"/>
      <c r="V11" s="57"/>
      <c r="W11" s="57"/>
      <c r="X11" s="57"/>
      <c r="Y11" s="57"/>
      <c r="Z11" s="57"/>
    </row>
    <row r="12" ht="129.75" customHeight="1">
      <c r="A12" s="116" t="s">
        <v>101</v>
      </c>
      <c r="B12" s="117" t="s">
        <v>401</v>
      </c>
      <c r="C12" s="117" t="s">
        <v>400</v>
      </c>
      <c r="D12" s="117" t="s">
        <v>833</v>
      </c>
      <c r="E12" s="116" t="s">
        <v>84</v>
      </c>
      <c r="F12" s="57"/>
      <c r="G12" s="57"/>
      <c r="H12" s="57"/>
      <c r="I12" s="57"/>
      <c r="J12" s="57"/>
      <c r="K12" s="57"/>
      <c r="L12" s="57"/>
      <c r="M12" s="57"/>
      <c r="N12" s="57"/>
      <c r="O12" s="57"/>
      <c r="P12" s="57"/>
      <c r="Q12" s="57"/>
      <c r="R12" s="57"/>
      <c r="S12" s="57"/>
      <c r="T12" s="57"/>
      <c r="U12" s="57"/>
      <c r="V12" s="57"/>
      <c r="W12" s="57"/>
      <c r="X12" s="57"/>
      <c r="Y12" s="57"/>
      <c r="Z12" s="57"/>
    </row>
    <row r="13" ht="129.75" customHeight="1">
      <c r="A13" s="116" t="s">
        <v>101</v>
      </c>
      <c r="B13" s="117" t="s">
        <v>98</v>
      </c>
      <c r="C13" s="117" t="s">
        <v>456</v>
      </c>
      <c r="D13" s="117" t="s">
        <v>834</v>
      </c>
      <c r="E13" s="117" t="s">
        <v>84</v>
      </c>
      <c r="F13" s="57"/>
      <c r="G13" s="57"/>
      <c r="H13" s="57"/>
      <c r="I13" s="57"/>
      <c r="J13" s="57"/>
      <c r="K13" s="57"/>
      <c r="L13" s="57"/>
      <c r="M13" s="57"/>
      <c r="N13" s="57"/>
      <c r="O13" s="57"/>
      <c r="P13" s="57"/>
      <c r="Q13" s="57"/>
      <c r="R13" s="57"/>
      <c r="S13" s="57"/>
      <c r="T13" s="57"/>
      <c r="U13" s="57"/>
      <c r="V13" s="57"/>
      <c r="W13" s="57"/>
      <c r="X13" s="57"/>
      <c r="Y13" s="57"/>
      <c r="Z13" s="57"/>
    </row>
    <row r="14" ht="129.75" customHeight="1">
      <c r="A14" s="116" t="s">
        <v>101</v>
      </c>
      <c r="B14" s="117" t="s">
        <v>93</v>
      </c>
      <c r="C14" s="117" t="s">
        <v>454</v>
      </c>
      <c r="D14" s="117" t="s">
        <v>835</v>
      </c>
      <c r="E14" s="116" t="s">
        <v>84</v>
      </c>
      <c r="F14" s="57"/>
      <c r="G14" s="57"/>
      <c r="H14" s="57"/>
      <c r="I14" s="57"/>
      <c r="J14" s="57"/>
      <c r="K14" s="57"/>
      <c r="L14" s="57"/>
      <c r="M14" s="57"/>
      <c r="N14" s="57"/>
      <c r="O14" s="57"/>
      <c r="P14" s="57"/>
      <c r="Q14" s="57"/>
      <c r="R14" s="57"/>
      <c r="S14" s="57"/>
      <c r="T14" s="57"/>
      <c r="U14" s="57"/>
      <c r="V14" s="57"/>
      <c r="W14" s="57"/>
      <c r="X14" s="57"/>
      <c r="Y14" s="57"/>
      <c r="Z14" s="57"/>
    </row>
    <row r="15" ht="129.75" customHeight="1">
      <c r="A15" s="116" t="s">
        <v>101</v>
      </c>
      <c r="B15" s="117" t="s">
        <v>122</v>
      </c>
      <c r="C15" s="117" t="s">
        <v>407</v>
      </c>
      <c r="D15" s="117" t="s">
        <v>836</v>
      </c>
      <c r="E15" s="117" t="s">
        <v>84</v>
      </c>
      <c r="F15" s="57"/>
      <c r="G15" s="57"/>
      <c r="H15" s="57"/>
      <c r="I15" s="57"/>
      <c r="J15" s="57"/>
      <c r="K15" s="57"/>
      <c r="L15" s="57"/>
      <c r="M15" s="57"/>
      <c r="N15" s="57"/>
      <c r="O15" s="57"/>
      <c r="P15" s="57"/>
      <c r="Q15" s="57"/>
      <c r="R15" s="57"/>
      <c r="S15" s="57"/>
      <c r="T15" s="57"/>
      <c r="U15" s="57"/>
      <c r="V15" s="57"/>
      <c r="W15" s="57"/>
      <c r="X15" s="57"/>
      <c r="Y15" s="57"/>
      <c r="Z15" s="57"/>
    </row>
    <row r="16" ht="129.75" customHeight="1">
      <c r="A16" s="116" t="s">
        <v>101</v>
      </c>
      <c r="B16" s="117" t="s">
        <v>87</v>
      </c>
      <c r="C16" s="117" t="s">
        <v>453</v>
      </c>
      <c r="D16" s="117" t="s">
        <v>837</v>
      </c>
      <c r="E16" s="117" t="s">
        <v>84</v>
      </c>
      <c r="F16" s="57"/>
      <c r="G16" s="57"/>
      <c r="H16" s="57"/>
      <c r="I16" s="57"/>
      <c r="J16" s="57"/>
      <c r="K16" s="57"/>
      <c r="L16" s="57"/>
      <c r="M16" s="57"/>
      <c r="N16" s="57"/>
      <c r="O16" s="57"/>
      <c r="P16" s="57"/>
      <c r="Q16" s="57"/>
      <c r="R16" s="57"/>
      <c r="S16" s="57"/>
      <c r="T16" s="57"/>
      <c r="U16" s="57"/>
      <c r="V16" s="57"/>
      <c r="W16" s="57"/>
      <c r="X16" s="57"/>
      <c r="Y16" s="57"/>
      <c r="Z16" s="57"/>
    </row>
    <row r="17" ht="129.75" customHeight="1">
      <c r="A17" s="116" t="s">
        <v>101</v>
      </c>
      <c r="B17" s="117" t="s">
        <v>81</v>
      </c>
      <c r="C17" s="117" t="s">
        <v>452</v>
      </c>
      <c r="D17" s="117" t="s">
        <v>838</v>
      </c>
      <c r="E17" s="116" t="s">
        <v>84</v>
      </c>
      <c r="F17" s="57"/>
      <c r="G17" s="57"/>
      <c r="H17" s="57"/>
      <c r="I17" s="57"/>
      <c r="J17" s="57"/>
      <c r="K17" s="57"/>
      <c r="L17" s="57"/>
      <c r="M17" s="57"/>
      <c r="N17" s="57"/>
      <c r="O17" s="57"/>
      <c r="P17" s="57"/>
      <c r="Q17" s="57"/>
      <c r="R17" s="57"/>
      <c r="S17" s="57"/>
      <c r="T17" s="57"/>
      <c r="U17" s="57"/>
      <c r="V17" s="57"/>
      <c r="W17" s="57"/>
      <c r="X17" s="57"/>
      <c r="Y17" s="57"/>
      <c r="Z17" s="57"/>
    </row>
    <row r="18" ht="129.75" customHeight="1">
      <c r="A18" s="116" t="s">
        <v>109</v>
      </c>
      <c r="B18" s="117" t="s">
        <v>153</v>
      </c>
      <c r="C18" s="117" t="s">
        <v>530</v>
      </c>
      <c r="D18" s="117" t="s">
        <v>839</v>
      </c>
      <c r="E18" s="117" t="s">
        <v>84</v>
      </c>
      <c r="F18" s="57"/>
      <c r="G18" s="57"/>
      <c r="H18" s="57"/>
      <c r="I18" s="57"/>
      <c r="J18" s="57"/>
      <c r="K18" s="57"/>
      <c r="L18" s="57"/>
      <c r="M18" s="57"/>
      <c r="N18" s="57"/>
      <c r="O18" s="57"/>
      <c r="P18" s="57"/>
      <c r="Q18" s="57"/>
      <c r="R18" s="57"/>
      <c r="S18" s="57"/>
      <c r="T18" s="57"/>
      <c r="U18" s="57"/>
      <c r="V18" s="57"/>
      <c r="W18" s="57"/>
      <c r="X18" s="57"/>
      <c r="Y18" s="57"/>
      <c r="Z18" s="57"/>
    </row>
    <row r="19" ht="129.75" customHeight="1">
      <c r="A19" s="116" t="s">
        <v>109</v>
      </c>
      <c r="B19" s="117" t="s">
        <v>125</v>
      </c>
      <c r="C19" s="117" t="s">
        <v>458</v>
      </c>
      <c r="D19" s="117" t="s">
        <v>840</v>
      </c>
      <c r="E19" s="117" t="s">
        <v>84</v>
      </c>
      <c r="F19" s="57"/>
      <c r="G19" s="57"/>
      <c r="H19" s="57"/>
      <c r="I19" s="57"/>
      <c r="J19" s="57"/>
      <c r="K19" s="57"/>
      <c r="L19" s="57"/>
      <c r="M19" s="57"/>
      <c r="N19" s="57"/>
      <c r="O19" s="57"/>
      <c r="P19" s="57"/>
      <c r="Q19" s="57"/>
      <c r="R19" s="57"/>
      <c r="S19" s="57"/>
      <c r="T19" s="57"/>
      <c r="U19" s="57"/>
      <c r="V19" s="57"/>
      <c r="W19" s="57"/>
      <c r="X19" s="57"/>
      <c r="Y19" s="57"/>
      <c r="Z19" s="57"/>
    </row>
    <row r="20" ht="129.75" customHeight="1">
      <c r="A20" s="116" t="s">
        <v>109</v>
      </c>
      <c r="B20" s="117" t="s">
        <v>87</v>
      </c>
      <c r="C20" s="117" t="s">
        <v>453</v>
      </c>
      <c r="D20" s="117" t="s">
        <v>841</v>
      </c>
      <c r="E20" s="117" t="s">
        <v>84</v>
      </c>
      <c r="F20" s="57"/>
      <c r="G20" s="57"/>
      <c r="H20" s="57"/>
      <c r="I20" s="57"/>
      <c r="J20" s="57"/>
      <c r="K20" s="57"/>
      <c r="L20" s="57"/>
      <c r="M20" s="57"/>
      <c r="N20" s="57"/>
      <c r="O20" s="57"/>
      <c r="P20" s="57"/>
      <c r="Q20" s="57"/>
      <c r="R20" s="57"/>
      <c r="S20" s="57"/>
      <c r="T20" s="57"/>
      <c r="U20" s="57"/>
      <c r="V20" s="57"/>
      <c r="W20" s="57"/>
      <c r="X20" s="57"/>
      <c r="Y20" s="57"/>
      <c r="Z20" s="57"/>
    </row>
    <row r="21" ht="129.75" customHeight="1">
      <c r="A21" s="116" t="s">
        <v>112</v>
      </c>
      <c r="B21" s="117" t="s">
        <v>148</v>
      </c>
      <c r="C21" s="117" t="s">
        <v>464</v>
      </c>
      <c r="D21" s="117" t="s">
        <v>842</v>
      </c>
      <c r="E21" s="116" t="s">
        <v>84</v>
      </c>
      <c r="F21" s="57"/>
      <c r="G21" s="57"/>
      <c r="H21" s="57"/>
      <c r="I21" s="57"/>
      <c r="J21" s="57"/>
      <c r="K21" s="57"/>
      <c r="L21" s="57"/>
      <c r="M21" s="57"/>
      <c r="N21" s="57"/>
      <c r="O21" s="57"/>
      <c r="P21" s="57"/>
      <c r="Q21" s="57"/>
      <c r="R21" s="57"/>
      <c r="S21" s="57"/>
      <c r="T21" s="57"/>
      <c r="U21" s="57"/>
      <c r="V21" s="57"/>
      <c r="W21" s="57"/>
      <c r="X21" s="57"/>
      <c r="Y21" s="57"/>
      <c r="Z21" s="57"/>
    </row>
    <row r="22" ht="129.75" customHeight="1">
      <c r="A22" s="116" t="s">
        <v>112</v>
      </c>
      <c r="B22" s="117" t="s">
        <v>87</v>
      </c>
      <c r="C22" s="117" t="s">
        <v>453</v>
      </c>
      <c r="D22" s="117" t="s">
        <v>843</v>
      </c>
      <c r="E22" s="117" t="s">
        <v>84</v>
      </c>
      <c r="F22" s="57"/>
      <c r="G22" s="57"/>
      <c r="H22" s="57"/>
      <c r="I22" s="57"/>
      <c r="J22" s="57"/>
      <c r="K22" s="57"/>
      <c r="L22" s="57"/>
      <c r="M22" s="57"/>
      <c r="N22" s="57"/>
      <c r="O22" s="57"/>
      <c r="P22" s="57"/>
      <c r="Q22" s="57"/>
      <c r="R22" s="57"/>
      <c r="S22" s="57"/>
      <c r="T22" s="57"/>
      <c r="U22" s="57"/>
      <c r="V22" s="57"/>
      <c r="W22" s="57"/>
      <c r="X22" s="57"/>
      <c r="Y22" s="57"/>
      <c r="Z22" s="57"/>
    </row>
    <row r="23" ht="129.75" customHeight="1">
      <c r="A23" s="116" t="s">
        <v>112</v>
      </c>
      <c r="B23" s="117" t="s">
        <v>157</v>
      </c>
      <c r="C23" s="117" t="s">
        <v>462</v>
      </c>
      <c r="D23" s="117" t="s">
        <v>844</v>
      </c>
      <c r="E23" s="116" t="s">
        <v>84</v>
      </c>
      <c r="F23" s="57"/>
      <c r="G23" s="57"/>
      <c r="H23" s="57"/>
      <c r="I23" s="57"/>
      <c r="J23" s="57"/>
      <c r="K23" s="57"/>
      <c r="L23" s="57"/>
      <c r="M23" s="57"/>
      <c r="N23" s="57"/>
      <c r="O23" s="57"/>
      <c r="P23" s="57"/>
      <c r="Q23" s="57"/>
      <c r="R23" s="57"/>
      <c r="S23" s="57"/>
      <c r="T23" s="57"/>
      <c r="U23" s="57"/>
      <c r="V23" s="57"/>
      <c r="W23" s="57"/>
      <c r="X23" s="57"/>
      <c r="Y23" s="57"/>
      <c r="Z23" s="57"/>
    </row>
    <row r="24" ht="129.75" customHeight="1">
      <c r="A24" s="116" t="s">
        <v>112</v>
      </c>
      <c r="B24" s="117" t="s">
        <v>106</v>
      </c>
      <c r="C24" s="117" t="s">
        <v>457</v>
      </c>
      <c r="D24" s="117" t="s">
        <v>845</v>
      </c>
      <c r="E24" s="117" t="s">
        <v>84</v>
      </c>
      <c r="F24" s="57"/>
      <c r="G24" s="57"/>
      <c r="H24" s="57"/>
      <c r="I24" s="57"/>
      <c r="J24" s="57"/>
      <c r="K24" s="57"/>
      <c r="L24" s="57"/>
      <c r="M24" s="57"/>
      <c r="N24" s="57"/>
      <c r="O24" s="57"/>
      <c r="P24" s="57"/>
      <c r="Q24" s="57"/>
      <c r="R24" s="57"/>
      <c r="S24" s="57"/>
      <c r="T24" s="57"/>
      <c r="U24" s="57"/>
      <c r="V24" s="57"/>
      <c r="W24" s="57"/>
      <c r="X24" s="57"/>
      <c r="Y24" s="57"/>
      <c r="Z24" s="57"/>
    </row>
    <row r="25" ht="129.75" customHeight="1">
      <c r="A25" s="116" t="s">
        <v>112</v>
      </c>
      <c r="B25" s="117" t="s">
        <v>153</v>
      </c>
      <c r="C25" s="117" t="s">
        <v>460</v>
      </c>
      <c r="D25" s="117" t="s">
        <v>846</v>
      </c>
      <c r="E25" s="116" t="s">
        <v>84</v>
      </c>
      <c r="F25" s="57"/>
      <c r="G25" s="57"/>
      <c r="H25" s="57"/>
      <c r="I25" s="57"/>
      <c r="J25" s="57"/>
      <c r="K25" s="57"/>
      <c r="L25" s="57"/>
      <c r="M25" s="57"/>
      <c r="N25" s="57"/>
      <c r="O25" s="57"/>
      <c r="P25" s="57"/>
      <c r="Q25" s="57"/>
      <c r="R25" s="57"/>
      <c r="S25" s="57"/>
      <c r="T25" s="57"/>
      <c r="U25" s="57"/>
      <c r="V25" s="57"/>
      <c r="W25" s="57"/>
      <c r="X25" s="57"/>
      <c r="Y25" s="57"/>
      <c r="Z25" s="57"/>
    </row>
    <row r="26" ht="129.75" customHeight="1">
      <c r="A26" s="116" t="s">
        <v>112</v>
      </c>
      <c r="B26" s="117" t="s">
        <v>143</v>
      </c>
      <c r="C26" s="117" t="s">
        <v>463</v>
      </c>
      <c r="D26" s="117" t="s">
        <v>847</v>
      </c>
      <c r="E26" s="116" t="s">
        <v>84</v>
      </c>
      <c r="F26" s="57"/>
      <c r="G26" s="57"/>
      <c r="H26" s="57"/>
      <c r="I26" s="57"/>
      <c r="J26" s="57"/>
      <c r="K26" s="57"/>
      <c r="L26" s="57"/>
      <c r="M26" s="57"/>
      <c r="N26" s="57"/>
      <c r="O26" s="57"/>
      <c r="P26" s="57"/>
      <c r="Q26" s="57"/>
      <c r="R26" s="57"/>
      <c r="S26" s="57"/>
      <c r="T26" s="57"/>
      <c r="U26" s="57"/>
      <c r="V26" s="57"/>
      <c r="W26" s="57"/>
      <c r="X26" s="57"/>
      <c r="Y26" s="57"/>
      <c r="Z26" s="57"/>
    </row>
    <row r="27" ht="129.75" customHeight="1">
      <c r="A27" s="116" t="s">
        <v>112</v>
      </c>
      <c r="B27" s="117" t="s">
        <v>139</v>
      </c>
      <c r="C27" s="117" t="s">
        <v>466</v>
      </c>
      <c r="D27" s="117" t="s">
        <v>848</v>
      </c>
      <c r="E27" s="116" t="s">
        <v>84</v>
      </c>
      <c r="F27" s="57"/>
      <c r="G27" s="57"/>
      <c r="H27" s="57"/>
      <c r="I27" s="57"/>
      <c r="J27" s="57"/>
      <c r="K27" s="57"/>
      <c r="L27" s="57"/>
      <c r="M27" s="57"/>
      <c r="N27" s="57"/>
      <c r="O27" s="57"/>
      <c r="P27" s="57"/>
      <c r="Q27" s="57"/>
      <c r="R27" s="57"/>
      <c r="S27" s="57"/>
      <c r="T27" s="57"/>
      <c r="U27" s="57"/>
      <c r="V27" s="57"/>
      <c r="W27" s="57"/>
      <c r="X27" s="57"/>
      <c r="Y27" s="57"/>
      <c r="Z27" s="57"/>
    </row>
    <row r="28" ht="129.75" customHeight="1">
      <c r="A28" s="116" t="s">
        <v>112</v>
      </c>
      <c r="B28" s="117" t="s">
        <v>162</v>
      </c>
      <c r="C28" s="117" t="s">
        <v>465</v>
      </c>
      <c r="D28" s="117" t="s">
        <v>849</v>
      </c>
      <c r="E28" s="117" t="s">
        <v>84</v>
      </c>
      <c r="F28" s="57"/>
      <c r="G28" s="57"/>
      <c r="H28" s="57"/>
      <c r="I28" s="57"/>
      <c r="J28" s="57"/>
      <c r="K28" s="57"/>
      <c r="L28" s="57"/>
      <c r="M28" s="57"/>
      <c r="N28" s="57"/>
      <c r="O28" s="57"/>
      <c r="P28" s="57"/>
      <c r="Q28" s="57"/>
      <c r="R28" s="57"/>
      <c r="S28" s="57"/>
      <c r="T28" s="57"/>
      <c r="U28" s="57"/>
      <c r="V28" s="57"/>
      <c r="W28" s="57"/>
      <c r="X28" s="57"/>
      <c r="Y28" s="57"/>
      <c r="Z28" s="57"/>
    </row>
    <row r="29" ht="129.75" customHeight="1">
      <c r="A29" s="116" t="s">
        <v>112</v>
      </c>
      <c r="B29" s="117" t="s">
        <v>166</v>
      </c>
      <c r="C29" s="117" t="s">
        <v>461</v>
      </c>
      <c r="D29" s="117" t="s">
        <v>850</v>
      </c>
      <c r="E29" s="116" t="s">
        <v>84</v>
      </c>
      <c r="F29" s="57"/>
      <c r="G29" s="57"/>
      <c r="H29" s="57"/>
      <c r="I29" s="57"/>
      <c r="J29" s="57"/>
      <c r="K29" s="57"/>
      <c r="L29" s="57"/>
      <c r="M29" s="57"/>
      <c r="N29" s="57"/>
      <c r="O29" s="57"/>
      <c r="P29" s="57"/>
      <c r="Q29" s="57"/>
      <c r="R29" s="57"/>
      <c r="S29" s="57"/>
      <c r="T29" s="57"/>
      <c r="U29" s="57"/>
      <c r="V29" s="57"/>
      <c r="W29" s="57"/>
      <c r="X29" s="57"/>
      <c r="Y29" s="57"/>
      <c r="Z29" s="57"/>
    </row>
    <row r="30" ht="129.75" customHeight="1">
      <c r="A30" s="116" t="s">
        <v>115</v>
      </c>
      <c r="B30" s="117" t="s">
        <v>87</v>
      </c>
      <c r="C30" s="117" t="s">
        <v>453</v>
      </c>
      <c r="D30" s="117" t="s">
        <v>851</v>
      </c>
      <c r="E30" s="117" t="s">
        <v>91</v>
      </c>
      <c r="F30" s="57"/>
      <c r="G30" s="57"/>
      <c r="H30" s="57"/>
      <c r="I30" s="57"/>
      <c r="J30" s="57"/>
      <c r="K30" s="57"/>
      <c r="L30" s="57"/>
      <c r="M30" s="57"/>
      <c r="N30" s="57"/>
      <c r="O30" s="57"/>
      <c r="P30" s="57"/>
      <c r="Q30" s="57"/>
      <c r="R30" s="57"/>
      <c r="S30" s="57"/>
      <c r="T30" s="57"/>
      <c r="U30" s="57"/>
      <c r="V30" s="57"/>
      <c r="W30" s="57"/>
      <c r="X30" s="57"/>
      <c r="Y30" s="57"/>
      <c r="Z30" s="57"/>
    </row>
    <row r="31" ht="129.75" customHeight="1">
      <c r="A31" s="116" t="s">
        <v>115</v>
      </c>
      <c r="B31" s="117" t="s">
        <v>412</v>
      </c>
      <c r="C31" s="117" t="s">
        <v>411</v>
      </c>
      <c r="D31" s="117" t="s">
        <v>852</v>
      </c>
      <c r="E31" s="116" t="s">
        <v>84</v>
      </c>
      <c r="F31" s="57"/>
      <c r="G31" s="57"/>
      <c r="H31" s="57"/>
      <c r="I31" s="57"/>
      <c r="J31" s="57"/>
      <c r="K31" s="57"/>
      <c r="L31" s="57"/>
      <c r="M31" s="57"/>
      <c r="N31" s="57"/>
      <c r="O31" s="57"/>
      <c r="P31" s="57"/>
      <c r="Q31" s="57"/>
      <c r="R31" s="57"/>
      <c r="S31" s="57"/>
      <c r="T31" s="57"/>
      <c r="U31" s="57"/>
      <c r="V31" s="57"/>
      <c r="W31" s="57"/>
      <c r="X31" s="57"/>
      <c r="Y31" s="57"/>
      <c r="Z31" s="57"/>
    </row>
    <row r="32" ht="129.75" customHeight="1">
      <c r="A32" s="116" t="s">
        <v>115</v>
      </c>
      <c r="B32" s="117" t="s">
        <v>178</v>
      </c>
      <c r="C32" s="117" t="s">
        <v>467</v>
      </c>
      <c r="D32" s="117" t="s">
        <v>853</v>
      </c>
      <c r="E32" s="117" t="s">
        <v>84</v>
      </c>
      <c r="F32" s="57"/>
      <c r="G32" s="57"/>
      <c r="H32" s="57"/>
      <c r="I32" s="57"/>
      <c r="J32" s="57"/>
      <c r="K32" s="57"/>
      <c r="L32" s="57"/>
      <c r="M32" s="57"/>
      <c r="N32" s="57"/>
      <c r="O32" s="57"/>
      <c r="P32" s="57"/>
      <c r="Q32" s="57"/>
      <c r="R32" s="57"/>
      <c r="S32" s="57"/>
      <c r="T32" s="57"/>
      <c r="U32" s="57"/>
      <c r="V32" s="57"/>
      <c r="W32" s="57"/>
      <c r="X32" s="57"/>
      <c r="Y32" s="57"/>
      <c r="Z32" s="57"/>
    </row>
    <row r="33" ht="129.75" customHeight="1">
      <c r="A33" s="116" t="s">
        <v>120</v>
      </c>
      <c r="B33" s="117" t="s">
        <v>195</v>
      </c>
      <c r="C33" s="117" t="s">
        <v>474</v>
      </c>
      <c r="D33" s="117" t="s">
        <v>854</v>
      </c>
      <c r="E33" s="117" t="s">
        <v>84</v>
      </c>
      <c r="F33" s="57"/>
      <c r="G33" s="57"/>
      <c r="H33" s="57"/>
      <c r="I33" s="57"/>
      <c r="J33" s="57"/>
      <c r="K33" s="57"/>
      <c r="L33" s="57"/>
      <c r="M33" s="57"/>
      <c r="N33" s="57"/>
      <c r="O33" s="57"/>
      <c r="P33" s="57"/>
      <c r="Q33" s="57"/>
      <c r="R33" s="57"/>
      <c r="S33" s="57"/>
      <c r="T33" s="57"/>
      <c r="U33" s="57"/>
      <c r="V33" s="57"/>
      <c r="W33" s="57"/>
      <c r="X33" s="57"/>
      <c r="Y33" s="57"/>
      <c r="Z33" s="57"/>
    </row>
    <row r="34" ht="129.75" customHeight="1">
      <c r="A34" s="116" t="s">
        <v>120</v>
      </c>
      <c r="B34" s="117" t="s">
        <v>201</v>
      </c>
      <c r="C34" s="117" t="s">
        <v>558</v>
      </c>
      <c r="D34" s="117" t="s">
        <v>855</v>
      </c>
      <c r="E34" s="117" t="s">
        <v>91</v>
      </c>
      <c r="F34" s="57"/>
      <c r="G34" s="57"/>
      <c r="H34" s="57"/>
      <c r="I34" s="57"/>
      <c r="J34" s="57"/>
      <c r="K34" s="57"/>
      <c r="L34" s="57"/>
      <c r="M34" s="57"/>
      <c r="N34" s="57"/>
      <c r="O34" s="57"/>
      <c r="P34" s="57"/>
      <c r="Q34" s="57"/>
      <c r="R34" s="57"/>
      <c r="S34" s="57"/>
      <c r="T34" s="57"/>
      <c r="U34" s="57"/>
      <c r="V34" s="57"/>
      <c r="W34" s="57"/>
      <c r="X34" s="57"/>
      <c r="Y34" s="57"/>
      <c r="Z34" s="57"/>
    </row>
    <row r="35" ht="129.75" customHeight="1">
      <c r="A35" s="116" t="s">
        <v>120</v>
      </c>
      <c r="B35" s="117" t="s">
        <v>183</v>
      </c>
      <c r="C35" s="117" t="s">
        <v>471</v>
      </c>
      <c r="D35" s="117" t="s">
        <v>856</v>
      </c>
      <c r="E35" s="117" t="s">
        <v>84</v>
      </c>
      <c r="F35" s="57"/>
      <c r="G35" s="57"/>
      <c r="H35" s="57"/>
      <c r="I35" s="57"/>
      <c r="J35" s="57"/>
      <c r="K35" s="57"/>
      <c r="L35" s="57"/>
      <c r="M35" s="57"/>
      <c r="N35" s="57"/>
      <c r="O35" s="57"/>
      <c r="P35" s="57"/>
      <c r="Q35" s="57"/>
      <c r="R35" s="57"/>
      <c r="S35" s="57"/>
      <c r="T35" s="57"/>
      <c r="U35" s="57"/>
      <c r="V35" s="57"/>
      <c r="W35" s="57"/>
      <c r="X35" s="57"/>
      <c r="Y35" s="57"/>
      <c r="Z35" s="57"/>
    </row>
    <row r="36" ht="129.75" customHeight="1">
      <c r="A36" s="116" t="s">
        <v>120</v>
      </c>
      <c r="B36" s="117" t="s">
        <v>183</v>
      </c>
      <c r="C36" s="117" t="s">
        <v>469</v>
      </c>
      <c r="D36" s="117" t="s">
        <v>857</v>
      </c>
      <c r="E36" s="117" t="s">
        <v>84</v>
      </c>
      <c r="F36" s="57"/>
      <c r="G36" s="57"/>
      <c r="H36" s="57"/>
      <c r="I36" s="57"/>
      <c r="J36" s="57"/>
      <c r="K36" s="57"/>
      <c r="L36" s="57"/>
      <c r="M36" s="57"/>
      <c r="N36" s="57"/>
      <c r="O36" s="57"/>
      <c r="P36" s="57"/>
      <c r="Q36" s="57"/>
      <c r="R36" s="57"/>
      <c r="S36" s="57"/>
      <c r="T36" s="57"/>
      <c r="U36" s="57"/>
      <c r="V36" s="57"/>
      <c r="W36" s="57"/>
      <c r="X36" s="57"/>
      <c r="Y36" s="57"/>
      <c r="Z36" s="57"/>
    </row>
    <row r="37" ht="129.75" customHeight="1">
      <c r="A37" s="116" t="s">
        <v>120</v>
      </c>
      <c r="B37" s="117" t="s">
        <v>166</v>
      </c>
      <c r="C37" s="117" t="s">
        <v>473</v>
      </c>
      <c r="D37" s="117" t="s">
        <v>858</v>
      </c>
      <c r="E37" s="116" t="s">
        <v>84</v>
      </c>
      <c r="F37" s="57"/>
      <c r="G37" s="57"/>
      <c r="H37" s="57"/>
      <c r="I37" s="57"/>
      <c r="J37" s="57"/>
      <c r="K37" s="57"/>
      <c r="L37" s="57"/>
      <c r="M37" s="57"/>
      <c r="N37" s="57"/>
      <c r="O37" s="57"/>
      <c r="P37" s="57"/>
      <c r="Q37" s="57"/>
      <c r="R37" s="57"/>
      <c r="S37" s="57"/>
      <c r="T37" s="57"/>
      <c r="U37" s="57"/>
      <c r="V37" s="57"/>
      <c r="W37" s="57"/>
      <c r="X37" s="57"/>
      <c r="Y37" s="57"/>
      <c r="Z37" s="57"/>
    </row>
    <row r="38" ht="129.75" customHeight="1">
      <c r="A38" s="116" t="s">
        <v>120</v>
      </c>
      <c r="B38" s="117" t="s">
        <v>198</v>
      </c>
      <c r="C38" s="117" t="s">
        <v>470</v>
      </c>
      <c r="D38" s="117" t="s">
        <v>859</v>
      </c>
      <c r="E38" s="116" t="s">
        <v>84</v>
      </c>
      <c r="F38" s="57"/>
      <c r="G38" s="57"/>
      <c r="H38" s="57"/>
      <c r="I38" s="57"/>
      <c r="J38" s="57"/>
      <c r="K38" s="57"/>
      <c r="L38" s="57"/>
      <c r="M38" s="57"/>
      <c r="N38" s="57"/>
      <c r="O38" s="57"/>
      <c r="P38" s="57"/>
      <c r="Q38" s="57"/>
      <c r="R38" s="57"/>
      <c r="S38" s="57"/>
      <c r="T38" s="57"/>
      <c r="U38" s="57"/>
      <c r="V38" s="57"/>
      <c r="W38" s="57"/>
      <c r="X38" s="57"/>
      <c r="Y38" s="57"/>
      <c r="Z38" s="57"/>
    </row>
    <row r="39" ht="129.75" customHeight="1">
      <c r="A39" s="116" t="s">
        <v>120</v>
      </c>
      <c r="B39" s="117" t="s">
        <v>192</v>
      </c>
      <c r="C39" s="117" t="s">
        <v>414</v>
      </c>
      <c r="D39" s="117" t="s">
        <v>860</v>
      </c>
      <c r="E39" s="116" t="s">
        <v>91</v>
      </c>
      <c r="F39" s="57"/>
      <c r="G39" s="57"/>
      <c r="H39" s="57"/>
      <c r="I39" s="57"/>
      <c r="J39" s="57"/>
      <c r="K39" s="57"/>
      <c r="L39" s="57"/>
      <c r="M39" s="57"/>
      <c r="N39" s="57"/>
      <c r="O39" s="57"/>
      <c r="P39" s="57"/>
      <c r="Q39" s="57"/>
      <c r="R39" s="57"/>
      <c r="S39" s="57"/>
      <c r="T39" s="57"/>
      <c r="U39" s="57"/>
      <c r="V39" s="57"/>
      <c r="W39" s="57"/>
      <c r="X39" s="57"/>
      <c r="Y39" s="57"/>
      <c r="Z39" s="57"/>
    </row>
    <row r="40" ht="129.75" customHeight="1">
      <c r="A40" s="116" t="s">
        <v>120</v>
      </c>
      <c r="B40" s="117" t="s">
        <v>106</v>
      </c>
      <c r="C40" s="117" t="s">
        <v>457</v>
      </c>
      <c r="D40" s="117" t="s">
        <v>861</v>
      </c>
      <c r="E40" s="117" t="s">
        <v>84</v>
      </c>
      <c r="F40" s="57"/>
      <c r="G40" s="57"/>
      <c r="H40" s="57"/>
      <c r="I40" s="57"/>
      <c r="J40" s="57"/>
      <c r="K40" s="57"/>
      <c r="L40" s="57"/>
      <c r="M40" s="57"/>
      <c r="N40" s="57"/>
      <c r="O40" s="57"/>
      <c r="P40" s="57"/>
      <c r="Q40" s="57"/>
      <c r="R40" s="57"/>
      <c r="S40" s="57"/>
      <c r="T40" s="57"/>
      <c r="U40" s="57"/>
      <c r="V40" s="57"/>
      <c r="W40" s="57"/>
      <c r="X40" s="57"/>
      <c r="Y40" s="57"/>
      <c r="Z40" s="57"/>
    </row>
    <row r="41" ht="129.75" customHeight="1">
      <c r="A41" s="116" t="s">
        <v>120</v>
      </c>
      <c r="B41" s="117" t="s">
        <v>188</v>
      </c>
      <c r="C41" s="117" t="s">
        <v>472</v>
      </c>
      <c r="D41" s="117" t="s">
        <v>862</v>
      </c>
      <c r="E41" s="116" t="s">
        <v>84</v>
      </c>
      <c r="F41" s="57"/>
      <c r="G41" s="57"/>
      <c r="H41" s="57"/>
      <c r="I41" s="57"/>
      <c r="J41" s="57"/>
      <c r="K41" s="57"/>
      <c r="L41" s="57"/>
      <c r="M41" s="57"/>
      <c r="N41" s="57"/>
      <c r="O41" s="57"/>
      <c r="P41" s="57"/>
      <c r="Q41" s="57"/>
      <c r="R41" s="57"/>
      <c r="S41" s="57"/>
      <c r="T41" s="57"/>
      <c r="U41" s="57"/>
      <c r="V41" s="57"/>
      <c r="W41" s="57"/>
      <c r="X41" s="57"/>
      <c r="Y41" s="57"/>
      <c r="Z41" s="57"/>
    </row>
    <row r="42" ht="129.75" customHeight="1">
      <c r="A42" s="116" t="s">
        <v>120</v>
      </c>
      <c r="B42" s="117" t="s">
        <v>192</v>
      </c>
      <c r="C42" s="117" t="s">
        <v>468</v>
      </c>
      <c r="D42" s="117" t="s">
        <v>863</v>
      </c>
      <c r="E42" s="116" t="s">
        <v>84</v>
      </c>
      <c r="F42" s="57"/>
      <c r="G42" s="57"/>
      <c r="H42" s="57"/>
      <c r="I42" s="57"/>
      <c r="J42" s="57"/>
      <c r="K42" s="57"/>
      <c r="L42" s="57"/>
      <c r="M42" s="57"/>
      <c r="N42" s="57"/>
      <c r="O42" s="57"/>
      <c r="P42" s="57"/>
      <c r="Q42" s="57"/>
      <c r="R42" s="57"/>
      <c r="S42" s="57"/>
      <c r="T42" s="57"/>
      <c r="U42" s="57"/>
      <c r="V42" s="57"/>
      <c r="W42" s="57"/>
      <c r="X42" s="57"/>
      <c r="Y42" s="57"/>
      <c r="Z42" s="57"/>
    </row>
    <row r="43" ht="129.75" customHeight="1">
      <c r="A43" s="116" t="s">
        <v>120</v>
      </c>
      <c r="B43" s="117" t="s">
        <v>87</v>
      </c>
      <c r="C43" s="117" t="s">
        <v>453</v>
      </c>
      <c r="D43" s="117" t="s">
        <v>864</v>
      </c>
      <c r="E43" s="117" t="s">
        <v>84</v>
      </c>
      <c r="F43" s="57"/>
      <c r="G43" s="57"/>
      <c r="H43" s="57"/>
      <c r="I43" s="57"/>
      <c r="J43" s="57"/>
      <c r="K43" s="57"/>
      <c r="L43" s="57"/>
      <c r="M43" s="57"/>
      <c r="N43" s="57"/>
      <c r="O43" s="57"/>
      <c r="P43" s="57"/>
      <c r="Q43" s="57"/>
      <c r="R43" s="57"/>
      <c r="S43" s="57"/>
      <c r="T43" s="57"/>
      <c r="U43" s="57"/>
      <c r="V43" s="57"/>
      <c r="W43" s="57"/>
      <c r="X43" s="57"/>
      <c r="Y43" s="57"/>
      <c r="Z43" s="57"/>
    </row>
    <row r="44" ht="129.75" customHeight="1">
      <c r="A44" s="116" t="s">
        <v>128</v>
      </c>
      <c r="B44" s="117" t="s">
        <v>206</v>
      </c>
      <c r="C44" s="117" t="s">
        <v>477</v>
      </c>
      <c r="D44" s="117" t="s">
        <v>865</v>
      </c>
      <c r="E44" s="116" t="s">
        <v>84</v>
      </c>
      <c r="F44" s="57"/>
      <c r="G44" s="57"/>
      <c r="H44" s="57"/>
      <c r="I44" s="57"/>
      <c r="J44" s="57"/>
      <c r="K44" s="57"/>
      <c r="L44" s="57"/>
      <c r="M44" s="57"/>
      <c r="N44" s="57"/>
      <c r="O44" s="57"/>
      <c r="P44" s="57"/>
      <c r="Q44" s="57"/>
      <c r="R44" s="57"/>
      <c r="S44" s="57"/>
      <c r="T44" s="57"/>
      <c r="U44" s="57"/>
      <c r="V44" s="57"/>
      <c r="W44" s="57"/>
      <c r="X44" s="57"/>
      <c r="Y44" s="57"/>
      <c r="Z44" s="57"/>
    </row>
    <row r="45" ht="129.75" customHeight="1">
      <c r="A45" s="116" t="s">
        <v>128</v>
      </c>
      <c r="B45" s="117" t="s">
        <v>210</v>
      </c>
      <c r="C45" s="117" t="s">
        <v>478</v>
      </c>
      <c r="D45" s="117" t="s">
        <v>866</v>
      </c>
      <c r="E45" s="117" t="s">
        <v>84</v>
      </c>
      <c r="F45" s="57"/>
      <c r="G45" s="57"/>
      <c r="H45" s="57"/>
      <c r="I45" s="57"/>
      <c r="J45" s="57"/>
      <c r="K45" s="57"/>
      <c r="L45" s="57"/>
      <c r="M45" s="57"/>
      <c r="N45" s="57"/>
      <c r="O45" s="57"/>
      <c r="P45" s="57"/>
      <c r="Q45" s="57"/>
      <c r="R45" s="57"/>
      <c r="S45" s="57"/>
      <c r="T45" s="57"/>
      <c r="U45" s="57"/>
      <c r="V45" s="57"/>
      <c r="W45" s="57"/>
      <c r="X45" s="57"/>
      <c r="Y45" s="57"/>
      <c r="Z45" s="57"/>
    </row>
    <row r="46" ht="129.75" customHeight="1">
      <c r="A46" s="116" t="s">
        <v>128</v>
      </c>
      <c r="B46" s="117" t="s">
        <v>166</v>
      </c>
      <c r="C46" s="117" t="s">
        <v>479</v>
      </c>
      <c r="D46" s="117" t="s">
        <v>867</v>
      </c>
      <c r="E46" s="116" t="s">
        <v>84</v>
      </c>
      <c r="F46" s="57"/>
      <c r="G46" s="57"/>
      <c r="H46" s="57"/>
      <c r="I46" s="57"/>
      <c r="J46" s="57"/>
      <c r="K46" s="57"/>
      <c r="L46" s="57"/>
      <c r="M46" s="57"/>
      <c r="N46" s="57"/>
      <c r="O46" s="57"/>
      <c r="P46" s="57"/>
      <c r="Q46" s="57"/>
      <c r="R46" s="57"/>
      <c r="S46" s="57"/>
      <c r="T46" s="57"/>
      <c r="U46" s="57"/>
      <c r="V46" s="57"/>
      <c r="W46" s="57"/>
      <c r="X46" s="57"/>
      <c r="Y46" s="57"/>
      <c r="Z46" s="57"/>
    </row>
    <row r="47" ht="129.75" customHeight="1">
      <c r="A47" s="116" t="s">
        <v>128</v>
      </c>
      <c r="B47" s="117" t="s">
        <v>210</v>
      </c>
      <c r="C47" s="117" t="s">
        <v>480</v>
      </c>
      <c r="D47" s="117" t="s">
        <v>868</v>
      </c>
      <c r="E47" s="117" t="s">
        <v>84</v>
      </c>
      <c r="F47" s="57"/>
      <c r="G47" s="57"/>
      <c r="H47" s="57"/>
      <c r="I47" s="57"/>
      <c r="J47" s="57"/>
      <c r="K47" s="57"/>
      <c r="L47" s="57"/>
      <c r="M47" s="57"/>
      <c r="N47" s="57"/>
      <c r="O47" s="57"/>
      <c r="P47" s="57"/>
      <c r="Q47" s="57"/>
      <c r="R47" s="57"/>
      <c r="S47" s="57"/>
      <c r="T47" s="57"/>
      <c r="U47" s="57"/>
      <c r="V47" s="57"/>
      <c r="W47" s="57"/>
      <c r="X47" s="57"/>
      <c r="Y47" s="57"/>
      <c r="Z47" s="57"/>
    </row>
    <row r="48" ht="129.75" customHeight="1">
      <c r="A48" s="116" t="s">
        <v>128</v>
      </c>
      <c r="B48" s="117" t="s">
        <v>178</v>
      </c>
      <c r="C48" s="117" t="s">
        <v>475</v>
      </c>
      <c r="D48" s="117" t="s">
        <v>869</v>
      </c>
      <c r="E48" s="117" t="s">
        <v>84</v>
      </c>
      <c r="F48" s="57"/>
      <c r="G48" s="57"/>
      <c r="H48" s="57"/>
      <c r="I48" s="57"/>
      <c r="J48" s="57"/>
      <c r="K48" s="57"/>
      <c r="L48" s="57"/>
      <c r="M48" s="57"/>
      <c r="N48" s="57"/>
      <c r="O48" s="57"/>
      <c r="P48" s="57"/>
      <c r="Q48" s="57"/>
      <c r="R48" s="57"/>
      <c r="S48" s="57"/>
      <c r="T48" s="57"/>
      <c r="U48" s="57"/>
      <c r="V48" s="57"/>
      <c r="W48" s="57"/>
      <c r="X48" s="57"/>
      <c r="Y48" s="57"/>
      <c r="Z48" s="57"/>
    </row>
    <row r="49" ht="129.75" customHeight="1">
      <c r="A49" s="116" t="s">
        <v>128</v>
      </c>
      <c r="B49" s="117" t="s">
        <v>106</v>
      </c>
      <c r="C49" s="117" t="s">
        <v>457</v>
      </c>
      <c r="D49" s="117" t="s">
        <v>870</v>
      </c>
      <c r="E49" s="117" t="s">
        <v>91</v>
      </c>
      <c r="F49" s="57"/>
      <c r="G49" s="57"/>
      <c r="H49" s="57"/>
      <c r="I49" s="57"/>
      <c r="J49" s="57"/>
      <c r="K49" s="57"/>
      <c r="L49" s="57"/>
      <c r="M49" s="57"/>
      <c r="N49" s="57"/>
      <c r="O49" s="57"/>
      <c r="P49" s="57"/>
      <c r="Q49" s="57"/>
      <c r="R49" s="57"/>
      <c r="S49" s="57"/>
      <c r="T49" s="57"/>
      <c r="U49" s="57"/>
      <c r="V49" s="57"/>
      <c r="W49" s="57"/>
      <c r="X49" s="57"/>
      <c r="Y49" s="57"/>
      <c r="Z49" s="57"/>
    </row>
    <row r="50" ht="129.75" customHeight="1">
      <c r="A50" s="116" t="s">
        <v>128</v>
      </c>
      <c r="B50" s="117" t="s">
        <v>153</v>
      </c>
      <c r="C50" s="117" t="s">
        <v>460</v>
      </c>
      <c r="D50" s="117" t="s">
        <v>871</v>
      </c>
      <c r="E50" s="116" t="s">
        <v>91</v>
      </c>
      <c r="F50" s="57"/>
      <c r="G50" s="57"/>
      <c r="H50" s="57"/>
      <c r="I50" s="57"/>
      <c r="J50" s="57"/>
      <c r="K50" s="57"/>
      <c r="L50" s="57"/>
      <c r="M50" s="57"/>
      <c r="N50" s="57"/>
      <c r="O50" s="57"/>
      <c r="P50" s="57"/>
      <c r="Q50" s="57"/>
      <c r="R50" s="57"/>
      <c r="S50" s="57"/>
      <c r="T50" s="57"/>
      <c r="U50" s="57"/>
      <c r="V50" s="57"/>
      <c r="W50" s="57"/>
      <c r="X50" s="57"/>
      <c r="Y50" s="57"/>
      <c r="Z50" s="57"/>
    </row>
    <row r="51" ht="129.75" customHeight="1">
      <c r="A51" s="116" t="s">
        <v>128</v>
      </c>
      <c r="B51" s="117" t="s">
        <v>87</v>
      </c>
      <c r="C51" s="117" t="s">
        <v>453</v>
      </c>
      <c r="D51" s="117" t="s">
        <v>872</v>
      </c>
      <c r="E51" s="117" t="s">
        <v>84</v>
      </c>
      <c r="F51" s="57"/>
      <c r="G51" s="57"/>
      <c r="H51" s="57"/>
      <c r="I51" s="57"/>
      <c r="J51" s="57"/>
      <c r="K51" s="57"/>
      <c r="L51" s="57"/>
      <c r="M51" s="57"/>
      <c r="N51" s="57"/>
      <c r="O51" s="57"/>
      <c r="P51" s="57"/>
      <c r="Q51" s="57"/>
      <c r="R51" s="57"/>
      <c r="S51" s="57"/>
      <c r="T51" s="57"/>
      <c r="U51" s="57"/>
      <c r="V51" s="57"/>
      <c r="W51" s="57"/>
      <c r="X51" s="57"/>
      <c r="Y51" s="57"/>
      <c r="Z51" s="57"/>
    </row>
    <row r="52" ht="129.75" customHeight="1">
      <c r="A52" s="116" t="s">
        <v>128</v>
      </c>
      <c r="B52" s="117" t="s">
        <v>143</v>
      </c>
      <c r="C52" s="117" t="s">
        <v>463</v>
      </c>
      <c r="D52" s="117" t="s">
        <v>873</v>
      </c>
      <c r="E52" s="116" t="s">
        <v>91</v>
      </c>
      <c r="F52" s="57"/>
      <c r="G52" s="57"/>
      <c r="H52" s="57"/>
      <c r="I52" s="57"/>
      <c r="J52" s="57"/>
      <c r="K52" s="57"/>
      <c r="L52" s="57"/>
      <c r="M52" s="57"/>
      <c r="N52" s="57"/>
      <c r="O52" s="57"/>
      <c r="P52" s="57"/>
      <c r="Q52" s="57"/>
      <c r="R52" s="57"/>
      <c r="S52" s="57"/>
      <c r="T52" s="57"/>
      <c r="U52" s="57"/>
      <c r="V52" s="57"/>
      <c r="W52" s="57"/>
      <c r="X52" s="57"/>
      <c r="Y52" s="57"/>
      <c r="Z52" s="57"/>
    </row>
    <row r="53" ht="129.75" customHeight="1">
      <c r="A53" s="116" t="s">
        <v>128</v>
      </c>
      <c r="B53" s="117" t="s">
        <v>233</v>
      </c>
      <c r="C53" s="117" t="s">
        <v>481</v>
      </c>
      <c r="D53" s="117" t="s">
        <v>874</v>
      </c>
      <c r="E53" s="116" t="s">
        <v>91</v>
      </c>
      <c r="F53" s="57"/>
      <c r="G53" s="57"/>
      <c r="H53" s="57"/>
      <c r="I53" s="57"/>
      <c r="J53" s="57"/>
      <c r="K53" s="57"/>
      <c r="L53" s="57"/>
      <c r="M53" s="57"/>
      <c r="N53" s="57"/>
      <c r="O53" s="57"/>
      <c r="P53" s="57"/>
      <c r="Q53" s="57"/>
      <c r="R53" s="57"/>
      <c r="S53" s="57"/>
      <c r="T53" s="57"/>
      <c r="U53" s="57"/>
      <c r="V53" s="57"/>
      <c r="W53" s="57"/>
      <c r="X53" s="57"/>
      <c r="Y53" s="57"/>
      <c r="Z53" s="57"/>
    </row>
    <row r="54" ht="129.75" customHeight="1">
      <c r="A54" s="116" t="s">
        <v>128</v>
      </c>
      <c r="B54" s="117" t="s">
        <v>216</v>
      </c>
      <c r="C54" s="117" t="s">
        <v>476</v>
      </c>
      <c r="D54" s="117" t="s">
        <v>875</v>
      </c>
      <c r="E54" s="116" t="s">
        <v>91</v>
      </c>
      <c r="F54" s="57"/>
      <c r="G54" s="57"/>
      <c r="H54" s="57"/>
      <c r="I54" s="57"/>
      <c r="J54" s="57"/>
      <c r="K54" s="57"/>
      <c r="L54" s="57"/>
      <c r="M54" s="57"/>
      <c r="N54" s="57"/>
      <c r="O54" s="57"/>
      <c r="P54" s="57"/>
      <c r="Q54" s="57"/>
      <c r="R54" s="57"/>
      <c r="S54" s="57"/>
      <c r="T54" s="57"/>
      <c r="U54" s="57"/>
      <c r="V54" s="57"/>
      <c r="W54" s="57"/>
      <c r="X54" s="57"/>
      <c r="Y54" s="57"/>
      <c r="Z54" s="57"/>
    </row>
    <row r="55" ht="129.75" customHeight="1">
      <c r="A55" s="116" t="s">
        <v>128</v>
      </c>
      <c r="B55" s="117" t="s">
        <v>213</v>
      </c>
      <c r="C55" s="117" t="s">
        <v>482</v>
      </c>
      <c r="D55" s="117" t="s">
        <v>876</v>
      </c>
      <c r="E55" s="117" t="s">
        <v>84</v>
      </c>
      <c r="F55" s="57"/>
      <c r="G55" s="57"/>
      <c r="H55" s="57"/>
      <c r="I55" s="57"/>
      <c r="J55" s="57"/>
      <c r="K55" s="57"/>
      <c r="L55" s="57"/>
      <c r="M55" s="57"/>
      <c r="N55" s="57"/>
      <c r="O55" s="57"/>
      <c r="P55" s="57"/>
      <c r="Q55" s="57"/>
      <c r="R55" s="57"/>
      <c r="S55" s="57"/>
      <c r="T55" s="57"/>
      <c r="U55" s="57"/>
      <c r="V55" s="57"/>
      <c r="W55" s="57"/>
      <c r="X55" s="57"/>
      <c r="Y55" s="57"/>
      <c r="Z55" s="57"/>
    </row>
    <row r="56" ht="129.75" customHeight="1">
      <c r="A56" s="116" t="s">
        <v>128</v>
      </c>
      <c r="B56" s="117" t="s">
        <v>192</v>
      </c>
      <c r="C56" s="117" t="s">
        <v>468</v>
      </c>
      <c r="D56" s="117" t="s">
        <v>877</v>
      </c>
      <c r="E56" s="116" t="s">
        <v>91</v>
      </c>
      <c r="F56" s="57"/>
      <c r="G56" s="57"/>
      <c r="H56" s="57"/>
      <c r="I56" s="57"/>
      <c r="J56" s="57"/>
      <c r="K56" s="57"/>
      <c r="L56" s="57"/>
      <c r="M56" s="57"/>
      <c r="N56" s="57"/>
      <c r="O56" s="57"/>
      <c r="P56" s="57"/>
      <c r="Q56" s="57"/>
      <c r="R56" s="57"/>
      <c r="S56" s="57"/>
      <c r="T56" s="57"/>
      <c r="U56" s="57"/>
      <c r="V56" s="57"/>
      <c r="W56" s="57"/>
      <c r="X56" s="57"/>
      <c r="Y56" s="57"/>
      <c r="Z56" s="57"/>
    </row>
    <row r="57" ht="129.75" customHeight="1">
      <c r="A57" s="116" t="s">
        <v>128</v>
      </c>
      <c r="B57" s="117" t="s">
        <v>139</v>
      </c>
      <c r="C57" s="117" t="s">
        <v>466</v>
      </c>
      <c r="D57" s="117" t="s">
        <v>878</v>
      </c>
      <c r="E57" s="116" t="s">
        <v>91</v>
      </c>
      <c r="F57" s="57"/>
      <c r="G57" s="57"/>
      <c r="H57" s="57"/>
      <c r="I57" s="57"/>
      <c r="J57" s="57"/>
      <c r="K57" s="57"/>
      <c r="L57" s="57"/>
      <c r="M57" s="57"/>
      <c r="N57" s="57"/>
      <c r="O57" s="57"/>
      <c r="P57" s="57"/>
      <c r="Q57" s="57"/>
      <c r="R57" s="57"/>
      <c r="S57" s="57"/>
      <c r="T57" s="57"/>
      <c r="U57" s="57"/>
      <c r="V57" s="57"/>
      <c r="W57" s="57"/>
      <c r="X57" s="57"/>
      <c r="Y57" s="57"/>
      <c r="Z57" s="57"/>
    </row>
    <row r="58" ht="129.75" customHeight="1">
      <c r="A58" s="116" t="s">
        <v>128</v>
      </c>
      <c r="B58" s="117" t="s">
        <v>81</v>
      </c>
      <c r="C58" s="117" t="s">
        <v>452</v>
      </c>
      <c r="D58" s="117" t="s">
        <v>879</v>
      </c>
      <c r="E58" s="116" t="s">
        <v>84</v>
      </c>
      <c r="F58" s="57"/>
      <c r="G58" s="57"/>
      <c r="H58" s="57"/>
      <c r="I58" s="57"/>
      <c r="J58" s="57"/>
      <c r="K58" s="57"/>
      <c r="L58" s="57"/>
      <c r="M58" s="57"/>
      <c r="N58" s="57"/>
      <c r="O58" s="57"/>
      <c r="P58" s="57"/>
      <c r="Q58" s="57"/>
      <c r="R58" s="57"/>
      <c r="S58" s="57"/>
      <c r="T58" s="57"/>
      <c r="U58" s="57"/>
      <c r="V58" s="57"/>
      <c r="W58" s="57"/>
      <c r="X58" s="57"/>
      <c r="Y58" s="57"/>
      <c r="Z58" s="57"/>
    </row>
    <row r="59" ht="129.75" customHeight="1">
      <c r="A59" s="116" t="s">
        <v>128</v>
      </c>
      <c r="B59" s="117" t="s">
        <v>183</v>
      </c>
      <c r="C59" s="117" t="s">
        <v>471</v>
      </c>
      <c r="D59" s="117" t="s">
        <v>880</v>
      </c>
      <c r="E59" s="117" t="s">
        <v>84</v>
      </c>
      <c r="F59" s="57"/>
      <c r="G59" s="57"/>
      <c r="H59" s="57"/>
      <c r="I59" s="57"/>
      <c r="J59" s="57"/>
      <c r="K59" s="57"/>
      <c r="L59" s="57"/>
      <c r="M59" s="57"/>
      <c r="N59" s="57"/>
      <c r="O59" s="57"/>
      <c r="P59" s="57"/>
      <c r="Q59" s="57"/>
      <c r="R59" s="57"/>
      <c r="S59" s="57"/>
      <c r="T59" s="57"/>
      <c r="U59" s="57"/>
      <c r="V59" s="57"/>
      <c r="W59" s="57"/>
      <c r="X59" s="57"/>
      <c r="Y59" s="57"/>
      <c r="Z59" s="57"/>
    </row>
    <row r="60" ht="129.75" customHeight="1">
      <c r="A60" s="116" t="s">
        <v>128</v>
      </c>
      <c r="B60" s="117" t="s">
        <v>313</v>
      </c>
      <c r="C60" s="117" t="s">
        <v>409</v>
      </c>
      <c r="D60" s="117" t="s">
        <v>881</v>
      </c>
      <c r="E60" s="116" t="s">
        <v>91</v>
      </c>
      <c r="F60" s="57"/>
      <c r="G60" s="57"/>
      <c r="H60" s="57"/>
      <c r="I60" s="57"/>
      <c r="J60" s="57"/>
      <c r="K60" s="57"/>
      <c r="L60" s="57"/>
      <c r="M60" s="57"/>
      <c r="N60" s="57"/>
      <c r="O60" s="57"/>
      <c r="P60" s="57"/>
      <c r="Q60" s="57"/>
      <c r="R60" s="57"/>
      <c r="S60" s="57"/>
      <c r="T60" s="57"/>
      <c r="U60" s="57"/>
      <c r="V60" s="57"/>
      <c r="W60" s="57"/>
      <c r="X60" s="57"/>
      <c r="Y60" s="57"/>
      <c r="Z60" s="57"/>
    </row>
    <row r="61" ht="129.75" customHeight="1">
      <c r="A61" s="116" t="s">
        <v>128</v>
      </c>
      <c r="B61" s="117" t="s">
        <v>230</v>
      </c>
      <c r="C61" s="117" t="s">
        <v>500</v>
      </c>
      <c r="D61" s="117" t="s">
        <v>882</v>
      </c>
      <c r="E61" s="116" t="s">
        <v>91</v>
      </c>
      <c r="F61" s="57"/>
      <c r="G61" s="57"/>
      <c r="H61" s="57"/>
      <c r="I61" s="57"/>
      <c r="J61" s="57"/>
      <c r="K61" s="57"/>
      <c r="L61" s="57"/>
      <c r="M61" s="57"/>
      <c r="N61" s="57"/>
      <c r="O61" s="57"/>
      <c r="P61" s="57"/>
      <c r="Q61" s="57"/>
      <c r="R61" s="57"/>
      <c r="S61" s="57"/>
      <c r="T61" s="57"/>
      <c r="U61" s="57"/>
      <c r="V61" s="57"/>
      <c r="W61" s="57"/>
      <c r="X61" s="57"/>
      <c r="Y61" s="57"/>
      <c r="Z61" s="57"/>
    </row>
    <row r="62" ht="129.75" customHeight="1">
      <c r="A62" s="116" t="s">
        <v>128</v>
      </c>
      <c r="B62" s="117" t="s">
        <v>183</v>
      </c>
      <c r="C62" s="117" t="s">
        <v>469</v>
      </c>
      <c r="D62" s="117" t="s">
        <v>883</v>
      </c>
      <c r="E62" s="117" t="s">
        <v>91</v>
      </c>
      <c r="F62" s="57"/>
      <c r="G62" s="57"/>
      <c r="H62" s="57"/>
      <c r="I62" s="57"/>
      <c r="J62" s="57"/>
      <c r="K62" s="57"/>
      <c r="L62" s="57"/>
      <c r="M62" s="57"/>
      <c r="N62" s="57"/>
      <c r="O62" s="57"/>
      <c r="P62" s="57"/>
      <c r="Q62" s="57"/>
      <c r="R62" s="57"/>
      <c r="S62" s="57"/>
      <c r="T62" s="57"/>
      <c r="U62" s="57"/>
      <c r="V62" s="57"/>
      <c r="W62" s="57"/>
      <c r="X62" s="57"/>
      <c r="Y62" s="57"/>
      <c r="Z62" s="57"/>
    </row>
    <row r="63" ht="129.75" customHeight="1">
      <c r="A63" s="116" t="s">
        <v>128</v>
      </c>
      <c r="B63" s="117" t="s">
        <v>393</v>
      </c>
      <c r="C63" s="117" t="s">
        <v>567</v>
      </c>
      <c r="D63" s="117" t="s">
        <v>884</v>
      </c>
      <c r="E63" s="116" t="s">
        <v>91</v>
      </c>
      <c r="F63" s="57"/>
      <c r="G63" s="57"/>
      <c r="H63" s="57"/>
      <c r="I63" s="57"/>
      <c r="J63" s="57"/>
      <c r="K63" s="57"/>
      <c r="L63" s="57"/>
      <c r="M63" s="57"/>
      <c r="N63" s="57"/>
      <c r="O63" s="57"/>
      <c r="P63" s="57"/>
      <c r="Q63" s="57"/>
      <c r="R63" s="57"/>
      <c r="S63" s="57"/>
      <c r="T63" s="57"/>
      <c r="U63" s="57"/>
      <c r="V63" s="57"/>
      <c r="W63" s="57"/>
      <c r="X63" s="57"/>
      <c r="Y63" s="57"/>
      <c r="Z63" s="57"/>
    </row>
    <row r="64" ht="129.75" customHeight="1">
      <c r="A64" s="116" t="s">
        <v>240</v>
      </c>
      <c r="B64" s="117" t="s">
        <v>206</v>
      </c>
      <c r="C64" s="117" t="s">
        <v>477</v>
      </c>
      <c r="D64" s="117" t="s">
        <v>885</v>
      </c>
      <c r="E64" s="116" t="s">
        <v>91</v>
      </c>
      <c r="F64" s="57"/>
      <c r="G64" s="57"/>
      <c r="H64" s="57"/>
      <c r="I64" s="57"/>
      <c r="J64" s="57"/>
      <c r="K64" s="57"/>
      <c r="L64" s="57"/>
      <c r="M64" s="57"/>
      <c r="N64" s="57"/>
      <c r="O64" s="57"/>
      <c r="P64" s="57"/>
      <c r="Q64" s="57"/>
      <c r="R64" s="57"/>
      <c r="S64" s="57"/>
      <c r="T64" s="57"/>
      <c r="U64" s="57"/>
      <c r="V64" s="57"/>
      <c r="W64" s="57"/>
      <c r="X64" s="57"/>
      <c r="Y64" s="57"/>
      <c r="Z64" s="57"/>
    </row>
    <row r="65" ht="129.75" customHeight="1">
      <c r="A65" s="116" t="s">
        <v>240</v>
      </c>
      <c r="B65" s="117" t="s">
        <v>246</v>
      </c>
      <c r="C65" s="117" t="s">
        <v>484</v>
      </c>
      <c r="D65" s="117" t="s">
        <v>886</v>
      </c>
      <c r="E65" s="117" t="s">
        <v>91</v>
      </c>
      <c r="F65" s="57"/>
      <c r="G65" s="57"/>
      <c r="H65" s="57"/>
      <c r="I65" s="57"/>
      <c r="J65" s="57"/>
      <c r="K65" s="57"/>
      <c r="L65" s="57"/>
      <c r="M65" s="57"/>
      <c r="N65" s="57"/>
      <c r="O65" s="57"/>
      <c r="P65" s="57"/>
      <c r="Q65" s="57"/>
      <c r="R65" s="57"/>
      <c r="S65" s="57"/>
      <c r="T65" s="57"/>
      <c r="U65" s="57"/>
      <c r="V65" s="57"/>
      <c r="W65" s="57"/>
      <c r="X65" s="57"/>
      <c r="Y65" s="57"/>
      <c r="Z65" s="57"/>
    </row>
    <row r="66" ht="129.75" customHeight="1">
      <c r="A66" s="116" t="s">
        <v>240</v>
      </c>
      <c r="B66" s="117" t="s">
        <v>210</v>
      </c>
      <c r="C66" s="117" t="s">
        <v>478</v>
      </c>
      <c r="D66" s="117" t="s">
        <v>887</v>
      </c>
      <c r="E66" s="117" t="s">
        <v>91</v>
      </c>
      <c r="F66" s="57"/>
      <c r="G66" s="57"/>
      <c r="H66" s="57"/>
      <c r="I66" s="57"/>
      <c r="J66" s="57"/>
      <c r="K66" s="57"/>
      <c r="L66" s="57"/>
      <c r="M66" s="57"/>
      <c r="N66" s="57"/>
      <c r="O66" s="57"/>
      <c r="P66" s="57"/>
      <c r="Q66" s="57"/>
      <c r="R66" s="57"/>
      <c r="S66" s="57"/>
      <c r="T66" s="57"/>
      <c r="U66" s="57"/>
      <c r="V66" s="57"/>
      <c r="W66" s="57"/>
      <c r="X66" s="57"/>
      <c r="Y66" s="57"/>
      <c r="Z66" s="57"/>
    </row>
    <row r="67" ht="129.75" customHeight="1">
      <c r="A67" s="116" t="s">
        <v>240</v>
      </c>
      <c r="B67" s="117" t="s">
        <v>241</v>
      </c>
      <c r="C67" s="117" t="s">
        <v>483</v>
      </c>
      <c r="D67" s="117" t="s">
        <v>888</v>
      </c>
      <c r="E67" s="116" t="s">
        <v>84</v>
      </c>
      <c r="F67" s="57"/>
      <c r="G67" s="57"/>
      <c r="H67" s="57"/>
      <c r="I67" s="57"/>
      <c r="J67" s="57"/>
      <c r="K67" s="57"/>
      <c r="L67" s="57"/>
      <c r="M67" s="57"/>
      <c r="N67" s="57"/>
      <c r="O67" s="57"/>
      <c r="P67" s="57"/>
      <c r="Q67" s="57"/>
      <c r="R67" s="57"/>
      <c r="S67" s="57"/>
      <c r="T67" s="57"/>
      <c r="U67" s="57"/>
      <c r="V67" s="57"/>
      <c r="W67" s="57"/>
      <c r="X67" s="57"/>
      <c r="Y67" s="57"/>
      <c r="Z67" s="57"/>
    </row>
    <row r="68" ht="129.75" customHeight="1">
      <c r="A68" s="116" t="s">
        <v>240</v>
      </c>
      <c r="B68" s="117" t="s">
        <v>213</v>
      </c>
      <c r="C68" s="117" t="s">
        <v>482</v>
      </c>
      <c r="D68" s="117" t="s">
        <v>889</v>
      </c>
      <c r="E68" s="117" t="s">
        <v>84</v>
      </c>
      <c r="F68" s="57"/>
      <c r="G68" s="57"/>
      <c r="H68" s="57"/>
      <c r="I68" s="57"/>
      <c r="J68" s="57"/>
      <c r="K68" s="57"/>
      <c r="L68" s="57"/>
      <c r="M68" s="57"/>
      <c r="N68" s="57"/>
      <c r="O68" s="57"/>
      <c r="P68" s="57"/>
      <c r="Q68" s="57"/>
      <c r="R68" s="57"/>
      <c r="S68" s="57"/>
      <c r="T68" s="57"/>
      <c r="U68" s="57"/>
      <c r="V68" s="57"/>
      <c r="W68" s="57"/>
      <c r="X68" s="57"/>
      <c r="Y68" s="57"/>
      <c r="Z68" s="57"/>
    </row>
    <row r="69" ht="129.75" customHeight="1">
      <c r="A69" s="116" t="s">
        <v>253</v>
      </c>
      <c r="B69" s="117" t="s">
        <v>81</v>
      </c>
      <c r="C69" s="117" t="s">
        <v>452</v>
      </c>
      <c r="D69" s="117" t="s">
        <v>890</v>
      </c>
      <c r="E69" s="116" t="s">
        <v>91</v>
      </c>
      <c r="F69" s="57"/>
      <c r="G69" s="57"/>
      <c r="H69" s="57"/>
      <c r="I69" s="57"/>
      <c r="J69" s="57"/>
      <c r="K69" s="57"/>
      <c r="L69" s="57"/>
      <c r="M69" s="57"/>
      <c r="N69" s="57"/>
      <c r="O69" s="57"/>
      <c r="P69" s="57"/>
      <c r="Q69" s="57"/>
      <c r="R69" s="57"/>
      <c r="S69" s="57"/>
      <c r="T69" s="57"/>
      <c r="U69" s="57"/>
      <c r="V69" s="57"/>
      <c r="W69" s="57"/>
      <c r="X69" s="57"/>
      <c r="Y69" s="57"/>
      <c r="Z69" s="57"/>
    </row>
    <row r="70" ht="129.75" customHeight="1">
      <c r="A70" s="116" t="s">
        <v>253</v>
      </c>
      <c r="B70" s="117" t="s">
        <v>139</v>
      </c>
      <c r="C70" s="117" t="s">
        <v>466</v>
      </c>
      <c r="D70" s="117" t="s">
        <v>891</v>
      </c>
      <c r="E70" s="116" t="s">
        <v>84</v>
      </c>
      <c r="F70" s="57"/>
      <c r="G70" s="57"/>
      <c r="H70" s="57"/>
      <c r="I70" s="57"/>
      <c r="J70" s="57"/>
      <c r="K70" s="57"/>
      <c r="L70" s="57"/>
      <c r="M70" s="57"/>
      <c r="N70" s="57"/>
      <c r="O70" s="57"/>
      <c r="P70" s="57"/>
      <c r="Q70" s="57"/>
      <c r="R70" s="57"/>
      <c r="S70" s="57"/>
      <c r="T70" s="57"/>
      <c r="U70" s="57"/>
      <c r="V70" s="57"/>
      <c r="W70" s="57"/>
      <c r="X70" s="57"/>
      <c r="Y70" s="57"/>
      <c r="Z70" s="57"/>
    </row>
    <row r="71" ht="129.75" customHeight="1">
      <c r="A71" s="116" t="s">
        <v>253</v>
      </c>
      <c r="B71" s="117" t="s">
        <v>254</v>
      </c>
      <c r="C71" s="117" t="s">
        <v>485</v>
      </c>
      <c r="D71" s="117" t="s">
        <v>892</v>
      </c>
      <c r="E71" s="117" t="s">
        <v>91</v>
      </c>
      <c r="F71" s="57"/>
      <c r="G71" s="57"/>
      <c r="H71" s="57"/>
      <c r="I71" s="57"/>
      <c r="J71" s="57"/>
      <c r="K71" s="57"/>
      <c r="L71" s="57"/>
      <c r="M71" s="57"/>
      <c r="N71" s="57"/>
      <c r="O71" s="57"/>
      <c r="P71" s="57"/>
      <c r="Q71" s="57"/>
      <c r="R71" s="57"/>
      <c r="S71" s="57"/>
      <c r="T71" s="57"/>
      <c r="U71" s="57"/>
      <c r="V71" s="57"/>
      <c r="W71" s="57"/>
      <c r="X71" s="57"/>
      <c r="Y71" s="57"/>
      <c r="Z71" s="57"/>
    </row>
    <row r="72" ht="129.75" customHeight="1">
      <c r="A72" s="116" t="s">
        <v>253</v>
      </c>
      <c r="B72" s="117" t="s">
        <v>87</v>
      </c>
      <c r="C72" s="117" t="s">
        <v>453</v>
      </c>
      <c r="D72" s="117" t="s">
        <v>893</v>
      </c>
      <c r="E72" s="117" t="s">
        <v>84</v>
      </c>
      <c r="F72" s="57"/>
      <c r="G72" s="57"/>
      <c r="H72" s="57"/>
      <c r="I72" s="57"/>
      <c r="J72" s="57"/>
      <c r="K72" s="57"/>
      <c r="L72" s="57"/>
      <c r="M72" s="57"/>
      <c r="N72" s="57"/>
      <c r="O72" s="57"/>
      <c r="P72" s="57"/>
      <c r="Q72" s="57"/>
      <c r="R72" s="57"/>
      <c r="S72" s="57"/>
      <c r="T72" s="57"/>
      <c r="U72" s="57"/>
      <c r="V72" s="57"/>
      <c r="W72" s="57"/>
      <c r="X72" s="57"/>
      <c r="Y72" s="57"/>
      <c r="Z72" s="57"/>
    </row>
    <row r="73" ht="129.75" customHeight="1">
      <c r="A73" s="116" t="s">
        <v>261</v>
      </c>
      <c r="B73" s="117" t="s">
        <v>262</v>
      </c>
      <c r="C73" s="117" t="s">
        <v>489</v>
      </c>
      <c r="D73" s="117" t="s">
        <v>894</v>
      </c>
      <c r="E73" s="117" t="s">
        <v>84</v>
      </c>
      <c r="F73" s="57"/>
      <c r="G73" s="57"/>
      <c r="H73" s="57"/>
      <c r="I73" s="57"/>
      <c r="J73" s="57"/>
      <c r="K73" s="57"/>
      <c r="L73" s="57"/>
      <c r="M73" s="57"/>
      <c r="N73" s="57"/>
      <c r="O73" s="57"/>
      <c r="P73" s="57"/>
      <c r="Q73" s="57"/>
      <c r="R73" s="57"/>
      <c r="S73" s="57"/>
      <c r="T73" s="57"/>
      <c r="U73" s="57"/>
      <c r="V73" s="57"/>
      <c r="W73" s="57"/>
      <c r="X73" s="57"/>
      <c r="Y73" s="57"/>
      <c r="Z73" s="57"/>
    </row>
    <row r="74" ht="129.75" customHeight="1">
      <c r="A74" s="116" t="s">
        <v>261</v>
      </c>
      <c r="B74" s="117" t="s">
        <v>270</v>
      </c>
      <c r="C74" s="117" t="s">
        <v>488</v>
      </c>
      <c r="D74" s="117" t="s">
        <v>895</v>
      </c>
      <c r="E74" s="116" t="s">
        <v>84</v>
      </c>
      <c r="F74" s="57"/>
      <c r="G74" s="57"/>
      <c r="H74" s="57"/>
      <c r="I74" s="57"/>
      <c r="J74" s="57"/>
      <c r="K74" s="57"/>
      <c r="L74" s="57"/>
      <c r="M74" s="57"/>
      <c r="N74" s="57"/>
      <c r="O74" s="57"/>
      <c r="P74" s="57"/>
      <c r="Q74" s="57"/>
      <c r="R74" s="57"/>
      <c r="S74" s="57"/>
      <c r="T74" s="57"/>
      <c r="U74" s="57"/>
      <c r="V74" s="57"/>
      <c r="W74" s="57"/>
      <c r="X74" s="57"/>
      <c r="Y74" s="57"/>
      <c r="Z74" s="57"/>
    </row>
    <row r="75" ht="129.75" customHeight="1">
      <c r="A75" s="116" t="s">
        <v>261</v>
      </c>
      <c r="B75" s="117" t="s">
        <v>250</v>
      </c>
      <c r="C75" s="117" t="s">
        <v>486</v>
      </c>
      <c r="D75" s="117" t="s">
        <v>896</v>
      </c>
      <c r="E75" s="116" t="s">
        <v>84</v>
      </c>
      <c r="F75" s="57"/>
      <c r="G75" s="57"/>
      <c r="H75" s="57"/>
      <c r="I75" s="57"/>
      <c r="J75" s="57"/>
      <c r="K75" s="57"/>
      <c r="L75" s="57"/>
      <c r="M75" s="57"/>
      <c r="N75" s="57"/>
      <c r="O75" s="57"/>
      <c r="P75" s="57"/>
      <c r="Q75" s="57"/>
      <c r="R75" s="57"/>
      <c r="S75" s="57"/>
      <c r="T75" s="57"/>
      <c r="U75" s="57"/>
      <c r="V75" s="57"/>
      <c r="W75" s="57"/>
      <c r="X75" s="57"/>
      <c r="Y75" s="57"/>
      <c r="Z75" s="57"/>
    </row>
    <row r="76" ht="129.75" customHeight="1">
      <c r="A76" s="116" t="s">
        <v>261</v>
      </c>
      <c r="B76" s="117" t="s">
        <v>265</v>
      </c>
      <c r="C76" s="117" t="s">
        <v>487</v>
      </c>
      <c r="D76" s="117" t="s">
        <v>897</v>
      </c>
      <c r="E76" s="117" t="s">
        <v>84</v>
      </c>
      <c r="F76" s="57"/>
      <c r="G76" s="57"/>
      <c r="H76" s="57"/>
      <c r="I76" s="57"/>
      <c r="J76" s="57"/>
      <c r="K76" s="57"/>
      <c r="L76" s="57"/>
      <c r="M76" s="57"/>
      <c r="N76" s="57"/>
      <c r="O76" s="57"/>
      <c r="P76" s="57"/>
      <c r="Q76" s="57"/>
      <c r="R76" s="57"/>
      <c r="S76" s="57"/>
      <c r="T76" s="57"/>
      <c r="U76" s="57"/>
      <c r="V76" s="57"/>
      <c r="W76" s="57"/>
      <c r="X76" s="57"/>
      <c r="Y76" s="57"/>
      <c r="Z76" s="57"/>
    </row>
    <row r="77" ht="129.75" customHeight="1">
      <c r="A77" s="116" t="s">
        <v>261</v>
      </c>
      <c r="B77" s="117" t="s">
        <v>106</v>
      </c>
      <c r="C77" s="117" t="s">
        <v>457</v>
      </c>
      <c r="D77" s="117" t="s">
        <v>898</v>
      </c>
      <c r="E77" s="117" t="s">
        <v>91</v>
      </c>
      <c r="F77" s="57"/>
      <c r="G77" s="57"/>
      <c r="H77" s="57"/>
      <c r="I77" s="57"/>
      <c r="J77" s="57"/>
      <c r="K77" s="57"/>
      <c r="L77" s="57"/>
      <c r="M77" s="57"/>
      <c r="N77" s="57"/>
      <c r="O77" s="57"/>
      <c r="P77" s="57"/>
      <c r="Q77" s="57"/>
      <c r="R77" s="57"/>
      <c r="S77" s="57"/>
      <c r="T77" s="57"/>
      <c r="U77" s="57"/>
      <c r="V77" s="57"/>
      <c r="W77" s="57"/>
      <c r="X77" s="57"/>
      <c r="Y77" s="57"/>
      <c r="Z77" s="57"/>
    </row>
    <row r="78" ht="129.75" customHeight="1">
      <c r="A78" s="116" t="s">
        <v>280</v>
      </c>
      <c r="B78" s="117" t="s">
        <v>282</v>
      </c>
      <c r="C78" s="117" t="s">
        <v>491</v>
      </c>
      <c r="D78" s="117" t="s">
        <v>899</v>
      </c>
      <c r="E78" s="116" t="s">
        <v>84</v>
      </c>
      <c r="F78" s="57"/>
      <c r="G78" s="57"/>
      <c r="H78" s="57"/>
      <c r="I78" s="57"/>
      <c r="J78" s="57"/>
      <c r="K78" s="57"/>
      <c r="L78" s="57"/>
      <c r="M78" s="57"/>
      <c r="N78" s="57"/>
      <c r="O78" s="57"/>
      <c r="P78" s="57"/>
      <c r="Q78" s="57"/>
      <c r="R78" s="57"/>
      <c r="S78" s="57"/>
      <c r="T78" s="57"/>
      <c r="U78" s="57"/>
      <c r="V78" s="57"/>
      <c r="W78" s="57"/>
      <c r="X78" s="57"/>
      <c r="Y78" s="57"/>
      <c r="Z78" s="57"/>
    </row>
    <row r="79" ht="129.75" customHeight="1">
      <c r="A79" s="116" t="s">
        <v>280</v>
      </c>
      <c r="B79" s="117" t="s">
        <v>282</v>
      </c>
      <c r="C79" s="117" t="s">
        <v>492</v>
      </c>
      <c r="D79" s="117" t="s">
        <v>900</v>
      </c>
      <c r="E79" s="116" t="s">
        <v>84</v>
      </c>
      <c r="F79" s="57"/>
      <c r="G79" s="57"/>
      <c r="H79" s="57"/>
      <c r="I79" s="57"/>
      <c r="J79" s="57"/>
      <c r="K79" s="57"/>
      <c r="L79" s="57"/>
      <c r="M79" s="57"/>
      <c r="N79" s="57"/>
      <c r="O79" s="57"/>
      <c r="P79" s="57"/>
      <c r="Q79" s="57"/>
      <c r="R79" s="57"/>
      <c r="S79" s="57"/>
      <c r="T79" s="57"/>
      <c r="U79" s="57"/>
      <c r="V79" s="57"/>
      <c r="W79" s="57"/>
      <c r="X79" s="57"/>
      <c r="Y79" s="57"/>
      <c r="Z79" s="57"/>
    </row>
    <row r="80" ht="129.75" customHeight="1">
      <c r="A80" s="116" t="s">
        <v>288</v>
      </c>
      <c r="B80" s="117" t="s">
        <v>289</v>
      </c>
      <c r="C80" s="117" t="s">
        <v>493</v>
      </c>
      <c r="D80" s="117" t="s">
        <v>901</v>
      </c>
      <c r="E80" s="116" t="s">
        <v>84</v>
      </c>
      <c r="F80" s="57"/>
      <c r="G80" s="57"/>
      <c r="H80" s="57"/>
      <c r="I80" s="57"/>
      <c r="J80" s="57"/>
      <c r="K80" s="57"/>
      <c r="L80" s="57"/>
      <c r="M80" s="57"/>
      <c r="N80" s="57"/>
      <c r="O80" s="57"/>
      <c r="P80" s="57"/>
      <c r="Q80" s="57"/>
      <c r="R80" s="57"/>
      <c r="S80" s="57"/>
      <c r="T80" s="57"/>
      <c r="U80" s="57"/>
      <c r="V80" s="57"/>
      <c r="W80" s="57"/>
      <c r="X80" s="57"/>
      <c r="Y80" s="57"/>
      <c r="Z80" s="57"/>
    </row>
    <row r="81" ht="129.75" customHeight="1">
      <c r="A81" s="116" t="s">
        <v>293</v>
      </c>
      <c r="B81" s="117" t="s">
        <v>87</v>
      </c>
      <c r="C81" s="117" t="s">
        <v>453</v>
      </c>
      <c r="D81" s="117" t="s">
        <v>902</v>
      </c>
      <c r="E81" s="117" t="s">
        <v>84</v>
      </c>
      <c r="F81" s="57"/>
      <c r="G81" s="57"/>
      <c r="H81" s="57"/>
      <c r="I81" s="57"/>
      <c r="J81" s="57"/>
      <c r="K81" s="57"/>
      <c r="L81" s="57"/>
      <c r="M81" s="57"/>
      <c r="N81" s="57"/>
      <c r="O81" s="57"/>
      <c r="P81" s="57"/>
      <c r="Q81" s="57"/>
      <c r="R81" s="57"/>
      <c r="S81" s="57"/>
      <c r="T81" s="57"/>
      <c r="U81" s="57"/>
      <c r="V81" s="57"/>
      <c r="W81" s="57"/>
      <c r="X81" s="57"/>
      <c r="Y81" s="57"/>
      <c r="Z81" s="57"/>
    </row>
    <row r="82" ht="129.75" customHeight="1">
      <c r="A82" s="116" t="s">
        <v>293</v>
      </c>
      <c r="B82" s="117" t="s">
        <v>313</v>
      </c>
      <c r="C82" s="117" t="s">
        <v>409</v>
      </c>
      <c r="D82" s="117" t="s">
        <v>903</v>
      </c>
      <c r="E82" s="116" t="s">
        <v>84</v>
      </c>
      <c r="F82" s="57"/>
      <c r="G82" s="57"/>
      <c r="H82" s="57"/>
      <c r="I82" s="57"/>
      <c r="J82" s="57"/>
      <c r="K82" s="57"/>
      <c r="L82" s="57"/>
      <c r="M82" s="57"/>
      <c r="N82" s="57"/>
      <c r="O82" s="57"/>
      <c r="P82" s="57"/>
      <c r="Q82" s="57"/>
      <c r="R82" s="57"/>
      <c r="S82" s="57"/>
      <c r="T82" s="57"/>
      <c r="U82" s="57"/>
      <c r="V82" s="57"/>
      <c r="W82" s="57"/>
      <c r="X82" s="57"/>
      <c r="Y82" s="57"/>
      <c r="Z82" s="57"/>
    </row>
    <row r="83" ht="129.75" customHeight="1">
      <c r="A83" s="116" t="s">
        <v>293</v>
      </c>
      <c r="B83" s="117" t="s">
        <v>306</v>
      </c>
      <c r="C83" s="117" t="s">
        <v>421</v>
      </c>
      <c r="D83" s="117" t="s">
        <v>904</v>
      </c>
      <c r="E83" s="116" t="s">
        <v>84</v>
      </c>
      <c r="F83" s="57"/>
      <c r="G83" s="57"/>
      <c r="H83" s="57"/>
      <c r="I83" s="57"/>
      <c r="J83" s="57"/>
      <c r="K83" s="57"/>
      <c r="L83" s="57"/>
      <c r="M83" s="57"/>
      <c r="N83" s="57"/>
      <c r="O83" s="57"/>
      <c r="P83" s="57"/>
      <c r="Q83" s="57"/>
      <c r="R83" s="57"/>
      <c r="S83" s="57"/>
      <c r="T83" s="57"/>
      <c r="U83" s="57"/>
      <c r="V83" s="57"/>
      <c r="W83" s="57"/>
      <c r="X83" s="57"/>
      <c r="Y83" s="57"/>
      <c r="Z83" s="57"/>
    </row>
    <row r="84" ht="129.75" customHeight="1">
      <c r="A84" s="116" t="s">
        <v>293</v>
      </c>
      <c r="B84" s="117" t="s">
        <v>282</v>
      </c>
      <c r="C84" s="117" t="s">
        <v>494</v>
      </c>
      <c r="D84" s="117" t="s">
        <v>905</v>
      </c>
      <c r="E84" s="117" t="s">
        <v>84</v>
      </c>
      <c r="F84" s="57"/>
      <c r="G84" s="57"/>
      <c r="H84" s="57"/>
      <c r="I84" s="57"/>
      <c r="J84" s="57"/>
      <c r="K84" s="57"/>
      <c r="L84" s="57"/>
      <c r="M84" s="57"/>
      <c r="N84" s="57"/>
      <c r="O84" s="57"/>
      <c r="P84" s="57"/>
      <c r="Q84" s="57"/>
      <c r="R84" s="57"/>
      <c r="S84" s="57"/>
      <c r="T84" s="57"/>
      <c r="U84" s="57"/>
      <c r="V84" s="57"/>
      <c r="W84" s="57"/>
      <c r="X84" s="57"/>
      <c r="Y84" s="57"/>
      <c r="Z84" s="57"/>
    </row>
    <row r="85" ht="129.75" customHeight="1">
      <c r="A85" s="116" t="s">
        <v>293</v>
      </c>
      <c r="B85" s="117" t="s">
        <v>296</v>
      </c>
      <c r="C85" s="117" t="s">
        <v>495</v>
      </c>
      <c r="D85" s="117" t="s">
        <v>906</v>
      </c>
      <c r="E85" s="116" t="s">
        <v>84</v>
      </c>
      <c r="F85" s="57"/>
      <c r="G85" s="57"/>
      <c r="H85" s="57"/>
      <c r="I85" s="57"/>
      <c r="J85" s="57"/>
      <c r="K85" s="57"/>
      <c r="L85" s="57"/>
      <c r="M85" s="57"/>
      <c r="N85" s="57"/>
      <c r="O85" s="57"/>
      <c r="P85" s="57"/>
      <c r="Q85" s="57"/>
      <c r="R85" s="57"/>
      <c r="S85" s="57"/>
      <c r="T85" s="57"/>
      <c r="U85" s="57"/>
      <c r="V85" s="57"/>
      <c r="W85" s="57"/>
      <c r="X85" s="57"/>
      <c r="Y85" s="57"/>
      <c r="Z85" s="57"/>
    </row>
    <row r="86" ht="129.75" customHeight="1">
      <c r="A86" s="116" t="s">
        <v>293</v>
      </c>
      <c r="B86" s="117" t="s">
        <v>301</v>
      </c>
      <c r="C86" s="117" t="s">
        <v>497</v>
      </c>
      <c r="D86" s="117" t="s">
        <v>907</v>
      </c>
      <c r="E86" s="116" t="s">
        <v>91</v>
      </c>
      <c r="F86" s="57"/>
      <c r="G86" s="57"/>
      <c r="H86" s="57"/>
      <c r="I86" s="57"/>
      <c r="J86" s="57"/>
      <c r="K86" s="57"/>
      <c r="L86" s="57"/>
      <c r="M86" s="57"/>
      <c r="N86" s="57"/>
      <c r="O86" s="57"/>
      <c r="P86" s="57"/>
      <c r="Q86" s="57"/>
      <c r="R86" s="57"/>
      <c r="S86" s="57"/>
      <c r="T86" s="57"/>
      <c r="U86" s="57"/>
      <c r="V86" s="57"/>
      <c r="W86" s="57"/>
      <c r="X86" s="57"/>
      <c r="Y86" s="57"/>
      <c r="Z86" s="57"/>
    </row>
    <row r="87" ht="129.75" customHeight="1">
      <c r="A87" s="116" t="s">
        <v>316</v>
      </c>
      <c r="B87" s="117" t="s">
        <v>230</v>
      </c>
      <c r="C87" s="117" t="s">
        <v>500</v>
      </c>
      <c r="D87" s="117" t="s">
        <v>908</v>
      </c>
      <c r="E87" s="117" t="s">
        <v>91</v>
      </c>
      <c r="F87" s="57"/>
      <c r="G87" s="57"/>
      <c r="H87" s="57"/>
      <c r="I87" s="57"/>
      <c r="J87" s="57"/>
      <c r="K87" s="57"/>
      <c r="L87" s="57"/>
      <c r="M87" s="57"/>
      <c r="N87" s="57"/>
      <c r="O87" s="57"/>
      <c r="P87" s="57"/>
      <c r="Q87" s="57"/>
      <c r="R87" s="57"/>
      <c r="S87" s="57"/>
      <c r="T87" s="57"/>
      <c r="U87" s="57"/>
      <c r="V87" s="57"/>
      <c r="W87" s="57"/>
      <c r="X87" s="57"/>
      <c r="Y87" s="57"/>
      <c r="Z87" s="57"/>
    </row>
    <row r="88" ht="129.75" customHeight="1">
      <c r="A88" s="116" t="s">
        <v>316</v>
      </c>
      <c r="B88" s="117" t="s">
        <v>198</v>
      </c>
      <c r="C88" s="117" t="s">
        <v>470</v>
      </c>
      <c r="D88" s="117" t="s">
        <v>909</v>
      </c>
      <c r="E88" s="116" t="s">
        <v>91</v>
      </c>
      <c r="F88" s="57"/>
      <c r="G88" s="57"/>
      <c r="H88" s="57"/>
      <c r="I88" s="57"/>
      <c r="J88" s="57"/>
      <c r="K88" s="57"/>
      <c r="L88" s="57"/>
      <c r="M88" s="57"/>
      <c r="N88" s="57"/>
      <c r="O88" s="57"/>
      <c r="P88" s="57"/>
      <c r="Q88" s="57"/>
      <c r="R88" s="57"/>
      <c r="S88" s="57"/>
      <c r="T88" s="57"/>
      <c r="U88" s="57"/>
      <c r="V88" s="57"/>
      <c r="W88" s="57"/>
      <c r="X88" s="57"/>
      <c r="Y88" s="57"/>
      <c r="Z88" s="57"/>
    </row>
    <row r="89" ht="129.75" customHeight="1">
      <c r="A89" s="116" t="s">
        <v>316</v>
      </c>
      <c r="B89" s="117" t="s">
        <v>289</v>
      </c>
      <c r="C89" s="117" t="s">
        <v>499</v>
      </c>
      <c r="D89" s="117" t="s">
        <v>910</v>
      </c>
      <c r="E89" s="116" t="s">
        <v>84</v>
      </c>
      <c r="F89" s="57"/>
      <c r="G89" s="57"/>
      <c r="H89" s="57"/>
      <c r="I89" s="57"/>
      <c r="J89" s="57"/>
      <c r="K89" s="57"/>
      <c r="L89" s="57"/>
      <c r="M89" s="57"/>
      <c r="N89" s="57"/>
      <c r="O89" s="57"/>
      <c r="P89" s="57"/>
      <c r="Q89" s="57"/>
      <c r="R89" s="57"/>
      <c r="S89" s="57"/>
      <c r="T89" s="57"/>
      <c r="U89" s="57"/>
      <c r="V89" s="57"/>
      <c r="W89" s="57"/>
      <c r="X89" s="57"/>
      <c r="Y89" s="57"/>
      <c r="Z89" s="57"/>
    </row>
    <row r="90" ht="129.75" customHeight="1">
      <c r="A90" s="116" t="s">
        <v>151</v>
      </c>
      <c r="B90" s="117" t="s">
        <v>216</v>
      </c>
      <c r="C90" s="117" t="s">
        <v>476</v>
      </c>
      <c r="D90" s="117" t="s">
        <v>911</v>
      </c>
      <c r="E90" s="116" t="s">
        <v>91</v>
      </c>
      <c r="F90" s="57"/>
      <c r="G90" s="57"/>
      <c r="H90" s="57"/>
      <c r="I90" s="57"/>
      <c r="J90" s="57"/>
      <c r="K90" s="57"/>
      <c r="L90" s="57"/>
      <c r="M90" s="57"/>
      <c r="N90" s="57"/>
      <c r="O90" s="57"/>
      <c r="P90" s="57"/>
      <c r="Q90" s="57"/>
      <c r="R90" s="57"/>
      <c r="S90" s="57"/>
      <c r="T90" s="57"/>
      <c r="U90" s="57"/>
      <c r="V90" s="57"/>
      <c r="W90" s="57"/>
      <c r="X90" s="57"/>
      <c r="Y90" s="57"/>
      <c r="Z90" s="57"/>
    </row>
    <row r="91" ht="129.75" customHeight="1">
      <c r="A91" s="116" t="s">
        <v>151</v>
      </c>
      <c r="B91" s="117" t="s">
        <v>230</v>
      </c>
      <c r="C91" s="117" t="s">
        <v>500</v>
      </c>
      <c r="D91" s="117" t="s">
        <v>912</v>
      </c>
      <c r="E91" s="116" t="s">
        <v>91</v>
      </c>
      <c r="F91" s="57"/>
      <c r="G91" s="57"/>
      <c r="H91" s="57"/>
      <c r="I91" s="57"/>
      <c r="J91" s="57"/>
      <c r="K91" s="57"/>
      <c r="L91" s="57"/>
      <c r="M91" s="57"/>
      <c r="N91" s="57"/>
      <c r="O91" s="57"/>
      <c r="P91" s="57"/>
      <c r="Q91" s="57"/>
      <c r="R91" s="57"/>
      <c r="S91" s="57"/>
      <c r="T91" s="57"/>
      <c r="U91" s="57"/>
      <c r="V91" s="57"/>
      <c r="W91" s="57"/>
      <c r="X91" s="57"/>
      <c r="Y91" s="57"/>
      <c r="Z91" s="57"/>
    </row>
    <row r="92" ht="129.75" customHeight="1">
      <c r="A92" s="116" t="s">
        <v>151</v>
      </c>
      <c r="B92" s="117" t="s">
        <v>332</v>
      </c>
      <c r="C92" s="117" t="s">
        <v>503</v>
      </c>
      <c r="D92" s="117" t="s">
        <v>913</v>
      </c>
      <c r="E92" s="117" t="s">
        <v>91</v>
      </c>
      <c r="F92" s="57"/>
      <c r="G92" s="57"/>
      <c r="H92" s="57"/>
      <c r="I92" s="57"/>
      <c r="J92" s="57"/>
      <c r="K92" s="57"/>
      <c r="L92" s="57"/>
      <c r="M92" s="57"/>
      <c r="N92" s="57"/>
      <c r="O92" s="57"/>
      <c r="P92" s="57"/>
      <c r="Q92" s="57"/>
      <c r="R92" s="57"/>
      <c r="S92" s="57"/>
      <c r="T92" s="57"/>
      <c r="U92" s="57"/>
      <c r="V92" s="57"/>
      <c r="W92" s="57"/>
      <c r="X92" s="57"/>
      <c r="Y92" s="57"/>
      <c r="Z92" s="57"/>
    </row>
    <row r="93" ht="129.75" customHeight="1">
      <c r="A93" s="116" t="s">
        <v>151</v>
      </c>
      <c r="B93" s="117" t="s">
        <v>306</v>
      </c>
      <c r="C93" s="117" t="s">
        <v>501</v>
      </c>
      <c r="D93" s="117" t="s">
        <v>914</v>
      </c>
      <c r="E93" s="116" t="s">
        <v>84</v>
      </c>
      <c r="F93" s="57"/>
      <c r="G93" s="57"/>
      <c r="H93" s="57"/>
      <c r="I93" s="57"/>
      <c r="J93" s="57"/>
      <c r="K93" s="57"/>
      <c r="L93" s="57"/>
      <c r="M93" s="57"/>
      <c r="N93" s="57"/>
      <c r="O93" s="57"/>
      <c r="P93" s="57"/>
      <c r="Q93" s="57"/>
      <c r="R93" s="57"/>
      <c r="S93" s="57"/>
      <c r="T93" s="57"/>
      <c r="U93" s="57"/>
      <c r="V93" s="57"/>
      <c r="W93" s="57"/>
      <c r="X93" s="57"/>
      <c r="Y93" s="57"/>
      <c r="Z93" s="57"/>
    </row>
    <row r="94" ht="129.75" customHeight="1">
      <c r="A94" s="116" t="s">
        <v>151</v>
      </c>
      <c r="B94" s="117" t="s">
        <v>233</v>
      </c>
      <c r="C94" s="117" t="s">
        <v>481</v>
      </c>
      <c r="D94" s="117" t="s">
        <v>915</v>
      </c>
      <c r="E94" s="116" t="s">
        <v>91</v>
      </c>
      <c r="F94" s="57"/>
      <c r="G94" s="57"/>
      <c r="H94" s="57"/>
      <c r="I94" s="57"/>
      <c r="J94" s="57"/>
      <c r="K94" s="57"/>
      <c r="L94" s="57"/>
      <c r="M94" s="57"/>
      <c r="N94" s="57"/>
      <c r="O94" s="57"/>
      <c r="P94" s="57"/>
      <c r="Q94" s="57"/>
      <c r="R94" s="57"/>
      <c r="S94" s="57"/>
      <c r="T94" s="57"/>
      <c r="U94" s="57"/>
      <c r="V94" s="57"/>
      <c r="W94" s="57"/>
      <c r="X94" s="57"/>
      <c r="Y94" s="57"/>
      <c r="Z94" s="57"/>
    </row>
    <row r="95" ht="129.75" customHeight="1">
      <c r="A95" s="116" t="s">
        <v>151</v>
      </c>
      <c r="B95" s="117" t="s">
        <v>296</v>
      </c>
      <c r="C95" s="117" t="s">
        <v>495</v>
      </c>
      <c r="D95" s="117" t="s">
        <v>916</v>
      </c>
      <c r="E95" s="116" t="s">
        <v>84</v>
      </c>
      <c r="F95" s="57"/>
      <c r="G95" s="57"/>
      <c r="H95" s="57"/>
      <c r="I95" s="57"/>
      <c r="J95" s="57"/>
      <c r="K95" s="57"/>
      <c r="L95" s="57"/>
      <c r="M95" s="57"/>
      <c r="N95" s="57"/>
      <c r="O95" s="57"/>
      <c r="P95" s="57"/>
      <c r="Q95" s="57"/>
      <c r="R95" s="57"/>
      <c r="S95" s="57"/>
      <c r="T95" s="57"/>
      <c r="U95" s="57"/>
      <c r="V95" s="57"/>
      <c r="W95" s="57"/>
      <c r="X95" s="57"/>
      <c r="Y95" s="57"/>
      <c r="Z95" s="57"/>
    </row>
    <row r="96" ht="129.75" customHeight="1">
      <c r="A96" s="116" t="s">
        <v>338</v>
      </c>
      <c r="B96" s="117" t="s">
        <v>325</v>
      </c>
      <c r="C96" s="117" t="s">
        <v>502</v>
      </c>
      <c r="D96" s="117" t="s">
        <v>917</v>
      </c>
      <c r="E96" s="117" t="s">
        <v>84</v>
      </c>
      <c r="F96" s="57"/>
      <c r="G96" s="57"/>
      <c r="H96" s="57"/>
      <c r="I96" s="57"/>
      <c r="J96" s="57"/>
      <c r="K96" s="57"/>
      <c r="L96" s="57"/>
      <c r="M96" s="57"/>
      <c r="N96" s="57"/>
      <c r="O96" s="57"/>
      <c r="P96" s="57"/>
      <c r="Q96" s="57"/>
      <c r="R96" s="57"/>
      <c r="S96" s="57"/>
      <c r="T96" s="57"/>
      <c r="U96" s="57"/>
      <c r="V96" s="57"/>
      <c r="W96" s="57"/>
      <c r="X96" s="57"/>
      <c r="Y96" s="57"/>
      <c r="Z96" s="57"/>
    </row>
    <row r="97" ht="129.75" customHeight="1">
      <c r="A97" s="116" t="s">
        <v>338</v>
      </c>
      <c r="B97" s="117" t="s">
        <v>424</v>
      </c>
      <c r="C97" s="117" t="s">
        <v>423</v>
      </c>
      <c r="D97" s="117" t="s">
        <v>918</v>
      </c>
      <c r="E97" s="116" t="s">
        <v>84</v>
      </c>
      <c r="F97" s="57"/>
      <c r="G97" s="57"/>
      <c r="H97" s="57"/>
      <c r="I97" s="57"/>
      <c r="J97" s="57"/>
      <c r="K97" s="57"/>
      <c r="L97" s="57"/>
      <c r="M97" s="57"/>
      <c r="N97" s="57"/>
      <c r="O97" s="57"/>
      <c r="P97" s="57"/>
      <c r="Q97" s="57"/>
      <c r="R97" s="57"/>
      <c r="S97" s="57"/>
      <c r="T97" s="57"/>
      <c r="U97" s="57"/>
      <c r="V97" s="57"/>
      <c r="W97" s="57"/>
      <c r="X97" s="57"/>
      <c r="Y97" s="57"/>
      <c r="Z97" s="57"/>
    </row>
    <row r="98" ht="129.75" customHeight="1">
      <c r="A98" s="116" t="s">
        <v>340</v>
      </c>
      <c r="B98" s="117" t="s">
        <v>325</v>
      </c>
      <c r="C98" s="117" t="s">
        <v>502</v>
      </c>
      <c r="D98" s="117" t="s">
        <v>919</v>
      </c>
      <c r="E98" s="117" t="s">
        <v>84</v>
      </c>
      <c r="F98" s="57"/>
      <c r="G98" s="57"/>
      <c r="H98" s="57"/>
      <c r="I98" s="57"/>
      <c r="J98" s="57"/>
      <c r="K98" s="57"/>
      <c r="L98" s="57"/>
      <c r="M98" s="57"/>
      <c r="N98" s="57"/>
      <c r="O98" s="57"/>
      <c r="P98" s="57"/>
      <c r="Q98" s="57"/>
      <c r="R98" s="57"/>
      <c r="S98" s="57"/>
      <c r="T98" s="57"/>
      <c r="U98" s="57"/>
      <c r="V98" s="57"/>
      <c r="W98" s="57"/>
      <c r="X98" s="57"/>
      <c r="Y98" s="57"/>
      <c r="Z98" s="57"/>
    </row>
    <row r="99" ht="129.75" customHeight="1">
      <c r="A99" s="116" t="s">
        <v>340</v>
      </c>
      <c r="B99" s="117" t="s">
        <v>254</v>
      </c>
      <c r="C99" s="117" t="s">
        <v>485</v>
      </c>
      <c r="D99" s="117" t="s">
        <v>920</v>
      </c>
      <c r="E99" s="117" t="s">
        <v>91</v>
      </c>
      <c r="F99" s="57"/>
      <c r="G99" s="57"/>
      <c r="H99" s="57"/>
      <c r="I99" s="57"/>
      <c r="J99" s="57"/>
      <c r="K99" s="57"/>
      <c r="L99" s="57"/>
      <c r="M99" s="57"/>
      <c r="N99" s="57"/>
      <c r="O99" s="57"/>
      <c r="P99" s="57"/>
      <c r="Q99" s="57"/>
      <c r="R99" s="57"/>
      <c r="S99" s="57"/>
      <c r="T99" s="57"/>
      <c r="U99" s="57"/>
      <c r="V99" s="57"/>
      <c r="W99" s="57"/>
      <c r="X99" s="57"/>
      <c r="Y99" s="57"/>
      <c r="Z99" s="57"/>
    </row>
    <row r="100" ht="129.75" customHeight="1">
      <c r="A100" s="116" t="s">
        <v>343</v>
      </c>
      <c r="B100" s="117" t="s">
        <v>325</v>
      </c>
      <c r="C100" s="117" t="s">
        <v>502</v>
      </c>
      <c r="D100" s="117" t="s">
        <v>921</v>
      </c>
      <c r="E100" s="117" t="s">
        <v>84</v>
      </c>
      <c r="F100" s="57"/>
      <c r="G100" s="57"/>
      <c r="H100" s="57"/>
      <c r="I100" s="57"/>
      <c r="J100" s="57"/>
      <c r="K100" s="57"/>
      <c r="L100" s="57"/>
      <c r="M100" s="57"/>
      <c r="N100" s="57"/>
      <c r="O100" s="57"/>
      <c r="P100" s="57"/>
      <c r="Q100" s="57"/>
      <c r="R100" s="57"/>
      <c r="S100" s="57"/>
      <c r="T100" s="57"/>
      <c r="U100" s="57"/>
      <c r="V100" s="57"/>
      <c r="W100" s="57"/>
      <c r="X100" s="57"/>
      <c r="Y100" s="57"/>
      <c r="Z100" s="57"/>
    </row>
    <row r="101" ht="129.75" customHeight="1">
      <c r="A101" s="116" t="s">
        <v>343</v>
      </c>
      <c r="B101" s="117" t="s">
        <v>216</v>
      </c>
      <c r="C101" s="117" t="s">
        <v>476</v>
      </c>
      <c r="D101" s="117" t="s">
        <v>922</v>
      </c>
      <c r="E101" s="116" t="s">
        <v>91</v>
      </c>
      <c r="F101" s="57"/>
      <c r="G101" s="57"/>
      <c r="H101" s="57"/>
      <c r="I101" s="57"/>
      <c r="J101" s="57"/>
      <c r="K101" s="57"/>
      <c r="L101" s="57"/>
      <c r="M101" s="57"/>
      <c r="N101" s="57"/>
      <c r="O101" s="57"/>
      <c r="P101" s="57"/>
      <c r="Q101" s="57"/>
      <c r="R101" s="57"/>
      <c r="S101" s="57"/>
      <c r="T101" s="57"/>
      <c r="U101" s="57"/>
      <c r="V101" s="57"/>
      <c r="W101" s="57"/>
      <c r="X101" s="57"/>
      <c r="Y101" s="57"/>
      <c r="Z101" s="57"/>
    </row>
    <row r="102" ht="129.75" customHeight="1">
      <c r="A102" s="116" t="s">
        <v>345</v>
      </c>
      <c r="B102" s="117" t="s">
        <v>346</v>
      </c>
      <c r="C102" s="117" t="s">
        <v>505</v>
      </c>
      <c r="D102" s="117" t="s">
        <v>923</v>
      </c>
      <c r="E102" s="117" t="s">
        <v>91</v>
      </c>
      <c r="F102" s="57"/>
      <c r="G102" s="57"/>
      <c r="H102" s="57"/>
      <c r="I102" s="57"/>
      <c r="J102" s="57"/>
      <c r="K102" s="57"/>
      <c r="L102" s="57"/>
      <c r="M102" s="57"/>
      <c r="N102" s="57"/>
      <c r="O102" s="57"/>
      <c r="P102" s="57"/>
      <c r="Q102" s="57"/>
      <c r="R102" s="57"/>
      <c r="S102" s="57"/>
      <c r="T102" s="57"/>
      <c r="U102" s="57"/>
      <c r="V102" s="57"/>
      <c r="W102" s="57"/>
      <c r="X102" s="57"/>
      <c r="Y102" s="57"/>
      <c r="Z102" s="57"/>
    </row>
    <row r="103" ht="129.75" customHeight="1">
      <c r="A103" s="116" t="s">
        <v>345</v>
      </c>
      <c r="B103" s="117" t="s">
        <v>357</v>
      </c>
      <c r="C103" s="117" t="s">
        <v>504</v>
      </c>
      <c r="D103" s="117" t="s">
        <v>924</v>
      </c>
      <c r="E103" s="116" t="s">
        <v>84</v>
      </c>
      <c r="F103" s="57"/>
      <c r="G103" s="57"/>
      <c r="H103" s="57"/>
      <c r="I103" s="57"/>
      <c r="J103" s="57"/>
      <c r="K103" s="57"/>
      <c r="L103" s="57"/>
      <c r="M103" s="57"/>
      <c r="N103" s="57"/>
      <c r="O103" s="57"/>
      <c r="P103" s="57"/>
      <c r="Q103" s="57"/>
      <c r="R103" s="57"/>
      <c r="S103" s="57"/>
      <c r="T103" s="57"/>
      <c r="U103" s="57"/>
      <c r="V103" s="57"/>
      <c r="W103" s="57"/>
      <c r="X103" s="57"/>
      <c r="Y103" s="57"/>
      <c r="Z103" s="57"/>
    </row>
    <row r="104" ht="129.75" customHeight="1">
      <c r="A104" s="116" t="s">
        <v>345</v>
      </c>
      <c r="B104" s="117" t="s">
        <v>354</v>
      </c>
      <c r="C104" s="117" t="s">
        <v>633</v>
      </c>
      <c r="D104" s="117" t="s">
        <v>925</v>
      </c>
      <c r="E104" s="117" t="s">
        <v>91</v>
      </c>
      <c r="F104" s="57"/>
      <c r="G104" s="57"/>
      <c r="H104" s="57"/>
      <c r="I104" s="57"/>
      <c r="J104" s="57"/>
      <c r="K104" s="57"/>
      <c r="L104" s="57"/>
      <c r="M104" s="57"/>
      <c r="N104" s="57"/>
      <c r="O104" s="57"/>
      <c r="P104" s="57"/>
      <c r="Q104" s="57"/>
      <c r="R104" s="57"/>
      <c r="S104" s="57"/>
      <c r="T104" s="57"/>
      <c r="U104" s="57"/>
      <c r="V104" s="57"/>
      <c r="W104" s="57"/>
      <c r="X104" s="57"/>
      <c r="Y104" s="57"/>
      <c r="Z104" s="57"/>
    </row>
    <row r="105" ht="129.75" customHeight="1">
      <c r="A105" s="116" t="s">
        <v>160</v>
      </c>
      <c r="B105" s="117" t="s">
        <v>346</v>
      </c>
      <c r="C105" s="117" t="s">
        <v>505</v>
      </c>
      <c r="D105" s="117" t="s">
        <v>926</v>
      </c>
      <c r="E105" s="117" t="s">
        <v>91</v>
      </c>
      <c r="F105" s="57"/>
      <c r="G105" s="57"/>
      <c r="H105" s="57"/>
      <c r="I105" s="57"/>
      <c r="J105" s="57"/>
      <c r="K105" s="57"/>
      <c r="L105" s="57"/>
      <c r="M105" s="57"/>
      <c r="N105" s="57"/>
      <c r="O105" s="57"/>
      <c r="P105" s="57"/>
      <c r="Q105" s="57"/>
      <c r="R105" s="57"/>
      <c r="S105" s="57"/>
      <c r="T105" s="57"/>
      <c r="U105" s="57"/>
      <c r="V105" s="57"/>
      <c r="W105" s="57"/>
      <c r="X105" s="57"/>
      <c r="Y105" s="57"/>
      <c r="Z105" s="57"/>
    </row>
    <row r="106" ht="129.75" customHeight="1">
      <c r="A106" s="116" t="s">
        <v>160</v>
      </c>
      <c r="B106" s="117" t="s">
        <v>371</v>
      </c>
      <c r="C106" s="117" t="s">
        <v>509</v>
      </c>
      <c r="D106" s="117" t="s">
        <v>927</v>
      </c>
      <c r="E106" s="117" t="s">
        <v>91</v>
      </c>
      <c r="F106" s="57"/>
      <c r="G106" s="57"/>
      <c r="H106" s="57"/>
      <c r="I106" s="57"/>
      <c r="J106" s="57"/>
      <c r="K106" s="57"/>
      <c r="L106" s="57"/>
      <c r="M106" s="57"/>
      <c r="N106" s="57"/>
      <c r="O106" s="57"/>
      <c r="P106" s="57"/>
      <c r="Q106" s="57"/>
      <c r="R106" s="57"/>
      <c r="S106" s="57"/>
      <c r="T106" s="57"/>
      <c r="U106" s="57"/>
      <c r="V106" s="57"/>
      <c r="W106" s="57"/>
      <c r="X106" s="57"/>
      <c r="Y106" s="57"/>
      <c r="Z106" s="57"/>
    </row>
    <row r="107" ht="129.75" customHeight="1">
      <c r="A107" s="116" t="s">
        <v>160</v>
      </c>
      <c r="B107" s="117" t="s">
        <v>332</v>
      </c>
      <c r="C107" s="117" t="s">
        <v>503</v>
      </c>
      <c r="D107" s="117" t="s">
        <v>928</v>
      </c>
      <c r="E107" s="117" t="s">
        <v>84</v>
      </c>
      <c r="F107" s="57"/>
      <c r="G107" s="57"/>
      <c r="H107" s="57"/>
      <c r="I107" s="57"/>
      <c r="J107" s="57"/>
      <c r="K107" s="57"/>
      <c r="L107" s="57"/>
      <c r="M107" s="57"/>
      <c r="N107" s="57"/>
      <c r="O107" s="57"/>
      <c r="P107" s="57"/>
      <c r="Q107" s="57"/>
      <c r="R107" s="57"/>
      <c r="S107" s="57"/>
      <c r="T107" s="57"/>
      <c r="U107" s="57"/>
      <c r="V107" s="57"/>
      <c r="W107" s="57"/>
      <c r="X107" s="57"/>
      <c r="Y107" s="57"/>
      <c r="Z107" s="57"/>
    </row>
    <row r="108" ht="129.75" customHeight="1">
      <c r="A108" s="116" t="s">
        <v>160</v>
      </c>
      <c r="B108" s="117" t="s">
        <v>367</v>
      </c>
      <c r="C108" s="117" t="s">
        <v>507</v>
      </c>
      <c r="D108" s="117" t="s">
        <v>929</v>
      </c>
      <c r="E108" s="116" t="s">
        <v>91</v>
      </c>
      <c r="F108" s="57"/>
      <c r="G108" s="57"/>
      <c r="H108" s="57"/>
      <c r="I108" s="57"/>
      <c r="J108" s="57"/>
      <c r="K108" s="57"/>
      <c r="L108" s="57"/>
      <c r="M108" s="57"/>
      <c r="N108" s="57"/>
      <c r="O108" s="57"/>
      <c r="P108" s="57"/>
      <c r="Q108" s="57"/>
      <c r="R108" s="57"/>
      <c r="S108" s="57"/>
      <c r="T108" s="57"/>
      <c r="U108" s="57"/>
      <c r="V108" s="57"/>
      <c r="W108" s="57"/>
      <c r="X108" s="57"/>
      <c r="Y108" s="57"/>
      <c r="Z108" s="57"/>
    </row>
    <row r="109" ht="129.75" customHeight="1">
      <c r="A109" s="116" t="s">
        <v>160</v>
      </c>
      <c r="B109" s="117" t="s">
        <v>364</v>
      </c>
      <c r="C109" s="117" t="s">
        <v>508</v>
      </c>
      <c r="D109" s="117" t="s">
        <v>930</v>
      </c>
      <c r="E109" s="116" t="s">
        <v>84</v>
      </c>
      <c r="F109" s="57"/>
      <c r="G109" s="57"/>
      <c r="H109" s="57"/>
      <c r="I109" s="57"/>
      <c r="J109" s="57"/>
      <c r="K109" s="57"/>
      <c r="L109" s="57"/>
      <c r="M109" s="57"/>
      <c r="N109" s="57"/>
      <c r="O109" s="57"/>
      <c r="P109" s="57"/>
      <c r="Q109" s="57"/>
      <c r="R109" s="57"/>
      <c r="S109" s="57"/>
      <c r="T109" s="57"/>
      <c r="U109" s="57"/>
      <c r="V109" s="57"/>
      <c r="W109" s="57"/>
      <c r="X109" s="57"/>
      <c r="Y109" s="57"/>
      <c r="Z109" s="57"/>
    </row>
    <row r="110" ht="129.75" customHeight="1">
      <c r="A110" s="116" t="s">
        <v>160</v>
      </c>
      <c r="B110" s="117" t="s">
        <v>216</v>
      </c>
      <c r="C110" s="117" t="s">
        <v>476</v>
      </c>
      <c r="D110" s="117" t="s">
        <v>931</v>
      </c>
      <c r="E110" s="116" t="s">
        <v>91</v>
      </c>
      <c r="F110" s="57"/>
      <c r="G110" s="57"/>
      <c r="H110" s="57"/>
      <c r="I110" s="57"/>
      <c r="J110" s="57"/>
      <c r="K110" s="57"/>
      <c r="L110" s="57"/>
      <c r="M110" s="57"/>
      <c r="N110" s="57"/>
      <c r="O110" s="57"/>
      <c r="P110" s="57"/>
      <c r="Q110" s="57"/>
      <c r="R110" s="57"/>
      <c r="S110" s="57"/>
      <c r="T110" s="57"/>
      <c r="U110" s="57"/>
      <c r="V110" s="57"/>
      <c r="W110" s="57"/>
      <c r="X110" s="57"/>
      <c r="Y110" s="57"/>
      <c r="Z110" s="57"/>
    </row>
    <row r="111" ht="129.75" customHeight="1">
      <c r="A111" s="116" t="s">
        <v>160</v>
      </c>
      <c r="B111" s="117" t="s">
        <v>143</v>
      </c>
      <c r="C111" s="117" t="s">
        <v>498</v>
      </c>
      <c r="D111" s="117" t="s">
        <v>932</v>
      </c>
      <c r="E111" s="116" t="s">
        <v>91</v>
      </c>
      <c r="F111" s="57"/>
      <c r="G111" s="57"/>
      <c r="H111" s="57"/>
      <c r="I111" s="57"/>
      <c r="J111" s="57"/>
      <c r="K111" s="57"/>
      <c r="L111" s="57"/>
      <c r="M111" s="57"/>
      <c r="N111" s="57"/>
      <c r="O111" s="57"/>
      <c r="P111" s="57"/>
      <c r="Q111" s="57"/>
      <c r="R111" s="57"/>
      <c r="S111" s="57"/>
      <c r="T111" s="57"/>
      <c r="U111" s="57"/>
      <c r="V111" s="57"/>
      <c r="W111" s="57"/>
      <c r="X111" s="57"/>
      <c r="Y111" s="57"/>
      <c r="Z111" s="57"/>
    </row>
    <row r="112" ht="129.75" customHeight="1">
      <c r="A112" s="116" t="s">
        <v>160</v>
      </c>
      <c r="B112" s="117" t="s">
        <v>306</v>
      </c>
      <c r="C112" s="117" t="s">
        <v>421</v>
      </c>
      <c r="D112" s="117" t="s">
        <v>933</v>
      </c>
      <c r="E112" s="116" t="s">
        <v>84</v>
      </c>
      <c r="F112" s="57"/>
      <c r="G112" s="57"/>
      <c r="H112" s="57"/>
      <c r="I112" s="57"/>
      <c r="J112" s="57"/>
      <c r="K112" s="57"/>
      <c r="L112" s="57"/>
      <c r="M112" s="57"/>
      <c r="N112" s="57"/>
      <c r="O112" s="57"/>
      <c r="P112" s="57"/>
      <c r="Q112" s="57"/>
      <c r="R112" s="57"/>
      <c r="S112" s="57"/>
      <c r="T112" s="57"/>
      <c r="U112" s="57"/>
      <c r="V112" s="57"/>
      <c r="W112" s="57"/>
      <c r="X112" s="57"/>
      <c r="Y112" s="57"/>
      <c r="Z112" s="57"/>
    </row>
    <row r="113" ht="129.75" customHeight="1">
      <c r="A113" s="116" t="s">
        <v>160</v>
      </c>
      <c r="B113" s="117" t="s">
        <v>87</v>
      </c>
      <c r="C113" s="117" t="s">
        <v>453</v>
      </c>
      <c r="D113" s="117" t="s">
        <v>934</v>
      </c>
      <c r="E113" s="117" t="s">
        <v>91</v>
      </c>
      <c r="F113" s="57"/>
      <c r="G113" s="57"/>
      <c r="H113" s="57"/>
      <c r="I113" s="57"/>
      <c r="J113" s="57"/>
      <c r="K113" s="57"/>
      <c r="L113" s="57"/>
      <c r="M113" s="57"/>
      <c r="N113" s="57"/>
      <c r="O113" s="57"/>
      <c r="P113" s="57"/>
      <c r="Q113" s="57"/>
      <c r="R113" s="57"/>
      <c r="S113" s="57"/>
      <c r="T113" s="57"/>
      <c r="U113" s="57"/>
      <c r="V113" s="57"/>
      <c r="W113" s="57"/>
      <c r="X113" s="57"/>
      <c r="Y113" s="57"/>
      <c r="Z113" s="57"/>
    </row>
    <row r="114" ht="129.75" customHeight="1">
      <c r="A114" s="116" t="s">
        <v>175</v>
      </c>
      <c r="B114" s="117" t="s">
        <v>364</v>
      </c>
      <c r="C114" s="117" t="s">
        <v>508</v>
      </c>
      <c r="D114" s="117" t="s">
        <v>935</v>
      </c>
      <c r="E114" s="117" t="s">
        <v>91</v>
      </c>
      <c r="F114" s="57"/>
      <c r="G114" s="57"/>
      <c r="H114" s="57"/>
      <c r="I114" s="57"/>
      <c r="J114" s="57"/>
      <c r="K114" s="57"/>
      <c r="L114" s="57"/>
      <c r="M114" s="57"/>
      <c r="N114" s="57"/>
      <c r="O114" s="57"/>
      <c r="P114" s="57"/>
      <c r="Q114" s="57"/>
      <c r="R114" s="57"/>
      <c r="S114" s="57"/>
      <c r="T114" s="57"/>
      <c r="U114" s="57"/>
      <c r="V114" s="57"/>
      <c r="W114" s="57"/>
      <c r="X114" s="57"/>
      <c r="Y114" s="57"/>
      <c r="Z114" s="57"/>
    </row>
    <row r="115" ht="129.75" customHeight="1">
      <c r="A115" s="116" t="s">
        <v>175</v>
      </c>
      <c r="B115" s="117" t="s">
        <v>183</v>
      </c>
      <c r="C115" s="117" t="s">
        <v>471</v>
      </c>
      <c r="D115" s="117" t="s">
        <v>936</v>
      </c>
      <c r="E115" s="117" t="s">
        <v>84</v>
      </c>
      <c r="F115" s="57"/>
      <c r="G115" s="57"/>
      <c r="H115" s="57"/>
      <c r="I115" s="57"/>
      <c r="J115" s="57"/>
      <c r="K115" s="57"/>
      <c r="L115" s="57"/>
      <c r="M115" s="57"/>
      <c r="N115" s="57"/>
      <c r="O115" s="57"/>
      <c r="P115" s="57"/>
      <c r="Q115" s="57"/>
      <c r="R115" s="57"/>
      <c r="S115" s="57"/>
      <c r="T115" s="57"/>
      <c r="U115" s="57"/>
      <c r="V115" s="57"/>
      <c r="W115" s="57"/>
      <c r="X115" s="57"/>
      <c r="Y115" s="57"/>
      <c r="Z115" s="57"/>
    </row>
    <row r="116" ht="129.75" customHeight="1">
      <c r="A116" s="116" t="s">
        <v>175</v>
      </c>
      <c r="B116" s="117" t="s">
        <v>371</v>
      </c>
      <c r="C116" s="117" t="s">
        <v>509</v>
      </c>
      <c r="D116" s="117" t="s">
        <v>937</v>
      </c>
      <c r="E116" s="117" t="s">
        <v>91</v>
      </c>
      <c r="F116" s="57"/>
      <c r="G116" s="57"/>
      <c r="H116" s="57"/>
      <c r="I116" s="57"/>
      <c r="J116" s="57"/>
      <c r="K116" s="57"/>
      <c r="L116" s="57"/>
      <c r="M116" s="57"/>
      <c r="N116" s="57"/>
      <c r="O116" s="57"/>
      <c r="P116" s="57"/>
      <c r="Q116" s="57"/>
      <c r="R116" s="57"/>
      <c r="S116" s="57"/>
      <c r="T116" s="57"/>
      <c r="U116" s="57"/>
      <c r="V116" s="57"/>
      <c r="W116" s="57"/>
      <c r="X116" s="57"/>
      <c r="Y116" s="57"/>
      <c r="Z116" s="57"/>
    </row>
    <row r="117" ht="129.75" customHeight="1">
      <c r="A117" s="116" t="s">
        <v>175</v>
      </c>
      <c r="B117" s="117" t="s">
        <v>254</v>
      </c>
      <c r="C117" s="117" t="s">
        <v>485</v>
      </c>
      <c r="D117" s="117" t="s">
        <v>938</v>
      </c>
      <c r="E117" s="117" t="s">
        <v>91</v>
      </c>
      <c r="F117" s="57"/>
      <c r="G117" s="57"/>
      <c r="H117" s="57"/>
      <c r="I117" s="57"/>
      <c r="J117" s="57"/>
      <c r="K117" s="57"/>
      <c r="L117" s="57"/>
      <c r="M117" s="57"/>
      <c r="N117" s="57"/>
      <c r="O117" s="57"/>
      <c r="P117" s="57"/>
      <c r="Q117" s="57"/>
      <c r="R117" s="57"/>
      <c r="S117" s="57"/>
      <c r="T117" s="57"/>
      <c r="U117" s="57"/>
      <c r="V117" s="57"/>
      <c r="W117" s="57"/>
      <c r="X117" s="57"/>
      <c r="Y117" s="57"/>
      <c r="Z117" s="57"/>
    </row>
    <row r="118" ht="129.75" customHeight="1">
      <c r="A118" s="116" t="s">
        <v>175</v>
      </c>
      <c r="B118" s="117" t="s">
        <v>87</v>
      </c>
      <c r="C118" s="117" t="s">
        <v>453</v>
      </c>
      <c r="D118" s="117" t="s">
        <v>939</v>
      </c>
      <c r="E118" s="117" t="s">
        <v>84</v>
      </c>
      <c r="F118" s="57"/>
      <c r="G118" s="57"/>
      <c r="H118" s="57"/>
      <c r="I118" s="57"/>
      <c r="J118" s="57"/>
      <c r="K118" s="57"/>
      <c r="L118" s="57"/>
      <c r="M118" s="57"/>
      <c r="N118" s="57"/>
      <c r="O118" s="57"/>
      <c r="P118" s="57"/>
      <c r="Q118" s="57"/>
      <c r="R118" s="57"/>
      <c r="S118" s="57"/>
      <c r="T118" s="57"/>
      <c r="U118" s="57"/>
      <c r="V118" s="57"/>
      <c r="W118" s="57"/>
      <c r="X118" s="57"/>
      <c r="Y118" s="57"/>
      <c r="Z118" s="57"/>
    </row>
    <row r="119" ht="129.75" customHeight="1">
      <c r="A119" s="116" t="s">
        <v>384</v>
      </c>
      <c r="B119" s="117" t="s">
        <v>371</v>
      </c>
      <c r="C119" s="117" t="s">
        <v>509</v>
      </c>
      <c r="D119" s="117" t="s">
        <v>940</v>
      </c>
      <c r="E119" s="117" t="s">
        <v>91</v>
      </c>
      <c r="F119" s="57"/>
      <c r="G119" s="57"/>
      <c r="H119" s="57"/>
      <c r="I119" s="57"/>
      <c r="J119" s="57"/>
      <c r="K119" s="57"/>
      <c r="L119" s="57"/>
      <c r="M119" s="57"/>
      <c r="N119" s="57"/>
      <c r="O119" s="57"/>
      <c r="P119" s="57"/>
      <c r="Q119" s="57"/>
      <c r="R119" s="57"/>
      <c r="S119" s="57"/>
      <c r="T119" s="57"/>
      <c r="U119" s="57"/>
      <c r="V119" s="57"/>
      <c r="W119" s="57"/>
      <c r="X119" s="57"/>
      <c r="Y119" s="57"/>
      <c r="Z119" s="57"/>
    </row>
    <row r="120" ht="129.75" customHeight="1">
      <c r="A120" s="116" t="s">
        <v>384</v>
      </c>
      <c r="B120" s="117" t="s">
        <v>131</v>
      </c>
      <c r="C120" s="117" t="s">
        <v>510</v>
      </c>
      <c r="D120" s="117" t="s">
        <v>941</v>
      </c>
      <c r="E120" s="116" t="s">
        <v>84</v>
      </c>
      <c r="F120" s="57"/>
      <c r="G120" s="57"/>
      <c r="H120" s="57"/>
      <c r="I120" s="57"/>
      <c r="J120" s="57"/>
      <c r="K120" s="57"/>
      <c r="L120" s="57"/>
      <c r="M120" s="57"/>
      <c r="N120" s="57"/>
      <c r="O120" s="57"/>
      <c r="P120" s="57"/>
      <c r="Q120" s="57"/>
      <c r="R120" s="57"/>
      <c r="S120" s="57"/>
      <c r="T120" s="57"/>
      <c r="U120" s="57"/>
      <c r="V120" s="57"/>
      <c r="W120" s="57"/>
      <c r="X120" s="57"/>
      <c r="Y120" s="57"/>
      <c r="Z120" s="57"/>
    </row>
    <row r="121" ht="129.75" customHeight="1">
      <c r="A121" s="116" t="s">
        <v>384</v>
      </c>
      <c r="B121" s="117" t="s">
        <v>417</v>
      </c>
      <c r="C121" s="117" t="s">
        <v>416</v>
      </c>
      <c r="D121" s="117" t="s">
        <v>942</v>
      </c>
      <c r="E121" s="116" t="s">
        <v>91</v>
      </c>
      <c r="F121" s="57"/>
      <c r="G121" s="57"/>
      <c r="H121" s="57"/>
      <c r="I121" s="57"/>
      <c r="J121" s="57"/>
      <c r="K121" s="57"/>
      <c r="L121" s="57"/>
      <c r="M121" s="57"/>
      <c r="N121" s="57"/>
      <c r="O121" s="57"/>
      <c r="P121" s="57"/>
      <c r="Q121" s="57"/>
      <c r="R121" s="57"/>
      <c r="S121" s="57"/>
      <c r="T121" s="57"/>
      <c r="U121" s="57"/>
      <c r="V121" s="57"/>
      <c r="W121" s="57"/>
      <c r="X121" s="57"/>
      <c r="Y121" s="57"/>
      <c r="Z121" s="57"/>
    </row>
    <row r="122" ht="129.75" customHeight="1">
      <c r="A122" s="116" t="s">
        <v>384</v>
      </c>
      <c r="B122" s="117" t="s">
        <v>87</v>
      </c>
      <c r="C122" s="117" t="s">
        <v>453</v>
      </c>
      <c r="D122" s="117" t="s">
        <v>943</v>
      </c>
      <c r="E122" s="117" t="s">
        <v>84</v>
      </c>
      <c r="F122" s="57"/>
      <c r="G122" s="57"/>
      <c r="H122" s="57"/>
      <c r="I122" s="57"/>
      <c r="J122" s="57"/>
      <c r="K122" s="57"/>
      <c r="L122" s="57"/>
      <c r="M122" s="57"/>
      <c r="N122" s="57"/>
      <c r="O122" s="57"/>
      <c r="P122" s="57"/>
      <c r="Q122" s="57"/>
      <c r="R122" s="57"/>
      <c r="S122" s="57"/>
      <c r="T122" s="57"/>
      <c r="U122" s="57"/>
      <c r="V122" s="57"/>
      <c r="W122" s="57"/>
      <c r="X122" s="57"/>
      <c r="Y122" s="57"/>
      <c r="Z122" s="57"/>
    </row>
    <row r="123" ht="129.75" customHeight="1">
      <c r="A123" s="116" t="s">
        <v>392</v>
      </c>
      <c r="B123" s="117" t="s">
        <v>393</v>
      </c>
      <c r="C123" s="117" t="s">
        <v>567</v>
      </c>
      <c r="D123" s="117" t="s">
        <v>944</v>
      </c>
      <c r="E123" s="116" t="s">
        <v>84</v>
      </c>
      <c r="F123" s="57"/>
      <c r="G123" s="57"/>
      <c r="H123" s="57"/>
      <c r="I123" s="57"/>
      <c r="J123" s="57"/>
      <c r="K123" s="57"/>
      <c r="L123" s="57"/>
      <c r="M123" s="57"/>
      <c r="N123" s="57"/>
      <c r="O123" s="57"/>
      <c r="P123" s="57"/>
      <c r="Q123" s="57"/>
      <c r="R123" s="57"/>
      <c r="S123" s="57"/>
      <c r="T123" s="57"/>
      <c r="U123" s="57"/>
      <c r="V123" s="57"/>
      <c r="W123" s="57"/>
      <c r="X123" s="57"/>
      <c r="Y123" s="57"/>
      <c r="Z123" s="57"/>
    </row>
    <row r="124" ht="129.75" customHeight="1">
      <c r="A124" s="116" t="s">
        <v>392</v>
      </c>
      <c r="B124" s="117" t="s">
        <v>357</v>
      </c>
      <c r="C124" s="117" t="s">
        <v>504</v>
      </c>
      <c r="D124" s="117" t="s">
        <v>945</v>
      </c>
      <c r="E124" s="116" t="s">
        <v>91</v>
      </c>
      <c r="F124" s="57"/>
      <c r="G124" s="57"/>
      <c r="H124" s="57"/>
      <c r="I124" s="57"/>
      <c r="J124" s="57"/>
      <c r="K124" s="57"/>
      <c r="L124" s="57"/>
      <c r="M124" s="57"/>
      <c r="N124" s="57"/>
      <c r="O124" s="57"/>
      <c r="P124" s="57"/>
      <c r="Q124" s="57"/>
      <c r="R124" s="57"/>
      <c r="S124" s="57"/>
      <c r="T124" s="57"/>
      <c r="U124" s="57"/>
      <c r="V124" s="57"/>
      <c r="W124" s="57"/>
      <c r="X124" s="57"/>
      <c r="Y124" s="57"/>
      <c r="Z124" s="57"/>
    </row>
    <row r="125" ht="129.75" customHeight="1">
      <c r="A125" s="116" t="s">
        <v>392</v>
      </c>
      <c r="B125" s="117" t="s">
        <v>350</v>
      </c>
      <c r="C125" s="117" t="s">
        <v>511</v>
      </c>
      <c r="D125" s="117" t="s">
        <v>946</v>
      </c>
      <c r="E125" s="116" t="s">
        <v>91</v>
      </c>
      <c r="F125" s="57"/>
      <c r="G125" s="57"/>
      <c r="H125" s="57"/>
      <c r="I125" s="57"/>
      <c r="J125" s="57"/>
      <c r="K125" s="57"/>
      <c r="L125" s="57"/>
      <c r="M125" s="57"/>
      <c r="N125" s="57"/>
      <c r="O125" s="57"/>
      <c r="P125" s="57"/>
      <c r="Q125" s="57"/>
      <c r="R125" s="57"/>
      <c r="S125" s="57"/>
      <c r="T125" s="57"/>
      <c r="U125" s="57"/>
      <c r="V125" s="57"/>
      <c r="W125" s="57"/>
      <c r="X125" s="57"/>
      <c r="Y125" s="57"/>
      <c r="Z125" s="57"/>
    </row>
    <row r="126">
      <c r="A126" s="57"/>
      <c r="B126" s="70"/>
      <c r="C126" s="70"/>
      <c r="D126" s="70"/>
      <c r="E126" s="57"/>
      <c r="F126" s="57"/>
      <c r="G126" s="57"/>
      <c r="H126" s="57"/>
      <c r="I126" s="57"/>
      <c r="J126" s="57"/>
      <c r="K126" s="57"/>
      <c r="L126" s="57"/>
      <c r="M126" s="57"/>
      <c r="N126" s="57"/>
      <c r="O126" s="57"/>
      <c r="P126" s="57"/>
      <c r="Q126" s="57"/>
      <c r="R126" s="57"/>
      <c r="S126" s="57"/>
      <c r="T126" s="57"/>
      <c r="U126" s="57"/>
      <c r="V126" s="57"/>
      <c r="W126" s="57"/>
      <c r="X126" s="57"/>
      <c r="Y126" s="57"/>
      <c r="Z126" s="57"/>
    </row>
    <row r="127">
      <c r="A127" s="57"/>
      <c r="B127" s="70"/>
      <c r="C127" s="70"/>
      <c r="D127" s="70"/>
      <c r="E127" s="57"/>
      <c r="F127" s="57"/>
      <c r="G127" s="57"/>
      <c r="H127" s="57"/>
      <c r="I127" s="57"/>
      <c r="J127" s="57"/>
      <c r="K127" s="57"/>
      <c r="L127" s="57"/>
      <c r="M127" s="57"/>
      <c r="N127" s="57"/>
      <c r="O127" s="57"/>
      <c r="P127" s="57"/>
      <c r="Q127" s="57"/>
      <c r="R127" s="57"/>
      <c r="S127" s="57"/>
      <c r="T127" s="57"/>
      <c r="U127" s="57"/>
      <c r="V127" s="57"/>
      <c r="W127" s="57"/>
      <c r="X127" s="57"/>
      <c r="Y127" s="57"/>
      <c r="Z127" s="57"/>
    </row>
    <row r="128">
      <c r="A128" s="57"/>
      <c r="B128" s="70"/>
      <c r="C128" s="70"/>
      <c r="D128" s="70"/>
      <c r="E128" s="57"/>
      <c r="F128" s="57"/>
      <c r="G128" s="57"/>
      <c r="H128" s="57"/>
      <c r="I128" s="57"/>
      <c r="J128" s="57"/>
      <c r="K128" s="57"/>
      <c r="L128" s="57"/>
      <c r="M128" s="57"/>
      <c r="N128" s="57"/>
      <c r="O128" s="57"/>
      <c r="P128" s="57"/>
      <c r="Q128" s="57"/>
      <c r="R128" s="57"/>
      <c r="S128" s="57"/>
      <c r="T128" s="57"/>
      <c r="U128" s="57"/>
      <c r="V128" s="57"/>
      <c r="W128" s="57"/>
      <c r="X128" s="57"/>
      <c r="Y128" s="57"/>
      <c r="Z128" s="57"/>
    </row>
    <row r="129">
      <c r="A129" s="57"/>
      <c r="B129" s="70"/>
      <c r="C129" s="70"/>
      <c r="D129" s="70"/>
      <c r="E129" s="57"/>
      <c r="F129" s="57"/>
      <c r="G129" s="57"/>
      <c r="H129" s="57"/>
      <c r="I129" s="57"/>
      <c r="J129" s="57"/>
      <c r="K129" s="57"/>
      <c r="L129" s="57"/>
      <c r="M129" s="57"/>
      <c r="N129" s="57"/>
      <c r="O129" s="57"/>
      <c r="P129" s="57"/>
      <c r="Q129" s="57"/>
      <c r="R129" s="57"/>
      <c r="S129" s="57"/>
      <c r="T129" s="57"/>
      <c r="U129" s="57"/>
      <c r="V129" s="57"/>
      <c r="W129" s="57"/>
      <c r="X129" s="57"/>
      <c r="Y129" s="57"/>
      <c r="Z129" s="57"/>
    </row>
    <row r="130">
      <c r="A130" s="57"/>
      <c r="B130" s="70"/>
      <c r="C130" s="70"/>
      <c r="D130" s="70"/>
      <c r="E130" s="57"/>
      <c r="F130" s="57"/>
      <c r="G130" s="57"/>
      <c r="H130" s="57"/>
      <c r="I130" s="57"/>
      <c r="J130" s="57"/>
      <c r="K130" s="57"/>
      <c r="L130" s="57"/>
      <c r="M130" s="57"/>
      <c r="N130" s="57"/>
      <c r="O130" s="57"/>
      <c r="P130" s="57"/>
      <c r="Q130" s="57"/>
      <c r="R130" s="57"/>
      <c r="S130" s="57"/>
      <c r="T130" s="57"/>
      <c r="U130" s="57"/>
      <c r="V130" s="57"/>
      <c r="W130" s="57"/>
      <c r="X130" s="57"/>
      <c r="Y130" s="57"/>
      <c r="Z130" s="57"/>
    </row>
    <row r="131">
      <c r="A131" s="57"/>
      <c r="B131" s="70"/>
      <c r="C131" s="70"/>
      <c r="D131" s="70"/>
      <c r="E131" s="57"/>
      <c r="F131" s="57"/>
      <c r="G131" s="57"/>
      <c r="H131" s="57"/>
      <c r="I131" s="57"/>
      <c r="J131" s="57"/>
      <c r="K131" s="57"/>
      <c r="L131" s="57"/>
      <c r="M131" s="57"/>
      <c r="N131" s="57"/>
      <c r="O131" s="57"/>
      <c r="P131" s="57"/>
      <c r="Q131" s="57"/>
      <c r="R131" s="57"/>
      <c r="S131" s="57"/>
      <c r="T131" s="57"/>
      <c r="U131" s="57"/>
      <c r="V131" s="57"/>
      <c r="W131" s="57"/>
      <c r="X131" s="57"/>
      <c r="Y131" s="57"/>
      <c r="Z131" s="57"/>
    </row>
    <row r="132">
      <c r="A132" s="57"/>
      <c r="B132" s="70"/>
      <c r="C132" s="70"/>
      <c r="D132" s="70"/>
      <c r="E132" s="57"/>
      <c r="F132" s="57"/>
      <c r="G132" s="57"/>
      <c r="H132" s="57"/>
      <c r="I132" s="57"/>
      <c r="J132" s="57"/>
      <c r="K132" s="57"/>
      <c r="L132" s="57"/>
      <c r="M132" s="57"/>
      <c r="N132" s="57"/>
      <c r="O132" s="57"/>
      <c r="P132" s="57"/>
      <c r="Q132" s="57"/>
      <c r="R132" s="57"/>
      <c r="S132" s="57"/>
      <c r="T132" s="57"/>
      <c r="U132" s="57"/>
      <c r="V132" s="57"/>
      <c r="W132" s="57"/>
      <c r="X132" s="57"/>
      <c r="Y132" s="57"/>
      <c r="Z132" s="57"/>
    </row>
    <row r="133">
      <c r="A133" s="57"/>
      <c r="B133" s="70"/>
      <c r="C133" s="70"/>
      <c r="D133" s="70"/>
      <c r="E133" s="57"/>
      <c r="F133" s="57"/>
      <c r="G133" s="57"/>
      <c r="H133" s="57"/>
      <c r="I133" s="57"/>
      <c r="J133" s="57"/>
      <c r="K133" s="57"/>
      <c r="L133" s="57"/>
      <c r="M133" s="57"/>
      <c r="N133" s="57"/>
      <c r="O133" s="57"/>
      <c r="P133" s="57"/>
      <c r="Q133" s="57"/>
      <c r="R133" s="57"/>
      <c r="S133" s="57"/>
      <c r="T133" s="57"/>
      <c r="U133" s="57"/>
      <c r="V133" s="57"/>
      <c r="W133" s="57"/>
      <c r="X133" s="57"/>
      <c r="Y133" s="57"/>
      <c r="Z133" s="57"/>
    </row>
    <row r="134">
      <c r="A134" s="57"/>
      <c r="B134" s="70"/>
      <c r="C134" s="70"/>
      <c r="D134" s="70"/>
      <c r="E134" s="57"/>
      <c r="F134" s="57"/>
      <c r="G134" s="57"/>
      <c r="H134" s="57"/>
      <c r="I134" s="57"/>
      <c r="J134" s="57"/>
      <c r="K134" s="57"/>
      <c r="L134" s="57"/>
      <c r="M134" s="57"/>
      <c r="N134" s="57"/>
      <c r="O134" s="57"/>
      <c r="P134" s="57"/>
      <c r="Q134" s="57"/>
      <c r="R134" s="57"/>
      <c r="S134" s="57"/>
      <c r="T134" s="57"/>
      <c r="U134" s="57"/>
      <c r="V134" s="57"/>
      <c r="W134" s="57"/>
      <c r="X134" s="57"/>
      <c r="Y134" s="57"/>
      <c r="Z134" s="57"/>
    </row>
    <row r="135">
      <c r="A135" s="57"/>
      <c r="B135" s="70"/>
      <c r="C135" s="70"/>
      <c r="D135" s="70"/>
      <c r="E135" s="57"/>
      <c r="F135" s="57"/>
      <c r="G135" s="57"/>
      <c r="H135" s="57"/>
      <c r="I135" s="57"/>
      <c r="J135" s="57"/>
      <c r="K135" s="57"/>
      <c r="L135" s="57"/>
      <c r="M135" s="57"/>
      <c r="N135" s="57"/>
      <c r="O135" s="57"/>
      <c r="P135" s="57"/>
      <c r="Q135" s="57"/>
      <c r="R135" s="57"/>
      <c r="S135" s="57"/>
      <c r="T135" s="57"/>
      <c r="U135" s="57"/>
      <c r="V135" s="57"/>
      <c r="W135" s="57"/>
      <c r="X135" s="57"/>
      <c r="Y135" s="57"/>
      <c r="Z135" s="57"/>
    </row>
    <row r="136">
      <c r="A136" s="57"/>
      <c r="B136" s="70"/>
      <c r="C136" s="70"/>
      <c r="D136" s="70"/>
      <c r="E136" s="57"/>
      <c r="F136" s="57"/>
      <c r="G136" s="57"/>
      <c r="H136" s="57"/>
      <c r="I136" s="57"/>
      <c r="J136" s="57"/>
      <c r="K136" s="57"/>
      <c r="L136" s="57"/>
      <c r="M136" s="57"/>
      <c r="N136" s="57"/>
      <c r="O136" s="57"/>
      <c r="P136" s="57"/>
      <c r="Q136" s="57"/>
      <c r="R136" s="57"/>
      <c r="S136" s="57"/>
      <c r="T136" s="57"/>
      <c r="U136" s="57"/>
      <c r="V136" s="57"/>
      <c r="W136" s="57"/>
      <c r="X136" s="57"/>
      <c r="Y136" s="57"/>
      <c r="Z136" s="57"/>
    </row>
    <row r="137">
      <c r="A137" s="57"/>
      <c r="B137" s="70"/>
      <c r="C137" s="70"/>
      <c r="D137" s="70"/>
      <c r="E137" s="57"/>
      <c r="F137" s="57"/>
      <c r="G137" s="57"/>
      <c r="H137" s="57"/>
      <c r="I137" s="57"/>
      <c r="J137" s="57"/>
      <c r="K137" s="57"/>
      <c r="L137" s="57"/>
      <c r="M137" s="57"/>
      <c r="N137" s="57"/>
      <c r="O137" s="57"/>
      <c r="P137" s="57"/>
      <c r="Q137" s="57"/>
      <c r="R137" s="57"/>
      <c r="S137" s="57"/>
      <c r="T137" s="57"/>
      <c r="U137" s="57"/>
      <c r="V137" s="57"/>
      <c r="W137" s="57"/>
      <c r="X137" s="57"/>
      <c r="Y137" s="57"/>
      <c r="Z137" s="57"/>
    </row>
    <row r="138">
      <c r="A138" s="57"/>
      <c r="B138" s="70"/>
      <c r="C138" s="70"/>
      <c r="D138" s="70"/>
      <c r="E138" s="57"/>
      <c r="F138" s="57"/>
      <c r="G138" s="57"/>
      <c r="H138" s="57"/>
      <c r="I138" s="57"/>
      <c r="J138" s="57"/>
      <c r="K138" s="57"/>
      <c r="L138" s="57"/>
      <c r="M138" s="57"/>
      <c r="N138" s="57"/>
      <c r="O138" s="57"/>
      <c r="P138" s="57"/>
      <c r="Q138" s="57"/>
      <c r="R138" s="57"/>
      <c r="S138" s="57"/>
      <c r="T138" s="57"/>
      <c r="U138" s="57"/>
      <c r="V138" s="57"/>
      <c r="W138" s="57"/>
      <c r="X138" s="57"/>
      <c r="Y138" s="57"/>
      <c r="Z138" s="57"/>
    </row>
    <row r="139">
      <c r="A139" s="57"/>
      <c r="B139" s="70"/>
      <c r="C139" s="70"/>
      <c r="D139" s="70"/>
      <c r="E139" s="57"/>
      <c r="F139" s="57"/>
      <c r="G139" s="57"/>
      <c r="H139" s="57"/>
      <c r="I139" s="57"/>
      <c r="J139" s="57"/>
      <c r="K139" s="57"/>
      <c r="L139" s="57"/>
      <c r="M139" s="57"/>
      <c r="N139" s="57"/>
      <c r="O139" s="57"/>
      <c r="P139" s="57"/>
      <c r="Q139" s="57"/>
      <c r="R139" s="57"/>
      <c r="S139" s="57"/>
      <c r="T139" s="57"/>
      <c r="U139" s="57"/>
      <c r="V139" s="57"/>
      <c r="W139" s="57"/>
      <c r="X139" s="57"/>
      <c r="Y139" s="57"/>
      <c r="Z139" s="57"/>
    </row>
    <row r="140">
      <c r="A140" s="57"/>
      <c r="B140" s="70"/>
      <c r="C140" s="70"/>
      <c r="D140" s="70"/>
      <c r="E140" s="57"/>
      <c r="F140" s="57"/>
      <c r="G140" s="57"/>
      <c r="H140" s="57"/>
      <c r="I140" s="57"/>
      <c r="J140" s="57"/>
      <c r="K140" s="57"/>
      <c r="L140" s="57"/>
      <c r="M140" s="57"/>
      <c r="N140" s="57"/>
      <c r="O140" s="57"/>
      <c r="P140" s="57"/>
      <c r="Q140" s="57"/>
      <c r="R140" s="57"/>
      <c r="S140" s="57"/>
      <c r="T140" s="57"/>
      <c r="U140" s="57"/>
      <c r="V140" s="57"/>
      <c r="W140" s="57"/>
      <c r="X140" s="57"/>
      <c r="Y140" s="57"/>
      <c r="Z140" s="57"/>
    </row>
    <row r="141">
      <c r="A141" s="57"/>
      <c r="B141" s="70"/>
      <c r="C141" s="70"/>
      <c r="D141" s="70"/>
      <c r="E141" s="57"/>
      <c r="F141" s="57"/>
      <c r="G141" s="57"/>
      <c r="H141" s="57"/>
      <c r="I141" s="57"/>
      <c r="J141" s="57"/>
      <c r="K141" s="57"/>
      <c r="L141" s="57"/>
      <c r="M141" s="57"/>
      <c r="N141" s="57"/>
      <c r="O141" s="57"/>
      <c r="P141" s="57"/>
      <c r="Q141" s="57"/>
      <c r="R141" s="57"/>
      <c r="S141" s="57"/>
      <c r="T141" s="57"/>
      <c r="U141" s="57"/>
      <c r="V141" s="57"/>
      <c r="W141" s="57"/>
      <c r="X141" s="57"/>
      <c r="Y141" s="57"/>
      <c r="Z141" s="57"/>
    </row>
    <row r="142">
      <c r="A142" s="57"/>
      <c r="B142" s="70"/>
      <c r="C142" s="70"/>
      <c r="D142" s="70"/>
      <c r="E142" s="57"/>
      <c r="F142" s="57"/>
      <c r="G142" s="57"/>
      <c r="H142" s="57"/>
      <c r="I142" s="57"/>
      <c r="J142" s="57"/>
      <c r="K142" s="57"/>
      <c r="L142" s="57"/>
      <c r="M142" s="57"/>
      <c r="N142" s="57"/>
      <c r="O142" s="57"/>
      <c r="P142" s="57"/>
      <c r="Q142" s="57"/>
      <c r="R142" s="57"/>
      <c r="S142" s="57"/>
      <c r="T142" s="57"/>
      <c r="U142" s="57"/>
      <c r="V142" s="57"/>
      <c r="W142" s="57"/>
      <c r="X142" s="57"/>
      <c r="Y142" s="57"/>
      <c r="Z142" s="57"/>
    </row>
    <row r="143">
      <c r="A143" s="57"/>
      <c r="B143" s="70"/>
      <c r="C143" s="70"/>
      <c r="D143" s="70"/>
      <c r="E143" s="57"/>
      <c r="F143" s="57"/>
      <c r="G143" s="57"/>
      <c r="H143" s="57"/>
      <c r="I143" s="57"/>
      <c r="J143" s="57"/>
      <c r="K143" s="57"/>
      <c r="L143" s="57"/>
      <c r="M143" s="57"/>
      <c r="N143" s="57"/>
      <c r="O143" s="57"/>
      <c r="P143" s="57"/>
      <c r="Q143" s="57"/>
      <c r="R143" s="57"/>
      <c r="S143" s="57"/>
      <c r="T143" s="57"/>
      <c r="U143" s="57"/>
      <c r="V143" s="57"/>
      <c r="W143" s="57"/>
      <c r="X143" s="57"/>
      <c r="Y143" s="57"/>
      <c r="Z143" s="57"/>
    </row>
    <row r="144">
      <c r="A144" s="57"/>
      <c r="B144" s="70"/>
      <c r="C144" s="70"/>
      <c r="D144" s="70"/>
      <c r="E144" s="57"/>
      <c r="F144" s="57"/>
      <c r="G144" s="57"/>
      <c r="H144" s="57"/>
      <c r="I144" s="57"/>
      <c r="J144" s="57"/>
      <c r="K144" s="57"/>
      <c r="L144" s="57"/>
      <c r="M144" s="57"/>
      <c r="N144" s="57"/>
      <c r="O144" s="57"/>
      <c r="P144" s="57"/>
      <c r="Q144" s="57"/>
      <c r="R144" s="57"/>
      <c r="S144" s="57"/>
      <c r="T144" s="57"/>
      <c r="U144" s="57"/>
      <c r="V144" s="57"/>
      <c r="W144" s="57"/>
      <c r="X144" s="57"/>
      <c r="Y144" s="57"/>
      <c r="Z144" s="57"/>
    </row>
    <row r="145">
      <c r="A145" s="57"/>
      <c r="B145" s="70"/>
      <c r="C145" s="70"/>
      <c r="D145" s="70"/>
      <c r="E145" s="57"/>
      <c r="F145" s="57"/>
      <c r="G145" s="57"/>
      <c r="H145" s="57"/>
      <c r="I145" s="57"/>
      <c r="J145" s="57"/>
      <c r="K145" s="57"/>
      <c r="L145" s="57"/>
      <c r="M145" s="57"/>
      <c r="N145" s="57"/>
      <c r="O145" s="57"/>
      <c r="P145" s="57"/>
      <c r="Q145" s="57"/>
      <c r="R145" s="57"/>
      <c r="S145" s="57"/>
      <c r="T145" s="57"/>
      <c r="U145" s="57"/>
      <c r="V145" s="57"/>
      <c r="W145" s="57"/>
      <c r="X145" s="57"/>
      <c r="Y145" s="57"/>
      <c r="Z145" s="57"/>
    </row>
    <row r="146">
      <c r="A146" s="57"/>
      <c r="B146" s="70"/>
      <c r="C146" s="70"/>
      <c r="D146" s="70"/>
      <c r="E146" s="57"/>
      <c r="F146" s="57"/>
      <c r="G146" s="57"/>
      <c r="H146" s="57"/>
      <c r="I146" s="57"/>
      <c r="J146" s="57"/>
      <c r="K146" s="57"/>
      <c r="L146" s="57"/>
      <c r="M146" s="57"/>
      <c r="N146" s="57"/>
      <c r="O146" s="57"/>
      <c r="P146" s="57"/>
      <c r="Q146" s="57"/>
      <c r="R146" s="57"/>
      <c r="S146" s="57"/>
      <c r="T146" s="57"/>
      <c r="U146" s="57"/>
      <c r="V146" s="57"/>
      <c r="W146" s="57"/>
      <c r="X146" s="57"/>
      <c r="Y146" s="57"/>
      <c r="Z146" s="57"/>
    </row>
    <row r="147">
      <c r="A147" s="57"/>
      <c r="B147" s="70"/>
      <c r="C147" s="70"/>
      <c r="D147" s="70"/>
      <c r="E147" s="57"/>
      <c r="F147" s="57"/>
      <c r="G147" s="57"/>
      <c r="H147" s="57"/>
      <c r="I147" s="57"/>
      <c r="J147" s="57"/>
      <c r="K147" s="57"/>
      <c r="L147" s="57"/>
      <c r="M147" s="57"/>
      <c r="N147" s="57"/>
      <c r="O147" s="57"/>
      <c r="P147" s="57"/>
      <c r="Q147" s="57"/>
      <c r="R147" s="57"/>
      <c r="S147" s="57"/>
      <c r="T147" s="57"/>
      <c r="U147" s="57"/>
      <c r="V147" s="57"/>
      <c r="W147" s="57"/>
      <c r="X147" s="57"/>
      <c r="Y147" s="57"/>
      <c r="Z147" s="57"/>
    </row>
    <row r="148">
      <c r="A148" s="57"/>
      <c r="B148" s="70"/>
      <c r="C148" s="70"/>
      <c r="D148" s="70"/>
      <c r="E148" s="57"/>
      <c r="F148" s="57"/>
      <c r="G148" s="57"/>
      <c r="H148" s="57"/>
      <c r="I148" s="57"/>
      <c r="J148" s="57"/>
      <c r="K148" s="57"/>
      <c r="L148" s="57"/>
      <c r="M148" s="57"/>
      <c r="N148" s="57"/>
      <c r="O148" s="57"/>
      <c r="P148" s="57"/>
      <c r="Q148" s="57"/>
      <c r="R148" s="57"/>
      <c r="S148" s="57"/>
      <c r="T148" s="57"/>
      <c r="U148" s="57"/>
      <c r="V148" s="57"/>
      <c r="W148" s="57"/>
      <c r="X148" s="57"/>
      <c r="Y148" s="57"/>
      <c r="Z148" s="57"/>
    </row>
    <row r="149">
      <c r="A149" s="57"/>
      <c r="B149" s="70"/>
      <c r="C149" s="70"/>
      <c r="D149" s="70"/>
      <c r="E149" s="57"/>
      <c r="F149" s="57"/>
      <c r="G149" s="57"/>
      <c r="H149" s="57"/>
      <c r="I149" s="57"/>
      <c r="J149" s="57"/>
      <c r="K149" s="57"/>
      <c r="L149" s="57"/>
      <c r="M149" s="57"/>
      <c r="N149" s="57"/>
      <c r="O149" s="57"/>
      <c r="P149" s="57"/>
      <c r="Q149" s="57"/>
      <c r="R149" s="57"/>
      <c r="S149" s="57"/>
      <c r="T149" s="57"/>
      <c r="U149" s="57"/>
      <c r="V149" s="57"/>
      <c r="W149" s="57"/>
      <c r="X149" s="57"/>
      <c r="Y149" s="57"/>
      <c r="Z149" s="57"/>
    </row>
    <row r="150">
      <c r="A150" s="57"/>
      <c r="B150" s="70"/>
      <c r="C150" s="70"/>
      <c r="D150" s="70"/>
      <c r="E150" s="57"/>
      <c r="F150" s="57"/>
      <c r="G150" s="57"/>
      <c r="H150" s="57"/>
      <c r="I150" s="57"/>
      <c r="J150" s="57"/>
      <c r="K150" s="57"/>
      <c r="L150" s="57"/>
      <c r="M150" s="57"/>
      <c r="N150" s="57"/>
      <c r="O150" s="57"/>
      <c r="P150" s="57"/>
      <c r="Q150" s="57"/>
      <c r="R150" s="57"/>
      <c r="S150" s="57"/>
      <c r="T150" s="57"/>
      <c r="U150" s="57"/>
      <c r="V150" s="57"/>
      <c r="W150" s="57"/>
      <c r="X150" s="57"/>
      <c r="Y150" s="57"/>
      <c r="Z150" s="57"/>
    </row>
    <row r="151">
      <c r="A151" s="57"/>
      <c r="B151" s="70"/>
      <c r="C151" s="70"/>
      <c r="D151" s="70"/>
      <c r="E151" s="57"/>
      <c r="F151" s="57"/>
      <c r="G151" s="57"/>
      <c r="H151" s="57"/>
      <c r="I151" s="57"/>
      <c r="J151" s="57"/>
      <c r="K151" s="57"/>
      <c r="L151" s="57"/>
      <c r="M151" s="57"/>
      <c r="N151" s="57"/>
      <c r="O151" s="57"/>
      <c r="P151" s="57"/>
      <c r="Q151" s="57"/>
      <c r="R151" s="57"/>
      <c r="S151" s="57"/>
      <c r="T151" s="57"/>
      <c r="U151" s="57"/>
      <c r="V151" s="57"/>
      <c r="W151" s="57"/>
      <c r="X151" s="57"/>
      <c r="Y151" s="57"/>
      <c r="Z151" s="57"/>
    </row>
    <row r="152">
      <c r="A152" s="57"/>
      <c r="B152" s="70"/>
      <c r="C152" s="70"/>
      <c r="D152" s="70"/>
      <c r="E152" s="57"/>
      <c r="F152" s="57"/>
      <c r="G152" s="57"/>
      <c r="H152" s="57"/>
      <c r="I152" s="57"/>
      <c r="J152" s="57"/>
      <c r="K152" s="57"/>
      <c r="L152" s="57"/>
      <c r="M152" s="57"/>
      <c r="N152" s="57"/>
      <c r="O152" s="57"/>
      <c r="P152" s="57"/>
      <c r="Q152" s="57"/>
      <c r="R152" s="57"/>
      <c r="S152" s="57"/>
      <c r="T152" s="57"/>
      <c r="U152" s="57"/>
      <c r="V152" s="57"/>
      <c r="W152" s="57"/>
      <c r="X152" s="57"/>
      <c r="Y152" s="57"/>
      <c r="Z152" s="57"/>
    </row>
    <row r="153">
      <c r="A153" s="57"/>
      <c r="B153" s="70"/>
      <c r="C153" s="70"/>
      <c r="D153" s="70"/>
      <c r="E153" s="57"/>
      <c r="F153" s="57"/>
      <c r="G153" s="57"/>
      <c r="H153" s="57"/>
      <c r="I153" s="57"/>
      <c r="J153" s="57"/>
      <c r="K153" s="57"/>
      <c r="L153" s="57"/>
      <c r="M153" s="57"/>
      <c r="N153" s="57"/>
      <c r="O153" s="57"/>
      <c r="P153" s="57"/>
      <c r="Q153" s="57"/>
      <c r="R153" s="57"/>
      <c r="S153" s="57"/>
      <c r="T153" s="57"/>
      <c r="U153" s="57"/>
      <c r="V153" s="57"/>
      <c r="W153" s="57"/>
      <c r="X153" s="57"/>
      <c r="Y153" s="57"/>
      <c r="Z153" s="57"/>
    </row>
    <row r="154">
      <c r="A154" s="57"/>
      <c r="B154" s="70"/>
      <c r="C154" s="70"/>
      <c r="D154" s="70"/>
      <c r="E154" s="57"/>
      <c r="F154" s="57"/>
      <c r="G154" s="57"/>
      <c r="H154" s="57"/>
      <c r="I154" s="57"/>
      <c r="J154" s="57"/>
      <c r="K154" s="57"/>
      <c r="L154" s="57"/>
      <c r="M154" s="57"/>
      <c r="N154" s="57"/>
      <c r="O154" s="57"/>
      <c r="P154" s="57"/>
      <c r="Q154" s="57"/>
      <c r="R154" s="57"/>
      <c r="S154" s="57"/>
      <c r="T154" s="57"/>
      <c r="U154" s="57"/>
      <c r="V154" s="57"/>
      <c r="W154" s="57"/>
      <c r="X154" s="57"/>
      <c r="Y154" s="57"/>
      <c r="Z154" s="57"/>
    </row>
    <row r="155">
      <c r="A155" s="57"/>
      <c r="B155" s="70"/>
      <c r="C155" s="70"/>
      <c r="D155" s="70"/>
      <c r="E155" s="57"/>
      <c r="F155" s="57"/>
      <c r="G155" s="57"/>
      <c r="H155" s="57"/>
      <c r="I155" s="57"/>
      <c r="J155" s="57"/>
      <c r="K155" s="57"/>
      <c r="L155" s="57"/>
      <c r="M155" s="57"/>
      <c r="N155" s="57"/>
      <c r="O155" s="57"/>
      <c r="P155" s="57"/>
      <c r="Q155" s="57"/>
      <c r="R155" s="57"/>
      <c r="S155" s="57"/>
      <c r="T155" s="57"/>
      <c r="U155" s="57"/>
      <c r="V155" s="57"/>
      <c r="W155" s="57"/>
      <c r="X155" s="57"/>
      <c r="Y155" s="57"/>
      <c r="Z155" s="57"/>
    </row>
    <row r="156">
      <c r="A156" s="57"/>
      <c r="B156" s="70"/>
      <c r="C156" s="70"/>
      <c r="D156" s="70"/>
      <c r="E156" s="57"/>
      <c r="F156" s="57"/>
      <c r="G156" s="57"/>
      <c r="H156" s="57"/>
      <c r="I156" s="57"/>
      <c r="J156" s="57"/>
      <c r="K156" s="57"/>
      <c r="L156" s="57"/>
      <c r="M156" s="57"/>
      <c r="N156" s="57"/>
      <c r="O156" s="57"/>
      <c r="P156" s="57"/>
      <c r="Q156" s="57"/>
      <c r="R156" s="57"/>
      <c r="S156" s="57"/>
      <c r="T156" s="57"/>
      <c r="U156" s="57"/>
      <c r="V156" s="57"/>
      <c r="W156" s="57"/>
      <c r="X156" s="57"/>
      <c r="Y156" s="57"/>
      <c r="Z156" s="57"/>
    </row>
    <row r="157">
      <c r="A157" s="57"/>
      <c r="B157" s="70"/>
      <c r="C157" s="70"/>
      <c r="D157" s="70"/>
      <c r="E157" s="57"/>
      <c r="F157" s="57"/>
      <c r="G157" s="57"/>
      <c r="H157" s="57"/>
      <c r="I157" s="57"/>
      <c r="J157" s="57"/>
      <c r="K157" s="57"/>
      <c r="L157" s="57"/>
      <c r="M157" s="57"/>
      <c r="N157" s="57"/>
      <c r="O157" s="57"/>
      <c r="P157" s="57"/>
      <c r="Q157" s="57"/>
      <c r="R157" s="57"/>
      <c r="S157" s="57"/>
      <c r="T157" s="57"/>
      <c r="U157" s="57"/>
      <c r="V157" s="57"/>
      <c r="W157" s="57"/>
      <c r="X157" s="57"/>
      <c r="Y157" s="57"/>
      <c r="Z157" s="57"/>
    </row>
    <row r="158">
      <c r="A158" s="57"/>
      <c r="B158" s="70"/>
      <c r="C158" s="70"/>
      <c r="D158" s="70"/>
      <c r="E158" s="57"/>
      <c r="F158" s="57"/>
      <c r="G158" s="57"/>
      <c r="H158" s="57"/>
      <c r="I158" s="57"/>
      <c r="J158" s="57"/>
      <c r="K158" s="57"/>
      <c r="L158" s="57"/>
      <c r="M158" s="57"/>
      <c r="N158" s="57"/>
      <c r="O158" s="57"/>
      <c r="P158" s="57"/>
      <c r="Q158" s="57"/>
      <c r="R158" s="57"/>
      <c r="S158" s="57"/>
      <c r="T158" s="57"/>
      <c r="U158" s="57"/>
      <c r="V158" s="57"/>
      <c r="W158" s="57"/>
      <c r="X158" s="57"/>
      <c r="Y158" s="57"/>
      <c r="Z158" s="57"/>
    </row>
    <row r="159">
      <c r="A159" s="57"/>
      <c r="B159" s="70"/>
      <c r="C159" s="70"/>
      <c r="D159" s="70"/>
      <c r="E159" s="57"/>
      <c r="F159" s="57"/>
      <c r="G159" s="57"/>
      <c r="H159" s="57"/>
      <c r="I159" s="57"/>
      <c r="J159" s="57"/>
      <c r="K159" s="57"/>
      <c r="L159" s="57"/>
      <c r="M159" s="57"/>
      <c r="N159" s="57"/>
      <c r="O159" s="57"/>
      <c r="P159" s="57"/>
      <c r="Q159" s="57"/>
      <c r="R159" s="57"/>
      <c r="S159" s="57"/>
      <c r="T159" s="57"/>
      <c r="U159" s="57"/>
      <c r="V159" s="57"/>
      <c r="W159" s="57"/>
      <c r="X159" s="57"/>
      <c r="Y159" s="57"/>
      <c r="Z159" s="57"/>
    </row>
    <row r="160">
      <c r="A160" s="57"/>
      <c r="B160" s="70"/>
      <c r="C160" s="70"/>
      <c r="D160" s="70"/>
      <c r="E160" s="57"/>
      <c r="F160" s="57"/>
      <c r="G160" s="57"/>
      <c r="H160" s="57"/>
      <c r="I160" s="57"/>
      <c r="J160" s="57"/>
      <c r="K160" s="57"/>
      <c r="L160" s="57"/>
      <c r="M160" s="57"/>
      <c r="N160" s="57"/>
      <c r="O160" s="57"/>
      <c r="P160" s="57"/>
      <c r="Q160" s="57"/>
      <c r="R160" s="57"/>
      <c r="S160" s="57"/>
      <c r="T160" s="57"/>
      <c r="U160" s="57"/>
      <c r="V160" s="57"/>
      <c r="W160" s="57"/>
      <c r="X160" s="57"/>
      <c r="Y160" s="57"/>
      <c r="Z160" s="57"/>
    </row>
    <row r="161">
      <c r="A161" s="57"/>
      <c r="B161" s="70"/>
      <c r="C161" s="70"/>
      <c r="D161" s="70"/>
      <c r="E161" s="57"/>
      <c r="F161" s="57"/>
      <c r="G161" s="57"/>
      <c r="H161" s="57"/>
      <c r="I161" s="57"/>
      <c r="J161" s="57"/>
      <c r="K161" s="57"/>
      <c r="L161" s="57"/>
      <c r="M161" s="57"/>
      <c r="N161" s="57"/>
      <c r="O161" s="57"/>
      <c r="P161" s="57"/>
      <c r="Q161" s="57"/>
      <c r="R161" s="57"/>
      <c r="S161" s="57"/>
      <c r="T161" s="57"/>
      <c r="U161" s="57"/>
      <c r="V161" s="57"/>
      <c r="W161" s="57"/>
      <c r="X161" s="57"/>
      <c r="Y161" s="57"/>
      <c r="Z161" s="57"/>
    </row>
    <row r="162">
      <c r="A162" s="57"/>
      <c r="B162" s="70"/>
      <c r="C162" s="70"/>
      <c r="D162" s="70"/>
      <c r="E162" s="57"/>
      <c r="F162" s="57"/>
      <c r="G162" s="57"/>
      <c r="H162" s="57"/>
      <c r="I162" s="57"/>
      <c r="J162" s="57"/>
      <c r="K162" s="57"/>
      <c r="L162" s="57"/>
      <c r="M162" s="57"/>
      <c r="N162" s="57"/>
      <c r="O162" s="57"/>
      <c r="P162" s="57"/>
      <c r="Q162" s="57"/>
      <c r="R162" s="57"/>
      <c r="S162" s="57"/>
      <c r="T162" s="57"/>
      <c r="U162" s="57"/>
      <c r="V162" s="57"/>
      <c r="W162" s="57"/>
      <c r="X162" s="57"/>
      <c r="Y162" s="57"/>
      <c r="Z162" s="57"/>
    </row>
    <row r="163">
      <c r="A163" s="57"/>
      <c r="B163" s="70"/>
      <c r="C163" s="70"/>
      <c r="D163" s="70"/>
      <c r="E163" s="57"/>
      <c r="F163" s="57"/>
      <c r="G163" s="57"/>
      <c r="H163" s="57"/>
      <c r="I163" s="57"/>
      <c r="J163" s="57"/>
      <c r="K163" s="57"/>
      <c r="L163" s="57"/>
      <c r="M163" s="57"/>
      <c r="N163" s="57"/>
      <c r="O163" s="57"/>
      <c r="P163" s="57"/>
      <c r="Q163" s="57"/>
      <c r="R163" s="57"/>
      <c r="S163" s="57"/>
      <c r="T163" s="57"/>
      <c r="U163" s="57"/>
      <c r="V163" s="57"/>
      <c r="W163" s="57"/>
      <c r="X163" s="57"/>
      <c r="Y163" s="57"/>
      <c r="Z163" s="57"/>
    </row>
    <row r="164">
      <c r="A164" s="57"/>
      <c r="B164" s="70"/>
      <c r="C164" s="70"/>
      <c r="D164" s="70"/>
      <c r="E164" s="57"/>
      <c r="F164" s="57"/>
      <c r="G164" s="57"/>
      <c r="H164" s="57"/>
      <c r="I164" s="57"/>
      <c r="J164" s="57"/>
      <c r="K164" s="57"/>
      <c r="L164" s="57"/>
      <c r="M164" s="57"/>
      <c r="N164" s="57"/>
      <c r="O164" s="57"/>
      <c r="P164" s="57"/>
      <c r="Q164" s="57"/>
      <c r="R164" s="57"/>
      <c r="S164" s="57"/>
      <c r="T164" s="57"/>
      <c r="U164" s="57"/>
      <c r="V164" s="57"/>
      <c r="W164" s="57"/>
      <c r="X164" s="57"/>
      <c r="Y164" s="57"/>
      <c r="Z164" s="57"/>
    </row>
    <row r="165">
      <c r="A165" s="57"/>
      <c r="B165" s="70"/>
      <c r="C165" s="70"/>
      <c r="D165" s="70"/>
      <c r="E165" s="57"/>
      <c r="F165" s="57"/>
      <c r="G165" s="57"/>
      <c r="H165" s="57"/>
      <c r="I165" s="57"/>
      <c r="J165" s="57"/>
      <c r="K165" s="57"/>
      <c r="L165" s="57"/>
      <c r="M165" s="57"/>
      <c r="N165" s="57"/>
      <c r="O165" s="57"/>
      <c r="P165" s="57"/>
      <c r="Q165" s="57"/>
      <c r="R165" s="57"/>
      <c r="S165" s="57"/>
      <c r="T165" s="57"/>
      <c r="U165" s="57"/>
      <c r="V165" s="57"/>
      <c r="W165" s="57"/>
      <c r="X165" s="57"/>
      <c r="Y165" s="57"/>
      <c r="Z165" s="57"/>
    </row>
    <row r="166">
      <c r="A166" s="57"/>
      <c r="B166" s="70"/>
      <c r="C166" s="70"/>
      <c r="D166" s="70"/>
      <c r="E166" s="57"/>
      <c r="F166" s="57"/>
      <c r="G166" s="57"/>
      <c r="H166" s="57"/>
      <c r="I166" s="57"/>
      <c r="J166" s="57"/>
      <c r="K166" s="57"/>
      <c r="L166" s="57"/>
      <c r="M166" s="57"/>
      <c r="N166" s="57"/>
      <c r="O166" s="57"/>
      <c r="P166" s="57"/>
      <c r="Q166" s="57"/>
      <c r="R166" s="57"/>
      <c r="S166" s="57"/>
      <c r="T166" s="57"/>
      <c r="U166" s="57"/>
      <c r="V166" s="57"/>
      <c r="W166" s="57"/>
      <c r="X166" s="57"/>
      <c r="Y166" s="57"/>
      <c r="Z166" s="57"/>
    </row>
    <row r="167">
      <c r="A167" s="57"/>
      <c r="B167" s="70"/>
      <c r="C167" s="70"/>
      <c r="D167" s="70"/>
      <c r="E167" s="57"/>
      <c r="F167" s="57"/>
      <c r="G167" s="57"/>
      <c r="H167" s="57"/>
      <c r="I167" s="57"/>
      <c r="J167" s="57"/>
      <c r="K167" s="57"/>
      <c r="L167" s="57"/>
      <c r="M167" s="57"/>
      <c r="N167" s="57"/>
      <c r="O167" s="57"/>
      <c r="P167" s="57"/>
      <c r="Q167" s="57"/>
      <c r="R167" s="57"/>
      <c r="S167" s="57"/>
      <c r="T167" s="57"/>
      <c r="U167" s="57"/>
      <c r="V167" s="57"/>
      <c r="W167" s="57"/>
      <c r="X167" s="57"/>
      <c r="Y167" s="57"/>
      <c r="Z167" s="57"/>
    </row>
    <row r="168">
      <c r="A168" s="57"/>
      <c r="B168" s="70"/>
      <c r="C168" s="70"/>
      <c r="D168" s="70"/>
      <c r="E168" s="57"/>
      <c r="F168" s="57"/>
      <c r="G168" s="57"/>
      <c r="H168" s="57"/>
      <c r="I168" s="57"/>
      <c r="J168" s="57"/>
      <c r="K168" s="57"/>
      <c r="L168" s="57"/>
      <c r="M168" s="57"/>
      <c r="N168" s="57"/>
      <c r="O168" s="57"/>
      <c r="P168" s="57"/>
      <c r="Q168" s="57"/>
      <c r="R168" s="57"/>
      <c r="S168" s="57"/>
      <c r="T168" s="57"/>
      <c r="U168" s="57"/>
      <c r="V168" s="57"/>
      <c r="W168" s="57"/>
      <c r="X168" s="57"/>
      <c r="Y168" s="57"/>
      <c r="Z168" s="57"/>
    </row>
    <row r="169">
      <c r="A169" s="57"/>
      <c r="B169" s="70"/>
      <c r="C169" s="70"/>
      <c r="D169" s="70"/>
      <c r="E169" s="57"/>
      <c r="F169" s="57"/>
      <c r="G169" s="57"/>
      <c r="H169" s="57"/>
      <c r="I169" s="57"/>
      <c r="J169" s="57"/>
      <c r="K169" s="57"/>
      <c r="L169" s="57"/>
      <c r="M169" s="57"/>
      <c r="N169" s="57"/>
      <c r="O169" s="57"/>
      <c r="P169" s="57"/>
      <c r="Q169" s="57"/>
      <c r="R169" s="57"/>
      <c r="S169" s="57"/>
      <c r="T169" s="57"/>
      <c r="U169" s="57"/>
      <c r="V169" s="57"/>
      <c r="W169" s="57"/>
      <c r="X169" s="57"/>
      <c r="Y169" s="57"/>
      <c r="Z169" s="57"/>
    </row>
    <row r="170">
      <c r="A170" s="57"/>
      <c r="B170" s="70"/>
      <c r="C170" s="70"/>
      <c r="D170" s="70"/>
      <c r="E170" s="57"/>
      <c r="F170" s="57"/>
      <c r="G170" s="57"/>
      <c r="H170" s="57"/>
      <c r="I170" s="57"/>
      <c r="J170" s="57"/>
      <c r="K170" s="57"/>
      <c r="L170" s="57"/>
      <c r="M170" s="57"/>
      <c r="N170" s="57"/>
      <c r="O170" s="57"/>
      <c r="P170" s="57"/>
      <c r="Q170" s="57"/>
      <c r="R170" s="57"/>
      <c r="S170" s="57"/>
      <c r="T170" s="57"/>
      <c r="U170" s="57"/>
      <c r="V170" s="57"/>
      <c r="W170" s="57"/>
      <c r="X170" s="57"/>
      <c r="Y170" s="57"/>
      <c r="Z170" s="57"/>
    </row>
    <row r="171">
      <c r="A171" s="57"/>
      <c r="B171" s="70"/>
      <c r="C171" s="70"/>
      <c r="D171" s="70"/>
      <c r="E171" s="57"/>
      <c r="F171" s="57"/>
      <c r="G171" s="57"/>
      <c r="H171" s="57"/>
      <c r="I171" s="57"/>
      <c r="J171" s="57"/>
      <c r="K171" s="57"/>
      <c r="L171" s="57"/>
      <c r="M171" s="57"/>
      <c r="N171" s="57"/>
      <c r="O171" s="57"/>
      <c r="P171" s="57"/>
      <c r="Q171" s="57"/>
      <c r="R171" s="57"/>
      <c r="S171" s="57"/>
      <c r="T171" s="57"/>
      <c r="U171" s="57"/>
      <c r="V171" s="57"/>
      <c r="W171" s="57"/>
      <c r="X171" s="57"/>
      <c r="Y171" s="57"/>
      <c r="Z171" s="57"/>
    </row>
    <row r="172">
      <c r="A172" s="57"/>
      <c r="B172" s="70"/>
      <c r="C172" s="70"/>
      <c r="D172" s="70"/>
      <c r="E172" s="57"/>
      <c r="F172" s="57"/>
      <c r="G172" s="57"/>
      <c r="H172" s="57"/>
      <c r="I172" s="57"/>
      <c r="J172" s="57"/>
      <c r="K172" s="57"/>
      <c r="L172" s="57"/>
      <c r="M172" s="57"/>
      <c r="N172" s="57"/>
      <c r="O172" s="57"/>
      <c r="P172" s="57"/>
      <c r="Q172" s="57"/>
      <c r="R172" s="57"/>
      <c r="S172" s="57"/>
      <c r="T172" s="57"/>
      <c r="U172" s="57"/>
      <c r="V172" s="57"/>
      <c r="W172" s="57"/>
      <c r="X172" s="57"/>
      <c r="Y172" s="57"/>
      <c r="Z172" s="57"/>
    </row>
    <row r="173">
      <c r="A173" s="57"/>
      <c r="B173" s="70"/>
      <c r="C173" s="70"/>
      <c r="D173" s="70"/>
      <c r="E173" s="57"/>
      <c r="F173" s="57"/>
      <c r="G173" s="57"/>
      <c r="H173" s="57"/>
      <c r="I173" s="57"/>
      <c r="J173" s="57"/>
      <c r="K173" s="57"/>
      <c r="L173" s="57"/>
      <c r="M173" s="57"/>
      <c r="N173" s="57"/>
      <c r="O173" s="57"/>
      <c r="P173" s="57"/>
      <c r="Q173" s="57"/>
      <c r="R173" s="57"/>
      <c r="S173" s="57"/>
      <c r="T173" s="57"/>
      <c r="U173" s="57"/>
      <c r="V173" s="57"/>
      <c r="W173" s="57"/>
      <c r="X173" s="57"/>
      <c r="Y173" s="57"/>
      <c r="Z173" s="57"/>
    </row>
    <row r="174">
      <c r="A174" s="57"/>
      <c r="B174" s="70"/>
      <c r="C174" s="70"/>
      <c r="D174" s="70"/>
      <c r="E174" s="57"/>
      <c r="F174" s="57"/>
      <c r="G174" s="57"/>
      <c r="H174" s="57"/>
      <c r="I174" s="57"/>
      <c r="J174" s="57"/>
      <c r="K174" s="57"/>
      <c r="L174" s="57"/>
      <c r="M174" s="57"/>
      <c r="N174" s="57"/>
      <c r="O174" s="57"/>
      <c r="P174" s="57"/>
      <c r="Q174" s="57"/>
      <c r="R174" s="57"/>
      <c r="S174" s="57"/>
      <c r="T174" s="57"/>
      <c r="U174" s="57"/>
      <c r="V174" s="57"/>
      <c r="W174" s="57"/>
      <c r="X174" s="57"/>
      <c r="Y174" s="57"/>
      <c r="Z174" s="57"/>
    </row>
    <row r="175">
      <c r="A175" s="57"/>
      <c r="B175" s="70"/>
      <c r="C175" s="70"/>
      <c r="D175" s="70"/>
      <c r="E175" s="57"/>
      <c r="F175" s="57"/>
      <c r="G175" s="57"/>
      <c r="H175" s="57"/>
      <c r="I175" s="57"/>
      <c r="J175" s="57"/>
      <c r="K175" s="57"/>
      <c r="L175" s="57"/>
      <c r="M175" s="57"/>
      <c r="N175" s="57"/>
      <c r="O175" s="57"/>
      <c r="P175" s="57"/>
      <c r="Q175" s="57"/>
      <c r="R175" s="57"/>
      <c r="S175" s="57"/>
      <c r="T175" s="57"/>
      <c r="U175" s="57"/>
      <c r="V175" s="57"/>
      <c r="W175" s="57"/>
      <c r="X175" s="57"/>
      <c r="Y175" s="57"/>
      <c r="Z175" s="57"/>
    </row>
    <row r="176">
      <c r="A176" s="57"/>
      <c r="B176" s="70"/>
      <c r="C176" s="70"/>
      <c r="D176" s="70"/>
      <c r="E176" s="57"/>
      <c r="F176" s="57"/>
      <c r="G176" s="57"/>
      <c r="H176" s="57"/>
      <c r="I176" s="57"/>
      <c r="J176" s="57"/>
      <c r="K176" s="57"/>
      <c r="L176" s="57"/>
      <c r="M176" s="57"/>
      <c r="N176" s="57"/>
      <c r="O176" s="57"/>
      <c r="P176" s="57"/>
      <c r="Q176" s="57"/>
      <c r="R176" s="57"/>
      <c r="S176" s="57"/>
      <c r="T176" s="57"/>
      <c r="U176" s="57"/>
      <c r="V176" s="57"/>
      <c r="W176" s="57"/>
      <c r="X176" s="57"/>
      <c r="Y176" s="57"/>
      <c r="Z176" s="57"/>
    </row>
    <row r="177">
      <c r="A177" s="57"/>
      <c r="B177" s="70"/>
      <c r="C177" s="70"/>
      <c r="D177" s="70"/>
      <c r="E177" s="57"/>
      <c r="F177" s="57"/>
      <c r="G177" s="57"/>
      <c r="H177" s="57"/>
      <c r="I177" s="57"/>
      <c r="J177" s="57"/>
      <c r="K177" s="57"/>
      <c r="L177" s="57"/>
      <c r="M177" s="57"/>
      <c r="N177" s="57"/>
      <c r="O177" s="57"/>
      <c r="P177" s="57"/>
      <c r="Q177" s="57"/>
      <c r="R177" s="57"/>
      <c r="S177" s="57"/>
      <c r="T177" s="57"/>
      <c r="U177" s="57"/>
      <c r="V177" s="57"/>
      <c r="W177" s="57"/>
      <c r="X177" s="57"/>
      <c r="Y177" s="57"/>
      <c r="Z177" s="57"/>
    </row>
    <row r="178">
      <c r="A178" s="57"/>
      <c r="B178" s="70"/>
      <c r="C178" s="70"/>
      <c r="D178" s="70"/>
      <c r="E178" s="57"/>
      <c r="F178" s="57"/>
      <c r="G178" s="57"/>
      <c r="H178" s="57"/>
      <c r="I178" s="57"/>
      <c r="J178" s="57"/>
      <c r="K178" s="57"/>
      <c r="L178" s="57"/>
      <c r="M178" s="57"/>
      <c r="N178" s="57"/>
      <c r="O178" s="57"/>
      <c r="P178" s="57"/>
      <c r="Q178" s="57"/>
      <c r="R178" s="57"/>
      <c r="S178" s="57"/>
      <c r="T178" s="57"/>
      <c r="U178" s="57"/>
      <c r="V178" s="57"/>
      <c r="W178" s="57"/>
      <c r="X178" s="57"/>
      <c r="Y178" s="57"/>
      <c r="Z178" s="57"/>
    </row>
    <row r="179">
      <c r="A179" s="57"/>
      <c r="B179" s="70"/>
      <c r="C179" s="70"/>
      <c r="D179" s="70"/>
      <c r="E179" s="57"/>
      <c r="F179" s="57"/>
      <c r="G179" s="57"/>
      <c r="H179" s="57"/>
      <c r="I179" s="57"/>
      <c r="J179" s="57"/>
      <c r="K179" s="57"/>
      <c r="L179" s="57"/>
      <c r="M179" s="57"/>
      <c r="N179" s="57"/>
      <c r="O179" s="57"/>
      <c r="P179" s="57"/>
      <c r="Q179" s="57"/>
      <c r="R179" s="57"/>
      <c r="S179" s="57"/>
      <c r="T179" s="57"/>
      <c r="U179" s="57"/>
      <c r="V179" s="57"/>
      <c r="W179" s="57"/>
      <c r="X179" s="57"/>
      <c r="Y179" s="57"/>
      <c r="Z179" s="57"/>
    </row>
    <row r="180">
      <c r="A180" s="57"/>
      <c r="B180" s="70"/>
      <c r="C180" s="70"/>
      <c r="D180" s="70"/>
      <c r="E180" s="57"/>
      <c r="F180" s="57"/>
      <c r="G180" s="57"/>
      <c r="H180" s="57"/>
      <c r="I180" s="57"/>
      <c r="J180" s="57"/>
      <c r="K180" s="57"/>
      <c r="L180" s="57"/>
      <c r="M180" s="57"/>
      <c r="N180" s="57"/>
      <c r="O180" s="57"/>
      <c r="P180" s="57"/>
      <c r="Q180" s="57"/>
      <c r="R180" s="57"/>
      <c r="S180" s="57"/>
      <c r="T180" s="57"/>
      <c r="U180" s="57"/>
      <c r="V180" s="57"/>
      <c r="W180" s="57"/>
      <c r="X180" s="57"/>
      <c r="Y180" s="57"/>
      <c r="Z180" s="57"/>
    </row>
    <row r="181">
      <c r="A181" s="57"/>
      <c r="B181" s="70"/>
      <c r="C181" s="70"/>
      <c r="D181" s="70"/>
      <c r="E181" s="57"/>
      <c r="F181" s="57"/>
      <c r="G181" s="57"/>
      <c r="H181" s="57"/>
      <c r="I181" s="57"/>
      <c r="J181" s="57"/>
      <c r="K181" s="57"/>
      <c r="L181" s="57"/>
      <c r="M181" s="57"/>
      <c r="N181" s="57"/>
      <c r="O181" s="57"/>
      <c r="P181" s="57"/>
      <c r="Q181" s="57"/>
      <c r="R181" s="57"/>
      <c r="S181" s="57"/>
      <c r="T181" s="57"/>
      <c r="U181" s="57"/>
      <c r="V181" s="57"/>
      <c r="W181" s="57"/>
      <c r="X181" s="57"/>
      <c r="Y181" s="57"/>
      <c r="Z181" s="57"/>
    </row>
    <row r="182">
      <c r="A182" s="57"/>
      <c r="B182" s="70"/>
      <c r="C182" s="70"/>
      <c r="D182" s="70"/>
      <c r="E182" s="57"/>
      <c r="F182" s="57"/>
      <c r="G182" s="57"/>
      <c r="H182" s="57"/>
      <c r="I182" s="57"/>
      <c r="J182" s="57"/>
      <c r="K182" s="57"/>
      <c r="L182" s="57"/>
      <c r="M182" s="57"/>
      <c r="N182" s="57"/>
      <c r="O182" s="57"/>
      <c r="P182" s="57"/>
      <c r="Q182" s="57"/>
      <c r="R182" s="57"/>
      <c r="S182" s="57"/>
      <c r="T182" s="57"/>
      <c r="U182" s="57"/>
      <c r="V182" s="57"/>
      <c r="W182" s="57"/>
      <c r="X182" s="57"/>
      <c r="Y182" s="57"/>
      <c r="Z182" s="57"/>
    </row>
    <row r="183">
      <c r="A183" s="57"/>
      <c r="B183" s="70"/>
      <c r="C183" s="70"/>
      <c r="D183" s="70"/>
      <c r="E183" s="57"/>
      <c r="F183" s="57"/>
      <c r="G183" s="57"/>
      <c r="H183" s="57"/>
      <c r="I183" s="57"/>
      <c r="J183" s="57"/>
      <c r="K183" s="57"/>
      <c r="L183" s="57"/>
      <c r="M183" s="57"/>
      <c r="N183" s="57"/>
      <c r="O183" s="57"/>
      <c r="P183" s="57"/>
      <c r="Q183" s="57"/>
      <c r="R183" s="57"/>
      <c r="S183" s="57"/>
      <c r="T183" s="57"/>
      <c r="U183" s="57"/>
      <c r="V183" s="57"/>
      <c r="W183" s="57"/>
      <c r="X183" s="57"/>
      <c r="Y183" s="57"/>
      <c r="Z183" s="57"/>
    </row>
    <row r="184">
      <c r="A184" s="57"/>
      <c r="B184" s="70"/>
      <c r="C184" s="70"/>
      <c r="D184" s="70"/>
      <c r="E184" s="57"/>
      <c r="F184" s="57"/>
      <c r="G184" s="57"/>
      <c r="H184" s="57"/>
      <c r="I184" s="57"/>
      <c r="J184" s="57"/>
      <c r="K184" s="57"/>
      <c r="L184" s="57"/>
      <c r="M184" s="57"/>
      <c r="N184" s="57"/>
      <c r="O184" s="57"/>
      <c r="P184" s="57"/>
      <c r="Q184" s="57"/>
      <c r="R184" s="57"/>
      <c r="S184" s="57"/>
      <c r="T184" s="57"/>
      <c r="U184" s="57"/>
      <c r="V184" s="57"/>
      <c r="W184" s="57"/>
      <c r="X184" s="57"/>
      <c r="Y184" s="57"/>
      <c r="Z184" s="57"/>
    </row>
    <row r="185">
      <c r="A185" s="57"/>
      <c r="B185" s="70"/>
      <c r="C185" s="70"/>
      <c r="D185" s="70"/>
      <c r="E185" s="57"/>
      <c r="F185" s="57"/>
      <c r="G185" s="57"/>
      <c r="H185" s="57"/>
      <c r="I185" s="57"/>
      <c r="J185" s="57"/>
      <c r="K185" s="57"/>
      <c r="L185" s="57"/>
      <c r="M185" s="57"/>
      <c r="N185" s="57"/>
      <c r="O185" s="57"/>
      <c r="P185" s="57"/>
      <c r="Q185" s="57"/>
      <c r="R185" s="57"/>
      <c r="S185" s="57"/>
      <c r="T185" s="57"/>
      <c r="U185" s="57"/>
      <c r="V185" s="57"/>
      <c r="W185" s="57"/>
      <c r="X185" s="57"/>
      <c r="Y185" s="57"/>
      <c r="Z185" s="57"/>
    </row>
    <row r="186">
      <c r="A186" s="57"/>
      <c r="B186" s="70"/>
      <c r="C186" s="70"/>
      <c r="D186" s="70"/>
      <c r="E186" s="57"/>
      <c r="F186" s="57"/>
      <c r="G186" s="57"/>
      <c r="H186" s="57"/>
      <c r="I186" s="57"/>
      <c r="J186" s="57"/>
      <c r="K186" s="57"/>
      <c r="L186" s="57"/>
      <c r="M186" s="57"/>
      <c r="N186" s="57"/>
      <c r="O186" s="57"/>
      <c r="P186" s="57"/>
      <c r="Q186" s="57"/>
      <c r="R186" s="57"/>
      <c r="S186" s="57"/>
      <c r="T186" s="57"/>
      <c r="U186" s="57"/>
      <c r="V186" s="57"/>
      <c r="W186" s="57"/>
      <c r="X186" s="57"/>
      <c r="Y186" s="57"/>
      <c r="Z186" s="57"/>
    </row>
    <row r="187">
      <c r="A187" s="57"/>
      <c r="B187" s="70"/>
      <c r="C187" s="70"/>
      <c r="D187" s="70"/>
      <c r="E187" s="57"/>
      <c r="F187" s="57"/>
      <c r="G187" s="57"/>
      <c r="H187" s="57"/>
      <c r="I187" s="57"/>
      <c r="J187" s="57"/>
      <c r="K187" s="57"/>
      <c r="L187" s="57"/>
      <c r="M187" s="57"/>
      <c r="N187" s="57"/>
      <c r="O187" s="57"/>
      <c r="P187" s="57"/>
      <c r="Q187" s="57"/>
      <c r="R187" s="57"/>
      <c r="S187" s="57"/>
      <c r="T187" s="57"/>
      <c r="U187" s="57"/>
      <c r="V187" s="57"/>
      <c r="W187" s="57"/>
      <c r="X187" s="57"/>
      <c r="Y187" s="57"/>
      <c r="Z187" s="57"/>
    </row>
    <row r="188">
      <c r="A188" s="57"/>
      <c r="B188" s="70"/>
      <c r="C188" s="70"/>
      <c r="D188" s="70"/>
      <c r="E188" s="57"/>
      <c r="F188" s="57"/>
      <c r="G188" s="57"/>
      <c r="H188" s="57"/>
      <c r="I188" s="57"/>
      <c r="J188" s="57"/>
      <c r="K188" s="57"/>
      <c r="L188" s="57"/>
      <c r="M188" s="57"/>
      <c r="N188" s="57"/>
      <c r="O188" s="57"/>
      <c r="P188" s="57"/>
      <c r="Q188" s="57"/>
      <c r="R188" s="57"/>
      <c r="S188" s="57"/>
      <c r="T188" s="57"/>
      <c r="U188" s="57"/>
      <c r="V188" s="57"/>
      <c r="W188" s="57"/>
      <c r="X188" s="57"/>
      <c r="Y188" s="57"/>
      <c r="Z188" s="57"/>
    </row>
    <row r="189">
      <c r="A189" s="57"/>
      <c r="B189" s="70"/>
      <c r="C189" s="70"/>
      <c r="D189" s="70"/>
      <c r="E189" s="57"/>
      <c r="F189" s="57"/>
      <c r="G189" s="57"/>
      <c r="H189" s="57"/>
      <c r="I189" s="57"/>
      <c r="J189" s="57"/>
      <c r="K189" s="57"/>
      <c r="L189" s="57"/>
      <c r="M189" s="57"/>
      <c r="N189" s="57"/>
      <c r="O189" s="57"/>
      <c r="P189" s="57"/>
      <c r="Q189" s="57"/>
      <c r="R189" s="57"/>
      <c r="S189" s="57"/>
      <c r="T189" s="57"/>
      <c r="U189" s="57"/>
      <c r="V189" s="57"/>
      <c r="W189" s="57"/>
      <c r="X189" s="57"/>
      <c r="Y189" s="57"/>
      <c r="Z189" s="57"/>
    </row>
    <row r="190">
      <c r="A190" s="57"/>
      <c r="B190" s="70"/>
      <c r="C190" s="70"/>
      <c r="D190" s="70"/>
      <c r="E190" s="57"/>
      <c r="F190" s="57"/>
      <c r="G190" s="57"/>
      <c r="H190" s="57"/>
      <c r="I190" s="57"/>
      <c r="J190" s="57"/>
      <c r="K190" s="57"/>
      <c r="L190" s="57"/>
      <c r="M190" s="57"/>
      <c r="N190" s="57"/>
      <c r="O190" s="57"/>
      <c r="P190" s="57"/>
      <c r="Q190" s="57"/>
      <c r="R190" s="57"/>
      <c r="S190" s="57"/>
      <c r="T190" s="57"/>
      <c r="U190" s="57"/>
      <c r="V190" s="57"/>
      <c r="W190" s="57"/>
      <c r="X190" s="57"/>
      <c r="Y190" s="57"/>
      <c r="Z190" s="57"/>
    </row>
    <row r="191">
      <c r="A191" s="57"/>
      <c r="B191" s="70"/>
      <c r="C191" s="70"/>
      <c r="D191" s="70"/>
      <c r="E191" s="57"/>
      <c r="F191" s="57"/>
      <c r="G191" s="57"/>
      <c r="H191" s="57"/>
      <c r="I191" s="57"/>
      <c r="J191" s="57"/>
      <c r="K191" s="57"/>
      <c r="L191" s="57"/>
      <c r="M191" s="57"/>
      <c r="N191" s="57"/>
      <c r="O191" s="57"/>
      <c r="P191" s="57"/>
      <c r="Q191" s="57"/>
      <c r="R191" s="57"/>
      <c r="S191" s="57"/>
      <c r="T191" s="57"/>
      <c r="U191" s="57"/>
      <c r="V191" s="57"/>
      <c r="W191" s="57"/>
      <c r="X191" s="57"/>
      <c r="Y191" s="57"/>
      <c r="Z191" s="57"/>
    </row>
    <row r="192">
      <c r="A192" s="57"/>
      <c r="B192" s="70"/>
      <c r="C192" s="70"/>
      <c r="D192" s="70"/>
      <c r="E192" s="57"/>
      <c r="F192" s="57"/>
      <c r="G192" s="57"/>
      <c r="H192" s="57"/>
      <c r="I192" s="57"/>
      <c r="J192" s="57"/>
      <c r="K192" s="57"/>
      <c r="L192" s="57"/>
      <c r="M192" s="57"/>
      <c r="N192" s="57"/>
      <c r="O192" s="57"/>
      <c r="P192" s="57"/>
      <c r="Q192" s="57"/>
      <c r="R192" s="57"/>
      <c r="S192" s="57"/>
      <c r="T192" s="57"/>
      <c r="U192" s="57"/>
      <c r="V192" s="57"/>
      <c r="W192" s="57"/>
      <c r="X192" s="57"/>
      <c r="Y192" s="57"/>
      <c r="Z192" s="57"/>
    </row>
    <row r="193">
      <c r="A193" s="57"/>
      <c r="B193" s="70"/>
      <c r="C193" s="70"/>
      <c r="D193" s="70"/>
      <c r="E193" s="57"/>
      <c r="F193" s="57"/>
      <c r="G193" s="57"/>
      <c r="H193" s="57"/>
      <c r="I193" s="57"/>
      <c r="J193" s="57"/>
      <c r="K193" s="57"/>
      <c r="L193" s="57"/>
      <c r="M193" s="57"/>
      <c r="N193" s="57"/>
      <c r="O193" s="57"/>
      <c r="P193" s="57"/>
      <c r="Q193" s="57"/>
      <c r="R193" s="57"/>
      <c r="S193" s="57"/>
      <c r="T193" s="57"/>
      <c r="U193" s="57"/>
      <c r="V193" s="57"/>
      <c r="W193" s="57"/>
      <c r="X193" s="57"/>
      <c r="Y193" s="57"/>
      <c r="Z193" s="57"/>
    </row>
    <row r="194">
      <c r="A194" s="57"/>
      <c r="B194" s="70"/>
      <c r="C194" s="70"/>
      <c r="D194" s="70"/>
      <c r="E194" s="57"/>
      <c r="F194" s="57"/>
      <c r="G194" s="57"/>
      <c r="H194" s="57"/>
      <c r="I194" s="57"/>
      <c r="J194" s="57"/>
      <c r="K194" s="57"/>
      <c r="L194" s="57"/>
      <c r="M194" s="57"/>
      <c r="N194" s="57"/>
      <c r="O194" s="57"/>
      <c r="P194" s="57"/>
      <c r="Q194" s="57"/>
      <c r="R194" s="57"/>
      <c r="S194" s="57"/>
      <c r="T194" s="57"/>
      <c r="U194" s="57"/>
      <c r="V194" s="57"/>
      <c r="W194" s="57"/>
      <c r="X194" s="57"/>
      <c r="Y194" s="57"/>
      <c r="Z194" s="57"/>
    </row>
    <row r="195">
      <c r="A195" s="57"/>
      <c r="B195" s="70"/>
      <c r="C195" s="70"/>
      <c r="D195" s="70"/>
      <c r="E195" s="57"/>
      <c r="F195" s="57"/>
      <c r="G195" s="57"/>
      <c r="H195" s="57"/>
      <c r="I195" s="57"/>
      <c r="J195" s="57"/>
      <c r="K195" s="57"/>
      <c r="L195" s="57"/>
      <c r="M195" s="57"/>
      <c r="N195" s="57"/>
      <c r="O195" s="57"/>
      <c r="P195" s="57"/>
      <c r="Q195" s="57"/>
      <c r="R195" s="57"/>
      <c r="S195" s="57"/>
      <c r="T195" s="57"/>
      <c r="U195" s="57"/>
      <c r="V195" s="57"/>
      <c r="W195" s="57"/>
      <c r="X195" s="57"/>
      <c r="Y195" s="57"/>
      <c r="Z195" s="57"/>
    </row>
    <row r="196">
      <c r="A196" s="57"/>
      <c r="B196" s="70"/>
      <c r="C196" s="70"/>
      <c r="D196" s="70"/>
      <c r="E196" s="57"/>
      <c r="F196" s="57"/>
      <c r="G196" s="57"/>
      <c r="H196" s="57"/>
      <c r="I196" s="57"/>
      <c r="J196" s="57"/>
      <c r="K196" s="57"/>
      <c r="L196" s="57"/>
      <c r="M196" s="57"/>
      <c r="N196" s="57"/>
      <c r="O196" s="57"/>
      <c r="P196" s="57"/>
      <c r="Q196" s="57"/>
      <c r="R196" s="57"/>
      <c r="S196" s="57"/>
      <c r="T196" s="57"/>
      <c r="U196" s="57"/>
      <c r="V196" s="57"/>
      <c r="W196" s="57"/>
      <c r="X196" s="57"/>
      <c r="Y196" s="57"/>
      <c r="Z196" s="57"/>
    </row>
    <row r="197">
      <c r="A197" s="57"/>
      <c r="B197" s="70"/>
      <c r="C197" s="70"/>
      <c r="D197" s="70"/>
      <c r="E197" s="57"/>
      <c r="F197" s="57"/>
      <c r="G197" s="57"/>
      <c r="H197" s="57"/>
      <c r="I197" s="57"/>
      <c r="J197" s="57"/>
      <c r="K197" s="57"/>
      <c r="L197" s="57"/>
      <c r="M197" s="57"/>
      <c r="N197" s="57"/>
      <c r="O197" s="57"/>
      <c r="P197" s="57"/>
      <c r="Q197" s="57"/>
      <c r="R197" s="57"/>
      <c r="S197" s="57"/>
      <c r="T197" s="57"/>
      <c r="U197" s="57"/>
      <c r="V197" s="57"/>
      <c r="W197" s="57"/>
      <c r="X197" s="57"/>
      <c r="Y197" s="57"/>
      <c r="Z197" s="57"/>
    </row>
    <row r="198">
      <c r="A198" s="57"/>
      <c r="B198" s="70"/>
      <c r="C198" s="70"/>
      <c r="D198" s="70"/>
      <c r="E198" s="57"/>
      <c r="F198" s="57"/>
      <c r="G198" s="57"/>
      <c r="H198" s="57"/>
      <c r="I198" s="57"/>
      <c r="J198" s="57"/>
      <c r="K198" s="57"/>
      <c r="L198" s="57"/>
      <c r="M198" s="57"/>
      <c r="N198" s="57"/>
      <c r="O198" s="57"/>
      <c r="P198" s="57"/>
      <c r="Q198" s="57"/>
      <c r="R198" s="57"/>
      <c r="S198" s="57"/>
      <c r="T198" s="57"/>
      <c r="U198" s="57"/>
      <c r="V198" s="57"/>
      <c r="W198" s="57"/>
      <c r="X198" s="57"/>
      <c r="Y198" s="57"/>
      <c r="Z198" s="57"/>
    </row>
    <row r="199">
      <c r="A199" s="57"/>
      <c r="B199" s="70"/>
      <c r="C199" s="70"/>
      <c r="D199" s="70"/>
      <c r="E199" s="57"/>
      <c r="F199" s="57"/>
      <c r="G199" s="57"/>
      <c r="H199" s="57"/>
      <c r="I199" s="57"/>
      <c r="J199" s="57"/>
      <c r="K199" s="57"/>
      <c r="L199" s="57"/>
      <c r="M199" s="57"/>
      <c r="N199" s="57"/>
      <c r="O199" s="57"/>
      <c r="P199" s="57"/>
      <c r="Q199" s="57"/>
      <c r="R199" s="57"/>
      <c r="S199" s="57"/>
      <c r="T199" s="57"/>
      <c r="U199" s="57"/>
      <c r="V199" s="57"/>
      <c r="W199" s="57"/>
      <c r="X199" s="57"/>
      <c r="Y199" s="57"/>
      <c r="Z199" s="57"/>
    </row>
    <row r="200">
      <c r="A200" s="57"/>
      <c r="B200" s="70"/>
      <c r="C200" s="70"/>
      <c r="D200" s="70"/>
      <c r="E200" s="57"/>
      <c r="F200" s="57"/>
      <c r="G200" s="57"/>
      <c r="H200" s="57"/>
      <c r="I200" s="57"/>
      <c r="J200" s="57"/>
      <c r="K200" s="57"/>
      <c r="L200" s="57"/>
      <c r="M200" s="57"/>
      <c r="N200" s="57"/>
      <c r="O200" s="57"/>
      <c r="P200" s="57"/>
      <c r="Q200" s="57"/>
      <c r="R200" s="57"/>
      <c r="S200" s="57"/>
      <c r="T200" s="57"/>
      <c r="U200" s="57"/>
      <c r="V200" s="57"/>
      <c r="W200" s="57"/>
      <c r="X200" s="57"/>
      <c r="Y200" s="57"/>
      <c r="Z200" s="57"/>
    </row>
    <row r="201">
      <c r="A201" s="57"/>
      <c r="B201" s="70"/>
      <c r="C201" s="70"/>
      <c r="D201" s="70"/>
      <c r="E201" s="57"/>
      <c r="F201" s="57"/>
      <c r="G201" s="57"/>
      <c r="H201" s="57"/>
      <c r="I201" s="57"/>
      <c r="J201" s="57"/>
      <c r="K201" s="57"/>
      <c r="L201" s="57"/>
      <c r="M201" s="57"/>
      <c r="N201" s="57"/>
      <c r="O201" s="57"/>
      <c r="P201" s="57"/>
      <c r="Q201" s="57"/>
      <c r="R201" s="57"/>
      <c r="S201" s="57"/>
      <c r="T201" s="57"/>
      <c r="U201" s="57"/>
      <c r="V201" s="57"/>
      <c r="W201" s="57"/>
      <c r="X201" s="57"/>
      <c r="Y201" s="57"/>
      <c r="Z201" s="57"/>
    </row>
    <row r="202">
      <c r="A202" s="57"/>
      <c r="B202" s="70"/>
      <c r="C202" s="70"/>
      <c r="D202" s="70"/>
      <c r="E202" s="57"/>
      <c r="F202" s="57"/>
      <c r="G202" s="57"/>
      <c r="H202" s="57"/>
      <c r="I202" s="57"/>
      <c r="J202" s="57"/>
      <c r="K202" s="57"/>
      <c r="L202" s="57"/>
      <c r="M202" s="57"/>
      <c r="N202" s="57"/>
      <c r="O202" s="57"/>
      <c r="P202" s="57"/>
      <c r="Q202" s="57"/>
      <c r="R202" s="57"/>
      <c r="S202" s="57"/>
      <c r="T202" s="57"/>
      <c r="U202" s="57"/>
      <c r="V202" s="57"/>
      <c r="W202" s="57"/>
      <c r="X202" s="57"/>
      <c r="Y202" s="57"/>
      <c r="Z202" s="57"/>
    </row>
    <row r="203">
      <c r="A203" s="57"/>
      <c r="B203" s="70"/>
      <c r="C203" s="70"/>
      <c r="D203" s="70"/>
      <c r="E203" s="57"/>
      <c r="F203" s="57"/>
      <c r="G203" s="57"/>
      <c r="H203" s="57"/>
      <c r="I203" s="57"/>
      <c r="J203" s="57"/>
      <c r="K203" s="57"/>
      <c r="L203" s="57"/>
      <c r="M203" s="57"/>
      <c r="N203" s="57"/>
      <c r="O203" s="57"/>
      <c r="P203" s="57"/>
      <c r="Q203" s="57"/>
      <c r="R203" s="57"/>
      <c r="S203" s="57"/>
      <c r="T203" s="57"/>
      <c r="U203" s="57"/>
      <c r="V203" s="57"/>
      <c r="W203" s="57"/>
      <c r="X203" s="57"/>
      <c r="Y203" s="57"/>
      <c r="Z203" s="57"/>
    </row>
    <row r="204">
      <c r="A204" s="57"/>
      <c r="B204" s="70"/>
      <c r="C204" s="70"/>
      <c r="D204" s="70"/>
      <c r="E204" s="57"/>
      <c r="F204" s="57"/>
      <c r="G204" s="57"/>
      <c r="H204" s="57"/>
      <c r="I204" s="57"/>
      <c r="J204" s="57"/>
      <c r="K204" s="57"/>
      <c r="L204" s="57"/>
      <c r="M204" s="57"/>
      <c r="N204" s="57"/>
      <c r="O204" s="57"/>
      <c r="P204" s="57"/>
      <c r="Q204" s="57"/>
      <c r="R204" s="57"/>
      <c r="S204" s="57"/>
      <c r="T204" s="57"/>
      <c r="U204" s="57"/>
      <c r="V204" s="57"/>
      <c r="W204" s="57"/>
      <c r="X204" s="57"/>
      <c r="Y204" s="57"/>
      <c r="Z204" s="57"/>
    </row>
    <row r="205">
      <c r="A205" s="57"/>
      <c r="B205" s="70"/>
      <c r="C205" s="70"/>
      <c r="D205" s="70"/>
      <c r="E205" s="57"/>
      <c r="F205" s="57"/>
      <c r="G205" s="57"/>
      <c r="H205" s="57"/>
      <c r="I205" s="57"/>
      <c r="J205" s="57"/>
      <c r="K205" s="57"/>
      <c r="L205" s="57"/>
      <c r="M205" s="57"/>
      <c r="N205" s="57"/>
      <c r="O205" s="57"/>
      <c r="P205" s="57"/>
      <c r="Q205" s="57"/>
      <c r="R205" s="57"/>
      <c r="S205" s="57"/>
      <c r="T205" s="57"/>
      <c r="U205" s="57"/>
      <c r="V205" s="57"/>
      <c r="W205" s="57"/>
      <c r="X205" s="57"/>
      <c r="Y205" s="57"/>
      <c r="Z205" s="57"/>
    </row>
    <row r="206">
      <c r="A206" s="57"/>
      <c r="B206" s="70"/>
      <c r="C206" s="70"/>
      <c r="D206" s="70"/>
      <c r="E206" s="57"/>
      <c r="F206" s="57"/>
      <c r="G206" s="57"/>
      <c r="H206" s="57"/>
      <c r="I206" s="57"/>
      <c r="J206" s="57"/>
      <c r="K206" s="57"/>
      <c r="L206" s="57"/>
      <c r="M206" s="57"/>
      <c r="N206" s="57"/>
      <c r="O206" s="57"/>
      <c r="P206" s="57"/>
      <c r="Q206" s="57"/>
      <c r="R206" s="57"/>
      <c r="S206" s="57"/>
      <c r="T206" s="57"/>
      <c r="U206" s="57"/>
      <c r="V206" s="57"/>
      <c r="W206" s="57"/>
      <c r="X206" s="57"/>
      <c r="Y206" s="57"/>
      <c r="Z206" s="57"/>
    </row>
    <row r="207">
      <c r="A207" s="57"/>
      <c r="B207" s="70"/>
      <c r="C207" s="70"/>
      <c r="D207" s="70"/>
      <c r="E207" s="57"/>
      <c r="F207" s="57"/>
      <c r="G207" s="57"/>
      <c r="H207" s="57"/>
      <c r="I207" s="57"/>
      <c r="J207" s="57"/>
      <c r="K207" s="57"/>
      <c r="L207" s="57"/>
      <c r="M207" s="57"/>
      <c r="N207" s="57"/>
      <c r="O207" s="57"/>
      <c r="P207" s="57"/>
      <c r="Q207" s="57"/>
      <c r="R207" s="57"/>
      <c r="S207" s="57"/>
      <c r="T207" s="57"/>
      <c r="U207" s="57"/>
      <c r="V207" s="57"/>
      <c r="W207" s="57"/>
      <c r="X207" s="57"/>
      <c r="Y207" s="57"/>
      <c r="Z207" s="57"/>
    </row>
    <row r="208">
      <c r="A208" s="57"/>
      <c r="B208" s="70"/>
      <c r="C208" s="70"/>
      <c r="D208" s="70"/>
      <c r="E208" s="57"/>
      <c r="F208" s="57"/>
      <c r="G208" s="57"/>
      <c r="H208" s="57"/>
      <c r="I208" s="57"/>
      <c r="J208" s="57"/>
      <c r="K208" s="57"/>
      <c r="L208" s="57"/>
      <c r="M208" s="57"/>
      <c r="N208" s="57"/>
      <c r="O208" s="57"/>
      <c r="P208" s="57"/>
      <c r="Q208" s="57"/>
      <c r="R208" s="57"/>
      <c r="S208" s="57"/>
      <c r="T208" s="57"/>
      <c r="U208" s="57"/>
      <c r="V208" s="57"/>
      <c r="W208" s="57"/>
      <c r="X208" s="57"/>
      <c r="Y208" s="57"/>
      <c r="Z208" s="57"/>
    </row>
    <row r="209">
      <c r="A209" s="57"/>
      <c r="B209" s="70"/>
      <c r="C209" s="70"/>
      <c r="D209" s="70"/>
      <c r="E209" s="57"/>
      <c r="F209" s="57"/>
      <c r="G209" s="57"/>
      <c r="H209" s="57"/>
      <c r="I209" s="57"/>
      <c r="J209" s="57"/>
      <c r="K209" s="57"/>
      <c r="L209" s="57"/>
      <c r="M209" s="57"/>
      <c r="N209" s="57"/>
      <c r="O209" s="57"/>
      <c r="P209" s="57"/>
      <c r="Q209" s="57"/>
      <c r="R209" s="57"/>
      <c r="S209" s="57"/>
      <c r="T209" s="57"/>
      <c r="U209" s="57"/>
      <c r="V209" s="57"/>
      <c r="W209" s="57"/>
      <c r="X209" s="57"/>
      <c r="Y209" s="57"/>
      <c r="Z209" s="57"/>
    </row>
    <row r="210">
      <c r="A210" s="57"/>
      <c r="B210" s="70"/>
      <c r="C210" s="70"/>
      <c r="D210" s="70"/>
      <c r="E210" s="57"/>
      <c r="F210" s="57"/>
      <c r="G210" s="57"/>
      <c r="H210" s="57"/>
      <c r="I210" s="57"/>
      <c r="J210" s="57"/>
      <c r="K210" s="57"/>
      <c r="L210" s="57"/>
      <c r="M210" s="57"/>
      <c r="N210" s="57"/>
      <c r="O210" s="57"/>
      <c r="P210" s="57"/>
      <c r="Q210" s="57"/>
      <c r="R210" s="57"/>
      <c r="S210" s="57"/>
      <c r="T210" s="57"/>
      <c r="U210" s="57"/>
      <c r="V210" s="57"/>
      <c r="W210" s="57"/>
      <c r="X210" s="57"/>
      <c r="Y210" s="57"/>
      <c r="Z210" s="57"/>
    </row>
    <row r="211">
      <c r="A211" s="57"/>
      <c r="B211" s="70"/>
      <c r="C211" s="70"/>
      <c r="D211" s="70"/>
      <c r="E211" s="57"/>
      <c r="F211" s="57"/>
      <c r="G211" s="57"/>
      <c r="H211" s="57"/>
      <c r="I211" s="57"/>
      <c r="J211" s="57"/>
      <c r="K211" s="57"/>
      <c r="L211" s="57"/>
      <c r="M211" s="57"/>
      <c r="N211" s="57"/>
      <c r="O211" s="57"/>
      <c r="P211" s="57"/>
      <c r="Q211" s="57"/>
      <c r="R211" s="57"/>
      <c r="S211" s="57"/>
      <c r="T211" s="57"/>
      <c r="U211" s="57"/>
      <c r="V211" s="57"/>
      <c r="W211" s="57"/>
      <c r="X211" s="57"/>
      <c r="Y211" s="57"/>
      <c r="Z211" s="57"/>
    </row>
    <row r="212">
      <c r="A212" s="57"/>
      <c r="B212" s="70"/>
      <c r="C212" s="70"/>
      <c r="D212" s="70"/>
      <c r="E212" s="57"/>
      <c r="F212" s="57"/>
      <c r="G212" s="57"/>
      <c r="H212" s="57"/>
      <c r="I212" s="57"/>
      <c r="J212" s="57"/>
      <c r="K212" s="57"/>
      <c r="L212" s="57"/>
      <c r="M212" s="57"/>
      <c r="N212" s="57"/>
      <c r="O212" s="57"/>
      <c r="P212" s="57"/>
      <c r="Q212" s="57"/>
      <c r="R212" s="57"/>
      <c r="S212" s="57"/>
      <c r="T212" s="57"/>
      <c r="U212" s="57"/>
      <c r="V212" s="57"/>
      <c r="W212" s="57"/>
      <c r="X212" s="57"/>
      <c r="Y212" s="57"/>
      <c r="Z212" s="57"/>
    </row>
    <row r="213">
      <c r="A213" s="57"/>
      <c r="B213" s="70"/>
      <c r="C213" s="70"/>
      <c r="D213" s="70"/>
      <c r="E213" s="57"/>
      <c r="F213" s="57"/>
      <c r="G213" s="57"/>
      <c r="H213" s="57"/>
      <c r="I213" s="57"/>
      <c r="J213" s="57"/>
      <c r="K213" s="57"/>
      <c r="L213" s="57"/>
      <c r="M213" s="57"/>
      <c r="N213" s="57"/>
      <c r="O213" s="57"/>
      <c r="P213" s="57"/>
      <c r="Q213" s="57"/>
      <c r="R213" s="57"/>
      <c r="S213" s="57"/>
      <c r="T213" s="57"/>
      <c r="U213" s="57"/>
      <c r="V213" s="57"/>
      <c r="W213" s="57"/>
      <c r="X213" s="57"/>
      <c r="Y213" s="57"/>
      <c r="Z213" s="57"/>
    </row>
    <row r="214">
      <c r="A214" s="57"/>
      <c r="B214" s="70"/>
      <c r="C214" s="70"/>
      <c r="D214" s="70"/>
      <c r="E214" s="57"/>
      <c r="F214" s="57"/>
      <c r="G214" s="57"/>
      <c r="H214" s="57"/>
      <c r="I214" s="57"/>
      <c r="J214" s="57"/>
      <c r="K214" s="57"/>
      <c r="L214" s="57"/>
      <c r="M214" s="57"/>
      <c r="N214" s="57"/>
      <c r="O214" s="57"/>
      <c r="P214" s="57"/>
      <c r="Q214" s="57"/>
      <c r="R214" s="57"/>
      <c r="S214" s="57"/>
      <c r="T214" s="57"/>
      <c r="U214" s="57"/>
      <c r="V214" s="57"/>
      <c r="W214" s="57"/>
      <c r="X214" s="57"/>
      <c r="Y214" s="57"/>
      <c r="Z214" s="57"/>
    </row>
    <row r="215">
      <c r="A215" s="57"/>
      <c r="B215" s="70"/>
      <c r="C215" s="70"/>
      <c r="D215" s="70"/>
      <c r="E215" s="57"/>
      <c r="F215" s="57"/>
      <c r="G215" s="57"/>
      <c r="H215" s="57"/>
      <c r="I215" s="57"/>
      <c r="J215" s="57"/>
      <c r="K215" s="57"/>
      <c r="L215" s="57"/>
      <c r="M215" s="57"/>
      <c r="N215" s="57"/>
      <c r="O215" s="57"/>
      <c r="P215" s="57"/>
      <c r="Q215" s="57"/>
      <c r="R215" s="57"/>
      <c r="S215" s="57"/>
      <c r="T215" s="57"/>
      <c r="U215" s="57"/>
      <c r="V215" s="57"/>
      <c r="W215" s="57"/>
      <c r="X215" s="57"/>
      <c r="Y215" s="57"/>
      <c r="Z215" s="57"/>
    </row>
    <row r="216">
      <c r="A216" s="57"/>
      <c r="B216" s="70"/>
      <c r="C216" s="70"/>
      <c r="D216" s="70"/>
      <c r="E216" s="57"/>
      <c r="F216" s="57"/>
      <c r="G216" s="57"/>
      <c r="H216" s="57"/>
      <c r="I216" s="57"/>
      <c r="J216" s="57"/>
      <c r="K216" s="57"/>
      <c r="L216" s="57"/>
      <c r="M216" s="57"/>
      <c r="N216" s="57"/>
      <c r="O216" s="57"/>
      <c r="P216" s="57"/>
      <c r="Q216" s="57"/>
      <c r="R216" s="57"/>
      <c r="S216" s="57"/>
      <c r="T216" s="57"/>
      <c r="U216" s="57"/>
      <c r="V216" s="57"/>
      <c r="W216" s="57"/>
      <c r="X216" s="57"/>
      <c r="Y216" s="57"/>
      <c r="Z216" s="57"/>
    </row>
    <row r="217">
      <c r="A217" s="57"/>
      <c r="B217" s="70"/>
      <c r="C217" s="70"/>
      <c r="D217" s="70"/>
      <c r="E217" s="57"/>
      <c r="F217" s="57"/>
      <c r="G217" s="57"/>
      <c r="H217" s="57"/>
      <c r="I217" s="57"/>
      <c r="J217" s="57"/>
      <c r="K217" s="57"/>
      <c r="L217" s="57"/>
      <c r="M217" s="57"/>
      <c r="N217" s="57"/>
      <c r="O217" s="57"/>
      <c r="P217" s="57"/>
      <c r="Q217" s="57"/>
      <c r="R217" s="57"/>
      <c r="S217" s="57"/>
      <c r="T217" s="57"/>
      <c r="U217" s="57"/>
      <c r="V217" s="57"/>
      <c r="W217" s="57"/>
      <c r="X217" s="57"/>
      <c r="Y217" s="57"/>
      <c r="Z217" s="57"/>
    </row>
    <row r="218">
      <c r="A218" s="57"/>
      <c r="B218" s="70"/>
      <c r="C218" s="70"/>
      <c r="D218" s="70"/>
      <c r="E218" s="57"/>
      <c r="F218" s="57"/>
      <c r="G218" s="57"/>
      <c r="H218" s="57"/>
      <c r="I218" s="57"/>
      <c r="J218" s="57"/>
      <c r="K218" s="57"/>
      <c r="L218" s="57"/>
      <c r="M218" s="57"/>
      <c r="N218" s="57"/>
      <c r="O218" s="57"/>
      <c r="P218" s="57"/>
      <c r="Q218" s="57"/>
      <c r="R218" s="57"/>
      <c r="S218" s="57"/>
      <c r="T218" s="57"/>
      <c r="U218" s="57"/>
      <c r="V218" s="57"/>
      <c r="W218" s="57"/>
      <c r="X218" s="57"/>
      <c r="Y218" s="57"/>
      <c r="Z218" s="57"/>
    </row>
    <row r="219">
      <c r="A219" s="57"/>
      <c r="B219" s="70"/>
      <c r="C219" s="70"/>
      <c r="D219" s="70"/>
      <c r="E219" s="57"/>
      <c r="F219" s="57"/>
      <c r="G219" s="57"/>
      <c r="H219" s="57"/>
      <c r="I219" s="57"/>
      <c r="J219" s="57"/>
      <c r="K219" s="57"/>
      <c r="L219" s="57"/>
      <c r="M219" s="57"/>
      <c r="N219" s="57"/>
      <c r="O219" s="57"/>
      <c r="P219" s="57"/>
      <c r="Q219" s="57"/>
      <c r="R219" s="57"/>
      <c r="S219" s="57"/>
      <c r="T219" s="57"/>
      <c r="U219" s="57"/>
      <c r="V219" s="57"/>
      <c r="W219" s="57"/>
      <c r="X219" s="57"/>
      <c r="Y219" s="57"/>
      <c r="Z219" s="57"/>
    </row>
    <row r="220">
      <c r="A220" s="57"/>
      <c r="B220" s="70"/>
      <c r="C220" s="70"/>
      <c r="D220" s="70"/>
      <c r="E220" s="57"/>
      <c r="F220" s="57"/>
      <c r="G220" s="57"/>
      <c r="H220" s="57"/>
      <c r="I220" s="57"/>
      <c r="J220" s="57"/>
      <c r="K220" s="57"/>
      <c r="L220" s="57"/>
      <c r="M220" s="57"/>
      <c r="N220" s="57"/>
      <c r="O220" s="57"/>
      <c r="P220" s="57"/>
      <c r="Q220" s="57"/>
      <c r="R220" s="57"/>
      <c r="S220" s="57"/>
      <c r="T220" s="57"/>
      <c r="U220" s="57"/>
      <c r="V220" s="57"/>
      <c r="W220" s="57"/>
      <c r="X220" s="57"/>
      <c r="Y220" s="57"/>
      <c r="Z220" s="57"/>
    </row>
    <row r="221">
      <c r="A221" s="57"/>
      <c r="B221" s="70"/>
      <c r="C221" s="70"/>
      <c r="D221" s="70"/>
      <c r="E221" s="57"/>
      <c r="F221" s="57"/>
      <c r="G221" s="57"/>
      <c r="H221" s="57"/>
      <c r="I221" s="57"/>
      <c r="J221" s="57"/>
      <c r="K221" s="57"/>
      <c r="L221" s="57"/>
      <c r="M221" s="57"/>
      <c r="N221" s="57"/>
      <c r="O221" s="57"/>
      <c r="P221" s="57"/>
      <c r="Q221" s="57"/>
      <c r="R221" s="57"/>
      <c r="S221" s="57"/>
      <c r="T221" s="57"/>
      <c r="U221" s="57"/>
      <c r="V221" s="57"/>
      <c r="W221" s="57"/>
      <c r="X221" s="57"/>
      <c r="Y221" s="57"/>
      <c r="Z221" s="57"/>
    </row>
    <row r="222">
      <c r="A222" s="57"/>
      <c r="B222" s="70"/>
      <c r="C222" s="70"/>
      <c r="D222" s="70"/>
      <c r="E222" s="57"/>
      <c r="F222" s="57"/>
      <c r="G222" s="57"/>
      <c r="H222" s="57"/>
      <c r="I222" s="57"/>
      <c r="J222" s="57"/>
      <c r="K222" s="57"/>
      <c r="L222" s="57"/>
      <c r="M222" s="57"/>
      <c r="N222" s="57"/>
      <c r="O222" s="57"/>
      <c r="P222" s="57"/>
      <c r="Q222" s="57"/>
      <c r="R222" s="57"/>
      <c r="S222" s="57"/>
      <c r="T222" s="57"/>
      <c r="U222" s="57"/>
      <c r="V222" s="57"/>
      <c r="W222" s="57"/>
      <c r="X222" s="57"/>
      <c r="Y222" s="57"/>
      <c r="Z222" s="57"/>
    </row>
    <row r="223">
      <c r="A223" s="57"/>
      <c r="B223" s="70"/>
      <c r="C223" s="70"/>
      <c r="D223" s="70"/>
      <c r="E223" s="57"/>
      <c r="F223" s="57"/>
      <c r="G223" s="57"/>
      <c r="H223" s="57"/>
      <c r="I223" s="57"/>
      <c r="J223" s="57"/>
      <c r="K223" s="57"/>
      <c r="L223" s="57"/>
      <c r="M223" s="57"/>
      <c r="N223" s="57"/>
      <c r="O223" s="57"/>
      <c r="P223" s="57"/>
      <c r="Q223" s="57"/>
      <c r="R223" s="57"/>
      <c r="S223" s="57"/>
      <c r="T223" s="57"/>
      <c r="U223" s="57"/>
      <c r="V223" s="57"/>
      <c r="W223" s="57"/>
      <c r="X223" s="57"/>
      <c r="Y223" s="57"/>
      <c r="Z223" s="57"/>
    </row>
    <row r="224">
      <c r="A224" s="57"/>
      <c r="B224" s="70"/>
      <c r="C224" s="70"/>
      <c r="D224" s="70"/>
      <c r="E224" s="57"/>
      <c r="F224" s="57"/>
      <c r="G224" s="57"/>
      <c r="H224" s="57"/>
      <c r="I224" s="57"/>
      <c r="J224" s="57"/>
      <c r="K224" s="57"/>
      <c r="L224" s="57"/>
      <c r="M224" s="57"/>
      <c r="N224" s="57"/>
      <c r="O224" s="57"/>
      <c r="P224" s="57"/>
      <c r="Q224" s="57"/>
      <c r="R224" s="57"/>
      <c r="S224" s="57"/>
      <c r="T224" s="57"/>
      <c r="U224" s="57"/>
      <c r="V224" s="57"/>
      <c r="W224" s="57"/>
      <c r="X224" s="57"/>
      <c r="Y224" s="57"/>
      <c r="Z224" s="57"/>
    </row>
    <row r="225">
      <c r="A225" s="57"/>
      <c r="B225" s="70"/>
      <c r="C225" s="70"/>
      <c r="D225" s="70"/>
      <c r="E225" s="57"/>
      <c r="F225" s="57"/>
      <c r="G225" s="57"/>
      <c r="H225" s="57"/>
      <c r="I225" s="57"/>
      <c r="J225" s="57"/>
      <c r="K225" s="57"/>
      <c r="L225" s="57"/>
      <c r="M225" s="57"/>
      <c r="N225" s="57"/>
      <c r="O225" s="57"/>
      <c r="P225" s="57"/>
      <c r="Q225" s="57"/>
      <c r="R225" s="57"/>
      <c r="S225" s="57"/>
      <c r="T225" s="57"/>
      <c r="U225" s="57"/>
      <c r="V225" s="57"/>
      <c r="W225" s="57"/>
      <c r="X225" s="57"/>
      <c r="Y225" s="57"/>
      <c r="Z225" s="57"/>
    </row>
    <row r="226">
      <c r="A226" s="57"/>
      <c r="B226" s="70"/>
      <c r="C226" s="70"/>
      <c r="D226" s="70"/>
      <c r="E226" s="57"/>
      <c r="F226" s="57"/>
      <c r="G226" s="57"/>
      <c r="H226" s="57"/>
      <c r="I226" s="57"/>
      <c r="J226" s="57"/>
      <c r="K226" s="57"/>
      <c r="L226" s="57"/>
      <c r="M226" s="57"/>
      <c r="N226" s="57"/>
      <c r="O226" s="57"/>
      <c r="P226" s="57"/>
      <c r="Q226" s="57"/>
      <c r="R226" s="57"/>
      <c r="S226" s="57"/>
      <c r="T226" s="57"/>
      <c r="U226" s="57"/>
      <c r="V226" s="57"/>
      <c r="W226" s="57"/>
      <c r="X226" s="57"/>
      <c r="Y226" s="57"/>
      <c r="Z226" s="57"/>
    </row>
    <row r="227">
      <c r="A227" s="57"/>
      <c r="B227" s="70"/>
      <c r="C227" s="70"/>
      <c r="D227" s="70"/>
      <c r="E227" s="57"/>
      <c r="F227" s="57"/>
      <c r="G227" s="57"/>
      <c r="H227" s="57"/>
      <c r="I227" s="57"/>
      <c r="J227" s="57"/>
      <c r="K227" s="57"/>
      <c r="L227" s="57"/>
      <c r="M227" s="57"/>
      <c r="N227" s="57"/>
      <c r="O227" s="57"/>
      <c r="P227" s="57"/>
      <c r="Q227" s="57"/>
      <c r="R227" s="57"/>
      <c r="S227" s="57"/>
      <c r="T227" s="57"/>
      <c r="U227" s="57"/>
      <c r="V227" s="57"/>
      <c r="W227" s="57"/>
      <c r="X227" s="57"/>
      <c r="Y227" s="57"/>
      <c r="Z227" s="57"/>
    </row>
    <row r="228">
      <c r="A228" s="57"/>
      <c r="B228" s="70"/>
      <c r="C228" s="70"/>
      <c r="D228" s="70"/>
      <c r="E228" s="57"/>
      <c r="F228" s="57"/>
      <c r="G228" s="57"/>
      <c r="H228" s="57"/>
      <c r="I228" s="57"/>
      <c r="J228" s="57"/>
      <c r="K228" s="57"/>
      <c r="L228" s="57"/>
      <c r="M228" s="57"/>
      <c r="N228" s="57"/>
      <c r="O228" s="57"/>
      <c r="P228" s="57"/>
      <c r="Q228" s="57"/>
      <c r="R228" s="57"/>
      <c r="S228" s="57"/>
      <c r="T228" s="57"/>
      <c r="U228" s="57"/>
      <c r="V228" s="57"/>
      <c r="W228" s="57"/>
      <c r="X228" s="57"/>
      <c r="Y228" s="57"/>
      <c r="Z228" s="57"/>
    </row>
    <row r="229">
      <c r="A229" s="57"/>
      <c r="B229" s="70"/>
      <c r="C229" s="70"/>
      <c r="D229" s="70"/>
      <c r="E229" s="57"/>
      <c r="F229" s="57"/>
      <c r="G229" s="57"/>
      <c r="H229" s="57"/>
      <c r="I229" s="57"/>
      <c r="J229" s="57"/>
      <c r="K229" s="57"/>
      <c r="L229" s="57"/>
      <c r="M229" s="57"/>
      <c r="N229" s="57"/>
      <c r="O229" s="57"/>
      <c r="P229" s="57"/>
      <c r="Q229" s="57"/>
      <c r="R229" s="57"/>
      <c r="S229" s="57"/>
      <c r="T229" s="57"/>
      <c r="U229" s="57"/>
      <c r="V229" s="57"/>
      <c r="W229" s="57"/>
      <c r="X229" s="57"/>
      <c r="Y229" s="57"/>
      <c r="Z229" s="57"/>
    </row>
    <row r="230">
      <c r="A230" s="57"/>
      <c r="B230" s="70"/>
      <c r="C230" s="70"/>
      <c r="D230" s="70"/>
      <c r="E230" s="57"/>
      <c r="F230" s="57"/>
      <c r="G230" s="57"/>
      <c r="H230" s="57"/>
      <c r="I230" s="57"/>
      <c r="J230" s="57"/>
      <c r="K230" s="57"/>
      <c r="L230" s="57"/>
      <c r="M230" s="57"/>
      <c r="N230" s="57"/>
      <c r="O230" s="57"/>
      <c r="P230" s="57"/>
      <c r="Q230" s="57"/>
      <c r="R230" s="57"/>
      <c r="S230" s="57"/>
      <c r="T230" s="57"/>
      <c r="U230" s="57"/>
      <c r="V230" s="57"/>
      <c r="W230" s="57"/>
      <c r="X230" s="57"/>
      <c r="Y230" s="57"/>
      <c r="Z230" s="57"/>
    </row>
    <row r="231">
      <c r="A231" s="57"/>
      <c r="B231" s="70"/>
      <c r="C231" s="70"/>
      <c r="D231" s="70"/>
      <c r="E231" s="57"/>
      <c r="F231" s="57"/>
      <c r="G231" s="57"/>
      <c r="H231" s="57"/>
      <c r="I231" s="57"/>
      <c r="J231" s="57"/>
      <c r="K231" s="57"/>
      <c r="L231" s="57"/>
      <c r="M231" s="57"/>
      <c r="N231" s="57"/>
      <c r="O231" s="57"/>
      <c r="P231" s="57"/>
      <c r="Q231" s="57"/>
      <c r="R231" s="57"/>
      <c r="S231" s="57"/>
      <c r="T231" s="57"/>
      <c r="U231" s="57"/>
      <c r="V231" s="57"/>
      <c r="W231" s="57"/>
      <c r="X231" s="57"/>
      <c r="Y231" s="57"/>
      <c r="Z231" s="57"/>
    </row>
    <row r="232">
      <c r="A232" s="57"/>
      <c r="B232" s="70"/>
      <c r="C232" s="70"/>
      <c r="D232" s="70"/>
      <c r="E232" s="57"/>
      <c r="F232" s="57"/>
      <c r="G232" s="57"/>
      <c r="H232" s="57"/>
      <c r="I232" s="57"/>
      <c r="J232" s="57"/>
      <c r="K232" s="57"/>
      <c r="L232" s="57"/>
      <c r="M232" s="57"/>
      <c r="N232" s="57"/>
      <c r="O232" s="57"/>
      <c r="P232" s="57"/>
      <c r="Q232" s="57"/>
      <c r="R232" s="57"/>
      <c r="S232" s="57"/>
      <c r="T232" s="57"/>
      <c r="U232" s="57"/>
      <c r="V232" s="57"/>
      <c r="W232" s="57"/>
      <c r="X232" s="57"/>
      <c r="Y232" s="57"/>
      <c r="Z232" s="57"/>
    </row>
    <row r="233">
      <c r="A233" s="57"/>
      <c r="B233" s="70"/>
      <c r="C233" s="70"/>
      <c r="D233" s="70"/>
      <c r="E233" s="57"/>
      <c r="F233" s="57"/>
      <c r="G233" s="57"/>
      <c r="H233" s="57"/>
      <c r="I233" s="57"/>
      <c r="J233" s="57"/>
      <c r="K233" s="57"/>
      <c r="L233" s="57"/>
      <c r="M233" s="57"/>
      <c r="N233" s="57"/>
      <c r="O233" s="57"/>
      <c r="P233" s="57"/>
      <c r="Q233" s="57"/>
      <c r="R233" s="57"/>
      <c r="S233" s="57"/>
      <c r="T233" s="57"/>
      <c r="U233" s="57"/>
      <c r="V233" s="57"/>
      <c r="W233" s="57"/>
      <c r="X233" s="57"/>
      <c r="Y233" s="57"/>
      <c r="Z233" s="57"/>
    </row>
    <row r="234">
      <c r="A234" s="57"/>
      <c r="B234" s="70"/>
      <c r="C234" s="70"/>
      <c r="D234" s="70"/>
      <c r="E234" s="57"/>
      <c r="F234" s="57"/>
      <c r="G234" s="57"/>
      <c r="H234" s="57"/>
      <c r="I234" s="57"/>
      <c r="J234" s="57"/>
      <c r="K234" s="57"/>
      <c r="L234" s="57"/>
      <c r="M234" s="57"/>
      <c r="N234" s="57"/>
      <c r="O234" s="57"/>
      <c r="P234" s="57"/>
      <c r="Q234" s="57"/>
      <c r="R234" s="57"/>
      <c r="S234" s="57"/>
      <c r="T234" s="57"/>
      <c r="U234" s="57"/>
      <c r="V234" s="57"/>
      <c r="W234" s="57"/>
      <c r="X234" s="57"/>
      <c r="Y234" s="57"/>
      <c r="Z234" s="57"/>
    </row>
    <row r="235">
      <c r="A235" s="57"/>
      <c r="B235" s="70"/>
      <c r="C235" s="70"/>
      <c r="D235" s="70"/>
      <c r="E235" s="57"/>
      <c r="F235" s="57"/>
      <c r="G235" s="57"/>
      <c r="H235" s="57"/>
      <c r="I235" s="57"/>
      <c r="J235" s="57"/>
      <c r="K235" s="57"/>
      <c r="L235" s="57"/>
      <c r="M235" s="57"/>
      <c r="N235" s="57"/>
      <c r="O235" s="57"/>
      <c r="P235" s="57"/>
      <c r="Q235" s="57"/>
      <c r="R235" s="57"/>
      <c r="S235" s="57"/>
      <c r="T235" s="57"/>
      <c r="U235" s="57"/>
      <c r="V235" s="57"/>
      <c r="W235" s="57"/>
      <c r="X235" s="57"/>
      <c r="Y235" s="57"/>
      <c r="Z235" s="57"/>
    </row>
    <row r="236">
      <c r="A236" s="57"/>
      <c r="B236" s="70"/>
      <c r="C236" s="70"/>
      <c r="D236" s="70"/>
      <c r="E236" s="57"/>
      <c r="F236" s="57"/>
      <c r="G236" s="57"/>
      <c r="H236" s="57"/>
      <c r="I236" s="57"/>
      <c r="J236" s="57"/>
      <c r="K236" s="57"/>
      <c r="L236" s="57"/>
      <c r="M236" s="57"/>
      <c r="N236" s="57"/>
      <c r="O236" s="57"/>
      <c r="P236" s="57"/>
      <c r="Q236" s="57"/>
      <c r="R236" s="57"/>
      <c r="S236" s="57"/>
      <c r="T236" s="57"/>
      <c r="U236" s="57"/>
      <c r="V236" s="57"/>
      <c r="W236" s="57"/>
      <c r="X236" s="57"/>
      <c r="Y236" s="57"/>
      <c r="Z236" s="57"/>
    </row>
    <row r="237">
      <c r="A237" s="57"/>
      <c r="B237" s="70"/>
      <c r="C237" s="70"/>
      <c r="D237" s="70"/>
      <c r="E237" s="57"/>
      <c r="F237" s="57"/>
      <c r="G237" s="57"/>
      <c r="H237" s="57"/>
      <c r="I237" s="57"/>
      <c r="J237" s="57"/>
      <c r="K237" s="57"/>
      <c r="L237" s="57"/>
      <c r="M237" s="57"/>
      <c r="N237" s="57"/>
      <c r="O237" s="57"/>
      <c r="P237" s="57"/>
      <c r="Q237" s="57"/>
      <c r="R237" s="57"/>
      <c r="S237" s="57"/>
      <c r="T237" s="57"/>
      <c r="U237" s="57"/>
      <c r="V237" s="57"/>
      <c r="W237" s="57"/>
      <c r="X237" s="57"/>
      <c r="Y237" s="57"/>
      <c r="Z237" s="57"/>
    </row>
    <row r="238">
      <c r="A238" s="57"/>
      <c r="B238" s="70"/>
      <c r="C238" s="70"/>
      <c r="D238" s="70"/>
      <c r="E238" s="57"/>
      <c r="F238" s="57"/>
      <c r="G238" s="57"/>
      <c r="H238" s="57"/>
      <c r="I238" s="57"/>
      <c r="J238" s="57"/>
      <c r="K238" s="57"/>
      <c r="L238" s="57"/>
      <c r="M238" s="57"/>
      <c r="N238" s="57"/>
      <c r="O238" s="57"/>
      <c r="P238" s="57"/>
      <c r="Q238" s="57"/>
      <c r="R238" s="57"/>
      <c r="S238" s="57"/>
      <c r="T238" s="57"/>
      <c r="U238" s="57"/>
      <c r="V238" s="57"/>
      <c r="W238" s="57"/>
      <c r="X238" s="57"/>
      <c r="Y238" s="57"/>
      <c r="Z238" s="57"/>
    </row>
    <row r="239">
      <c r="A239" s="57"/>
      <c r="B239" s="70"/>
      <c r="C239" s="70"/>
      <c r="D239" s="70"/>
      <c r="E239" s="57"/>
      <c r="F239" s="57"/>
      <c r="G239" s="57"/>
      <c r="H239" s="57"/>
      <c r="I239" s="57"/>
      <c r="J239" s="57"/>
      <c r="K239" s="57"/>
      <c r="L239" s="57"/>
      <c r="M239" s="57"/>
      <c r="N239" s="57"/>
      <c r="O239" s="57"/>
      <c r="P239" s="57"/>
      <c r="Q239" s="57"/>
      <c r="R239" s="57"/>
      <c r="S239" s="57"/>
      <c r="T239" s="57"/>
      <c r="U239" s="57"/>
      <c r="V239" s="57"/>
      <c r="W239" s="57"/>
      <c r="X239" s="57"/>
      <c r="Y239" s="57"/>
      <c r="Z239" s="57"/>
    </row>
    <row r="240">
      <c r="A240" s="57"/>
      <c r="B240" s="70"/>
      <c r="C240" s="70"/>
      <c r="D240" s="70"/>
      <c r="E240" s="57"/>
      <c r="F240" s="57"/>
      <c r="G240" s="57"/>
      <c r="H240" s="57"/>
      <c r="I240" s="57"/>
      <c r="J240" s="57"/>
      <c r="K240" s="57"/>
      <c r="L240" s="57"/>
      <c r="M240" s="57"/>
      <c r="N240" s="57"/>
      <c r="O240" s="57"/>
      <c r="P240" s="57"/>
      <c r="Q240" s="57"/>
      <c r="R240" s="57"/>
      <c r="S240" s="57"/>
      <c r="T240" s="57"/>
      <c r="U240" s="57"/>
      <c r="V240" s="57"/>
      <c r="W240" s="57"/>
      <c r="X240" s="57"/>
      <c r="Y240" s="57"/>
      <c r="Z240" s="57"/>
    </row>
    <row r="241">
      <c r="A241" s="57"/>
      <c r="B241" s="70"/>
      <c r="C241" s="70"/>
      <c r="D241" s="70"/>
      <c r="E241" s="57"/>
      <c r="F241" s="57"/>
      <c r="G241" s="57"/>
      <c r="H241" s="57"/>
      <c r="I241" s="57"/>
      <c r="J241" s="57"/>
      <c r="K241" s="57"/>
      <c r="L241" s="57"/>
      <c r="M241" s="57"/>
      <c r="N241" s="57"/>
      <c r="O241" s="57"/>
      <c r="P241" s="57"/>
      <c r="Q241" s="57"/>
      <c r="R241" s="57"/>
      <c r="S241" s="57"/>
      <c r="T241" s="57"/>
      <c r="U241" s="57"/>
      <c r="V241" s="57"/>
      <c r="W241" s="57"/>
      <c r="X241" s="57"/>
      <c r="Y241" s="57"/>
      <c r="Z241" s="57"/>
    </row>
    <row r="242">
      <c r="A242" s="57"/>
      <c r="B242" s="70"/>
      <c r="C242" s="70"/>
      <c r="D242" s="70"/>
      <c r="E242" s="57"/>
      <c r="F242" s="57"/>
      <c r="G242" s="57"/>
      <c r="H242" s="57"/>
      <c r="I242" s="57"/>
      <c r="J242" s="57"/>
      <c r="K242" s="57"/>
      <c r="L242" s="57"/>
      <c r="M242" s="57"/>
      <c r="N242" s="57"/>
      <c r="O242" s="57"/>
      <c r="P242" s="57"/>
      <c r="Q242" s="57"/>
      <c r="R242" s="57"/>
      <c r="S242" s="57"/>
      <c r="T242" s="57"/>
      <c r="U242" s="57"/>
      <c r="V242" s="57"/>
      <c r="W242" s="57"/>
      <c r="X242" s="57"/>
      <c r="Y242" s="57"/>
      <c r="Z242" s="57"/>
    </row>
    <row r="243">
      <c r="A243" s="57"/>
      <c r="B243" s="70"/>
      <c r="C243" s="70"/>
      <c r="D243" s="70"/>
      <c r="E243" s="57"/>
      <c r="F243" s="57"/>
      <c r="G243" s="57"/>
      <c r="H243" s="57"/>
      <c r="I243" s="57"/>
      <c r="J243" s="57"/>
      <c r="K243" s="57"/>
      <c r="L243" s="57"/>
      <c r="M243" s="57"/>
      <c r="N243" s="57"/>
      <c r="O243" s="57"/>
      <c r="P243" s="57"/>
      <c r="Q243" s="57"/>
      <c r="R243" s="57"/>
      <c r="S243" s="57"/>
      <c r="T243" s="57"/>
      <c r="U243" s="57"/>
      <c r="V243" s="57"/>
      <c r="W243" s="57"/>
      <c r="X243" s="57"/>
      <c r="Y243" s="57"/>
      <c r="Z243" s="57"/>
    </row>
    <row r="244">
      <c r="A244" s="57"/>
      <c r="B244" s="70"/>
      <c r="C244" s="70"/>
      <c r="D244" s="70"/>
      <c r="E244" s="57"/>
      <c r="F244" s="57"/>
      <c r="G244" s="57"/>
      <c r="H244" s="57"/>
      <c r="I244" s="57"/>
      <c r="J244" s="57"/>
      <c r="K244" s="57"/>
      <c r="L244" s="57"/>
      <c r="M244" s="57"/>
      <c r="N244" s="57"/>
      <c r="O244" s="57"/>
      <c r="P244" s="57"/>
      <c r="Q244" s="57"/>
      <c r="R244" s="57"/>
      <c r="S244" s="57"/>
      <c r="T244" s="57"/>
      <c r="U244" s="57"/>
      <c r="V244" s="57"/>
      <c r="W244" s="57"/>
      <c r="X244" s="57"/>
      <c r="Y244" s="57"/>
      <c r="Z244" s="57"/>
    </row>
    <row r="245">
      <c r="A245" s="57"/>
      <c r="B245" s="70"/>
      <c r="C245" s="70"/>
      <c r="D245" s="70"/>
      <c r="E245" s="57"/>
      <c r="F245" s="57"/>
      <c r="G245" s="57"/>
      <c r="H245" s="57"/>
      <c r="I245" s="57"/>
      <c r="J245" s="57"/>
      <c r="K245" s="57"/>
      <c r="L245" s="57"/>
      <c r="M245" s="57"/>
      <c r="N245" s="57"/>
      <c r="O245" s="57"/>
      <c r="P245" s="57"/>
      <c r="Q245" s="57"/>
      <c r="R245" s="57"/>
      <c r="S245" s="57"/>
      <c r="T245" s="57"/>
      <c r="U245" s="57"/>
      <c r="V245" s="57"/>
      <c r="W245" s="57"/>
      <c r="X245" s="57"/>
      <c r="Y245" s="57"/>
      <c r="Z245" s="57"/>
    </row>
    <row r="246">
      <c r="A246" s="57"/>
      <c r="B246" s="70"/>
      <c r="C246" s="70"/>
      <c r="D246" s="70"/>
      <c r="E246" s="57"/>
      <c r="F246" s="57"/>
      <c r="G246" s="57"/>
      <c r="H246" s="57"/>
      <c r="I246" s="57"/>
      <c r="J246" s="57"/>
      <c r="K246" s="57"/>
      <c r="L246" s="57"/>
      <c r="M246" s="57"/>
      <c r="N246" s="57"/>
      <c r="O246" s="57"/>
      <c r="P246" s="57"/>
      <c r="Q246" s="57"/>
      <c r="R246" s="57"/>
      <c r="S246" s="57"/>
      <c r="T246" s="57"/>
      <c r="U246" s="57"/>
      <c r="V246" s="57"/>
      <c r="W246" s="57"/>
      <c r="X246" s="57"/>
      <c r="Y246" s="57"/>
      <c r="Z246" s="57"/>
    </row>
    <row r="247">
      <c r="A247" s="57"/>
      <c r="B247" s="70"/>
      <c r="C247" s="70"/>
      <c r="D247" s="70"/>
      <c r="E247" s="57"/>
      <c r="F247" s="57"/>
      <c r="G247" s="57"/>
      <c r="H247" s="57"/>
      <c r="I247" s="57"/>
      <c r="J247" s="57"/>
      <c r="K247" s="57"/>
      <c r="L247" s="57"/>
      <c r="M247" s="57"/>
      <c r="N247" s="57"/>
      <c r="O247" s="57"/>
      <c r="P247" s="57"/>
      <c r="Q247" s="57"/>
      <c r="R247" s="57"/>
      <c r="S247" s="57"/>
      <c r="T247" s="57"/>
      <c r="U247" s="57"/>
      <c r="V247" s="57"/>
      <c r="W247" s="57"/>
      <c r="X247" s="57"/>
      <c r="Y247" s="57"/>
      <c r="Z247" s="57"/>
    </row>
    <row r="248">
      <c r="A248" s="57"/>
      <c r="B248" s="70"/>
      <c r="C248" s="70"/>
      <c r="D248" s="70"/>
      <c r="E248" s="57"/>
      <c r="F248" s="57"/>
      <c r="G248" s="57"/>
      <c r="H248" s="57"/>
      <c r="I248" s="57"/>
      <c r="J248" s="57"/>
      <c r="K248" s="57"/>
      <c r="L248" s="57"/>
      <c r="M248" s="57"/>
      <c r="N248" s="57"/>
      <c r="O248" s="57"/>
      <c r="P248" s="57"/>
      <c r="Q248" s="57"/>
      <c r="R248" s="57"/>
      <c r="S248" s="57"/>
      <c r="T248" s="57"/>
      <c r="U248" s="57"/>
      <c r="V248" s="57"/>
      <c r="W248" s="57"/>
      <c r="X248" s="57"/>
      <c r="Y248" s="57"/>
      <c r="Z248" s="57"/>
    </row>
    <row r="249">
      <c r="A249" s="57"/>
      <c r="B249" s="70"/>
      <c r="C249" s="70"/>
      <c r="D249" s="70"/>
      <c r="E249" s="57"/>
      <c r="F249" s="57"/>
      <c r="G249" s="57"/>
      <c r="H249" s="57"/>
      <c r="I249" s="57"/>
      <c r="J249" s="57"/>
      <c r="K249" s="57"/>
      <c r="L249" s="57"/>
      <c r="M249" s="57"/>
      <c r="N249" s="57"/>
      <c r="O249" s="57"/>
      <c r="P249" s="57"/>
      <c r="Q249" s="57"/>
      <c r="R249" s="57"/>
      <c r="S249" s="57"/>
      <c r="T249" s="57"/>
      <c r="U249" s="57"/>
      <c r="V249" s="57"/>
      <c r="W249" s="57"/>
      <c r="X249" s="57"/>
      <c r="Y249" s="57"/>
      <c r="Z249" s="57"/>
    </row>
    <row r="250">
      <c r="A250" s="57"/>
      <c r="B250" s="70"/>
      <c r="C250" s="70"/>
      <c r="D250" s="70"/>
      <c r="E250" s="57"/>
      <c r="F250" s="57"/>
      <c r="G250" s="57"/>
      <c r="H250" s="57"/>
      <c r="I250" s="57"/>
      <c r="J250" s="57"/>
      <c r="K250" s="57"/>
      <c r="L250" s="57"/>
      <c r="M250" s="57"/>
      <c r="N250" s="57"/>
      <c r="O250" s="57"/>
      <c r="P250" s="57"/>
      <c r="Q250" s="57"/>
      <c r="R250" s="57"/>
      <c r="S250" s="57"/>
      <c r="T250" s="57"/>
      <c r="U250" s="57"/>
      <c r="V250" s="57"/>
      <c r="W250" s="57"/>
      <c r="X250" s="57"/>
      <c r="Y250" s="57"/>
      <c r="Z250" s="57"/>
    </row>
    <row r="251">
      <c r="A251" s="57"/>
      <c r="B251" s="70"/>
      <c r="C251" s="70"/>
      <c r="D251" s="70"/>
      <c r="E251" s="57"/>
      <c r="F251" s="57"/>
      <c r="G251" s="57"/>
      <c r="H251" s="57"/>
      <c r="I251" s="57"/>
      <c r="J251" s="57"/>
      <c r="K251" s="57"/>
      <c r="L251" s="57"/>
      <c r="M251" s="57"/>
      <c r="N251" s="57"/>
      <c r="O251" s="57"/>
      <c r="P251" s="57"/>
      <c r="Q251" s="57"/>
      <c r="R251" s="57"/>
      <c r="S251" s="57"/>
      <c r="T251" s="57"/>
      <c r="U251" s="57"/>
      <c r="V251" s="57"/>
      <c r="W251" s="57"/>
      <c r="X251" s="57"/>
      <c r="Y251" s="57"/>
      <c r="Z251" s="57"/>
    </row>
    <row r="252">
      <c r="A252" s="57"/>
      <c r="B252" s="70"/>
      <c r="C252" s="70"/>
      <c r="D252" s="70"/>
      <c r="E252" s="57"/>
      <c r="F252" s="57"/>
      <c r="G252" s="57"/>
      <c r="H252" s="57"/>
      <c r="I252" s="57"/>
      <c r="J252" s="57"/>
      <c r="K252" s="57"/>
      <c r="L252" s="57"/>
      <c r="M252" s="57"/>
      <c r="N252" s="57"/>
      <c r="O252" s="57"/>
      <c r="P252" s="57"/>
      <c r="Q252" s="57"/>
      <c r="R252" s="57"/>
      <c r="S252" s="57"/>
      <c r="T252" s="57"/>
      <c r="U252" s="57"/>
      <c r="V252" s="57"/>
      <c r="W252" s="57"/>
      <c r="X252" s="57"/>
      <c r="Y252" s="57"/>
      <c r="Z252" s="57"/>
    </row>
    <row r="253">
      <c r="A253" s="57"/>
      <c r="B253" s="70"/>
      <c r="C253" s="70"/>
      <c r="D253" s="70"/>
      <c r="E253" s="57"/>
      <c r="F253" s="57"/>
      <c r="G253" s="57"/>
      <c r="H253" s="57"/>
      <c r="I253" s="57"/>
      <c r="J253" s="57"/>
      <c r="K253" s="57"/>
      <c r="L253" s="57"/>
      <c r="M253" s="57"/>
      <c r="N253" s="57"/>
      <c r="O253" s="57"/>
      <c r="P253" s="57"/>
      <c r="Q253" s="57"/>
      <c r="R253" s="57"/>
      <c r="S253" s="57"/>
      <c r="T253" s="57"/>
      <c r="U253" s="57"/>
      <c r="V253" s="57"/>
      <c r="W253" s="57"/>
      <c r="X253" s="57"/>
      <c r="Y253" s="57"/>
      <c r="Z253" s="57"/>
    </row>
    <row r="254">
      <c r="A254" s="57"/>
      <c r="B254" s="70"/>
      <c r="C254" s="70"/>
      <c r="D254" s="70"/>
      <c r="E254" s="57"/>
      <c r="F254" s="57"/>
      <c r="G254" s="57"/>
      <c r="H254" s="57"/>
      <c r="I254" s="57"/>
      <c r="J254" s="57"/>
      <c r="K254" s="57"/>
      <c r="L254" s="57"/>
      <c r="M254" s="57"/>
      <c r="N254" s="57"/>
      <c r="O254" s="57"/>
      <c r="P254" s="57"/>
      <c r="Q254" s="57"/>
      <c r="R254" s="57"/>
      <c r="S254" s="57"/>
      <c r="T254" s="57"/>
      <c r="U254" s="57"/>
      <c r="V254" s="57"/>
      <c r="W254" s="57"/>
      <c r="X254" s="57"/>
      <c r="Y254" s="57"/>
      <c r="Z254" s="57"/>
    </row>
    <row r="255">
      <c r="A255" s="57"/>
      <c r="B255" s="70"/>
      <c r="C255" s="70"/>
      <c r="D255" s="70"/>
      <c r="E255" s="57"/>
      <c r="F255" s="57"/>
      <c r="G255" s="57"/>
      <c r="H255" s="57"/>
      <c r="I255" s="57"/>
      <c r="J255" s="57"/>
      <c r="K255" s="57"/>
      <c r="L255" s="57"/>
      <c r="M255" s="57"/>
      <c r="N255" s="57"/>
      <c r="O255" s="57"/>
      <c r="P255" s="57"/>
      <c r="Q255" s="57"/>
      <c r="R255" s="57"/>
      <c r="S255" s="57"/>
      <c r="T255" s="57"/>
      <c r="U255" s="57"/>
      <c r="V255" s="57"/>
      <c r="W255" s="57"/>
      <c r="X255" s="57"/>
      <c r="Y255" s="57"/>
      <c r="Z255" s="57"/>
    </row>
    <row r="256">
      <c r="A256" s="57"/>
      <c r="B256" s="70"/>
      <c r="C256" s="70"/>
      <c r="D256" s="70"/>
      <c r="E256" s="57"/>
      <c r="F256" s="57"/>
      <c r="G256" s="57"/>
      <c r="H256" s="57"/>
      <c r="I256" s="57"/>
      <c r="J256" s="57"/>
      <c r="K256" s="57"/>
      <c r="L256" s="57"/>
      <c r="M256" s="57"/>
      <c r="N256" s="57"/>
      <c r="O256" s="57"/>
      <c r="P256" s="57"/>
      <c r="Q256" s="57"/>
      <c r="R256" s="57"/>
      <c r="S256" s="57"/>
      <c r="T256" s="57"/>
      <c r="U256" s="57"/>
      <c r="V256" s="57"/>
      <c r="W256" s="57"/>
      <c r="X256" s="57"/>
      <c r="Y256" s="57"/>
      <c r="Z256" s="57"/>
    </row>
    <row r="257">
      <c r="A257" s="57"/>
      <c r="B257" s="70"/>
      <c r="C257" s="70"/>
      <c r="D257" s="70"/>
      <c r="E257" s="57"/>
      <c r="F257" s="57"/>
      <c r="G257" s="57"/>
      <c r="H257" s="57"/>
      <c r="I257" s="57"/>
      <c r="J257" s="57"/>
      <c r="K257" s="57"/>
      <c r="L257" s="57"/>
      <c r="M257" s="57"/>
      <c r="N257" s="57"/>
      <c r="O257" s="57"/>
      <c r="P257" s="57"/>
      <c r="Q257" s="57"/>
      <c r="R257" s="57"/>
      <c r="S257" s="57"/>
      <c r="T257" s="57"/>
      <c r="U257" s="57"/>
      <c r="V257" s="57"/>
      <c r="W257" s="57"/>
      <c r="X257" s="57"/>
      <c r="Y257" s="57"/>
      <c r="Z257" s="57"/>
    </row>
    <row r="258">
      <c r="A258" s="57"/>
      <c r="B258" s="70"/>
      <c r="C258" s="70"/>
      <c r="D258" s="70"/>
      <c r="E258" s="57"/>
      <c r="F258" s="57"/>
      <c r="G258" s="57"/>
      <c r="H258" s="57"/>
      <c r="I258" s="57"/>
      <c r="J258" s="57"/>
      <c r="K258" s="57"/>
      <c r="L258" s="57"/>
      <c r="M258" s="57"/>
      <c r="N258" s="57"/>
      <c r="O258" s="57"/>
      <c r="P258" s="57"/>
      <c r="Q258" s="57"/>
      <c r="R258" s="57"/>
      <c r="S258" s="57"/>
      <c r="T258" s="57"/>
      <c r="U258" s="57"/>
      <c r="V258" s="57"/>
      <c r="W258" s="57"/>
      <c r="X258" s="57"/>
      <c r="Y258" s="57"/>
      <c r="Z258" s="57"/>
    </row>
    <row r="259">
      <c r="A259" s="57"/>
      <c r="B259" s="70"/>
      <c r="C259" s="70"/>
      <c r="D259" s="70"/>
      <c r="E259" s="57"/>
      <c r="F259" s="57"/>
      <c r="G259" s="57"/>
      <c r="H259" s="57"/>
      <c r="I259" s="57"/>
      <c r="J259" s="57"/>
      <c r="K259" s="57"/>
      <c r="L259" s="57"/>
      <c r="M259" s="57"/>
      <c r="N259" s="57"/>
      <c r="O259" s="57"/>
      <c r="P259" s="57"/>
      <c r="Q259" s="57"/>
      <c r="R259" s="57"/>
      <c r="S259" s="57"/>
      <c r="T259" s="57"/>
      <c r="U259" s="57"/>
      <c r="V259" s="57"/>
      <c r="W259" s="57"/>
      <c r="X259" s="57"/>
      <c r="Y259" s="57"/>
      <c r="Z259" s="57"/>
    </row>
    <row r="260">
      <c r="A260" s="57"/>
      <c r="B260" s="70"/>
      <c r="C260" s="70"/>
      <c r="D260" s="70"/>
      <c r="E260" s="57"/>
      <c r="F260" s="57"/>
      <c r="G260" s="57"/>
      <c r="H260" s="57"/>
      <c r="I260" s="57"/>
      <c r="J260" s="57"/>
      <c r="K260" s="57"/>
      <c r="L260" s="57"/>
      <c r="M260" s="57"/>
      <c r="N260" s="57"/>
      <c r="O260" s="57"/>
      <c r="P260" s="57"/>
      <c r="Q260" s="57"/>
      <c r="R260" s="57"/>
      <c r="S260" s="57"/>
      <c r="T260" s="57"/>
      <c r="U260" s="57"/>
      <c r="V260" s="57"/>
      <c r="W260" s="57"/>
      <c r="X260" s="57"/>
      <c r="Y260" s="57"/>
      <c r="Z260" s="57"/>
    </row>
    <row r="261">
      <c r="A261" s="57"/>
      <c r="B261" s="70"/>
      <c r="C261" s="70"/>
      <c r="D261" s="70"/>
      <c r="E261" s="57"/>
      <c r="F261" s="57"/>
      <c r="G261" s="57"/>
      <c r="H261" s="57"/>
      <c r="I261" s="57"/>
      <c r="J261" s="57"/>
      <c r="K261" s="57"/>
      <c r="L261" s="57"/>
      <c r="M261" s="57"/>
      <c r="N261" s="57"/>
      <c r="O261" s="57"/>
      <c r="P261" s="57"/>
      <c r="Q261" s="57"/>
      <c r="R261" s="57"/>
      <c r="S261" s="57"/>
      <c r="T261" s="57"/>
      <c r="U261" s="57"/>
      <c r="V261" s="57"/>
      <c r="W261" s="57"/>
      <c r="X261" s="57"/>
      <c r="Y261" s="57"/>
      <c r="Z261" s="57"/>
    </row>
    <row r="262">
      <c r="A262" s="57"/>
      <c r="B262" s="70"/>
      <c r="C262" s="70"/>
      <c r="D262" s="70"/>
      <c r="E262" s="57"/>
      <c r="F262" s="57"/>
      <c r="G262" s="57"/>
      <c r="H262" s="57"/>
      <c r="I262" s="57"/>
      <c r="J262" s="57"/>
      <c r="K262" s="57"/>
      <c r="L262" s="57"/>
      <c r="M262" s="57"/>
      <c r="N262" s="57"/>
      <c r="O262" s="57"/>
      <c r="P262" s="57"/>
      <c r="Q262" s="57"/>
      <c r="R262" s="57"/>
      <c r="S262" s="57"/>
      <c r="T262" s="57"/>
      <c r="U262" s="57"/>
      <c r="V262" s="57"/>
      <c r="W262" s="57"/>
      <c r="X262" s="57"/>
      <c r="Y262" s="57"/>
      <c r="Z262" s="57"/>
    </row>
    <row r="263">
      <c r="A263" s="57"/>
      <c r="B263" s="70"/>
      <c r="C263" s="70"/>
      <c r="D263" s="70"/>
      <c r="E263" s="57"/>
      <c r="F263" s="57"/>
      <c r="G263" s="57"/>
      <c r="H263" s="57"/>
      <c r="I263" s="57"/>
      <c r="J263" s="57"/>
      <c r="K263" s="57"/>
      <c r="L263" s="57"/>
      <c r="M263" s="57"/>
      <c r="N263" s="57"/>
      <c r="O263" s="57"/>
      <c r="P263" s="57"/>
      <c r="Q263" s="57"/>
      <c r="R263" s="57"/>
      <c r="S263" s="57"/>
      <c r="T263" s="57"/>
      <c r="U263" s="57"/>
      <c r="V263" s="57"/>
      <c r="W263" s="57"/>
      <c r="X263" s="57"/>
      <c r="Y263" s="57"/>
      <c r="Z263" s="57"/>
    </row>
    <row r="264">
      <c r="A264" s="57"/>
      <c r="B264" s="70"/>
      <c r="C264" s="70"/>
      <c r="D264" s="70"/>
      <c r="E264" s="57"/>
      <c r="F264" s="57"/>
      <c r="G264" s="57"/>
      <c r="H264" s="57"/>
      <c r="I264" s="57"/>
      <c r="J264" s="57"/>
      <c r="K264" s="57"/>
      <c r="L264" s="57"/>
      <c r="M264" s="57"/>
      <c r="N264" s="57"/>
      <c r="O264" s="57"/>
      <c r="P264" s="57"/>
      <c r="Q264" s="57"/>
      <c r="R264" s="57"/>
      <c r="S264" s="57"/>
      <c r="T264" s="57"/>
      <c r="U264" s="57"/>
      <c r="V264" s="57"/>
      <c r="W264" s="57"/>
      <c r="X264" s="57"/>
      <c r="Y264" s="57"/>
      <c r="Z264" s="57"/>
    </row>
    <row r="265">
      <c r="A265" s="57"/>
      <c r="B265" s="70"/>
      <c r="C265" s="70"/>
      <c r="D265" s="70"/>
      <c r="E265" s="57"/>
      <c r="F265" s="57"/>
      <c r="G265" s="57"/>
      <c r="H265" s="57"/>
      <c r="I265" s="57"/>
      <c r="J265" s="57"/>
      <c r="K265" s="57"/>
      <c r="L265" s="57"/>
      <c r="M265" s="57"/>
      <c r="N265" s="57"/>
      <c r="O265" s="57"/>
      <c r="P265" s="57"/>
      <c r="Q265" s="57"/>
      <c r="R265" s="57"/>
      <c r="S265" s="57"/>
      <c r="T265" s="57"/>
      <c r="U265" s="57"/>
      <c r="V265" s="57"/>
      <c r="W265" s="57"/>
      <c r="X265" s="57"/>
      <c r="Y265" s="57"/>
      <c r="Z265" s="57"/>
    </row>
    <row r="266">
      <c r="A266" s="57"/>
      <c r="B266" s="70"/>
      <c r="C266" s="70"/>
      <c r="D266" s="70"/>
      <c r="E266" s="57"/>
      <c r="F266" s="57"/>
      <c r="G266" s="57"/>
      <c r="H266" s="57"/>
      <c r="I266" s="57"/>
      <c r="J266" s="57"/>
      <c r="K266" s="57"/>
      <c r="L266" s="57"/>
      <c r="M266" s="57"/>
      <c r="N266" s="57"/>
      <c r="O266" s="57"/>
      <c r="P266" s="57"/>
      <c r="Q266" s="57"/>
      <c r="R266" s="57"/>
      <c r="S266" s="57"/>
      <c r="T266" s="57"/>
      <c r="U266" s="57"/>
      <c r="V266" s="57"/>
      <c r="W266" s="57"/>
      <c r="X266" s="57"/>
      <c r="Y266" s="57"/>
      <c r="Z266" s="57"/>
    </row>
    <row r="267">
      <c r="A267" s="57"/>
      <c r="B267" s="70"/>
      <c r="C267" s="70"/>
      <c r="D267" s="70"/>
      <c r="E267" s="57"/>
      <c r="F267" s="57"/>
      <c r="G267" s="57"/>
      <c r="H267" s="57"/>
      <c r="I267" s="57"/>
      <c r="J267" s="57"/>
      <c r="K267" s="57"/>
      <c r="L267" s="57"/>
      <c r="M267" s="57"/>
      <c r="N267" s="57"/>
      <c r="O267" s="57"/>
      <c r="P267" s="57"/>
      <c r="Q267" s="57"/>
      <c r="R267" s="57"/>
      <c r="S267" s="57"/>
      <c r="T267" s="57"/>
      <c r="U267" s="57"/>
      <c r="V267" s="57"/>
      <c r="W267" s="57"/>
      <c r="X267" s="57"/>
      <c r="Y267" s="57"/>
      <c r="Z267" s="57"/>
    </row>
    <row r="268">
      <c r="A268" s="57"/>
      <c r="B268" s="70"/>
      <c r="C268" s="70"/>
      <c r="D268" s="70"/>
      <c r="E268" s="57"/>
      <c r="F268" s="57"/>
      <c r="G268" s="57"/>
      <c r="H268" s="57"/>
      <c r="I268" s="57"/>
      <c r="J268" s="57"/>
      <c r="K268" s="57"/>
      <c r="L268" s="57"/>
      <c r="M268" s="57"/>
      <c r="N268" s="57"/>
      <c r="O268" s="57"/>
      <c r="P268" s="57"/>
      <c r="Q268" s="57"/>
      <c r="R268" s="57"/>
      <c r="S268" s="57"/>
      <c r="T268" s="57"/>
      <c r="U268" s="57"/>
      <c r="V268" s="57"/>
      <c r="W268" s="57"/>
      <c r="X268" s="57"/>
      <c r="Y268" s="57"/>
      <c r="Z268" s="57"/>
    </row>
    <row r="269">
      <c r="A269" s="57"/>
      <c r="B269" s="70"/>
      <c r="C269" s="70"/>
      <c r="D269" s="70"/>
      <c r="E269" s="57"/>
      <c r="F269" s="57"/>
      <c r="G269" s="57"/>
      <c r="H269" s="57"/>
      <c r="I269" s="57"/>
      <c r="J269" s="57"/>
      <c r="K269" s="57"/>
      <c r="L269" s="57"/>
      <c r="M269" s="57"/>
      <c r="N269" s="57"/>
      <c r="O269" s="57"/>
      <c r="P269" s="57"/>
      <c r="Q269" s="57"/>
      <c r="R269" s="57"/>
      <c r="S269" s="57"/>
      <c r="T269" s="57"/>
      <c r="U269" s="57"/>
      <c r="V269" s="57"/>
      <c r="W269" s="57"/>
      <c r="X269" s="57"/>
      <c r="Y269" s="57"/>
      <c r="Z269" s="57"/>
    </row>
    <row r="270">
      <c r="A270" s="57"/>
      <c r="B270" s="70"/>
      <c r="C270" s="70"/>
      <c r="D270" s="70"/>
      <c r="E270" s="57"/>
      <c r="F270" s="57"/>
      <c r="G270" s="57"/>
      <c r="H270" s="57"/>
      <c r="I270" s="57"/>
      <c r="J270" s="57"/>
      <c r="K270" s="57"/>
      <c r="L270" s="57"/>
      <c r="M270" s="57"/>
      <c r="N270" s="57"/>
      <c r="O270" s="57"/>
      <c r="P270" s="57"/>
      <c r="Q270" s="57"/>
      <c r="R270" s="57"/>
      <c r="S270" s="57"/>
      <c r="T270" s="57"/>
      <c r="U270" s="57"/>
      <c r="V270" s="57"/>
      <c r="W270" s="57"/>
      <c r="X270" s="57"/>
      <c r="Y270" s="57"/>
      <c r="Z270" s="57"/>
    </row>
    <row r="271">
      <c r="A271" s="57"/>
      <c r="B271" s="70"/>
      <c r="C271" s="70"/>
      <c r="D271" s="70"/>
      <c r="E271" s="57"/>
      <c r="F271" s="57"/>
      <c r="G271" s="57"/>
      <c r="H271" s="57"/>
      <c r="I271" s="57"/>
      <c r="J271" s="57"/>
      <c r="K271" s="57"/>
      <c r="L271" s="57"/>
      <c r="M271" s="57"/>
      <c r="N271" s="57"/>
      <c r="O271" s="57"/>
      <c r="P271" s="57"/>
      <c r="Q271" s="57"/>
      <c r="R271" s="57"/>
      <c r="S271" s="57"/>
      <c r="T271" s="57"/>
      <c r="U271" s="57"/>
      <c r="V271" s="57"/>
      <c r="W271" s="57"/>
      <c r="X271" s="57"/>
      <c r="Y271" s="57"/>
      <c r="Z271" s="57"/>
    </row>
    <row r="272">
      <c r="A272" s="57"/>
      <c r="B272" s="70"/>
      <c r="C272" s="70"/>
      <c r="D272" s="70"/>
      <c r="E272" s="57"/>
      <c r="F272" s="57"/>
      <c r="G272" s="57"/>
      <c r="H272" s="57"/>
      <c r="I272" s="57"/>
      <c r="J272" s="57"/>
      <c r="K272" s="57"/>
      <c r="L272" s="57"/>
      <c r="M272" s="57"/>
      <c r="N272" s="57"/>
      <c r="O272" s="57"/>
      <c r="P272" s="57"/>
      <c r="Q272" s="57"/>
      <c r="R272" s="57"/>
      <c r="S272" s="57"/>
      <c r="T272" s="57"/>
      <c r="U272" s="57"/>
      <c r="V272" s="57"/>
      <c r="W272" s="57"/>
      <c r="X272" s="57"/>
      <c r="Y272" s="57"/>
      <c r="Z272" s="57"/>
    </row>
    <row r="273">
      <c r="A273" s="57"/>
      <c r="B273" s="70"/>
      <c r="C273" s="70"/>
      <c r="D273" s="70"/>
      <c r="E273" s="57"/>
      <c r="F273" s="57"/>
      <c r="G273" s="57"/>
      <c r="H273" s="57"/>
      <c r="I273" s="57"/>
      <c r="J273" s="57"/>
      <c r="K273" s="57"/>
      <c r="L273" s="57"/>
      <c r="M273" s="57"/>
      <c r="N273" s="57"/>
      <c r="O273" s="57"/>
      <c r="P273" s="57"/>
      <c r="Q273" s="57"/>
      <c r="R273" s="57"/>
      <c r="S273" s="57"/>
      <c r="T273" s="57"/>
      <c r="U273" s="57"/>
      <c r="V273" s="57"/>
      <c r="W273" s="57"/>
      <c r="X273" s="57"/>
      <c r="Y273" s="57"/>
      <c r="Z273" s="57"/>
    </row>
    <row r="274">
      <c r="A274" s="57"/>
      <c r="B274" s="70"/>
      <c r="C274" s="70"/>
      <c r="D274" s="70"/>
      <c r="E274" s="57"/>
      <c r="F274" s="57"/>
      <c r="G274" s="57"/>
      <c r="H274" s="57"/>
      <c r="I274" s="57"/>
      <c r="J274" s="57"/>
      <c r="K274" s="57"/>
      <c r="L274" s="57"/>
      <c r="M274" s="57"/>
      <c r="N274" s="57"/>
      <c r="O274" s="57"/>
      <c r="P274" s="57"/>
      <c r="Q274" s="57"/>
      <c r="R274" s="57"/>
      <c r="S274" s="57"/>
      <c r="T274" s="57"/>
      <c r="U274" s="57"/>
      <c r="V274" s="57"/>
      <c r="W274" s="57"/>
      <c r="X274" s="57"/>
      <c r="Y274" s="57"/>
      <c r="Z274" s="57"/>
    </row>
    <row r="275">
      <c r="A275" s="57"/>
      <c r="B275" s="70"/>
      <c r="C275" s="70"/>
      <c r="D275" s="70"/>
      <c r="E275" s="57"/>
      <c r="F275" s="57"/>
      <c r="G275" s="57"/>
      <c r="H275" s="57"/>
      <c r="I275" s="57"/>
      <c r="J275" s="57"/>
      <c r="K275" s="57"/>
      <c r="L275" s="57"/>
      <c r="M275" s="57"/>
      <c r="N275" s="57"/>
      <c r="O275" s="57"/>
      <c r="P275" s="57"/>
      <c r="Q275" s="57"/>
      <c r="R275" s="57"/>
      <c r="S275" s="57"/>
      <c r="T275" s="57"/>
      <c r="U275" s="57"/>
      <c r="V275" s="57"/>
      <c r="W275" s="57"/>
      <c r="X275" s="57"/>
      <c r="Y275" s="57"/>
      <c r="Z275" s="57"/>
    </row>
    <row r="276">
      <c r="A276" s="57"/>
      <c r="B276" s="70"/>
      <c r="C276" s="70"/>
      <c r="D276" s="70"/>
      <c r="E276" s="57"/>
      <c r="F276" s="57"/>
      <c r="G276" s="57"/>
      <c r="H276" s="57"/>
      <c r="I276" s="57"/>
      <c r="J276" s="57"/>
      <c r="K276" s="57"/>
      <c r="L276" s="57"/>
      <c r="M276" s="57"/>
      <c r="N276" s="57"/>
      <c r="O276" s="57"/>
      <c r="P276" s="57"/>
      <c r="Q276" s="57"/>
      <c r="R276" s="57"/>
      <c r="S276" s="57"/>
      <c r="T276" s="57"/>
      <c r="U276" s="57"/>
      <c r="V276" s="57"/>
      <c r="W276" s="57"/>
      <c r="X276" s="57"/>
      <c r="Y276" s="57"/>
      <c r="Z276" s="57"/>
    </row>
    <row r="277">
      <c r="A277" s="57"/>
      <c r="B277" s="70"/>
      <c r="C277" s="70"/>
      <c r="D277" s="70"/>
      <c r="E277" s="57"/>
      <c r="F277" s="57"/>
      <c r="G277" s="57"/>
      <c r="H277" s="57"/>
      <c r="I277" s="57"/>
      <c r="J277" s="57"/>
      <c r="K277" s="57"/>
      <c r="L277" s="57"/>
      <c r="M277" s="57"/>
      <c r="N277" s="57"/>
      <c r="O277" s="57"/>
      <c r="P277" s="57"/>
      <c r="Q277" s="57"/>
      <c r="R277" s="57"/>
      <c r="S277" s="57"/>
      <c r="T277" s="57"/>
      <c r="U277" s="57"/>
      <c r="V277" s="57"/>
      <c r="W277" s="57"/>
      <c r="X277" s="57"/>
      <c r="Y277" s="57"/>
      <c r="Z277" s="57"/>
    </row>
    <row r="278">
      <c r="A278" s="57"/>
      <c r="B278" s="70"/>
      <c r="C278" s="70"/>
      <c r="D278" s="70"/>
      <c r="E278" s="57"/>
      <c r="F278" s="57"/>
      <c r="G278" s="57"/>
      <c r="H278" s="57"/>
      <c r="I278" s="57"/>
      <c r="J278" s="57"/>
      <c r="K278" s="57"/>
      <c r="L278" s="57"/>
      <c r="M278" s="57"/>
      <c r="N278" s="57"/>
      <c r="O278" s="57"/>
      <c r="P278" s="57"/>
      <c r="Q278" s="57"/>
      <c r="R278" s="57"/>
      <c r="S278" s="57"/>
      <c r="T278" s="57"/>
      <c r="U278" s="57"/>
      <c r="V278" s="57"/>
      <c r="W278" s="57"/>
      <c r="X278" s="57"/>
      <c r="Y278" s="57"/>
      <c r="Z278" s="57"/>
    </row>
    <row r="279">
      <c r="A279" s="57"/>
      <c r="B279" s="70"/>
      <c r="C279" s="70"/>
      <c r="D279" s="70"/>
      <c r="E279" s="57"/>
      <c r="F279" s="57"/>
      <c r="G279" s="57"/>
      <c r="H279" s="57"/>
      <c r="I279" s="57"/>
      <c r="J279" s="57"/>
      <c r="K279" s="57"/>
      <c r="L279" s="57"/>
      <c r="M279" s="57"/>
      <c r="N279" s="57"/>
      <c r="O279" s="57"/>
      <c r="P279" s="57"/>
      <c r="Q279" s="57"/>
      <c r="R279" s="57"/>
      <c r="S279" s="57"/>
      <c r="T279" s="57"/>
      <c r="U279" s="57"/>
      <c r="V279" s="57"/>
      <c r="W279" s="57"/>
      <c r="X279" s="57"/>
      <c r="Y279" s="57"/>
      <c r="Z279" s="57"/>
    </row>
    <row r="280">
      <c r="A280" s="57"/>
      <c r="B280" s="70"/>
      <c r="C280" s="70"/>
      <c r="D280" s="70"/>
      <c r="E280" s="57"/>
      <c r="F280" s="57"/>
      <c r="G280" s="57"/>
      <c r="H280" s="57"/>
      <c r="I280" s="57"/>
      <c r="J280" s="57"/>
      <c r="K280" s="57"/>
      <c r="L280" s="57"/>
      <c r="M280" s="57"/>
      <c r="N280" s="57"/>
      <c r="O280" s="57"/>
      <c r="P280" s="57"/>
      <c r="Q280" s="57"/>
      <c r="R280" s="57"/>
      <c r="S280" s="57"/>
      <c r="T280" s="57"/>
      <c r="U280" s="57"/>
      <c r="V280" s="57"/>
      <c r="W280" s="57"/>
      <c r="X280" s="57"/>
      <c r="Y280" s="57"/>
      <c r="Z280" s="57"/>
    </row>
    <row r="281">
      <c r="A281" s="57"/>
      <c r="B281" s="70"/>
      <c r="C281" s="70"/>
      <c r="D281" s="70"/>
      <c r="E281" s="57"/>
      <c r="F281" s="57"/>
      <c r="G281" s="57"/>
      <c r="H281" s="57"/>
      <c r="I281" s="57"/>
      <c r="J281" s="57"/>
      <c r="K281" s="57"/>
      <c r="L281" s="57"/>
      <c r="M281" s="57"/>
      <c r="N281" s="57"/>
      <c r="O281" s="57"/>
      <c r="P281" s="57"/>
      <c r="Q281" s="57"/>
      <c r="R281" s="57"/>
      <c r="S281" s="57"/>
      <c r="T281" s="57"/>
      <c r="U281" s="57"/>
      <c r="V281" s="57"/>
      <c r="W281" s="57"/>
      <c r="X281" s="57"/>
      <c r="Y281" s="57"/>
      <c r="Z281" s="57"/>
    </row>
    <row r="282">
      <c r="A282" s="57"/>
      <c r="B282" s="70"/>
      <c r="C282" s="70"/>
      <c r="D282" s="70"/>
      <c r="E282" s="57"/>
      <c r="F282" s="57"/>
      <c r="G282" s="57"/>
      <c r="H282" s="57"/>
      <c r="I282" s="57"/>
      <c r="J282" s="57"/>
      <c r="K282" s="57"/>
      <c r="L282" s="57"/>
      <c r="M282" s="57"/>
      <c r="N282" s="57"/>
      <c r="O282" s="57"/>
      <c r="P282" s="57"/>
      <c r="Q282" s="57"/>
      <c r="R282" s="57"/>
      <c r="S282" s="57"/>
      <c r="T282" s="57"/>
      <c r="U282" s="57"/>
      <c r="V282" s="57"/>
      <c r="W282" s="57"/>
      <c r="X282" s="57"/>
      <c r="Y282" s="57"/>
      <c r="Z282" s="57"/>
    </row>
    <row r="283">
      <c r="A283" s="57"/>
      <c r="B283" s="70"/>
      <c r="C283" s="70"/>
      <c r="D283" s="70"/>
      <c r="E283" s="57"/>
      <c r="F283" s="57"/>
      <c r="G283" s="57"/>
      <c r="H283" s="57"/>
      <c r="I283" s="57"/>
      <c r="J283" s="57"/>
      <c r="K283" s="57"/>
      <c r="L283" s="57"/>
      <c r="M283" s="57"/>
      <c r="N283" s="57"/>
      <c r="O283" s="57"/>
      <c r="P283" s="57"/>
      <c r="Q283" s="57"/>
      <c r="R283" s="57"/>
      <c r="S283" s="57"/>
      <c r="T283" s="57"/>
      <c r="U283" s="57"/>
      <c r="V283" s="57"/>
      <c r="W283" s="57"/>
      <c r="X283" s="57"/>
      <c r="Y283" s="57"/>
      <c r="Z283" s="57"/>
    </row>
    <row r="284">
      <c r="A284" s="57"/>
      <c r="B284" s="70"/>
      <c r="C284" s="70"/>
      <c r="D284" s="70"/>
      <c r="E284" s="57"/>
      <c r="F284" s="57"/>
      <c r="G284" s="57"/>
      <c r="H284" s="57"/>
      <c r="I284" s="57"/>
      <c r="J284" s="57"/>
      <c r="K284" s="57"/>
      <c r="L284" s="57"/>
      <c r="M284" s="57"/>
      <c r="N284" s="57"/>
      <c r="O284" s="57"/>
      <c r="P284" s="57"/>
      <c r="Q284" s="57"/>
      <c r="R284" s="57"/>
      <c r="S284" s="57"/>
      <c r="T284" s="57"/>
      <c r="U284" s="57"/>
      <c r="V284" s="57"/>
      <c r="W284" s="57"/>
      <c r="X284" s="57"/>
      <c r="Y284" s="57"/>
      <c r="Z284" s="57"/>
    </row>
    <row r="285">
      <c r="A285" s="57"/>
      <c r="B285" s="70"/>
      <c r="C285" s="70"/>
      <c r="D285" s="70"/>
      <c r="E285" s="57"/>
      <c r="F285" s="57"/>
      <c r="G285" s="57"/>
      <c r="H285" s="57"/>
      <c r="I285" s="57"/>
      <c r="J285" s="57"/>
      <c r="K285" s="57"/>
      <c r="L285" s="57"/>
      <c r="M285" s="57"/>
      <c r="N285" s="57"/>
      <c r="O285" s="57"/>
      <c r="P285" s="57"/>
      <c r="Q285" s="57"/>
      <c r="R285" s="57"/>
      <c r="S285" s="57"/>
      <c r="T285" s="57"/>
      <c r="U285" s="57"/>
      <c r="V285" s="57"/>
      <c r="W285" s="57"/>
      <c r="X285" s="57"/>
      <c r="Y285" s="57"/>
      <c r="Z285" s="57"/>
    </row>
    <row r="286">
      <c r="A286" s="57"/>
      <c r="B286" s="70"/>
      <c r="C286" s="70"/>
      <c r="D286" s="70"/>
      <c r="E286" s="57"/>
      <c r="F286" s="57"/>
      <c r="G286" s="57"/>
      <c r="H286" s="57"/>
      <c r="I286" s="57"/>
      <c r="J286" s="57"/>
      <c r="K286" s="57"/>
      <c r="L286" s="57"/>
      <c r="M286" s="57"/>
      <c r="N286" s="57"/>
      <c r="O286" s="57"/>
      <c r="P286" s="57"/>
      <c r="Q286" s="57"/>
      <c r="R286" s="57"/>
      <c r="S286" s="57"/>
      <c r="T286" s="57"/>
      <c r="U286" s="57"/>
      <c r="V286" s="57"/>
      <c r="W286" s="57"/>
      <c r="X286" s="57"/>
      <c r="Y286" s="57"/>
      <c r="Z286" s="57"/>
    </row>
    <row r="287">
      <c r="A287" s="57"/>
      <c r="B287" s="70"/>
      <c r="C287" s="70"/>
      <c r="D287" s="70"/>
      <c r="E287" s="57"/>
      <c r="F287" s="57"/>
      <c r="G287" s="57"/>
      <c r="H287" s="57"/>
      <c r="I287" s="57"/>
      <c r="J287" s="57"/>
      <c r="K287" s="57"/>
      <c r="L287" s="57"/>
      <c r="M287" s="57"/>
      <c r="N287" s="57"/>
      <c r="O287" s="57"/>
      <c r="P287" s="57"/>
      <c r="Q287" s="57"/>
      <c r="R287" s="57"/>
      <c r="S287" s="57"/>
      <c r="T287" s="57"/>
      <c r="U287" s="57"/>
      <c r="V287" s="57"/>
      <c r="W287" s="57"/>
      <c r="X287" s="57"/>
      <c r="Y287" s="57"/>
      <c r="Z287" s="57"/>
    </row>
    <row r="288">
      <c r="A288" s="57"/>
      <c r="B288" s="70"/>
      <c r="C288" s="70"/>
      <c r="D288" s="70"/>
      <c r="E288" s="57"/>
      <c r="F288" s="57"/>
      <c r="G288" s="57"/>
      <c r="H288" s="57"/>
      <c r="I288" s="57"/>
      <c r="J288" s="57"/>
      <c r="K288" s="57"/>
      <c r="L288" s="57"/>
      <c r="M288" s="57"/>
      <c r="N288" s="57"/>
      <c r="O288" s="57"/>
      <c r="P288" s="57"/>
      <c r="Q288" s="57"/>
      <c r="R288" s="57"/>
      <c r="S288" s="57"/>
      <c r="T288" s="57"/>
      <c r="U288" s="57"/>
      <c r="V288" s="57"/>
      <c r="W288" s="57"/>
      <c r="X288" s="57"/>
      <c r="Y288" s="57"/>
      <c r="Z288" s="57"/>
    </row>
    <row r="289">
      <c r="A289" s="57"/>
      <c r="B289" s="70"/>
      <c r="C289" s="70"/>
      <c r="D289" s="70"/>
      <c r="E289" s="57"/>
      <c r="F289" s="57"/>
      <c r="G289" s="57"/>
      <c r="H289" s="57"/>
      <c r="I289" s="57"/>
      <c r="J289" s="57"/>
      <c r="K289" s="57"/>
      <c r="L289" s="57"/>
      <c r="M289" s="57"/>
      <c r="N289" s="57"/>
      <c r="O289" s="57"/>
      <c r="P289" s="57"/>
      <c r="Q289" s="57"/>
      <c r="R289" s="57"/>
      <c r="S289" s="57"/>
      <c r="T289" s="57"/>
      <c r="U289" s="57"/>
      <c r="V289" s="57"/>
      <c r="W289" s="57"/>
      <c r="X289" s="57"/>
      <c r="Y289" s="57"/>
      <c r="Z289" s="57"/>
    </row>
    <row r="290">
      <c r="A290" s="57"/>
      <c r="B290" s="70"/>
      <c r="C290" s="70"/>
      <c r="D290" s="70"/>
      <c r="E290" s="57"/>
      <c r="F290" s="57"/>
      <c r="G290" s="57"/>
      <c r="H290" s="57"/>
      <c r="I290" s="57"/>
      <c r="J290" s="57"/>
      <c r="K290" s="57"/>
      <c r="L290" s="57"/>
      <c r="M290" s="57"/>
      <c r="N290" s="57"/>
      <c r="O290" s="57"/>
      <c r="P290" s="57"/>
      <c r="Q290" s="57"/>
      <c r="R290" s="57"/>
      <c r="S290" s="57"/>
      <c r="T290" s="57"/>
      <c r="U290" s="57"/>
      <c r="V290" s="57"/>
      <c r="W290" s="57"/>
      <c r="X290" s="57"/>
      <c r="Y290" s="57"/>
      <c r="Z290" s="57"/>
    </row>
    <row r="291">
      <c r="A291" s="57"/>
      <c r="B291" s="70"/>
      <c r="C291" s="70"/>
      <c r="D291" s="70"/>
      <c r="E291" s="57"/>
      <c r="F291" s="57"/>
      <c r="G291" s="57"/>
      <c r="H291" s="57"/>
      <c r="I291" s="57"/>
      <c r="J291" s="57"/>
      <c r="K291" s="57"/>
      <c r="L291" s="57"/>
      <c r="M291" s="57"/>
      <c r="N291" s="57"/>
      <c r="O291" s="57"/>
      <c r="P291" s="57"/>
      <c r="Q291" s="57"/>
      <c r="R291" s="57"/>
      <c r="S291" s="57"/>
      <c r="T291" s="57"/>
      <c r="U291" s="57"/>
      <c r="V291" s="57"/>
      <c r="W291" s="57"/>
      <c r="X291" s="57"/>
      <c r="Y291" s="57"/>
      <c r="Z291" s="57"/>
    </row>
    <row r="292">
      <c r="A292" s="57"/>
      <c r="B292" s="70"/>
      <c r="C292" s="70"/>
      <c r="D292" s="70"/>
      <c r="E292" s="57"/>
      <c r="F292" s="57"/>
      <c r="G292" s="57"/>
      <c r="H292" s="57"/>
      <c r="I292" s="57"/>
      <c r="J292" s="57"/>
      <c r="K292" s="57"/>
      <c r="L292" s="57"/>
      <c r="M292" s="57"/>
      <c r="N292" s="57"/>
      <c r="O292" s="57"/>
      <c r="P292" s="57"/>
      <c r="Q292" s="57"/>
      <c r="R292" s="57"/>
      <c r="S292" s="57"/>
      <c r="T292" s="57"/>
      <c r="U292" s="57"/>
      <c r="V292" s="57"/>
      <c r="W292" s="57"/>
      <c r="X292" s="57"/>
      <c r="Y292" s="57"/>
      <c r="Z292" s="57"/>
    </row>
    <row r="293">
      <c r="A293" s="57"/>
      <c r="B293" s="70"/>
      <c r="C293" s="70"/>
      <c r="D293" s="70"/>
      <c r="E293" s="57"/>
      <c r="F293" s="57"/>
      <c r="G293" s="57"/>
      <c r="H293" s="57"/>
      <c r="I293" s="57"/>
      <c r="J293" s="57"/>
      <c r="K293" s="57"/>
      <c r="L293" s="57"/>
      <c r="M293" s="57"/>
      <c r="N293" s="57"/>
      <c r="O293" s="57"/>
      <c r="P293" s="57"/>
      <c r="Q293" s="57"/>
      <c r="R293" s="57"/>
      <c r="S293" s="57"/>
      <c r="T293" s="57"/>
      <c r="U293" s="57"/>
      <c r="V293" s="57"/>
      <c r="W293" s="57"/>
      <c r="X293" s="57"/>
      <c r="Y293" s="57"/>
      <c r="Z293" s="57"/>
    </row>
    <row r="294">
      <c r="A294" s="57"/>
      <c r="B294" s="70"/>
      <c r="C294" s="70"/>
      <c r="D294" s="70"/>
      <c r="E294" s="57"/>
      <c r="F294" s="57"/>
      <c r="G294" s="57"/>
      <c r="H294" s="57"/>
      <c r="I294" s="57"/>
      <c r="J294" s="57"/>
      <c r="K294" s="57"/>
      <c r="L294" s="57"/>
      <c r="M294" s="57"/>
      <c r="N294" s="57"/>
      <c r="O294" s="57"/>
      <c r="P294" s="57"/>
      <c r="Q294" s="57"/>
      <c r="R294" s="57"/>
      <c r="S294" s="57"/>
      <c r="T294" s="57"/>
      <c r="U294" s="57"/>
      <c r="V294" s="57"/>
      <c r="W294" s="57"/>
      <c r="X294" s="57"/>
      <c r="Y294" s="57"/>
      <c r="Z294" s="57"/>
    </row>
    <row r="295">
      <c r="A295" s="57"/>
      <c r="B295" s="70"/>
      <c r="C295" s="70"/>
      <c r="D295" s="70"/>
      <c r="E295" s="57"/>
      <c r="F295" s="57"/>
      <c r="G295" s="57"/>
      <c r="H295" s="57"/>
      <c r="I295" s="57"/>
      <c r="J295" s="57"/>
      <c r="K295" s="57"/>
      <c r="L295" s="57"/>
      <c r="M295" s="57"/>
      <c r="N295" s="57"/>
      <c r="O295" s="57"/>
      <c r="P295" s="57"/>
      <c r="Q295" s="57"/>
      <c r="R295" s="57"/>
      <c r="S295" s="57"/>
      <c r="T295" s="57"/>
      <c r="U295" s="57"/>
      <c r="V295" s="57"/>
      <c r="W295" s="57"/>
      <c r="X295" s="57"/>
      <c r="Y295" s="57"/>
      <c r="Z295" s="57"/>
    </row>
    <row r="296">
      <c r="A296" s="57"/>
      <c r="B296" s="70"/>
      <c r="C296" s="70"/>
      <c r="D296" s="70"/>
      <c r="E296" s="57"/>
      <c r="F296" s="57"/>
      <c r="G296" s="57"/>
      <c r="H296" s="57"/>
      <c r="I296" s="57"/>
      <c r="J296" s="57"/>
      <c r="K296" s="57"/>
      <c r="L296" s="57"/>
      <c r="M296" s="57"/>
      <c r="N296" s="57"/>
      <c r="O296" s="57"/>
      <c r="P296" s="57"/>
      <c r="Q296" s="57"/>
      <c r="R296" s="57"/>
      <c r="S296" s="57"/>
      <c r="T296" s="57"/>
      <c r="U296" s="57"/>
      <c r="V296" s="57"/>
      <c r="W296" s="57"/>
      <c r="X296" s="57"/>
      <c r="Y296" s="57"/>
      <c r="Z296" s="57"/>
    </row>
    <row r="297">
      <c r="A297" s="57"/>
      <c r="B297" s="70"/>
      <c r="C297" s="70"/>
      <c r="D297" s="70"/>
      <c r="E297" s="57"/>
      <c r="F297" s="57"/>
      <c r="G297" s="57"/>
      <c r="H297" s="57"/>
      <c r="I297" s="57"/>
      <c r="J297" s="57"/>
      <c r="K297" s="57"/>
      <c r="L297" s="57"/>
      <c r="M297" s="57"/>
      <c r="N297" s="57"/>
      <c r="O297" s="57"/>
      <c r="P297" s="57"/>
      <c r="Q297" s="57"/>
      <c r="R297" s="57"/>
      <c r="S297" s="57"/>
      <c r="T297" s="57"/>
      <c r="U297" s="57"/>
      <c r="V297" s="57"/>
      <c r="W297" s="57"/>
      <c r="X297" s="57"/>
      <c r="Y297" s="57"/>
      <c r="Z297" s="57"/>
    </row>
    <row r="298">
      <c r="A298" s="57"/>
      <c r="B298" s="70"/>
      <c r="C298" s="70"/>
      <c r="D298" s="70"/>
      <c r="E298" s="57"/>
      <c r="F298" s="57"/>
      <c r="G298" s="57"/>
      <c r="H298" s="57"/>
      <c r="I298" s="57"/>
      <c r="J298" s="57"/>
      <c r="K298" s="57"/>
      <c r="L298" s="57"/>
      <c r="M298" s="57"/>
      <c r="N298" s="57"/>
      <c r="O298" s="57"/>
      <c r="P298" s="57"/>
      <c r="Q298" s="57"/>
      <c r="R298" s="57"/>
      <c r="S298" s="57"/>
      <c r="T298" s="57"/>
      <c r="U298" s="57"/>
      <c r="V298" s="57"/>
      <c r="W298" s="57"/>
      <c r="X298" s="57"/>
      <c r="Y298" s="57"/>
      <c r="Z298" s="57"/>
    </row>
    <row r="299">
      <c r="A299" s="57"/>
      <c r="B299" s="70"/>
      <c r="C299" s="70"/>
      <c r="D299" s="70"/>
      <c r="E299" s="57"/>
      <c r="F299" s="57"/>
      <c r="G299" s="57"/>
      <c r="H299" s="57"/>
      <c r="I299" s="57"/>
      <c r="J299" s="57"/>
      <c r="K299" s="57"/>
      <c r="L299" s="57"/>
      <c r="M299" s="57"/>
      <c r="N299" s="57"/>
      <c r="O299" s="57"/>
      <c r="P299" s="57"/>
      <c r="Q299" s="57"/>
      <c r="R299" s="57"/>
      <c r="S299" s="57"/>
      <c r="T299" s="57"/>
      <c r="U299" s="57"/>
      <c r="V299" s="57"/>
      <c r="W299" s="57"/>
      <c r="X299" s="57"/>
      <c r="Y299" s="57"/>
      <c r="Z299" s="57"/>
    </row>
    <row r="300">
      <c r="A300" s="57"/>
      <c r="B300" s="70"/>
      <c r="C300" s="70"/>
      <c r="D300" s="70"/>
      <c r="E300" s="57"/>
      <c r="F300" s="57"/>
      <c r="G300" s="57"/>
      <c r="H300" s="57"/>
      <c r="I300" s="57"/>
      <c r="J300" s="57"/>
      <c r="K300" s="57"/>
      <c r="L300" s="57"/>
      <c r="M300" s="57"/>
      <c r="N300" s="57"/>
      <c r="O300" s="57"/>
      <c r="P300" s="57"/>
      <c r="Q300" s="57"/>
      <c r="R300" s="57"/>
      <c r="S300" s="57"/>
      <c r="T300" s="57"/>
      <c r="U300" s="57"/>
      <c r="V300" s="57"/>
      <c r="W300" s="57"/>
      <c r="X300" s="57"/>
      <c r="Y300" s="57"/>
      <c r="Z300" s="57"/>
    </row>
    <row r="301">
      <c r="A301" s="57"/>
      <c r="B301" s="70"/>
      <c r="C301" s="70"/>
      <c r="D301" s="70"/>
      <c r="E301" s="57"/>
      <c r="F301" s="57"/>
      <c r="G301" s="57"/>
      <c r="H301" s="57"/>
      <c r="I301" s="57"/>
      <c r="J301" s="57"/>
      <c r="K301" s="57"/>
      <c r="L301" s="57"/>
      <c r="M301" s="57"/>
      <c r="N301" s="57"/>
      <c r="O301" s="57"/>
      <c r="P301" s="57"/>
      <c r="Q301" s="57"/>
      <c r="R301" s="57"/>
      <c r="S301" s="57"/>
      <c r="T301" s="57"/>
      <c r="U301" s="57"/>
      <c r="V301" s="57"/>
      <c r="W301" s="57"/>
      <c r="X301" s="57"/>
      <c r="Y301" s="57"/>
      <c r="Z301" s="57"/>
    </row>
    <row r="302">
      <c r="A302" s="57"/>
      <c r="B302" s="70"/>
      <c r="C302" s="70"/>
      <c r="D302" s="70"/>
      <c r="E302" s="57"/>
      <c r="F302" s="57"/>
      <c r="G302" s="57"/>
      <c r="H302" s="57"/>
      <c r="I302" s="57"/>
      <c r="J302" s="57"/>
      <c r="K302" s="57"/>
      <c r="L302" s="57"/>
      <c r="M302" s="57"/>
      <c r="N302" s="57"/>
      <c r="O302" s="57"/>
      <c r="P302" s="57"/>
      <c r="Q302" s="57"/>
      <c r="R302" s="57"/>
      <c r="S302" s="57"/>
      <c r="T302" s="57"/>
      <c r="U302" s="57"/>
      <c r="V302" s="57"/>
      <c r="W302" s="57"/>
      <c r="X302" s="57"/>
      <c r="Y302" s="57"/>
      <c r="Z302" s="57"/>
    </row>
    <row r="303">
      <c r="A303" s="57"/>
      <c r="B303" s="70"/>
      <c r="C303" s="70"/>
      <c r="D303" s="70"/>
      <c r="E303" s="57"/>
      <c r="F303" s="57"/>
      <c r="G303" s="57"/>
      <c r="H303" s="57"/>
      <c r="I303" s="57"/>
      <c r="J303" s="57"/>
      <c r="K303" s="57"/>
      <c r="L303" s="57"/>
      <c r="M303" s="57"/>
      <c r="N303" s="57"/>
      <c r="O303" s="57"/>
      <c r="P303" s="57"/>
      <c r="Q303" s="57"/>
      <c r="R303" s="57"/>
      <c r="S303" s="57"/>
      <c r="T303" s="57"/>
      <c r="U303" s="57"/>
      <c r="V303" s="57"/>
      <c r="W303" s="57"/>
      <c r="X303" s="57"/>
      <c r="Y303" s="57"/>
      <c r="Z303" s="57"/>
    </row>
    <row r="304">
      <c r="A304" s="57"/>
      <c r="B304" s="70"/>
      <c r="C304" s="70"/>
      <c r="D304" s="70"/>
      <c r="E304" s="57"/>
      <c r="F304" s="57"/>
      <c r="G304" s="57"/>
      <c r="H304" s="57"/>
      <c r="I304" s="57"/>
      <c r="J304" s="57"/>
      <c r="K304" s="57"/>
      <c r="L304" s="57"/>
      <c r="M304" s="57"/>
      <c r="N304" s="57"/>
      <c r="O304" s="57"/>
      <c r="P304" s="57"/>
      <c r="Q304" s="57"/>
      <c r="R304" s="57"/>
      <c r="S304" s="57"/>
      <c r="T304" s="57"/>
      <c r="U304" s="57"/>
      <c r="V304" s="57"/>
      <c r="W304" s="57"/>
      <c r="X304" s="57"/>
      <c r="Y304" s="57"/>
      <c r="Z304" s="57"/>
    </row>
    <row r="305">
      <c r="A305" s="57"/>
      <c r="B305" s="70"/>
      <c r="C305" s="70"/>
      <c r="D305" s="70"/>
      <c r="E305" s="57"/>
      <c r="F305" s="57"/>
      <c r="G305" s="57"/>
      <c r="H305" s="57"/>
      <c r="I305" s="57"/>
      <c r="J305" s="57"/>
      <c r="K305" s="57"/>
      <c r="L305" s="57"/>
      <c r="M305" s="57"/>
      <c r="N305" s="57"/>
      <c r="O305" s="57"/>
      <c r="P305" s="57"/>
      <c r="Q305" s="57"/>
      <c r="R305" s="57"/>
      <c r="S305" s="57"/>
      <c r="T305" s="57"/>
      <c r="U305" s="57"/>
      <c r="V305" s="57"/>
      <c r="W305" s="57"/>
      <c r="X305" s="57"/>
      <c r="Y305" s="57"/>
      <c r="Z305" s="57"/>
    </row>
    <row r="306">
      <c r="A306" s="57"/>
      <c r="B306" s="70"/>
      <c r="C306" s="70"/>
      <c r="D306" s="70"/>
      <c r="E306" s="57"/>
      <c r="F306" s="57"/>
      <c r="G306" s="57"/>
      <c r="H306" s="57"/>
      <c r="I306" s="57"/>
      <c r="J306" s="57"/>
      <c r="K306" s="57"/>
      <c r="L306" s="57"/>
      <c r="M306" s="57"/>
      <c r="N306" s="57"/>
      <c r="O306" s="57"/>
      <c r="P306" s="57"/>
      <c r="Q306" s="57"/>
      <c r="R306" s="57"/>
      <c r="S306" s="57"/>
      <c r="T306" s="57"/>
      <c r="U306" s="57"/>
      <c r="V306" s="57"/>
      <c r="W306" s="57"/>
      <c r="X306" s="57"/>
      <c r="Y306" s="57"/>
      <c r="Z306" s="57"/>
    </row>
    <row r="307">
      <c r="A307" s="57"/>
      <c r="B307" s="70"/>
      <c r="C307" s="70"/>
      <c r="D307" s="70"/>
      <c r="E307" s="57"/>
      <c r="F307" s="57"/>
      <c r="G307" s="57"/>
      <c r="H307" s="57"/>
      <c r="I307" s="57"/>
      <c r="J307" s="57"/>
      <c r="K307" s="57"/>
      <c r="L307" s="57"/>
      <c r="M307" s="57"/>
      <c r="N307" s="57"/>
      <c r="O307" s="57"/>
      <c r="P307" s="57"/>
      <c r="Q307" s="57"/>
      <c r="R307" s="57"/>
      <c r="S307" s="57"/>
      <c r="T307" s="57"/>
      <c r="U307" s="57"/>
      <c r="V307" s="57"/>
      <c r="W307" s="57"/>
      <c r="X307" s="57"/>
      <c r="Y307" s="57"/>
      <c r="Z307" s="57"/>
    </row>
    <row r="308">
      <c r="A308" s="57"/>
      <c r="B308" s="70"/>
      <c r="C308" s="70"/>
      <c r="D308" s="70"/>
      <c r="E308" s="57"/>
      <c r="F308" s="57"/>
      <c r="G308" s="57"/>
      <c r="H308" s="57"/>
      <c r="I308" s="57"/>
      <c r="J308" s="57"/>
      <c r="K308" s="57"/>
      <c r="L308" s="57"/>
      <c r="M308" s="57"/>
      <c r="N308" s="57"/>
      <c r="O308" s="57"/>
      <c r="P308" s="57"/>
      <c r="Q308" s="57"/>
      <c r="R308" s="57"/>
      <c r="S308" s="57"/>
      <c r="T308" s="57"/>
      <c r="U308" s="57"/>
      <c r="V308" s="57"/>
      <c r="W308" s="57"/>
      <c r="X308" s="57"/>
      <c r="Y308" s="57"/>
      <c r="Z308" s="57"/>
    </row>
    <row r="309">
      <c r="A309" s="57"/>
      <c r="B309" s="70"/>
      <c r="C309" s="70"/>
      <c r="D309" s="70"/>
      <c r="E309" s="57"/>
      <c r="F309" s="57"/>
      <c r="G309" s="57"/>
      <c r="H309" s="57"/>
      <c r="I309" s="57"/>
      <c r="J309" s="57"/>
      <c r="K309" s="57"/>
      <c r="L309" s="57"/>
      <c r="M309" s="57"/>
      <c r="N309" s="57"/>
      <c r="O309" s="57"/>
      <c r="P309" s="57"/>
      <c r="Q309" s="57"/>
      <c r="R309" s="57"/>
      <c r="S309" s="57"/>
      <c r="T309" s="57"/>
      <c r="U309" s="57"/>
      <c r="V309" s="57"/>
      <c r="W309" s="57"/>
      <c r="X309" s="57"/>
      <c r="Y309" s="57"/>
      <c r="Z309" s="57"/>
    </row>
    <row r="310">
      <c r="A310" s="57"/>
      <c r="B310" s="70"/>
      <c r="C310" s="70"/>
      <c r="D310" s="70"/>
      <c r="E310" s="57"/>
      <c r="F310" s="57"/>
      <c r="G310" s="57"/>
      <c r="H310" s="57"/>
      <c r="I310" s="57"/>
      <c r="J310" s="57"/>
      <c r="K310" s="57"/>
      <c r="L310" s="57"/>
      <c r="M310" s="57"/>
      <c r="N310" s="57"/>
      <c r="O310" s="57"/>
      <c r="P310" s="57"/>
      <c r="Q310" s="57"/>
      <c r="R310" s="57"/>
      <c r="S310" s="57"/>
      <c r="T310" s="57"/>
      <c r="U310" s="57"/>
      <c r="V310" s="57"/>
      <c r="W310" s="57"/>
      <c r="X310" s="57"/>
      <c r="Y310" s="57"/>
      <c r="Z310" s="57"/>
    </row>
    <row r="311">
      <c r="A311" s="57"/>
      <c r="B311" s="70"/>
      <c r="C311" s="70"/>
      <c r="D311" s="70"/>
      <c r="E311" s="57"/>
      <c r="F311" s="57"/>
      <c r="G311" s="57"/>
      <c r="H311" s="57"/>
      <c r="I311" s="57"/>
      <c r="J311" s="57"/>
      <c r="K311" s="57"/>
      <c r="L311" s="57"/>
      <c r="M311" s="57"/>
      <c r="N311" s="57"/>
      <c r="O311" s="57"/>
      <c r="P311" s="57"/>
      <c r="Q311" s="57"/>
      <c r="R311" s="57"/>
      <c r="S311" s="57"/>
      <c r="T311" s="57"/>
      <c r="U311" s="57"/>
      <c r="V311" s="57"/>
      <c r="W311" s="57"/>
      <c r="X311" s="57"/>
      <c r="Y311" s="57"/>
      <c r="Z311" s="57"/>
    </row>
    <row r="312">
      <c r="A312" s="57"/>
      <c r="B312" s="70"/>
      <c r="C312" s="70"/>
      <c r="D312" s="70"/>
      <c r="E312" s="57"/>
      <c r="F312" s="57"/>
      <c r="G312" s="57"/>
      <c r="H312" s="57"/>
      <c r="I312" s="57"/>
      <c r="J312" s="57"/>
      <c r="K312" s="57"/>
      <c r="L312" s="57"/>
      <c r="M312" s="57"/>
      <c r="N312" s="57"/>
      <c r="O312" s="57"/>
      <c r="P312" s="57"/>
      <c r="Q312" s="57"/>
      <c r="R312" s="57"/>
      <c r="S312" s="57"/>
      <c r="T312" s="57"/>
      <c r="U312" s="57"/>
      <c r="V312" s="57"/>
      <c r="W312" s="57"/>
      <c r="X312" s="57"/>
      <c r="Y312" s="57"/>
      <c r="Z312" s="57"/>
    </row>
    <row r="313">
      <c r="A313" s="57"/>
      <c r="B313" s="70"/>
      <c r="C313" s="70"/>
      <c r="D313" s="70"/>
      <c r="E313" s="57"/>
      <c r="F313" s="57"/>
      <c r="G313" s="57"/>
      <c r="H313" s="57"/>
      <c r="I313" s="57"/>
      <c r="J313" s="57"/>
      <c r="K313" s="57"/>
      <c r="L313" s="57"/>
      <c r="M313" s="57"/>
      <c r="N313" s="57"/>
      <c r="O313" s="57"/>
      <c r="P313" s="57"/>
      <c r="Q313" s="57"/>
      <c r="R313" s="57"/>
      <c r="S313" s="57"/>
      <c r="T313" s="57"/>
      <c r="U313" s="57"/>
      <c r="V313" s="57"/>
      <c r="W313" s="57"/>
      <c r="X313" s="57"/>
      <c r="Y313" s="57"/>
      <c r="Z313" s="57"/>
    </row>
    <row r="314">
      <c r="A314" s="57"/>
      <c r="B314" s="70"/>
      <c r="C314" s="70"/>
      <c r="D314" s="70"/>
      <c r="E314" s="57"/>
      <c r="F314" s="57"/>
      <c r="G314" s="57"/>
      <c r="H314" s="57"/>
      <c r="I314" s="57"/>
      <c r="J314" s="57"/>
      <c r="K314" s="57"/>
      <c r="L314" s="57"/>
      <c r="M314" s="57"/>
      <c r="N314" s="57"/>
      <c r="O314" s="57"/>
      <c r="P314" s="57"/>
      <c r="Q314" s="57"/>
      <c r="R314" s="57"/>
      <c r="S314" s="57"/>
      <c r="T314" s="57"/>
      <c r="U314" s="57"/>
      <c r="V314" s="57"/>
      <c r="W314" s="57"/>
      <c r="X314" s="57"/>
      <c r="Y314" s="57"/>
      <c r="Z314" s="57"/>
    </row>
    <row r="315">
      <c r="A315" s="57"/>
      <c r="B315" s="70"/>
      <c r="C315" s="70"/>
      <c r="D315" s="70"/>
      <c r="E315" s="57"/>
      <c r="F315" s="57"/>
      <c r="G315" s="57"/>
      <c r="H315" s="57"/>
      <c r="I315" s="57"/>
      <c r="J315" s="57"/>
      <c r="K315" s="57"/>
      <c r="L315" s="57"/>
      <c r="M315" s="57"/>
      <c r="N315" s="57"/>
      <c r="O315" s="57"/>
      <c r="P315" s="57"/>
      <c r="Q315" s="57"/>
      <c r="R315" s="57"/>
      <c r="S315" s="57"/>
      <c r="T315" s="57"/>
      <c r="U315" s="57"/>
      <c r="V315" s="57"/>
      <c r="W315" s="57"/>
      <c r="X315" s="57"/>
      <c r="Y315" s="57"/>
      <c r="Z315" s="57"/>
    </row>
    <row r="316">
      <c r="A316" s="57"/>
      <c r="B316" s="70"/>
      <c r="C316" s="70"/>
      <c r="D316" s="70"/>
      <c r="E316" s="57"/>
      <c r="F316" s="57"/>
      <c r="G316" s="57"/>
      <c r="H316" s="57"/>
      <c r="I316" s="57"/>
      <c r="J316" s="57"/>
      <c r="K316" s="57"/>
      <c r="L316" s="57"/>
      <c r="M316" s="57"/>
      <c r="N316" s="57"/>
      <c r="O316" s="57"/>
      <c r="P316" s="57"/>
      <c r="Q316" s="57"/>
      <c r="R316" s="57"/>
      <c r="S316" s="57"/>
      <c r="T316" s="57"/>
      <c r="U316" s="57"/>
      <c r="V316" s="57"/>
      <c r="W316" s="57"/>
      <c r="X316" s="57"/>
      <c r="Y316" s="57"/>
      <c r="Z316" s="57"/>
    </row>
    <row r="317">
      <c r="A317" s="57"/>
      <c r="B317" s="70"/>
      <c r="C317" s="70"/>
      <c r="D317" s="70"/>
      <c r="E317" s="57"/>
      <c r="F317" s="57"/>
      <c r="G317" s="57"/>
      <c r="H317" s="57"/>
      <c r="I317" s="57"/>
      <c r="J317" s="57"/>
      <c r="K317" s="57"/>
      <c r="L317" s="57"/>
      <c r="M317" s="57"/>
      <c r="N317" s="57"/>
      <c r="O317" s="57"/>
      <c r="P317" s="57"/>
      <c r="Q317" s="57"/>
      <c r="R317" s="57"/>
      <c r="S317" s="57"/>
      <c r="T317" s="57"/>
      <c r="U317" s="57"/>
      <c r="V317" s="57"/>
      <c r="W317" s="57"/>
      <c r="X317" s="57"/>
      <c r="Y317" s="57"/>
      <c r="Z317" s="57"/>
    </row>
    <row r="318">
      <c r="A318" s="57"/>
      <c r="B318" s="70"/>
      <c r="C318" s="70"/>
      <c r="D318" s="70"/>
      <c r="E318" s="57"/>
      <c r="F318" s="57"/>
      <c r="G318" s="57"/>
      <c r="H318" s="57"/>
      <c r="I318" s="57"/>
      <c r="J318" s="57"/>
      <c r="K318" s="57"/>
      <c r="L318" s="57"/>
      <c r="M318" s="57"/>
      <c r="N318" s="57"/>
      <c r="O318" s="57"/>
      <c r="P318" s="57"/>
      <c r="Q318" s="57"/>
      <c r="R318" s="57"/>
      <c r="S318" s="57"/>
      <c r="T318" s="57"/>
      <c r="U318" s="57"/>
      <c r="V318" s="57"/>
      <c r="W318" s="57"/>
      <c r="X318" s="57"/>
      <c r="Y318" s="57"/>
      <c r="Z318" s="57"/>
    </row>
    <row r="319">
      <c r="A319" s="57"/>
      <c r="B319" s="70"/>
      <c r="C319" s="70"/>
      <c r="D319" s="70"/>
      <c r="E319" s="57"/>
      <c r="F319" s="57"/>
      <c r="G319" s="57"/>
      <c r="H319" s="57"/>
      <c r="I319" s="57"/>
      <c r="J319" s="57"/>
      <c r="K319" s="57"/>
      <c r="L319" s="57"/>
      <c r="M319" s="57"/>
      <c r="N319" s="57"/>
      <c r="O319" s="57"/>
      <c r="P319" s="57"/>
      <c r="Q319" s="57"/>
      <c r="R319" s="57"/>
      <c r="S319" s="57"/>
      <c r="T319" s="57"/>
      <c r="U319" s="57"/>
      <c r="V319" s="57"/>
      <c r="W319" s="57"/>
      <c r="X319" s="57"/>
      <c r="Y319" s="57"/>
      <c r="Z319" s="57"/>
    </row>
    <row r="320">
      <c r="A320" s="57"/>
      <c r="B320" s="70"/>
      <c r="C320" s="70"/>
      <c r="D320" s="70"/>
      <c r="E320" s="57"/>
      <c r="F320" s="57"/>
      <c r="G320" s="57"/>
      <c r="H320" s="57"/>
      <c r="I320" s="57"/>
      <c r="J320" s="57"/>
      <c r="K320" s="57"/>
      <c r="L320" s="57"/>
      <c r="M320" s="57"/>
      <c r="N320" s="57"/>
      <c r="O320" s="57"/>
      <c r="P320" s="57"/>
      <c r="Q320" s="57"/>
      <c r="R320" s="57"/>
      <c r="S320" s="57"/>
      <c r="T320" s="57"/>
      <c r="U320" s="57"/>
      <c r="V320" s="57"/>
      <c r="W320" s="57"/>
      <c r="X320" s="57"/>
      <c r="Y320" s="57"/>
      <c r="Z320" s="57"/>
    </row>
    <row r="321">
      <c r="A321" s="57"/>
      <c r="B321" s="70"/>
      <c r="C321" s="70"/>
      <c r="D321" s="70"/>
      <c r="E321" s="57"/>
      <c r="F321" s="57"/>
      <c r="G321" s="57"/>
      <c r="H321" s="57"/>
      <c r="I321" s="57"/>
      <c r="J321" s="57"/>
      <c r="K321" s="57"/>
      <c r="L321" s="57"/>
      <c r="M321" s="57"/>
      <c r="N321" s="57"/>
      <c r="O321" s="57"/>
      <c r="P321" s="57"/>
      <c r="Q321" s="57"/>
      <c r="R321" s="57"/>
      <c r="S321" s="57"/>
      <c r="T321" s="57"/>
      <c r="U321" s="57"/>
      <c r="V321" s="57"/>
      <c r="W321" s="57"/>
      <c r="X321" s="57"/>
      <c r="Y321" s="57"/>
      <c r="Z321" s="57"/>
    </row>
    <row r="322">
      <c r="A322" s="57"/>
      <c r="B322" s="70"/>
      <c r="C322" s="70"/>
      <c r="D322" s="70"/>
      <c r="E322" s="57"/>
      <c r="F322" s="57"/>
      <c r="G322" s="57"/>
      <c r="H322" s="57"/>
      <c r="I322" s="57"/>
      <c r="J322" s="57"/>
      <c r="K322" s="57"/>
      <c r="L322" s="57"/>
      <c r="M322" s="57"/>
      <c r="N322" s="57"/>
      <c r="O322" s="57"/>
      <c r="P322" s="57"/>
      <c r="Q322" s="57"/>
      <c r="R322" s="57"/>
      <c r="S322" s="57"/>
      <c r="T322" s="57"/>
      <c r="U322" s="57"/>
      <c r="V322" s="57"/>
      <c r="W322" s="57"/>
      <c r="X322" s="57"/>
      <c r="Y322" s="57"/>
      <c r="Z322" s="57"/>
    </row>
    <row r="323">
      <c r="A323" s="57"/>
      <c r="B323" s="70"/>
      <c r="C323" s="70"/>
      <c r="D323" s="70"/>
      <c r="E323" s="57"/>
      <c r="F323" s="57"/>
      <c r="G323" s="57"/>
      <c r="H323" s="57"/>
      <c r="I323" s="57"/>
      <c r="J323" s="57"/>
      <c r="K323" s="57"/>
      <c r="L323" s="57"/>
      <c r="M323" s="57"/>
      <c r="N323" s="57"/>
      <c r="O323" s="57"/>
      <c r="P323" s="57"/>
      <c r="Q323" s="57"/>
      <c r="R323" s="57"/>
      <c r="S323" s="57"/>
      <c r="T323" s="57"/>
      <c r="U323" s="57"/>
      <c r="V323" s="57"/>
      <c r="W323" s="57"/>
      <c r="X323" s="57"/>
      <c r="Y323" s="57"/>
      <c r="Z323" s="57"/>
    </row>
    <row r="324">
      <c r="A324" s="57"/>
      <c r="B324" s="70"/>
      <c r="C324" s="70"/>
      <c r="D324" s="70"/>
      <c r="E324" s="57"/>
      <c r="F324" s="57"/>
      <c r="G324" s="57"/>
      <c r="H324" s="57"/>
      <c r="I324" s="57"/>
      <c r="J324" s="57"/>
      <c r="K324" s="57"/>
      <c r="L324" s="57"/>
      <c r="M324" s="57"/>
      <c r="N324" s="57"/>
      <c r="O324" s="57"/>
      <c r="P324" s="57"/>
      <c r="Q324" s="57"/>
      <c r="R324" s="57"/>
      <c r="S324" s="57"/>
      <c r="T324" s="57"/>
      <c r="U324" s="57"/>
      <c r="V324" s="57"/>
      <c r="W324" s="57"/>
      <c r="X324" s="57"/>
      <c r="Y324" s="57"/>
      <c r="Z324" s="57"/>
    </row>
    <row r="325">
      <c r="A325" s="57"/>
      <c r="B325" s="70"/>
      <c r="C325" s="70"/>
      <c r="D325" s="70"/>
      <c r="E325" s="57"/>
      <c r="F325" s="57"/>
      <c r="G325" s="57"/>
      <c r="H325" s="57"/>
      <c r="I325" s="57"/>
      <c r="J325" s="57"/>
      <c r="K325" s="57"/>
      <c r="L325" s="57"/>
      <c r="M325" s="57"/>
      <c r="N325" s="57"/>
      <c r="O325" s="57"/>
      <c r="P325" s="57"/>
      <c r="Q325" s="57"/>
      <c r="R325" s="57"/>
      <c r="S325" s="57"/>
      <c r="T325" s="57"/>
      <c r="U325" s="57"/>
      <c r="V325" s="57"/>
      <c r="W325" s="57"/>
      <c r="X325" s="57"/>
      <c r="Y325" s="57"/>
      <c r="Z325" s="57"/>
    </row>
    <row r="326">
      <c r="A326" s="57"/>
      <c r="B326" s="70"/>
      <c r="C326" s="70"/>
      <c r="D326" s="70"/>
      <c r="E326" s="57"/>
      <c r="F326" s="57"/>
      <c r="G326" s="57"/>
      <c r="H326" s="57"/>
      <c r="I326" s="57"/>
      <c r="J326" s="57"/>
      <c r="K326" s="57"/>
      <c r="L326" s="57"/>
      <c r="M326" s="57"/>
      <c r="N326" s="57"/>
      <c r="O326" s="57"/>
      <c r="P326" s="57"/>
      <c r="Q326" s="57"/>
      <c r="R326" s="57"/>
      <c r="S326" s="57"/>
      <c r="T326" s="57"/>
      <c r="U326" s="57"/>
      <c r="V326" s="57"/>
      <c r="W326" s="57"/>
      <c r="X326" s="57"/>
      <c r="Y326" s="57"/>
      <c r="Z326" s="57"/>
    </row>
    <row r="327">
      <c r="A327" s="57"/>
      <c r="B327" s="70"/>
      <c r="C327" s="70"/>
      <c r="D327" s="70"/>
      <c r="E327" s="57"/>
      <c r="F327" s="57"/>
      <c r="G327" s="57"/>
      <c r="H327" s="57"/>
      <c r="I327" s="57"/>
      <c r="J327" s="57"/>
      <c r="K327" s="57"/>
      <c r="L327" s="57"/>
      <c r="M327" s="57"/>
      <c r="N327" s="57"/>
      <c r="O327" s="57"/>
      <c r="P327" s="57"/>
      <c r="Q327" s="57"/>
      <c r="R327" s="57"/>
      <c r="S327" s="57"/>
      <c r="T327" s="57"/>
      <c r="U327" s="57"/>
      <c r="V327" s="57"/>
      <c r="W327" s="57"/>
      <c r="X327" s="57"/>
      <c r="Y327" s="57"/>
      <c r="Z327" s="57"/>
    </row>
    <row r="328">
      <c r="A328" s="57"/>
      <c r="B328" s="70"/>
      <c r="C328" s="70"/>
      <c r="D328" s="70"/>
      <c r="E328" s="57"/>
      <c r="F328" s="57"/>
      <c r="G328" s="57"/>
      <c r="H328" s="57"/>
      <c r="I328" s="57"/>
      <c r="J328" s="57"/>
      <c r="K328" s="57"/>
      <c r="L328" s="57"/>
      <c r="M328" s="57"/>
      <c r="N328" s="57"/>
      <c r="O328" s="57"/>
      <c r="P328" s="57"/>
      <c r="Q328" s="57"/>
      <c r="R328" s="57"/>
      <c r="S328" s="57"/>
      <c r="T328" s="57"/>
      <c r="U328" s="57"/>
      <c r="V328" s="57"/>
      <c r="W328" s="57"/>
      <c r="X328" s="57"/>
      <c r="Y328" s="57"/>
      <c r="Z328" s="57"/>
    </row>
    <row r="329">
      <c r="A329" s="57"/>
      <c r="B329" s="70"/>
      <c r="C329" s="70"/>
      <c r="D329" s="70"/>
      <c r="E329" s="57"/>
      <c r="F329" s="57"/>
      <c r="G329" s="57"/>
      <c r="H329" s="57"/>
      <c r="I329" s="57"/>
      <c r="J329" s="57"/>
      <c r="K329" s="57"/>
      <c r="L329" s="57"/>
      <c r="M329" s="57"/>
      <c r="N329" s="57"/>
      <c r="O329" s="57"/>
      <c r="P329" s="57"/>
      <c r="Q329" s="57"/>
      <c r="R329" s="57"/>
      <c r="S329" s="57"/>
      <c r="T329" s="57"/>
      <c r="U329" s="57"/>
      <c r="V329" s="57"/>
      <c r="W329" s="57"/>
      <c r="X329" s="57"/>
      <c r="Y329" s="57"/>
      <c r="Z329" s="57"/>
    </row>
    <row r="330">
      <c r="A330" s="57"/>
      <c r="B330" s="70"/>
      <c r="C330" s="70"/>
      <c r="D330" s="70"/>
      <c r="E330" s="57"/>
      <c r="F330" s="57"/>
      <c r="G330" s="57"/>
      <c r="H330" s="57"/>
      <c r="I330" s="57"/>
      <c r="J330" s="57"/>
      <c r="K330" s="57"/>
      <c r="L330" s="57"/>
      <c r="M330" s="57"/>
      <c r="N330" s="57"/>
      <c r="O330" s="57"/>
      <c r="P330" s="57"/>
      <c r="Q330" s="57"/>
      <c r="R330" s="57"/>
      <c r="S330" s="57"/>
      <c r="T330" s="57"/>
      <c r="U330" s="57"/>
      <c r="V330" s="57"/>
      <c r="W330" s="57"/>
      <c r="X330" s="57"/>
      <c r="Y330" s="57"/>
      <c r="Z330" s="57"/>
    </row>
    <row r="331">
      <c r="A331" s="57"/>
      <c r="B331" s="70"/>
      <c r="C331" s="70"/>
      <c r="D331" s="70"/>
      <c r="E331" s="57"/>
      <c r="F331" s="57"/>
      <c r="G331" s="57"/>
      <c r="H331" s="57"/>
      <c r="I331" s="57"/>
      <c r="J331" s="57"/>
      <c r="K331" s="57"/>
      <c r="L331" s="57"/>
      <c r="M331" s="57"/>
      <c r="N331" s="57"/>
      <c r="O331" s="57"/>
      <c r="P331" s="57"/>
      <c r="Q331" s="57"/>
      <c r="R331" s="57"/>
      <c r="S331" s="57"/>
      <c r="T331" s="57"/>
      <c r="U331" s="57"/>
      <c r="V331" s="57"/>
      <c r="W331" s="57"/>
      <c r="X331" s="57"/>
      <c r="Y331" s="57"/>
      <c r="Z331" s="57"/>
    </row>
    <row r="332">
      <c r="A332" s="57"/>
      <c r="B332" s="70"/>
      <c r="C332" s="70"/>
      <c r="D332" s="70"/>
      <c r="E332" s="57"/>
      <c r="F332" s="57"/>
      <c r="G332" s="57"/>
      <c r="H332" s="57"/>
      <c r="I332" s="57"/>
      <c r="J332" s="57"/>
      <c r="K332" s="57"/>
      <c r="L332" s="57"/>
      <c r="M332" s="57"/>
      <c r="N332" s="57"/>
      <c r="O332" s="57"/>
      <c r="P332" s="57"/>
      <c r="Q332" s="57"/>
      <c r="R332" s="57"/>
      <c r="S332" s="57"/>
      <c r="T332" s="57"/>
      <c r="U332" s="57"/>
      <c r="V332" s="57"/>
      <c r="W332" s="57"/>
      <c r="X332" s="57"/>
      <c r="Y332" s="57"/>
      <c r="Z332" s="57"/>
    </row>
    <row r="333">
      <c r="A333" s="57"/>
      <c r="B333" s="70"/>
      <c r="C333" s="70"/>
      <c r="D333" s="70"/>
      <c r="E333" s="57"/>
      <c r="F333" s="57"/>
      <c r="G333" s="57"/>
      <c r="H333" s="57"/>
      <c r="I333" s="57"/>
      <c r="J333" s="57"/>
      <c r="K333" s="57"/>
      <c r="L333" s="57"/>
      <c r="M333" s="57"/>
      <c r="N333" s="57"/>
      <c r="O333" s="57"/>
      <c r="P333" s="57"/>
      <c r="Q333" s="57"/>
      <c r="R333" s="57"/>
      <c r="S333" s="57"/>
      <c r="T333" s="57"/>
      <c r="U333" s="57"/>
      <c r="V333" s="57"/>
      <c r="W333" s="57"/>
      <c r="X333" s="57"/>
      <c r="Y333" s="57"/>
      <c r="Z333" s="57"/>
    </row>
    <row r="334">
      <c r="A334" s="57"/>
      <c r="B334" s="70"/>
      <c r="C334" s="70"/>
      <c r="D334" s="70"/>
      <c r="E334" s="57"/>
      <c r="F334" s="57"/>
      <c r="G334" s="57"/>
      <c r="H334" s="57"/>
      <c r="I334" s="57"/>
      <c r="J334" s="57"/>
      <c r="K334" s="57"/>
      <c r="L334" s="57"/>
      <c r="M334" s="57"/>
      <c r="N334" s="57"/>
      <c r="O334" s="57"/>
      <c r="P334" s="57"/>
      <c r="Q334" s="57"/>
      <c r="R334" s="57"/>
      <c r="S334" s="57"/>
      <c r="T334" s="57"/>
      <c r="U334" s="57"/>
      <c r="V334" s="57"/>
      <c r="W334" s="57"/>
      <c r="X334" s="57"/>
      <c r="Y334" s="57"/>
      <c r="Z334" s="57"/>
    </row>
    <row r="335">
      <c r="A335" s="57"/>
      <c r="B335" s="70"/>
      <c r="C335" s="70"/>
      <c r="D335" s="70"/>
      <c r="E335" s="57"/>
      <c r="F335" s="57"/>
      <c r="G335" s="57"/>
      <c r="H335" s="57"/>
      <c r="I335" s="57"/>
      <c r="J335" s="57"/>
      <c r="K335" s="57"/>
      <c r="L335" s="57"/>
      <c r="M335" s="57"/>
      <c r="N335" s="57"/>
      <c r="O335" s="57"/>
      <c r="P335" s="57"/>
      <c r="Q335" s="57"/>
      <c r="R335" s="57"/>
      <c r="S335" s="57"/>
      <c r="T335" s="57"/>
      <c r="U335" s="57"/>
      <c r="V335" s="57"/>
      <c r="W335" s="57"/>
      <c r="X335" s="57"/>
      <c r="Y335" s="57"/>
      <c r="Z335" s="57"/>
    </row>
    <row r="336">
      <c r="A336" s="57"/>
      <c r="B336" s="70"/>
      <c r="C336" s="70"/>
      <c r="D336" s="70"/>
      <c r="E336" s="57"/>
      <c r="F336" s="57"/>
      <c r="G336" s="57"/>
      <c r="H336" s="57"/>
      <c r="I336" s="57"/>
      <c r="J336" s="57"/>
      <c r="K336" s="57"/>
      <c r="L336" s="57"/>
      <c r="M336" s="57"/>
      <c r="N336" s="57"/>
      <c r="O336" s="57"/>
      <c r="P336" s="57"/>
      <c r="Q336" s="57"/>
      <c r="R336" s="57"/>
      <c r="S336" s="57"/>
      <c r="T336" s="57"/>
      <c r="U336" s="57"/>
      <c r="V336" s="57"/>
      <c r="W336" s="57"/>
      <c r="X336" s="57"/>
      <c r="Y336" s="57"/>
      <c r="Z336" s="57"/>
    </row>
    <row r="337">
      <c r="A337" s="57"/>
      <c r="B337" s="70"/>
      <c r="C337" s="70"/>
      <c r="D337" s="70"/>
      <c r="E337" s="57"/>
      <c r="F337" s="57"/>
      <c r="G337" s="57"/>
      <c r="H337" s="57"/>
      <c r="I337" s="57"/>
      <c r="J337" s="57"/>
      <c r="K337" s="57"/>
      <c r="L337" s="57"/>
      <c r="M337" s="57"/>
      <c r="N337" s="57"/>
      <c r="O337" s="57"/>
      <c r="P337" s="57"/>
      <c r="Q337" s="57"/>
      <c r="R337" s="57"/>
      <c r="S337" s="57"/>
      <c r="T337" s="57"/>
      <c r="U337" s="57"/>
      <c r="V337" s="57"/>
      <c r="W337" s="57"/>
      <c r="X337" s="57"/>
      <c r="Y337" s="57"/>
      <c r="Z337" s="57"/>
    </row>
    <row r="338">
      <c r="A338" s="57"/>
      <c r="B338" s="70"/>
      <c r="C338" s="70"/>
      <c r="D338" s="70"/>
      <c r="E338" s="57"/>
      <c r="F338" s="57"/>
      <c r="G338" s="57"/>
      <c r="H338" s="57"/>
      <c r="I338" s="57"/>
      <c r="J338" s="57"/>
      <c r="K338" s="57"/>
      <c r="L338" s="57"/>
      <c r="M338" s="57"/>
      <c r="N338" s="57"/>
      <c r="O338" s="57"/>
      <c r="P338" s="57"/>
      <c r="Q338" s="57"/>
      <c r="R338" s="57"/>
      <c r="S338" s="57"/>
      <c r="T338" s="57"/>
      <c r="U338" s="57"/>
      <c r="V338" s="57"/>
      <c r="W338" s="57"/>
      <c r="X338" s="57"/>
      <c r="Y338" s="57"/>
      <c r="Z338" s="57"/>
    </row>
    <row r="339">
      <c r="A339" s="57"/>
      <c r="B339" s="70"/>
      <c r="C339" s="70"/>
      <c r="D339" s="70"/>
      <c r="E339" s="57"/>
      <c r="F339" s="57"/>
      <c r="G339" s="57"/>
      <c r="H339" s="57"/>
      <c r="I339" s="57"/>
      <c r="J339" s="57"/>
      <c r="K339" s="57"/>
      <c r="L339" s="57"/>
      <c r="M339" s="57"/>
      <c r="N339" s="57"/>
      <c r="O339" s="57"/>
      <c r="P339" s="57"/>
      <c r="Q339" s="57"/>
      <c r="R339" s="57"/>
      <c r="S339" s="57"/>
      <c r="T339" s="57"/>
      <c r="U339" s="57"/>
      <c r="V339" s="57"/>
      <c r="W339" s="57"/>
      <c r="X339" s="57"/>
      <c r="Y339" s="57"/>
      <c r="Z339" s="57"/>
    </row>
    <row r="340">
      <c r="A340" s="57"/>
      <c r="B340" s="70"/>
      <c r="C340" s="70"/>
      <c r="D340" s="70"/>
      <c r="E340" s="57"/>
      <c r="F340" s="57"/>
      <c r="G340" s="57"/>
      <c r="H340" s="57"/>
      <c r="I340" s="57"/>
      <c r="J340" s="57"/>
      <c r="K340" s="57"/>
      <c r="L340" s="57"/>
      <c r="M340" s="57"/>
      <c r="N340" s="57"/>
      <c r="O340" s="57"/>
      <c r="P340" s="57"/>
      <c r="Q340" s="57"/>
      <c r="R340" s="57"/>
      <c r="S340" s="57"/>
      <c r="T340" s="57"/>
      <c r="U340" s="57"/>
      <c r="V340" s="57"/>
      <c r="W340" s="57"/>
      <c r="X340" s="57"/>
      <c r="Y340" s="57"/>
      <c r="Z340" s="57"/>
    </row>
    <row r="341">
      <c r="A341" s="57"/>
      <c r="B341" s="70"/>
      <c r="C341" s="70"/>
      <c r="D341" s="70"/>
      <c r="E341" s="57"/>
      <c r="F341" s="57"/>
      <c r="G341" s="57"/>
      <c r="H341" s="57"/>
      <c r="I341" s="57"/>
      <c r="J341" s="57"/>
      <c r="K341" s="57"/>
      <c r="L341" s="57"/>
      <c r="M341" s="57"/>
      <c r="N341" s="57"/>
      <c r="O341" s="57"/>
      <c r="P341" s="57"/>
      <c r="Q341" s="57"/>
      <c r="R341" s="57"/>
      <c r="S341" s="57"/>
      <c r="T341" s="57"/>
      <c r="U341" s="57"/>
      <c r="V341" s="57"/>
      <c r="W341" s="57"/>
      <c r="X341" s="57"/>
      <c r="Y341" s="57"/>
      <c r="Z341" s="57"/>
    </row>
    <row r="342">
      <c r="A342" s="57"/>
      <c r="B342" s="70"/>
      <c r="C342" s="70"/>
      <c r="D342" s="70"/>
      <c r="E342" s="57"/>
      <c r="F342" s="57"/>
      <c r="G342" s="57"/>
      <c r="H342" s="57"/>
      <c r="I342" s="57"/>
      <c r="J342" s="57"/>
      <c r="K342" s="57"/>
      <c r="L342" s="57"/>
      <c r="M342" s="57"/>
      <c r="N342" s="57"/>
      <c r="O342" s="57"/>
      <c r="P342" s="57"/>
      <c r="Q342" s="57"/>
      <c r="R342" s="57"/>
      <c r="S342" s="57"/>
      <c r="T342" s="57"/>
      <c r="U342" s="57"/>
      <c r="V342" s="57"/>
      <c r="W342" s="57"/>
      <c r="X342" s="57"/>
      <c r="Y342" s="57"/>
      <c r="Z342" s="57"/>
    </row>
    <row r="343">
      <c r="A343" s="57"/>
      <c r="B343" s="70"/>
      <c r="C343" s="70"/>
      <c r="D343" s="70"/>
      <c r="E343" s="57"/>
      <c r="F343" s="57"/>
      <c r="G343" s="57"/>
      <c r="H343" s="57"/>
      <c r="I343" s="57"/>
      <c r="J343" s="57"/>
      <c r="K343" s="57"/>
      <c r="L343" s="57"/>
      <c r="M343" s="57"/>
      <c r="N343" s="57"/>
      <c r="O343" s="57"/>
      <c r="P343" s="57"/>
      <c r="Q343" s="57"/>
      <c r="R343" s="57"/>
      <c r="S343" s="57"/>
      <c r="T343" s="57"/>
      <c r="U343" s="57"/>
      <c r="V343" s="57"/>
      <c r="W343" s="57"/>
      <c r="X343" s="57"/>
      <c r="Y343" s="57"/>
      <c r="Z343" s="57"/>
    </row>
    <row r="344">
      <c r="A344" s="57"/>
      <c r="B344" s="70"/>
      <c r="C344" s="70"/>
      <c r="D344" s="70"/>
      <c r="E344" s="57"/>
      <c r="F344" s="57"/>
      <c r="G344" s="57"/>
      <c r="H344" s="57"/>
      <c r="I344" s="57"/>
      <c r="J344" s="57"/>
      <c r="K344" s="57"/>
      <c r="L344" s="57"/>
      <c r="M344" s="57"/>
      <c r="N344" s="57"/>
      <c r="O344" s="57"/>
      <c r="P344" s="57"/>
      <c r="Q344" s="57"/>
      <c r="R344" s="57"/>
      <c r="S344" s="57"/>
      <c r="T344" s="57"/>
      <c r="U344" s="57"/>
      <c r="V344" s="57"/>
      <c r="W344" s="57"/>
      <c r="X344" s="57"/>
      <c r="Y344" s="57"/>
      <c r="Z344" s="57"/>
    </row>
    <row r="345">
      <c r="A345" s="57"/>
      <c r="B345" s="70"/>
      <c r="C345" s="70"/>
      <c r="D345" s="70"/>
      <c r="E345" s="57"/>
      <c r="F345" s="57"/>
      <c r="G345" s="57"/>
      <c r="H345" s="57"/>
      <c r="I345" s="57"/>
      <c r="J345" s="57"/>
      <c r="K345" s="57"/>
      <c r="L345" s="57"/>
      <c r="M345" s="57"/>
      <c r="N345" s="57"/>
      <c r="O345" s="57"/>
      <c r="P345" s="57"/>
      <c r="Q345" s="57"/>
      <c r="R345" s="57"/>
      <c r="S345" s="57"/>
      <c r="T345" s="57"/>
      <c r="U345" s="57"/>
      <c r="V345" s="57"/>
      <c r="W345" s="57"/>
      <c r="X345" s="57"/>
      <c r="Y345" s="57"/>
      <c r="Z345" s="57"/>
    </row>
    <row r="346">
      <c r="A346" s="57"/>
      <c r="B346" s="70"/>
      <c r="C346" s="70"/>
      <c r="D346" s="70"/>
      <c r="E346" s="57"/>
      <c r="F346" s="57"/>
      <c r="G346" s="57"/>
      <c r="H346" s="57"/>
      <c r="I346" s="57"/>
      <c r="J346" s="57"/>
      <c r="K346" s="57"/>
      <c r="L346" s="57"/>
      <c r="M346" s="57"/>
      <c r="N346" s="57"/>
      <c r="O346" s="57"/>
      <c r="P346" s="57"/>
      <c r="Q346" s="57"/>
      <c r="R346" s="57"/>
      <c r="S346" s="57"/>
      <c r="T346" s="57"/>
      <c r="U346" s="57"/>
      <c r="V346" s="57"/>
      <c r="W346" s="57"/>
      <c r="X346" s="57"/>
      <c r="Y346" s="57"/>
      <c r="Z346" s="57"/>
    </row>
    <row r="347">
      <c r="A347" s="57"/>
      <c r="B347" s="70"/>
      <c r="C347" s="70"/>
      <c r="D347" s="70"/>
      <c r="E347" s="57"/>
      <c r="F347" s="57"/>
      <c r="G347" s="57"/>
      <c r="H347" s="57"/>
      <c r="I347" s="57"/>
      <c r="J347" s="57"/>
      <c r="K347" s="57"/>
      <c r="L347" s="57"/>
      <c r="M347" s="57"/>
      <c r="N347" s="57"/>
      <c r="O347" s="57"/>
      <c r="P347" s="57"/>
      <c r="Q347" s="57"/>
      <c r="R347" s="57"/>
      <c r="S347" s="57"/>
      <c r="T347" s="57"/>
      <c r="U347" s="57"/>
      <c r="V347" s="57"/>
      <c r="W347" s="57"/>
      <c r="X347" s="57"/>
      <c r="Y347" s="57"/>
      <c r="Z347" s="57"/>
    </row>
    <row r="348">
      <c r="A348" s="57"/>
      <c r="B348" s="70"/>
      <c r="C348" s="70"/>
      <c r="D348" s="70"/>
      <c r="E348" s="57"/>
      <c r="F348" s="57"/>
      <c r="G348" s="57"/>
      <c r="H348" s="57"/>
      <c r="I348" s="57"/>
      <c r="J348" s="57"/>
      <c r="K348" s="57"/>
      <c r="L348" s="57"/>
      <c r="M348" s="57"/>
      <c r="N348" s="57"/>
      <c r="O348" s="57"/>
      <c r="P348" s="57"/>
      <c r="Q348" s="57"/>
      <c r="R348" s="57"/>
      <c r="S348" s="57"/>
      <c r="T348" s="57"/>
      <c r="U348" s="57"/>
      <c r="V348" s="57"/>
      <c r="W348" s="57"/>
      <c r="X348" s="57"/>
      <c r="Y348" s="57"/>
      <c r="Z348" s="57"/>
    </row>
    <row r="349">
      <c r="A349" s="57"/>
      <c r="B349" s="70"/>
      <c r="C349" s="70"/>
      <c r="D349" s="70"/>
      <c r="E349" s="57"/>
      <c r="F349" s="57"/>
      <c r="G349" s="57"/>
      <c r="H349" s="57"/>
      <c r="I349" s="57"/>
      <c r="J349" s="57"/>
      <c r="K349" s="57"/>
      <c r="L349" s="57"/>
      <c r="M349" s="57"/>
      <c r="N349" s="57"/>
      <c r="O349" s="57"/>
      <c r="P349" s="57"/>
      <c r="Q349" s="57"/>
      <c r="R349" s="57"/>
      <c r="S349" s="57"/>
      <c r="T349" s="57"/>
      <c r="U349" s="57"/>
      <c r="V349" s="57"/>
      <c r="W349" s="57"/>
      <c r="X349" s="57"/>
      <c r="Y349" s="57"/>
      <c r="Z349" s="57"/>
    </row>
    <row r="350">
      <c r="A350" s="57"/>
      <c r="B350" s="70"/>
      <c r="C350" s="70"/>
      <c r="D350" s="70"/>
      <c r="E350" s="57"/>
      <c r="F350" s="57"/>
      <c r="G350" s="57"/>
      <c r="H350" s="57"/>
      <c r="I350" s="57"/>
      <c r="J350" s="57"/>
      <c r="K350" s="57"/>
      <c r="L350" s="57"/>
      <c r="M350" s="57"/>
      <c r="N350" s="57"/>
      <c r="O350" s="57"/>
      <c r="P350" s="57"/>
      <c r="Q350" s="57"/>
      <c r="R350" s="57"/>
      <c r="S350" s="57"/>
      <c r="T350" s="57"/>
      <c r="U350" s="57"/>
      <c r="V350" s="57"/>
      <c r="W350" s="57"/>
      <c r="X350" s="57"/>
      <c r="Y350" s="57"/>
      <c r="Z350" s="57"/>
    </row>
    <row r="351">
      <c r="A351" s="57"/>
      <c r="B351" s="70"/>
      <c r="C351" s="70"/>
      <c r="D351" s="70"/>
      <c r="E351" s="57"/>
      <c r="F351" s="57"/>
      <c r="G351" s="57"/>
      <c r="H351" s="57"/>
      <c r="I351" s="57"/>
      <c r="J351" s="57"/>
      <c r="K351" s="57"/>
      <c r="L351" s="57"/>
      <c r="M351" s="57"/>
      <c r="N351" s="57"/>
      <c r="O351" s="57"/>
      <c r="P351" s="57"/>
      <c r="Q351" s="57"/>
      <c r="R351" s="57"/>
      <c r="S351" s="57"/>
      <c r="T351" s="57"/>
      <c r="U351" s="57"/>
      <c r="V351" s="57"/>
      <c r="W351" s="57"/>
      <c r="X351" s="57"/>
      <c r="Y351" s="57"/>
      <c r="Z351" s="57"/>
    </row>
    <row r="352">
      <c r="A352" s="57"/>
      <c r="B352" s="70"/>
      <c r="C352" s="70"/>
      <c r="D352" s="70"/>
      <c r="E352" s="57"/>
      <c r="F352" s="57"/>
      <c r="G352" s="57"/>
      <c r="H352" s="57"/>
      <c r="I352" s="57"/>
      <c r="J352" s="57"/>
      <c r="K352" s="57"/>
      <c r="L352" s="57"/>
      <c r="M352" s="57"/>
      <c r="N352" s="57"/>
      <c r="O352" s="57"/>
      <c r="P352" s="57"/>
      <c r="Q352" s="57"/>
      <c r="R352" s="57"/>
      <c r="S352" s="57"/>
      <c r="T352" s="57"/>
      <c r="U352" s="57"/>
      <c r="V352" s="57"/>
      <c r="W352" s="57"/>
      <c r="X352" s="57"/>
      <c r="Y352" s="57"/>
      <c r="Z352" s="57"/>
    </row>
    <row r="353">
      <c r="A353" s="57"/>
      <c r="B353" s="70"/>
      <c r="C353" s="70"/>
      <c r="D353" s="70"/>
      <c r="E353" s="57"/>
      <c r="F353" s="57"/>
      <c r="G353" s="57"/>
      <c r="H353" s="57"/>
      <c r="I353" s="57"/>
      <c r="J353" s="57"/>
      <c r="K353" s="57"/>
      <c r="L353" s="57"/>
      <c r="M353" s="57"/>
      <c r="N353" s="57"/>
      <c r="O353" s="57"/>
      <c r="P353" s="57"/>
      <c r="Q353" s="57"/>
      <c r="R353" s="57"/>
      <c r="S353" s="57"/>
      <c r="T353" s="57"/>
      <c r="U353" s="57"/>
      <c r="V353" s="57"/>
      <c r="W353" s="57"/>
      <c r="X353" s="57"/>
      <c r="Y353" s="57"/>
      <c r="Z353" s="57"/>
    </row>
    <row r="354">
      <c r="A354" s="57"/>
      <c r="B354" s="70"/>
      <c r="C354" s="70"/>
      <c r="D354" s="70"/>
      <c r="E354" s="57"/>
      <c r="F354" s="57"/>
      <c r="G354" s="57"/>
      <c r="H354" s="57"/>
      <c r="I354" s="57"/>
      <c r="J354" s="57"/>
      <c r="K354" s="57"/>
      <c r="L354" s="57"/>
      <c r="M354" s="57"/>
      <c r="N354" s="57"/>
      <c r="O354" s="57"/>
      <c r="P354" s="57"/>
      <c r="Q354" s="57"/>
      <c r="R354" s="57"/>
      <c r="S354" s="57"/>
      <c r="T354" s="57"/>
      <c r="U354" s="57"/>
      <c r="V354" s="57"/>
      <c r="W354" s="57"/>
      <c r="X354" s="57"/>
      <c r="Y354" s="57"/>
      <c r="Z354" s="57"/>
    </row>
    <row r="355">
      <c r="A355" s="57"/>
      <c r="B355" s="70"/>
      <c r="C355" s="70"/>
      <c r="D355" s="70"/>
      <c r="E355" s="57"/>
      <c r="F355" s="57"/>
      <c r="G355" s="57"/>
      <c r="H355" s="57"/>
      <c r="I355" s="57"/>
      <c r="J355" s="57"/>
      <c r="K355" s="57"/>
      <c r="L355" s="57"/>
      <c r="M355" s="57"/>
      <c r="N355" s="57"/>
      <c r="O355" s="57"/>
      <c r="P355" s="57"/>
      <c r="Q355" s="57"/>
      <c r="R355" s="57"/>
      <c r="S355" s="57"/>
      <c r="T355" s="57"/>
      <c r="U355" s="57"/>
      <c r="V355" s="57"/>
      <c r="W355" s="57"/>
      <c r="X355" s="57"/>
      <c r="Y355" s="57"/>
      <c r="Z355" s="57"/>
    </row>
    <row r="356">
      <c r="A356" s="57"/>
      <c r="B356" s="70"/>
      <c r="C356" s="70"/>
      <c r="D356" s="70"/>
      <c r="E356" s="57"/>
      <c r="F356" s="57"/>
      <c r="G356" s="57"/>
      <c r="H356" s="57"/>
      <c r="I356" s="57"/>
      <c r="J356" s="57"/>
      <c r="K356" s="57"/>
      <c r="L356" s="57"/>
      <c r="M356" s="57"/>
      <c r="N356" s="57"/>
      <c r="O356" s="57"/>
      <c r="P356" s="57"/>
      <c r="Q356" s="57"/>
      <c r="R356" s="57"/>
      <c r="S356" s="57"/>
      <c r="T356" s="57"/>
      <c r="U356" s="57"/>
      <c r="V356" s="57"/>
      <c r="W356" s="57"/>
      <c r="X356" s="57"/>
      <c r="Y356" s="57"/>
      <c r="Z356" s="57"/>
    </row>
    <row r="357">
      <c r="A357" s="57"/>
      <c r="B357" s="70"/>
      <c r="C357" s="70"/>
      <c r="D357" s="70"/>
      <c r="E357" s="57"/>
      <c r="F357" s="57"/>
      <c r="G357" s="57"/>
      <c r="H357" s="57"/>
      <c r="I357" s="57"/>
      <c r="J357" s="57"/>
      <c r="K357" s="57"/>
      <c r="L357" s="57"/>
      <c r="M357" s="57"/>
      <c r="N357" s="57"/>
      <c r="O357" s="57"/>
      <c r="P357" s="57"/>
      <c r="Q357" s="57"/>
      <c r="R357" s="57"/>
      <c r="S357" s="57"/>
      <c r="T357" s="57"/>
      <c r="U357" s="57"/>
      <c r="V357" s="57"/>
      <c r="W357" s="57"/>
      <c r="X357" s="57"/>
      <c r="Y357" s="57"/>
      <c r="Z357" s="57"/>
    </row>
    <row r="358">
      <c r="A358" s="57"/>
      <c r="B358" s="70"/>
      <c r="C358" s="70"/>
      <c r="D358" s="70"/>
      <c r="E358" s="57"/>
      <c r="F358" s="57"/>
      <c r="G358" s="57"/>
      <c r="H358" s="57"/>
      <c r="I358" s="57"/>
      <c r="J358" s="57"/>
      <c r="K358" s="57"/>
      <c r="L358" s="57"/>
      <c r="M358" s="57"/>
      <c r="N358" s="57"/>
      <c r="O358" s="57"/>
      <c r="P358" s="57"/>
      <c r="Q358" s="57"/>
      <c r="R358" s="57"/>
      <c r="S358" s="57"/>
      <c r="T358" s="57"/>
      <c r="U358" s="57"/>
      <c r="V358" s="57"/>
      <c r="W358" s="57"/>
      <c r="X358" s="57"/>
      <c r="Y358" s="57"/>
      <c r="Z358" s="57"/>
    </row>
    <row r="359">
      <c r="A359" s="57"/>
      <c r="B359" s="70"/>
      <c r="C359" s="70"/>
      <c r="D359" s="70"/>
      <c r="E359" s="57"/>
      <c r="F359" s="57"/>
      <c r="G359" s="57"/>
      <c r="H359" s="57"/>
      <c r="I359" s="57"/>
      <c r="J359" s="57"/>
      <c r="K359" s="57"/>
      <c r="L359" s="57"/>
      <c r="M359" s="57"/>
      <c r="N359" s="57"/>
      <c r="O359" s="57"/>
      <c r="P359" s="57"/>
      <c r="Q359" s="57"/>
      <c r="R359" s="57"/>
      <c r="S359" s="57"/>
      <c r="T359" s="57"/>
      <c r="U359" s="57"/>
      <c r="V359" s="57"/>
      <c r="W359" s="57"/>
      <c r="X359" s="57"/>
      <c r="Y359" s="57"/>
      <c r="Z359" s="57"/>
    </row>
    <row r="360">
      <c r="A360" s="57"/>
      <c r="B360" s="70"/>
      <c r="C360" s="70"/>
      <c r="D360" s="70"/>
      <c r="E360" s="57"/>
      <c r="F360" s="57"/>
      <c r="G360" s="57"/>
      <c r="H360" s="57"/>
      <c r="I360" s="57"/>
      <c r="J360" s="57"/>
      <c r="K360" s="57"/>
      <c r="L360" s="57"/>
      <c r="M360" s="57"/>
      <c r="N360" s="57"/>
      <c r="O360" s="57"/>
      <c r="P360" s="57"/>
      <c r="Q360" s="57"/>
      <c r="R360" s="57"/>
      <c r="S360" s="57"/>
      <c r="T360" s="57"/>
      <c r="U360" s="57"/>
      <c r="V360" s="57"/>
      <c r="W360" s="57"/>
      <c r="X360" s="57"/>
      <c r="Y360" s="57"/>
      <c r="Z360" s="57"/>
    </row>
    <row r="361">
      <c r="A361" s="57"/>
      <c r="B361" s="70"/>
      <c r="C361" s="70"/>
      <c r="D361" s="70"/>
      <c r="E361" s="57"/>
      <c r="F361" s="57"/>
      <c r="G361" s="57"/>
      <c r="H361" s="57"/>
      <c r="I361" s="57"/>
      <c r="J361" s="57"/>
      <c r="K361" s="57"/>
      <c r="L361" s="57"/>
      <c r="M361" s="57"/>
      <c r="N361" s="57"/>
      <c r="O361" s="57"/>
      <c r="P361" s="57"/>
      <c r="Q361" s="57"/>
      <c r="R361" s="57"/>
      <c r="S361" s="57"/>
      <c r="T361" s="57"/>
      <c r="U361" s="57"/>
      <c r="V361" s="57"/>
      <c r="W361" s="57"/>
      <c r="X361" s="57"/>
      <c r="Y361" s="57"/>
      <c r="Z361" s="57"/>
    </row>
    <row r="362">
      <c r="A362" s="57"/>
      <c r="B362" s="70"/>
      <c r="C362" s="70"/>
      <c r="D362" s="70"/>
      <c r="E362" s="57"/>
      <c r="F362" s="57"/>
      <c r="G362" s="57"/>
      <c r="H362" s="57"/>
      <c r="I362" s="57"/>
      <c r="J362" s="57"/>
      <c r="K362" s="57"/>
      <c r="L362" s="57"/>
      <c r="M362" s="57"/>
      <c r="N362" s="57"/>
      <c r="O362" s="57"/>
      <c r="P362" s="57"/>
      <c r="Q362" s="57"/>
      <c r="R362" s="57"/>
      <c r="S362" s="57"/>
      <c r="T362" s="57"/>
      <c r="U362" s="57"/>
      <c r="V362" s="57"/>
      <c r="W362" s="57"/>
      <c r="X362" s="57"/>
      <c r="Y362" s="57"/>
      <c r="Z362" s="57"/>
    </row>
    <row r="363">
      <c r="A363" s="57"/>
      <c r="B363" s="70"/>
      <c r="C363" s="70"/>
      <c r="D363" s="70"/>
      <c r="E363" s="57"/>
      <c r="F363" s="57"/>
      <c r="G363" s="57"/>
      <c r="H363" s="57"/>
      <c r="I363" s="57"/>
      <c r="J363" s="57"/>
      <c r="K363" s="57"/>
      <c r="L363" s="57"/>
      <c r="M363" s="57"/>
      <c r="N363" s="57"/>
      <c r="O363" s="57"/>
      <c r="P363" s="57"/>
      <c r="Q363" s="57"/>
      <c r="R363" s="57"/>
      <c r="S363" s="57"/>
      <c r="T363" s="57"/>
      <c r="U363" s="57"/>
      <c r="V363" s="57"/>
      <c r="W363" s="57"/>
      <c r="X363" s="57"/>
      <c r="Y363" s="57"/>
      <c r="Z363" s="57"/>
    </row>
    <row r="364">
      <c r="A364" s="57"/>
      <c r="B364" s="70"/>
      <c r="C364" s="70"/>
      <c r="D364" s="70"/>
      <c r="E364" s="57"/>
      <c r="F364" s="57"/>
      <c r="G364" s="57"/>
      <c r="H364" s="57"/>
      <c r="I364" s="57"/>
      <c r="J364" s="57"/>
      <c r="K364" s="57"/>
      <c r="L364" s="57"/>
      <c r="M364" s="57"/>
      <c r="N364" s="57"/>
      <c r="O364" s="57"/>
      <c r="P364" s="57"/>
      <c r="Q364" s="57"/>
      <c r="R364" s="57"/>
      <c r="S364" s="57"/>
      <c r="T364" s="57"/>
      <c r="U364" s="57"/>
      <c r="V364" s="57"/>
      <c r="W364" s="57"/>
      <c r="X364" s="57"/>
      <c r="Y364" s="57"/>
      <c r="Z364" s="57"/>
    </row>
    <row r="365">
      <c r="A365" s="57"/>
      <c r="B365" s="70"/>
      <c r="C365" s="70"/>
      <c r="D365" s="70"/>
      <c r="E365" s="57"/>
      <c r="F365" s="57"/>
      <c r="G365" s="57"/>
      <c r="H365" s="57"/>
      <c r="I365" s="57"/>
      <c r="J365" s="57"/>
      <c r="K365" s="57"/>
      <c r="L365" s="57"/>
      <c r="M365" s="57"/>
      <c r="N365" s="57"/>
      <c r="O365" s="57"/>
      <c r="P365" s="57"/>
      <c r="Q365" s="57"/>
      <c r="R365" s="57"/>
      <c r="S365" s="57"/>
      <c r="T365" s="57"/>
      <c r="U365" s="57"/>
      <c r="V365" s="57"/>
      <c r="W365" s="57"/>
      <c r="X365" s="57"/>
      <c r="Y365" s="57"/>
      <c r="Z365" s="57"/>
    </row>
    <row r="366">
      <c r="A366" s="57"/>
      <c r="B366" s="70"/>
      <c r="C366" s="70"/>
      <c r="D366" s="70"/>
      <c r="E366" s="57"/>
      <c r="F366" s="57"/>
      <c r="G366" s="57"/>
      <c r="H366" s="57"/>
      <c r="I366" s="57"/>
      <c r="J366" s="57"/>
      <c r="K366" s="57"/>
      <c r="L366" s="57"/>
      <c r="M366" s="57"/>
      <c r="N366" s="57"/>
      <c r="O366" s="57"/>
      <c r="P366" s="57"/>
      <c r="Q366" s="57"/>
      <c r="R366" s="57"/>
      <c r="S366" s="57"/>
      <c r="T366" s="57"/>
      <c r="U366" s="57"/>
      <c r="V366" s="57"/>
      <c r="W366" s="57"/>
      <c r="X366" s="57"/>
      <c r="Y366" s="57"/>
      <c r="Z366" s="57"/>
    </row>
    <row r="367">
      <c r="A367" s="57"/>
      <c r="B367" s="70"/>
      <c r="C367" s="70"/>
      <c r="D367" s="70"/>
      <c r="E367" s="57"/>
      <c r="F367" s="57"/>
      <c r="G367" s="57"/>
      <c r="H367" s="57"/>
      <c r="I367" s="57"/>
      <c r="J367" s="57"/>
      <c r="K367" s="57"/>
      <c r="L367" s="57"/>
      <c r="M367" s="57"/>
      <c r="N367" s="57"/>
      <c r="O367" s="57"/>
      <c r="P367" s="57"/>
      <c r="Q367" s="57"/>
      <c r="R367" s="57"/>
      <c r="S367" s="57"/>
      <c r="T367" s="57"/>
      <c r="U367" s="57"/>
      <c r="V367" s="57"/>
      <c r="W367" s="57"/>
      <c r="X367" s="57"/>
      <c r="Y367" s="57"/>
      <c r="Z367" s="57"/>
    </row>
    <row r="368">
      <c r="A368" s="57"/>
      <c r="B368" s="70"/>
      <c r="C368" s="70"/>
      <c r="D368" s="70"/>
      <c r="E368" s="57"/>
      <c r="F368" s="57"/>
      <c r="G368" s="57"/>
      <c r="H368" s="57"/>
      <c r="I368" s="57"/>
      <c r="J368" s="57"/>
      <c r="K368" s="57"/>
      <c r="L368" s="57"/>
      <c r="M368" s="57"/>
      <c r="N368" s="57"/>
      <c r="O368" s="57"/>
      <c r="P368" s="57"/>
      <c r="Q368" s="57"/>
      <c r="R368" s="57"/>
      <c r="S368" s="57"/>
      <c r="T368" s="57"/>
      <c r="U368" s="57"/>
      <c r="V368" s="57"/>
      <c r="W368" s="57"/>
      <c r="X368" s="57"/>
      <c r="Y368" s="57"/>
      <c r="Z368" s="57"/>
    </row>
    <row r="369">
      <c r="A369" s="57"/>
      <c r="B369" s="70"/>
      <c r="C369" s="70"/>
      <c r="D369" s="70"/>
      <c r="E369" s="57"/>
      <c r="F369" s="57"/>
      <c r="G369" s="57"/>
      <c r="H369" s="57"/>
      <c r="I369" s="57"/>
      <c r="J369" s="57"/>
      <c r="K369" s="57"/>
      <c r="L369" s="57"/>
      <c r="M369" s="57"/>
      <c r="N369" s="57"/>
      <c r="O369" s="57"/>
      <c r="P369" s="57"/>
      <c r="Q369" s="57"/>
      <c r="R369" s="57"/>
      <c r="S369" s="57"/>
      <c r="T369" s="57"/>
      <c r="U369" s="57"/>
      <c r="V369" s="57"/>
      <c r="W369" s="57"/>
      <c r="X369" s="57"/>
      <c r="Y369" s="57"/>
      <c r="Z369" s="57"/>
    </row>
    <row r="370">
      <c r="A370" s="57"/>
      <c r="B370" s="70"/>
      <c r="C370" s="70"/>
      <c r="D370" s="70"/>
      <c r="E370" s="57"/>
      <c r="F370" s="57"/>
      <c r="G370" s="57"/>
      <c r="H370" s="57"/>
      <c r="I370" s="57"/>
      <c r="J370" s="57"/>
      <c r="K370" s="57"/>
      <c r="L370" s="57"/>
      <c r="M370" s="57"/>
      <c r="N370" s="57"/>
      <c r="O370" s="57"/>
      <c r="P370" s="57"/>
      <c r="Q370" s="57"/>
      <c r="R370" s="57"/>
      <c r="S370" s="57"/>
      <c r="T370" s="57"/>
      <c r="U370" s="57"/>
      <c r="V370" s="57"/>
      <c r="W370" s="57"/>
      <c r="X370" s="57"/>
      <c r="Y370" s="57"/>
      <c r="Z370" s="57"/>
    </row>
    <row r="371">
      <c r="A371" s="57"/>
      <c r="B371" s="70"/>
      <c r="C371" s="70"/>
      <c r="D371" s="70"/>
      <c r="E371" s="57"/>
      <c r="F371" s="57"/>
      <c r="G371" s="57"/>
      <c r="H371" s="57"/>
      <c r="I371" s="57"/>
      <c r="J371" s="57"/>
      <c r="K371" s="57"/>
      <c r="L371" s="57"/>
      <c r="M371" s="57"/>
      <c r="N371" s="57"/>
      <c r="O371" s="57"/>
      <c r="P371" s="57"/>
      <c r="Q371" s="57"/>
      <c r="R371" s="57"/>
      <c r="S371" s="57"/>
      <c r="T371" s="57"/>
      <c r="U371" s="57"/>
      <c r="V371" s="57"/>
      <c r="W371" s="57"/>
      <c r="X371" s="57"/>
      <c r="Y371" s="57"/>
      <c r="Z371" s="57"/>
    </row>
    <row r="372">
      <c r="A372" s="57"/>
      <c r="B372" s="70"/>
      <c r="C372" s="70"/>
      <c r="D372" s="70"/>
      <c r="E372" s="57"/>
      <c r="F372" s="57"/>
      <c r="G372" s="57"/>
      <c r="H372" s="57"/>
      <c r="I372" s="57"/>
      <c r="J372" s="57"/>
      <c r="K372" s="57"/>
      <c r="L372" s="57"/>
      <c r="M372" s="57"/>
      <c r="N372" s="57"/>
      <c r="O372" s="57"/>
      <c r="P372" s="57"/>
      <c r="Q372" s="57"/>
      <c r="R372" s="57"/>
      <c r="S372" s="57"/>
      <c r="T372" s="57"/>
      <c r="U372" s="57"/>
      <c r="V372" s="57"/>
      <c r="W372" s="57"/>
      <c r="X372" s="57"/>
      <c r="Y372" s="57"/>
      <c r="Z372" s="57"/>
    </row>
    <row r="373">
      <c r="A373" s="57"/>
      <c r="B373" s="70"/>
      <c r="C373" s="70"/>
      <c r="D373" s="70"/>
      <c r="E373" s="57"/>
      <c r="F373" s="57"/>
      <c r="G373" s="57"/>
      <c r="H373" s="57"/>
      <c r="I373" s="57"/>
      <c r="J373" s="57"/>
      <c r="K373" s="57"/>
      <c r="L373" s="57"/>
      <c r="M373" s="57"/>
      <c r="N373" s="57"/>
      <c r="O373" s="57"/>
      <c r="P373" s="57"/>
      <c r="Q373" s="57"/>
      <c r="R373" s="57"/>
      <c r="S373" s="57"/>
      <c r="T373" s="57"/>
      <c r="U373" s="57"/>
      <c r="V373" s="57"/>
      <c r="W373" s="57"/>
      <c r="X373" s="57"/>
      <c r="Y373" s="57"/>
      <c r="Z373" s="57"/>
    </row>
    <row r="374">
      <c r="A374" s="57"/>
      <c r="B374" s="70"/>
      <c r="C374" s="70"/>
      <c r="D374" s="70"/>
      <c r="E374" s="57"/>
      <c r="F374" s="57"/>
      <c r="G374" s="57"/>
      <c r="H374" s="57"/>
      <c r="I374" s="57"/>
      <c r="J374" s="57"/>
      <c r="K374" s="57"/>
      <c r="L374" s="57"/>
      <c r="M374" s="57"/>
      <c r="N374" s="57"/>
      <c r="O374" s="57"/>
      <c r="P374" s="57"/>
      <c r="Q374" s="57"/>
      <c r="R374" s="57"/>
      <c r="S374" s="57"/>
      <c r="T374" s="57"/>
      <c r="U374" s="57"/>
      <c r="V374" s="57"/>
      <c r="W374" s="57"/>
      <c r="X374" s="57"/>
      <c r="Y374" s="57"/>
      <c r="Z374" s="57"/>
    </row>
    <row r="375">
      <c r="A375" s="57"/>
      <c r="B375" s="70"/>
      <c r="C375" s="70"/>
      <c r="D375" s="70"/>
      <c r="E375" s="57"/>
      <c r="F375" s="57"/>
      <c r="G375" s="57"/>
      <c r="H375" s="57"/>
      <c r="I375" s="57"/>
      <c r="J375" s="57"/>
      <c r="K375" s="57"/>
      <c r="L375" s="57"/>
      <c r="M375" s="57"/>
      <c r="N375" s="57"/>
      <c r="O375" s="57"/>
      <c r="P375" s="57"/>
      <c r="Q375" s="57"/>
      <c r="R375" s="57"/>
      <c r="S375" s="57"/>
      <c r="T375" s="57"/>
      <c r="U375" s="57"/>
      <c r="V375" s="57"/>
      <c r="W375" s="57"/>
      <c r="X375" s="57"/>
      <c r="Y375" s="57"/>
      <c r="Z375" s="57"/>
    </row>
    <row r="376">
      <c r="A376" s="57"/>
      <c r="B376" s="70"/>
      <c r="C376" s="70"/>
      <c r="D376" s="70"/>
      <c r="E376" s="57"/>
      <c r="F376" s="57"/>
      <c r="G376" s="57"/>
      <c r="H376" s="57"/>
      <c r="I376" s="57"/>
      <c r="J376" s="57"/>
      <c r="K376" s="57"/>
      <c r="L376" s="57"/>
      <c r="M376" s="57"/>
      <c r="N376" s="57"/>
      <c r="O376" s="57"/>
      <c r="P376" s="57"/>
      <c r="Q376" s="57"/>
      <c r="R376" s="57"/>
      <c r="S376" s="57"/>
      <c r="T376" s="57"/>
      <c r="U376" s="57"/>
      <c r="V376" s="57"/>
      <c r="W376" s="57"/>
      <c r="X376" s="57"/>
      <c r="Y376" s="57"/>
      <c r="Z376" s="57"/>
    </row>
    <row r="377">
      <c r="A377" s="57"/>
      <c r="B377" s="70"/>
      <c r="C377" s="70"/>
      <c r="D377" s="70"/>
      <c r="E377" s="57"/>
      <c r="F377" s="57"/>
      <c r="G377" s="57"/>
      <c r="H377" s="57"/>
      <c r="I377" s="57"/>
      <c r="J377" s="57"/>
      <c r="K377" s="57"/>
      <c r="L377" s="57"/>
      <c r="M377" s="57"/>
      <c r="N377" s="57"/>
      <c r="O377" s="57"/>
      <c r="P377" s="57"/>
      <c r="Q377" s="57"/>
      <c r="R377" s="57"/>
      <c r="S377" s="57"/>
      <c r="T377" s="57"/>
      <c r="U377" s="57"/>
      <c r="V377" s="57"/>
      <c r="W377" s="57"/>
      <c r="X377" s="57"/>
      <c r="Y377" s="57"/>
      <c r="Z377" s="57"/>
    </row>
    <row r="378">
      <c r="A378" s="57"/>
      <c r="B378" s="70"/>
      <c r="C378" s="70"/>
      <c r="D378" s="70"/>
      <c r="E378" s="57"/>
      <c r="F378" s="57"/>
      <c r="G378" s="57"/>
      <c r="H378" s="57"/>
      <c r="I378" s="57"/>
      <c r="J378" s="57"/>
      <c r="K378" s="57"/>
      <c r="L378" s="57"/>
      <c r="M378" s="57"/>
      <c r="N378" s="57"/>
      <c r="O378" s="57"/>
      <c r="P378" s="57"/>
      <c r="Q378" s="57"/>
      <c r="R378" s="57"/>
      <c r="S378" s="57"/>
      <c r="T378" s="57"/>
      <c r="U378" s="57"/>
      <c r="V378" s="57"/>
      <c r="W378" s="57"/>
      <c r="X378" s="57"/>
      <c r="Y378" s="57"/>
      <c r="Z378" s="57"/>
    </row>
    <row r="379">
      <c r="A379" s="57"/>
      <c r="B379" s="70"/>
      <c r="C379" s="70"/>
      <c r="D379" s="70"/>
      <c r="E379" s="57"/>
      <c r="F379" s="57"/>
      <c r="G379" s="57"/>
      <c r="H379" s="57"/>
      <c r="I379" s="57"/>
      <c r="J379" s="57"/>
      <c r="K379" s="57"/>
      <c r="L379" s="57"/>
      <c r="M379" s="57"/>
      <c r="N379" s="57"/>
      <c r="O379" s="57"/>
      <c r="P379" s="57"/>
      <c r="Q379" s="57"/>
      <c r="R379" s="57"/>
      <c r="S379" s="57"/>
      <c r="T379" s="57"/>
      <c r="U379" s="57"/>
      <c r="V379" s="57"/>
      <c r="W379" s="57"/>
      <c r="X379" s="57"/>
      <c r="Y379" s="57"/>
      <c r="Z379" s="57"/>
    </row>
    <row r="380">
      <c r="A380" s="57"/>
      <c r="B380" s="70"/>
      <c r="C380" s="70"/>
      <c r="D380" s="70"/>
      <c r="E380" s="57"/>
      <c r="F380" s="57"/>
      <c r="G380" s="57"/>
      <c r="H380" s="57"/>
      <c r="I380" s="57"/>
      <c r="J380" s="57"/>
      <c r="K380" s="57"/>
      <c r="L380" s="57"/>
      <c r="M380" s="57"/>
      <c r="N380" s="57"/>
      <c r="O380" s="57"/>
      <c r="P380" s="57"/>
      <c r="Q380" s="57"/>
      <c r="R380" s="57"/>
      <c r="S380" s="57"/>
      <c r="T380" s="57"/>
      <c r="U380" s="57"/>
      <c r="V380" s="57"/>
      <c r="W380" s="57"/>
      <c r="X380" s="57"/>
      <c r="Y380" s="57"/>
      <c r="Z380" s="57"/>
    </row>
    <row r="381">
      <c r="A381" s="57"/>
      <c r="B381" s="70"/>
      <c r="C381" s="70"/>
      <c r="D381" s="70"/>
      <c r="E381" s="57"/>
      <c r="F381" s="57"/>
      <c r="G381" s="57"/>
      <c r="H381" s="57"/>
      <c r="I381" s="57"/>
      <c r="J381" s="57"/>
      <c r="K381" s="57"/>
      <c r="L381" s="57"/>
      <c r="M381" s="57"/>
      <c r="N381" s="57"/>
      <c r="O381" s="57"/>
      <c r="P381" s="57"/>
      <c r="Q381" s="57"/>
      <c r="R381" s="57"/>
      <c r="S381" s="57"/>
      <c r="T381" s="57"/>
      <c r="U381" s="57"/>
      <c r="V381" s="57"/>
      <c r="W381" s="57"/>
      <c r="X381" s="57"/>
      <c r="Y381" s="57"/>
      <c r="Z381" s="57"/>
    </row>
    <row r="382">
      <c r="A382" s="57"/>
      <c r="B382" s="70"/>
      <c r="C382" s="70"/>
      <c r="D382" s="70"/>
      <c r="E382" s="57"/>
      <c r="F382" s="57"/>
      <c r="G382" s="57"/>
      <c r="H382" s="57"/>
      <c r="I382" s="57"/>
      <c r="J382" s="57"/>
      <c r="K382" s="57"/>
      <c r="L382" s="57"/>
      <c r="M382" s="57"/>
      <c r="N382" s="57"/>
      <c r="O382" s="57"/>
      <c r="P382" s="57"/>
      <c r="Q382" s="57"/>
      <c r="R382" s="57"/>
      <c r="S382" s="57"/>
      <c r="T382" s="57"/>
      <c r="U382" s="57"/>
      <c r="V382" s="57"/>
      <c r="W382" s="57"/>
      <c r="X382" s="57"/>
      <c r="Y382" s="57"/>
      <c r="Z382" s="57"/>
    </row>
    <row r="383">
      <c r="A383" s="57"/>
      <c r="B383" s="70"/>
      <c r="C383" s="70"/>
      <c r="D383" s="70"/>
      <c r="E383" s="57"/>
      <c r="F383" s="57"/>
      <c r="G383" s="57"/>
      <c r="H383" s="57"/>
      <c r="I383" s="57"/>
      <c r="J383" s="57"/>
      <c r="K383" s="57"/>
      <c r="L383" s="57"/>
      <c r="M383" s="57"/>
      <c r="N383" s="57"/>
      <c r="O383" s="57"/>
      <c r="P383" s="57"/>
      <c r="Q383" s="57"/>
      <c r="R383" s="57"/>
      <c r="S383" s="57"/>
      <c r="T383" s="57"/>
      <c r="U383" s="57"/>
      <c r="V383" s="57"/>
      <c r="W383" s="57"/>
      <c r="X383" s="57"/>
      <c r="Y383" s="57"/>
      <c r="Z383" s="57"/>
    </row>
    <row r="384">
      <c r="A384" s="57"/>
      <c r="B384" s="70"/>
      <c r="C384" s="70"/>
      <c r="D384" s="70"/>
      <c r="E384" s="57"/>
      <c r="F384" s="57"/>
      <c r="G384" s="57"/>
      <c r="H384" s="57"/>
      <c r="I384" s="57"/>
      <c r="J384" s="57"/>
      <c r="K384" s="57"/>
      <c r="L384" s="57"/>
      <c r="M384" s="57"/>
      <c r="N384" s="57"/>
      <c r="O384" s="57"/>
      <c r="P384" s="57"/>
      <c r="Q384" s="57"/>
      <c r="R384" s="57"/>
      <c r="S384" s="57"/>
      <c r="T384" s="57"/>
      <c r="U384" s="57"/>
      <c r="V384" s="57"/>
      <c r="W384" s="57"/>
      <c r="X384" s="57"/>
      <c r="Y384" s="57"/>
      <c r="Z384" s="57"/>
    </row>
    <row r="385">
      <c r="A385" s="57"/>
      <c r="B385" s="70"/>
      <c r="C385" s="70"/>
      <c r="D385" s="70"/>
      <c r="E385" s="57"/>
      <c r="F385" s="57"/>
      <c r="G385" s="57"/>
      <c r="H385" s="57"/>
      <c r="I385" s="57"/>
      <c r="J385" s="57"/>
      <c r="K385" s="57"/>
      <c r="L385" s="57"/>
      <c r="M385" s="57"/>
      <c r="N385" s="57"/>
      <c r="O385" s="57"/>
      <c r="P385" s="57"/>
      <c r="Q385" s="57"/>
      <c r="R385" s="57"/>
      <c r="S385" s="57"/>
      <c r="T385" s="57"/>
      <c r="U385" s="57"/>
      <c r="V385" s="57"/>
      <c r="W385" s="57"/>
      <c r="X385" s="57"/>
      <c r="Y385" s="57"/>
      <c r="Z385" s="57"/>
    </row>
    <row r="386">
      <c r="A386" s="57"/>
      <c r="B386" s="70"/>
      <c r="C386" s="70"/>
      <c r="D386" s="70"/>
      <c r="E386" s="57"/>
      <c r="F386" s="57"/>
      <c r="G386" s="57"/>
      <c r="H386" s="57"/>
      <c r="I386" s="57"/>
      <c r="J386" s="57"/>
      <c r="K386" s="57"/>
      <c r="L386" s="57"/>
      <c r="M386" s="57"/>
      <c r="N386" s="57"/>
      <c r="O386" s="57"/>
      <c r="P386" s="57"/>
      <c r="Q386" s="57"/>
      <c r="R386" s="57"/>
      <c r="S386" s="57"/>
      <c r="T386" s="57"/>
      <c r="U386" s="57"/>
      <c r="V386" s="57"/>
      <c r="W386" s="57"/>
      <c r="X386" s="57"/>
      <c r="Y386" s="57"/>
      <c r="Z386" s="57"/>
    </row>
    <row r="387">
      <c r="A387" s="57"/>
      <c r="B387" s="70"/>
      <c r="C387" s="70"/>
      <c r="D387" s="70"/>
      <c r="E387" s="57"/>
      <c r="F387" s="57"/>
      <c r="G387" s="57"/>
      <c r="H387" s="57"/>
      <c r="I387" s="57"/>
      <c r="J387" s="57"/>
      <c r="K387" s="57"/>
      <c r="L387" s="57"/>
      <c r="M387" s="57"/>
      <c r="N387" s="57"/>
      <c r="O387" s="57"/>
      <c r="P387" s="57"/>
      <c r="Q387" s="57"/>
      <c r="R387" s="57"/>
      <c r="S387" s="57"/>
      <c r="T387" s="57"/>
      <c r="U387" s="57"/>
      <c r="V387" s="57"/>
      <c r="W387" s="57"/>
      <c r="X387" s="57"/>
      <c r="Y387" s="57"/>
      <c r="Z387" s="57"/>
    </row>
    <row r="388">
      <c r="A388" s="57"/>
      <c r="B388" s="70"/>
      <c r="C388" s="70"/>
      <c r="D388" s="70"/>
      <c r="E388" s="57"/>
      <c r="F388" s="57"/>
      <c r="G388" s="57"/>
      <c r="H388" s="57"/>
      <c r="I388" s="57"/>
      <c r="J388" s="57"/>
      <c r="K388" s="57"/>
      <c r="L388" s="57"/>
      <c r="M388" s="57"/>
      <c r="N388" s="57"/>
      <c r="O388" s="57"/>
      <c r="P388" s="57"/>
      <c r="Q388" s="57"/>
      <c r="R388" s="57"/>
      <c r="S388" s="57"/>
      <c r="T388" s="57"/>
      <c r="U388" s="57"/>
      <c r="V388" s="57"/>
      <c r="W388" s="57"/>
      <c r="X388" s="57"/>
      <c r="Y388" s="57"/>
      <c r="Z388" s="57"/>
    </row>
    <row r="389">
      <c r="A389" s="57"/>
      <c r="B389" s="70"/>
      <c r="C389" s="70"/>
      <c r="D389" s="70"/>
      <c r="E389" s="57"/>
      <c r="F389" s="57"/>
      <c r="G389" s="57"/>
      <c r="H389" s="57"/>
      <c r="I389" s="57"/>
      <c r="J389" s="57"/>
      <c r="K389" s="57"/>
      <c r="L389" s="57"/>
      <c r="M389" s="57"/>
      <c r="N389" s="57"/>
      <c r="O389" s="57"/>
      <c r="P389" s="57"/>
      <c r="Q389" s="57"/>
      <c r="R389" s="57"/>
      <c r="S389" s="57"/>
      <c r="T389" s="57"/>
      <c r="U389" s="57"/>
      <c r="V389" s="57"/>
      <c r="W389" s="57"/>
      <c r="X389" s="57"/>
      <c r="Y389" s="57"/>
      <c r="Z389" s="57"/>
    </row>
    <row r="390">
      <c r="A390" s="57"/>
      <c r="B390" s="70"/>
      <c r="C390" s="70"/>
      <c r="D390" s="70"/>
      <c r="E390" s="57"/>
      <c r="F390" s="57"/>
      <c r="G390" s="57"/>
      <c r="H390" s="57"/>
      <c r="I390" s="57"/>
      <c r="J390" s="57"/>
      <c r="K390" s="57"/>
      <c r="L390" s="57"/>
      <c r="M390" s="57"/>
      <c r="N390" s="57"/>
      <c r="O390" s="57"/>
      <c r="P390" s="57"/>
      <c r="Q390" s="57"/>
      <c r="R390" s="57"/>
      <c r="S390" s="57"/>
      <c r="T390" s="57"/>
      <c r="U390" s="57"/>
      <c r="V390" s="57"/>
      <c r="W390" s="57"/>
      <c r="X390" s="57"/>
      <c r="Y390" s="57"/>
      <c r="Z390" s="57"/>
    </row>
    <row r="391">
      <c r="A391" s="57"/>
      <c r="B391" s="70"/>
      <c r="C391" s="70"/>
      <c r="D391" s="70"/>
      <c r="E391" s="57"/>
      <c r="F391" s="57"/>
      <c r="G391" s="57"/>
      <c r="H391" s="57"/>
      <c r="I391" s="57"/>
      <c r="J391" s="57"/>
      <c r="K391" s="57"/>
      <c r="L391" s="57"/>
      <c r="M391" s="57"/>
      <c r="N391" s="57"/>
      <c r="O391" s="57"/>
      <c r="P391" s="57"/>
      <c r="Q391" s="57"/>
      <c r="R391" s="57"/>
      <c r="S391" s="57"/>
      <c r="T391" s="57"/>
      <c r="U391" s="57"/>
      <c r="V391" s="57"/>
      <c r="W391" s="57"/>
      <c r="X391" s="57"/>
      <c r="Y391" s="57"/>
      <c r="Z391" s="57"/>
    </row>
    <row r="392">
      <c r="A392" s="57"/>
      <c r="B392" s="70"/>
      <c r="C392" s="70"/>
      <c r="D392" s="70"/>
      <c r="E392" s="57"/>
      <c r="F392" s="57"/>
      <c r="G392" s="57"/>
      <c r="H392" s="57"/>
      <c r="I392" s="57"/>
      <c r="J392" s="57"/>
      <c r="K392" s="57"/>
      <c r="L392" s="57"/>
      <c r="M392" s="57"/>
      <c r="N392" s="57"/>
      <c r="O392" s="57"/>
      <c r="P392" s="57"/>
      <c r="Q392" s="57"/>
      <c r="R392" s="57"/>
      <c r="S392" s="57"/>
      <c r="T392" s="57"/>
      <c r="U392" s="57"/>
      <c r="V392" s="57"/>
      <c r="W392" s="57"/>
      <c r="X392" s="57"/>
      <c r="Y392" s="57"/>
      <c r="Z392" s="57"/>
    </row>
    <row r="393">
      <c r="A393" s="57"/>
      <c r="B393" s="70"/>
      <c r="C393" s="70"/>
      <c r="D393" s="70"/>
      <c r="E393" s="57"/>
      <c r="F393" s="57"/>
      <c r="G393" s="57"/>
      <c r="H393" s="57"/>
      <c r="I393" s="57"/>
      <c r="J393" s="57"/>
      <c r="K393" s="57"/>
      <c r="L393" s="57"/>
      <c r="M393" s="57"/>
      <c r="N393" s="57"/>
      <c r="O393" s="57"/>
      <c r="P393" s="57"/>
      <c r="Q393" s="57"/>
      <c r="R393" s="57"/>
      <c r="S393" s="57"/>
      <c r="T393" s="57"/>
      <c r="U393" s="57"/>
      <c r="V393" s="57"/>
      <c r="W393" s="57"/>
      <c r="X393" s="57"/>
      <c r="Y393" s="57"/>
      <c r="Z393" s="57"/>
    </row>
    <row r="394">
      <c r="A394" s="57"/>
      <c r="B394" s="70"/>
      <c r="C394" s="70"/>
      <c r="D394" s="70"/>
      <c r="E394" s="57"/>
      <c r="F394" s="57"/>
      <c r="G394" s="57"/>
      <c r="H394" s="57"/>
      <c r="I394" s="57"/>
      <c r="J394" s="57"/>
      <c r="K394" s="57"/>
      <c r="L394" s="57"/>
      <c r="M394" s="57"/>
      <c r="N394" s="57"/>
      <c r="O394" s="57"/>
      <c r="P394" s="57"/>
      <c r="Q394" s="57"/>
      <c r="R394" s="57"/>
      <c r="S394" s="57"/>
      <c r="T394" s="57"/>
      <c r="U394" s="57"/>
      <c r="V394" s="57"/>
      <c r="W394" s="57"/>
      <c r="X394" s="57"/>
      <c r="Y394" s="57"/>
      <c r="Z394" s="57"/>
    </row>
    <row r="395">
      <c r="A395" s="57"/>
      <c r="B395" s="70"/>
      <c r="C395" s="70"/>
      <c r="D395" s="70"/>
      <c r="E395" s="57"/>
      <c r="F395" s="57"/>
      <c r="G395" s="57"/>
      <c r="H395" s="57"/>
      <c r="I395" s="57"/>
      <c r="J395" s="57"/>
      <c r="K395" s="57"/>
      <c r="L395" s="57"/>
      <c r="M395" s="57"/>
      <c r="N395" s="57"/>
      <c r="O395" s="57"/>
      <c r="P395" s="57"/>
      <c r="Q395" s="57"/>
      <c r="R395" s="57"/>
      <c r="S395" s="57"/>
      <c r="T395" s="57"/>
      <c r="U395" s="57"/>
      <c r="V395" s="57"/>
      <c r="W395" s="57"/>
      <c r="X395" s="57"/>
      <c r="Y395" s="57"/>
      <c r="Z395" s="57"/>
    </row>
    <row r="396">
      <c r="A396" s="57"/>
      <c r="B396" s="70"/>
      <c r="C396" s="70"/>
      <c r="D396" s="70"/>
      <c r="E396" s="57"/>
      <c r="F396" s="57"/>
      <c r="G396" s="57"/>
      <c r="H396" s="57"/>
      <c r="I396" s="57"/>
      <c r="J396" s="57"/>
      <c r="K396" s="57"/>
      <c r="L396" s="57"/>
      <c r="M396" s="57"/>
      <c r="N396" s="57"/>
      <c r="O396" s="57"/>
      <c r="P396" s="57"/>
      <c r="Q396" s="57"/>
      <c r="R396" s="57"/>
      <c r="S396" s="57"/>
      <c r="T396" s="57"/>
      <c r="U396" s="57"/>
      <c r="V396" s="57"/>
      <c r="W396" s="57"/>
      <c r="X396" s="57"/>
      <c r="Y396" s="57"/>
      <c r="Z396" s="57"/>
    </row>
    <row r="397">
      <c r="A397" s="57"/>
      <c r="B397" s="70"/>
      <c r="C397" s="70"/>
      <c r="D397" s="70"/>
      <c r="E397" s="57"/>
      <c r="F397" s="57"/>
      <c r="G397" s="57"/>
      <c r="H397" s="57"/>
      <c r="I397" s="57"/>
      <c r="J397" s="57"/>
      <c r="K397" s="57"/>
      <c r="L397" s="57"/>
      <c r="M397" s="57"/>
      <c r="N397" s="57"/>
      <c r="O397" s="57"/>
      <c r="P397" s="57"/>
      <c r="Q397" s="57"/>
      <c r="R397" s="57"/>
      <c r="S397" s="57"/>
      <c r="T397" s="57"/>
      <c r="U397" s="57"/>
      <c r="V397" s="57"/>
      <c r="W397" s="57"/>
      <c r="X397" s="57"/>
      <c r="Y397" s="57"/>
      <c r="Z397" s="57"/>
    </row>
    <row r="398">
      <c r="A398" s="57"/>
      <c r="B398" s="70"/>
      <c r="C398" s="70"/>
      <c r="D398" s="70"/>
      <c r="E398" s="57"/>
      <c r="F398" s="57"/>
      <c r="G398" s="57"/>
      <c r="H398" s="57"/>
      <c r="I398" s="57"/>
      <c r="J398" s="57"/>
      <c r="K398" s="57"/>
      <c r="L398" s="57"/>
      <c r="M398" s="57"/>
      <c r="N398" s="57"/>
      <c r="O398" s="57"/>
      <c r="P398" s="57"/>
      <c r="Q398" s="57"/>
      <c r="R398" s="57"/>
      <c r="S398" s="57"/>
      <c r="T398" s="57"/>
      <c r="U398" s="57"/>
      <c r="V398" s="57"/>
      <c r="W398" s="57"/>
      <c r="X398" s="57"/>
      <c r="Y398" s="57"/>
      <c r="Z398" s="57"/>
    </row>
    <row r="399">
      <c r="A399" s="57"/>
      <c r="B399" s="70"/>
      <c r="C399" s="70"/>
      <c r="D399" s="70"/>
      <c r="E399" s="57"/>
      <c r="F399" s="57"/>
      <c r="G399" s="57"/>
      <c r="H399" s="57"/>
      <c r="I399" s="57"/>
      <c r="J399" s="57"/>
      <c r="K399" s="57"/>
      <c r="L399" s="57"/>
      <c r="M399" s="57"/>
      <c r="N399" s="57"/>
      <c r="O399" s="57"/>
      <c r="P399" s="57"/>
      <c r="Q399" s="57"/>
      <c r="R399" s="57"/>
      <c r="S399" s="57"/>
      <c r="T399" s="57"/>
      <c r="U399" s="57"/>
      <c r="V399" s="57"/>
      <c r="W399" s="57"/>
      <c r="X399" s="57"/>
      <c r="Y399" s="57"/>
      <c r="Z399" s="57"/>
    </row>
    <row r="400">
      <c r="A400" s="57"/>
      <c r="B400" s="70"/>
      <c r="C400" s="70"/>
      <c r="D400" s="70"/>
      <c r="E400" s="57"/>
      <c r="F400" s="57"/>
      <c r="G400" s="57"/>
      <c r="H400" s="57"/>
      <c r="I400" s="57"/>
      <c r="J400" s="57"/>
      <c r="K400" s="57"/>
      <c r="L400" s="57"/>
      <c r="M400" s="57"/>
      <c r="N400" s="57"/>
      <c r="O400" s="57"/>
      <c r="P400" s="57"/>
      <c r="Q400" s="57"/>
      <c r="R400" s="57"/>
      <c r="S400" s="57"/>
      <c r="T400" s="57"/>
      <c r="U400" s="57"/>
      <c r="V400" s="57"/>
      <c r="W400" s="57"/>
      <c r="X400" s="57"/>
      <c r="Y400" s="57"/>
      <c r="Z400" s="57"/>
    </row>
    <row r="401">
      <c r="A401" s="57"/>
      <c r="B401" s="70"/>
      <c r="C401" s="70"/>
      <c r="D401" s="70"/>
      <c r="E401" s="57"/>
      <c r="F401" s="57"/>
      <c r="G401" s="57"/>
      <c r="H401" s="57"/>
      <c r="I401" s="57"/>
      <c r="J401" s="57"/>
      <c r="K401" s="57"/>
      <c r="L401" s="57"/>
      <c r="M401" s="57"/>
      <c r="N401" s="57"/>
      <c r="O401" s="57"/>
      <c r="P401" s="57"/>
      <c r="Q401" s="57"/>
      <c r="R401" s="57"/>
      <c r="S401" s="57"/>
      <c r="T401" s="57"/>
      <c r="U401" s="57"/>
      <c r="V401" s="57"/>
      <c r="W401" s="57"/>
      <c r="X401" s="57"/>
      <c r="Y401" s="57"/>
      <c r="Z401" s="57"/>
    </row>
    <row r="402">
      <c r="A402" s="57"/>
      <c r="B402" s="70"/>
      <c r="C402" s="70"/>
      <c r="D402" s="70"/>
      <c r="E402" s="57"/>
      <c r="F402" s="57"/>
      <c r="G402" s="57"/>
      <c r="H402" s="57"/>
      <c r="I402" s="57"/>
      <c r="J402" s="57"/>
      <c r="K402" s="57"/>
      <c r="L402" s="57"/>
      <c r="M402" s="57"/>
      <c r="N402" s="57"/>
      <c r="O402" s="57"/>
      <c r="P402" s="57"/>
      <c r="Q402" s="57"/>
      <c r="R402" s="57"/>
      <c r="S402" s="57"/>
      <c r="T402" s="57"/>
      <c r="U402" s="57"/>
      <c r="V402" s="57"/>
      <c r="W402" s="57"/>
      <c r="X402" s="57"/>
      <c r="Y402" s="57"/>
      <c r="Z402" s="57"/>
    </row>
    <row r="403">
      <c r="A403" s="57"/>
      <c r="B403" s="70"/>
      <c r="C403" s="70"/>
      <c r="D403" s="70"/>
      <c r="E403" s="57"/>
      <c r="F403" s="57"/>
      <c r="G403" s="57"/>
      <c r="H403" s="57"/>
      <c r="I403" s="57"/>
      <c r="J403" s="57"/>
      <c r="K403" s="57"/>
      <c r="L403" s="57"/>
      <c r="M403" s="57"/>
      <c r="N403" s="57"/>
      <c r="O403" s="57"/>
      <c r="P403" s="57"/>
      <c r="Q403" s="57"/>
      <c r="R403" s="57"/>
      <c r="S403" s="57"/>
      <c r="T403" s="57"/>
      <c r="U403" s="57"/>
      <c r="V403" s="57"/>
      <c r="W403" s="57"/>
      <c r="X403" s="57"/>
      <c r="Y403" s="57"/>
      <c r="Z403" s="57"/>
    </row>
    <row r="404">
      <c r="A404" s="57"/>
      <c r="B404" s="70"/>
      <c r="C404" s="70"/>
      <c r="D404" s="70"/>
      <c r="E404" s="57"/>
      <c r="F404" s="57"/>
      <c r="G404" s="57"/>
      <c r="H404" s="57"/>
      <c r="I404" s="57"/>
      <c r="J404" s="57"/>
      <c r="K404" s="57"/>
      <c r="L404" s="57"/>
      <c r="M404" s="57"/>
      <c r="N404" s="57"/>
      <c r="O404" s="57"/>
      <c r="P404" s="57"/>
      <c r="Q404" s="57"/>
      <c r="R404" s="57"/>
      <c r="S404" s="57"/>
      <c r="T404" s="57"/>
      <c r="U404" s="57"/>
      <c r="V404" s="57"/>
      <c r="W404" s="57"/>
      <c r="X404" s="57"/>
      <c r="Y404" s="57"/>
      <c r="Z404" s="57"/>
    </row>
    <row r="405">
      <c r="A405" s="57"/>
      <c r="B405" s="70"/>
      <c r="C405" s="70"/>
      <c r="D405" s="70"/>
      <c r="E405" s="57"/>
      <c r="F405" s="57"/>
      <c r="G405" s="57"/>
      <c r="H405" s="57"/>
      <c r="I405" s="57"/>
      <c r="J405" s="57"/>
      <c r="K405" s="57"/>
      <c r="L405" s="57"/>
      <c r="M405" s="57"/>
      <c r="N405" s="57"/>
      <c r="O405" s="57"/>
      <c r="P405" s="57"/>
      <c r="Q405" s="57"/>
      <c r="R405" s="57"/>
      <c r="S405" s="57"/>
      <c r="T405" s="57"/>
      <c r="U405" s="57"/>
      <c r="V405" s="57"/>
      <c r="W405" s="57"/>
      <c r="X405" s="57"/>
      <c r="Y405" s="57"/>
      <c r="Z405" s="57"/>
    </row>
    <row r="406">
      <c r="A406" s="57"/>
      <c r="B406" s="70"/>
      <c r="C406" s="70"/>
      <c r="D406" s="70"/>
      <c r="E406" s="57"/>
      <c r="F406" s="57"/>
      <c r="G406" s="57"/>
      <c r="H406" s="57"/>
      <c r="I406" s="57"/>
      <c r="J406" s="57"/>
      <c r="K406" s="57"/>
      <c r="L406" s="57"/>
      <c r="M406" s="57"/>
      <c r="N406" s="57"/>
      <c r="O406" s="57"/>
      <c r="P406" s="57"/>
      <c r="Q406" s="57"/>
      <c r="R406" s="57"/>
      <c r="S406" s="57"/>
      <c r="T406" s="57"/>
      <c r="U406" s="57"/>
      <c r="V406" s="57"/>
      <c r="W406" s="57"/>
      <c r="X406" s="57"/>
      <c r="Y406" s="57"/>
      <c r="Z406" s="57"/>
    </row>
    <row r="407">
      <c r="A407" s="57"/>
      <c r="B407" s="70"/>
      <c r="C407" s="70"/>
      <c r="D407" s="70"/>
      <c r="E407" s="57"/>
      <c r="F407" s="57"/>
      <c r="G407" s="57"/>
      <c r="H407" s="57"/>
      <c r="I407" s="57"/>
      <c r="J407" s="57"/>
      <c r="K407" s="57"/>
      <c r="L407" s="57"/>
      <c r="M407" s="57"/>
      <c r="N407" s="57"/>
      <c r="O407" s="57"/>
      <c r="P407" s="57"/>
      <c r="Q407" s="57"/>
      <c r="R407" s="57"/>
      <c r="S407" s="57"/>
      <c r="T407" s="57"/>
      <c r="U407" s="57"/>
      <c r="V407" s="57"/>
      <c r="W407" s="57"/>
      <c r="X407" s="57"/>
      <c r="Y407" s="57"/>
      <c r="Z407" s="57"/>
    </row>
    <row r="408">
      <c r="A408" s="57"/>
      <c r="B408" s="70"/>
      <c r="C408" s="70"/>
      <c r="D408" s="70"/>
      <c r="E408" s="57"/>
      <c r="F408" s="57"/>
      <c r="G408" s="57"/>
      <c r="H408" s="57"/>
      <c r="I408" s="57"/>
      <c r="J408" s="57"/>
      <c r="K408" s="57"/>
      <c r="L408" s="57"/>
      <c r="M408" s="57"/>
      <c r="N408" s="57"/>
      <c r="O408" s="57"/>
      <c r="P408" s="57"/>
      <c r="Q408" s="57"/>
      <c r="R408" s="57"/>
      <c r="S408" s="57"/>
      <c r="T408" s="57"/>
      <c r="U408" s="57"/>
      <c r="V408" s="57"/>
      <c r="W408" s="57"/>
      <c r="X408" s="57"/>
      <c r="Y408" s="57"/>
      <c r="Z408" s="57"/>
    </row>
    <row r="409">
      <c r="A409" s="57"/>
      <c r="B409" s="70"/>
      <c r="C409" s="70"/>
      <c r="D409" s="70"/>
      <c r="E409" s="57"/>
      <c r="F409" s="57"/>
      <c r="G409" s="57"/>
      <c r="H409" s="57"/>
      <c r="I409" s="57"/>
      <c r="J409" s="57"/>
      <c r="K409" s="57"/>
      <c r="L409" s="57"/>
      <c r="M409" s="57"/>
      <c r="N409" s="57"/>
      <c r="O409" s="57"/>
      <c r="P409" s="57"/>
      <c r="Q409" s="57"/>
      <c r="R409" s="57"/>
      <c r="S409" s="57"/>
      <c r="T409" s="57"/>
      <c r="U409" s="57"/>
      <c r="V409" s="57"/>
      <c r="W409" s="57"/>
      <c r="X409" s="57"/>
      <c r="Y409" s="57"/>
      <c r="Z409" s="57"/>
    </row>
    <row r="410">
      <c r="A410" s="57"/>
      <c r="B410" s="70"/>
      <c r="C410" s="70"/>
      <c r="D410" s="70"/>
      <c r="E410" s="57"/>
      <c r="F410" s="57"/>
      <c r="G410" s="57"/>
      <c r="H410" s="57"/>
      <c r="I410" s="57"/>
      <c r="J410" s="57"/>
      <c r="K410" s="57"/>
      <c r="L410" s="57"/>
      <c r="M410" s="57"/>
      <c r="N410" s="57"/>
      <c r="O410" s="57"/>
      <c r="P410" s="57"/>
      <c r="Q410" s="57"/>
      <c r="R410" s="57"/>
      <c r="S410" s="57"/>
      <c r="T410" s="57"/>
      <c r="U410" s="57"/>
      <c r="V410" s="57"/>
      <c r="W410" s="57"/>
      <c r="X410" s="57"/>
      <c r="Y410" s="57"/>
      <c r="Z410" s="57"/>
    </row>
    <row r="411">
      <c r="A411" s="57"/>
      <c r="B411" s="70"/>
      <c r="C411" s="70"/>
      <c r="D411" s="70"/>
      <c r="E411" s="57"/>
      <c r="F411" s="57"/>
      <c r="G411" s="57"/>
      <c r="H411" s="57"/>
      <c r="I411" s="57"/>
      <c r="J411" s="57"/>
      <c r="K411" s="57"/>
      <c r="L411" s="57"/>
      <c r="M411" s="57"/>
      <c r="N411" s="57"/>
      <c r="O411" s="57"/>
      <c r="P411" s="57"/>
      <c r="Q411" s="57"/>
      <c r="R411" s="57"/>
      <c r="S411" s="57"/>
      <c r="T411" s="57"/>
      <c r="U411" s="57"/>
      <c r="V411" s="57"/>
      <c r="W411" s="57"/>
      <c r="X411" s="57"/>
      <c r="Y411" s="57"/>
      <c r="Z411" s="57"/>
    </row>
    <row r="412">
      <c r="A412" s="57"/>
      <c r="B412" s="70"/>
      <c r="C412" s="70"/>
      <c r="D412" s="70"/>
      <c r="E412" s="57"/>
      <c r="F412" s="57"/>
      <c r="G412" s="57"/>
      <c r="H412" s="57"/>
      <c r="I412" s="57"/>
      <c r="J412" s="57"/>
      <c r="K412" s="57"/>
      <c r="L412" s="57"/>
      <c r="M412" s="57"/>
      <c r="N412" s="57"/>
      <c r="O412" s="57"/>
      <c r="P412" s="57"/>
      <c r="Q412" s="57"/>
      <c r="R412" s="57"/>
      <c r="S412" s="57"/>
      <c r="T412" s="57"/>
      <c r="U412" s="57"/>
      <c r="V412" s="57"/>
      <c r="W412" s="57"/>
      <c r="X412" s="57"/>
      <c r="Y412" s="57"/>
      <c r="Z412" s="57"/>
    </row>
    <row r="413">
      <c r="A413" s="57"/>
      <c r="B413" s="70"/>
      <c r="C413" s="70"/>
      <c r="D413" s="70"/>
      <c r="E413" s="57"/>
      <c r="F413" s="57"/>
      <c r="G413" s="57"/>
      <c r="H413" s="57"/>
      <c r="I413" s="57"/>
      <c r="J413" s="57"/>
      <c r="K413" s="57"/>
      <c r="L413" s="57"/>
      <c r="M413" s="57"/>
      <c r="N413" s="57"/>
      <c r="O413" s="57"/>
      <c r="P413" s="57"/>
      <c r="Q413" s="57"/>
      <c r="R413" s="57"/>
      <c r="S413" s="57"/>
      <c r="T413" s="57"/>
      <c r="U413" s="57"/>
      <c r="V413" s="57"/>
      <c r="W413" s="57"/>
      <c r="X413" s="57"/>
      <c r="Y413" s="57"/>
      <c r="Z413" s="57"/>
    </row>
    <row r="414">
      <c r="A414" s="57"/>
      <c r="B414" s="70"/>
      <c r="C414" s="70"/>
      <c r="D414" s="70"/>
      <c r="E414" s="57"/>
      <c r="F414" s="57"/>
      <c r="G414" s="57"/>
      <c r="H414" s="57"/>
      <c r="I414" s="57"/>
      <c r="J414" s="57"/>
      <c r="K414" s="57"/>
      <c r="L414" s="57"/>
      <c r="M414" s="57"/>
      <c r="N414" s="57"/>
      <c r="O414" s="57"/>
      <c r="P414" s="57"/>
      <c r="Q414" s="57"/>
      <c r="R414" s="57"/>
      <c r="S414" s="57"/>
      <c r="T414" s="57"/>
      <c r="U414" s="57"/>
      <c r="V414" s="57"/>
      <c r="W414" s="57"/>
      <c r="X414" s="57"/>
      <c r="Y414" s="57"/>
      <c r="Z414" s="57"/>
    </row>
    <row r="415">
      <c r="A415" s="57"/>
      <c r="B415" s="70"/>
      <c r="C415" s="70"/>
      <c r="D415" s="70"/>
      <c r="E415" s="57"/>
      <c r="F415" s="57"/>
      <c r="G415" s="57"/>
      <c r="H415" s="57"/>
      <c r="I415" s="57"/>
      <c r="J415" s="57"/>
      <c r="K415" s="57"/>
      <c r="L415" s="57"/>
      <c r="M415" s="57"/>
      <c r="N415" s="57"/>
      <c r="O415" s="57"/>
      <c r="P415" s="57"/>
      <c r="Q415" s="57"/>
      <c r="R415" s="57"/>
      <c r="S415" s="57"/>
      <c r="T415" s="57"/>
      <c r="U415" s="57"/>
      <c r="V415" s="57"/>
      <c r="W415" s="57"/>
      <c r="X415" s="57"/>
      <c r="Y415" s="57"/>
      <c r="Z415" s="57"/>
    </row>
    <row r="416">
      <c r="A416" s="57"/>
      <c r="B416" s="70"/>
      <c r="C416" s="70"/>
      <c r="D416" s="70"/>
      <c r="E416" s="57"/>
      <c r="F416" s="57"/>
      <c r="G416" s="57"/>
      <c r="H416" s="57"/>
      <c r="I416" s="57"/>
      <c r="J416" s="57"/>
      <c r="K416" s="57"/>
      <c r="L416" s="57"/>
      <c r="M416" s="57"/>
      <c r="N416" s="57"/>
      <c r="O416" s="57"/>
      <c r="P416" s="57"/>
      <c r="Q416" s="57"/>
      <c r="R416" s="57"/>
      <c r="S416" s="57"/>
      <c r="T416" s="57"/>
      <c r="U416" s="57"/>
      <c r="V416" s="57"/>
      <c r="W416" s="57"/>
      <c r="X416" s="57"/>
      <c r="Y416" s="57"/>
      <c r="Z416" s="57"/>
    </row>
    <row r="417">
      <c r="A417" s="57"/>
      <c r="B417" s="70"/>
      <c r="C417" s="70"/>
      <c r="D417" s="70"/>
      <c r="E417" s="57"/>
      <c r="F417" s="57"/>
      <c r="G417" s="57"/>
      <c r="H417" s="57"/>
      <c r="I417" s="57"/>
      <c r="J417" s="57"/>
      <c r="K417" s="57"/>
      <c r="L417" s="57"/>
      <c r="M417" s="57"/>
      <c r="N417" s="57"/>
      <c r="O417" s="57"/>
      <c r="P417" s="57"/>
      <c r="Q417" s="57"/>
      <c r="R417" s="57"/>
      <c r="S417" s="57"/>
      <c r="T417" s="57"/>
      <c r="U417" s="57"/>
      <c r="V417" s="57"/>
      <c r="W417" s="57"/>
      <c r="X417" s="57"/>
      <c r="Y417" s="57"/>
      <c r="Z417" s="57"/>
    </row>
    <row r="418">
      <c r="A418" s="57"/>
      <c r="B418" s="70"/>
      <c r="C418" s="70"/>
      <c r="D418" s="70"/>
      <c r="E418" s="57"/>
      <c r="F418" s="57"/>
      <c r="G418" s="57"/>
      <c r="H418" s="57"/>
      <c r="I418" s="57"/>
      <c r="J418" s="57"/>
      <c r="K418" s="57"/>
      <c r="L418" s="57"/>
      <c r="M418" s="57"/>
      <c r="N418" s="57"/>
      <c r="O418" s="57"/>
      <c r="P418" s="57"/>
      <c r="Q418" s="57"/>
      <c r="R418" s="57"/>
      <c r="S418" s="57"/>
      <c r="T418" s="57"/>
      <c r="U418" s="57"/>
      <c r="V418" s="57"/>
      <c r="W418" s="57"/>
      <c r="X418" s="57"/>
      <c r="Y418" s="57"/>
      <c r="Z418" s="57"/>
    </row>
    <row r="419">
      <c r="A419" s="57"/>
      <c r="B419" s="70"/>
      <c r="C419" s="70"/>
      <c r="D419" s="70"/>
      <c r="E419" s="57"/>
      <c r="F419" s="57"/>
      <c r="G419" s="57"/>
      <c r="H419" s="57"/>
      <c r="I419" s="57"/>
      <c r="J419" s="57"/>
      <c r="K419" s="57"/>
      <c r="L419" s="57"/>
      <c r="M419" s="57"/>
      <c r="N419" s="57"/>
      <c r="O419" s="57"/>
      <c r="P419" s="57"/>
      <c r="Q419" s="57"/>
      <c r="R419" s="57"/>
      <c r="S419" s="57"/>
      <c r="T419" s="57"/>
      <c r="U419" s="57"/>
      <c r="V419" s="57"/>
      <c r="W419" s="57"/>
      <c r="X419" s="57"/>
      <c r="Y419" s="57"/>
      <c r="Z419" s="57"/>
    </row>
    <row r="420">
      <c r="A420" s="57"/>
      <c r="B420" s="70"/>
      <c r="C420" s="70"/>
      <c r="D420" s="70"/>
      <c r="E420" s="57"/>
      <c r="F420" s="57"/>
      <c r="G420" s="57"/>
      <c r="H420" s="57"/>
      <c r="I420" s="57"/>
      <c r="J420" s="57"/>
      <c r="K420" s="57"/>
      <c r="L420" s="57"/>
      <c r="M420" s="57"/>
      <c r="N420" s="57"/>
      <c r="O420" s="57"/>
      <c r="P420" s="57"/>
      <c r="Q420" s="57"/>
      <c r="R420" s="57"/>
      <c r="S420" s="57"/>
      <c r="T420" s="57"/>
      <c r="U420" s="57"/>
      <c r="V420" s="57"/>
      <c r="W420" s="57"/>
      <c r="X420" s="57"/>
      <c r="Y420" s="57"/>
      <c r="Z420" s="57"/>
    </row>
    <row r="421">
      <c r="A421" s="57"/>
      <c r="B421" s="70"/>
      <c r="C421" s="70"/>
      <c r="D421" s="70"/>
      <c r="E421" s="57"/>
      <c r="F421" s="57"/>
      <c r="G421" s="57"/>
      <c r="H421" s="57"/>
      <c r="I421" s="57"/>
      <c r="J421" s="57"/>
      <c r="K421" s="57"/>
      <c r="L421" s="57"/>
      <c r="M421" s="57"/>
      <c r="N421" s="57"/>
      <c r="O421" s="57"/>
      <c r="P421" s="57"/>
      <c r="Q421" s="57"/>
      <c r="R421" s="57"/>
      <c r="S421" s="57"/>
      <c r="T421" s="57"/>
      <c r="U421" s="57"/>
      <c r="V421" s="57"/>
      <c r="W421" s="57"/>
      <c r="X421" s="57"/>
      <c r="Y421" s="57"/>
      <c r="Z421" s="57"/>
    </row>
    <row r="422">
      <c r="A422" s="57"/>
      <c r="B422" s="70"/>
      <c r="C422" s="70"/>
      <c r="D422" s="70"/>
      <c r="E422" s="57"/>
      <c r="F422" s="57"/>
      <c r="G422" s="57"/>
      <c r="H422" s="57"/>
      <c r="I422" s="57"/>
      <c r="J422" s="57"/>
      <c r="K422" s="57"/>
      <c r="L422" s="57"/>
      <c r="M422" s="57"/>
      <c r="N422" s="57"/>
      <c r="O422" s="57"/>
      <c r="P422" s="57"/>
      <c r="Q422" s="57"/>
      <c r="R422" s="57"/>
      <c r="S422" s="57"/>
      <c r="T422" s="57"/>
      <c r="U422" s="57"/>
      <c r="V422" s="57"/>
      <c r="W422" s="57"/>
      <c r="X422" s="57"/>
      <c r="Y422" s="57"/>
      <c r="Z422" s="57"/>
    </row>
    <row r="423">
      <c r="A423" s="57"/>
      <c r="B423" s="70"/>
      <c r="C423" s="70"/>
      <c r="D423" s="70"/>
      <c r="E423" s="57"/>
      <c r="F423" s="57"/>
      <c r="G423" s="57"/>
      <c r="H423" s="57"/>
      <c r="I423" s="57"/>
      <c r="J423" s="57"/>
      <c r="K423" s="57"/>
      <c r="L423" s="57"/>
      <c r="M423" s="57"/>
      <c r="N423" s="57"/>
      <c r="O423" s="57"/>
      <c r="P423" s="57"/>
      <c r="Q423" s="57"/>
      <c r="R423" s="57"/>
      <c r="S423" s="57"/>
      <c r="T423" s="57"/>
      <c r="U423" s="57"/>
      <c r="V423" s="57"/>
      <c r="W423" s="57"/>
      <c r="X423" s="57"/>
      <c r="Y423" s="57"/>
      <c r="Z423" s="57"/>
    </row>
    <row r="424">
      <c r="A424" s="57"/>
      <c r="B424" s="70"/>
      <c r="C424" s="70"/>
      <c r="D424" s="70"/>
      <c r="E424" s="57"/>
      <c r="F424" s="57"/>
      <c r="G424" s="57"/>
      <c r="H424" s="57"/>
      <c r="I424" s="57"/>
      <c r="J424" s="57"/>
      <c r="K424" s="57"/>
      <c r="L424" s="57"/>
      <c r="M424" s="57"/>
      <c r="N424" s="57"/>
      <c r="O424" s="57"/>
      <c r="P424" s="57"/>
      <c r="Q424" s="57"/>
      <c r="R424" s="57"/>
      <c r="S424" s="57"/>
      <c r="T424" s="57"/>
      <c r="U424" s="57"/>
      <c r="V424" s="57"/>
      <c r="W424" s="57"/>
      <c r="X424" s="57"/>
      <c r="Y424" s="57"/>
      <c r="Z424" s="57"/>
    </row>
    <row r="425">
      <c r="A425" s="57"/>
      <c r="B425" s="70"/>
      <c r="C425" s="70"/>
      <c r="D425" s="70"/>
      <c r="E425" s="57"/>
      <c r="F425" s="57"/>
      <c r="G425" s="57"/>
      <c r="H425" s="57"/>
      <c r="I425" s="57"/>
      <c r="J425" s="57"/>
      <c r="K425" s="57"/>
      <c r="L425" s="57"/>
      <c r="M425" s="57"/>
      <c r="N425" s="57"/>
      <c r="O425" s="57"/>
      <c r="P425" s="57"/>
      <c r="Q425" s="57"/>
      <c r="R425" s="57"/>
      <c r="S425" s="57"/>
      <c r="T425" s="57"/>
      <c r="U425" s="57"/>
      <c r="V425" s="57"/>
      <c r="W425" s="57"/>
      <c r="X425" s="57"/>
      <c r="Y425" s="57"/>
      <c r="Z425" s="57"/>
    </row>
    <row r="426">
      <c r="A426" s="57"/>
      <c r="B426" s="70"/>
      <c r="C426" s="70"/>
      <c r="D426" s="70"/>
      <c r="E426" s="57"/>
      <c r="F426" s="57"/>
      <c r="G426" s="57"/>
      <c r="H426" s="57"/>
      <c r="I426" s="57"/>
      <c r="J426" s="57"/>
      <c r="K426" s="57"/>
      <c r="L426" s="57"/>
      <c r="M426" s="57"/>
      <c r="N426" s="57"/>
      <c r="O426" s="57"/>
      <c r="P426" s="57"/>
      <c r="Q426" s="57"/>
      <c r="R426" s="57"/>
      <c r="S426" s="57"/>
      <c r="T426" s="57"/>
      <c r="U426" s="57"/>
      <c r="V426" s="57"/>
      <c r="W426" s="57"/>
      <c r="X426" s="57"/>
      <c r="Y426" s="57"/>
      <c r="Z426" s="57"/>
    </row>
    <row r="427">
      <c r="A427" s="57"/>
      <c r="B427" s="70"/>
      <c r="C427" s="70"/>
      <c r="D427" s="70"/>
      <c r="E427" s="57"/>
      <c r="F427" s="57"/>
      <c r="G427" s="57"/>
      <c r="H427" s="57"/>
      <c r="I427" s="57"/>
      <c r="J427" s="57"/>
      <c r="K427" s="57"/>
      <c r="L427" s="57"/>
      <c r="M427" s="57"/>
      <c r="N427" s="57"/>
      <c r="O427" s="57"/>
      <c r="P427" s="57"/>
      <c r="Q427" s="57"/>
      <c r="R427" s="57"/>
      <c r="S427" s="57"/>
      <c r="T427" s="57"/>
      <c r="U427" s="57"/>
      <c r="V427" s="57"/>
      <c r="W427" s="57"/>
      <c r="X427" s="57"/>
      <c r="Y427" s="57"/>
      <c r="Z427" s="57"/>
    </row>
    <row r="428">
      <c r="A428" s="57"/>
      <c r="B428" s="70"/>
      <c r="C428" s="70"/>
      <c r="D428" s="70"/>
      <c r="E428" s="57"/>
      <c r="F428" s="57"/>
      <c r="G428" s="57"/>
      <c r="H428" s="57"/>
      <c r="I428" s="57"/>
      <c r="J428" s="57"/>
      <c r="K428" s="57"/>
      <c r="L428" s="57"/>
      <c r="M428" s="57"/>
      <c r="N428" s="57"/>
      <c r="O428" s="57"/>
      <c r="P428" s="57"/>
      <c r="Q428" s="57"/>
      <c r="R428" s="57"/>
      <c r="S428" s="57"/>
      <c r="T428" s="57"/>
      <c r="U428" s="57"/>
      <c r="V428" s="57"/>
      <c r="W428" s="57"/>
      <c r="X428" s="57"/>
      <c r="Y428" s="57"/>
      <c r="Z428" s="57"/>
    </row>
    <row r="429">
      <c r="A429" s="57"/>
      <c r="B429" s="70"/>
      <c r="C429" s="70"/>
      <c r="D429" s="70"/>
      <c r="E429" s="57"/>
      <c r="F429" s="57"/>
      <c r="G429" s="57"/>
      <c r="H429" s="57"/>
      <c r="I429" s="57"/>
      <c r="J429" s="57"/>
      <c r="K429" s="57"/>
      <c r="L429" s="57"/>
      <c r="M429" s="57"/>
      <c r="N429" s="57"/>
      <c r="O429" s="57"/>
      <c r="P429" s="57"/>
      <c r="Q429" s="57"/>
      <c r="R429" s="57"/>
      <c r="S429" s="57"/>
      <c r="T429" s="57"/>
      <c r="U429" s="57"/>
      <c r="V429" s="57"/>
      <c r="W429" s="57"/>
      <c r="X429" s="57"/>
      <c r="Y429" s="57"/>
      <c r="Z429" s="57"/>
    </row>
    <row r="430">
      <c r="A430" s="57"/>
      <c r="B430" s="70"/>
      <c r="C430" s="70"/>
      <c r="D430" s="70"/>
      <c r="E430" s="57"/>
      <c r="F430" s="57"/>
      <c r="G430" s="57"/>
      <c r="H430" s="57"/>
      <c r="I430" s="57"/>
      <c r="J430" s="57"/>
      <c r="K430" s="57"/>
      <c r="L430" s="57"/>
      <c r="M430" s="57"/>
      <c r="N430" s="57"/>
      <c r="O430" s="57"/>
      <c r="P430" s="57"/>
      <c r="Q430" s="57"/>
      <c r="R430" s="57"/>
      <c r="S430" s="57"/>
      <c r="T430" s="57"/>
      <c r="U430" s="57"/>
      <c r="V430" s="57"/>
      <c r="W430" s="57"/>
      <c r="X430" s="57"/>
      <c r="Y430" s="57"/>
      <c r="Z430" s="57"/>
    </row>
    <row r="431">
      <c r="A431" s="57"/>
      <c r="B431" s="70"/>
      <c r="C431" s="70"/>
      <c r="D431" s="70"/>
      <c r="E431" s="57"/>
      <c r="F431" s="57"/>
      <c r="G431" s="57"/>
      <c r="H431" s="57"/>
      <c r="I431" s="57"/>
      <c r="J431" s="57"/>
      <c r="K431" s="57"/>
      <c r="L431" s="57"/>
      <c r="M431" s="57"/>
      <c r="N431" s="57"/>
      <c r="O431" s="57"/>
      <c r="P431" s="57"/>
      <c r="Q431" s="57"/>
      <c r="R431" s="57"/>
      <c r="S431" s="57"/>
      <c r="T431" s="57"/>
      <c r="U431" s="57"/>
      <c r="V431" s="57"/>
      <c r="W431" s="57"/>
      <c r="X431" s="57"/>
      <c r="Y431" s="57"/>
      <c r="Z431" s="57"/>
    </row>
    <row r="432">
      <c r="A432" s="57"/>
      <c r="B432" s="70"/>
      <c r="C432" s="70"/>
      <c r="D432" s="70"/>
      <c r="E432" s="57"/>
      <c r="F432" s="57"/>
      <c r="G432" s="57"/>
      <c r="H432" s="57"/>
      <c r="I432" s="57"/>
      <c r="J432" s="57"/>
      <c r="K432" s="57"/>
      <c r="L432" s="57"/>
      <c r="M432" s="57"/>
      <c r="N432" s="57"/>
      <c r="O432" s="57"/>
      <c r="P432" s="57"/>
      <c r="Q432" s="57"/>
      <c r="R432" s="57"/>
      <c r="S432" s="57"/>
      <c r="T432" s="57"/>
      <c r="U432" s="57"/>
      <c r="V432" s="57"/>
      <c r="W432" s="57"/>
      <c r="X432" s="57"/>
      <c r="Y432" s="57"/>
      <c r="Z432" s="57"/>
    </row>
    <row r="433">
      <c r="A433" s="57"/>
      <c r="B433" s="70"/>
      <c r="C433" s="70"/>
      <c r="D433" s="70"/>
      <c r="E433" s="57"/>
      <c r="F433" s="57"/>
      <c r="G433" s="57"/>
      <c r="H433" s="57"/>
      <c r="I433" s="57"/>
      <c r="J433" s="57"/>
      <c r="K433" s="57"/>
      <c r="L433" s="57"/>
      <c r="M433" s="57"/>
      <c r="N433" s="57"/>
      <c r="O433" s="57"/>
      <c r="P433" s="57"/>
      <c r="Q433" s="57"/>
      <c r="R433" s="57"/>
      <c r="S433" s="57"/>
      <c r="T433" s="57"/>
      <c r="U433" s="57"/>
      <c r="V433" s="57"/>
      <c r="W433" s="57"/>
      <c r="X433" s="57"/>
      <c r="Y433" s="57"/>
      <c r="Z433" s="57"/>
    </row>
    <row r="434">
      <c r="A434" s="57"/>
      <c r="B434" s="70"/>
      <c r="C434" s="70"/>
      <c r="D434" s="70"/>
      <c r="E434" s="57"/>
      <c r="F434" s="57"/>
      <c r="G434" s="57"/>
      <c r="H434" s="57"/>
      <c r="I434" s="57"/>
      <c r="J434" s="57"/>
      <c r="K434" s="57"/>
      <c r="L434" s="57"/>
      <c r="M434" s="57"/>
      <c r="N434" s="57"/>
      <c r="O434" s="57"/>
      <c r="P434" s="57"/>
      <c r="Q434" s="57"/>
      <c r="R434" s="57"/>
      <c r="S434" s="57"/>
      <c r="T434" s="57"/>
      <c r="U434" s="57"/>
      <c r="V434" s="57"/>
      <c r="W434" s="57"/>
      <c r="X434" s="57"/>
      <c r="Y434" s="57"/>
      <c r="Z434" s="57"/>
    </row>
    <row r="435">
      <c r="A435" s="57"/>
      <c r="B435" s="70"/>
      <c r="C435" s="70"/>
      <c r="D435" s="70"/>
      <c r="E435" s="57"/>
      <c r="F435" s="57"/>
      <c r="G435" s="57"/>
      <c r="H435" s="57"/>
      <c r="I435" s="57"/>
      <c r="J435" s="57"/>
      <c r="K435" s="57"/>
      <c r="L435" s="57"/>
      <c r="M435" s="57"/>
      <c r="N435" s="57"/>
      <c r="O435" s="57"/>
      <c r="P435" s="57"/>
      <c r="Q435" s="57"/>
      <c r="R435" s="57"/>
      <c r="S435" s="57"/>
      <c r="T435" s="57"/>
      <c r="U435" s="57"/>
      <c r="V435" s="57"/>
      <c r="W435" s="57"/>
      <c r="X435" s="57"/>
      <c r="Y435" s="57"/>
      <c r="Z435" s="57"/>
    </row>
    <row r="436">
      <c r="A436" s="57"/>
      <c r="B436" s="70"/>
      <c r="C436" s="70"/>
      <c r="D436" s="70"/>
      <c r="E436" s="57"/>
      <c r="F436" s="57"/>
      <c r="G436" s="57"/>
      <c r="H436" s="57"/>
      <c r="I436" s="57"/>
      <c r="J436" s="57"/>
      <c r="K436" s="57"/>
      <c r="L436" s="57"/>
      <c r="M436" s="57"/>
      <c r="N436" s="57"/>
      <c r="O436" s="57"/>
      <c r="P436" s="57"/>
      <c r="Q436" s="57"/>
      <c r="R436" s="57"/>
      <c r="S436" s="57"/>
      <c r="T436" s="57"/>
      <c r="U436" s="57"/>
      <c r="V436" s="57"/>
      <c r="W436" s="57"/>
      <c r="X436" s="57"/>
      <c r="Y436" s="57"/>
      <c r="Z436" s="57"/>
    </row>
    <row r="437">
      <c r="A437" s="57"/>
      <c r="B437" s="70"/>
      <c r="C437" s="70"/>
      <c r="D437" s="70"/>
      <c r="E437" s="57"/>
      <c r="F437" s="57"/>
      <c r="G437" s="57"/>
      <c r="H437" s="57"/>
      <c r="I437" s="57"/>
      <c r="J437" s="57"/>
      <c r="K437" s="57"/>
      <c r="L437" s="57"/>
      <c r="M437" s="57"/>
      <c r="N437" s="57"/>
      <c r="O437" s="57"/>
      <c r="P437" s="57"/>
      <c r="Q437" s="57"/>
      <c r="R437" s="57"/>
      <c r="S437" s="57"/>
      <c r="T437" s="57"/>
      <c r="U437" s="57"/>
      <c r="V437" s="57"/>
      <c r="W437" s="57"/>
      <c r="X437" s="57"/>
      <c r="Y437" s="57"/>
      <c r="Z437" s="57"/>
    </row>
    <row r="438">
      <c r="A438" s="57"/>
      <c r="B438" s="70"/>
      <c r="C438" s="70"/>
      <c r="D438" s="70"/>
      <c r="E438" s="57"/>
      <c r="F438" s="57"/>
      <c r="G438" s="57"/>
      <c r="H438" s="57"/>
      <c r="I438" s="57"/>
      <c r="J438" s="57"/>
      <c r="K438" s="57"/>
      <c r="L438" s="57"/>
      <c r="M438" s="57"/>
      <c r="N438" s="57"/>
      <c r="O438" s="57"/>
      <c r="P438" s="57"/>
      <c r="Q438" s="57"/>
      <c r="R438" s="57"/>
      <c r="S438" s="57"/>
      <c r="T438" s="57"/>
      <c r="U438" s="57"/>
      <c r="V438" s="57"/>
      <c r="W438" s="57"/>
      <c r="X438" s="57"/>
      <c r="Y438" s="57"/>
      <c r="Z438" s="57"/>
    </row>
    <row r="439">
      <c r="A439" s="57"/>
      <c r="B439" s="70"/>
      <c r="C439" s="70"/>
      <c r="D439" s="70"/>
      <c r="E439" s="57"/>
      <c r="F439" s="57"/>
      <c r="G439" s="57"/>
      <c r="H439" s="57"/>
      <c r="I439" s="57"/>
      <c r="J439" s="57"/>
      <c r="K439" s="57"/>
      <c r="L439" s="57"/>
      <c r="M439" s="57"/>
      <c r="N439" s="57"/>
      <c r="O439" s="57"/>
      <c r="P439" s="57"/>
      <c r="Q439" s="57"/>
      <c r="R439" s="57"/>
      <c r="S439" s="57"/>
      <c r="T439" s="57"/>
      <c r="U439" s="57"/>
      <c r="V439" s="57"/>
      <c r="W439" s="57"/>
      <c r="X439" s="57"/>
      <c r="Y439" s="57"/>
      <c r="Z439" s="57"/>
    </row>
    <row r="440">
      <c r="A440" s="57"/>
      <c r="B440" s="70"/>
      <c r="C440" s="70"/>
      <c r="D440" s="70"/>
      <c r="E440" s="57"/>
      <c r="F440" s="57"/>
      <c r="G440" s="57"/>
      <c r="H440" s="57"/>
      <c r="I440" s="57"/>
      <c r="J440" s="57"/>
      <c r="K440" s="57"/>
      <c r="L440" s="57"/>
      <c r="M440" s="57"/>
      <c r="N440" s="57"/>
      <c r="O440" s="57"/>
      <c r="P440" s="57"/>
      <c r="Q440" s="57"/>
      <c r="R440" s="57"/>
      <c r="S440" s="57"/>
      <c r="T440" s="57"/>
      <c r="U440" s="57"/>
      <c r="V440" s="57"/>
      <c r="W440" s="57"/>
      <c r="X440" s="57"/>
      <c r="Y440" s="57"/>
      <c r="Z440" s="57"/>
    </row>
    <row r="441">
      <c r="A441" s="57"/>
      <c r="B441" s="70"/>
      <c r="C441" s="70"/>
      <c r="D441" s="70"/>
      <c r="E441" s="57"/>
      <c r="F441" s="57"/>
      <c r="G441" s="57"/>
      <c r="H441" s="57"/>
      <c r="I441" s="57"/>
      <c r="J441" s="57"/>
      <c r="K441" s="57"/>
      <c r="L441" s="57"/>
      <c r="M441" s="57"/>
      <c r="N441" s="57"/>
      <c r="O441" s="57"/>
      <c r="P441" s="57"/>
      <c r="Q441" s="57"/>
      <c r="R441" s="57"/>
      <c r="S441" s="57"/>
      <c r="T441" s="57"/>
      <c r="U441" s="57"/>
      <c r="V441" s="57"/>
      <c r="W441" s="57"/>
      <c r="X441" s="57"/>
      <c r="Y441" s="57"/>
      <c r="Z441" s="57"/>
    </row>
    <row r="442">
      <c r="A442" s="57"/>
      <c r="B442" s="70"/>
      <c r="C442" s="70"/>
      <c r="D442" s="70"/>
      <c r="E442" s="57"/>
      <c r="F442" s="57"/>
      <c r="G442" s="57"/>
      <c r="H442" s="57"/>
      <c r="I442" s="57"/>
      <c r="J442" s="57"/>
      <c r="K442" s="57"/>
      <c r="L442" s="57"/>
      <c r="M442" s="57"/>
      <c r="N442" s="57"/>
      <c r="O442" s="57"/>
      <c r="P442" s="57"/>
      <c r="Q442" s="57"/>
      <c r="R442" s="57"/>
      <c r="S442" s="57"/>
      <c r="T442" s="57"/>
      <c r="U442" s="57"/>
      <c r="V442" s="57"/>
      <c r="W442" s="57"/>
      <c r="X442" s="57"/>
      <c r="Y442" s="57"/>
      <c r="Z442" s="57"/>
    </row>
    <row r="443">
      <c r="A443" s="57"/>
      <c r="B443" s="70"/>
      <c r="C443" s="70"/>
      <c r="D443" s="70"/>
      <c r="E443" s="57"/>
      <c r="F443" s="57"/>
      <c r="G443" s="57"/>
      <c r="H443" s="57"/>
      <c r="I443" s="57"/>
      <c r="J443" s="57"/>
      <c r="K443" s="57"/>
      <c r="L443" s="57"/>
      <c r="M443" s="57"/>
      <c r="N443" s="57"/>
      <c r="O443" s="57"/>
      <c r="P443" s="57"/>
      <c r="Q443" s="57"/>
      <c r="R443" s="57"/>
      <c r="S443" s="57"/>
      <c r="T443" s="57"/>
      <c r="U443" s="57"/>
      <c r="V443" s="57"/>
      <c r="W443" s="57"/>
      <c r="X443" s="57"/>
      <c r="Y443" s="57"/>
      <c r="Z443" s="57"/>
    </row>
    <row r="444">
      <c r="A444" s="57"/>
      <c r="B444" s="70"/>
      <c r="C444" s="70"/>
      <c r="D444" s="70"/>
      <c r="E444" s="57"/>
      <c r="F444" s="57"/>
      <c r="G444" s="57"/>
      <c r="H444" s="57"/>
      <c r="I444" s="57"/>
      <c r="J444" s="57"/>
      <c r="K444" s="57"/>
      <c r="L444" s="57"/>
      <c r="M444" s="57"/>
      <c r="N444" s="57"/>
      <c r="O444" s="57"/>
      <c r="P444" s="57"/>
      <c r="Q444" s="57"/>
      <c r="R444" s="57"/>
      <c r="S444" s="57"/>
      <c r="T444" s="57"/>
      <c r="U444" s="57"/>
      <c r="V444" s="57"/>
      <c r="W444" s="57"/>
      <c r="X444" s="57"/>
      <c r="Y444" s="57"/>
      <c r="Z444" s="57"/>
    </row>
    <row r="445">
      <c r="A445" s="57"/>
      <c r="B445" s="70"/>
      <c r="C445" s="70"/>
      <c r="D445" s="70"/>
      <c r="E445" s="57"/>
      <c r="F445" s="57"/>
      <c r="G445" s="57"/>
      <c r="H445" s="57"/>
      <c r="I445" s="57"/>
      <c r="J445" s="57"/>
      <c r="K445" s="57"/>
      <c r="L445" s="57"/>
      <c r="M445" s="57"/>
      <c r="N445" s="57"/>
      <c r="O445" s="57"/>
      <c r="P445" s="57"/>
      <c r="Q445" s="57"/>
      <c r="R445" s="57"/>
      <c r="S445" s="57"/>
      <c r="T445" s="57"/>
      <c r="U445" s="57"/>
      <c r="V445" s="57"/>
      <c r="W445" s="57"/>
      <c r="X445" s="57"/>
      <c r="Y445" s="57"/>
      <c r="Z445" s="57"/>
    </row>
    <row r="446">
      <c r="A446" s="57"/>
      <c r="B446" s="70"/>
      <c r="C446" s="70"/>
      <c r="D446" s="70"/>
      <c r="E446" s="57"/>
      <c r="F446" s="57"/>
      <c r="G446" s="57"/>
      <c r="H446" s="57"/>
      <c r="I446" s="57"/>
      <c r="J446" s="57"/>
      <c r="K446" s="57"/>
      <c r="L446" s="57"/>
      <c r="M446" s="57"/>
      <c r="N446" s="57"/>
      <c r="O446" s="57"/>
      <c r="P446" s="57"/>
      <c r="Q446" s="57"/>
      <c r="R446" s="57"/>
      <c r="S446" s="57"/>
      <c r="T446" s="57"/>
      <c r="U446" s="57"/>
      <c r="V446" s="57"/>
      <c r="W446" s="57"/>
      <c r="X446" s="57"/>
      <c r="Y446" s="57"/>
      <c r="Z446" s="57"/>
    </row>
    <row r="447">
      <c r="A447" s="57"/>
      <c r="B447" s="70"/>
      <c r="C447" s="70"/>
      <c r="D447" s="70"/>
      <c r="E447" s="57"/>
      <c r="F447" s="57"/>
      <c r="G447" s="57"/>
      <c r="H447" s="57"/>
      <c r="I447" s="57"/>
      <c r="J447" s="57"/>
      <c r="K447" s="57"/>
      <c r="L447" s="57"/>
      <c r="M447" s="57"/>
      <c r="N447" s="57"/>
      <c r="O447" s="57"/>
      <c r="P447" s="57"/>
      <c r="Q447" s="57"/>
      <c r="R447" s="57"/>
      <c r="S447" s="57"/>
      <c r="T447" s="57"/>
      <c r="U447" s="57"/>
      <c r="V447" s="57"/>
      <c r="W447" s="57"/>
      <c r="X447" s="57"/>
      <c r="Y447" s="57"/>
      <c r="Z447" s="57"/>
    </row>
    <row r="448">
      <c r="A448" s="57"/>
      <c r="B448" s="70"/>
      <c r="C448" s="70"/>
      <c r="D448" s="70"/>
      <c r="E448" s="57"/>
      <c r="F448" s="57"/>
      <c r="G448" s="57"/>
      <c r="H448" s="57"/>
      <c r="I448" s="57"/>
      <c r="J448" s="57"/>
      <c r="K448" s="57"/>
      <c r="L448" s="57"/>
      <c r="M448" s="57"/>
      <c r="N448" s="57"/>
      <c r="O448" s="57"/>
      <c r="P448" s="57"/>
      <c r="Q448" s="57"/>
      <c r="R448" s="57"/>
      <c r="S448" s="57"/>
      <c r="T448" s="57"/>
      <c r="U448" s="57"/>
      <c r="V448" s="57"/>
      <c r="W448" s="57"/>
      <c r="X448" s="57"/>
      <c r="Y448" s="57"/>
      <c r="Z448" s="57"/>
    </row>
    <row r="449">
      <c r="A449" s="57"/>
      <c r="B449" s="70"/>
      <c r="C449" s="70"/>
      <c r="D449" s="70"/>
      <c r="E449" s="57"/>
      <c r="F449" s="57"/>
      <c r="G449" s="57"/>
      <c r="H449" s="57"/>
      <c r="I449" s="57"/>
      <c r="J449" s="57"/>
      <c r="K449" s="57"/>
      <c r="L449" s="57"/>
      <c r="M449" s="57"/>
      <c r="N449" s="57"/>
      <c r="O449" s="57"/>
      <c r="P449" s="57"/>
      <c r="Q449" s="57"/>
      <c r="R449" s="57"/>
      <c r="S449" s="57"/>
      <c r="T449" s="57"/>
      <c r="U449" s="57"/>
      <c r="V449" s="57"/>
      <c r="W449" s="57"/>
      <c r="X449" s="57"/>
      <c r="Y449" s="57"/>
      <c r="Z449" s="57"/>
    </row>
    <row r="450">
      <c r="A450" s="57"/>
      <c r="B450" s="70"/>
      <c r="C450" s="70"/>
      <c r="D450" s="70"/>
      <c r="E450" s="57"/>
      <c r="F450" s="57"/>
      <c r="G450" s="57"/>
      <c r="H450" s="57"/>
      <c r="I450" s="57"/>
      <c r="J450" s="57"/>
      <c r="K450" s="57"/>
      <c r="L450" s="57"/>
      <c r="M450" s="57"/>
      <c r="N450" s="57"/>
      <c r="O450" s="57"/>
      <c r="P450" s="57"/>
      <c r="Q450" s="57"/>
      <c r="R450" s="57"/>
      <c r="S450" s="57"/>
      <c r="T450" s="57"/>
      <c r="U450" s="57"/>
      <c r="V450" s="57"/>
      <c r="W450" s="57"/>
      <c r="X450" s="57"/>
      <c r="Y450" s="57"/>
      <c r="Z450" s="57"/>
    </row>
    <row r="451">
      <c r="A451" s="57"/>
      <c r="B451" s="70"/>
      <c r="C451" s="70"/>
      <c r="D451" s="70"/>
      <c r="E451" s="57"/>
      <c r="F451" s="57"/>
      <c r="G451" s="57"/>
      <c r="H451" s="57"/>
      <c r="I451" s="57"/>
      <c r="J451" s="57"/>
      <c r="K451" s="57"/>
      <c r="L451" s="57"/>
      <c r="M451" s="57"/>
      <c r="N451" s="57"/>
      <c r="O451" s="57"/>
      <c r="P451" s="57"/>
      <c r="Q451" s="57"/>
      <c r="R451" s="57"/>
      <c r="S451" s="57"/>
      <c r="T451" s="57"/>
      <c r="U451" s="57"/>
      <c r="V451" s="57"/>
      <c r="W451" s="57"/>
      <c r="X451" s="57"/>
      <c r="Y451" s="57"/>
      <c r="Z451" s="57"/>
    </row>
    <row r="452">
      <c r="A452" s="57"/>
      <c r="B452" s="70"/>
      <c r="C452" s="70"/>
      <c r="D452" s="70"/>
      <c r="E452" s="57"/>
      <c r="F452" s="57"/>
      <c r="G452" s="57"/>
      <c r="H452" s="57"/>
      <c r="I452" s="57"/>
      <c r="J452" s="57"/>
      <c r="K452" s="57"/>
      <c r="L452" s="57"/>
      <c r="M452" s="57"/>
      <c r="N452" s="57"/>
      <c r="O452" s="57"/>
      <c r="P452" s="57"/>
      <c r="Q452" s="57"/>
      <c r="R452" s="57"/>
      <c r="S452" s="57"/>
      <c r="T452" s="57"/>
      <c r="U452" s="57"/>
      <c r="V452" s="57"/>
      <c r="W452" s="57"/>
      <c r="X452" s="57"/>
      <c r="Y452" s="57"/>
      <c r="Z452" s="57"/>
    </row>
    <row r="453">
      <c r="A453" s="57"/>
      <c r="B453" s="70"/>
      <c r="C453" s="70"/>
      <c r="D453" s="70"/>
      <c r="E453" s="57"/>
      <c r="F453" s="57"/>
      <c r="G453" s="57"/>
      <c r="H453" s="57"/>
      <c r="I453" s="57"/>
      <c r="J453" s="57"/>
      <c r="K453" s="57"/>
      <c r="L453" s="57"/>
      <c r="M453" s="57"/>
      <c r="N453" s="57"/>
      <c r="O453" s="57"/>
      <c r="P453" s="57"/>
      <c r="Q453" s="57"/>
      <c r="R453" s="57"/>
      <c r="S453" s="57"/>
      <c r="T453" s="57"/>
      <c r="U453" s="57"/>
      <c r="V453" s="57"/>
      <c r="W453" s="57"/>
      <c r="X453" s="57"/>
      <c r="Y453" s="57"/>
      <c r="Z453" s="57"/>
    </row>
    <row r="454">
      <c r="A454" s="57"/>
      <c r="B454" s="70"/>
      <c r="C454" s="70"/>
      <c r="D454" s="70"/>
      <c r="E454" s="57"/>
      <c r="F454" s="57"/>
      <c r="G454" s="57"/>
      <c r="H454" s="57"/>
      <c r="I454" s="57"/>
      <c r="J454" s="57"/>
      <c r="K454" s="57"/>
      <c r="L454" s="57"/>
      <c r="M454" s="57"/>
      <c r="N454" s="57"/>
      <c r="O454" s="57"/>
      <c r="P454" s="57"/>
      <c r="Q454" s="57"/>
      <c r="R454" s="57"/>
      <c r="S454" s="57"/>
      <c r="T454" s="57"/>
      <c r="U454" s="57"/>
      <c r="V454" s="57"/>
      <c r="W454" s="57"/>
      <c r="X454" s="57"/>
      <c r="Y454" s="57"/>
      <c r="Z454" s="57"/>
    </row>
    <row r="455">
      <c r="A455" s="57"/>
      <c r="B455" s="70"/>
      <c r="C455" s="70"/>
      <c r="D455" s="70"/>
      <c r="E455" s="57"/>
      <c r="F455" s="57"/>
      <c r="G455" s="57"/>
      <c r="H455" s="57"/>
      <c r="I455" s="57"/>
      <c r="J455" s="57"/>
      <c r="K455" s="57"/>
      <c r="L455" s="57"/>
      <c r="M455" s="57"/>
      <c r="N455" s="57"/>
      <c r="O455" s="57"/>
      <c r="P455" s="57"/>
      <c r="Q455" s="57"/>
      <c r="R455" s="57"/>
      <c r="S455" s="57"/>
      <c r="T455" s="57"/>
      <c r="U455" s="57"/>
      <c r="V455" s="57"/>
      <c r="W455" s="57"/>
      <c r="X455" s="57"/>
      <c r="Y455" s="57"/>
      <c r="Z455" s="57"/>
    </row>
    <row r="456">
      <c r="A456" s="57"/>
      <c r="B456" s="70"/>
      <c r="C456" s="70"/>
      <c r="D456" s="70"/>
      <c r="E456" s="57"/>
      <c r="F456" s="57"/>
      <c r="G456" s="57"/>
      <c r="H456" s="57"/>
      <c r="I456" s="57"/>
      <c r="J456" s="57"/>
      <c r="K456" s="57"/>
      <c r="L456" s="57"/>
      <c r="M456" s="57"/>
      <c r="N456" s="57"/>
      <c r="O456" s="57"/>
      <c r="P456" s="57"/>
      <c r="Q456" s="57"/>
      <c r="R456" s="57"/>
      <c r="S456" s="57"/>
      <c r="T456" s="57"/>
      <c r="U456" s="57"/>
      <c r="V456" s="57"/>
      <c r="W456" s="57"/>
      <c r="X456" s="57"/>
      <c r="Y456" s="57"/>
      <c r="Z456" s="57"/>
    </row>
    <row r="457">
      <c r="A457" s="57"/>
      <c r="B457" s="70"/>
      <c r="C457" s="70"/>
      <c r="D457" s="70"/>
      <c r="E457" s="57"/>
      <c r="F457" s="57"/>
      <c r="G457" s="57"/>
      <c r="H457" s="57"/>
      <c r="I457" s="57"/>
      <c r="J457" s="57"/>
      <c r="K457" s="57"/>
      <c r="L457" s="57"/>
      <c r="M457" s="57"/>
      <c r="N457" s="57"/>
      <c r="O457" s="57"/>
      <c r="P457" s="57"/>
      <c r="Q457" s="57"/>
      <c r="R457" s="57"/>
      <c r="S457" s="57"/>
      <c r="T457" s="57"/>
      <c r="U457" s="57"/>
      <c r="V457" s="57"/>
      <c r="W457" s="57"/>
      <c r="X457" s="57"/>
      <c r="Y457" s="57"/>
      <c r="Z457" s="57"/>
    </row>
    <row r="458">
      <c r="A458" s="57"/>
      <c r="B458" s="70"/>
      <c r="C458" s="70"/>
      <c r="D458" s="70"/>
      <c r="E458" s="57"/>
      <c r="F458" s="57"/>
      <c r="G458" s="57"/>
      <c r="H458" s="57"/>
      <c r="I458" s="57"/>
      <c r="J458" s="57"/>
      <c r="K458" s="57"/>
      <c r="L458" s="57"/>
      <c r="M458" s="57"/>
      <c r="N458" s="57"/>
      <c r="O458" s="57"/>
      <c r="P458" s="57"/>
      <c r="Q458" s="57"/>
      <c r="R458" s="57"/>
      <c r="S458" s="57"/>
      <c r="T458" s="57"/>
      <c r="U458" s="57"/>
      <c r="V458" s="57"/>
      <c r="W458" s="57"/>
      <c r="X458" s="57"/>
      <c r="Y458" s="57"/>
      <c r="Z458" s="57"/>
    </row>
    <row r="459">
      <c r="A459" s="57"/>
      <c r="B459" s="70"/>
      <c r="C459" s="70"/>
      <c r="D459" s="70"/>
      <c r="E459" s="57"/>
      <c r="F459" s="57"/>
      <c r="G459" s="57"/>
      <c r="H459" s="57"/>
      <c r="I459" s="57"/>
      <c r="J459" s="57"/>
      <c r="K459" s="57"/>
      <c r="L459" s="57"/>
      <c r="M459" s="57"/>
      <c r="N459" s="57"/>
      <c r="O459" s="57"/>
      <c r="P459" s="57"/>
      <c r="Q459" s="57"/>
      <c r="R459" s="57"/>
      <c r="S459" s="57"/>
      <c r="T459" s="57"/>
      <c r="U459" s="57"/>
      <c r="V459" s="57"/>
      <c r="W459" s="57"/>
      <c r="X459" s="57"/>
      <c r="Y459" s="57"/>
      <c r="Z459" s="57"/>
    </row>
    <row r="460">
      <c r="A460" s="57"/>
      <c r="B460" s="70"/>
      <c r="C460" s="70"/>
      <c r="D460" s="70"/>
      <c r="E460" s="57"/>
      <c r="F460" s="57"/>
      <c r="G460" s="57"/>
      <c r="H460" s="57"/>
      <c r="I460" s="57"/>
      <c r="J460" s="57"/>
      <c r="K460" s="57"/>
      <c r="L460" s="57"/>
      <c r="M460" s="57"/>
      <c r="N460" s="57"/>
      <c r="O460" s="57"/>
      <c r="P460" s="57"/>
      <c r="Q460" s="57"/>
      <c r="R460" s="57"/>
      <c r="S460" s="57"/>
      <c r="T460" s="57"/>
      <c r="U460" s="57"/>
      <c r="V460" s="57"/>
      <c r="W460" s="57"/>
      <c r="X460" s="57"/>
      <c r="Y460" s="57"/>
      <c r="Z460" s="57"/>
    </row>
    <row r="461">
      <c r="A461" s="57"/>
      <c r="B461" s="70"/>
      <c r="C461" s="70"/>
      <c r="D461" s="70"/>
      <c r="E461" s="57"/>
      <c r="F461" s="57"/>
      <c r="G461" s="57"/>
      <c r="H461" s="57"/>
      <c r="I461" s="57"/>
      <c r="J461" s="57"/>
      <c r="K461" s="57"/>
      <c r="L461" s="57"/>
      <c r="M461" s="57"/>
      <c r="N461" s="57"/>
      <c r="O461" s="57"/>
      <c r="P461" s="57"/>
      <c r="Q461" s="57"/>
      <c r="R461" s="57"/>
      <c r="S461" s="57"/>
      <c r="T461" s="57"/>
      <c r="U461" s="57"/>
      <c r="V461" s="57"/>
      <c r="W461" s="57"/>
      <c r="X461" s="57"/>
      <c r="Y461" s="57"/>
      <c r="Z461" s="57"/>
    </row>
    <row r="462">
      <c r="A462" s="57"/>
      <c r="B462" s="70"/>
      <c r="C462" s="70"/>
      <c r="D462" s="70"/>
      <c r="E462" s="57"/>
      <c r="F462" s="57"/>
      <c r="G462" s="57"/>
      <c r="H462" s="57"/>
      <c r="I462" s="57"/>
      <c r="J462" s="57"/>
      <c r="K462" s="57"/>
      <c r="L462" s="57"/>
      <c r="M462" s="57"/>
      <c r="N462" s="57"/>
      <c r="O462" s="57"/>
      <c r="P462" s="57"/>
      <c r="Q462" s="57"/>
      <c r="R462" s="57"/>
      <c r="S462" s="57"/>
      <c r="T462" s="57"/>
      <c r="U462" s="57"/>
      <c r="V462" s="57"/>
      <c r="W462" s="57"/>
      <c r="X462" s="57"/>
      <c r="Y462" s="57"/>
      <c r="Z462" s="57"/>
    </row>
    <row r="463">
      <c r="A463" s="57"/>
      <c r="B463" s="70"/>
      <c r="C463" s="70"/>
      <c r="D463" s="70"/>
      <c r="E463" s="57"/>
      <c r="F463" s="57"/>
      <c r="G463" s="57"/>
      <c r="H463" s="57"/>
      <c r="I463" s="57"/>
      <c r="J463" s="57"/>
      <c r="K463" s="57"/>
      <c r="L463" s="57"/>
      <c r="M463" s="57"/>
      <c r="N463" s="57"/>
      <c r="O463" s="57"/>
      <c r="P463" s="57"/>
      <c r="Q463" s="57"/>
      <c r="R463" s="57"/>
      <c r="S463" s="57"/>
      <c r="T463" s="57"/>
      <c r="U463" s="57"/>
      <c r="V463" s="57"/>
      <c r="W463" s="57"/>
      <c r="X463" s="57"/>
      <c r="Y463" s="57"/>
      <c r="Z463" s="57"/>
    </row>
    <row r="464">
      <c r="A464" s="57"/>
      <c r="B464" s="70"/>
      <c r="C464" s="70"/>
      <c r="D464" s="70"/>
      <c r="E464" s="57"/>
      <c r="F464" s="57"/>
      <c r="G464" s="57"/>
      <c r="H464" s="57"/>
      <c r="I464" s="57"/>
      <c r="J464" s="57"/>
      <c r="K464" s="57"/>
      <c r="L464" s="57"/>
      <c r="M464" s="57"/>
      <c r="N464" s="57"/>
      <c r="O464" s="57"/>
      <c r="P464" s="57"/>
      <c r="Q464" s="57"/>
      <c r="R464" s="57"/>
      <c r="S464" s="57"/>
      <c r="T464" s="57"/>
      <c r="U464" s="57"/>
      <c r="V464" s="57"/>
      <c r="W464" s="57"/>
      <c r="X464" s="57"/>
      <c r="Y464" s="57"/>
      <c r="Z464" s="57"/>
    </row>
    <row r="465">
      <c r="A465" s="57"/>
      <c r="B465" s="70"/>
      <c r="C465" s="70"/>
      <c r="D465" s="70"/>
      <c r="E465" s="57"/>
      <c r="F465" s="57"/>
      <c r="G465" s="57"/>
      <c r="H465" s="57"/>
      <c r="I465" s="57"/>
      <c r="J465" s="57"/>
      <c r="K465" s="57"/>
      <c r="L465" s="57"/>
      <c r="M465" s="57"/>
      <c r="N465" s="57"/>
      <c r="O465" s="57"/>
      <c r="P465" s="57"/>
      <c r="Q465" s="57"/>
      <c r="R465" s="57"/>
      <c r="S465" s="57"/>
      <c r="T465" s="57"/>
      <c r="U465" s="57"/>
      <c r="V465" s="57"/>
      <c r="W465" s="57"/>
      <c r="X465" s="57"/>
      <c r="Y465" s="57"/>
      <c r="Z465" s="57"/>
    </row>
    <row r="466">
      <c r="A466" s="57"/>
      <c r="B466" s="70"/>
      <c r="C466" s="70"/>
      <c r="D466" s="70"/>
      <c r="E466" s="57"/>
      <c r="F466" s="57"/>
      <c r="G466" s="57"/>
      <c r="H466" s="57"/>
      <c r="I466" s="57"/>
      <c r="J466" s="57"/>
      <c r="K466" s="57"/>
      <c r="L466" s="57"/>
      <c r="M466" s="57"/>
      <c r="N466" s="57"/>
      <c r="O466" s="57"/>
      <c r="P466" s="57"/>
      <c r="Q466" s="57"/>
      <c r="R466" s="57"/>
      <c r="S466" s="57"/>
      <c r="T466" s="57"/>
      <c r="U466" s="57"/>
      <c r="V466" s="57"/>
      <c r="W466" s="57"/>
      <c r="X466" s="57"/>
      <c r="Y466" s="57"/>
      <c r="Z466" s="57"/>
    </row>
    <row r="467">
      <c r="A467" s="57"/>
      <c r="B467" s="70"/>
      <c r="C467" s="70"/>
      <c r="D467" s="70"/>
      <c r="E467" s="57"/>
      <c r="F467" s="57"/>
      <c r="G467" s="57"/>
      <c r="H467" s="57"/>
      <c r="I467" s="57"/>
      <c r="J467" s="57"/>
      <c r="K467" s="57"/>
      <c r="L467" s="57"/>
      <c r="M467" s="57"/>
      <c r="N467" s="57"/>
      <c r="O467" s="57"/>
      <c r="P467" s="57"/>
      <c r="Q467" s="57"/>
      <c r="R467" s="57"/>
      <c r="S467" s="57"/>
      <c r="T467" s="57"/>
      <c r="U467" s="57"/>
      <c r="V467" s="57"/>
      <c r="W467" s="57"/>
      <c r="X467" s="57"/>
      <c r="Y467" s="57"/>
      <c r="Z467" s="57"/>
    </row>
    <row r="468">
      <c r="A468" s="57"/>
      <c r="B468" s="70"/>
      <c r="C468" s="70"/>
      <c r="D468" s="70"/>
      <c r="E468" s="57"/>
      <c r="F468" s="57"/>
      <c r="G468" s="57"/>
      <c r="H468" s="57"/>
      <c r="I468" s="57"/>
      <c r="J468" s="57"/>
      <c r="K468" s="57"/>
      <c r="L468" s="57"/>
      <c r="M468" s="57"/>
      <c r="N468" s="57"/>
      <c r="O468" s="57"/>
      <c r="P468" s="57"/>
      <c r="Q468" s="57"/>
      <c r="R468" s="57"/>
      <c r="S468" s="57"/>
      <c r="T468" s="57"/>
      <c r="U468" s="57"/>
      <c r="V468" s="57"/>
      <c r="W468" s="57"/>
      <c r="X468" s="57"/>
      <c r="Y468" s="57"/>
      <c r="Z468" s="57"/>
    </row>
    <row r="469">
      <c r="A469" s="57"/>
      <c r="B469" s="70"/>
      <c r="C469" s="70"/>
      <c r="D469" s="70"/>
      <c r="E469" s="57"/>
      <c r="F469" s="57"/>
      <c r="G469" s="57"/>
      <c r="H469" s="57"/>
      <c r="I469" s="57"/>
      <c r="J469" s="57"/>
      <c r="K469" s="57"/>
      <c r="L469" s="57"/>
      <c r="M469" s="57"/>
      <c r="N469" s="57"/>
      <c r="O469" s="57"/>
      <c r="P469" s="57"/>
      <c r="Q469" s="57"/>
      <c r="R469" s="57"/>
      <c r="S469" s="57"/>
      <c r="T469" s="57"/>
      <c r="U469" s="57"/>
      <c r="V469" s="57"/>
      <c r="W469" s="57"/>
      <c r="X469" s="57"/>
      <c r="Y469" s="57"/>
      <c r="Z469" s="57"/>
    </row>
    <row r="470">
      <c r="A470" s="57"/>
      <c r="B470" s="70"/>
      <c r="C470" s="70"/>
      <c r="D470" s="70"/>
      <c r="E470" s="57"/>
      <c r="F470" s="57"/>
      <c r="G470" s="57"/>
      <c r="H470" s="57"/>
      <c r="I470" s="57"/>
      <c r="J470" s="57"/>
      <c r="K470" s="57"/>
      <c r="L470" s="57"/>
      <c r="M470" s="57"/>
      <c r="N470" s="57"/>
      <c r="O470" s="57"/>
      <c r="P470" s="57"/>
      <c r="Q470" s="57"/>
      <c r="R470" s="57"/>
      <c r="S470" s="57"/>
      <c r="T470" s="57"/>
      <c r="U470" s="57"/>
      <c r="V470" s="57"/>
      <c r="W470" s="57"/>
      <c r="X470" s="57"/>
      <c r="Y470" s="57"/>
      <c r="Z470" s="57"/>
    </row>
    <row r="471">
      <c r="A471" s="57"/>
      <c r="B471" s="70"/>
      <c r="C471" s="70"/>
      <c r="D471" s="70"/>
      <c r="E471" s="57"/>
      <c r="F471" s="57"/>
      <c r="G471" s="57"/>
      <c r="H471" s="57"/>
      <c r="I471" s="57"/>
      <c r="J471" s="57"/>
      <c r="K471" s="57"/>
      <c r="L471" s="57"/>
      <c r="M471" s="57"/>
      <c r="N471" s="57"/>
      <c r="O471" s="57"/>
      <c r="P471" s="57"/>
      <c r="Q471" s="57"/>
      <c r="R471" s="57"/>
      <c r="S471" s="57"/>
      <c r="T471" s="57"/>
      <c r="U471" s="57"/>
      <c r="V471" s="57"/>
      <c r="W471" s="57"/>
      <c r="X471" s="57"/>
      <c r="Y471" s="57"/>
      <c r="Z471" s="57"/>
    </row>
    <row r="472">
      <c r="A472" s="57"/>
      <c r="B472" s="70"/>
      <c r="C472" s="70"/>
      <c r="D472" s="70"/>
      <c r="E472" s="57"/>
      <c r="F472" s="57"/>
      <c r="G472" s="57"/>
      <c r="H472" s="57"/>
      <c r="I472" s="57"/>
      <c r="J472" s="57"/>
      <c r="K472" s="57"/>
      <c r="L472" s="57"/>
      <c r="M472" s="57"/>
      <c r="N472" s="57"/>
      <c r="O472" s="57"/>
      <c r="P472" s="57"/>
      <c r="Q472" s="57"/>
      <c r="R472" s="57"/>
      <c r="S472" s="57"/>
      <c r="T472" s="57"/>
      <c r="U472" s="57"/>
      <c r="V472" s="57"/>
      <c r="W472" s="57"/>
      <c r="X472" s="57"/>
      <c r="Y472" s="57"/>
      <c r="Z472" s="57"/>
    </row>
    <row r="473">
      <c r="A473" s="57"/>
      <c r="B473" s="70"/>
      <c r="C473" s="70"/>
      <c r="D473" s="70"/>
      <c r="E473" s="57"/>
      <c r="F473" s="57"/>
      <c r="G473" s="57"/>
      <c r="H473" s="57"/>
      <c r="I473" s="57"/>
      <c r="J473" s="57"/>
      <c r="K473" s="57"/>
      <c r="L473" s="57"/>
      <c r="M473" s="57"/>
      <c r="N473" s="57"/>
      <c r="O473" s="57"/>
      <c r="P473" s="57"/>
      <c r="Q473" s="57"/>
      <c r="R473" s="57"/>
      <c r="S473" s="57"/>
      <c r="T473" s="57"/>
      <c r="U473" s="57"/>
      <c r="V473" s="57"/>
      <c r="W473" s="57"/>
      <c r="X473" s="57"/>
      <c r="Y473" s="57"/>
      <c r="Z473" s="57"/>
    </row>
    <row r="474">
      <c r="A474" s="57"/>
      <c r="B474" s="70"/>
      <c r="C474" s="70"/>
      <c r="D474" s="70"/>
      <c r="E474" s="57"/>
      <c r="F474" s="57"/>
      <c r="G474" s="57"/>
      <c r="H474" s="57"/>
      <c r="I474" s="57"/>
      <c r="J474" s="57"/>
      <c r="K474" s="57"/>
      <c r="L474" s="57"/>
      <c r="M474" s="57"/>
      <c r="N474" s="57"/>
      <c r="O474" s="57"/>
      <c r="P474" s="57"/>
      <c r="Q474" s="57"/>
      <c r="R474" s="57"/>
      <c r="S474" s="57"/>
      <c r="T474" s="57"/>
      <c r="U474" s="57"/>
      <c r="V474" s="57"/>
      <c r="W474" s="57"/>
      <c r="X474" s="57"/>
      <c r="Y474" s="57"/>
      <c r="Z474" s="57"/>
    </row>
    <row r="475">
      <c r="A475" s="57"/>
      <c r="B475" s="70"/>
      <c r="C475" s="70"/>
      <c r="D475" s="70"/>
      <c r="E475" s="57"/>
      <c r="F475" s="57"/>
      <c r="G475" s="57"/>
      <c r="H475" s="57"/>
      <c r="I475" s="57"/>
      <c r="J475" s="57"/>
      <c r="K475" s="57"/>
      <c r="L475" s="57"/>
      <c r="M475" s="57"/>
      <c r="N475" s="57"/>
      <c r="O475" s="57"/>
      <c r="P475" s="57"/>
      <c r="Q475" s="57"/>
      <c r="R475" s="57"/>
      <c r="S475" s="57"/>
      <c r="T475" s="57"/>
      <c r="U475" s="57"/>
      <c r="V475" s="57"/>
      <c r="W475" s="57"/>
      <c r="X475" s="57"/>
      <c r="Y475" s="57"/>
      <c r="Z475" s="57"/>
    </row>
    <row r="476">
      <c r="A476" s="57"/>
      <c r="B476" s="70"/>
      <c r="C476" s="70"/>
      <c r="D476" s="70"/>
      <c r="E476" s="57"/>
      <c r="F476" s="57"/>
      <c r="G476" s="57"/>
      <c r="H476" s="57"/>
      <c r="I476" s="57"/>
      <c r="J476" s="57"/>
      <c r="K476" s="57"/>
      <c r="L476" s="57"/>
      <c r="M476" s="57"/>
      <c r="N476" s="57"/>
      <c r="O476" s="57"/>
      <c r="P476" s="57"/>
      <c r="Q476" s="57"/>
      <c r="R476" s="57"/>
      <c r="S476" s="57"/>
      <c r="T476" s="57"/>
      <c r="U476" s="57"/>
      <c r="V476" s="57"/>
      <c r="W476" s="57"/>
      <c r="X476" s="57"/>
      <c r="Y476" s="57"/>
      <c r="Z476" s="57"/>
    </row>
    <row r="477">
      <c r="A477" s="57"/>
      <c r="B477" s="70"/>
      <c r="C477" s="70"/>
      <c r="D477" s="70"/>
      <c r="E477" s="57"/>
      <c r="F477" s="57"/>
      <c r="G477" s="57"/>
      <c r="H477" s="57"/>
      <c r="I477" s="57"/>
      <c r="J477" s="57"/>
      <c r="K477" s="57"/>
      <c r="L477" s="57"/>
      <c r="M477" s="57"/>
      <c r="N477" s="57"/>
      <c r="O477" s="57"/>
      <c r="P477" s="57"/>
      <c r="Q477" s="57"/>
      <c r="R477" s="57"/>
      <c r="S477" s="57"/>
      <c r="T477" s="57"/>
      <c r="U477" s="57"/>
      <c r="V477" s="57"/>
      <c r="W477" s="57"/>
      <c r="X477" s="57"/>
      <c r="Y477" s="57"/>
      <c r="Z477" s="57"/>
    </row>
    <row r="478">
      <c r="A478" s="57"/>
      <c r="B478" s="70"/>
      <c r="C478" s="70"/>
      <c r="D478" s="70"/>
      <c r="E478" s="57"/>
      <c r="F478" s="57"/>
      <c r="G478" s="57"/>
      <c r="H478" s="57"/>
      <c r="I478" s="57"/>
      <c r="J478" s="57"/>
      <c r="K478" s="57"/>
      <c r="L478" s="57"/>
      <c r="M478" s="57"/>
      <c r="N478" s="57"/>
      <c r="O478" s="57"/>
      <c r="P478" s="57"/>
      <c r="Q478" s="57"/>
      <c r="R478" s="57"/>
      <c r="S478" s="57"/>
      <c r="T478" s="57"/>
      <c r="U478" s="57"/>
      <c r="V478" s="57"/>
      <c r="W478" s="57"/>
      <c r="X478" s="57"/>
      <c r="Y478" s="57"/>
      <c r="Z478" s="57"/>
    </row>
    <row r="479">
      <c r="A479" s="57"/>
      <c r="B479" s="70"/>
      <c r="C479" s="70"/>
      <c r="D479" s="70"/>
      <c r="E479" s="57"/>
      <c r="F479" s="57"/>
      <c r="G479" s="57"/>
      <c r="H479" s="57"/>
      <c r="I479" s="57"/>
      <c r="J479" s="57"/>
      <c r="K479" s="57"/>
      <c r="L479" s="57"/>
      <c r="M479" s="57"/>
      <c r="N479" s="57"/>
      <c r="O479" s="57"/>
      <c r="P479" s="57"/>
      <c r="Q479" s="57"/>
      <c r="R479" s="57"/>
      <c r="S479" s="57"/>
      <c r="T479" s="57"/>
      <c r="U479" s="57"/>
      <c r="V479" s="57"/>
      <c r="W479" s="57"/>
      <c r="X479" s="57"/>
      <c r="Y479" s="57"/>
      <c r="Z479" s="57"/>
    </row>
    <row r="480">
      <c r="A480" s="57"/>
      <c r="B480" s="70"/>
      <c r="C480" s="70"/>
      <c r="D480" s="70"/>
      <c r="E480" s="57"/>
      <c r="F480" s="57"/>
      <c r="G480" s="57"/>
      <c r="H480" s="57"/>
      <c r="I480" s="57"/>
      <c r="J480" s="57"/>
      <c r="K480" s="57"/>
      <c r="L480" s="57"/>
      <c r="M480" s="57"/>
      <c r="N480" s="57"/>
      <c r="O480" s="57"/>
      <c r="P480" s="57"/>
      <c r="Q480" s="57"/>
      <c r="R480" s="57"/>
      <c r="S480" s="57"/>
      <c r="T480" s="57"/>
      <c r="U480" s="57"/>
      <c r="V480" s="57"/>
      <c r="W480" s="57"/>
      <c r="X480" s="57"/>
      <c r="Y480" s="57"/>
      <c r="Z480" s="57"/>
    </row>
    <row r="481">
      <c r="A481" s="57"/>
      <c r="B481" s="70"/>
      <c r="C481" s="70"/>
      <c r="D481" s="70"/>
      <c r="E481" s="57"/>
      <c r="F481" s="57"/>
      <c r="G481" s="57"/>
      <c r="H481" s="57"/>
      <c r="I481" s="57"/>
      <c r="J481" s="57"/>
      <c r="K481" s="57"/>
      <c r="L481" s="57"/>
      <c r="M481" s="57"/>
      <c r="N481" s="57"/>
      <c r="O481" s="57"/>
      <c r="P481" s="57"/>
      <c r="Q481" s="57"/>
      <c r="R481" s="57"/>
      <c r="S481" s="57"/>
      <c r="T481" s="57"/>
      <c r="U481" s="57"/>
      <c r="V481" s="57"/>
      <c r="W481" s="57"/>
      <c r="X481" s="57"/>
      <c r="Y481" s="57"/>
      <c r="Z481" s="57"/>
    </row>
    <row r="482">
      <c r="A482" s="57"/>
      <c r="B482" s="70"/>
      <c r="C482" s="70"/>
      <c r="D482" s="70"/>
      <c r="E482" s="57"/>
      <c r="F482" s="57"/>
      <c r="G482" s="57"/>
      <c r="H482" s="57"/>
      <c r="I482" s="57"/>
      <c r="J482" s="57"/>
      <c r="K482" s="57"/>
      <c r="L482" s="57"/>
      <c r="M482" s="57"/>
      <c r="N482" s="57"/>
      <c r="O482" s="57"/>
      <c r="P482" s="57"/>
      <c r="Q482" s="57"/>
      <c r="R482" s="57"/>
      <c r="S482" s="57"/>
      <c r="T482" s="57"/>
      <c r="U482" s="57"/>
      <c r="V482" s="57"/>
      <c r="W482" s="57"/>
      <c r="X482" s="57"/>
      <c r="Y482" s="57"/>
      <c r="Z482" s="57"/>
    </row>
    <row r="483">
      <c r="A483" s="57"/>
      <c r="B483" s="70"/>
      <c r="C483" s="70"/>
      <c r="D483" s="70"/>
      <c r="E483" s="57"/>
      <c r="F483" s="57"/>
      <c r="G483" s="57"/>
      <c r="H483" s="57"/>
      <c r="I483" s="57"/>
      <c r="J483" s="57"/>
      <c r="K483" s="57"/>
      <c r="L483" s="57"/>
      <c r="M483" s="57"/>
      <c r="N483" s="57"/>
      <c r="O483" s="57"/>
      <c r="P483" s="57"/>
      <c r="Q483" s="57"/>
      <c r="R483" s="57"/>
      <c r="S483" s="57"/>
      <c r="T483" s="57"/>
      <c r="U483" s="57"/>
      <c r="V483" s="57"/>
      <c r="W483" s="57"/>
      <c r="X483" s="57"/>
      <c r="Y483" s="57"/>
      <c r="Z483" s="57"/>
    </row>
    <row r="484">
      <c r="A484" s="57"/>
      <c r="B484" s="70"/>
      <c r="C484" s="70"/>
      <c r="D484" s="70"/>
      <c r="E484" s="57"/>
      <c r="F484" s="57"/>
      <c r="G484" s="57"/>
      <c r="H484" s="57"/>
      <c r="I484" s="57"/>
      <c r="J484" s="57"/>
      <c r="K484" s="57"/>
      <c r="L484" s="57"/>
      <c r="M484" s="57"/>
      <c r="N484" s="57"/>
      <c r="O484" s="57"/>
      <c r="P484" s="57"/>
      <c r="Q484" s="57"/>
      <c r="R484" s="57"/>
      <c r="S484" s="57"/>
      <c r="T484" s="57"/>
      <c r="U484" s="57"/>
      <c r="V484" s="57"/>
      <c r="W484" s="57"/>
      <c r="X484" s="57"/>
      <c r="Y484" s="57"/>
      <c r="Z484" s="57"/>
    </row>
    <row r="485">
      <c r="A485" s="57"/>
      <c r="B485" s="70"/>
      <c r="C485" s="70"/>
      <c r="D485" s="70"/>
      <c r="E485" s="57"/>
      <c r="F485" s="57"/>
      <c r="G485" s="57"/>
      <c r="H485" s="57"/>
      <c r="I485" s="57"/>
      <c r="J485" s="57"/>
      <c r="K485" s="57"/>
      <c r="L485" s="57"/>
      <c r="M485" s="57"/>
      <c r="N485" s="57"/>
      <c r="O485" s="57"/>
      <c r="P485" s="57"/>
      <c r="Q485" s="57"/>
      <c r="R485" s="57"/>
      <c r="S485" s="57"/>
      <c r="T485" s="57"/>
      <c r="U485" s="57"/>
      <c r="V485" s="57"/>
      <c r="W485" s="57"/>
      <c r="X485" s="57"/>
      <c r="Y485" s="57"/>
      <c r="Z485" s="57"/>
    </row>
    <row r="486">
      <c r="A486" s="57"/>
      <c r="B486" s="70"/>
      <c r="C486" s="70"/>
      <c r="D486" s="70"/>
      <c r="E486" s="57"/>
      <c r="F486" s="57"/>
      <c r="G486" s="57"/>
      <c r="H486" s="57"/>
      <c r="I486" s="57"/>
      <c r="J486" s="57"/>
      <c r="K486" s="57"/>
      <c r="L486" s="57"/>
      <c r="M486" s="57"/>
      <c r="N486" s="57"/>
      <c r="O486" s="57"/>
      <c r="P486" s="57"/>
      <c r="Q486" s="57"/>
      <c r="R486" s="57"/>
      <c r="S486" s="57"/>
      <c r="T486" s="57"/>
      <c r="U486" s="57"/>
      <c r="V486" s="57"/>
      <c r="W486" s="57"/>
      <c r="X486" s="57"/>
      <c r="Y486" s="57"/>
      <c r="Z486" s="57"/>
    </row>
    <row r="487">
      <c r="A487" s="57"/>
      <c r="B487" s="70"/>
      <c r="C487" s="70"/>
      <c r="D487" s="70"/>
      <c r="E487" s="57"/>
      <c r="F487" s="57"/>
      <c r="G487" s="57"/>
      <c r="H487" s="57"/>
      <c r="I487" s="57"/>
      <c r="J487" s="57"/>
      <c r="K487" s="57"/>
      <c r="L487" s="57"/>
      <c r="M487" s="57"/>
      <c r="N487" s="57"/>
      <c r="O487" s="57"/>
      <c r="P487" s="57"/>
      <c r="Q487" s="57"/>
      <c r="R487" s="57"/>
      <c r="S487" s="57"/>
      <c r="T487" s="57"/>
      <c r="U487" s="57"/>
      <c r="V487" s="57"/>
      <c r="W487" s="57"/>
      <c r="X487" s="57"/>
      <c r="Y487" s="57"/>
      <c r="Z487" s="57"/>
    </row>
    <row r="488">
      <c r="A488" s="57"/>
      <c r="B488" s="70"/>
      <c r="C488" s="70"/>
      <c r="D488" s="70"/>
      <c r="E488" s="57"/>
      <c r="F488" s="57"/>
      <c r="G488" s="57"/>
      <c r="H488" s="57"/>
      <c r="I488" s="57"/>
      <c r="J488" s="57"/>
      <c r="K488" s="57"/>
      <c r="L488" s="57"/>
      <c r="M488" s="57"/>
      <c r="N488" s="57"/>
      <c r="O488" s="57"/>
      <c r="P488" s="57"/>
      <c r="Q488" s="57"/>
      <c r="R488" s="57"/>
      <c r="S488" s="57"/>
      <c r="T488" s="57"/>
      <c r="U488" s="57"/>
      <c r="V488" s="57"/>
      <c r="W488" s="57"/>
      <c r="X488" s="57"/>
      <c r="Y488" s="57"/>
      <c r="Z488" s="57"/>
    </row>
    <row r="489">
      <c r="A489" s="57"/>
      <c r="B489" s="70"/>
      <c r="C489" s="70"/>
      <c r="D489" s="70"/>
      <c r="E489" s="57"/>
      <c r="F489" s="57"/>
      <c r="G489" s="57"/>
      <c r="H489" s="57"/>
      <c r="I489" s="57"/>
      <c r="J489" s="57"/>
      <c r="K489" s="57"/>
      <c r="L489" s="57"/>
      <c r="M489" s="57"/>
      <c r="N489" s="57"/>
      <c r="O489" s="57"/>
      <c r="P489" s="57"/>
      <c r="Q489" s="57"/>
      <c r="R489" s="57"/>
      <c r="S489" s="57"/>
      <c r="T489" s="57"/>
      <c r="U489" s="57"/>
      <c r="V489" s="57"/>
      <c r="W489" s="57"/>
      <c r="X489" s="57"/>
      <c r="Y489" s="57"/>
      <c r="Z489" s="57"/>
    </row>
    <row r="490">
      <c r="A490" s="57"/>
      <c r="B490" s="70"/>
      <c r="C490" s="70"/>
      <c r="D490" s="70"/>
      <c r="E490" s="57"/>
      <c r="F490" s="57"/>
      <c r="G490" s="57"/>
      <c r="H490" s="57"/>
      <c r="I490" s="57"/>
      <c r="J490" s="57"/>
      <c r="K490" s="57"/>
      <c r="L490" s="57"/>
      <c r="M490" s="57"/>
      <c r="N490" s="57"/>
      <c r="O490" s="57"/>
      <c r="P490" s="57"/>
      <c r="Q490" s="57"/>
      <c r="R490" s="57"/>
      <c r="S490" s="57"/>
      <c r="T490" s="57"/>
      <c r="U490" s="57"/>
      <c r="V490" s="57"/>
      <c r="W490" s="57"/>
      <c r="X490" s="57"/>
      <c r="Y490" s="57"/>
      <c r="Z490" s="57"/>
    </row>
    <row r="491">
      <c r="A491" s="57"/>
      <c r="B491" s="70"/>
      <c r="C491" s="70"/>
      <c r="D491" s="70"/>
      <c r="E491" s="57"/>
      <c r="F491" s="57"/>
      <c r="G491" s="57"/>
      <c r="H491" s="57"/>
      <c r="I491" s="57"/>
      <c r="J491" s="57"/>
      <c r="K491" s="57"/>
      <c r="L491" s="57"/>
      <c r="M491" s="57"/>
      <c r="N491" s="57"/>
      <c r="O491" s="57"/>
      <c r="P491" s="57"/>
      <c r="Q491" s="57"/>
      <c r="R491" s="57"/>
      <c r="S491" s="57"/>
      <c r="T491" s="57"/>
      <c r="U491" s="57"/>
      <c r="V491" s="57"/>
      <c r="W491" s="57"/>
      <c r="X491" s="57"/>
      <c r="Y491" s="57"/>
      <c r="Z491" s="57"/>
    </row>
    <row r="492">
      <c r="A492" s="57"/>
      <c r="B492" s="70"/>
      <c r="C492" s="70"/>
      <c r="D492" s="70"/>
      <c r="E492" s="57"/>
      <c r="F492" s="57"/>
      <c r="G492" s="57"/>
      <c r="H492" s="57"/>
      <c r="I492" s="57"/>
      <c r="J492" s="57"/>
      <c r="K492" s="57"/>
      <c r="L492" s="57"/>
      <c r="M492" s="57"/>
      <c r="N492" s="57"/>
      <c r="O492" s="57"/>
      <c r="P492" s="57"/>
      <c r="Q492" s="57"/>
      <c r="R492" s="57"/>
      <c r="S492" s="57"/>
      <c r="T492" s="57"/>
      <c r="U492" s="57"/>
      <c r="V492" s="57"/>
      <c r="W492" s="57"/>
      <c r="X492" s="57"/>
      <c r="Y492" s="57"/>
      <c r="Z492" s="57"/>
    </row>
    <row r="493">
      <c r="A493" s="57"/>
      <c r="B493" s="70"/>
      <c r="C493" s="70"/>
      <c r="D493" s="70"/>
      <c r="E493" s="57"/>
      <c r="F493" s="57"/>
      <c r="G493" s="57"/>
      <c r="H493" s="57"/>
      <c r="I493" s="57"/>
      <c r="J493" s="57"/>
      <c r="K493" s="57"/>
      <c r="L493" s="57"/>
      <c r="M493" s="57"/>
      <c r="N493" s="57"/>
      <c r="O493" s="57"/>
      <c r="P493" s="57"/>
      <c r="Q493" s="57"/>
      <c r="R493" s="57"/>
      <c r="S493" s="57"/>
      <c r="T493" s="57"/>
      <c r="U493" s="57"/>
      <c r="V493" s="57"/>
      <c r="W493" s="57"/>
      <c r="X493" s="57"/>
      <c r="Y493" s="57"/>
      <c r="Z493" s="57"/>
    </row>
    <row r="494">
      <c r="A494" s="57"/>
      <c r="B494" s="70"/>
      <c r="C494" s="70"/>
      <c r="D494" s="70"/>
      <c r="E494" s="57"/>
      <c r="F494" s="57"/>
      <c r="G494" s="57"/>
      <c r="H494" s="57"/>
      <c r="I494" s="57"/>
      <c r="J494" s="57"/>
      <c r="K494" s="57"/>
      <c r="L494" s="57"/>
      <c r="M494" s="57"/>
      <c r="N494" s="57"/>
      <c r="O494" s="57"/>
      <c r="P494" s="57"/>
      <c r="Q494" s="57"/>
      <c r="R494" s="57"/>
      <c r="S494" s="57"/>
      <c r="T494" s="57"/>
      <c r="U494" s="57"/>
      <c r="V494" s="57"/>
      <c r="W494" s="57"/>
      <c r="X494" s="57"/>
      <c r="Y494" s="57"/>
      <c r="Z494" s="57"/>
    </row>
    <row r="495">
      <c r="A495" s="57"/>
      <c r="B495" s="70"/>
      <c r="C495" s="70"/>
      <c r="D495" s="70"/>
      <c r="E495" s="57"/>
      <c r="F495" s="57"/>
      <c r="G495" s="57"/>
      <c r="H495" s="57"/>
      <c r="I495" s="57"/>
      <c r="J495" s="57"/>
      <c r="K495" s="57"/>
      <c r="L495" s="57"/>
      <c r="M495" s="57"/>
      <c r="N495" s="57"/>
      <c r="O495" s="57"/>
      <c r="P495" s="57"/>
      <c r="Q495" s="57"/>
      <c r="R495" s="57"/>
      <c r="S495" s="57"/>
      <c r="T495" s="57"/>
      <c r="U495" s="57"/>
      <c r="V495" s="57"/>
      <c r="W495" s="57"/>
      <c r="X495" s="57"/>
      <c r="Y495" s="57"/>
      <c r="Z495" s="57"/>
    </row>
    <row r="496">
      <c r="A496" s="57"/>
      <c r="B496" s="70"/>
      <c r="C496" s="70"/>
      <c r="D496" s="70"/>
      <c r="E496" s="57"/>
      <c r="F496" s="57"/>
      <c r="G496" s="57"/>
      <c r="H496" s="57"/>
      <c r="I496" s="57"/>
      <c r="J496" s="57"/>
      <c r="K496" s="57"/>
      <c r="L496" s="57"/>
      <c r="M496" s="57"/>
      <c r="N496" s="57"/>
      <c r="O496" s="57"/>
      <c r="P496" s="57"/>
      <c r="Q496" s="57"/>
      <c r="R496" s="57"/>
      <c r="S496" s="57"/>
      <c r="T496" s="57"/>
      <c r="U496" s="57"/>
      <c r="V496" s="57"/>
      <c r="W496" s="57"/>
      <c r="X496" s="57"/>
      <c r="Y496" s="57"/>
      <c r="Z496" s="57"/>
    </row>
    <row r="497">
      <c r="A497" s="57"/>
      <c r="B497" s="70"/>
      <c r="C497" s="70"/>
      <c r="D497" s="70"/>
      <c r="E497" s="57"/>
      <c r="F497" s="57"/>
      <c r="G497" s="57"/>
      <c r="H497" s="57"/>
      <c r="I497" s="57"/>
      <c r="J497" s="57"/>
      <c r="K497" s="57"/>
      <c r="L497" s="57"/>
      <c r="M497" s="57"/>
      <c r="N497" s="57"/>
      <c r="O497" s="57"/>
      <c r="P497" s="57"/>
      <c r="Q497" s="57"/>
      <c r="R497" s="57"/>
      <c r="S497" s="57"/>
      <c r="T497" s="57"/>
      <c r="U497" s="57"/>
      <c r="V497" s="57"/>
      <c r="W497" s="57"/>
      <c r="X497" s="57"/>
      <c r="Y497" s="57"/>
      <c r="Z497" s="57"/>
    </row>
    <row r="498">
      <c r="A498" s="57"/>
      <c r="B498" s="70"/>
      <c r="C498" s="70"/>
      <c r="D498" s="70"/>
      <c r="E498" s="57"/>
      <c r="F498" s="57"/>
      <c r="G498" s="57"/>
      <c r="H498" s="57"/>
      <c r="I498" s="57"/>
      <c r="J498" s="57"/>
      <c r="K498" s="57"/>
      <c r="L498" s="57"/>
      <c r="M498" s="57"/>
      <c r="N498" s="57"/>
      <c r="O498" s="57"/>
      <c r="P498" s="57"/>
      <c r="Q498" s="57"/>
      <c r="R498" s="57"/>
      <c r="S498" s="57"/>
      <c r="T498" s="57"/>
      <c r="U498" s="57"/>
      <c r="V498" s="57"/>
      <c r="W498" s="57"/>
      <c r="X498" s="57"/>
      <c r="Y498" s="57"/>
      <c r="Z498" s="57"/>
    </row>
    <row r="499">
      <c r="A499" s="57"/>
      <c r="B499" s="70"/>
      <c r="C499" s="70"/>
      <c r="D499" s="70"/>
      <c r="E499" s="57"/>
      <c r="F499" s="57"/>
      <c r="G499" s="57"/>
      <c r="H499" s="57"/>
      <c r="I499" s="57"/>
      <c r="J499" s="57"/>
      <c r="K499" s="57"/>
      <c r="L499" s="57"/>
      <c r="M499" s="57"/>
      <c r="N499" s="57"/>
      <c r="O499" s="57"/>
      <c r="P499" s="57"/>
      <c r="Q499" s="57"/>
      <c r="R499" s="57"/>
      <c r="S499" s="57"/>
      <c r="T499" s="57"/>
      <c r="U499" s="57"/>
      <c r="V499" s="57"/>
      <c r="W499" s="57"/>
      <c r="X499" s="57"/>
      <c r="Y499" s="57"/>
      <c r="Z499" s="57"/>
    </row>
    <row r="500">
      <c r="A500" s="57"/>
      <c r="B500" s="70"/>
      <c r="C500" s="70"/>
      <c r="D500" s="70"/>
      <c r="E500" s="57"/>
      <c r="F500" s="57"/>
      <c r="G500" s="57"/>
      <c r="H500" s="57"/>
      <c r="I500" s="57"/>
      <c r="J500" s="57"/>
      <c r="K500" s="57"/>
      <c r="L500" s="57"/>
      <c r="M500" s="57"/>
      <c r="N500" s="57"/>
      <c r="O500" s="57"/>
      <c r="P500" s="57"/>
      <c r="Q500" s="57"/>
      <c r="R500" s="57"/>
      <c r="S500" s="57"/>
      <c r="T500" s="57"/>
      <c r="U500" s="57"/>
      <c r="V500" s="57"/>
      <c r="W500" s="57"/>
      <c r="X500" s="57"/>
      <c r="Y500" s="57"/>
      <c r="Z500" s="57"/>
    </row>
    <row r="501">
      <c r="A501" s="57"/>
      <c r="B501" s="70"/>
      <c r="C501" s="70"/>
      <c r="D501" s="70"/>
      <c r="E501" s="57"/>
      <c r="F501" s="57"/>
      <c r="G501" s="57"/>
      <c r="H501" s="57"/>
      <c r="I501" s="57"/>
      <c r="J501" s="57"/>
      <c r="K501" s="57"/>
      <c r="L501" s="57"/>
      <c r="M501" s="57"/>
      <c r="N501" s="57"/>
      <c r="O501" s="57"/>
      <c r="P501" s="57"/>
      <c r="Q501" s="57"/>
      <c r="R501" s="57"/>
      <c r="S501" s="57"/>
      <c r="T501" s="57"/>
      <c r="U501" s="57"/>
      <c r="V501" s="57"/>
      <c r="W501" s="57"/>
      <c r="X501" s="57"/>
      <c r="Y501" s="57"/>
      <c r="Z501" s="57"/>
    </row>
    <row r="502">
      <c r="A502" s="57"/>
      <c r="B502" s="70"/>
      <c r="C502" s="70"/>
      <c r="D502" s="70"/>
      <c r="E502" s="57"/>
      <c r="F502" s="57"/>
      <c r="G502" s="57"/>
      <c r="H502" s="57"/>
      <c r="I502" s="57"/>
      <c r="J502" s="57"/>
      <c r="K502" s="57"/>
      <c r="L502" s="57"/>
      <c r="M502" s="57"/>
      <c r="N502" s="57"/>
      <c r="O502" s="57"/>
      <c r="P502" s="57"/>
      <c r="Q502" s="57"/>
      <c r="R502" s="57"/>
      <c r="S502" s="57"/>
      <c r="T502" s="57"/>
      <c r="U502" s="57"/>
      <c r="V502" s="57"/>
      <c r="W502" s="57"/>
      <c r="X502" s="57"/>
      <c r="Y502" s="57"/>
      <c r="Z502" s="57"/>
    </row>
    <row r="503">
      <c r="A503" s="57"/>
      <c r="B503" s="70"/>
      <c r="C503" s="70"/>
      <c r="D503" s="70"/>
      <c r="E503" s="57"/>
      <c r="F503" s="57"/>
      <c r="G503" s="57"/>
      <c r="H503" s="57"/>
      <c r="I503" s="57"/>
      <c r="J503" s="57"/>
      <c r="K503" s="57"/>
      <c r="L503" s="57"/>
      <c r="M503" s="57"/>
      <c r="N503" s="57"/>
      <c r="O503" s="57"/>
      <c r="P503" s="57"/>
      <c r="Q503" s="57"/>
      <c r="R503" s="57"/>
      <c r="S503" s="57"/>
      <c r="T503" s="57"/>
      <c r="U503" s="57"/>
      <c r="V503" s="57"/>
      <c r="W503" s="57"/>
      <c r="X503" s="57"/>
      <c r="Y503" s="57"/>
      <c r="Z503" s="57"/>
    </row>
    <row r="504">
      <c r="A504" s="57"/>
      <c r="B504" s="70"/>
      <c r="C504" s="70"/>
      <c r="D504" s="70"/>
      <c r="E504" s="57"/>
      <c r="F504" s="57"/>
      <c r="G504" s="57"/>
      <c r="H504" s="57"/>
      <c r="I504" s="57"/>
      <c r="J504" s="57"/>
      <c r="K504" s="57"/>
      <c r="L504" s="57"/>
      <c r="M504" s="57"/>
      <c r="N504" s="57"/>
      <c r="O504" s="57"/>
      <c r="P504" s="57"/>
      <c r="Q504" s="57"/>
      <c r="R504" s="57"/>
      <c r="S504" s="57"/>
      <c r="T504" s="57"/>
      <c r="U504" s="57"/>
      <c r="V504" s="57"/>
      <c r="W504" s="57"/>
      <c r="X504" s="57"/>
      <c r="Y504" s="57"/>
      <c r="Z504" s="57"/>
    </row>
    <row r="505">
      <c r="A505" s="57"/>
      <c r="B505" s="70"/>
      <c r="C505" s="70"/>
      <c r="D505" s="70"/>
      <c r="E505" s="57"/>
      <c r="F505" s="57"/>
      <c r="G505" s="57"/>
      <c r="H505" s="57"/>
      <c r="I505" s="57"/>
      <c r="J505" s="57"/>
      <c r="K505" s="57"/>
      <c r="L505" s="57"/>
      <c r="M505" s="57"/>
      <c r="N505" s="57"/>
      <c r="O505" s="57"/>
      <c r="P505" s="57"/>
      <c r="Q505" s="57"/>
      <c r="R505" s="57"/>
      <c r="S505" s="57"/>
      <c r="T505" s="57"/>
      <c r="U505" s="57"/>
      <c r="V505" s="57"/>
      <c r="W505" s="57"/>
      <c r="X505" s="57"/>
      <c r="Y505" s="57"/>
      <c r="Z505" s="57"/>
    </row>
    <row r="506">
      <c r="A506" s="57"/>
      <c r="B506" s="70"/>
      <c r="C506" s="70"/>
      <c r="D506" s="70"/>
      <c r="E506" s="57"/>
      <c r="F506" s="57"/>
      <c r="G506" s="57"/>
      <c r="H506" s="57"/>
      <c r="I506" s="57"/>
      <c r="J506" s="57"/>
      <c r="K506" s="57"/>
      <c r="L506" s="57"/>
      <c r="M506" s="57"/>
      <c r="N506" s="57"/>
      <c r="O506" s="57"/>
      <c r="P506" s="57"/>
      <c r="Q506" s="57"/>
      <c r="R506" s="57"/>
      <c r="S506" s="57"/>
      <c r="T506" s="57"/>
      <c r="U506" s="57"/>
      <c r="V506" s="57"/>
      <c r="W506" s="57"/>
      <c r="X506" s="57"/>
      <c r="Y506" s="57"/>
      <c r="Z506" s="57"/>
    </row>
    <row r="507">
      <c r="A507" s="57"/>
      <c r="B507" s="70"/>
      <c r="C507" s="70"/>
      <c r="D507" s="70"/>
      <c r="E507" s="57"/>
      <c r="F507" s="57"/>
      <c r="G507" s="57"/>
      <c r="H507" s="57"/>
      <c r="I507" s="57"/>
      <c r="J507" s="57"/>
      <c r="K507" s="57"/>
      <c r="L507" s="57"/>
      <c r="M507" s="57"/>
      <c r="N507" s="57"/>
      <c r="O507" s="57"/>
      <c r="P507" s="57"/>
      <c r="Q507" s="57"/>
      <c r="R507" s="57"/>
      <c r="S507" s="57"/>
      <c r="T507" s="57"/>
      <c r="U507" s="57"/>
      <c r="V507" s="57"/>
      <c r="W507" s="57"/>
      <c r="X507" s="57"/>
      <c r="Y507" s="57"/>
      <c r="Z507" s="57"/>
    </row>
    <row r="508">
      <c r="A508" s="57"/>
      <c r="B508" s="70"/>
      <c r="C508" s="70"/>
      <c r="D508" s="70"/>
      <c r="E508" s="57"/>
      <c r="F508" s="57"/>
      <c r="G508" s="57"/>
      <c r="H508" s="57"/>
      <c r="I508" s="57"/>
      <c r="J508" s="57"/>
      <c r="K508" s="57"/>
      <c r="L508" s="57"/>
      <c r="M508" s="57"/>
      <c r="N508" s="57"/>
      <c r="O508" s="57"/>
      <c r="P508" s="57"/>
      <c r="Q508" s="57"/>
      <c r="R508" s="57"/>
      <c r="S508" s="57"/>
      <c r="T508" s="57"/>
      <c r="U508" s="57"/>
      <c r="V508" s="57"/>
      <c r="W508" s="57"/>
      <c r="X508" s="57"/>
      <c r="Y508" s="57"/>
      <c r="Z508" s="57"/>
    </row>
    <row r="509">
      <c r="A509" s="57"/>
      <c r="B509" s="70"/>
      <c r="C509" s="70"/>
      <c r="D509" s="70"/>
      <c r="E509" s="57"/>
      <c r="F509" s="57"/>
      <c r="G509" s="57"/>
      <c r="H509" s="57"/>
      <c r="I509" s="57"/>
      <c r="J509" s="57"/>
      <c r="K509" s="57"/>
      <c r="L509" s="57"/>
      <c r="M509" s="57"/>
      <c r="N509" s="57"/>
      <c r="O509" s="57"/>
      <c r="P509" s="57"/>
      <c r="Q509" s="57"/>
      <c r="R509" s="57"/>
      <c r="S509" s="57"/>
      <c r="T509" s="57"/>
      <c r="U509" s="57"/>
      <c r="V509" s="57"/>
      <c r="W509" s="57"/>
      <c r="X509" s="57"/>
      <c r="Y509" s="57"/>
      <c r="Z509" s="57"/>
    </row>
    <row r="510">
      <c r="A510" s="57"/>
      <c r="B510" s="70"/>
      <c r="C510" s="70"/>
      <c r="D510" s="70"/>
      <c r="E510" s="57"/>
      <c r="F510" s="57"/>
      <c r="G510" s="57"/>
      <c r="H510" s="57"/>
      <c r="I510" s="57"/>
      <c r="J510" s="57"/>
      <c r="K510" s="57"/>
      <c r="L510" s="57"/>
      <c r="M510" s="57"/>
      <c r="N510" s="57"/>
      <c r="O510" s="57"/>
      <c r="P510" s="57"/>
      <c r="Q510" s="57"/>
      <c r="R510" s="57"/>
      <c r="S510" s="57"/>
      <c r="T510" s="57"/>
      <c r="U510" s="57"/>
      <c r="V510" s="57"/>
      <c r="W510" s="57"/>
      <c r="X510" s="57"/>
      <c r="Y510" s="57"/>
      <c r="Z510" s="57"/>
    </row>
    <row r="511">
      <c r="A511" s="57"/>
      <c r="B511" s="70"/>
      <c r="C511" s="70"/>
      <c r="D511" s="70"/>
      <c r="E511" s="57"/>
      <c r="F511" s="57"/>
      <c r="G511" s="57"/>
      <c r="H511" s="57"/>
      <c r="I511" s="57"/>
      <c r="J511" s="57"/>
      <c r="K511" s="57"/>
      <c r="L511" s="57"/>
      <c r="M511" s="57"/>
      <c r="N511" s="57"/>
      <c r="O511" s="57"/>
      <c r="P511" s="57"/>
      <c r="Q511" s="57"/>
      <c r="R511" s="57"/>
      <c r="S511" s="57"/>
      <c r="T511" s="57"/>
      <c r="U511" s="57"/>
      <c r="V511" s="57"/>
      <c r="W511" s="57"/>
      <c r="X511" s="57"/>
      <c r="Y511" s="57"/>
      <c r="Z511" s="57"/>
    </row>
    <row r="512">
      <c r="A512" s="57"/>
      <c r="B512" s="70"/>
      <c r="C512" s="70"/>
      <c r="D512" s="70"/>
      <c r="E512" s="57"/>
      <c r="F512" s="57"/>
      <c r="G512" s="57"/>
      <c r="H512" s="57"/>
      <c r="I512" s="57"/>
      <c r="J512" s="57"/>
      <c r="K512" s="57"/>
      <c r="L512" s="57"/>
      <c r="M512" s="57"/>
      <c r="N512" s="57"/>
      <c r="O512" s="57"/>
      <c r="P512" s="57"/>
      <c r="Q512" s="57"/>
      <c r="R512" s="57"/>
      <c r="S512" s="57"/>
      <c r="T512" s="57"/>
      <c r="U512" s="57"/>
      <c r="V512" s="57"/>
      <c r="W512" s="57"/>
      <c r="X512" s="57"/>
      <c r="Y512" s="57"/>
      <c r="Z512" s="57"/>
    </row>
    <row r="513">
      <c r="A513" s="57"/>
      <c r="B513" s="70"/>
      <c r="C513" s="70"/>
      <c r="D513" s="70"/>
      <c r="E513" s="57"/>
      <c r="F513" s="57"/>
      <c r="G513" s="57"/>
      <c r="H513" s="57"/>
      <c r="I513" s="57"/>
      <c r="J513" s="57"/>
      <c r="K513" s="57"/>
      <c r="L513" s="57"/>
      <c r="M513" s="57"/>
      <c r="N513" s="57"/>
      <c r="O513" s="57"/>
      <c r="P513" s="57"/>
      <c r="Q513" s="57"/>
      <c r="R513" s="57"/>
      <c r="S513" s="57"/>
      <c r="T513" s="57"/>
      <c r="U513" s="57"/>
      <c r="V513" s="57"/>
      <c r="W513" s="57"/>
      <c r="X513" s="57"/>
      <c r="Y513" s="57"/>
      <c r="Z513" s="57"/>
    </row>
    <row r="514">
      <c r="A514" s="57"/>
      <c r="B514" s="70"/>
      <c r="C514" s="70"/>
      <c r="D514" s="70"/>
      <c r="E514" s="57"/>
      <c r="F514" s="57"/>
      <c r="G514" s="57"/>
      <c r="H514" s="57"/>
      <c r="I514" s="57"/>
      <c r="J514" s="57"/>
      <c r="K514" s="57"/>
      <c r="L514" s="57"/>
      <c r="M514" s="57"/>
      <c r="N514" s="57"/>
      <c r="O514" s="57"/>
      <c r="P514" s="57"/>
      <c r="Q514" s="57"/>
      <c r="R514" s="57"/>
      <c r="S514" s="57"/>
      <c r="T514" s="57"/>
      <c r="U514" s="57"/>
      <c r="V514" s="57"/>
      <c r="W514" s="57"/>
      <c r="X514" s="57"/>
      <c r="Y514" s="57"/>
      <c r="Z514" s="57"/>
    </row>
    <row r="515">
      <c r="A515" s="57"/>
      <c r="B515" s="70"/>
      <c r="C515" s="70"/>
      <c r="D515" s="70"/>
      <c r="E515" s="57"/>
      <c r="F515" s="57"/>
      <c r="G515" s="57"/>
      <c r="H515" s="57"/>
      <c r="I515" s="57"/>
      <c r="J515" s="57"/>
      <c r="K515" s="57"/>
      <c r="L515" s="57"/>
      <c r="M515" s="57"/>
      <c r="N515" s="57"/>
      <c r="O515" s="57"/>
      <c r="P515" s="57"/>
      <c r="Q515" s="57"/>
      <c r="R515" s="57"/>
      <c r="S515" s="57"/>
      <c r="T515" s="57"/>
      <c r="U515" s="57"/>
      <c r="V515" s="57"/>
      <c r="W515" s="57"/>
      <c r="X515" s="57"/>
      <c r="Y515" s="57"/>
      <c r="Z515" s="57"/>
    </row>
    <row r="516">
      <c r="A516" s="57"/>
      <c r="B516" s="70"/>
      <c r="C516" s="70"/>
      <c r="D516" s="70"/>
      <c r="E516" s="57"/>
      <c r="F516" s="57"/>
      <c r="G516" s="57"/>
      <c r="H516" s="57"/>
      <c r="I516" s="57"/>
      <c r="J516" s="57"/>
      <c r="K516" s="57"/>
      <c r="L516" s="57"/>
      <c r="M516" s="57"/>
      <c r="N516" s="57"/>
      <c r="O516" s="57"/>
      <c r="P516" s="57"/>
      <c r="Q516" s="57"/>
      <c r="R516" s="57"/>
      <c r="S516" s="57"/>
      <c r="T516" s="57"/>
      <c r="U516" s="57"/>
      <c r="V516" s="57"/>
      <c r="W516" s="57"/>
      <c r="X516" s="57"/>
      <c r="Y516" s="57"/>
      <c r="Z516" s="57"/>
    </row>
    <row r="517">
      <c r="A517" s="57"/>
      <c r="B517" s="70"/>
      <c r="C517" s="70"/>
      <c r="D517" s="70"/>
      <c r="E517" s="57"/>
      <c r="F517" s="57"/>
      <c r="G517" s="57"/>
      <c r="H517" s="57"/>
      <c r="I517" s="57"/>
      <c r="J517" s="57"/>
      <c r="K517" s="57"/>
      <c r="L517" s="57"/>
      <c r="M517" s="57"/>
      <c r="N517" s="57"/>
      <c r="O517" s="57"/>
      <c r="P517" s="57"/>
      <c r="Q517" s="57"/>
      <c r="R517" s="57"/>
      <c r="S517" s="57"/>
      <c r="T517" s="57"/>
      <c r="U517" s="57"/>
      <c r="V517" s="57"/>
      <c r="W517" s="57"/>
      <c r="X517" s="57"/>
      <c r="Y517" s="57"/>
      <c r="Z517" s="57"/>
    </row>
    <row r="518">
      <c r="A518" s="57"/>
      <c r="B518" s="70"/>
      <c r="C518" s="70"/>
      <c r="D518" s="70"/>
      <c r="E518" s="57"/>
      <c r="F518" s="57"/>
      <c r="G518" s="57"/>
      <c r="H518" s="57"/>
      <c r="I518" s="57"/>
      <c r="J518" s="57"/>
      <c r="K518" s="57"/>
      <c r="L518" s="57"/>
      <c r="M518" s="57"/>
      <c r="N518" s="57"/>
      <c r="O518" s="57"/>
      <c r="P518" s="57"/>
      <c r="Q518" s="57"/>
      <c r="R518" s="57"/>
      <c r="S518" s="57"/>
      <c r="T518" s="57"/>
      <c r="U518" s="57"/>
      <c r="V518" s="57"/>
      <c r="W518" s="57"/>
      <c r="X518" s="57"/>
      <c r="Y518" s="57"/>
      <c r="Z518" s="57"/>
    </row>
    <row r="519">
      <c r="A519" s="57"/>
      <c r="B519" s="70"/>
      <c r="C519" s="70"/>
      <c r="D519" s="70"/>
      <c r="E519" s="57"/>
      <c r="F519" s="57"/>
      <c r="G519" s="57"/>
      <c r="H519" s="57"/>
      <c r="I519" s="57"/>
      <c r="J519" s="57"/>
      <c r="K519" s="57"/>
      <c r="L519" s="57"/>
      <c r="M519" s="57"/>
      <c r="N519" s="57"/>
      <c r="O519" s="57"/>
      <c r="P519" s="57"/>
      <c r="Q519" s="57"/>
      <c r="R519" s="57"/>
      <c r="S519" s="57"/>
      <c r="T519" s="57"/>
      <c r="U519" s="57"/>
      <c r="V519" s="57"/>
      <c r="W519" s="57"/>
      <c r="X519" s="57"/>
      <c r="Y519" s="57"/>
      <c r="Z519" s="57"/>
    </row>
    <row r="520">
      <c r="A520" s="57"/>
      <c r="B520" s="70"/>
      <c r="C520" s="70"/>
      <c r="D520" s="70"/>
      <c r="E520" s="57"/>
      <c r="F520" s="57"/>
      <c r="G520" s="57"/>
      <c r="H520" s="57"/>
      <c r="I520" s="57"/>
      <c r="J520" s="57"/>
      <c r="K520" s="57"/>
      <c r="L520" s="57"/>
      <c r="M520" s="57"/>
      <c r="N520" s="57"/>
      <c r="O520" s="57"/>
      <c r="P520" s="57"/>
      <c r="Q520" s="57"/>
      <c r="R520" s="57"/>
      <c r="S520" s="57"/>
      <c r="T520" s="57"/>
      <c r="U520" s="57"/>
      <c r="V520" s="57"/>
      <c r="W520" s="57"/>
      <c r="X520" s="57"/>
      <c r="Y520" s="57"/>
      <c r="Z520" s="57"/>
    </row>
    <row r="521">
      <c r="A521" s="57"/>
      <c r="B521" s="70"/>
      <c r="C521" s="70"/>
      <c r="D521" s="70"/>
      <c r="E521" s="57"/>
      <c r="F521" s="57"/>
      <c r="G521" s="57"/>
      <c r="H521" s="57"/>
      <c r="I521" s="57"/>
      <c r="J521" s="57"/>
      <c r="K521" s="57"/>
      <c r="L521" s="57"/>
      <c r="M521" s="57"/>
      <c r="N521" s="57"/>
      <c r="O521" s="57"/>
      <c r="P521" s="57"/>
      <c r="Q521" s="57"/>
      <c r="R521" s="57"/>
      <c r="S521" s="57"/>
      <c r="T521" s="57"/>
      <c r="U521" s="57"/>
      <c r="V521" s="57"/>
      <c r="W521" s="57"/>
      <c r="X521" s="57"/>
      <c r="Y521" s="57"/>
      <c r="Z521" s="57"/>
    </row>
    <row r="522">
      <c r="A522" s="57"/>
      <c r="B522" s="70"/>
      <c r="C522" s="70"/>
      <c r="D522" s="70"/>
      <c r="E522" s="57"/>
      <c r="F522" s="57"/>
      <c r="G522" s="57"/>
      <c r="H522" s="57"/>
      <c r="I522" s="57"/>
      <c r="J522" s="57"/>
      <c r="K522" s="57"/>
      <c r="L522" s="57"/>
      <c r="M522" s="57"/>
      <c r="N522" s="57"/>
      <c r="O522" s="57"/>
      <c r="P522" s="57"/>
      <c r="Q522" s="57"/>
      <c r="R522" s="57"/>
      <c r="S522" s="57"/>
      <c r="T522" s="57"/>
      <c r="U522" s="57"/>
      <c r="V522" s="57"/>
      <c r="W522" s="57"/>
      <c r="X522" s="57"/>
      <c r="Y522" s="57"/>
      <c r="Z522" s="57"/>
    </row>
    <row r="523">
      <c r="A523" s="57"/>
      <c r="B523" s="70"/>
      <c r="C523" s="70"/>
      <c r="D523" s="70"/>
      <c r="E523" s="57"/>
      <c r="F523" s="57"/>
      <c r="G523" s="57"/>
      <c r="H523" s="57"/>
      <c r="I523" s="57"/>
      <c r="J523" s="57"/>
      <c r="K523" s="57"/>
      <c r="L523" s="57"/>
      <c r="M523" s="57"/>
      <c r="N523" s="57"/>
      <c r="O523" s="57"/>
      <c r="P523" s="57"/>
      <c r="Q523" s="57"/>
      <c r="R523" s="57"/>
      <c r="S523" s="57"/>
      <c r="T523" s="57"/>
      <c r="U523" s="57"/>
      <c r="V523" s="57"/>
      <c r="W523" s="57"/>
      <c r="X523" s="57"/>
      <c r="Y523" s="57"/>
      <c r="Z523" s="57"/>
    </row>
    <row r="524">
      <c r="A524" s="57"/>
      <c r="B524" s="70"/>
      <c r="C524" s="70"/>
      <c r="D524" s="70"/>
      <c r="E524" s="57"/>
      <c r="F524" s="57"/>
      <c r="G524" s="57"/>
      <c r="H524" s="57"/>
      <c r="I524" s="57"/>
      <c r="J524" s="57"/>
      <c r="K524" s="57"/>
      <c r="L524" s="57"/>
      <c r="M524" s="57"/>
      <c r="N524" s="57"/>
      <c r="O524" s="57"/>
      <c r="P524" s="57"/>
      <c r="Q524" s="57"/>
      <c r="R524" s="57"/>
      <c r="S524" s="57"/>
      <c r="T524" s="57"/>
      <c r="U524" s="57"/>
      <c r="V524" s="57"/>
      <c r="W524" s="57"/>
      <c r="X524" s="57"/>
      <c r="Y524" s="57"/>
      <c r="Z524" s="57"/>
    </row>
    <row r="525">
      <c r="A525" s="57"/>
      <c r="B525" s="70"/>
      <c r="C525" s="70"/>
      <c r="D525" s="70"/>
      <c r="E525" s="57"/>
      <c r="F525" s="57"/>
      <c r="G525" s="57"/>
      <c r="H525" s="57"/>
      <c r="I525" s="57"/>
      <c r="J525" s="57"/>
      <c r="K525" s="57"/>
      <c r="L525" s="57"/>
      <c r="M525" s="57"/>
      <c r="N525" s="57"/>
      <c r="O525" s="57"/>
      <c r="P525" s="57"/>
      <c r="Q525" s="57"/>
      <c r="R525" s="57"/>
      <c r="S525" s="57"/>
      <c r="T525" s="57"/>
      <c r="U525" s="57"/>
      <c r="V525" s="57"/>
      <c r="W525" s="57"/>
      <c r="X525" s="57"/>
      <c r="Y525" s="57"/>
      <c r="Z525" s="57"/>
    </row>
    <row r="526">
      <c r="A526" s="57"/>
      <c r="B526" s="70"/>
      <c r="C526" s="70"/>
      <c r="D526" s="70"/>
      <c r="E526" s="57"/>
      <c r="F526" s="57"/>
      <c r="G526" s="57"/>
      <c r="H526" s="57"/>
      <c r="I526" s="57"/>
      <c r="J526" s="57"/>
      <c r="K526" s="57"/>
      <c r="L526" s="57"/>
      <c r="M526" s="57"/>
      <c r="N526" s="57"/>
      <c r="O526" s="57"/>
      <c r="P526" s="57"/>
      <c r="Q526" s="57"/>
      <c r="R526" s="57"/>
      <c r="S526" s="57"/>
      <c r="T526" s="57"/>
      <c r="U526" s="57"/>
      <c r="V526" s="57"/>
      <c r="W526" s="57"/>
      <c r="X526" s="57"/>
      <c r="Y526" s="57"/>
      <c r="Z526" s="57"/>
    </row>
    <row r="527">
      <c r="A527" s="57"/>
      <c r="B527" s="70"/>
      <c r="C527" s="70"/>
      <c r="D527" s="70"/>
      <c r="E527" s="57"/>
      <c r="F527" s="57"/>
      <c r="G527" s="57"/>
      <c r="H527" s="57"/>
      <c r="I527" s="57"/>
      <c r="J527" s="57"/>
      <c r="K527" s="57"/>
      <c r="L527" s="57"/>
      <c r="M527" s="57"/>
      <c r="N527" s="57"/>
      <c r="O527" s="57"/>
      <c r="P527" s="57"/>
      <c r="Q527" s="57"/>
      <c r="R527" s="57"/>
      <c r="S527" s="57"/>
      <c r="T527" s="57"/>
      <c r="U527" s="57"/>
      <c r="V527" s="57"/>
      <c r="W527" s="57"/>
      <c r="X527" s="57"/>
      <c r="Y527" s="57"/>
      <c r="Z527" s="57"/>
    </row>
    <row r="528">
      <c r="A528" s="57"/>
      <c r="B528" s="70"/>
      <c r="C528" s="70"/>
      <c r="D528" s="70"/>
      <c r="E528" s="57"/>
      <c r="F528" s="57"/>
      <c r="G528" s="57"/>
      <c r="H528" s="57"/>
      <c r="I528" s="57"/>
      <c r="J528" s="57"/>
      <c r="K528" s="57"/>
      <c r="L528" s="57"/>
      <c r="M528" s="57"/>
      <c r="N528" s="57"/>
      <c r="O528" s="57"/>
      <c r="P528" s="57"/>
      <c r="Q528" s="57"/>
      <c r="R528" s="57"/>
      <c r="S528" s="57"/>
      <c r="T528" s="57"/>
      <c r="U528" s="57"/>
      <c r="V528" s="57"/>
      <c r="W528" s="57"/>
      <c r="X528" s="57"/>
      <c r="Y528" s="57"/>
      <c r="Z528" s="57"/>
    </row>
    <row r="529">
      <c r="A529" s="57"/>
      <c r="B529" s="70"/>
      <c r="C529" s="70"/>
      <c r="D529" s="70"/>
      <c r="E529" s="57"/>
      <c r="F529" s="57"/>
      <c r="G529" s="57"/>
      <c r="H529" s="57"/>
      <c r="I529" s="57"/>
      <c r="J529" s="57"/>
      <c r="K529" s="57"/>
      <c r="L529" s="57"/>
      <c r="M529" s="57"/>
      <c r="N529" s="57"/>
      <c r="O529" s="57"/>
      <c r="P529" s="57"/>
      <c r="Q529" s="57"/>
      <c r="R529" s="57"/>
      <c r="S529" s="57"/>
      <c r="T529" s="57"/>
      <c r="U529" s="57"/>
      <c r="V529" s="57"/>
      <c r="W529" s="57"/>
      <c r="X529" s="57"/>
      <c r="Y529" s="57"/>
      <c r="Z529" s="57"/>
    </row>
    <row r="530">
      <c r="A530" s="57"/>
      <c r="B530" s="70"/>
      <c r="C530" s="70"/>
      <c r="D530" s="70"/>
      <c r="E530" s="57"/>
      <c r="F530" s="57"/>
      <c r="G530" s="57"/>
      <c r="H530" s="57"/>
      <c r="I530" s="57"/>
      <c r="J530" s="57"/>
      <c r="K530" s="57"/>
      <c r="L530" s="57"/>
      <c r="M530" s="57"/>
      <c r="N530" s="57"/>
      <c r="O530" s="57"/>
      <c r="P530" s="57"/>
      <c r="Q530" s="57"/>
      <c r="R530" s="57"/>
      <c r="S530" s="57"/>
      <c r="T530" s="57"/>
      <c r="U530" s="57"/>
      <c r="V530" s="57"/>
      <c r="W530" s="57"/>
      <c r="X530" s="57"/>
      <c r="Y530" s="57"/>
      <c r="Z530" s="57"/>
    </row>
    <row r="531">
      <c r="A531" s="57"/>
      <c r="B531" s="70"/>
      <c r="C531" s="70"/>
      <c r="D531" s="70"/>
      <c r="E531" s="57"/>
      <c r="F531" s="57"/>
      <c r="G531" s="57"/>
      <c r="H531" s="57"/>
      <c r="I531" s="57"/>
      <c r="J531" s="57"/>
      <c r="K531" s="57"/>
      <c r="L531" s="57"/>
      <c r="M531" s="57"/>
      <c r="N531" s="57"/>
      <c r="O531" s="57"/>
      <c r="P531" s="57"/>
      <c r="Q531" s="57"/>
      <c r="R531" s="57"/>
      <c r="S531" s="57"/>
      <c r="T531" s="57"/>
      <c r="U531" s="57"/>
      <c r="V531" s="57"/>
      <c r="W531" s="57"/>
      <c r="X531" s="57"/>
      <c r="Y531" s="57"/>
      <c r="Z531" s="57"/>
    </row>
    <row r="532">
      <c r="A532" s="57"/>
      <c r="B532" s="70"/>
      <c r="C532" s="70"/>
      <c r="D532" s="70"/>
      <c r="E532" s="57"/>
      <c r="F532" s="57"/>
      <c r="G532" s="57"/>
      <c r="H532" s="57"/>
      <c r="I532" s="57"/>
      <c r="J532" s="57"/>
      <c r="K532" s="57"/>
      <c r="L532" s="57"/>
      <c r="M532" s="57"/>
      <c r="N532" s="57"/>
      <c r="O532" s="57"/>
      <c r="P532" s="57"/>
      <c r="Q532" s="57"/>
      <c r="R532" s="57"/>
      <c r="S532" s="57"/>
      <c r="T532" s="57"/>
      <c r="U532" s="57"/>
      <c r="V532" s="57"/>
      <c r="W532" s="57"/>
      <c r="X532" s="57"/>
      <c r="Y532" s="57"/>
      <c r="Z532" s="57"/>
    </row>
    <row r="533">
      <c r="A533" s="57"/>
      <c r="B533" s="70"/>
      <c r="C533" s="70"/>
      <c r="D533" s="70"/>
      <c r="E533" s="57"/>
      <c r="F533" s="57"/>
      <c r="G533" s="57"/>
      <c r="H533" s="57"/>
      <c r="I533" s="57"/>
      <c r="J533" s="57"/>
      <c r="K533" s="57"/>
      <c r="L533" s="57"/>
      <c r="M533" s="57"/>
      <c r="N533" s="57"/>
      <c r="O533" s="57"/>
      <c r="P533" s="57"/>
      <c r="Q533" s="57"/>
      <c r="R533" s="57"/>
      <c r="S533" s="57"/>
      <c r="T533" s="57"/>
      <c r="U533" s="57"/>
      <c r="V533" s="57"/>
      <c r="W533" s="57"/>
      <c r="X533" s="57"/>
      <c r="Y533" s="57"/>
      <c r="Z533" s="57"/>
    </row>
    <row r="534">
      <c r="A534" s="57"/>
      <c r="B534" s="70"/>
      <c r="C534" s="70"/>
      <c r="D534" s="70"/>
      <c r="E534" s="57"/>
      <c r="F534" s="57"/>
      <c r="G534" s="57"/>
      <c r="H534" s="57"/>
      <c r="I534" s="57"/>
      <c r="J534" s="57"/>
      <c r="K534" s="57"/>
      <c r="L534" s="57"/>
      <c r="M534" s="57"/>
      <c r="N534" s="57"/>
      <c r="O534" s="57"/>
      <c r="P534" s="57"/>
      <c r="Q534" s="57"/>
      <c r="R534" s="57"/>
      <c r="S534" s="57"/>
      <c r="T534" s="57"/>
      <c r="U534" s="57"/>
      <c r="V534" s="57"/>
      <c r="W534" s="57"/>
      <c r="X534" s="57"/>
      <c r="Y534" s="57"/>
      <c r="Z534" s="57"/>
    </row>
    <row r="535">
      <c r="A535" s="57"/>
      <c r="B535" s="70"/>
      <c r="C535" s="70"/>
      <c r="D535" s="70"/>
      <c r="E535" s="57"/>
      <c r="F535" s="57"/>
      <c r="G535" s="57"/>
      <c r="H535" s="57"/>
      <c r="I535" s="57"/>
      <c r="J535" s="57"/>
      <c r="K535" s="57"/>
      <c r="L535" s="57"/>
      <c r="M535" s="57"/>
      <c r="N535" s="57"/>
      <c r="O535" s="57"/>
      <c r="P535" s="57"/>
      <c r="Q535" s="57"/>
      <c r="R535" s="57"/>
      <c r="S535" s="57"/>
      <c r="T535" s="57"/>
      <c r="U535" s="57"/>
      <c r="V535" s="57"/>
      <c r="W535" s="57"/>
      <c r="X535" s="57"/>
      <c r="Y535" s="57"/>
      <c r="Z535" s="57"/>
    </row>
    <row r="536">
      <c r="A536" s="57"/>
      <c r="B536" s="70"/>
      <c r="C536" s="70"/>
      <c r="D536" s="70"/>
      <c r="E536" s="57"/>
      <c r="F536" s="57"/>
      <c r="G536" s="57"/>
      <c r="H536" s="57"/>
      <c r="I536" s="57"/>
      <c r="J536" s="57"/>
      <c r="K536" s="57"/>
      <c r="L536" s="57"/>
      <c r="M536" s="57"/>
      <c r="N536" s="57"/>
      <c r="O536" s="57"/>
      <c r="P536" s="57"/>
      <c r="Q536" s="57"/>
      <c r="R536" s="57"/>
      <c r="S536" s="57"/>
      <c r="T536" s="57"/>
      <c r="U536" s="57"/>
      <c r="V536" s="57"/>
      <c r="W536" s="57"/>
      <c r="X536" s="57"/>
      <c r="Y536" s="57"/>
      <c r="Z536" s="57"/>
    </row>
    <row r="537">
      <c r="A537" s="57"/>
      <c r="B537" s="70"/>
      <c r="C537" s="70"/>
      <c r="D537" s="70"/>
      <c r="E537" s="57"/>
      <c r="F537" s="57"/>
      <c r="G537" s="57"/>
      <c r="H537" s="57"/>
      <c r="I537" s="57"/>
      <c r="J537" s="57"/>
      <c r="K537" s="57"/>
      <c r="L537" s="57"/>
      <c r="M537" s="57"/>
      <c r="N537" s="57"/>
      <c r="O537" s="57"/>
      <c r="P537" s="57"/>
      <c r="Q537" s="57"/>
      <c r="R537" s="57"/>
      <c r="S537" s="57"/>
      <c r="T537" s="57"/>
      <c r="U537" s="57"/>
      <c r="V537" s="57"/>
      <c r="W537" s="57"/>
      <c r="X537" s="57"/>
      <c r="Y537" s="57"/>
      <c r="Z537" s="57"/>
    </row>
    <row r="538">
      <c r="A538" s="57"/>
      <c r="B538" s="70"/>
      <c r="C538" s="70"/>
      <c r="D538" s="70"/>
      <c r="E538" s="57"/>
      <c r="F538" s="57"/>
      <c r="G538" s="57"/>
      <c r="H538" s="57"/>
      <c r="I538" s="57"/>
      <c r="J538" s="57"/>
      <c r="K538" s="57"/>
      <c r="L538" s="57"/>
      <c r="M538" s="57"/>
      <c r="N538" s="57"/>
      <c r="O538" s="57"/>
      <c r="P538" s="57"/>
      <c r="Q538" s="57"/>
      <c r="R538" s="57"/>
      <c r="S538" s="57"/>
      <c r="T538" s="57"/>
      <c r="U538" s="57"/>
      <c r="V538" s="57"/>
      <c r="W538" s="57"/>
      <c r="X538" s="57"/>
      <c r="Y538" s="57"/>
      <c r="Z538" s="57"/>
    </row>
    <row r="539">
      <c r="A539" s="57"/>
      <c r="B539" s="70"/>
      <c r="C539" s="70"/>
      <c r="D539" s="70"/>
      <c r="E539" s="57"/>
      <c r="F539" s="57"/>
      <c r="G539" s="57"/>
      <c r="H539" s="57"/>
      <c r="I539" s="57"/>
      <c r="J539" s="57"/>
      <c r="K539" s="57"/>
      <c r="L539" s="57"/>
      <c r="M539" s="57"/>
      <c r="N539" s="57"/>
      <c r="O539" s="57"/>
      <c r="P539" s="57"/>
      <c r="Q539" s="57"/>
      <c r="R539" s="57"/>
      <c r="S539" s="57"/>
      <c r="T539" s="57"/>
      <c r="U539" s="57"/>
      <c r="V539" s="57"/>
      <c r="W539" s="57"/>
      <c r="X539" s="57"/>
      <c r="Y539" s="57"/>
      <c r="Z539" s="57"/>
    </row>
    <row r="540">
      <c r="A540" s="57"/>
      <c r="B540" s="70"/>
      <c r="C540" s="70"/>
      <c r="D540" s="70"/>
      <c r="E540" s="57"/>
      <c r="F540" s="57"/>
      <c r="G540" s="57"/>
      <c r="H540" s="57"/>
      <c r="I540" s="57"/>
      <c r="J540" s="57"/>
      <c r="K540" s="57"/>
      <c r="L540" s="57"/>
      <c r="M540" s="57"/>
      <c r="N540" s="57"/>
      <c r="O540" s="57"/>
      <c r="P540" s="57"/>
      <c r="Q540" s="57"/>
      <c r="R540" s="57"/>
      <c r="S540" s="57"/>
      <c r="T540" s="57"/>
      <c r="U540" s="57"/>
      <c r="V540" s="57"/>
      <c r="W540" s="57"/>
      <c r="X540" s="57"/>
      <c r="Y540" s="57"/>
      <c r="Z540" s="57"/>
    </row>
    <row r="541">
      <c r="A541" s="57"/>
      <c r="B541" s="70"/>
      <c r="C541" s="70"/>
      <c r="D541" s="70"/>
      <c r="E541" s="57"/>
      <c r="F541" s="57"/>
      <c r="G541" s="57"/>
      <c r="H541" s="57"/>
      <c r="I541" s="57"/>
      <c r="J541" s="57"/>
      <c r="K541" s="57"/>
      <c r="L541" s="57"/>
      <c r="M541" s="57"/>
      <c r="N541" s="57"/>
      <c r="O541" s="57"/>
      <c r="P541" s="57"/>
      <c r="Q541" s="57"/>
      <c r="R541" s="57"/>
      <c r="S541" s="57"/>
      <c r="T541" s="57"/>
      <c r="U541" s="57"/>
      <c r="V541" s="57"/>
      <c r="W541" s="57"/>
      <c r="X541" s="57"/>
      <c r="Y541" s="57"/>
      <c r="Z541" s="57"/>
    </row>
    <row r="542">
      <c r="A542" s="57"/>
      <c r="B542" s="70"/>
      <c r="C542" s="70"/>
      <c r="D542" s="70"/>
      <c r="E542" s="57"/>
      <c r="F542" s="57"/>
      <c r="G542" s="57"/>
      <c r="H542" s="57"/>
      <c r="I542" s="57"/>
      <c r="J542" s="57"/>
      <c r="K542" s="57"/>
      <c r="L542" s="57"/>
      <c r="M542" s="57"/>
      <c r="N542" s="57"/>
      <c r="O542" s="57"/>
      <c r="P542" s="57"/>
      <c r="Q542" s="57"/>
      <c r="R542" s="57"/>
      <c r="S542" s="57"/>
      <c r="T542" s="57"/>
      <c r="U542" s="57"/>
      <c r="V542" s="57"/>
      <c r="W542" s="57"/>
      <c r="X542" s="57"/>
      <c r="Y542" s="57"/>
      <c r="Z542" s="57"/>
    </row>
    <row r="543">
      <c r="A543" s="57"/>
      <c r="B543" s="70"/>
      <c r="C543" s="70"/>
      <c r="D543" s="70"/>
      <c r="E543" s="57"/>
      <c r="F543" s="57"/>
      <c r="G543" s="57"/>
      <c r="H543" s="57"/>
      <c r="I543" s="57"/>
      <c r="J543" s="57"/>
      <c r="K543" s="57"/>
      <c r="L543" s="57"/>
      <c r="M543" s="57"/>
      <c r="N543" s="57"/>
      <c r="O543" s="57"/>
      <c r="P543" s="57"/>
      <c r="Q543" s="57"/>
      <c r="R543" s="57"/>
      <c r="S543" s="57"/>
      <c r="T543" s="57"/>
      <c r="U543" s="57"/>
      <c r="V543" s="57"/>
      <c r="W543" s="57"/>
      <c r="X543" s="57"/>
      <c r="Y543" s="57"/>
      <c r="Z543" s="57"/>
    </row>
    <row r="544">
      <c r="A544" s="57"/>
      <c r="B544" s="70"/>
      <c r="C544" s="70"/>
      <c r="D544" s="70"/>
      <c r="E544" s="57"/>
      <c r="F544" s="57"/>
      <c r="G544" s="57"/>
      <c r="H544" s="57"/>
      <c r="I544" s="57"/>
      <c r="J544" s="57"/>
      <c r="K544" s="57"/>
      <c r="L544" s="57"/>
      <c r="M544" s="57"/>
      <c r="N544" s="57"/>
      <c r="O544" s="57"/>
      <c r="P544" s="57"/>
      <c r="Q544" s="57"/>
      <c r="R544" s="57"/>
      <c r="S544" s="57"/>
      <c r="T544" s="57"/>
      <c r="U544" s="57"/>
      <c r="V544" s="57"/>
      <c r="W544" s="57"/>
      <c r="X544" s="57"/>
      <c r="Y544" s="57"/>
      <c r="Z544" s="57"/>
    </row>
    <row r="545">
      <c r="A545" s="57"/>
      <c r="B545" s="70"/>
      <c r="C545" s="70"/>
      <c r="D545" s="70"/>
      <c r="E545" s="57"/>
      <c r="F545" s="57"/>
      <c r="G545" s="57"/>
      <c r="H545" s="57"/>
      <c r="I545" s="57"/>
      <c r="J545" s="57"/>
      <c r="K545" s="57"/>
      <c r="L545" s="57"/>
      <c r="M545" s="57"/>
      <c r="N545" s="57"/>
      <c r="O545" s="57"/>
      <c r="P545" s="57"/>
      <c r="Q545" s="57"/>
      <c r="R545" s="57"/>
      <c r="S545" s="57"/>
      <c r="T545" s="57"/>
      <c r="U545" s="57"/>
      <c r="V545" s="57"/>
      <c r="W545" s="57"/>
      <c r="X545" s="57"/>
      <c r="Y545" s="57"/>
      <c r="Z545" s="57"/>
    </row>
    <row r="546">
      <c r="A546" s="57"/>
      <c r="B546" s="70"/>
      <c r="C546" s="70"/>
      <c r="D546" s="70"/>
      <c r="E546" s="57"/>
      <c r="F546" s="57"/>
      <c r="G546" s="57"/>
      <c r="H546" s="57"/>
      <c r="I546" s="57"/>
      <c r="J546" s="57"/>
      <c r="K546" s="57"/>
      <c r="L546" s="57"/>
      <c r="M546" s="57"/>
      <c r="N546" s="57"/>
      <c r="O546" s="57"/>
      <c r="P546" s="57"/>
      <c r="Q546" s="57"/>
      <c r="R546" s="57"/>
      <c r="S546" s="57"/>
      <c r="T546" s="57"/>
      <c r="U546" s="57"/>
      <c r="V546" s="57"/>
      <c r="W546" s="57"/>
      <c r="X546" s="57"/>
      <c r="Y546" s="57"/>
      <c r="Z546" s="57"/>
    </row>
    <row r="547">
      <c r="A547" s="57"/>
      <c r="B547" s="70"/>
      <c r="C547" s="70"/>
      <c r="D547" s="70"/>
      <c r="E547" s="57"/>
      <c r="F547" s="57"/>
      <c r="G547" s="57"/>
      <c r="H547" s="57"/>
      <c r="I547" s="57"/>
      <c r="J547" s="57"/>
      <c r="K547" s="57"/>
      <c r="L547" s="57"/>
      <c r="M547" s="57"/>
      <c r="N547" s="57"/>
      <c r="O547" s="57"/>
      <c r="P547" s="57"/>
      <c r="Q547" s="57"/>
      <c r="R547" s="57"/>
      <c r="S547" s="57"/>
      <c r="T547" s="57"/>
      <c r="U547" s="57"/>
      <c r="V547" s="57"/>
      <c r="W547" s="57"/>
      <c r="X547" s="57"/>
      <c r="Y547" s="57"/>
      <c r="Z547" s="57"/>
    </row>
    <row r="548">
      <c r="A548" s="57"/>
      <c r="B548" s="70"/>
      <c r="C548" s="70"/>
      <c r="D548" s="70"/>
      <c r="E548" s="57"/>
      <c r="F548" s="57"/>
      <c r="G548" s="57"/>
      <c r="H548" s="57"/>
      <c r="I548" s="57"/>
      <c r="J548" s="57"/>
      <c r="K548" s="57"/>
      <c r="L548" s="57"/>
      <c r="M548" s="57"/>
      <c r="N548" s="57"/>
      <c r="O548" s="57"/>
      <c r="P548" s="57"/>
      <c r="Q548" s="57"/>
      <c r="R548" s="57"/>
      <c r="S548" s="57"/>
      <c r="T548" s="57"/>
      <c r="U548" s="57"/>
      <c r="V548" s="57"/>
      <c r="W548" s="57"/>
      <c r="X548" s="57"/>
      <c r="Y548" s="57"/>
      <c r="Z548" s="57"/>
    </row>
    <row r="549">
      <c r="A549" s="57"/>
      <c r="B549" s="70"/>
      <c r="C549" s="70"/>
      <c r="D549" s="70"/>
      <c r="E549" s="57"/>
      <c r="F549" s="57"/>
      <c r="G549" s="57"/>
      <c r="H549" s="57"/>
      <c r="I549" s="57"/>
      <c r="J549" s="57"/>
      <c r="K549" s="57"/>
      <c r="L549" s="57"/>
      <c r="M549" s="57"/>
      <c r="N549" s="57"/>
      <c r="O549" s="57"/>
      <c r="P549" s="57"/>
      <c r="Q549" s="57"/>
      <c r="R549" s="57"/>
      <c r="S549" s="57"/>
      <c r="T549" s="57"/>
      <c r="U549" s="57"/>
      <c r="V549" s="57"/>
      <c r="W549" s="57"/>
      <c r="X549" s="57"/>
      <c r="Y549" s="57"/>
      <c r="Z549" s="57"/>
    </row>
    <row r="550">
      <c r="A550" s="57"/>
      <c r="B550" s="70"/>
      <c r="C550" s="70"/>
      <c r="D550" s="70"/>
      <c r="E550" s="57"/>
      <c r="F550" s="57"/>
      <c r="G550" s="57"/>
      <c r="H550" s="57"/>
      <c r="I550" s="57"/>
      <c r="J550" s="57"/>
      <c r="K550" s="57"/>
      <c r="L550" s="57"/>
      <c r="M550" s="57"/>
      <c r="N550" s="57"/>
      <c r="O550" s="57"/>
      <c r="P550" s="57"/>
      <c r="Q550" s="57"/>
      <c r="R550" s="57"/>
      <c r="S550" s="57"/>
      <c r="T550" s="57"/>
      <c r="U550" s="57"/>
      <c r="V550" s="57"/>
      <c r="W550" s="57"/>
      <c r="X550" s="57"/>
      <c r="Y550" s="57"/>
      <c r="Z550" s="57"/>
    </row>
    <row r="551">
      <c r="A551" s="57"/>
      <c r="B551" s="70"/>
      <c r="C551" s="70"/>
      <c r="D551" s="70"/>
      <c r="E551" s="57"/>
      <c r="F551" s="57"/>
      <c r="G551" s="57"/>
      <c r="H551" s="57"/>
      <c r="I551" s="57"/>
      <c r="J551" s="57"/>
      <c r="K551" s="57"/>
      <c r="L551" s="57"/>
      <c r="M551" s="57"/>
      <c r="N551" s="57"/>
      <c r="O551" s="57"/>
      <c r="P551" s="57"/>
      <c r="Q551" s="57"/>
      <c r="R551" s="57"/>
      <c r="S551" s="57"/>
      <c r="T551" s="57"/>
      <c r="U551" s="57"/>
      <c r="V551" s="57"/>
      <c r="W551" s="57"/>
      <c r="X551" s="57"/>
      <c r="Y551" s="57"/>
      <c r="Z551" s="57"/>
    </row>
    <row r="552">
      <c r="A552" s="57"/>
      <c r="B552" s="70"/>
      <c r="C552" s="70"/>
      <c r="D552" s="70"/>
      <c r="E552" s="57"/>
      <c r="F552" s="57"/>
      <c r="G552" s="57"/>
      <c r="H552" s="57"/>
      <c r="I552" s="57"/>
      <c r="J552" s="57"/>
      <c r="K552" s="57"/>
      <c r="L552" s="57"/>
      <c r="M552" s="57"/>
      <c r="N552" s="57"/>
      <c r="O552" s="57"/>
      <c r="P552" s="57"/>
      <c r="Q552" s="57"/>
      <c r="R552" s="57"/>
      <c r="S552" s="57"/>
      <c r="T552" s="57"/>
      <c r="U552" s="57"/>
      <c r="V552" s="57"/>
      <c r="W552" s="57"/>
      <c r="X552" s="57"/>
      <c r="Y552" s="57"/>
      <c r="Z552" s="57"/>
    </row>
    <row r="553">
      <c r="A553" s="57"/>
      <c r="B553" s="70"/>
      <c r="C553" s="70"/>
      <c r="D553" s="70"/>
      <c r="E553" s="57"/>
      <c r="F553" s="57"/>
      <c r="G553" s="57"/>
      <c r="H553" s="57"/>
      <c r="I553" s="57"/>
      <c r="J553" s="57"/>
      <c r="K553" s="57"/>
      <c r="L553" s="57"/>
      <c r="M553" s="57"/>
      <c r="N553" s="57"/>
      <c r="O553" s="57"/>
      <c r="P553" s="57"/>
      <c r="Q553" s="57"/>
      <c r="R553" s="57"/>
      <c r="S553" s="57"/>
      <c r="T553" s="57"/>
      <c r="U553" s="57"/>
      <c r="V553" s="57"/>
      <c r="W553" s="57"/>
      <c r="X553" s="57"/>
      <c r="Y553" s="57"/>
      <c r="Z553" s="57"/>
    </row>
    <row r="554">
      <c r="A554" s="57"/>
      <c r="B554" s="70"/>
      <c r="C554" s="70"/>
      <c r="D554" s="70"/>
      <c r="E554" s="57"/>
      <c r="F554" s="57"/>
      <c r="G554" s="57"/>
      <c r="H554" s="57"/>
      <c r="I554" s="57"/>
      <c r="J554" s="57"/>
      <c r="K554" s="57"/>
      <c r="L554" s="57"/>
      <c r="M554" s="57"/>
      <c r="N554" s="57"/>
      <c r="O554" s="57"/>
      <c r="P554" s="57"/>
      <c r="Q554" s="57"/>
      <c r="R554" s="57"/>
      <c r="S554" s="57"/>
      <c r="T554" s="57"/>
      <c r="U554" s="57"/>
      <c r="V554" s="57"/>
      <c r="W554" s="57"/>
      <c r="X554" s="57"/>
      <c r="Y554" s="57"/>
      <c r="Z554" s="57"/>
    </row>
    <row r="555">
      <c r="A555" s="57"/>
      <c r="B555" s="70"/>
      <c r="C555" s="70"/>
      <c r="D555" s="70"/>
      <c r="E555" s="57"/>
      <c r="F555" s="57"/>
      <c r="G555" s="57"/>
      <c r="H555" s="57"/>
      <c r="I555" s="57"/>
      <c r="J555" s="57"/>
      <c r="K555" s="57"/>
      <c r="L555" s="57"/>
      <c r="M555" s="57"/>
      <c r="N555" s="57"/>
      <c r="O555" s="57"/>
      <c r="P555" s="57"/>
      <c r="Q555" s="57"/>
      <c r="R555" s="57"/>
      <c r="S555" s="57"/>
      <c r="T555" s="57"/>
      <c r="U555" s="57"/>
      <c r="V555" s="57"/>
      <c r="W555" s="57"/>
      <c r="X555" s="57"/>
      <c r="Y555" s="57"/>
      <c r="Z555" s="57"/>
    </row>
    <row r="556">
      <c r="A556" s="57"/>
      <c r="B556" s="70"/>
      <c r="C556" s="70"/>
      <c r="D556" s="70"/>
      <c r="E556" s="57"/>
      <c r="F556" s="57"/>
      <c r="G556" s="57"/>
      <c r="H556" s="57"/>
      <c r="I556" s="57"/>
      <c r="J556" s="57"/>
      <c r="K556" s="57"/>
      <c r="L556" s="57"/>
      <c r="M556" s="57"/>
      <c r="N556" s="57"/>
      <c r="O556" s="57"/>
      <c r="P556" s="57"/>
      <c r="Q556" s="57"/>
      <c r="R556" s="57"/>
      <c r="S556" s="57"/>
      <c r="T556" s="57"/>
      <c r="U556" s="57"/>
      <c r="V556" s="57"/>
      <c r="W556" s="57"/>
      <c r="X556" s="57"/>
      <c r="Y556" s="57"/>
      <c r="Z556" s="57"/>
    </row>
    <row r="557">
      <c r="A557" s="57"/>
      <c r="B557" s="70"/>
      <c r="C557" s="70"/>
      <c r="D557" s="70"/>
      <c r="E557" s="57"/>
      <c r="F557" s="57"/>
      <c r="G557" s="57"/>
      <c r="H557" s="57"/>
      <c r="I557" s="57"/>
      <c r="J557" s="57"/>
      <c r="K557" s="57"/>
      <c r="L557" s="57"/>
      <c r="M557" s="57"/>
      <c r="N557" s="57"/>
      <c r="O557" s="57"/>
      <c r="P557" s="57"/>
      <c r="Q557" s="57"/>
      <c r="R557" s="57"/>
      <c r="S557" s="57"/>
      <c r="T557" s="57"/>
      <c r="U557" s="57"/>
      <c r="V557" s="57"/>
      <c r="W557" s="57"/>
      <c r="X557" s="57"/>
      <c r="Y557" s="57"/>
      <c r="Z557" s="57"/>
    </row>
    <row r="558">
      <c r="A558" s="57"/>
      <c r="B558" s="70"/>
      <c r="C558" s="70"/>
      <c r="D558" s="70"/>
      <c r="E558" s="57"/>
      <c r="F558" s="57"/>
      <c r="G558" s="57"/>
      <c r="H558" s="57"/>
      <c r="I558" s="57"/>
      <c r="J558" s="57"/>
      <c r="K558" s="57"/>
      <c r="L558" s="57"/>
      <c r="M558" s="57"/>
      <c r="N558" s="57"/>
      <c r="O558" s="57"/>
      <c r="P558" s="57"/>
      <c r="Q558" s="57"/>
      <c r="R558" s="57"/>
      <c r="S558" s="57"/>
      <c r="T558" s="57"/>
      <c r="U558" s="57"/>
      <c r="V558" s="57"/>
      <c r="W558" s="57"/>
      <c r="X558" s="57"/>
      <c r="Y558" s="57"/>
      <c r="Z558" s="57"/>
    </row>
    <row r="559">
      <c r="A559" s="57"/>
      <c r="B559" s="70"/>
      <c r="C559" s="70"/>
      <c r="D559" s="70"/>
      <c r="E559" s="57"/>
      <c r="F559" s="57"/>
      <c r="G559" s="57"/>
      <c r="H559" s="57"/>
      <c r="I559" s="57"/>
      <c r="J559" s="57"/>
      <c r="K559" s="57"/>
      <c r="L559" s="57"/>
      <c r="M559" s="57"/>
      <c r="N559" s="57"/>
      <c r="O559" s="57"/>
      <c r="P559" s="57"/>
      <c r="Q559" s="57"/>
      <c r="R559" s="57"/>
      <c r="S559" s="57"/>
      <c r="T559" s="57"/>
      <c r="U559" s="57"/>
      <c r="V559" s="57"/>
      <c r="W559" s="57"/>
      <c r="X559" s="57"/>
      <c r="Y559" s="57"/>
      <c r="Z559" s="57"/>
    </row>
    <row r="560">
      <c r="A560" s="57"/>
      <c r="B560" s="70"/>
      <c r="C560" s="70"/>
      <c r="D560" s="70"/>
      <c r="E560" s="57"/>
      <c r="F560" s="57"/>
      <c r="G560" s="57"/>
      <c r="H560" s="57"/>
      <c r="I560" s="57"/>
      <c r="J560" s="57"/>
      <c r="K560" s="57"/>
      <c r="L560" s="57"/>
      <c r="M560" s="57"/>
      <c r="N560" s="57"/>
      <c r="O560" s="57"/>
      <c r="P560" s="57"/>
      <c r="Q560" s="57"/>
      <c r="R560" s="57"/>
      <c r="S560" s="57"/>
      <c r="T560" s="57"/>
      <c r="U560" s="57"/>
      <c r="V560" s="57"/>
      <c r="W560" s="57"/>
      <c r="X560" s="57"/>
      <c r="Y560" s="57"/>
      <c r="Z560" s="57"/>
    </row>
    <row r="561">
      <c r="A561" s="57"/>
      <c r="B561" s="70"/>
      <c r="C561" s="70"/>
      <c r="D561" s="70"/>
      <c r="E561" s="57"/>
      <c r="F561" s="57"/>
      <c r="G561" s="57"/>
      <c r="H561" s="57"/>
      <c r="I561" s="57"/>
      <c r="J561" s="57"/>
      <c r="K561" s="57"/>
      <c r="L561" s="57"/>
      <c r="M561" s="57"/>
      <c r="N561" s="57"/>
      <c r="O561" s="57"/>
      <c r="P561" s="57"/>
      <c r="Q561" s="57"/>
      <c r="R561" s="57"/>
      <c r="S561" s="57"/>
      <c r="T561" s="57"/>
      <c r="U561" s="57"/>
      <c r="V561" s="57"/>
      <c r="W561" s="57"/>
      <c r="X561" s="57"/>
      <c r="Y561" s="57"/>
      <c r="Z561" s="57"/>
    </row>
    <row r="562">
      <c r="A562" s="57"/>
      <c r="B562" s="70"/>
      <c r="C562" s="70"/>
      <c r="D562" s="70"/>
      <c r="E562" s="57"/>
      <c r="F562" s="57"/>
      <c r="G562" s="57"/>
      <c r="H562" s="57"/>
      <c r="I562" s="57"/>
      <c r="J562" s="57"/>
      <c r="K562" s="57"/>
      <c r="L562" s="57"/>
      <c r="M562" s="57"/>
      <c r="N562" s="57"/>
      <c r="O562" s="57"/>
      <c r="P562" s="57"/>
      <c r="Q562" s="57"/>
      <c r="R562" s="57"/>
      <c r="S562" s="57"/>
      <c r="T562" s="57"/>
      <c r="U562" s="57"/>
      <c r="V562" s="57"/>
      <c r="W562" s="57"/>
      <c r="X562" s="57"/>
      <c r="Y562" s="57"/>
      <c r="Z562" s="57"/>
    </row>
    <row r="563">
      <c r="A563" s="57"/>
      <c r="B563" s="70"/>
      <c r="C563" s="70"/>
      <c r="D563" s="70"/>
      <c r="E563" s="57"/>
      <c r="F563" s="57"/>
      <c r="G563" s="57"/>
      <c r="H563" s="57"/>
      <c r="I563" s="57"/>
      <c r="J563" s="57"/>
      <c r="K563" s="57"/>
      <c r="L563" s="57"/>
      <c r="M563" s="57"/>
      <c r="N563" s="57"/>
      <c r="O563" s="57"/>
      <c r="P563" s="57"/>
      <c r="Q563" s="57"/>
      <c r="R563" s="57"/>
      <c r="S563" s="57"/>
      <c r="T563" s="57"/>
      <c r="U563" s="57"/>
      <c r="V563" s="57"/>
      <c r="W563" s="57"/>
      <c r="X563" s="57"/>
      <c r="Y563" s="57"/>
      <c r="Z563" s="57"/>
    </row>
    <row r="564">
      <c r="A564" s="57"/>
      <c r="B564" s="70"/>
      <c r="C564" s="70"/>
      <c r="D564" s="70"/>
      <c r="E564" s="57"/>
      <c r="F564" s="57"/>
      <c r="G564" s="57"/>
      <c r="H564" s="57"/>
      <c r="I564" s="57"/>
      <c r="J564" s="57"/>
      <c r="K564" s="57"/>
      <c r="L564" s="57"/>
      <c r="M564" s="57"/>
      <c r="N564" s="57"/>
      <c r="O564" s="57"/>
      <c r="P564" s="57"/>
      <c r="Q564" s="57"/>
      <c r="R564" s="57"/>
      <c r="S564" s="57"/>
      <c r="T564" s="57"/>
      <c r="U564" s="57"/>
      <c r="V564" s="57"/>
      <c r="W564" s="57"/>
      <c r="X564" s="57"/>
      <c r="Y564" s="57"/>
      <c r="Z564" s="57"/>
    </row>
    <row r="565">
      <c r="A565" s="57"/>
      <c r="B565" s="70"/>
      <c r="C565" s="70"/>
      <c r="D565" s="70"/>
      <c r="E565" s="57"/>
      <c r="F565" s="57"/>
      <c r="G565" s="57"/>
      <c r="H565" s="57"/>
      <c r="I565" s="57"/>
      <c r="J565" s="57"/>
      <c r="K565" s="57"/>
      <c r="L565" s="57"/>
      <c r="M565" s="57"/>
      <c r="N565" s="57"/>
      <c r="O565" s="57"/>
      <c r="P565" s="57"/>
      <c r="Q565" s="57"/>
      <c r="R565" s="57"/>
      <c r="S565" s="57"/>
      <c r="T565" s="57"/>
      <c r="U565" s="57"/>
      <c r="V565" s="57"/>
      <c r="W565" s="57"/>
      <c r="X565" s="57"/>
      <c r="Y565" s="57"/>
      <c r="Z565" s="57"/>
    </row>
    <row r="566">
      <c r="A566" s="57"/>
      <c r="B566" s="70"/>
      <c r="C566" s="70"/>
      <c r="D566" s="70"/>
      <c r="E566" s="57"/>
      <c r="F566" s="57"/>
      <c r="G566" s="57"/>
      <c r="H566" s="57"/>
      <c r="I566" s="57"/>
      <c r="J566" s="57"/>
      <c r="K566" s="57"/>
      <c r="L566" s="57"/>
      <c r="M566" s="57"/>
      <c r="N566" s="57"/>
      <c r="O566" s="57"/>
      <c r="P566" s="57"/>
      <c r="Q566" s="57"/>
      <c r="R566" s="57"/>
      <c r="S566" s="57"/>
      <c r="T566" s="57"/>
      <c r="U566" s="57"/>
      <c r="V566" s="57"/>
      <c r="W566" s="57"/>
      <c r="X566" s="57"/>
      <c r="Y566" s="57"/>
      <c r="Z566" s="57"/>
    </row>
    <row r="567">
      <c r="A567" s="57"/>
      <c r="B567" s="70"/>
      <c r="C567" s="70"/>
      <c r="D567" s="70"/>
      <c r="E567" s="57"/>
      <c r="F567" s="57"/>
      <c r="G567" s="57"/>
      <c r="H567" s="57"/>
      <c r="I567" s="57"/>
      <c r="J567" s="57"/>
      <c r="K567" s="57"/>
      <c r="L567" s="57"/>
      <c r="M567" s="57"/>
      <c r="N567" s="57"/>
      <c r="O567" s="57"/>
      <c r="P567" s="57"/>
      <c r="Q567" s="57"/>
      <c r="R567" s="57"/>
      <c r="S567" s="57"/>
      <c r="T567" s="57"/>
      <c r="U567" s="57"/>
      <c r="V567" s="57"/>
      <c r="W567" s="57"/>
      <c r="X567" s="57"/>
      <c r="Y567" s="57"/>
      <c r="Z567" s="57"/>
    </row>
    <row r="568">
      <c r="A568" s="57"/>
      <c r="B568" s="70"/>
      <c r="C568" s="70"/>
      <c r="D568" s="70"/>
      <c r="E568" s="57"/>
      <c r="F568" s="57"/>
      <c r="G568" s="57"/>
      <c r="H568" s="57"/>
      <c r="I568" s="57"/>
      <c r="J568" s="57"/>
      <c r="K568" s="57"/>
      <c r="L568" s="57"/>
      <c r="M568" s="57"/>
      <c r="N568" s="57"/>
      <c r="O568" s="57"/>
      <c r="P568" s="57"/>
      <c r="Q568" s="57"/>
      <c r="R568" s="57"/>
      <c r="S568" s="57"/>
      <c r="T568" s="57"/>
      <c r="U568" s="57"/>
      <c r="V568" s="57"/>
      <c r="W568" s="57"/>
      <c r="X568" s="57"/>
      <c r="Y568" s="57"/>
      <c r="Z568" s="57"/>
    </row>
    <row r="569">
      <c r="A569" s="57"/>
      <c r="B569" s="70"/>
      <c r="C569" s="70"/>
      <c r="D569" s="70"/>
      <c r="E569" s="57"/>
      <c r="F569" s="57"/>
      <c r="G569" s="57"/>
      <c r="H569" s="57"/>
      <c r="I569" s="57"/>
      <c r="J569" s="57"/>
      <c r="K569" s="57"/>
      <c r="L569" s="57"/>
      <c r="M569" s="57"/>
      <c r="N569" s="57"/>
      <c r="O569" s="57"/>
      <c r="P569" s="57"/>
      <c r="Q569" s="57"/>
      <c r="R569" s="57"/>
      <c r="S569" s="57"/>
      <c r="T569" s="57"/>
      <c r="U569" s="57"/>
      <c r="V569" s="57"/>
      <c r="W569" s="57"/>
      <c r="X569" s="57"/>
      <c r="Y569" s="57"/>
      <c r="Z569" s="57"/>
    </row>
    <row r="570">
      <c r="A570" s="57"/>
      <c r="B570" s="70"/>
      <c r="C570" s="70"/>
      <c r="D570" s="70"/>
      <c r="E570" s="57"/>
      <c r="F570" s="57"/>
      <c r="G570" s="57"/>
      <c r="H570" s="57"/>
      <c r="I570" s="57"/>
      <c r="J570" s="57"/>
      <c r="K570" s="57"/>
      <c r="L570" s="57"/>
      <c r="M570" s="57"/>
      <c r="N570" s="57"/>
      <c r="O570" s="57"/>
      <c r="P570" s="57"/>
      <c r="Q570" s="57"/>
      <c r="R570" s="57"/>
      <c r="S570" s="57"/>
      <c r="T570" s="57"/>
      <c r="U570" s="57"/>
      <c r="V570" s="57"/>
      <c r="W570" s="57"/>
      <c r="X570" s="57"/>
      <c r="Y570" s="57"/>
      <c r="Z570" s="57"/>
    </row>
    <row r="571">
      <c r="A571" s="57"/>
      <c r="B571" s="70"/>
      <c r="C571" s="70"/>
      <c r="D571" s="70"/>
      <c r="E571" s="57"/>
      <c r="F571" s="57"/>
      <c r="G571" s="57"/>
      <c r="H571" s="57"/>
      <c r="I571" s="57"/>
      <c r="J571" s="57"/>
      <c r="K571" s="57"/>
      <c r="L571" s="57"/>
      <c r="M571" s="57"/>
      <c r="N571" s="57"/>
      <c r="O571" s="57"/>
      <c r="P571" s="57"/>
      <c r="Q571" s="57"/>
      <c r="R571" s="57"/>
      <c r="S571" s="57"/>
      <c r="T571" s="57"/>
      <c r="U571" s="57"/>
      <c r="V571" s="57"/>
      <c r="W571" s="57"/>
      <c r="X571" s="57"/>
      <c r="Y571" s="57"/>
      <c r="Z571" s="57"/>
    </row>
    <row r="572">
      <c r="A572" s="57"/>
      <c r="B572" s="70"/>
      <c r="C572" s="70"/>
      <c r="D572" s="70"/>
      <c r="E572" s="57"/>
      <c r="F572" s="57"/>
      <c r="G572" s="57"/>
      <c r="H572" s="57"/>
      <c r="I572" s="57"/>
      <c r="J572" s="57"/>
      <c r="K572" s="57"/>
      <c r="L572" s="57"/>
      <c r="M572" s="57"/>
      <c r="N572" s="57"/>
      <c r="O572" s="57"/>
      <c r="P572" s="57"/>
      <c r="Q572" s="57"/>
      <c r="R572" s="57"/>
      <c r="S572" s="57"/>
      <c r="T572" s="57"/>
      <c r="U572" s="57"/>
      <c r="V572" s="57"/>
      <c r="W572" s="57"/>
      <c r="X572" s="57"/>
      <c r="Y572" s="57"/>
      <c r="Z572" s="57"/>
    </row>
    <row r="573">
      <c r="A573" s="57"/>
      <c r="B573" s="70"/>
      <c r="C573" s="70"/>
      <c r="D573" s="70"/>
      <c r="E573" s="57"/>
      <c r="F573" s="57"/>
      <c r="G573" s="57"/>
      <c r="H573" s="57"/>
      <c r="I573" s="57"/>
      <c r="J573" s="57"/>
      <c r="K573" s="57"/>
      <c r="L573" s="57"/>
      <c r="M573" s="57"/>
      <c r="N573" s="57"/>
      <c r="O573" s="57"/>
      <c r="P573" s="57"/>
      <c r="Q573" s="57"/>
      <c r="R573" s="57"/>
      <c r="S573" s="57"/>
      <c r="T573" s="57"/>
      <c r="U573" s="57"/>
      <c r="V573" s="57"/>
      <c r="W573" s="57"/>
      <c r="X573" s="57"/>
      <c r="Y573" s="57"/>
      <c r="Z573" s="57"/>
    </row>
    <row r="574">
      <c r="A574" s="57"/>
      <c r="B574" s="70"/>
      <c r="C574" s="70"/>
      <c r="D574" s="70"/>
      <c r="E574" s="57"/>
      <c r="F574" s="57"/>
      <c r="G574" s="57"/>
      <c r="H574" s="57"/>
      <c r="I574" s="57"/>
      <c r="J574" s="57"/>
      <c r="K574" s="57"/>
      <c r="L574" s="57"/>
      <c r="M574" s="57"/>
      <c r="N574" s="57"/>
      <c r="O574" s="57"/>
      <c r="P574" s="57"/>
      <c r="Q574" s="57"/>
      <c r="R574" s="57"/>
      <c r="S574" s="57"/>
      <c r="T574" s="57"/>
      <c r="U574" s="57"/>
      <c r="V574" s="57"/>
      <c r="W574" s="57"/>
      <c r="X574" s="57"/>
      <c r="Y574" s="57"/>
      <c r="Z574" s="57"/>
    </row>
    <row r="575">
      <c r="A575" s="57"/>
      <c r="B575" s="70"/>
      <c r="C575" s="70"/>
      <c r="D575" s="70"/>
      <c r="E575" s="57"/>
      <c r="F575" s="57"/>
      <c r="G575" s="57"/>
      <c r="H575" s="57"/>
      <c r="I575" s="57"/>
      <c r="J575" s="57"/>
      <c r="K575" s="57"/>
      <c r="L575" s="57"/>
      <c r="M575" s="57"/>
      <c r="N575" s="57"/>
      <c r="O575" s="57"/>
      <c r="P575" s="57"/>
      <c r="Q575" s="57"/>
      <c r="R575" s="57"/>
      <c r="S575" s="57"/>
      <c r="T575" s="57"/>
      <c r="U575" s="57"/>
      <c r="V575" s="57"/>
      <c r="W575" s="57"/>
      <c r="X575" s="57"/>
      <c r="Y575" s="57"/>
      <c r="Z575" s="57"/>
    </row>
    <row r="576">
      <c r="A576" s="57"/>
      <c r="B576" s="70"/>
      <c r="C576" s="70"/>
      <c r="D576" s="70"/>
      <c r="E576" s="57"/>
      <c r="F576" s="57"/>
      <c r="G576" s="57"/>
      <c r="H576" s="57"/>
      <c r="I576" s="57"/>
      <c r="J576" s="57"/>
      <c r="K576" s="57"/>
      <c r="L576" s="57"/>
      <c r="M576" s="57"/>
      <c r="N576" s="57"/>
      <c r="O576" s="57"/>
      <c r="P576" s="57"/>
      <c r="Q576" s="57"/>
      <c r="R576" s="57"/>
      <c r="S576" s="57"/>
      <c r="T576" s="57"/>
      <c r="U576" s="57"/>
      <c r="V576" s="57"/>
      <c r="W576" s="57"/>
      <c r="X576" s="57"/>
      <c r="Y576" s="57"/>
      <c r="Z576" s="57"/>
    </row>
    <row r="577">
      <c r="A577" s="57"/>
      <c r="B577" s="70"/>
      <c r="C577" s="70"/>
      <c r="D577" s="70"/>
      <c r="E577" s="57"/>
      <c r="F577" s="57"/>
      <c r="G577" s="57"/>
      <c r="H577" s="57"/>
      <c r="I577" s="57"/>
      <c r="J577" s="57"/>
      <c r="K577" s="57"/>
      <c r="L577" s="57"/>
      <c r="M577" s="57"/>
      <c r="N577" s="57"/>
      <c r="O577" s="57"/>
      <c r="P577" s="57"/>
      <c r="Q577" s="57"/>
      <c r="R577" s="57"/>
      <c r="S577" s="57"/>
      <c r="T577" s="57"/>
      <c r="U577" s="57"/>
      <c r="V577" s="57"/>
      <c r="W577" s="57"/>
      <c r="X577" s="57"/>
      <c r="Y577" s="57"/>
      <c r="Z577" s="57"/>
    </row>
    <row r="578">
      <c r="A578" s="57"/>
      <c r="B578" s="70"/>
      <c r="C578" s="70"/>
      <c r="D578" s="70"/>
      <c r="E578" s="57"/>
      <c r="F578" s="57"/>
      <c r="G578" s="57"/>
      <c r="H578" s="57"/>
      <c r="I578" s="57"/>
      <c r="J578" s="57"/>
      <c r="K578" s="57"/>
      <c r="L578" s="57"/>
      <c r="M578" s="57"/>
      <c r="N578" s="57"/>
      <c r="O578" s="57"/>
      <c r="P578" s="57"/>
      <c r="Q578" s="57"/>
      <c r="R578" s="57"/>
      <c r="S578" s="57"/>
      <c r="T578" s="57"/>
      <c r="U578" s="57"/>
      <c r="V578" s="57"/>
      <c r="W578" s="57"/>
      <c r="X578" s="57"/>
      <c r="Y578" s="57"/>
      <c r="Z578" s="57"/>
    </row>
    <row r="579">
      <c r="A579" s="57"/>
      <c r="B579" s="70"/>
      <c r="C579" s="70"/>
      <c r="D579" s="70"/>
      <c r="E579" s="57"/>
      <c r="F579" s="57"/>
      <c r="G579" s="57"/>
      <c r="H579" s="57"/>
      <c r="I579" s="57"/>
      <c r="J579" s="57"/>
      <c r="K579" s="57"/>
      <c r="L579" s="57"/>
      <c r="M579" s="57"/>
      <c r="N579" s="57"/>
      <c r="O579" s="57"/>
      <c r="P579" s="57"/>
      <c r="Q579" s="57"/>
      <c r="R579" s="57"/>
      <c r="S579" s="57"/>
      <c r="T579" s="57"/>
      <c r="U579" s="57"/>
      <c r="V579" s="57"/>
      <c r="W579" s="57"/>
      <c r="X579" s="57"/>
      <c r="Y579" s="57"/>
      <c r="Z579" s="57"/>
    </row>
    <row r="580">
      <c r="A580" s="57"/>
      <c r="B580" s="70"/>
      <c r="C580" s="70"/>
      <c r="D580" s="70"/>
      <c r="E580" s="57"/>
      <c r="F580" s="57"/>
      <c r="G580" s="57"/>
      <c r="H580" s="57"/>
      <c r="I580" s="57"/>
      <c r="J580" s="57"/>
      <c r="K580" s="57"/>
      <c r="L580" s="57"/>
      <c r="M580" s="57"/>
      <c r="N580" s="57"/>
      <c r="O580" s="57"/>
      <c r="P580" s="57"/>
      <c r="Q580" s="57"/>
      <c r="R580" s="57"/>
      <c r="S580" s="57"/>
      <c r="T580" s="57"/>
      <c r="U580" s="57"/>
      <c r="V580" s="57"/>
      <c r="W580" s="57"/>
      <c r="X580" s="57"/>
      <c r="Y580" s="57"/>
      <c r="Z580" s="57"/>
    </row>
    <row r="581">
      <c r="A581" s="57"/>
      <c r="B581" s="70"/>
      <c r="C581" s="70"/>
      <c r="D581" s="70"/>
      <c r="E581" s="57"/>
      <c r="F581" s="57"/>
      <c r="G581" s="57"/>
      <c r="H581" s="57"/>
      <c r="I581" s="57"/>
      <c r="J581" s="57"/>
      <c r="K581" s="57"/>
      <c r="L581" s="57"/>
      <c r="M581" s="57"/>
      <c r="N581" s="57"/>
      <c r="O581" s="57"/>
      <c r="P581" s="57"/>
      <c r="Q581" s="57"/>
      <c r="R581" s="57"/>
      <c r="S581" s="57"/>
      <c r="T581" s="57"/>
      <c r="U581" s="57"/>
      <c r="V581" s="57"/>
      <c r="W581" s="57"/>
      <c r="X581" s="57"/>
      <c r="Y581" s="57"/>
      <c r="Z581" s="57"/>
    </row>
    <row r="582">
      <c r="A582" s="57"/>
      <c r="B582" s="70"/>
      <c r="C582" s="70"/>
      <c r="D582" s="70"/>
      <c r="E582" s="57"/>
      <c r="F582" s="57"/>
      <c r="G582" s="57"/>
      <c r="H582" s="57"/>
      <c r="I582" s="57"/>
      <c r="J582" s="57"/>
      <c r="K582" s="57"/>
      <c r="L582" s="57"/>
      <c r="M582" s="57"/>
      <c r="N582" s="57"/>
      <c r="O582" s="57"/>
      <c r="P582" s="57"/>
      <c r="Q582" s="57"/>
      <c r="R582" s="57"/>
      <c r="S582" s="57"/>
      <c r="T582" s="57"/>
      <c r="U582" s="57"/>
      <c r="V582" s="57"/>
      <c r="W582" s="57"/>
      <c r="X582" s="57"/>
      <c r="Y582" s="57"/>
      <c r="Z582" s="57"/>
    </row>
    <row r="583">
      <c r="A583" s="57"/>
      <c r="B583" s="70"/>
      <c r="C583" s="70"/>
      <c r="D583" s="70"/>
      <c r="E583" s="57"/>
      <c r="F583" s="57"/>
      <c r="G583" s="57"/>
      <c r="H583" s="57"/>
      <c r="I583" s="57"/>
      <c r="J583" s="57"/>
      <c r="K583" s="57"/>
      <c r="L583" s="57"/>
      <c r="M583" s="57"/>
      <c r="N583" s="57"/>
      <c r="O583" s="57"/>
      <c r="P583" s="57"/>
      <c r="Q583" s="57"/>
      <c r="R583" s="57"/>
      <c r="S583" s="57"/>
      <c r="T583" s="57"/>
      <c r="U583" s="57"/>
      <c r="V583" s="57"/>
      <c r="W583" s="57"/>
      <c r="X583" s="57"/>
      <c r="Y583" s="57"/>
      <c r="Z583" s="57"/>
    </row>
    <row r="584">
      <c r="A584" s="57"/>
      <c r="B584" s="70"/>
      <c r="C584" s="70"/>
      <c r="D584" s="70"/>
      <c r="E584" s="57"/>
      <c r="F584" s="57"/>
      <c r="G584" s="57"/>
      <c r="H584" s="57"/>
      <c r="I584" s="57"/>
      <c r="J584" s="57"/>
      <c r="K584" s="57"/>
      <c r="L584" s="57"/>
      <c r="M584" s="57"/>
      <c r="N584" s="57"/>
      <c r="O584" s="57"/>
      <c r="P584" s="57"/>
      <c r="Q584" s="57"/>
      <c r="R584" s="57"/>
      <c r="S584" s="57"/>
      <c r="T584" s="57"/>
      <c r="U584" s="57"/>
      <c r="V584" s="57"/>
      <c r="W584" s="57"/>
      <c r="X584" s="57"/>
      <c r="Y584" s="57"/>
      <c r="Z584" s="57"/>
    </row>
    <row r="585">
      <c r="A585" s="57"/>
      <c r="B585" s="70"/>
      <c r="C585" s="70"/>
      <c r="D585" s="70"/>
      <c r="E585" s="57"/>
      <c r="F585" s="57"/>
      <c r="G585" s="57"/>
      <c r="H585" s="57"/>
      <c r="I585" s="57"/>
      <c r="J585" s="57"/>
      <c r="K585" s="57"/>
      <c r="L585" s="57"/>
      <c r="M585" s="57"/>
      <c r="N585" s="57"/>
      <c r="O585" s="57"/>
      <c r="P585" s="57"/>
      <c r="Q585" s="57"/>
      <c r="R585" s="57"/>
      <c r="S585" s="57"/>
      <c r="T585" s="57"/>
      <c r="U585" s="57"/>
      <c r="V585" s="57"/>
      <c r="W585" s="57"/>
      <c r="X585" s="57"/>
      <c r="Y585" s="57"/>
      <c r="Z585" s="57"/>
    </row>
    <row r="586">
      <c r="A586" s="57"/>
      <c r="B586" s="70"/>
      <c r="C586" s="70"/>
      <c r="D586" s="70"/>
      <c r="E586" s="57"/>
      <c r="F586" s="57"/>
      <c r="G586" s="57"/>
      <c r="H586" s="57"/>
      <c r="I586" s="57"/>
      <c r="J586" s="57"/>
      <c r="K586" s="57"/>
      <c r="L586" s="57"/>
      <c r="M586" s="57"/>
      <c r="N586" s="57"/>
      <c r="O586" s="57"/>
      <c r="P586" s="57"/>
      <c r="Q586" s="57"/>
      <c r="R586" s="57"/>
      <c r="S586" s="57"/>
      <c r="T586" s="57"/>
      <c r="U586" s="57"/>
      <c r="V586" s="57"/>
      <c r="W586" s="57"/>
      <c r="X586" s="57"/>
      <c r="Y586" s="57"/>
      <c r="Z586" s="57"/>
    </row>
    <row r="587">
      <c r="A587" s="57"/>
      <c r="B587" s="70"/>
      <c r="C587" s="70"/>
      <c r="D587" s="70"/>
      <c r="E587" s="57"/>
      <c r="F587" s="57"/>
      <c r="G587" s="57"/>
      <c r="H587" s="57"/>
      <c r="I587" s="57"/>
      <c r="J587" s="57"/>
      <c r="K587" s="57"/>
      <c r="L587" s="57"/>
      <c r="M587" s="57"/>
      <c r="N587" s="57"/>
      <c r="O587" s="57"/>
      <c r="P587" s="57"/>
      <c r="Q587" s="57"/>
      <c r="R587" s="57"/>
      <c r="S587" s="57"/>
      <c r="T587" s="57"/>
      <c r="U587" s="57"/>
      <c r="V587" s="57"/>
      <c r="W587" s="57"/>
      <c r="X587" s="57"/>
      <c r="Y587" s="57"/>
      <c r="Z587" s="57"/>
    </row>
    <row r="588">
      <c r="A588" s="57"/>
      <c r="B588" s="70"/>
      <c r="C588" s="70"/>
      <c r="D588" s="70"/>
      <c r="E588" s="57"/>
      <c r="F588" s="57"/>
      <c r="G588" s="57"/>
      <c r="H588" s="57"/>
      <c r="I588" s="57"/>
      <c r="J588" s="57"/>
      <c r="K588" s="57"/>
      <c r="L588" s="57"/>
      <c r="M588" s="57"/>
      <c r="N588" s="57"/>
      <c r="O588" s="57"/>
      <c r="P588" s="57"/>
      <c r="Q588" s="57"/>
      <c r="R588" s="57"/>
      <c r="S588" s="57"/>
      <c r="T588" s="57"/>
      <c r="U588" s="57"/>
      <c r="V588" s="57"/>
      <c r="W588" s="57"/>
      <c r="X588" s="57"/>
      <c r="Y588" s="57"/>
      <c r="Z588" s="57"/>
    </row>
    <row r="589">
      <c r="A589" s="57"/>
      <c r="B589" s="70"/>
      <c r="C589" s="70"/>
      <c r="D589" s="70"/>
      <c r="E589" s="57"/>
      <c r="F589" s="57"/>
      <c r="G589" s="57"/>
      <c r="H589" s="57"/>
      <c r="I589" s="57"/>
      <c r="J589" s="57"/>
      <c r="K589" s="57"/>
      <c r="L589" s="57"/>
      <c r="M589" s="57"/>
      <c r="N589" s="57"/>
      <c r="O589" s="57"/>
      <c r="P589" s="57"/>
      <c r="Q589" s="57"/>
      <c r="R589" s="57"/>
      <c r="S589" s="57"/>
      <c r="T589" s="57"/>
      <c r="U589" s="57"/>
      <c r="V589" s="57"/>
      <c r="W589" s="57"/>
      <c r="X589" s="57"/>
      <c r="Y589" s="57"/>
      <c r="Z589" s="57"/>
    </row>
    <row r="590">
      <c r="A590" s="57"/>
      <c r="B590" s="70"/>
      <c r="C590" s="70"/>
      <c r="D590" s="70"/>
      <c r="E590" s="57"/>
      <c r="F590" s="57"/>
      <c r="G590" s="57"/>
      <c r="H590" s="57"/>
      <c r="I590" s="57"/>
      <c r="J590" s="57"/>
      <c r="K590" s="57"/>
      <c r="L590" s="57"/>
      <c r="M590" s="57"/>
      <c r="N590" s="57"/>
      <c r="O590" s="57"/>
      <c r="P590" s="57"/>
      <c r="Q590" s="57"/>
      <c r="R590" s="57"/>
      <c r="S590" s="57"/>
      <c r="T590" s="57"/>
      <c r="U590" s="57"/>
      <c r="V590" s="57"/>
      <c r="W590" s="57"/>
      <c r="X590" s="57"/>
      <c r="Y590" s="57"/>
      <c r="Z590" s="57"/>
    </row>
    <row r="591">
      <c r="A591" s="57"/>
      <c r="B591" s="70"/>
      <c r="C591" s="70"/>
      <c r="D591" s="70"/>
      <c r="E591" s="57"/>
      <c r="F591" s="57"/>
      <c r="G591" s="57"/>
      <c r="H591" s="57"/>
      <c r="I591" s="57"/>
      <c r="J591" s="57"/>
      <c r="K591" s="57"/>
      <c r="L591" s="57"/>
      <c r="M591" s="57"/>
      <c r="N591" s="57"/>
      <c r="O591" s="57"/>
      <c r="P591" s="57"/>
      <c r="Q591" s="57"/>
      <c r="R591" s="57"/>
      <c r="S591" s="57"/>
      <c r="T591" s="57"/>
      <c r="U591" s="57"/>
      <c r="V591" s="57"/>
      <c r="W591" s="57"/>
      <c r="X591" s="57"/>
      <c r="Y591" s="57"/>
      <c r="Z591" s="57"/>
    </row>
    <row r="592">
      <c r="A592" s="57"/>
      <c r="B592" s="70"/>
      <c r="C592" s="70"/>
      <c r="D592" s="70"/>
      <c r="E592" s="57"/>
      <c r="F592" s="57"/>
      <c r="G592" s="57"/>
      <c r="H592" s="57"/>
      <c r="I592" s="57"/>
      <c r="J592" s="57"/>
      <c r="K592" s="57"/>
      <c r="L592" s="57"/>
      <c r="M592" s="57"/>
      <c r="N592" s="57"/>
      <c r="O592" s="57"/>
      <c r="P592" s="57"/>
      <c r="Q592" s="57"/>
      <c r="R592" s="57"/>
      <c r="S592" s="57"/>
      <c r="T592" s="57"/>
      <c r="U592" s="57"/>
      <c r="V592" s="57"/>
      <c r="W592" s="57"/>
      <c r="X592" s="57"/>
      <c r="Y592" s="57"/>
      <c r="Z592" s="57"/>
    </row>
    <row r="593">
      <c r="A593" s="57"/>
      <c r="B593" s="70"/>
      <c r="C593" s="70"/>
      <c r="D593" s="70"/>
      <c r="E593" s="57"/>
      <c r="F593" s="57"/>
      <c r="G593" s="57"/>
      <c r="H593" s="57"/>
      <c r="I593" s="57"/>
      <c r="J593" s="57"/>
      <c r="K593" s="57"/>
      <c r="L593" s="57"/>
      <c r="M593" s="57"/>
      <c r="N593" s="57"/>
      <c r="O593" s="57"/>
      <c r="P593" s="57"/>
      <c r="Q593" s="57"/>
      <c r="R593" s="57"/>
      <c r="S593" s="57"/>
      <c r="T593" s="57"/>
      <c r="U593" s="57"/>
      <c r="V593" s="57"/>
      <c r="W593" s="57"/>
      <c r="X593" s="57"/>
      <c r="Y593" s="57"/>
      <c r="Z593" s="57"/>
    </row>
    <row r="594">
      <c r="A594" s="57"/>
      <c r="B594" s="70"/>
      <c r="C594" s="70"/>
      <c r="D594" s="70"/>
      <c r="E594" s="57"/>
      <c r="F594" s="57"/>
      <c r="G594" s="57"/>
      <c r="H594" s="57"/>
      <c r="I594" s="57"/>
      <c r="J594" s="57"/>
      <c r="K594" s="57"/>
      <c r="L594" s="57"/>
      <c r="M594" s="57"/>
      <c r="N594" s="57"/>
      <c r="O594" s="57"/>
      <c r="P594" s="57"/>
      <c r="Q594" s="57"/>
      <c r="R594" s="57"/>
      <c r="S594" s="57"/>
      <c r="T594" s="57"/>
      <c r="U594" s="57"/>
      <c r="V594" s="57"/>
      <c r="W594" s="57"/>
      <c r="X594" s="57"/>
      <c r="Y594" s="57"/>
      <c r="Z594" s="57"/>
    </row>
    <row r="595">
      <c r="A595" s="57"/>
      <c r="B595" s="70"/>
      <c r="C595" s="70"/>
      <c r="D595" s="70"/>
      <c r="E595" s="57"/>
      <c r="F595" s="57"/>
      <c r="G595" s="57"/>
      <c r="H595" s="57"/>
      <c r="I595" s="57"/>
      <c r="J595" s="57"/>
      <c r="K595" s="57"/>
      <c r="L595" s="57"/>
      <c r="M595" s="57"/>
      <c r="N595" s="57"/>
      <c r="O595" s="57"/>
      <c r="P595" s="57"/>
      <c r="Q595" s="57"/>
      <c r="R595" s="57"/>
      <c r="S595" s="57"/>
      <c r="T595" s="57"/>
      <c r="U595" s="57"/>
      <c r="V595" s="57"/>
      <c r="W595" s="57"/>
      <c r="X595" s="57"/>
      <c r="Y595" s="57"/>
      <c r="Z595" s="57"/>
    </row>
    <row r="596">
      <c r="A596" s="57"/>
      <c r="B596" s="70"/>
      <c r="C596" s="70"/>
      <c r="D596" s="70"/>
      <c r="E596" s="57"/>
      <c r="F596" s="57"/>
      <c r="G596" s="57"/>
      <c r="H596" s="57"/>
      <c r="I596" s="57"/>
      <c r="J596" s="57"/>
      <c r="K596" s="57"/>
      <c r="L596" s="57"/>
      <c r="M596" s="57"/>
      <c r="N596" s="57"/>
      <c r="O596" s="57"/>
      <c r="P596" s="57"/>
      <c r="Q596" s="57"/>
      <c r="R596" s="57"/>
      <c r="S596" s="57"/>
      <c r="T596" s="57"/>
      <c r="U596" s="57"/>
      <c r="V596" s="57"/>
      <c r="W596" s="57"/>
      <c r="X596" s="57"/>
      <c r="Y596" s="57"/>
      <c r="Z596" s="57"/>
    </row>
    <row r="597">
      <c r="A597" s="57"/>
      <c r="B597" s="70"/>
      <c r="C597" s="70"/>
      <c r="D597" s="70"/>
      <c r="E597" s="57"/>
      <c r="F597" s="57"/>
      <c r="G597" s="57"/>
      <c r="H597" s="57"/>
      <c r="I597" s="57"/>
      <c r="J597" s="57"/>
      <c r="K597" s="57"/>
      <c r="L597" s="57"/>
      <c r="M597" s="57"/>
      <c r="N597" s="57"/>
      <c r="O597" s="57"/>
      <c r="P597" s="57"/>
      <c r="Q597" s="57"/>
      <c r="R597" s="57"/>
      <c r="S597" s="57"/>
      <c r="T597" s="57"/>
      <c r="U597" s="57"/>
      <c r="V597" s="57"/>
      <c r="W597" s="57"/>
      <c r="X597" s="57"/>
      <c r="Y597" s="57"/>
      <c r="Z597" s="57"/>
    </row>
    <row r="598">
      <c r="A598" s="57"/>
      <c r="B598" s="70"/>
      <c r="C598" s="70"/>
      <c r="D598" s="70"/>
      <c r="E598" s="57"/>
      <c r="F598" s="57"/>
      <c r="G598" s="57"/>
      <c r="H598" s="57"/>
      <c r="I598" s="57"/>
      <c r="J598" s="57"/>
      <c r="K598" s="57"/>
      <c r="L598" s="57"/>
      <c r="M598" s="57"/>
      <c r="N598" s="57"/>
      <c r="O598" s="57"/>
      <c r="P598" s="57"/>
      <c r="Q598" s="57"/>
      <c r="R598" s="57"/>
      <c r="S598" s="57"/>
      <c r="T598" s="57"/>
      <c r="U598" s="57"/>
      <c r="V598" s="57"/>
      <c r="W598" s="57"/>
      <c r="X598" s="57"/>
      <c r="Y598" s="57"/>
      <c r="Z598" s="57"/>
    </row>
    <row r="599">
      <c r="A599" s="57"/>
      <c r="B599" s="70"/>
      <c r="C599" s="70"/>
      <c r="D599" s="70"/>
      <c r="E599" s="57"/>
      <c r="F599" s="57"/>
      <c r="G599" s="57"/>
      <c r="H599" s="57"/>
      <c r="I599" s="57"/>
      <c r="J599" s="57"/>
      <c r="K599" s="57"/>
      <c r="L599" s="57"/>
      <c r="M599" s="57"/>
      <c r="N599" s="57"/>
      <c r="O599" s="57"/>
      <c r="P599" s="57"/>
      <c r="Q599" s="57"/>
      <c r="R599" s="57"/>
      <c r="S599" s="57"/>
      <c r="T599" s="57"/>
      <c r="U599" s="57"/>
      <c r="V599" s="57"/>
      <c r="W599" s="57"/>
      <c r="X599" s="57"/>
      <c r="Y599" s="57"/>
      <c r="Z599" s="57"/>
    </row>
    <row r="600">
      <c r="A600" s="57"/>
      <c r="B600" s="70"/>
      <c r="C600" s="70"/>
      <c r="D600" s="70"/>
      <c r="E600" s="57"/>
      <c r="F600" s="57"/>
      <c r="G600" s="57"/>
      <c r="H600" s="57"/>
      <c r="I600" s="57"/>
      <c r="J600" s="57"/>
      <c r="K600" s="57"/>
      <c r="L600" s="57"/>
      <c r="M600" s="57"/>
      <c r="N600" s="57"/>
      <c r="O600" s="57"/>
      <c r="P600" s="57"/>
      <c r="Q600" s="57"/>
      <c r="R600" s="57"/>
      <c r="S600" s="57"/>
      <c r="T600" s="57"/>
      <c r="U600" s="57"/>
      <c r="V600" s="57"/>
      <c r="W600" s="57"/>
      <c r="X600" s="57"/>
      <c r="Y600" s="57"/>
      <c r="Z600" s="57"/>
    </row>
    <row r="601">
      <c r="A601" s="57"/>
      <c r="B601" s="70"/>
      <c r="C601" s="70"/>
      <c r="D601" s="70"/>
      <c r="E601" s="57"/>
      <c r="F601" s="57"/>
      <c r="G601" s="57"/>
      <c r="H601" s="57"/>
      <c r="I601" s="57"/>
      <c r="J601" s="57"/>
      <c r="K601" s="57"/>
      <c r="L601" s="57"/>
      <c r="M601" s="57"/>
      <c r="N601" s="57"/>
      <c r="O601" s="57"/>
      <c r="P601" s="57"/>
      <c r="Q601" s="57"/>
      <c r="R601" s="57"/>
      <c r="S601" s="57"/>
      <c r="T601" s="57"/>
      <c r="U601" s="57"/>
      <c r="V601" s="57"/>
      <c r="W601" s="57"/>
      <c r="X601" s="57"/>
      <c r="Y601" s="57"/>
      <c r="Z601" s="57"/>
    </row>
    <row r="602">
      <c r="A602" s="57"/>
      <c r="B602" s="70"/>
      <c r="C602" s="70"/>
      <c r="D602" s="70"/>
      <c r="E602" s="57"/>
      <c r="F602" s="57"/>
      <c r="G602" s="57"/>
      <c r="H602" s="57"/>
      <c r="I602" s="57"/>
      <c r="J602" s="57"/>
      <c r="K602" s="57"/>
      <c r="L602" s="57"/>
      <c r="M602" s="57"/>
      <c r="N602" s="57"/>
      <c r="O602" s="57"/>
      <c r="P602" s="57"/>
      <c r="Q602" s="57"/>
      <c r="R602" s="57"/>
      <c r="S602" s="57"/>
      <c r="T602" s="57"/>
      <c r="U602" s="57"/>
      <c r="V602" s="57"/>
      <c r="W602" s="57"/>
      <c r="X602" s="57"/>
      <c r="Y602" s="57"/>
      <c r="Z602" s="57"/>
    </row>
    <row r="603">
      <c r="A603" s="57"/>
      <c r="B603" s="70"/>
      <c r="C603" s="70"/>
      <c r="D603" s="70"/>
      <c r="E603" s="57"/>
      <c r="F603" s="57"/>
      <c r="G603" s="57"/>
      <c r="H603" s="57"/>
      <c r="I603" s="57"/>
      <c r="J603" s="57"/>
      <c r="K603" s="57"/>
      <c r="L603" s="57"/>
      <c r="M603" s="57"/>
      <c r="N603" s="57"/>
      <c r="O603" s="57"/>
      <c r="P603" s="57"/>
      <c r="Q603" s="57"/>
      <c r="R603" s="57"/>
      <c r="S603" s="57"/>
      <c r="T603" s="57"/>
      <c r="U603" s="57"/>
      <c r="V603" s="57"/>
      <c r="W603" s="57"/>
      <c r="X603" s="57"/>
      <c r="Y603" s="57"/>
      <c r="Z603" s="57"/>
    </row>
    <row r="604">
      <c r="A604" s="57"/>
      <c r="B604" s="70"/>
      <c r="C604" s="70"/>
      <c r="D604" s="70"/>
      <c r="E604" s="57"/>
      <c r="F604" s="57"/>
      <c r="G604" s="57"/>
      <c r="H604" s="57"/>
      <c r="I604" s="57"/>
      <c r="J604" s="57"/>
      <c r="K604" s="57"/>
      <c r="L604" s="57"/>
      <c r="M604" s="57"/>
      <c r="N604" s="57"/>
      <c r="O604" s="57"/>
      <c r="P604" s="57"/>
      <c r="Q604" s="57"/>
      <c r="R604" s="57"/>
      <c r="S604" s="57"/>
      <c r="T604" s="57"/>
      <c r="U604" s="57"/>
      <c r="V604" s="57"/>
      <c r="W604" s="57"/>
      <c r="X604" s="57"/>
      <c r="Y604" s="57"/>
      <c r="Z604" s="57"/>
    </row>
    <row r="605">
      <c r="A605" s="57"/>
      <c r="B605" s="70"/>
      <c r="C605" s="70"/>
      <c r="D605" s="70"/>
      <c r="E605" s="57"/>
      <c r="F605" s="57"/>
      <c r="G605" s="57"/>
      <c r="H605" s="57"/>
      <c r="I605" s="57"/>
      <c r="J605" s="57"/>
      <c r="K605" s="57"/>
      <c r="L605" s="57"/>
      <c r="M605" s="57"/>
      <c r="N605" s="57"/>
      <c r="O605" s="57"/>
      <c r="P605" s="57"/>
      <c r="Q605" s="57"/>
      <c r="R605" s="57"/>
      <c r="S605" s="57"/>
      <c r="T605" s="57"/>
      <c r="U605" s="57"/>
      <c r="V605" s="57"/>
      <c r="W605" s="57"/>
      <c r="X605" s="57"/>
      <c r="Y605" s="57"/>
      <c r="Z605" s="57"/>
    </row>
    <row r="606">
      <c r="A606" s="57"/>
      <c r="B606" s="70"/>
      <c r="C606" s="70"/>
      <c r="D606" s="70"/>
      <c r="E606" s="57"/>
      <c r="F606" s="57"/>
      <c r="G606" s="57"/>
      <c r="H606" s="57"/>
      <c r="I606" s="57"/>
      <c r="J606" s="57"/>
      <c r="K606" s="57"/>
      <c r="L606" s="57"/>
      <c r="M606" s="57"/>
      <c r="N606" s="57"/>
      <c r="O606" s="57"/>
      <c r="P606" s="57"/>
      <c r="Q606" s="57"/>
      <c r="R606" s="57"/>
      <c r="S606" s="57"/>
      <c r="T606" s="57"/>
      <c r="U606" s="57"/>
      <c r="V606" s="57"/>
      <c r="W606" s="57"/>
      <c r="X606" s="57"/>
      <c r="Y606" s="57"/>
      <c r="Z606" s="57"/>
    </row>
    <row r="607">
      <c r="A607" s="57"/>
      <c r="B607" s="70"/>
      <c r="C607" s="70"/>
      <c r="D607" s="70"/>
      <c r="E607" s="57"/>
      <c r="F607" s="57"/>
      <c r="G607" s="57"/>
      <c r="H607" s="57"/>
      <c r="I607" s="57"/>
      <c r="J607" s="57"/>
      <c r="K607" s="57"/>
      <c r="L607" s="57"/>
      <c r="M607" s="57"/>
      <c r="N607" s="57"/>
      <c r="O607" s="57"/>
      <c r="P607" s="57"/>
      <c r="Q607" s="57"/>
      <c r="R607" s="57"/>
      <c r="S607" s="57"/>
      <c r="T607" s="57"/>
      <c r="U607" s="57"/>
      <c r="V607" s="57"/>
      <c r="W607" s="57"/>
      <c r="X607" s="57"/>
      <c r="Y607" s="57"/>
      <c r="Z607" s="57"/>
    </row>
    <row r="608">
      <c r="A608" s="57"/>
      <c r="B608" s="70"/>
      <c r="C608" s="70"/>
      <c r="D608" s="70"/>
      <c r="E608" s="57"/>
      <c r="F608" s="57"/>
      <c r="G608" s="57"/>
      <c r="H608" s="57"/>
      <c r="I608" s="57"/>
      <c r="J608" s="57"/>
      <c r="K608" s="57"/>
      <c r="L608" s="57"/>
      <c r="M608" s="57"/>
      <c r="N608" s="57"/>
      <c r="O608" s="57"/>
      <c r="P608" s="57"/>
      <c r="Q608" s="57"/>
      <c r="R608" s="57"/>
      <c r="S608" s="57"/>
      <c r="T608" s="57"/>
      <c r="U608" s="57"/>
      <c r="V608" s="57"/>
      <c r="W608" s="57"/>
      <c r="X608" s="57"/>
      <c r="Y608" s="57"/>
      <c r="Z608" s="57"/>
    </row>
    <row r="609">
      <c r="A609" s="57"/>
      <c r="B609" s="70"/>
      <c r="C609" s="70"/>
      <c r="D609" s="70"/>
      <c r="E609" s="57"/>
      <c r="F609" s="57"/>
      <c r="G609" s="57"/>
      <c r="H609" s="57"/>
      <c r="I609" s="57"/>
      <c r="J609" s="57"/>
      <c r="K609" s="57"/>
      <c r="L609" s="57"/>
      <c r="M609" s="57"/>
      <c r="N609" s="57"/>
      <c r="O609" s="57"/>
      <c r="P609" s="57"/>
      <c r="Q609" s="57"/>
      <c r="R609" s="57"/>
      <c r="S609" s="57"/>
      <c r="T609" s="57"/>
      <c r="U609" s="57"/>
      <c r="V609" s="57"/>
      <c r="W609" s="57"/>
      <c r="X609" s="57"/>
      <c r="Y609" s="57"/>
      <c r="Z609" s="57"/>
    </row>
    <row r="610">
      <c r="A610" s="57"/>
      <c r="B610" s="70"/>
      <c r="C610" s="70"/>
      <c r="D610" s="70"/>
      <c r="E610" s="57"/>
      <c r="F610" s="57"/>
      <c r="G610" s="57"/>
      <c r="H610" s="57"/>
      <c r="I610" s="57"/>
      <c r="J610" s="57"/>
      <c r="K610" s="57"/>
      <c r="L610" s="57"/>
      <c r="M610" s="57"/>
      <c r="N610" s="57"/>
      <c r="O610" s="57"/>
      <c r="P610" s="57"/>
      <c r="Q610" s="57"/>
      <c r="R610" s="57"/>
      <c r="S610" s="57"/>
      <c r="T610" s="57"/>
      <c r="U610" s="57"/>
      <c r="V610" s="57"/>
      <c r="W610" s="57"/>
      <c r="X610" s="57"/>
      <c r="Y610" s="57"/>
      <c r="Z610" s="57"/>
    </row>
    <row r="611">
      <c r="A611" s="57"/>
      <c r="B611" s="70"/>
      <c r="C611" s="70"/>
      <c r="D611" s="70"/>
      <c r="E611" s="57"/>
      <c r="F611" s="57"/>
      <c r="G611" s="57"/>
      <c r="H611" s="57"/>
      <c r="I611" s="57"/>
      <c r="J611" s="57"/>
      <c r="K611" s="57"/>
      <c r="L611" s="57"/>
      <c r="M611" s="57"/>
      <c r="N611" s="57"/>
      <c r="O611" s="57"/>
      <c r="P611" s="57"/>
      <c r="Q611" s="57"/>
      <c r="R611" s="57"/>
      <c r="S611" s="57"/>
      <c r="T611" s="57"/>
      <c r="U611" s="57"/>
      <c r="V611" s="57"/>
      <c r="W611" s="57"/>
      <c r="X611" s="57"/>
      <c r="Y611" s="57"/>
      <c r="Z611" s="57"/>
    </row>
    <row r="612">
      <c r="A612" s="57"/>
      <c r="B612" s="70"/>
      <c r="C612" s="70"/>
      <c r="D612" s="70"/>
      <c r="E612" s="57"/>
      <c r="F612" s="57"/>
      <c r="G612" s="57"/>
      <c r="H612" s="57"/>
      <c r="I612" s="57"/>
      <c r="J612" s="57"/>
      <c r="K612" s="57"/>
      <c r="L612" s="57"/>
      <c r="M612" s="57"/>
      <c r="N612" s="57"/>
      <c r="O612" s="57"/>
      <c r="P612" s="57"/>
      <c r="Q612" s="57"/>
      <c r="R612" s="57"/>
      <c r="S612" s="57"/>
      <c r="T612" s="57"/>
      <c r="U612" s="57"/>
      <c r="V612" s="57"/>
      <c r="W612" s="57"/>
      <c r="X612" s="57"/>
      <c r="Y612" s="57"/>
      <c r="Z612" s="57"/>
    </row>
    <row r="613">
      <c r="A613" s="57"/>
      <c r="B613" s="70"/>
      <c r="C613" s="70"/>
      <c r="D613" s="70"/>
      <c r="E613" s="57"/>
      <c r="F613" s="57"/>
      <c r="G613" s="57"/>
      <c r="H613" s="57"/>
      <c r="I613" s="57"/>
      <c r="J613" s="57"/>
      <c r="K613" s="57"/>
      <c r="L613" s="57"/>
      <c r="M613" s="57"/>
      <c r="N613" s="57"/>
      <c r="O613" s="57"/>
      <c r="P613" s="57"/>
      <c r="Q613" s="57"/>
      <c r="R613" s="57"/>
      <c r="S613" s="57"/>
      <c r="T613" s="57"/>
      <c r="U613" s="57"/>
      <c r="V613" s="57"/>
      <c r="W613" s="57"/>
      <c r="X613" s="57"/>
      <c r="Y613" s="57"/>
      <c r="Z613" s="57"/>
    </row>
    <row r="614">
      <c r="A614" s="57"/>
      <c r="B614" s="70"/>
      <c r="C614" s="70"/>
      <c r="D614" s="70"/>
      <c r="E614" s="57"/>
      <c r="F614" s="57"/>
      <c r="G614" s="57"/>
      <c r="H614" s="57"/>
      <c r="I614" s="57"/>
      <c r="J614" s="57"/>
      <c r="K614" s="57"/>
      <c r="L614" s="57"/>
      <c r="M614" s="57"/>
      <c r="N614" s="57"/>
      <c r="O614" s="57"/>
      <c r="P614" s="57"/>
      <c r="Q614" s="57"/>
      <c r="R614" s="57"/>
      <c r="S614" s="57"/>
      <c r="T614" s="57"/>
      <c r="U614" s="57"/>
      <c r="V614" s="57"/>
      <c r="W614" s="57"/>
      <c r="X614" s="57"/>
      <c r="Y614" s="57"/>
      <c r="Z614" s="57"/>
    </row>
    <row r="615">
      <c r="A615" s="57"/>
      <c r="B615" s="70"/>
      <c r="C615" s="70"/>
      <c r="D615" s="70"/>
      <c r="E615" s="57"/>
      <c r="F615" s="57"/>
      <c r="G615" s="57"/>
      <c r="H615" s="57"/>
      <c r="I615" s="57"/>
      <c r="J615" s="57"/>
      <c r="K615" s="57"/>
      <c r="L615" s="57"/>
      <c r="M615" s="57"/>
      <c r="N615" s="57"/>
      <c r="O615" s="57"/>
      <c r="P615" s="57"/>
      <c r="Q615" s="57"/>
      <c r="R615" s="57"/>
      <c r="S615" s="57"/>
      <c r="T615" s="57"/>
      <c r="U615" s="57"/>
      <c r="V615" s="57"/>
      <c r="W615" s="57"/>
      <c r="X615" s="57"/>
      <c r="Y615" s="57"/>
      <c r="Z615" s="57"/>
    </row>
    <row r="616">
      <c r="A616" s="57"/>
      <c r="B616" s="70"/>
      <c r="C616" s="70"/>
      <c r="D616" s="70"/>
      <c r="E616" s="57"/>
      <c r="F616" s="57"/>
      <c r="G616" s="57"/>
      <c r="H616" s="57"/>
      <c r="I616" s="57"/>
      <c r="J616" s="57"/>
      <c r="K616" s="57"/>
      <c r="L616" s="57"/>
      <c r="M616" s="57"/>
      <c r="N616" s="57"/>
      <c r="O616" s="57"/>
      <c r="P616" s="57"/>
      <c r="Q616" s="57"/>
      <c r="R616" s="57"/>
      <c r="S616" s="57"/>
      <c r="T616" s="57"/>
      <c r="U616" s="57"/>
      <c r="V616" s="57"/>
      <c r="W616" s="57"/>
      <c r="X616" s="57"/>
      <c r="Y616" s="57"/>
      <c r="Z616" s="57"/>
    </row>
    <row r="617">
      <c r="A617" s="57"/>
      <c r="B617" s="70"/>
      <c r="C617" s="70"/>
      <c r="D617" s="70"/>
      <c r="E617" s="57"/>
      <c r="F617" s="57"/>
      <c r="G617" s="57"/>
      <c r="H617" s="57"/>
      <c r="I617" s="57"/>
      <c r="J617" s="57"/>
      <c r="K617" s="57"/>
      <c r="L617" s="57"/>
      <c r="M617" s="57"/>
      <c r="N617" s="57"/>
      <c r="O617" s="57"/>
      <c r="P617" s="57"/>
      <c r="Q617" s="57"/>
      <c r="R617" s="57"/>
      <c r="S617" s="57"/>
      <c r="T617" s="57"/>
      <c r="U617" s="57"/>
      <c r="V617" s="57"/>
      <c r="W617" s="57"/>
      <c r="X617" s="57"/>
      <c r="Y617" s="57"/>
      <c r="Z617" s="57"/>
    </row>
    <row r="618">
      <c r="A618" s="57"/>
      <c r="B618" s="70"/>
      <c r="C618" s="70"/>
      <c r="D618" s="70"/>
      <c r="E618" s="57"/>
      <c r="F618" s="57"/>
      <c r="G618" s="57"/>
      <c r="H618" s="57"/>
      <c r="I618" s="57"/>
      <c r="J618" s="57"/>
      <c r="K618" s="57"/>
      <c r="L618" s="57"/>
      <c r="M618" s="57"/>
      <c r="N618" s="57"/>
      <c r="O618" s="57"/>
      <c r="P618" s="57"/>
      <c r="Q618" s="57"/>
      <c r="R618" s="57"/>
      <c r="S618" s="57"/>
      <c r="T618" s="57"/>
      <c r="U618" s="57"/>
      <c r="V618" s="57"/>
      <c r="W618" s="57"/>
      <c r="X618" s="57"/>
      <c r="Y618" s="57"/>
      <c r="Z618" s="57"/>
    </row>
    <row r="619">
      <c r="A619" s="57"/>
      <c r="B619" s="70"/>
      <c r="C619" s="70"/>
      <c r="D619" s="70"/>
      <c r="E619" s="57"/>
      <c r="F619" s="57"/>
      <c r="G619" s="57"/>
      <c r="H619" s="57"/>
      <c r="I619" s="57"/>
      <c r="J619" s="57"/>
      <c r="K619" s="57"/>
      <c r="L619" s="57"/>
      <c r="M619" s="57"/>
      <c r="N619" s="57"/>
      <c r="O619" s="57"/>
      <c r="P619" s="57"/>
      <c r="Q619" s="57"/>
      <c r="R619" s="57"/>
      <c r="S619" s="57"/>
      <c r="T619" s="57"/>
      <c r="U619" s="57"/>
      <c r="V619" s="57"/>
      <c r="W619" s="57"/>
      <c r="X619" s="57"/>
      <c r="Y619" s="57"/>
      <c r="Z619" s="57"/>
    </row>
    <row r="620">
      <c r="A620" s="57"/>
      <c r="B620" s="70"/>
      <c r="C620" s="70"/>
      <c r="D620" s="70"/>
      <c r="E620" s="57"/>
      <c r="F620" s="57"/>
      <c r="G620" s="57"/>
      <c r="H620" s="57"/>
      <c r="I620" s="57"/>
      <c r="J620" s="57"/>
      <c r="K620" s="57"/>
      <c r="L620" s="57"/>
      <c r="M620" s="57"/>
      <c r="N620" s="57"/>
      <c r="O620" s="57"/>
      <c r="P620" s="57"/>
      <c r="Q620" s="57"/>
      <c r="R620" s="57"/>
      <c r="S620" s="57"/>
      <c r="T620" s="57"/>
      <c r="U620" s="57"/>
      <c r="V620" s="57"/>
      <c r="W620" s="57"/>
      <c r="X620" s="57"/>
      <c r="Y620" s="57"/>
      <c r="Z620" s="57"/>
    </row>
    <row r="621">
      <c r="A621" s="57"/>
      <c r="B621" s="70"/>
      <c r="C621" s="70"/>
      <c r="D621" s="70"/>
      <c r="E621" s="57"/>
      <c r="F621" s="57"/>
      <c r="G621" s="57"/>
      <c r="H621" s="57"/>
      <c r="I621" s="57"/>
      <c r="J621" s="57"/>
      <c r="K621" s="57"/>
      <c r="L621" s="57"/>
      <c r="M621" s="57"/>
      <c r="N621" s="57"/>
      <c r="O621" s="57"/>
      <c r="P621" s="57"/>
      <c r="Q621" s="57"/>
      <c r="R621" s="57"/>
      <c r="S621" s="57"/>
      <c r="T621" s="57"/>
      <c r="U621" s="57"/>
      <c r="V621" s="57"/>
      <c r="W621" s="57"/>
      <c r="X621" s="57"/>
      <c r="Y621" s="57"/>
      <c r="Z621" s="57"/>
    </row>
    <row r="622">
      <c r="A622" s="57"/>
      <c r="B622" s="70"/>
      <c r="C622" s="70"/>
      <c r="D622" s="70"/>
      <c r="E622" s="57"/>
      <c r="F622" s="57"/>
      <c r="G622" s="57"/>
      <c r="H622" s="57"/>
      <c r="I622" s="57"/>
      <c r="J622" s="57"/>
      <c r="K622" s="57"/>
      <c r="L622" s="57"/>
      <c r="M622" s="57"/>
      <c r="N622" s="57"/>
      <c r="O622" s="57"/>
      <c r="P622" s="57"/>
      <c r="Q622" s="57"/>
      <c r="R622" s="57"/>
      <c r="S622" s="57"/>
      <c r="T622" s="57"/>
      <c r="U622" s="57"/>
      <c r="V622" s="57"/>
      <c r="W622" s="57"/>
      <c r="X622" s="57"/>
      <c r="Y622" s="57"/>
      <c r="Z622" s="57"/>
    </row>
    <row r="623">
      <c r="A623" s="57"/>
      <c r="B623" s="70"/>
      <c r="C623" s="70"/>
      <c r="D623" s="70"/>
      <c r="E623" s="57"/>
      <c r="F623" s="57"/>
      <c r="G623" s="57"/>
      <c r="H623" s="57"/>
      <c r="I623" s="57"/>
      <c r="J623" s="57"/>
      <c r="K623" s="57"/>
      <c r="L623" s="57"/>
      <c r="M623" s="57"/>
      <c r="N623" s="57"/>
      <c r="O623" s="57"/>
      <c r="P623" s="57"/>
      <c r="Q623" s="57"/>
      <c r="R623" s="57"/>
      <c r="S623" s="57"/>
      <c r="T623" s="57"/>
      <c r="U623" s="57"/>
      <c r="V623" s="57"/>
      <c r="W623" s="57"/>
      <c r="X623" s="57"/>
      <c r="Y623" s="57"/>
      <c r="Z623" s="57"/>
    </row>
    <row r="624">
      <c r="A624" s="57"/>
      <c r="B624" s="70"/>
      <c r="C624" s="70"/>
      <c r="D624" s="70"/>
      <c r="E624" s="57"/>
      <c r="F624" s="57"/>
      <c r="G624" s="57"/>
      <c r="H624" s="57"/>
      <c r="I624" s="57"/>
      <c r="J624" s="57"/>
      <c r="K624" s="57"/>
      <c r="L624" s="57"/>
      <c r="M624" s="57"/>
      <c r="N624" s="57"/>
      <c r="O624" s="57"/>
      <c r="P624" s="57"/>
      <c r="Q624" s="57"/>
      <c r="R624" s="57"/>
      <c r="S624" s="57"/>
      <c r="T624" s="57"/>
      <c r="U624" s="57"/>
      <c r="V624" s="57"/>
      <c r="W624" s="57"/>
      <c r="X624" s="57"/>
      <c r="Y624" s="57"/>
      <c r="Z624" s="57"/>
    </row>
    <row r="625">
      <c r="A625" s="57"/>
      <c r="B625" s="70"/>
      <c r="C625" s="70"/>
      <c r="D625" s="70"/>
      <c r="E625" s="57"/>
      <c r="F625" s="57"/>
      <c r="G625" s="57"/>
      <c r="H625" s="57"/>
      <c r="I625" s="57"/>
      <c r="J625" s="57"/>
      <c r="K625" s="57"/>
      <c r="L625" s="57"/>
      <c r="M625" s="57"/>
      <c r="N625" s="57"/>
      <c r="O625" s="57"/>
      <c r="P625" s="57"/>
      <c r="Q625" s="57"/>
      <c r="R625" s="57"/>
      <c r="S625" s="57"/>
      <c r="T625" s="57"/>
      <c r="U625" s="57"/>
      <c r="V625" s="57"/>
      <c r="W625" s="57"/>
      <c r="X625" s="57"/>
      <c r="Y625" s="57"/>
      <c r="Z625" s="57"/>
    </row>
    <row r="626">
      <c r="A626" s="57"/>
      <c r="B626" s="70"/>
      <c r="C626" s="70"/>
      <c r="D626" s="70"/>
      <c r="E626" s="57"/>
      <c r="F626" s="57"/>
      <c r="G626" s="57"/>
      <c r="H626" s="57"/>
      <c r="I626" s="57"/>
      <c r="J626" s="57"/>
      <c r="K626" s="57"/>
      <c r="L626" s="57"/>
      <c r="M626" s="57"/>
      <c r="N626" s="57"/>
      <c r="O626" s="57"/>
      <c r="P626" s="57"/>
      <c r="Q626" s="57"/>
      <c r="R626" s="57"/>
      <c r="S626" s="57"/>
      <c r="T626" s="57"/>
      <c r="U626" s="57"/>
      <c r="V626" s="57"/>
      <c r="W626" s="57"/>
      <c r="X626" s="57"/>
      <c r="Y626" s="57"/>
      <c r="Z626" s="57"/>
    </row>
    <row r="627">
      <c r="A627" s="57"/>
      <c r="B627" s="70"/>
      <c r="C627" s="70"/>
      <c r="D627" s="70"/>
      <c r="E627" s="57"/>
      <c r="F627" s="57"/>
      <c r="G627" s="57"/>
      <c r="H627" s="57"/>
      <c r="I627" s="57"/>
      <c r="J627" s="57"/>
      <c r="K627" s="57"/>
      <c r="L627" s="57"/>
      <c r="M627" s="57"/>
      <c r="N627" s="57"/>
      <c r="O627" s="57"/>
      <c r="P627" s="57"/>
      <c r="Q627" s="57"/>
      <c r="R627" s="57"/>
      <c r="S627" s="57"/>
      <c r="T627" s="57"/>
      <c r="U627" s="57"/>
      <c r="V627" s="57"/>
      <c r="W627" s="57"/>
      <c r="X627" s="57"/>
      <c r="Y627" s="57"/>
      <c r="Z627" s="57"/>
    </row>
    <row r="628">
      <c r="A628" s="57"/>
      <c r="B628" s="70"/>
      <c r="C628" s="70"/>
      <c r="D628" s="70"/>
      <c r="E628" s="57"/>
      <c r="F628" s="57"/>
      <c r="G628" s="57"/>
      <c r="H628" s="57"/>
      <c r="I628" s="57"/>
      <c r="J628" s="57"/>
      <c r="K628" s="57"/>
      <c r="L628" s="57"/>
      <c r="M628" s="57"/>
      <c r="N628" s="57"/>
      <c r="O628" s="57"/>
      <c r="P628" s="57"/>
      <c r="Q628" s="57"/>
      <c r="R628" s="57"/>
      <c r="S628" s="57"/>
      <c r="T628" s="57"/>
      <c r="U628" s="57"/>
      <c r="V628" s="57"/>
      <c r="W628" s="57"/>
      <c r="X628" s="57"/>
      <c r="Y628" s="57"/>
      <c r="Z628" s="57"/>
    </row>
    <row r="629">
      <c r="A629" s="57"/>
      <c r="B629" s="70"/>
      <c r="C629" s="70"/>
      <c r="D629" s="70"/>
      <c r="E629" s="57"/>
      <c r="F629" s="57"/>
      <c r="G629" s="57"/>
      <c r="H629" s="57"/>
      <c r="I629" s="57"/>
      <c r="J629" s="57"/>
      <c r="K629" s="57"/>
      <c r="L629" s="57"/>
      <c r="M629" s="57"/>
      <c r="N629" s="57"/>
      <c r="O629" s="57"/>
      <c r="P629" s="57"/>
      <c r="Q629" s="57"/>
      <c r="R629" s="57"/>
      <c r="S629" s="57"/>
      <c r="T629" s="57"/>
      <c r="U629" s="57"/>
      <c r="V629" s="57"/>
      <c r="W629" s="57"/>
      <c r="X629" s="57"/>
      <c r="Y629" s="57"/>
      <c r="Z629" s="57"/>
    </row>
    <row r="630">
      <c r="A630" s="57"/>
      <c r="B630" s="70"/>
      <c r="C630" s="70"/>
      <c r="D630" s="70"/>
      <c r="E630" s="57"/>
      <c r="F630" s="57"/>
      <c r="G630" s="57"/>
      <c r="H630" s="57"/>
      <c r="I630" s="57"/>
      <c r="J630" s="57"/>
      <c r="K630" s="57"/>
      <c r="L630" s="57"/>
      <c r="M630" s="57"/>
      <c r="N630" s="57"/>
      <c r="O630" s="57"/>
      <c r="P630" s="57"/>
      <c r="Q630" s="57"/>
      <c r="R630" s="57"/>
      <c r="S630" s="57"/>
      <c r="T630" s="57"/>
      <c r="U630" s="57"/>
      <c r="V630" s="57"/>
      <c r="W630" s="57"/>
      <c r="X630" s="57"/>
      <c r="Y630" s="57"/>
      <c r="Z630" s="57"/>
    </row>
    <row r="631">
      <c r="A631" s="57"/>
      <c r="B631" s="70"/>
      <c r="C631" s="70"/>
      <c r="D631" s="70"/>
      <c r="E631" s="57"/>
      <c r="F631" s="57"/>
      <c r="G631" s="57"/>
      <c r="H631" s="57"/>
      <c r="I631" s="57"/>
      <c r="J631" s="57"/>
      <c r="K631" s="57"/>
      <c r="L631" s="57"/>
      <c r="M631" s="57"/>
      <c r="N631" s="57"/>
      <c r="O631" s="57"/>
      <c r="P631" s="57"/>
      <c r="Q631" s="57"/>
      <c r="R631" s="57"/>
      <c r="S631" s="57"/>
      <c r="T631" s="57"/>
      <c r="U631" s="57"/>
      <c r="V631" s="57"/>
      <c r="W631" s="57"/>
      <c r="X631" s="57"/>
      <c r="Y631" s="57"/>
      <c r="Z631" s="57"/>
    </row>
    <row r="632">
      <c r="A632" s="57"/>
      <c r="B632" s="70"/>
      <c r="C632" s="70"/>
      <c r="D632" s="70"/>
      <c r="E632" s="57"/>
      <c r="F632" s="57"/>
      <c r="G632" s="57"/>
      <c r="H632" s="57"/>
      <c r="I632" s="57"/>
      <c r="J632" s="57"/>
      <c r="K632" s="57"/>
      <c r="L632" s="57"/>
      <c r="M632" s="57"/>
      <c r="N632" s="57"/>
      <c r="O632" s="57"/>
      <c r="P632" s="57"/>
      <c r="Q632" s="57"/>
      <c r="R632" s="57"/>
      <c r="S632" s="57"/>
      <c r="T632" s="57"/>
      <c r="U632" s="57"/>
      <c r="V632" s="57"/>
      <c r="W632" s="57"/>
      <c r="X632" s="57"/>
      <c r="Y632" s="57"/>
      <c r="Z632" s="57"/>
    </row>
    <row r="633">
      <c r="A633" s="57"/>
      <c r="B633" s="70"/>
      <c r="C633" s="70"/>
      <c r="D633" s="70"/>
      <c r="E633" s="57"/>
      <c r="F633" s="57"/>
      <c r="G633" s="57"/>
      <c r="H633" s="57"/>
      <c r="I633" s="57"/>
      <c r="J633" s="57"/>
      <c r="K633" s="57"/>
      <c r="L633" s="57"/>
      <c r="M633" s="57"/>
      <c r="N633" s="57"/>
      <c r="O633" s="57"/>
      <c r="P633" s="57"/>
      <c r="Q633" s="57"/>
      <c r="R633" s="57"/>
      <c r="S633" s="57"/>
      <c r="T633" s="57"/>
      <c r="U633" s="57"/>
      <c r="V633" s="57"/>
      <c r="W633" s="57"/>
      <c r="X633" s="57"/>
      <c r="Y633" s="57"/>
      <c r="Z633" s="57"/>
    </row>
    <row r="634">
      <c r="A634" s="57"/>
      <c r="B634" s="70"/>
      <c r="C634" s="70"/>
      <c r="D634" s="70"/>
      <c r="E634" s="57"/>
      <c r="F634" s="57"/>
      <c r="G634" s="57"/>
      <c r="H634" s="57"/>
      <c r="I634" s="57"/>
      <c r="J634" s="57"/>
      <c r="K634" s="57"/>
      <c r="L634" s="57"/>
      <c r="M634" s="57"/>
      <c r="N634" s="57"/>
      <c r="O634" s="57"/>
      <c r="P634" s="57"/>
      <c r="Q634" s="57"/>
      <c r="R634" s="57"/>
      <c r="S634" s="57"/>
      <c r="T634" s="57"/>
      <c r="U634" s="57"/>
      <c r="V634" s="57"/>
      <c r="W634" s="57"/>
      <c r="X634" s="57"/>
      <c r="Y634" s="57"/>
      <c r="Z634" s="57"/>
    </row>
    <row r="635">
      <c r="A635" s="57"/>
      <c r="B635" s="70"/>
      <c r="C635" s="70"/>
      <c r="D635" s="70"/>
      <c r="E635" s="57"/>
      <c r="F635" s="57"/>
      <c r="G635" s="57"/>
      <c r="H635" s="57"/>
      <c r="I635" s="57"/>
      <c r="J635" s="57"/>
      <c r="K635" s="57"/>
      <c r="L635" s="57"/>
      <c r="M635" s="57"/>
      <c r="N635" s="57"/>
      <c r="O635" s="57"/>
      <c r="P635" s="57"/>
      <c r="Q635" s="57"/>
      <c r="R635" s="57"/>
      <c r="S635" s="57"/>
      <c r="T635" s="57"/>
      <c r="U635" s="57"/>
      <c r="V635" s="57"/>
      <c r="W635" s="57"/>
      <c r="X635" s="57"/>
      <c r="Y635" s="57"/>
      <c r="Z635" s="57"/>
    </row>
    <row r="636">
      <c r="A636" s="57"/>
      <c r="B636" s="70"/>
      <c r="C636" s="70"/>
      <c r="D636" s="70"/>
      <c r="E636" s="57"/>
      <c r="F636" s="57"/>
      <c r="G636" s="57"/>
      <c r="H636" s="57"/>
      <c r="I636" s="57"/>
      <c r="J636" s="57"/>
      <c r="K636" s="57"/>
      <c r="L636" s="57"/>
      <c r="M636" s="57"/>
      <c r="N636" s="57"/>
      <c r="O636" s="57"/>
      <c r="P636" s="57"/>
      <c r="Q636" s="57"/>
      <c r="R636" s="57"/>
      <c r="S636" s="57"/>
      <c r="T636" s="57"/>
      <c r="U636" s="57"/>
      <c r="V636" s="57"/>
      <c r="W636" s="57"/>
      <c r="X636" s="57"/>
      <c r="Y636" s="57"/>
      <c r="Z636" s="57"/>
    </row>
    <row r="637">
      <c r="A637" s="57"/>
      <c r="B637" s="70"/>
      <c r="C637" s="70"/>
      <c r="D637" s="70"/>
      <c r="E637" s="57"/>
      <c r="F637" s="57"/>
      <c r="G637" s="57"/>
      <c r="H637" s="57"/>
      <c r="I637" s="57"/>
      <c r="J637" s="57"/>
      <c r="K637" s="57"/>
      <c r="L637" s="57"/>
      <c r="M637" s="57"/>
      <c r="N637" s="57"/>
      <c r="O637" s="57"/>
      <c r="P637" s="57"/>
      <c r="Q637" s="57"/>
      <c r="R637" s="57"/>
      <c r="S637" s="57"/>
      <c r="T637" s="57"/>
      <c r="U637" s="57"/>
      <c r="V637" s="57"/>
      <c r="W637" s="57"/>
      <c r="X637" s="57"/>
      <c r="Y637" s="57"/>
      <c r="Z637" s="57"/>
    </row>
    <row r="638">
      <c r="A638" s="57"/>
      <c r="B638" s="70"/>
      <c r="C638" s="70"/>
      <c r="D638" s="70"/>
      <c r="E638" s="57"/>
      <c r="F638" s="57"/>
      <c r="G638" s="57"/>
      <c r="H638" s="57"/>
      <c r="I638" s="57"/>
      <c r="J638" s="57"/>
      <c r="K638" s="57"/>
      <c r="L638" s="57"/>
      <c r="M638" s="57"/>
      <c r="N638" s="57"/>
      <c r="O638" s="57"/>
      <c r="P638" s="57"/>
      <c r="Q638" s="57"/>
      <c r="R638" s="57"/>
      <c r="S638" s="57"/>
      <c r="T638" s="57"/>
      <c r="U638" s="57"/>
      <c r="V638" s="57"/>
      <c r="W638" s="57"/>
      <c r="X638" s="57"/>
      <c r="Y638" s="57"/>
      <c r="Z638" s="57"/>
    </row>
    <row r="639">
      <c r="A639" s="57"/>
      <c r="B639" s="70"/>
      <c r="C639" s="70"/>
      <c r="D639" s="70"/>
      <c r="E639" s="57"/>
      <c r="F639" s="57"/>
      <c r="G639" s="57"/>
      <c r="H639" s="57"/>
      <c r="I639" s="57"/>
      <c r="J639" s="57"/>
      <c r="K639" s="57"/>
      <c r="L639" s="57"/>
      <c r="M639" s="57"/>
      <c r="N639" s="57"/>
      <c r="O639" s="57"/>
      <c r="P639" s="57"/>
      <c r="Q639" s="57"/>
      <c r="R639" s="57"/>
      <c r="S639" s="57"/>
      <c r="T639" s="57"/>
      <c r="U639" s="57"/>
      <c r="V639" s="57"/>
      <c r="W639" s="57"/>
      <c r="X639" s="57"/>
      <c r="Y639" s="57"/>
      <c r="Z639" s="57"/>
    </row>
    <row r="640">
      <c r="A640" s="57"/>
      <c r="B640" s="70"/>
      <c r="C640" s="70"/>
      <c r="D640" s="70"/>
      <c r="E640" s="57"/>
      <c r="F640" s="57"/>
      <c r="G640" s="57"/>
      <c r="H640" s="57"/>
      <c r="I640" s="57"/>
      <c r="J640" s="57"/>
      <c r="K640" s="57"/>
      <c r="L640" s="57"/>
      <c r="M640" s="57"/>
      <c r="N640" s="57"/>
      <c r="O640" s="57"/>
      <c r="P640" s="57"/>
      <c r="Q640" s="57"/>
      <c r="R640" s="57"/>
      <c r="S640" s="57"/>
      <c r="T640" s="57"/>
      <c r="U640" s="57"/>
      <c r="V640" s="57"/>
      <c r="W640" s="57"/>
      <c r="X640" s="57"/>
      <c r="Y640" s="57"/>
      <c r="Z640" s="57"/>
    </row>
    <row r="641">
      <c r="A641" s="57"/>
      <c r="B641" s="70"/>
      <c r="C641" s="70"/>
      <c r="D641" s="70"/>
      <c r="E641" s="57"/>
      <c r="F641" s="57"/>
      <c r="G641" s="57"/>
      <c r="H641" s="57"/>
      <c r="I641" s="57"/>
      <c r="J641" s="57"/>
      <c r="K641" s="57"/>
      <c r="L641" s="57"/>
      <c r="M641" s="57"/>
      <c r="N641" s="57"/>
      <c r="O641" s="57"/>
      <c r="P641" s="57"/>
      <c r="Q641" s="57"/>
      <c r="R641" s="57"/>
      <c r="S641" s="57"/>
      <c r="T641" s="57"/>
      <c r="U641" s="57"/>
      <c r="V641" s="57"/>
      <c r="W641" s="57"/>
      <c r="X641" s="57"/>
      <c r="Y641" s="57"/>
      <c r="Z641" s="57"/>
    </row>
    <row r="642">
      <c r="A642" s="57"/>
      <c r="B642" s="70"/>
      <c r="C642" s="70"/>
      <c r="D642" s="70"/>
      <c r="E642" s="57"/>
      <c r="F642" s="57"/>
      <c r="G642" s="57"/>
      <c r="H642" s="57"/>
      <c r="I642" s="57"/>
      <c r="J642" s="57"/>
      <c r="K642" s="57"/>
      <c r="L642" s="57"/>
      <c r="M642" s="57"/>
      <c r="N642" s="57"/>
      <c r="O642" s="57"/>
      <c r="P642" s="57"/>
      <c r="Q642" s="57"/>
      <c r="R642" s="57"/>
      <c r="S642" s="57"/>
      <c r="T642" s="57"/>
      <c r="U642" s="57"/>
      <c r="V642" s="57"/>
      <c r="W642" s="57"/>
      <c r="X642" s="57"/>
      <c r="Y642" s="57"/>
      <c r="Z642" s="57"/>
    </row>
    <row r="643">
      <c r="A643" s="57"/>
      <c r="B643" s="70"/>
      <c r="C643" s="70"/>
      <c r="D643" s="70"/>
      <c r="E643" s="57"/>
      <c r="F643" s="57"/>
      <c r="G643" s="57"/>
      <c r="H643" s="57"/>
      <c r="I643" s="57"/>
      <c r="J643" s="57"/>
      <c r="K643" s="57"/>
      <c r="L643" s="57"/>
      <c r="M643" s="57"/>
      <c r="N643" s="57"/>
      <c r="O643" s="57"/>
      <c r="P643" s="57"/>
      <c r="Q643" s="57"/>
      <c r="R643" s="57"/>
      <c r="S643" s="57"/>
      <c r="T643" s="57"/>
      <c r="U643" s="57"/>
      <c r="V643" s="57"/>
      <c r="W643" s="57"/>
      <c r="X643" s="57"/>
      <c r="Y643" s="57"/>
      <c r="Z643" s="57"/>
    </row>
    <row r="644">
      <c r="A644" s="57"/>
      <c r="B644" s="70"/>
      <c r="C644" s="70"/>
      <c r="D644" s="70"/>
      <c r="E644" s="57"/>
      <c r="F644" s="57"/>
      <c r="G644" s="57"/>
      <c r="H644" s="57"/>
      <c r="I644" s="57"/>
      <c r="J644" s="57"/>
      <c r="K644" s="57"/>
      <c r="L644" s="57"/>
      <c r="M644" s="57"/>
      <c r="N644" s="57"/>
      <c r="O644" s="57"/>
      <c r="P644" s="57"/>
      <c r="Q644" s="57"/>
      <c r="R644" s="57"/>
      <c r="S644" s="57"/>
      <c r="T644" s="57"/>
      <c r="U644" s="57"/>
      <c r="V644" s="57"/>
      <c r="W644" s="57"/>
      <c r="X644" s="57"/>
      <c r="Y644" s="57"/>
      <c r="Z644" s="57"/>
    </row>
    <row r="645">
      <c r="A645" s="57"/>
      <c r="B645" s="70"/>
      <c r="C645" s="70"/>
      <c r="D645" s="70"/>
      <c r="E645" s="57"/>
      <c r="F645" s="57"/>
      <c r="G645" s="57"/>
      <c r="H645" s="57"/>
      <c r="I645" s="57"/>
      <c r="J645" s="57"/>
      <c r="K645" s="57"/>
      <c r="L645" s="57"/>
      <c r="M645" s="57"/>
      <c r="N645" s="57"/>
      <c r="O645" s="57"/>
      <c r="P645" s="57"/>
      <c r="Q645" s="57"/>
      <c r="R645" s="57"/>
      <c r="S645" s="57"/>
      <c r="T645" s="57"/>
      <c r="U645" s="57"/>
      <c r="V645" s="57"/>
      <c r="W645" s="57"/>
      <c r="X645" s="57"/>
      <c r="Y645" s="57"/>
      <c r="Z645" s="57"/>
    </row>
    <row r="646">
      <c r="A646" s="57"/>
      <c r="B646" s="70"/>
      <c r="C646" s="70"/>
      <c r="D646" s="70"/>
      <c r="E646" s="57"/>
      <c r="F646" s="57"/>
      <c r="G646" s="57"/>
      <c r="H646" s="57"/>
      <c r="I646" s="57"/>
      <c r="J646" s="57"/>
      <c r="K646" s="57"/>
      <c r="L646" s="57"/>
      <c r="M646" s="57"/>
      <c r="N646" s="57"/>
      <c r="O646" s="57"/>
      <c r="P646" s="57"/>
      <c r="Q646" s="57"/>
      <c r="R646" s="57"/>
      <c r="S646" s="57"/>
      <c r="T646" s="57"/>
      <c r="U646" s="57"/>
      <c r="V646" s="57"/>
      <c r="W646" s="57"/>
      <c r="X646" s="57"/>
      <c r="Y646" s="57"/>
      <c r="Z646" s="57"/>
    </row>
    <row r="647">
      <c r="A647" s="57"/>
      <c r="B647" s="70"/>
      <c r="C647" s="70"/>
      <c r="D647" s="70"/>
      <c r="E647" s="57"/>
      <c r="F647" s="57"/>
      <c r="G647" s="57"/>
      <c r="H647" s="57"/>
      <c r="I647" s="57"/>
      <c r="J647" s="57"/>
      <c r="K647" s="57"/>
      <c r="L647" s="57"/>
      <c r="M647" s="57"/>
      <c r="N647" s="57"/>
      <c r="O647" s="57"/>
      <c r="P647" s="57"/>
      <c r="Q647" s="57"/>
      <c r="R647" s="57"/>
      <c r="S647" s="57"/>
      <c r="T647" s="57"/>
      <c r="U647" s="57"/>
      <c r="V647" s="57"/>
      <c r="W647" s="57"/>
      <c r="X647" s="57"/>
      <c r="Y647" s="57"/>
      <c r="Z647" s="57"/>
    </row>
    <row r="648">
      <c r="A648" s="57"/>
      <c r="B648" s="70"/>
      <c r="C648" s="70"/>
      <c r="D648" s="70"/>
      <c r="E648" s="57"/>
      <c r="F648" s="57"/>
      <c r="G648" s="57"/>
      <c r="H648" s="57"/>
      <c r="I648" s="57"/>
      <c r="J648" s="57"/>
      <c r="K648" s="57"/>
      <c r="L648" s="57"/>
      <c r="M648" s="57"/>
      <c r="N648" s="57"/>
      <c r="O648" s="57"/>
      <c r="P648" s="57"/>
      <c r="Q648" s="57"/>
      <c r="R648" s="57"/>
      <c r="S648" s="57"/>
      <c r="T648" s="57"/>
      <c r="U648" s="57"/>
      <c r="V648" s="57"/>
      <c r="W648" s="57"/>
      <c r="X648" s="57"/>
      <c r="Y648" s="57"/>
      <c r="Z648" s="57"/>
    </row>
    <row r="649">
      <c r="A649" s="57"/>
      <c r="B649" s="70"/>
      <c r="C649" s="70"/>
      <c r="D649" s="70"/>
      <c r="E649" s="57"/>
      <c r="F649" s="57"/>
      <c r="G649" s="57"/>
      <c r="H649" s="57"/>
      <c r="I649" s="57"/>
      <c r="J649" s="57"/>
      <c r="K649" s="57"/>
      <c r="L649" s="57"/>
      <c r="M649" s="57"/>
      <c r="N649" s="57"/>
      <c r="O649" s="57"/>
      <c r="P649" s="57"/>
      <c r="Q649" s="57"/>
      <c r="R649" s="57"/>
      <c r="S649" s="57"/>
      <c r="T649" s="57"/>
      <c r="U649" s="57"/>
      <c r="V649" s="57"/>
      <c r="W649" s="57"/>
      <c r="X649" s="57"/>
      <c r="Y649" s="57"/>
      <c r="Z649" s="57"/>
    </row>
    <row r="650">
      <c r="A650" s="57"/>
      <c r="B650" s="70"/>
      <c r="C650" s="70"/>
      <c r="D650" s="70"/>
      <c r="E650" s="57"/>
      <c r="F650" s="57"/>
      <c r="G650" s="57"/>
      <c r="H650" s="57"/>
      <c r="I650" s="57"/>
      <c r="J650" s="57"/>
      <c r="K650" s="57"/>
      <c r="L650" s="57"/>
      <c r="M650" s="57"/>
      <c r="N650" s="57"/>
      <c r="O650" s="57"/>
      <c r="P650" s="57"/>
      <c r="Q650" s="57"/>
      <c r="R650" s="57"/>
      <c r="S650" s="57"/>
      <c r="T650" s="57"/>
      <c r="U650" s="57"/>
      <c r="V650" s="57"/>
      <c r="W650" s="57"/>
      <c r="X650" s="57"/>
      <c r="Y650" s="57"/>
      <c r="Z650" s="57"/>
    </row>
    <row r="651">
      <c r="A651" s="57"/>
      <c r="B651" s="70"/>
      <c r="C651" s="70"/>
      <c r="D651" s="70"/>
      <c r="E651" s="57"/>
      <c r="F651" s="57"/>
      <c r="G651" s="57"/>
      <c r="H651" s="57"/>
      <c r="I651" s="57"/>
      <c r="J651" s="57"/>
      <c r="K651" s="57"/>
      <c r="L651" s="57"/>
      <c r="M651" s="57"/>
      <c r="N651" s="57"/>
      <c r="O651" s="57"/>
      <c r="P651" s="57"/>
      <c r="Q651" s="57"/>
      <c r="R651" s="57"/>
      <c r="S651" s="57"/>
      <c r="T651" s="57"/>
      <c r="U651" s="57"/>
      <c r="V651" s="57"/>
      <c r="W651" s="57"/>
      <c r="X651" s="57"/>
      <c r="Y651" s="57"/>
      <c r="Z651" s="57"/>
    </row>
    <row r="652">
      <c r="A652" s="57"/>
      <c r="B652" s="70"/>
      <c r="C652" s="70"/>
      <c r="D652" s="70"/>
      <c r="E652" s="57"/>
      <c r="F652" s="57"/>
      <c r="G652" s="57"/>
      <c r="H652" s="57"/>
      <c r="I652" s="57"/>
      <c r="J652" s="57"/>
      <c r="K652" s="57"/>
      <c r="L652" s="57"/>
      <c r="M652" s="57"/>
      <c r="N652" s="57"/>
      <c r="O652" s="57"/>
      <c r="P652" s="57"/>
      <c r="Q652" s="57"/>
      <c r="R652" s="57"/>
      <c r="S652" s="57"/>
      <c r="T652" s="57"/>
      <c r="U652" s="57"/>
      <c r="V652" s="57"/>
      <c r="W652" s="57"/>
      <c r="X652" s="57"/>
      <c r="Y652" s="57"/>
      <c r="Z652" s="57"/>
    </row>
    <row r="653">
      <c r="A653" s="57"/>
      <c r="B653" s="70"/>
      <c r="C653" s="70"/>
      <c r="D653" s="70"/>
      <c r="E653" s="57"/>
      <c r="F653" s="57"/>
      <c r="G653" s="57"/>
      <c r="H653" s="57"/>
      <c r="I653" s="57"/>
      <c r="J653" s="57"/>
      <c r="K653" s="57"/>
      <c r="L653" s="57"/>
      <c r="M653" s="57"/>
      <c r="N653" s="57"/>
      <c r="O653" s="57"/>
      <c r="P653" s="57"/>
      <c r="Q653" s="57"/>
      <c r="R653" s="57"/>
      <c r="S653" s="57"/>
      <c r="T653" s="57"/>
      <c r="U653" s="57"/>
      <c r="V653" s="57"/>
      <c r="W653" s="57"/>
      <c r="X653" s="57"/>
      <c r="Y653" s="57"/>
      <c r="Z653" s="57"/>
    </row>
    <row r="654">
      <c r="A654" s="57"/>
      <c r="B654" s="70"/>
      <c r="C654" s="70"/>
      <c r="D654" s="70"/>
      <c r="E654" s="57"/>
      <c r="F654" s="57"/>
      <c r="G654" s="57"/>
      <c r="H654" s="57"/>
      <c r="I654" s="57"/>
      <c r="J654" s="57"/>
      <c r="K654" s="57"/>
      <c r="L654" s="57"/>
      <c r="M654" s="57"/>
      <c r="N654" s="57"/>
      <c r="O654" s="57"/>
      <c r="P654" s="57"/>
      <c r="Q654" s="57"/>
      <c r="R654" s="57"/>
      <c r="S654" s="57"/>
      <c r="T654" s="57"/>
      <c r="U654" s="57"/>
      <c r="V654" s="57"/>
      <c r="W654" s="57"/>
      <c r="X654" s="57"/>
      <c r="Y654" s="57"/>
      <c r="Z654" s="57"/>
    </row>
    <row r="655">
      <c r="A655" s="57"/>
      <c r="B655" s="70"/>
      <c r="C655" s="70"/>
      <c r="D655" s="70"/>
      <c r="E655" s="57"/>
      <c r="F655" s="57"/>
      <c r="G655" s="57"/>
      <c r="H655" s="57"/>
      <c r="I655" s="57"/>
      <c r="J655" s="57"/>
      <c r="K655" s="57"/>
      <c r="L655" s="57"/>
      <c r="M655" s="57"/>
      <c r="N655" s="57"/>
      <c r="O655" s="57"/>
      <c r="P655" s="57"/>
      <c r="Q655" s="57"/>
      <c r="R655" s="57"/>
      <c r="S655" s="57"/>
      <c r="T655" s="57"/>
      <c r="U655" s="57"/>
      <c r="V655" s="57"/>
      <c r="W655" s="57"/>
      <c r="X655" s="57"/>
      <c r="Y655" s="57"/>
      <c r="Z655" s="57"/>
    </row>
    <row r="656">
      <c r="A656" s="57"/>
      <c r="B656" s="70"/>
      <c r="C656" s="70"/>
      <c r="D656" s="70"/>
      <c r="E656" s="57"/>
      <c r="F656" s="57"/>
      <c r="G656" s="57"/>
      <c r="H656" s="57"/>
      <c r="I656" s="57"/>
      <c r="J656" s="57"/>
      <c r="K656" s="57"/>
      <c r="L656" s="57"/>
      <c r="M656" s="57"/>
      <c r="N656" s="57"/>
      <c r="O656" s="57"/>
      <c r="P656" s="57"/>
      <c r="Q656" s="57"/>
      <c r="R656" s="57"/>
      <c r="S656" s="57"/>
      <c r="T656" s="57"/>
      <c r="U656" s="57"/>
      <c r="V656" s="57"/>
      <c r="W656" s="57"/>
      <c r="X656" s="57"/>
      <c r="Y656" s="57"/>
      <c r="Z656" s="57"/>
    </row>
    <row r="657">
      <c r="A657" s="57"/>
      <c r="B657" s="70"/>
      <c r="C657" s="70"/>
      <c r="D657" s="70"/>
      <c r="E657" s="57"/>
      <c r="F657" s="57"/>
      <c r="G657" s="57"/>
      <c r="H657" s="57"/>
      <c r="I657" s="57"/>
      <c r="J657" s="57"/>
      <c r="K657" s="57"/>
      <c r="L657" s="57"/>
      <c r="M657" s="57"/>
      <c r="N657" s="57"/>
      <c r="O657" s="57"/>
      <c r="P657" s="57"/>
      <c r="Q657" s="57"/>
      <c r="R657" s="57"/>
      <c r="S657" s="57"/>
      <c r="T657" s="57"/>
      <c r="U657" s="57"/>
      <c r="V657" s="57"/>
      <c r="W657" s="57"/>
      <c r="X657" s="57"/>
      <c r="Y657" s="57"/>
      <c r="Z657" s="57"/>
    </row>
    <row r="658">
      <c r="A658" s="57"/>
      <c r="B658" s="70"/>
      <c r="C658" s="70"/>
      <c r="D658" s="70"/>
      <c r="E658" s="57"/>
      <c r="F658" s="57"/>
      <c r="G658" s="57"/>
      <c r="H658" s="57"/>
      <c r="I658" s="57"/>
      <c r="J658" s="57"/>
      <c r="K658" s="57"/>
      <c r="L658" s="57"/>
      <c r="M658" s="57"/>
      <c r="N658" s="57"/>
      <c r="O658" s="57"/>
      <c r="P658" s="57"/>
      <c r="Q658" s="57"/>
      <c r="R658" s="57"/>
      <c r="S658" s="57"/>
      <c r="T658" s="57"/>
      <c r="U658" s="57"/>
      <c r="V658" s="57"/>
      <c r="W658" s="57"/>
      <c r="X658" s="57"/>
      <c r="Y658" s="57"/>
      <c r="Z658" s="57"/>
    </row>
    <row r="659">
      <c r="A659" s="57"/>
      <c r="B659" s="70"/>
      <c r="C659" s="70"/>
      <c r="D659" s="70"/>
      <c r="E659" s="57"/>
      <c r="F659" s="57"/>
      <c r="G659" s="57"/>
      <c r="H659" s="57"/>
      <c r="I659" s="57"/>
      <c r="J659" s="57"/>
      <c r="K659" s="57"/>
      <c r="L659" s="57"/>
      <c r="M659" s="57"/>
      <c r="N659" s="57"/>
      <c r="O659" s="57"/>
      <c r="P659" s="57"/>
      <c r="Q659" s="57"/>
      <c r="R659" s="57"/>
      <c r="S659" s="57"/>
      <c r="T659" s="57"/>
      <c r="U659" s="57"/>
      <c r="V659" s="57"/>
      <c r="W659" s="57"/>
      <c r="X659" s="57"/>
      <c r="Y659" s="57"/>
      <c r="Z659" s="57"/>
    </row>
    <row r="660">
      <c r="A660" s="57"/>
      <c r="B660" s="70"/>
      <c r="C660" s="70"/>
      <c r="D660" s="70"/>
      <c r="E660" s="57"/>
      <c r="F660" s="57"/>
      <c r="G660" s="57"/>
      <c r="H660" s="57"/>
      <c r="I660" s="57"/>
      <c r="J660" s="57"/>
      <c r="K660" s="57"/>
      <c r="L660" s="57"/>
      <c r="M660" s="57"/>
      <c r="N660" s="57"/>
      <c r="O660" s="57"/>
      <c r="P660" s="57"/>
      <c r="Q660" s="57"/>
      <c r="R660" s="57"/>
      <c r="S660" s="57"/>
      <c r="T660" s="57"/>
      <c r="U660" s="57"/>
      <c r="V660" s="57"/>
      <c r="W660" s="57"/>
      <c r="X660" s="57"/>
      <c r="Y660" s="57"/>
      <c r="Z660" s="57"/>
    </row>
    <row r="661">
      <c r="A661" s="57"/>
      <c r="B661" s="70"/>
      <c r="C661" s="70"/>
      <c r="D661" s="70"/>
      <c r="E661" s="57"/>
      <c r="F661" s="57"/>
      <c r="G661" s="57"/>
      <c r="H661" s="57"/>
      <c r="I661" s="57"/>
      <c r="J661" s="57"/>
      <c r="K661" s="57"/>
      <c r="L661" s="57"/>
      <c r="M661" s="57"/>
      <c r="N661" s="57"/>
      <c r="O661" s="57"/>
      <c r="P661" s="57"/>
      <c r="Q661" s="57"/>
      <c r="R661" s="57"/>
      <c r="S661" s="57"/>
      <c r="T661" s="57"/>
      <c r="U661" s="57"/>
      <c r="V661" s="57"/>
      <c r="W661" s="57"/>
      <c r="X661" s="57"/>
      <c r="Y661" s="57"/>
      <c r="Z661" s="57"/>
    </row>
    <row r="662">
      <c r="A662" s="57"/>
      <c r="B662" s="70"/>
      <c r="C662" s="70"/>
      <c r="D662" s="70"/>
      <c r="E662" s="57"/>
      <c r="F662" s="57"/>
      <c r="G662" s="57"/>
      <c r="H662" s="57"/>
      <c r="I662" s="57"/>
      <c r="J662" s="57"/>
      <c r="K662" s="57"/>
      <c r="L662" s="57"/>
      <c r="M662" s="57"/>
      <c r="N662" s="57"/>
      <c r="O662" s="57"/>
      <c r="P662" s="57"/>
      <c r="Q662" s="57"/>
      <c r="R662" s="57"/>
      <c r="S662" s="57"/>
      <c r="T662" s="57"/>
      <c r="U662" s="57"/>
      <c r="V662" s="57"/>
      <c r="W662" s="57"/>
      <c r="X662" s="57"/>
      <c r="Y662" s="57"/>
      <c r="Z662" s="57"/>
    </row>
    <row r="663">
      <c r="A663" s="57"/>
      <c r="B663" s="70"/>
      <c r="C663" s="70"/>
      <c r="D663" s="70"/>
      <c r="E663" s="57"/>
      <c r="F663" s="57"/>
      <c r="G663" s="57"/>
      <c r="H663" s="57"/>
      <c r="I663" s="57"/>
      <c r="J663" s="57"/>
      <c r="K663" s="57"/>
      <c r="L663" s="57"/>
      <c r="M663" s="57"/>
      <c r="N663" s="57"/>
      <c r="O663" s="57"/>
      <c r="P663" s="57"/>
      <c r="Q663" s="57"/>
      <c r="R663" s="57"/>
      <c r="S663" s="57"/>
      <c r="T663" s="57"/>
      <c r="U663" s="57"/>
      <c r="V663" s="57"/>
      <c r="W663" s="57"/>
      <c r="X663" s="57"/>
      <c r="Y663" s="57"/>
      <c r="Z663" s="57"/>
    </row>
    <row r="664">
      <c r="A664" s="57"/>
      <c r="B664" s="70"/>
      <c r="C664" s="70"/>
      <c r="D664" s="70"/>
      <c r="E664" s="57"/>
      <c r="F664" s="57"/>
      <c r="G664" s="57"/>
      <c r="H664" s="57"/>
      <c r="I664" s="57"/>
      <c r="J664" s="57"/>
      <c r="K664" s="57"/>
      <c r="L664" s="57"/>
      <c r="M664" s="57"/>
      <c r="N664" s="57"/>
      <c r="O664" s="57"/>
      <c r="P664" s="57"/>
      <c r="Q664" s="57"/>
      <c r="R664" s="57"/>
      <c r="S664" s="57"/>
      <c r="T664" s="57"/>
      <c r="U664" s="57"/>
      <c r="V664" s="57"/>
      <c r="W664" s="57"/>
      <c r="X664" s="57"/>
      <c r="Y664" s="57"/>
      <c r="Z664" s="57"/>
    </row>
    <row r="665">
      <c r="A665" s="57"/>
      <c r="B665" s="70"/>
      <c r="C665" s="70"/>
      <c r="D665" s="70"/>
      <c r="E665" s="57"/>
      <c r="F665" s="57"/>
      <c r="G665" s="57"/>
      <c r="H665" s="57"/>
      <c r="I665" s="57"/>
      <c r="J665" s="57"/>
      <c r="K665" s="57"/>
      <c r="L665" s="57"/>
      <c r="M665" s="57"/>
      <c r="N665" s="57"/>
      <c r="O665" s="57"/>
      <c r="P665" s="57"/>
      <c r="Q665" s="57"/>
      <c r="R665" s="57"/>
      <c r="S665" s="57"/>
      <c r="T665" s="57"/>
      <c r="U665" s="57"/>
      <c r="V665" s="57"/>
      <c r="W665" s="57"/>
      <c r="X665" s="57"/>
      <c r="Y665" s="57"/>
      <c r="Z665" s="57"/>
    </row>
    <row r="666">
      <c r="A666" s="57"/>
      <c r="B666" s="70"/>
      <c r="C666" s="70"/>
      <c r="D666" s="70"/>
      <c r="E666" s="57"/>
      <c r="F666" s="57"/>
      <c r="G666" s="57"/>
      <c r="H666" s="57"/>
      <c r="I666" s="57"/>
      <c r="J666" s="57"/>
      <c r="K666" s="57"/>
      <c r="L666" s="57"/>
      <c r="M666" s="57"/>
      <c r="N666" s="57"/>
      <c r="O666" s="57"/>
      <c r="P666" s="57"/>
      <c r="Q666" s="57"/>
      <c r="R666" s="57"/>
      <c r="S666" s="57"/>
      <c r="T666" s="57"/>
      <c r="U666" s="57"/>
      <c r="V666" s="57"/>
      <c r="W666" s="57"/>
      <c r="X666" s="57"/>
      <c r="Y666" s="57"/>
      <c r="Z666" s="57"/>
    </row>
    <row r="667">
      <c r="A667" s="57"/>
      <c r="B667" s="70"/>
      <c r="C667" s="70"/>
      <c r="D667" s="70"/>
      <c r="E667" s="57"/>
      <c r="F667" s="57"/>
      <c r="G667" s="57"/>
      <c r="H667" s="57"/>
      <c r="I667" s="57"/>
      <c r="J667" s="57"/>
      <c r="K667" s="57"/>
      <c r="L667" s="57"/>
      <c r="M667" s="57"/>
      <c r="N667" s="57"/>
      <c r="O667" s="57"/>
      <c r="P667" s="57"/>
      <c r="Q667" s="57"/>
      <c r="R667" s="57"/>
      <c r="S667" s="57"/>
      <c r="T667" s="57"/>
      <c r="U667" s="57"/>
      <c r="V667" s="57"/>
      <c r="W667" s="57"/>
      <c r="X667" s="57"/>
      <c r="Y667" s="57"/>
      <c r="Z667" s="57"/>
    </row>
    <row r="668">
      <c r="A668" s="57"/>
      <c r="B668" s="70"/>
      <c r="C668" s="70"/>
      <c r="D668" s="70"/>
      <c r="E668" s="57"/>
      <c r="F668" s="57"/>
      <c r="G668" s="57"/>
      <c r="H668" s="57"/>
      <c r="I668" s="57"/>
      <c r="J668" s="57"/>
      <c r="K668" s="57"/>
      <c r="L668" s="57"/>
      <c r="M668" s="57"/>
      <c r="N668" s="57"/>
      <c r="O668" s="57"/>
      <c r="P668" s="57"/>
      <c r="Q668" s="57"/>
      <c r="R668" s="57"/>
      <c r="S668" s="57"/>
      <c r="T668" s="57"/>
      <c r="U668" s="57"/>
      <c r="V668" s="57"/>
      <c r="W668" s="57"/>
      <c r="X668" s="57"/>
      <c r="Y668" s="57"/>
      <c r="Z668" s="57"/>
    </row>
    <row r="669">
      <c r="A669" s="57"/>
      <c r="B669" s="70"/>
      <c r="C669" s="70"/>
      <c r="D669" s="70"/>
      <c r="E669" s="57"/>
      <c r="F669" s="57"/>
      <c r="G669" s="57"/>
      <c r="H669" s="57"/>
      <c r="I669" s="57"/>
      <c r="J669" s="57"/>
      <c r="K669" s="57"/>
      <c r="L669" s="57"/>
      <c r="M669" s="57"/>
      <c r="N669" s="57"/>
      <c r="O669" s="57"/>
      <c r="P669" s="57"/>
      <c r="Q669" s="57"/>
      <c r="R669" s="57"/>
      <c r="S669" s="57"/>
      <c r="T669" s="57"/>
      <c r="U669" s="57"/>
      <c r="V669" s="57"/>
      <c r="W669" s="57"/>
      <c r="X669" s="57"/>
      <c r="Y669" s="57"/>
      <c r="Z669" s="57"/>
    </row>
    <row r="670">
      <c r="A670" s="57"/>
      <c r="B670" s="70"/>
      <c r="C670" s="70"/>
      <c r="D670" s="70"/>
      <c r="E670" s="57"/>
      <c r="F670" s="57"/>
      <c r="G670" s="57"/>
      <c r="H670" s="57"/>
      <c r="I670" s="57"/>
      <c r="J670" s="57"/>
      <c r="K670" s="57"/>
      <c r="L670" s="57"/>
      <c r="M670" s="57"/>
      <c r="N670" s="57"/>
      <c r="O670" s="57"/>
      <c r="P670" s="57"/>
      <c r="Q670" s="57"/>
      <c r="R670" s="57"/>
      <c r="S670" s="57"/>
      <c r="T670" s="57"/>
      <c r="U670" s="57"/>
      <c r="V670" s="57"/>
      <c r="W670" s="57"/>
      <c r="X670" s="57"/>
      <c r="Y670" s="57"/>
      <c r="Z670" s="57"/>
    </row>
    <row r="671">
      <c r="A671" s="57"/>
      <c r="B671" s="70"/>
      <c r="C671" s="70"/>
      <c r="D671" s="70"/>
      <c r="E671" s="57"/>
      <c r="F671" s="57"/>
      <c r="G671" s="57"/>
      <c r="H671" s="57"/>
      <c r="I671" s="57"/>
      <c r="J671" s="57"/>
      <c r="K671" s="57"/>
      <c r="L671" s="57"/>
      <c r="M671" s="57"/>
      <c r="N671" s="57"/>
      <c r="O671" s="57"/>
      <c r="P671" s="57"/>
      <c r="Q671" s="57"/>
      <c r="R671" s="57"/>
      <c r="S671" s="57"/>
      <c r="T671" s="57"/>
      <c r="U671" s="57"/>
      <c r="V671" s="57"/>
      <c r="W671" s="57"/>
      <c r="X671" s="57"/>
      <c r="Y671" s="57"/>
      <c r="Z671" s="57"/>
    </row>
    <row r="672">
      <c r="A672" s="57"/>
      <c r="B672" s="70"/>
      <c r="C672" s="70"/>
      <c r="D672" s="70"/>
      <c r="E672" s="57"/>
      <c r="F672" s="57"/>
      <c r="G672" s="57"/>
      <c r="H672" s="57"/>
      <c r="I672" s="57"/>
      <c r="J672" s="57"/>
      <c r="K672" s="57"/>
      <c r="L672" s="57"/>
      <c r="M672" s="57"/>
      <c r="N672" s="57"/>
      <c r="O672" s="57"/>
      <c r="P672" s="57"/>
      <c r="Q672" s="57"/>
      <c r="R672" s="57"/>
      <c r="S672" s="57"/>
      <c r="T672" s="57"/>
      <c r="U672" s="57"/>
      <c r="V672" s="57"/>
      <c r="W672" s="57"/>
      <c r="X672" s="57"/>
      <c r="Y672" s="57"/>
      <c r="Z672" s="57"/>
    </row>
    <row r="673">
      <c r="A673" s="57"/>
      <c r="B673" s="70"/>
      <c r="C673" s="70"/>
      <c r="D673" s="70"/>
      <c r="E673" s="57"/>
      <c r="F673" s="57"/>
      <c r="G673" s="57"/>
      <c r="H673" s="57"/>
      <c r="I673" s="57"/>
      <c r="J673" s="57"/>
      <c r="K673" s="57"/>
      <c r="L673" s="57"/>
      <c r="M673" s="57"/>
      <c r="N673" s="57"/>
      <c r="O673" s="57"/>
      <c r="P673" s="57"/>
      <c r="Q673" s="57"/>
      <c r="R673" s="57"/>
      <c r="S673" s="57"/>
      <c r="T673" s="57"/>
      <c r="U673" s="57"/>
      <c r="V673" s="57"/>
      <c r="W673" s="57"/>
      <c r="X673" s="57"/>
      <c r="Y673" s="57"/>
      <c r="Z673" s="57"/>
    </row>
    <row r="674">
      <c r="A674" s="57"/>
      <c r="B674" s="70"/>
      <c r="C674" s="70"/>
      <c r="D674" s="70"/>
      <c r="E674" s="57"/>
      <c r="F674" s="57"/>
      <c r="G674" s="57"/>
      <c r="H674" s="57"/>
      <c r="I674" s="57"/>
      <c r="J674" s="57"/>
      <c r="K674" s="57"/>
      <c r="L674" s="57"/>
      <c r="M674" s="57"/>
      <c r="N674" s="57"/>
      <c r="O674" s="57"/>
      <c r="P674" s="57"/>
      <c r="Q674" s="57"/>
      <c r="R674" s="57"/>
      <c r="S674" s="57"/>
      <c r="T674" s="57"/>
      <c r="U674" s="57"/>
      <c r="V674" s="57"/>
      <c r="W674" s="57"/>
      <c r="X674" s="57"/>
      <c r="Y674" s="57"/>
      <c r="Z674" s="57"/>
    </row>
    <row r="675">
      <c r="A675" s="57"/>
      <c r="B675" s="70"/>
      <c r="C675" s="70"/>
      <c r="D675" s="70"/>
      <c r="E675" s="57"/>
      <c r="F675" s="57"/>
      <c r="G675" s="57"/>
      <c r="H675" s="57"/>
      <c r="I675" s="57"/>
      <c r="J675" s="57"/>
      <c r="K675" s="57"/>
      <c r="L675" s="57"/>
      <c r="M675" s="57"/>
      <c r="N675" s="57"/>
      <c r="O675" s="57"/>
      <c r="P675" s="57"/>
      <c r="Q675" s="57"/>
      <c r="R675" s="57"/>
      <c r="S675" s="57"/>
      <c r="T675" s="57"/>
      <c r="U675" s="57"/>
      <c r="V675" s="57"/>
      <c r="W675" s="57"/>
      <c r="X675" s="57"/>
      <c r="Y675" s="57"/>
      <c r="Z675" s="57"/>
    </row>
    <row r="676">
      <c r="A676" s="57"/>
      <c r="B676" s="70"/>
      <c r="C676" s="70"/>
      <c r="D676" s="70"/>
      <c r="E676" s="57"/>
      <c r="F676" s="57"/>
      <c r="G676" s="57"/>
      <c r="H676" s="57"/>
      <c r="I676" s="57"/>
      <c r="J676" s="57"/>
      <c r="K676" s="57"/>
      <c r="L676" s="57"/>
      <c r="M676" s="57"/>
      <c r="N676" s="57"/>
      <c r="O676" s="57"/>
      <c r="P676" s="57"/>
      <c r="Q676" s="57"/>
      <c r="R676" s="57"/>
      <c r="S676" s="57"/>
      <c r="T676" s="57"/>
      <c r="U676" s="57"/>
      <c r="V676" s="57"/>
      <c r="W676" s="57"/>
      <c r="X676" s="57"/>
      <c r="Y676" s="57"/>
      <c r="Z676" s="57"/>
    </row>
    <row r="677">
      <c r="A677" s="57"/>
      <c r="B677" s="70"/>
      <c r="C677" s="70"/>
      <c r="D677" s="70"/>
      <c r="E677" s="57"/>
      <c r="F677" s="57"/>
      <c r="G677" s="57"/>
      <c r="H677" s="57"/>
      <c r="I677" s="57"/>
      <c r="J677" s="57"/>
      <c r="K677" s="57"/>
      <c r="L677" s="57"/>
      <c r="M677" s="57"/>
      <c r="N677" s="57"/>
      <c r="O677" s="57"/>
      <c r="P677" s="57"/>
      <c r="Q677" s="57"/>
      <c r="R677" s="57"/>
      <c r="S677" s="57"/>
      <c r="T677" s="57"/>
      <c r="U677" s="57"/>
      <c r="V677" s="57"/>
      <c r="W677" s="57"/>
      <c r="X677" s="57"/>
      <c r="Y677" s="57"/>
      <c r="Z677" s="57"/>
    </row>
    <row r="678">
      <c r="A678" s="57"/>
      <c r="B678" s="70"/>
      <c r="C678" s="70"/>
      <c r="D678" s="70"/>
      <c r="E678" s="57"/>
      <c r="F678" s="57"/>
      <c r="G678" s="57"/>
      <c r="H678" s="57"/>
      <c r="I678" s="57"/>
      <c r="J678" s="57"/>
      <c r="K678" s="57"/>
      <c r="L678" s="57"/>
      <c r="M678" s="57"/>
      <c r="N678" s="57"/>
      <c r="O678" s="57"/>
      <c r="P678" s="57"/>
      <c r="Q678" s="57"/>
      <c r="R678" s="57"/>
      <c r="S678" s="57"/>
      <c r="T678" s="57"/>
      <c r="U678" s="57"/>
      <c r="V678" s="57"/>
      <c r="W678" s="57"/>
      <c r="X678" s="57"/>
      <c r="Y678" s="57"/>
      <c r="Z678" s="57"/>
    </row>
    <row r="679">
      <c r="A679" s="57"/>
      <c r="B679" s="70"/>
      <c r="C679" s="70"/>
      <c r="D679" s="70"/>
      <c r="E679" s="57"/>
      <c r="F679" s="57"/>
      <c r="G679" s="57"/>
      <c r="H679" s="57"/>
      <c r="I679" s="57"/>
      <c r="J679" s="57"/>
      <c r="K679" s="57"/>
      <c r="L679" s="57"/>
      <c r="M679" s="57"/>
      <c r="N679" s="57"/>
      <c r="O679" s="57"/>
      <c r="P679" s="57"/>
      <c r="Q679" s="57"/>
      <c r="R679" s="57"/>
      <c r="S679" s="57"/>
      <c r="T679" s="57"/>
      <c r="U679" s="57"/>
      <c r="V679" s="57"/>
      <c r="W679" s="57"/>
      <c r="X679" s="57"/>
      <c r="Y679" s="57"/>
      <c r="Z679" s="57"/>
    </row>
    <row r="680">
      <c r="A680" s="57"/>
      <c r="B680" s="70"/>
      <c r="C680" s="70"/>
      <c r="D680" s="70"/>
      <c r="E680" s="57"/>
      <c r="F680" s="57"/>
      <c r="G680" s="57"/>
      <c r="H680" s="57"/>
      <c r="I680" s="57"/>
      <c r="J680" s="57"/>
      <c r="K680" s="57"/>
      <c r="L680" s="57"/>
      <c r="M680" s="57"/>
      <c r="N680" s="57"/>
      <c r="O680" s="57"/>
      <c r="P680" s="57"/>
      <c r="Q680" s="57"/>
      <c r="R680" s="57"/>
      <c r="S680" s="57"/>
      <c r="T680" s="57"/>
      <c r="U680" s="57"/>
      <c r="V680" s="57"/>
      <c r="W680" s="57"/>
      <c r="X680" s="57"/>
      <c r="Y680" s="57"/>
      <c r="Z680" s="57"/>
    </row>
    <row r="681">
      <c r="A681" s="57"/>
      <c r="B681" s="70"/>
      <c r="C681" s="70"/>
      <c r="D681" s="70"/>
      <c r="E681" s="57"/>
      <c r="F681" s="57"/>
      <c r="G681" s="57"/>
      <c r="H681" s="57"/>
      <c r="I681" s="57"/>
      <c r="J681" s="57"/>
      <c r="K681" s="57"/>
      <c r="L681" s="57"/>
      <c r="M681" s="57"/>
      <c r="N681" s="57"/>
      <c r="O681" s="57"/>
      <c r="P681" s="57"/>
      <c r="Q681" s="57"/>
      <c r="R681" s="57"/>
      <c r="S681" s="57"/>
      <c r="T681" s="57"/>
      <c r="U681" s="57"/>
      <c r="V681" s="57"/>
      <c r="W681" s="57"/>
      <c r="X681" s="57"/>
      <c r="Y681" s="57"/>
      <c r="Z681" s="57"/>
    </row>
    <row r="682">
      <c r="A682" s="57"/>
      <c r="B682" s="70"/>
      <c r="C682" s="70"/>
      <c r="D682" s="70"/>
      <c r="E682" s="57"/>
      <c r="F682" s="57"/>
      <c r="G682" s="57"/>
      <c r="H682" s="57"/>
      <c r="I682" s="57"/>
      <c r="J682" s="57"/>
      <c r="K682" s="57"/>
      <c r="L682" s="57"/>
      <c r="M682" s="57"/>
      <c r="N682" s="57"/>
      <c r="O682" s="57"/>
      <c r="P682" s="57"/>
      <c r="Q682" s="57"/>
      <c r="R682" s="57"/>
      <c r="S682" s="57"/>
      <c r="T682" s="57"/>
      <c r="U682" s="57"/>
      <c r="V682" s="57"/>
      <c r="W682" s="57"/>
      <c r="X682" s="57"/>
      <c r="Y682" s="57"/>
      <c r="Z682" s="57"/>
    </row>
    <row r="683">
      <c r="A683" s="57"/>
      <c r="B683" s="70"/>
      <c r="C683" s="70"/>
      <c r="D683" s="70"/>
      <c r="E683" s="57"/>
      <c r="F683" s="57"/>
      <c r="G683" s="57"/>
      <c r="H683" s="57"/>
      <c r="I683" s="57"/>
      <c r="J683" s="57"/>
      <c r="K683" s="57"/>
      <c r="L683" s="57"/>
      <c r="M683" s="57"/>
      <c r="N683" s="57"/>
      <c r="O683" s="57"/>
      <c r="P683" s="57"/>
      <c r="Q683" s="57"/>
      <c r="R683" s="57"/>
      <c r="S683" s="57"/>
      <c r="T683" s="57"/>
      <c r="U683" s="57"/>
      <c r="V683" s="57"/>
      <c r="W683" s="57"/>
      <c r="X683" s="57"/>
      <c r="Y683" s="57"/>
      <c r="Z683" s="57"/>
    </row>
    <row r="684">
      <c r="A684" s="57"/>
      <c r="B684" s="70"/>
      <c r="C684" s="70"/>
      <c r="D684" s="70"/>
      <c r="E684" s="57"/>
      <c r="F684" s="57"/>
      <c r="G684" s="57"/>
      <c r="H684" s="57"/>
      <c r="I684" s="57"/>
      <c r="J684" s="57"/>
      <c r="K684" s="57"/>
      <c r="L684" s="57"/>
      <c r="M684" s="57"/>
      <c r="N684" s="57"/>
      <c r="O684" s="57"/>
      <c r="P684" s="57"/>
      <c r="Q684" s="57"/>
      <c r="R684" s="57"/>
      <c r="S684" s="57"/>
      <c r="T684" s="57"/>
      <c r="U684" s="57"/>
      <c r="V684" s="57"/>
      <c r="W684" s="57"/>
      <c r="X684" s="57"/>
      <c r="Y684" s="57"/>
      <c r="Z684" s="57"/>
    </row>
    <row r="685">
      <c r="A685" s="57"/>
      <c r="B685" s="70"/>
      <c r="C685" s="70"/>
      <c r="D685" s="70"/>
      <c r="E685" s="57"/>
      <c r="F685" s="57"/>
      <c r="G685" s="57"/>
      <c r="H685" s="57"/>
      <c r="I685" s="57"/>
      <c r="J685" s="57"/>
      <c r="K685" s="57"/>
      <c r="L685" s="57"/>
      <c r="M685" s="57"/>
      <c r="N685" s="57"/>
      <c r="O685" s="57"/>
      <c r="P685" s="57"/>
      <c r="Q685" s="57"/>
      <c r="R685" s="57"/>
      <c r="S685" s="57"/>
      <c r="T685" s="57"/>
      <c r="U685" s="57"/>
      <c r="V685" s="57"/>
      <c r="W685" s="57"/>
      <c r="X685" s="57"/>
      <c r="Y685" s="57"/>
      <c r="Z685" s="57"/>
    </row>
    <row r="686">
      <c r="A686" s="57"/>
      <c r="B686" s="70"/>
      <c r="C686" s="70"/>
      <c r="D686" s="70"/>
      <c r="E686" s="57"/>
      <c r="F686" s="57"/>
      <c r="G686" s="57"/>
      <c r="H686" s="57"/>
      <c r="I686" s="57"/>
      <c r="J686" s="57"/>
      <c r="K686" s="57"/>
      <c r="L686" s="57"/>
      <c r="M686" s="57"/>
      <c r="N686" s="57"/>
      <c r="O686" s="57"/>
      <c r="P686" s="57"/>
      <c r="Q686" s="57"/>
      <c r="R686" s="57"/>
      <c r="S686" s="57"/>
      <c r="T686" s="57"/>
      <c r="U686" s="57"/>
      <c r="V686" s="57"/>
      <c r="W686" s="57"/>
      <c r="X686" s="57"/>
      <c r="Y686" s="57"/>
      <c r="Z686" s="57"/>
    </row>
    <row r="687">
      <c r="A687" s="57"/>
      <c r="B687" s="70"/>
      <c r="C687" s="70"/>
      <c r="D687" s="70"/>
      <c r="E687" s="57"/>
      <c r="F687" s="57"/>
      <c r="G687" s="57"/>
      <c r="H687" s="57"/>
      <c r="I687" s="57"/>
      <c r="J687" s="57"/>
      <c r="K687" s="57"/>
      <c r="L687" s="57"/>
      <c r="M687" s="57"/>
      <c r="N687" s="57"/>
      <c r="O687" s="57"/>
      <c r="P687" s="57"/>
      <c r="Q687" s="57"/>
      <c r="R687" s="57"/>
      <c r="S687" s="57"/>
      <c r="T687" s="57"/>
      <c r="U687" s="57"/>
      <c r="V687" s="57"/>
      <c r="W687" s="57"/>
      <c r="X687" s="57"/>
      <c r="Y687" s="57"/>
      <c r="Z687" s="57"/>
    </row>
    <row r="688">
      <c r="A688" s="57"/>
      <c r="B688" s="70"/>
      <c r="C688" s="70"/>
      <c r="D688" s="70"/>
      <c r="E688" s="57"/>
      <c r="F688" s="57"/>
      <c r="G688" s="57"/>
      <c r="H688" s="57"/>
      <c r="I688" s="57"/>
      <c r="J688" s="57"/>
      <c r="K688" s="57"/>
      <c r="L688" s="57"/>
      <c r="M688" s="57"/>
      <c r="N688" s="57"/>
      <c r="O688" s="57"/>
      <c r="P688" s="57"/>
      <c r="Q688" s="57"/>
      <c r="R688" s="57"/>
      <c r="S688" s="57"/>
      <c r="T688" s="57"/>
      <c r="U688" s="57"/>
      <c r="V688" s="57"/>
      <c r="W688" s="57"/>
      <c r="X688" s="57"/>
      <c r="Y688" s="57"/>
      <c r="Z688" s="57"/>
    </row>
    <row r="689">
      <c r="A689" s="57"/>
      <c r="B689" s="70"/>
      <c r="C689" s="70"/>
      <c r="D689" s="70"/>
      <c r="E689" s="57"/>
      <c r="F689" s="57"/>
      <c r="G689" s="57"/>
      <c r="H689" s="57"/>
      <c r="I689" s="57"/>
      <c r="J689" s="57"/>
      <c r="K689" s="57"/>
      <c r="L689" s="57"/>
      <c r="M689" s="57"/>
      <c r="N689" s="57"/>
      <c r="O689" s="57"/>
      <c r="P689" s="57"/>
      <c r="Q689" s="57"/>
      <c r="R689" s="57"/>
      <c r="S689" s="57"/>
      <c r="T689" s="57"/>
      <c r="U689" s="57"/>
      <c r="V689" s="57"/>
      <c r="W689" s="57"/>
      <c r="X689" s="57"/>
      <c r="Y689" s="57"/>
      <c r="Z689" s="57"/>
    </row>
    <row r="690">
      <c r="A690" s="57"/>
      <c r="B690" s="70"/>
      <c r="C690" s="70"/>
      <c r="D690" s="70"/>
      <c r="E690" s="57"/>
      <c r="F690" s="57"/>
      <c r="G690" s="57"/>
      <c r="H690" s="57"/>
      <c r="I690" s="57"/>
      <c r="J690" s="57"/>
      <c r="K690" s="57"/>
      <c r="L690" s="57"/>
      <c r="M690" s="57"/>
      <c r="N690" s="57"/>
      <c r="O690" s="57"/>
      <c r="P690" s="57"/>
      <c r="Q690" s="57"/>
      <c r="R690" s="57"/>
      <c r="S690" s="57"/>
      <c r="T690" s="57"/>
      <c r="U690" s="57"/>
      <c r="V690" s="57"/>
      <c r="W690" s="57"/>
      <c r="X690" s="57"/>
      <c r="Y690" s="57"/>
      <c r="Z690" s="57"/>
    </row>
    <row r="691">
      <c r="A691" s="57"/>
      <c r="B691" s="70"/>
      <c r="C691" s="70"/>
      <c r="D691" s="70"/>
      <c r="E691" s="57"/>
      <c r="F691" s="57"/>
      <c r="G691" s="57"/>
      <c r="H691" s="57"/>
      <c r="I691" s="57"/>
      <c r="J691" s="57"/>
      <c r="K691" s="57"/>
      <c r="L691" s="57"/>
      <c r="M691" s="57"/>
      <c r="N691" s="57"/>
      <c r="O691" s="57"/>
      <c r="P691" s="57"/>
      <c r="Q691" s="57"/>
      <c r="R691" s="57"/>
      <c r="S691" s="57"/>
      <c r="T691" s="57"/>
      <c r="U691" s="57"/>
      <c r="V691" s="57"/>
      <c r="W691" s="57"/>
      <c r="X691" s="57"/>
      <c r="Y691" s="57"/>
      <c r="Z691" s="57"/>
    </row>
    <row r="692">
      <c r="A692" s="57"/>
      <c r="B692" s="70"/>
      <c r="C692" s="70"/>
      <c r="D692" s="70"/>
      <c r="E692" s="57"/>
      <c r="F692" s="57"/>
      <c r="G692" s="57"/>
      <c r="H692" s="57"/>
      <c r="I692" s="57"/>
      <c r="J692" s="57"/>
      <c r="K692" s="57"/>
      <c r="L692" s="57"/>
      <c r="M692" s="57"/>
      <c r="N692" s="57"/>
      <c r="O692" s="57"/>
      <c r="P692" s="57"/>
      <c r="Q692" s="57"/>
      <c r="R692" s="57"/>
      <c r="S692" s="57"/>
      <c r="T692" s="57"/>
      <c r="U692" s="57"/>
      <c r="V692" s="57"/>
      <c r="W692" s="57"/>
      <c r="X692" s="57"/>
      <c r="Y692" s="57"/>
      <c r="Z692" s="57"/>
    </row>
    <row r="693">
      <c r="A693" s="57"/>
      <c r="B693" s="70"/>
      <c r="C693" s="70"/>
      <c r="D693" s="70"/>
      <c r="E693" s="57"/>
      <c r="F693" s="57"/>
      <c r="G693" s="57"/>
      <c r="H693" s="57"/>
      <c r="I693" s="57"/>
      <c r="J693" s="57"/>
      <c r="K693" s="57"/>
      <c r="L693" s="57"/>
      <c r="M693" s="57"/>
      <c r="N693" s="57"/>
      <c r="O693" s="57"/>
      <c r="P693" s="57"/>
      <c r="Q693" s="57"/>
      <c r="R693" s="57"/>
      <c r="S693" s="57"/>
      <c r="T693" s="57"/>
      <c r="U693" s="57"/>
      <c r="V693" s="57"/>
      <c r="W693" s="57"/>
      <c r="X693" s="57"/>
      <c r="Y693" s="57"/>
      <c r="Z693" s="57"/>
    </row>
    <row r="694">
      <c r="A694" s="57"/>
      <c r="B694" s="70"/>
      <c r="C694" s="70"/>
      <c r="D694" s="70"/>
      <c r="E694" s="57"/>
      <c r="F694" s="57"/>
      <c r="G694" s="57"/>
      <c r="H694" s="57"/>
      <c r="I694" s="57"/>
      <c r="J694" s="57"/>
      <c r="K694" s="57"/>
      <c r="L694" s="57"/>
      <c r="M694" s="57"/>
      <c r="N694" s="57"/>
      <c r="O694" s="57"/>
      <c r="P694" s="57"/>
      <c r="Q694" s="57"/>
      <c r="R694" s="57"/>
      <c r="S694" s="57"/>
      <c r="T694" s="57"/>
      <c r="U694" s="57"/>
      <c r="V694" s="57"/>
      <c r="W694" s="57"/>
      <c r="X694" s="57"/>
      <c r="Y694" s="57"/>
      <c r="Z694" s="57"/>
    </row>
    <row r="695">
      <c r="A695" s="57"/>
      <c r="B695" s="70"/>
      <c r="C695" s="70"/>
      <c r="D695" s="70"/>
      <c r="E695" s="57"/>
      <c r="F695" s="57"/>
      <c r="G695" s="57"/>
      <c r="H695" s="57"/>
      <c r="I695" s="57"/>
      <c r="J695" s="57"/>
      <c r="K695" s="57"/>
      <c r="L695" s="57"/>
      <c r="M695" s="57"/>
      <c r="N695" s="57"/>
      <c r="O695" s="57"/>
      <c r="P695" s="57"/>
      <c r="Q695" s="57"/>
      <c r="R695" s="57"/>
      <c r="S695" s="57"/>
      <c r="T695" s="57"/>
      <c r="U695" s="57"/>
      <c r="V695" s="57"/>
      <c r="W695" s="57"/>
      <c r="X695" s="57"/>
      <c r="Y695" s="57"/>
      <c r="Z695" s="57"/>
    </row>
    <row r="696">
      <c r="A696" s="57"/>
      <c r="B696" s="70"/>
      <c r="C696" s="70"/>
      <c r="D696" s="70"/>
      <c r="E696" s="57"/>
      <c r="F696" s="57"/>
      <c r="G696" s="57"/>
      <c r="H696" s="57"/>
      <c r="I696" s="57"/>
      <c r="J696" s="57"/>
      <c r="K696" s="57"/>
      <c r="L696" s="57"/>
      <c r="M696" s="57"/>
      <c r="N696" s="57"/>
      <c r="O696" s="57"/>
      <c r="P696" s="57"/>
      <c r="Q696" s="57"/>
      <c r="R696" s="57"/>
      <c r="S696" s="57"/>
      <c r="T696" s="57"/>
      <c r="U696" s="57"/>
      <c r="V696" s="57"/>
      <c r="W696" s="57"/>
      <c r="X696" s="57"/>
      <c r="Y696" s="57"/>
      <c r="Z696" s="57"/>
    </row>
    <row r="697">
      <c r="A697" s="57"/>
      <c r="B697" s="70"/>
      <c r="C697" s="70"/>
      <c r="D697" s="70"/>
      <c r="E697" s="57"/>
      <c r="F697" s="57"/>
      <c r="G697" s="57"/>
      <c r="H697" s="57"/>
      <c r="I697" s="57"/>
      <c r="J697" s="57"/>
      <c r="K697" s="57"/>
      <c r="L697" s="57"/>
      <c r="M697" s="57"/>
      <c r="N697" s="57"/>
      <c r="O697" s="57"/>
      <c r="P697" s="57"/>
      <c r="Q697" s="57"/>
      <c r="R697" s="57"/>
      <c r="S697" s="57"/>
      <c r="T697" s="57"/>
      <c r="U697" s="57"/>
      <c r="V697" s="57"/>
      <c r="W697" s="57"/>
      <c r="X697" s="57"/>
      <c r="Y697" s="57"/>
      <c r="Z697" s="57"/>
    </row>
    <row r="698">
      <c r="A698" s="57"/>
      <c r="B698" s="70"/>
      <c r="C698" s="70"/>
      <c r="D698" s="70"/>
      <c r="E698" s="57"/>
      <c r="F698" s="57"/>
      <c r="G698" s="57"/>
      <c r="H698" s="57"/>
      <c r="I698" s="57"/>
      <c r="J698" s="57"/>
      <c r="K698" s="57"/>
      <c r="L698" s="57"/>
      <c r="M698" s="57"/>
      <c r="N698" s="57"/>
      <c r="O698" s="57"/>
      <c r="P698" s="57"/>
      <c r="Q698" s="57"/>
      <c r="R698" s="57"/>
      <c r="S698" s="57"/>
      <c r="T698" s="57"/>
      <c r="U698" s="57"/>
      <c r="V698" s="57"/>
      <c r="W698" s="57"/>
      <c r="X698" s="57"/>
      <c r="Y698" s="57"/>
      <c r="Z698" s="57"/>
    </row>
    <row r="699">
      <c r="A699" s="57"/>
      <c r="B699" s="70"/>
      <c r="C699" s="70"/>
      <c r="D699" s="70"/>
      <c r="E699" s="57"/>
      <c r="F699" s="57"/>
      <c r="G699" s="57"/>
      <c r="H699" s="57"/>
      <c r="I699" s="57"/>
      <c r="J699" s="57"/>
      <c r="K699" s="57"/>
      <c r="L699" s="57"/>
      <c r="M699" s="57"/>
      <c r="N699" s="57"/>
      <c r="O699" s="57"/>
      <c r="P699" s="57"/>
      <c r="Q699" s="57"/>
      <c r="R699" s="57"/>
      <c r="S699" s="57"/>
      <c r="T699" s="57"/>
      <c r="U699" s="57"/>
      <c r="V699" s="57"/>
      <c r="W699" s="57"/>
      <c r="X699" s="57"/>
      <c r="Y699" s="57"/>
      <c r="Z699" s="57"/>
    </row>
    <row r="700">
      <c r="A700" s="57"/>
      <c r="B700" s="70"/>
      <c r="C700" s="70"/>
      <c r="D700" s="70"/>
      <c r="E700" s="57"/>
      <c r="F700" s="57"/>
      <c r="G700" s="57"/>
      <c r="H700" s="57"/>
      <c r="I700" s="57"/>
      <c r="J700" s="57"/>
      <c r="K700" s="57"/>
      <c r="L700" s="57"/>
      <c r="M700" s="57"/>
      <c r="N700" s="57"/>
      <c r="O700" s="57"/>
      <c r="P700" s="57"/>
      <c r="Q700" s="57"/>
      <c r="R700" s="57"/>
      <c r="S700" s="57"/>
      <c r="T700" s="57"/>
      <c r="U700" s="57"/>
      <c r="V700" s="57"/>
      <c r="W700" s="57"/>
      <c r="X700" s="57"/>
      <c r="Y700" s="57"/>
      <c r="Z700" s="57"/>
    </row>
    <row r="701">
      <c r="A701" s="57"/>
      <c r="B701" s="70"/>
      <c r="C701" s="70"/>
      <c r="D701" s="70"/>
      <c r="E701" s="57"/>
      <c r="F701" s="57"/>
      <c r="G701" s="57"/>
      <c r="H701" s="57"/>
      <c r="I701" s="57"/>
      <c r="J701" s="57"/>
      <c r="K701" s="57"/>
      <c r="L701" s="57"/>
      <c r="M701" s="57"/>
      <c r="N701" s="57"/>
      <c r="O701" s="57"/>
      <c r="P701" s="57"/>
      <c r="Q701" s="57"/>
      <c r="R701" s="57"/>
      <c r="S701" s="57"/>
      <c r="T701" s="57"/>
      <c r="U701" s="57"/>
      <c r="V701" s="57"/>
      <c r="W701" s="57"/>
      <c r="X701" s="57"/>
      <c r="Y701" s="57"/>
      <c r="Z701" s="57"/>
    </row>
    <row r="702">
      <c r="A702" s="57"/>
      <c r="B702" s="70"/>
      <c r="C702" s="70"/>
      <c r="D702" s="70"/>
      <c r="E702" s="57"/>
      <c r="F702" s="57"/>
      <c r="G702" s="57"/>
      <c r="H702" s="57"/>
      <c r="I702" s="57"/>
      <c r="J702" s="57"/>
      <c r="K702" s="57"/>
      <c r="L702" s="57"/>
      <c r="M702" s="57"/>
      <c r="N702" s="57"/>
      <c r="O702" s="57"/>
      <c r="P702" s="57"/>
      <c r="Q702" s="57"/>
      <c r="R702" s="57"/>
      <c r="S702" s="57"/>
      <c r="T702" s="57"/>
      <c r="U702" s="57"/>
      <c r="V702" s="57"/>
      <c r="W702" s="57"/>
      <c r="X702" s="57"/>
      <c r="Y702" s="57"/>
      <c r="Z702" s="57"/>
    </row>
    <row r="703">
      <c r="A703" s="57"/>
      <c r="B703" s="70"/>
      <c r="C703" s="70"/>
      <c r="D703" s="70"/>
      <c r="E703" s="57"/>
      <c r="F703" s="57"/>
      <c r="G703" s="57"/>
      <c r="H703" s="57"/>
      <c r="I703" s="57"/>
      <c r="J703" s="57"/>
      <c r="K703" s="57"/>
      <c r="L703" s="57"/>
      <c r="M703" s="57"/>
      <c r="N703" s="57"/>
      <c r="O703" s="57"/>
      <c r="P703" s="57"/>
      <c r="Q703" s="57"/>
      <c r="R703" s="57"/>
      <c r="S703" s="57"/>
      <c r="T703" s="57"/>
      <c r="U703" s="57"/>
      <c r="V703" s="57"/>
      <c r="W703" s="57"/>
      <c r="X703" s="57"/>
      <c r="Y703" s="57"/>
      <c r="Z703" s="57"/>
    </row>
    <row r="704">
      <c r="A704" s="57"/>
      <c r="B704" s="70"/>
      <c r="C704" s="70"/>
      <c r="D704" s="70"/>
      <c r="E704" s="57"/>
      <c r="F704" s="57"/>
      <c r="G704" s="57"/>
      <c r="H704" s="57"/>
      <c r="I704" s="57"/>
      <c r="J704" s="57"/>
      <c r="K704" s="57"/>
      <c r="L704" s="57"/>
      <c r="M704" s="57"/>
      <c r="N704" s="57"/>
      <c r="O704" s="57"/>
      <c r="P704" s="57"/>
      <c r="Q704" s="57"/>
      <c r="R704" s="57"/>
      <c r="S704" s="57"/>
      <c r="T704" s="57"/>
      <c r="U704" s="57"/>
      <c r="V704" s="57"/>
      <c r="W704" s="57"/>
      <c r="X704" s="57"/>
      <c r="Y704" s="57"/>
      <c r="Z704" s="57"/>
    </row>
    <row r="705">
      <c r="A705" s="57"/>
      <c r="B705" s="70"/>
      <c r="C705" s="70"/>
      <c r="D705" s="70"/>
      <c r="E705" s="57"/>
      <c r="F705" s="57"/>
      <c r="G705" s="57"/>
      <c r="H705" s="57"/>
      <c r="I705" s="57"/>
      <c r="J705" s="57"/>
      <c r="K705" s="57"/>
      <c r="L705" s="57"/>
      <c r="M705" s="57"/>
      <c r="N705" s="57"/>
      <c r="O705" s="57"/>
      <c r="P705" s="57"/>
      <c r="Q705" s="57"/>
      <c r="R705" s="57"/>
      <c r="S705" s="57"/>
      <c r="T705" s="57"/>
      <c r="U705" s="57"/>
      <c r="V705" s="57"/>
      <c r="W705" s="57"/>
      <c r="X705" s="57"/>
      <c r="Y705" s="57"/>
      <c r="Z705" s="57"/>
    </row>
    <row r="706">
      <c r="A706" s="57"/>
      <c r="B706" s="70"/>
      <c r="C706" s="70"/>
      <c r="D706" s="70"/>
      <c r="E706" s="57"/>
      <c r="F706" s="57"/>
      <c r="G706" s="57"/>
      <c r="H706" s="57"/>
      <c r="I706" s="57"/>
      <c r="J706" s="57"/>
      <c r="K706" s="57"/>
      <c r="L706" s="57"/>
      <c r="M706" s="57"/>
      <c r="N706" s="57"/>
      <c r="O706" s="57"/>
      <c r="P706" s="57"/>
      <c r="Q706" s="57"/>
      <c r="R706" s="57"/>
      <c r="S706" s="57"/>
      <c r="T706" s="57"/>
      <c r="U706" s="57"/>
      <c r="V706" s="57"/>
      <c r="W706" s="57"/>
      <c r="X706" s="57"/>
      <c r="Y706" s="57"/>
      <c r="Z706" s="57"/>
    </row>
    <row r="707">
      <c r="A707" s="57"/>
      <c r="B707" s="70"/>
      <c r="C707" s="70"/>
      <c r="D707" s="70"/>
      <c r="E707" s="57"/>
      <c r="F707" s="57"/>
      <c r="G707" s="57"/>
      <c r="H707" s="57"/>
      <c r="I707" s="57"/>
      <c r="J707" s="57"/>
      <c r="K707" s="57"/>
      <c r="L707" s="57"/>
      <c r="M707" s="57"/>
      <c r="N707" s="57"/>
      <c r="O707" s="57"/>
      <c r="P707" s="57"/>
      <c r="Q707" s="57"/>
      <c r="R707" s="57"/>
      <c r="S707" s="57"/>
      <c r="T707" s="57"/>
      <c r="U707" s="57"/>
      <c r="V707" s="57"/>
      <c r="W707" s="57"/>
      <c r="X707" s="57"/>
      <c r="Y707" s="57"/>
      <c r="Z707" s="57"/>
    </row>
    <row r="708">
      <c r="A708" s="57"/>
      <c r="B708" s="70"/>
      <c r="C708" s="70"/>
      <c r="D708" s="70"/>
      <c r="E708" s="57"/>
      <c r="F708" s="57"/>
      <c r="G708" s="57"/>
      <c r="H708" s="57"/>
      <c r="I708" s="57"/>
      <c r="J708" s="57"/>
      <c r="K708" s="57"/>
      <c r="L708" s="57"/>
      <c r="M708" s="57"/>
      <c r="N708" s="57"/>
      <c r="O708" s="57"/>
      <c r="P708" s="57"/>
      <c r="Q708" s="57"/>
      <c r="R708" s="57"/>
      <c r="S708" s="57"/>
      <c r="T708" s="57"/>
      <c r="U708" s="57"/>
      <c r="V708" s="57"/>
      <c r="W708" s="57"/>
      <c r="X708" s="57"/>
      <c r="Y708" s="57"/>
      <c r="Z708" s="57"/>
    </row>
    <row r="709">
      <c r="A709" s="57"/>
      <c r="B709" s="70"/>
      <c r="C709" s="70"/>
      <c r="D709" s="70"/>
      <c r="E709" s="57"/>
      <c r="F709" s="57"/>
      <c r="G709" s="57"/>
      <c r="H709" s="57"/>
      <c r="I709" s="57"/>
      <c r="J709" s="57"/>
      <c r="K709" s="57"/>
      <c r="L709" s="57"/>
      <c r="M709" s="57"/>
      <c r="N709" s="57"/>
      <c r="O709" s="57"/>
      <c r="P709" s="57"/>
      <c r="Q709" s="57"/>
      <c r="R709" s="57"/>
      <c r="S709" s="57"/>
      <c r="T709" s="57"/>
      <c r="U709" s="57"/>
      <c r="V709" s="57"/>
      <c r="W709" s="57"/>
      <c r="X709" s="57"/>
      <c r="Y709" s="57"/>
      <c r="Z709" s="57"/>
    </row>
    <row r="710">
      <c r="A710" s="57"/>
      <c r="B710" s="70"/>
      <c r="C710" s="70"/>
      <c r="D710" s="70"/>
      <c r="E710" s="57"/>
      <c r="F710" s="57"/>
      <c r="G710" s="57"/>
      <c r="H710" s="57"/>
      <c r="I710" s="57"/>
      <c r="J710" s="57"/>
      <c r="K710" s="57"/>
      <c r="L710" s="57"/>
      <c r="M710" s="57"/>
      <c r="N710" s="57"/>
      <c r="O710" s="57"/>
      <c r="P710" s="57"/>
      <c r="Q710" s="57"/>
      <c r="R710" s="57"/>
      <c r="S710" s="57"/>
      <c r="T710" s="57"/>
      <c r="U710" s="57"/>
      <c r="V710" s="57"/>
      <c r="W710" s="57"/>
      <c r="X710" s="57"/>
      <c r="Y710" s="57"/>
      <c r="Z710" s="57"/>
    </row>
    <row r="711">
      <c r="A711" s="57"/>
      <c r="B711" s="70"/>
      <c r="C711" s="70"/>
      <c r="D711" s="70"/>
      <c r="E711" s="57"/>
      <c r="F711" s="57"/>
      <c r="G711" s="57"/>
      <c r="H711" s="57"/>
      <c r="I711" s="57"/>
      <c r="J711" s="57"/>
      <c r="K711" s="57"/>
      <c r="L711" s="57"/>
      <c r="M711" s="57"/>
      <c r="N711" s="57"/>
      <c r="O711" s="57"/>
      <c r="P711" s="57"/>
      <c r="Q711" s="57"/>
      <c r="R711" s="57"/>
      <c r="S711" s="57"/>
      <c r="T711" s="57"/>
      <c r="U711" s="57"/>
      <c r="V711" s="57"/>
      <c r="W711" s="57"/>
      <c r="X711" s="57"/>
      <c r="Y711" s="57"/>
      <c r="Z711" s="57"/>
    </row>
    <row r="712">
      <c r="A712" s="57"/>
      <c r="B712" s="70"/>
      <c r="C712" s="70"/>
      <c r="D712" s="70"/>
      <c r="E712" s="57"/>
      <c r="F712" s="57"/>
      <c r="G712" s="57"/>
      <c r="H712" s="57"/>
      <c r="I712" s="57"/>
      <c r="J712" s="57"/>
      <c r="K712" s="57"/>
      <c r="L712" s="57"/>
      <c r="M712" s="57"/>
      <c r="N712" s="57"/>
      <c r="O712" s="57"/>
      <c r="P712" s="57"/>
      <c r="Q712" s="57"/>
      <c r="R712" s="57"/>
      <c r="S712" s="57"/>
      <c r="T712" s="57"/>
      <c r="U712" s="57"/>
      <c r="V712" s="57"/>
      <c r="W712" s="57"/>
      <c r="X712" s="57"/>
      <c r="Y712" s="57"/>
      <c r="Z712" s="57"/>
    </row>
    <row r="713">
      <c r="A713" s="57"/>
      <c r="B713" s="70"/>
      <c r="C713" s="70"/>
      <c r="D713" s="70"/>
      <c r="E713" s="57"/>
      <c r="F713" s="57"/>
      <c r="G713" s="57"/>
      <c r="H713" s="57"/>
      <c r="I713" s="57"/>
      <c r="J713" s="57"/>
      <c r="K713" s="57"/>
      <c r="L713" s="57"/>
      <c r="M713" s="57"/>
      <c r="N713" s="57"/>
      <c r="O713" s="57"/>
      <c r="P713" s="57"/>
      <c r="Q713" s="57"/>
      <c r="R713" s="57"/>
      <c r="S713" s="57"/>
      <c r="T713" s="57"/>
      <c r="U713" s="57"/>
      <c r="V713" s="57"/>
      <c r="W713" s="57"/>
      <c r="X713" s="57"/>
      <c r="Y713" s="57"/>
      <c r="Z713" s="57"/>
    </row>
    <row r="714">
      <c r="A714" s="57"/>
      <c r="B714" s="70"/>
      <c r="C714" s="70"/>
      <c r="D714" s="70"/>
      <c r="E714" s="57"/>
      <c r="F714" s="57"/>
      <c r="G714" s="57"/>
      <c r="H714" s="57"/>
      <c r="I714" s="57"/>
      <c r="J714" s="57"/>
      <c r="K714" s="57"/>
      <c r="L714" s="57"/>
      <c r="M714" s="57"/>
      <c r="N714" s="57"/>
      <c r="O714" s="57"/>
      <c r="P714" s="57"/>
      <c r="Q714" s="57"/>
      <c r="R714" s="57"/>
      <c r="S714" s="57"/>
      <c r="T714" s="57"/>
      <c r="U714" s="57"/>
      <c r="V714" s="57"/>
      <c r="W714" s="57"/>
      <c r="X714" s="57"/>
      <c r="Y714" s="57"/>
      <c r="Z714" s="57"/>
    </row>
    <row r="715">
      <c r="A715" s="57"/>
      <c r="B715" s="70"/>
      <c r="C715" s="70"/>
      <c r="D715" s="70"/>
      <c r="E715" s="57"/>
      <c r="F715" s="57"/>
      <c r="G715" s="57"/>
      <c r="H715" s="57"/>
      <c r="I715" s="57"/>
      <c r="J715" s="57"/>
      <c r="K715" s="57"/>
      <c r="L715" s="57"/>
      <c r="M715" s="57"/>
      <c r="N715" s="57"/>
      <c r="O715" s="57"/>
      <c r="P715" s="57"/>
      <c r="Q715" s="57"/>
      <c r="R715" s="57"/>
      <c r="S715" s="57"/>
      <c r="T715" s="57"/>
      <c r="U715" s="57"/>
      <c r="V715" s="57"/>
      <c r="W715" s="57"/>
      <c r="X715" s="57"/>
      <c r="Y715" s="57"/>
      <c r="Z715" s="57"/>
    </row>
    <row r="716">
      <c r="A716" s="57"/>
      <c r="B716" s="70"/>
      <c r="C716" s="70"/>
      <c r="D716" s="70"/>
      <c r="E716" s="57"/>
      <c r="F716" s="57"/>
      <c r="G716" s="57"/>
      <c r="H716" s="57"/>
      <c r="I716" s="57"/>
      <c r="J716" s="57"/>
      <c r="K716" s="57"/>
      <c r="L716" s="57"/>
      <c r="M716" s="57"/>
      <c r="N716" s="57"/>
      <c r="O716" s="57"/>
      <c r="P716" s="57"/>
      <c r="Q716" s="57"/>
      <c r="R716" s="57"/>
      <c r="S716" s="57"/>
      <c r="T716" s="57"/>
      <c r="U716" s="57"/>
      <c r="V716" s="57"/>
      <c r="W716" s="57"/>
      <c r="X716" s="57"/>
      <c r="Y716" s="57"/>
      <c r="Z716" s="57"/>
    </row>
    <row r="717">
      <c r="A717" s="57"/>
      <c r="B717" s="70"/>
      <c r="C717" s="70"/>
      <c r="D717" s="70"/>
      <c r="E717" s="57"/>
      <c r="F717" s="57"/>
      <c r="G717" s="57"/>
      <c r="H717" s="57"/>
      <c r="I717" s="57"/>
      <c r="J717" s="57"/>
      <c r="K717" s="57"/>
      <c r="L717" s="57"/>
      <c r="M717" s="57"/>
      <c r="N717" s="57"/>
      <c r="O717" s="57"/>
      <c r="P717" s="57"/>
      <c r="Q717" s="57"/>
      <c r="R717" s="57"/>
      <c r="S717" s="57"/>
      <c r="T717" s="57"/>
      <c r="U717" s="57"/>
      <c r="V717" s="57"/>
      <c r="W717" s="57"/>
      <c r="X717" s="57"/>
      <c r="Y717" s="57"/>
      <c r="Z717" s="57"/>
    </row>
    <row r="718">
      <c r="A718" s="57"/>
      <c r="B718" s="70"/>
      <c r="C718" s="70"/>
      <c r="D718" s="70"/>
      <c r="E718" s="57"/>
      <c r="F718" s="57"/>
      <c r="G718" s="57"/>
      <c r="H718" s="57"/>
      <c r="I718" s="57"/>
      <c r="J718" s="57"/>
      <c r="K718" s="57"/>
      <c r="L718" s="57"/>
      <c r="M718" s="57"/>
      <c r="N718" s="57"/>
      <c r="O718" s="57"/>
      <c r="P718" s="57"/>
      <c r="Q718" s="57"/>
      <c r="R718" s="57"/>
      <c r="S718" s="57"/>
      <c r="T718" s="57"/>
      <c r="U718" s="57"/>
      <c r="V718" s="57"/>
      <c r="W718" s="57"/>
      <c r="X718" s="57"/>
      <c r="Y718" s="57"/>
      <c r="Z718" s="57"/>
    </row>
    <row r="719">
      <c r="A719" s="57"/>
      <c r="B719" s="70"/>
      <c r="C719" s="70"/>
      <c r="D719" s="70"/>
      <c r="E719" s="57"/>
      <c r="F719" s="57"/>
      <c r="G719" s="57"/>
      <c r="H719" s="57"/>
      <c r="I719" s="57"/>
      <c r="J719" s="57"/>
      <c r="K719" s="57"/>
      <c r="L719" s="57"/>
      <c r="M719" s="57"/>
      <c r="N719" s="57"/>
      <c r="O719" s="57"/>
      <c r="P719" s="57"/>
      <c r="Q719" s="57"/>
      <c r="R719" s="57"/>
      <c r="S719" s="57"/>
      <c r="T719" s="57"/>
      <c r="U719" s="57"/>
      <c r="V719" s="57"/>
      <c r="W719" s="57"/>
      <c r="X719" s="57"/>
      <c r="Y719" s="57"/>
      <c r="Z719" s="57"/>
    </row>
    <row r="720">
      <c r="A720" s="57"/>
      <c r="B720" s="70"/>
      <c r="C720" s="70"/>
      <c r="D720" s="70"/>
      <c r="E720" s="57"/>
      <c r="F720" s="57"/>
      <c r="G720" s="57"/>
      <c r="H720" s="57"/>
      <c r="I720" s="57"/>
      <c r="J720" s="57"/>
      <c r="K720" s="57"/>
      <c r="L720" s="57"/>
      <c r="M720" s="57"/>
      <c r="N720" s="57"/>
      <c r="O720" s="57"/>
      <c r="P720" s="57"/>
      <c r="Q720" s="57"/>
      <c r="R720" s="57"/>
      <c r="S720" s="57"/>
      <c r="T720" s="57"/>
      <c r="U720" s="57"/>
      <c r="V720" s="57"/>
      <c r="W720" s="57"/>
      <c r="X720" s="57"/>
      <c r="Y720" s="57"/>
      <c r="Z720" s="57"/>
    </row>
    <row r="721">
      <c r="A721" s="57"/>
      <c r="B721" s="70"/>
      <c r="C721" s="70"/>
      <c r="D721" s="70"/>
      <c r="E721" s="57"/>
      <c r="F721" s="57"/>
      <c r="G721" s="57"/>
      <c r="H721" s="57"/>
      <c r="I721" s="57"/>
      <c r="J721" s="57"/>
      <c r="K721" s="57"/>
      <c r="L721" s="57"/>
      <c r="M721" s="57"/>
      <c r="N721" s="57"/>
      <c r="O721" s="57"/>
      <c r="P721" s="57"/>
      <c r="Q721" s="57"/>
      <c r="R721" s="57"/>
      <c r="S721" s="57"/>
      <c r="T721" s="57"/>
      <c r="U721" s="57"/>
      <c r="V721" s="57"/>
      <c r="W721" s="57"/>
      <c r="X721" s="57"/>
      <c r="Y721" s="57"/>
      <c r="Z721" s="57"/>
    </row>
    <row r="722">
      <c r="A722" s="57"/>
      <c r="B722" s="70"/>
      <c r="C722" s="70"/>
      <c r="D722" s="70"/>
      <c r="E722" s="57"/>
      <c r="F722" s="57"/>
      <c r="G722" s="57"/>
      <c r="H722" s="57"/>
      <c r="I722" s="57"/>
      <c r="J722" s="57"/>
      <c r="K722" s="57"/>
      <c r="L722" s="57"/>
      <c r="M722" s="57"/>
      <c r="N722" s="57"/>
      <c r="O722" s="57"/>
      <c r="P722" s="57"/>
      <c r="Q722" s="57"/>
      <c r="R722" s="57"/>
      <c r="S722" s="57"/>
      <c r="T722" s="57"/>
      <c r="U722" s="57"/>
      <c r="V722" s="57"/>
      <c r="W722" s="57"/>
      <c r="X722" s="57"/>
      <c r="Y722" s="57"/>
      <c r="Z722" s="57"/>
    </row>
    <row r="723">
      <c r="A723" s="57"/>
      <c r="B723" s="70"/>
      <c r="C723" s="70"/>
      <c r="D723" s="70"/>
      <c r="E723" s="57"/>
      <c r="F723" s="57"/>
      <c r="G723" s="57"/>
      <c r="H723" s="57"/>
      <c r="I723" s="57"/>
      <c r="J723" s="57"/>
      <c r="K723" s="57"/>
      <c r="L723" s="57"/>
      <c r="M723" s="57"/>
      <c r="N723" s="57"/>
      <c r="O723" s="57"/>
      <c r="P723" s="57"/>
      <c r="Q723" s="57"/>
      <c r="R723" s="57"/>
      <c r="S723" s="57"/>
      <c r="T723" s="57"/>
      <c r="U723" s="57"/>
      <c r="V723" s="57"/>
      <c r="W723" s="57"/>
      <c r="X723" s="57"/>
      <c r="Y723" s="57"/>
      <c r="Z723" s="57"/>
    </row>
    <row r="724">
      <c r="A724" s="57"/>
      <c r="B724" s="70"/>
      <c r="C724" s="70"/>
      <c r="D724" s="70"/>
      <c r="E724" s="57"/>
      <c r="F724" s="57"/>
      <c r="G724" s="57"/>
      <c r="H724" s="57"/>
      <c r="I724" s="57"/>
      <c r="J724" s="57"/>
      <c r="K724" s="57"/>
      <c r="L724" s="57"/>
      <c r="M724" s="57"/>
      <c r="N724" s="57"/>
      <c r="O724" s="57"/>
      <c r="P724" s="57"/>
      <c r="Q724" s="57"/>
      <c r="R724" s="57"/>
      <c r="S724" s="57"/>
      <c r="T724" s="57"/>
      <c r="U724" s="57"/>
      <c r="V724" s="57"/>
      <c r="W724" s="57"/>
      <c r="X724" s="57"/>
      <c r="Y724" s="57"/>
      <c r="Z724" s="57"/>
    </row>
    <row r="725">
      <c r="A725" s="57"/>
      <c r="B725" s="70"/>
      <c r="C725" s="70"/>
      <c r="D725" s="70"/>
      <c r="E725" s="57"/>
      <c r="F725" s="57"/>
      <c r="G725" s="57"/>
      <c r="H725" s="57"/>
      <c r="I725" s="57"/>
      <c r="J725" s="57"/>
      <c r="K725" s="57"/>
      <c r="L725" s="57"/>
      <c r="M725" s="57"/>
      <c r="N725" s="57"/>
      <c r="O725" s="57"/>
      <c r="P725" s="57"/>
      <c r="Q725" s="57"/>
      <c r="R725" s="57"/>
      <c r="S725" s="57"/>
      <c r="T725" s="57"/>
      <c r="U725" s="57"/>
      <c r="V725" s="57"/>
      <c r="W725" s="57"/>
      <c r="X725" s="57"/>
      <c r="Y725" s="57"/>
      <c r="Z725" s="57"/>
    </row>
    <row r="726">
      <c r="A726" s="57"/>
      <c r="B726" s="70"/>
      <c r="C726" s="70"/>
      <c r="D726" s="70"/>
      <c r="E726" s="57"/>
      <c r="F726" s="57"/>
      <c r="G726" s="57"/>
      <c r="H726" s="57"/>
      <c r="I726" s="57"/>
      <c r="J726" s="57"/>
      <c r="K726" s="57"/>
      <c r="L726" s="57"/>
      <c r="M726" s="57"/>
      <c r="N726" s="57"/>
      <c r="O726" s="57"/>
      <c r="P726" s="57"/>
      <c r="Q726" s="57"/>
      <c r="R726" s="57"/>
      <c r="S726" s="57"/>
      <c r="T726" s="57"/>
      <c r="U726" s="57"/>
      <c r="V726" s="57"/>
      <c r="W726" s="57"/>
      <c r="X726" s="57"/>
      <c r="Y726" s="57"/>
      <c r="Z726" s="57"/>
    </row>
    <row r="727">
      <c r="A727" s="57"/>
      <c r="B727" s="70"/>
      <c r="C727" s="70"/>
      <c r="D727" s="70"/>
      <c r="E727" s="57"/>
      <c r="F727" s="57"/>
      <c r="G727" s="57"/>
      <c r="H727" s="57"/>
      <c r="I727" s="57"/>
      <c r="J727" s="57"/>
      <c r="K727" s="57"/>
      <c r="L727" s="57"/>
      <c r="M727" s="57"/>
      <c r="N727" s="57"/>
      <c r="O727" s="57"/>
      <c r="P727" s="57"/>
      <c r="Q727" s="57"/>
      <c r="R727" s="57"/>
      <c r="S727" s="57"/>
      <c r="T727" s="57"/>
      <c r="U727" s="57"/>
      <c r="V727" s="57"/>
      <c r="W727" s="57"/>
      <c r="X727" s="57"/>
      <c r="Y727" s="57"/>
      <c r="Z727" s="57"/>
    </row>
    <row r="728">
      <c r="A728" s="57"/>
      <c r="B728" s="70"/>
      <c r="C728" s="70"/>
      <c r="D728" s="70"/>
      <c r="E728" s="57"/>
      <c r="F728" s="57"/>
      <c r="G728" s="57"/>
      <c r="H728" s="57"/>
      <c r="I728" s="57"/>
      <c r="J728" s="57"/>
      <c r="K728" s="57"/>
      <c r="L728" s="57"/>
      <c r="M728" s="57"/>
      <c r="N728" s="57"/>
      <c r="O728" s="57"/>
      <c r="P728" s="57"/>
      <c r="Q728" s="57"/>
      <c r="R728" s="57"/>
      <c r="S728" s="57"/>
      <c r="T728" s="57"/>
      <c r="U728" s="57"/>
      <c r="V728" s="57"/>
      <c r="W728" s="57"/>
      <c r="X728" s="57"/>
      <c r="Y728" s="57"/>
      <c r="Z728" s="57"/>
    </row>
    <row r="729">
      <c r="A729" s="57"/>
      <c r="B729" s="70"/>
      <c r="C729" s="70"/>
      <c r="D729" s="70"/>
      <c r="E729" s="57"/>
      <c r="F729" s="57"/>
      <c r="G729" s="57"/>
      <c r="H729" s="57"/>
      <c r="I729" s="57"/>
      <c r="J729" s="57"/>
      <c r="K729" s="57"/>
      <c r="L729" s="57"/>
      <c r="M729" s="57"/>
      <c r="N729" s="57"/>
      <c r="O729" s="57"/>
      <c r="P729" s="57"/>
      <c r="Q729" s="57"/>
      <c r="R729" s="57"/>
      <c r="S729" s="57"/>
      <c r="T729" s="57"/>
      <c r="U729" s="57"/>
      <c r="V729" s="57"/>
      <c r="W729" s="57"/>
      <c r="X729" s="57"/>
      <c r="Y729" s="57"/>
      <c r="Z729" s="57"/>
    </row>
    <row r="730">
      <c r="A730" s="57"/>
      <c r="B730" s="70"/>
      <c r="C730" s="70"/>
      <c r="D730" s="70"/>
      <c r="E730" s="57"/>
      <c r="F730" s="57"/>
      <c r="G730" s="57"/>
      <c r="H730" s="57"/>
      <c r="I730" s="57"/>
      <c r="J730" s="57"/>
      <c r="K730" s="57"/>
      <c r="L730" s="57"/>
      <c r="M730" s="57"/>
      <c r="N730" s="57"/>
      <c r="O730" s="57"/>
      <c r="P730" s="57"/>
      <c r="Q730" s="57"/>
      <c r="R730" s="57"/>
      <c r="S730" s="57"/>
      <c r="T730" s="57"/>
      <c r="U730" s="57"/>
      <c r="V730" s="57"/>
      <c r="W730" s="57"/>
      <c r="X730" s="57"/>
      <c r="Y730" s="57"/>
      <c r="Z730" s="57"/>
    </row>
    <row r="731">
      <c r="A731" s="57"/>
      <c r="B731" s="70"/>
      <c r="C731" s="70"/>
      <c r="D731" s="70"/>
      <c r="E731" s="57"/>
      <c r="F731" s="57"/>
      <c r="G731" s="57"/>
      <c r="H731" s="57"/>
      <c r="I731" s="57"/>
      <c r="J731" s="57"/>
      <c r="K731" s="57"/>
      <c r="L731" s="57"/>
      <c r="M731" s="57"/>
      <c r="N731" s="57"/>
      <c r="O731" s="57"/>
      <c r="P731" s="57"/>
      <c r="Q731" s="57"/>
      <c r="R731" s="57"/>
      <c r="S731" s="57"/>
      <c r="T731" s="57"/>
      <c r="U731" s="57"/>
      <c r="V731" s="57"/>
      <c r="W731" s="57"/>
      <c r="X731" s="57"/>
      <c r="Y731" s="57"/>
      <c r="Z731" s="57"/>
    </row>
    <row r="732">
      <c r="A732" s="57"/>
      <c r="B732" s="70"/>
      <c r="C732" s="70"/>
      <c r="D732" s="70"/>
      <c r="E732" s="57"/>
      <c r="F732" s="57"/>
      <c r="G732" s="57"/>
      <c r="H732" s="57"/>
      <c r="I732" s="57"/>
      <c r="J732" s="57"/>
      <c r="K732" s="57"/>
      <c r="L732" s="57"/>
      <c r="M732" s="57"/>
      <c r="N732" s="57"/>
      <c r="O732" s="57"/>
      <c r="P732" s="57"/>
      <c r="Q732" s="57"/>
      <c r="R732" s="57"/>
      <c r="S732" s="57"/>
      <c r="T732" s="57"/>
      <c r="U732" s="57"/>
      <c r="V732" s="57"/>
      <c r="W732" s="57"/>
      <c r="X732" s="57"/>
      <c r="Y732" s="57"/>
      <c r="Z732" s="57"/>
    </row>
    <row r="733">
      <c r="A733" s="57"/>
      <c r="B733" s="70"/>
      <c r="C733" s="70"/>
      <c r="D733" s="70"/>
      <c r="E733" s="57"/>
      <c r="F733" s="57"/>
      <c r="G733" s="57"/>
      <c r="H733" s="57"/>
      <c r="I733" s="57"/>
      <c r="J733" s="57"/>
      <c r="K733" s="57"/>
      <c r="L733" s="57"/>
      <c r="M733" s="57"/>
      <c r="N733" s="57"/>
      <c r="O733" s="57"/>
      <c r="P733" s="57"/>
      <c r="Q733" s="57"/>
      <c r="R733" s="57"/>
      <c r="S733" s="57"/>
      <c r="T733" s="57"/>
      <c r="U733" s="57"/>
      <c r="V733" s="57"/>
      <c r="W733" s="57"/>
      <c r="X733" s="57"/>
      <c r="Y733" s="57"/>
      <c r="Z733" s="57"/>
    </row>
    <row r="734">
      <c r="A734" s="57"/>
      <c r="B734" s="70"/>
      <c r="C734" s="70"/>
      <c r="D734" s="70"/>
      <c r="E734" s="57"/>
      <c r="F734" s="57"/>
      <c r="G734" s="57"/>
      <c r="H734" s="57"/>
      <c r="I734" s="57"/>
      <c r="J734" s="57"/>
      <c r="K734" s="57"/>
      <c r="L734" s="57"/>
      <c r="M734" s="57"/>
      <c r="N734" s="57"/>
      <c r="O734" s="57"/>
      <c r="P734" s="57"/>
      <c r="Q734" s="57"/>
      <c r="R734" s="57"/>
      <c r="S734" s="57"/>
      <c r="T734" s="57"/>
      <c r="U734" s="57"/>
      <c r="V734" s="57"/>
      <c r="W734" s="57"/>
      <c r="X734" s="57"/>
      <c r="Y734" s="57"/>
      <c r="Z734" s="57"/>
    </row>
    <row r="735">
      <c r="A735" s="57"/>
      <c r="B735" s="70"/>
      <c r="C735" s="70"/>
      <c r="D735" s="70"/>
      <c r="E735" s="57"/>
      <c r="F735" s="57"/>
      <c r="G735" s="57"/>
      <c r="H735" s="57"/>
      <c r="I735" s="57"/>
      <c r="J735" s="57"/>
      <c r="K735" s="57"/>
      <c r="L735" s="57"/>
      <c r="M735" s="57"/>
      <c r="N735" s="57"/>
      <c r="O735" s="57"/>
      <c r="P735" s="57"/>
      <c r="Q735" s="57"/>
      <c r="R735" s="57"/>
      <c r="S735" s="57"/>
      <c r="T735" s="57"/>
      <c r="U735" s="57"/>
      <c r="V735" s="57"/>
      <c r="W735" s="57"/>
      <c r="X735" s="57"/>
      <c r="Y735" s="57"/>
      <c r="Z735" s="57"/>
    </row>
    <row r="736">
      <c r="A736" s="57"/>
      <c r="B736" s="70"/>
      <c r="C736" s="70"/>
      <c r="D736" s="70"/>
      <c r="E736" s="57"/>
      <c r="F736" s="57"/>
      <c r="G736" s="57"/>
      <c r="H736" s="57"/>
      <c r="I736" s="57"/>
      <c r="J736" s="57"/>
      <c r="K736" s="57"/>
      <c r="L736" s="57"/>
      <c r="M736" s="57"/>
      <c r="N736" s="57"/>
      <c r="O736" s="57"/>
      <c r="P736" s="57"/>
      <c r="Q736" s="57"/>
      <c r="R736" s="57"/>
      <c r="S736" s="57"/>
      <c r="T736" s="57"/>
      <c r="U736" s="57"/>
      <c r="V736" s="57"/>
      <c r="W736" s="57"/>
      <c r="X736" s="57"/>
      <c r="Y736" s="57"/>
      <c r="Z736" s="57"/>
    </row>
    <row r="737">
      <c r="A737" s="57"/>
      <c r="B737" s="70"/>
      <c r="C737" s="70"/>
      <c r="D737" s="70"/>
      <c r="E737" s="57"/>
      <c r="F737" s="57"/>
      <c r="G737" s="57"/>
      <c r="H737" s="57"/>
      <c r="I737" s="57"/>
      <c r="J737" s="57"/>
      <c r="K737" s="57"/>
      <c r="L737" s="57"/>
      <c r="M737" s="57"/>
      <c r="N737" s="57"/>
      <c r="O737" s="57"/>
      <c r="P737" s="57"/>
      <c r="Q737" s="57"/>
      <c r="R737" s="57"/>
      <c r="S737" s="57"/>
      <c r="T737" s="57"/>
      <c r="U737" s="57"/>
      <c r="V737" s="57"/>
      <c r="W737" s="57"/>
      <c r="X737" s="57"/>
      <c r="Y737" s="57"/>
      <c r="Z737" s="57"/>
    </row>
    <row r="738">
      <c r="A738" s="57"/>
      <c r="B738" s="70"/>
      <c r="C738" s="70"/>
      <c r="D738" s="70"/>
      <c r="E738" s="57"/>
      <c r="F738" s="57"/>
      <c r="G738" s="57"/>
      <c r="H738" s="57"/>
      <c r="I738" s="57"/>
      <c r="J738" s="57"/>
      <c r="K738" s="57"/>
      <c r="L738" s="57"/>
      <c r="M738" s="57"/>
      <c r="N738" s="57"/>
      <c r="O738" s="57"/>
      <c r="P738" s="57"/>
      <c r="Q738" s="57"/>
      <c r="R738" s="57"/>
      <c r="S738" s="57"/>
      <c r="T738" s="57"/>
      <c r="U738" s="57"/>
      <c r="V738" s="57"/>
      <c r="W738" s="57"/>
      <c r="X738" s="57"/>
      <c r="Y738" s="57"/>
      <c r="Z738" s="57"/>
    </row>
    <row r="739">
      <c r="A739" s="57"/>
      <c r="B739" s="70"/>
      <c r="C739" s="70"/>
      <c r="D739" s="70"/>
      <c r="E739" s="57"/>
      <c r="F739" s="57"/>
      <c r="G739" s="57"/>
      <c r="H739" s="57"/>
      <c r="I739" s="57"/>
      <c r="J739" s="57"/>
      <c r="K739" s="57"/>
      <c r="L739" s="57"/>
      <c r="M739" s="57"/>
      <c r="N739" s="57"/>
      <c r="O739" s="57"/>
      <c r="P739" s="57"/>
      <c r="Q739" s="57"/>
      <c r="R739" s="57"/>
      <c r="S739" s="57"/>
      <c r="T739" s="57"/>
      <c r="U739" s="57"/>
      <c r="V739" s="57"/>
      <c r="W739" s="57"/>
      <c r="X739" s="57"/>
      <c r="Y739" s="57"/>
      <c r="Z739" s="57"/>
    </row>
    <row r="740">
      <c r="A740" s="57"/>
      <c r="B740" s="70"/>
      <c r="C740" s="70"/>
      <c r="D740" s="70"/>
      <c r="E740" s="57"/>
      <c r="F740" s="57"/>
      <c r="G740" s="57"/>
      <c r="H740" s="57"/>
      <c r="I740" s="57"/>
      <c r="J740" s="57"/>
      <c r="K740" s="57"/>
      <c r="L740" s="57"/>
      <c r="M740" s="57"/>
      <c r="N740" s="57"/>
      <c r="O740" s="57"/>
      <c r="P740" s="57"/>
      <c r="Q740" s="57"/>
      <c r="R740" s="57"/>
      <c r="S740" s="57"/>
      <c r="T740" s="57"/>
      <c r="U740" s="57"/>
      <c r="V740" s="57"/>
      <c r="W740" s="57"/>
      <c r="X740" s="57"/>
      <c r="Y740" s="57"/>
      <c r="Z740" s="57"/>
    </row>
    <row r="741">
      <c r="A741" s="57"/>
      <c r="B741" s="70"/>
      <c r="C741" s="70"/>
      <c r="D741" s="70"/>
      <c r="E741" s="57"/>
      <c r="F741" s="57"/>
      <c r="G741" s="57"/>
      <c r="H741" s="57"/>
      <c r="I741" s="57"/>
      <c r="J741" s="57"/>
      <c r="K741" s="57"/>
      <c r="L741" s="57"/>
      <c r="M741" s="57"/>
      <c r="N741" s="57"/>
      <c r="O741" s="57"/>
      <c r="P741" s="57"/>
      <c r="Q741" s="57"/>
      <c r="R741" s="57"/>
      <c r="S741" s="57"/>
      <c r="T741" s="57"/>
      <c r="U741" s="57"/>
      <c r="V741" s="57"/>
      <c r="W741" s="57"/>
      <c r="X741" s="57"/>
      <c r="Y741" s="57"/>
      <c r="Z741" s="57"/>
    </row>
    <row r="742">
      <c r="A742" s="57"/>
      <c r="B742" s="70"/>
      <c r="C742" s="70"/>
      <c r="D742" s="70"/>
      <c r="E742" s="57"/>
      <c r="F742" s="57"/>
      <c r="G742" s="57"/>
      <c r="H742" s="57"/>
      <c r="I742" s="57"/>
      <c r="J742" s="57"/>
      <c r="K742" s="57"/>
      <c r="L742" s="57"/>
      <c r="M742" s="57"/>
      <c r="N742" s="57"/>
      <c r="O742" s="57"/>
      <c r="P742" s="57"/>
      <c r="Q742" s="57"/>
      <c r="R742" s="57"/>
      <c r="S742" s="57"/>
      <c r="T742" s="57"/>
      <c r="U742" s="57"/>
      <c r="V742" s="57"/>
      <c r="W742" s="57"/>
      <c r="X742" s="57"/>
      <c r="Y742" s="57"/>
      <c r="Z742" s="57"/>
    </row>
    <row r="743">
      <c r="A743" s="57"/>
      <c r="B743" s="70"/>
      <c r="C743" s="70"/>
      <c r="D743" s="70"/>
      <c r="E743" s="57"/>
      <c r="F743" s="57"/>
      <c r="G743" s="57"/>
      <c r="H743" s="57"/>
      <c r="I743" s="57"/>
      <c r="J743" s="57"/>
      <c r="K743" s="57"/>
      <c r="L743" s="57"/>
      <c r="M743" s="57"/>
      <c r="N743" s="57"/>
      <c r="O743" s="57"/>
      <c r="P743" s="57"/>
      <c r="Q743" s="57"/>
      <c r="R743" s="57"/>
      <c r="S743" s="57"/>
      <c r="T743" s="57"/>
      <c r="U743" s="57"/>
      <c r="V743" s="57"/>
      <c r="W743" s="57"/>
      <c r="X743" s="57"/>
      <c r="Y743" s="57"/>
      <c r="Z743" s="57"/>
    </row>
    <row r="744">
      <c r="A744" s="57"/>
      <c r="B744" s="70"/>
      <c r="C744" s="70"/>
      <c r="D744" s="70"/>
      <c r="E744" s="57"/>
      <c r="F744" s="57"/>
      <c r="G744" s="57"/>
      <c r="H744" s="57"/>
      <c r="I744" s="57"/>
      <c r="J744" s="57"/>
      <c r="K744" s="57"/>
      <c r="L744" s="57"/>
      <c r="M744" s="57"/>
      <c r="N744" s="57"/>
      <c r="O744" s="57"/>
      <c r="P744" s="57"/>
      <c r="Q744" s="57"/>
      <c r="R744" s="57"/>
      <c r="S744" s="57"/>
      <c r="T744" s="57"/>
      <c r="U744" s="57"/>
      <c r="V744" s="57"/>
      <c r="W744" s="57"/>
      <c r="X744" s="57"/>
      <c r="Y744" s="57"/>
      <c r="Z744" s="57"/>
    </row>
    <row r="745">
      <c r="A745" s="57"/>
      <c r="B745" s="70"/>
      <c r="C745" s="70"/>
      <c r="D745" s="70"/>
      <c r="E745" s="57"/>
      <c r="F745" s="57"/>
      <c r="G745" s="57"/>
      <c r="H745" s="57"/>
      <c r="I745" s="57"/>
      <c r="J745" s="57"/>
      <c r="K745" s="57"/>
      <c r="L745" s="57"/>
      <c r="M745" s="57"/>
      <c r="N745" s="57"/>
      <c r="O745" s="57"/>
      <c r="P745" s="57"/>
      <c r="Q745" s="57"/>
      <c r="R745" s="57"/>
      <c r="S745" s="57"/>
      <c r="T745" s="57"/>
      <c r="U745" s="57"/>
      <c r="V745" s="57"/>
      <c r="W745" s="57"/>
      <c r="X745" s="57"/>
      <c r="Y745" s="57"/>
      <c r="Z745" s="57"/>
    </row>
    <row r="746">
      <c r="A746" s="57"/>
      <c r="B746" s="70"/>
      <c r="C746" s="70"/>
      <c r="D746" s="70"/>
      <c r="E746" s="57"/>
      <c r="F746" s="57"/>
      <c r="G746" s="57"/>
      <c r="H746" s="57"/>
      <c r="I746" s="57"/>
      <c r="J746" s="57"/>
      <c r="K746" s="57"/>
      <c r="L746" s="57"/>
      <c r="M746" s="57"/>
      <c r="N746" s="57"/>
      <c r="O746" s="57"/>
      <c r="P746" s="57"/>
      <c r="Q746" s="57"/>
      <c r="R746" s="57"/>
      <c r="S746" s="57"/>
      <c r="T746" s="57"/>
      <c r="U746" s="57"/>
      <c r="V746" s="57"/>
      <c r="W746" s="57"/>
      <c r="X746" s="57"/>
      <c r="Y746" s="57"/>
      <c r="Z746" s="57"/>
    </row>
    <row r="747">
      <c r="A747" s="57"/>
      <c r="B747" s="70"/>
      <c r="C747" s="70"/>
      <c r="D747" s="70"/>
      <c r="E747" s="57"/>
      <c r="F747" s="57"/>
      <c r="G747" s="57"/>
      <c r="H747" s="57"/>
      <c r="I747" s="57"/>
      <c r="J747" s="57"/>
      <c r="K747" s="57"/>
      <c r="L747" s="57"/>
      <c r="M747" s="57"/>
      <c r="N747" s="57"/>
      <c r="O747" s="57"/>
      <c r="P747" s="57"/>
      <c r="Q747" s="57"/>
      <c r="R747" s="57"/>
      <c r="S747" s="57"/>
      <c r="T747" s="57"/>
      <c r="U747" s="57"/>
      <c r="V747" s="57"/>
      <c r="W747" s="57"/>
      <c r="X747" s="57"/>
      <c r="Y747" s="57"/>
      <c r="Z747" s="57"/>
    </row>
    <row r="748">
      <c r="A748" s="57"/>
      <c r="B748" s="70"/>
      <c r="C748" s="70"/>
      <c r="D748" s="70"/>
      <c r="E748" s="57"/>
      <c r="F748" s="57"/>
      <c r="G748" s="57"/>
      <c r="H748" s="57"/>
      <c r="I748" s="57"/>
      <c r="J748" s="57"/>
      <c r="K748" s="57"/>
      <c r="L748" s="57"/>
      <c r="M748" s="57"/>
      <c r="N748" s="57"/>
      <c r="O748" s="57"/>
      <c r="P748" s="57"/>
      <c r="Q748" s="57"/>
      <c r="R748" s="57"/>
      <c r="S748" s="57"/>
      <c r="T748" s="57"/>
      <c r="U748" s="57"/>
      <c r="V748" s="57"/>
      <c r="W748" s="57"/>
      <c r="X748" s="57"/>
      <c r="Y748" s="57"/>
      <c r="Z748" s="57"/>
    </row>
    <row r="749">
      <c r="A749" s="57"/>
      <c r="B749" s="70"/>
      <c r="C749" s="70"/>
      <c r="D749" s="70"/>
      <c r="E749" s="57"/>
      <c r="F749" s="57"/>
      <c r="G749" s="57"/>
      <c r="H749" s="57"/>
      <c r="I749" s="57"/>
      <c r="J749" s="57"/>
      <c r="K749" s="57"/>
      <c r="L749" s="57"/>
      <c r="M749" s="57"/>
      <c r="N749" s="57"/>
      <c r="O749" s="57"/>
      <c r="P749" s="57"/>
      <c r="Q749" s="57"/>
      <c r="R749" s="57"/>
      <c r="S749" s="57"/>
      <c r="T749" s="57"/>
      <c r="U749" s="57"/>
      <c r="V749" s="57"/>
      <c r="W749" s="57"/>
      <c r="X749" s="57"/>
      <c r="Y749" s="57"/>
      <c r="Z749" s="57"/>
    </row>
    <row r="750">
      <c r="A750" s="57"/>
      <c r="B750" s="70"/>
      <c r="C750" s="70"/>
      <c r="D750" s="70"/>
      <c r="E750" s="57"/>
      <c r="F750" s="57"/>
      <c r="G750" s="57"/>
      <c r="H750" s="57"/>
      <c r="I750" s="57"/>
      <c r="J750" s="57"/>
      <c r="K750" s="57"/>
      <c r="L750" s="57"/>
      <c r="M750" s="57"/>
      <c r="N750" s="57"/>
      <c r="O750" s="57"/>
      <c r="P750" s="57"/>
      <c r="Q750" s="57"/>
      <c r="R750" s="57"/>
      <c r="S750" s="57"/>
      <c r="T750" s="57"/>
      <c r="U750" s="57"/>
      <c r="V750" s="57"/>
      <c r="W750" s="57"/>
      <c r="X750" s="57"/>
      <c r="Y750" s="57"/>
      <c r="Z750" s="57"/>
    </row>
    <row r="751">
      <c r="A751" s="57"/>
      <c r="B751" s="70"/>
      <c r="C751" s="70"/>
      <c r="D751" s="70"/>
      <c r="E751" s="57"/>
      <c r="F751" s="57"/>
      <c r="G751" s="57"/>
      <c r="H751" s="57"/>
      <c r="I751" s="57"/>
      <c r="J751" s="57"/>
      <c r="K751" s="57"/>
      <c r="L751" s="57"/>
      <c r="M751" s="57"/>
      <c r="N751" s="57"/>
      <c r="O751" s="57"/>
      <c r="P751" s="57"/>
      <c r="Q751" s="57"/>
      <c r="R751" s="57"/>
      <c r="S751" s="57"/>
      <c r="T751" s="57"/>
      <c r="U751" s="57"/>
      <c r="V751" s="57"/>
      <c r="W751" s="57"/>
      <c r="X751" s="57"/>
      <c r="Y751" s="57"/>
      <c r="Z751" s="57"/>
    </row>
    <row r="752">
      <c r="A752" s="57"/>
      <c r="B752" s="70"/>
      <c r="C752" s="70"/>
      <c r="D752" s="70"/>
      <c r="E752" s="57"/>
      <c r="F752" s="57"/>
      <c r="G752" s="57"/>
      <c r="H752" s="57"/>
      <c r="I752" s="57"/>
      <c r="J752" s="57"/>
      <c r="K752" s="57"/>
      <c r="L752" s="57"/>
      <c r="M752" s="57"/>
      <c r="N752" s="57"/>
      <c r="O752" s="57"/>
      <c r="P752" s="57"/>
      <c r="Q752" s="57"/>
      <c r="R752" s="57"/>
      <c r="S752" s="57"/>
      <c r="T752" s="57"/>
      <c r="U752" s="57"/>
      <c r="V752" s="57"/>
      <c r="W752" s="57"/>
      <c r="X752" s="57"/>
      <c r="Y752" s="57"/>
      <c r="Z752" s="57"/>
    </row>
    <row r="753">
      <c r="A753" s="57"/>
      <c r="B753" s="70"/>
      <c r="C753" s="70"/>
      <c r="D753" s="70"/>
      <c r="E753" s="57"/>
      <c r="F753" s="57"/>
      <c r="G753" s="57"/>
      <c r="H753" s="57"/>
      <c r="I753" s="57"/>
      <c r="J753" s="57"/>
      <c r="K753" s="57"/>
      <c r="L753" s="57"/>
      <c r="M753" s="57"/>
      <c r="N753" s="57"/>
      <c r="O753" s="57"/>
      <c r="P753" s="57"/>
      <c r="Q753" s="57"/>
      <c r="R753" s="57"/>
      <c r="S753" s="57"/>
      <c r="T753" s="57"/>
      <c r="U753" s="57"/>
      <c r="V753" s="57"/>
      <c r="W753" s="57"/>
      <c r="X753" s="57"/>
      <c r="Y753" s="57"/>
      <c r="Z753" s="57"/>
    </row>
    <row r="754">
      <c r="A754" s="57"/>
      <c r="B754" s="70"/>
      <c r="C754" s="70"/>
      <c r="D754" s="70"/>
      <c r="E754" s="57"/>
      <c r="F754" s="57"/>
      <c r="G754" s="57"/>
      <c r="H754" s="57"/>
      <c r="I754" s="57"/>
      <c r="J754" s="57"/>
      <c r="K754" s="57"/>
      <c r="L754" s="57"/>
      <c r="M754" s="57"/>
      <c r="N754" s="57"/>
      <c r="O754" s="57"/>
      <c r="P754" s="57"/>
      <c r="Q754" s="57"/>
      <c r="R754" s="57"/>
      <c r="S754" s="57"/>
      <c r="T754" s="57"/>
      <c r="U754" s="57"/>
      <c r="V754" s="57"/>
      <c r="W754" s="57"/>
      <c r="X754" s="57"/>
      <c r="Y754" s="57"/>
      <c r="Z754" s="57"/>
    </row>
    <row r="755">
      <c r="A755" s="57"/>
      <c r="B755" s="70"/>
      <c r="C755" s="70"/>
      <c r="D755" s="70"/>
      <c r="E755" s="57"/>
      <c r="F755" s="57"/>
      <c r="G755" s="57"/>
      <c r="H755" s="57"/>
      <c r="I755" s="57"/>
      <c r="J755" s="57"/>
      <c r="K755" s="57"/>
      <c r="L755" s="57"/>
      <c r="M755" s="57"/>
      <c r="N755" s="57"/>
      <c r="O755" s="57"/>
      <c r="P755" s="57"/>
      <c r="Q755" s="57"/>
      <c r="R755" s="57"/>
      <c r="S755" s="57"/>
      <c r="T755" s="57"/>
      <c r="U755" s="57"/>
      <c r="V755" s="57"/>
      <c r="W755" s="57"/>
      <c r="X755" s="57"/>
      <c r="Y755" s="57"/>
      <c r="Z755" s="57"/>
    </row>
    <row r="756">
      <c r="A756" s="57"/>
      <c r="B756" s="70"/>
      <c r="C756" s="70"/>
      <c r="D756" s="70"/>
      <c r="E756" s="57"/>
      <c r="F756" s="57"/>
      <c r="G756" s="57"/>
      <c r="H756" s="57"/>
      <c r="I756" s="57"/>
      <c r="J756" s="57"/>
      <c r="K756" s="57"/>
      <c r="L756" s="57"/>
      <c r="M756" s="57"/>
      <c r="N756" s="57"/>
      <c r="O756" s="57"/>
      <c r="P756" s="57"/>
      <c r="Q756" s="57"/>
      <c r="R756" s="57"/>
      <c r="S756" s="57"/>
      <c r="T756" s="57"/>
      <c r="U756" s="57"/>
      <c r="V756" s="57"/>
      <c r="W756" s="57"/>
      <c r="X756" s="57"/>
      <c r="Y756" s="57"/>
      <c r="Z756" s="57"/>
    </row>
    <row r="757">
      <c r="A757" s="57"/>
      <c r="B757" s="70"/>
      <c r="C757" s="70"/>
      <c r="D757" s="70"/>
      <c r="E757" s="57"/>
      <c r="F757" s="57"/>
      <c r="G757" s="57"/>
      <c r="H757" s="57"/>
      <c r="I757" s="57"/>
      <c r="J757" s="57"/>
      <c r="K757" s="57"/>
      <c r="L757" s="57"/>
      <c r="M757" s="57"/>
      <c r="N757" s="57"/>
      <c r="O757" s="57"/>
      <c r="P757" s="57"/>
      <c r="Q757" s="57"/>
      <c r="R757" s="57"/>
      <c r="S757" s="57"/>
      <c r="T757" s="57"/>
      <c r="U757" s="57"/>
      <c r="V757" s="57"/>
      <c r="W757" s="57"/>
      <c r="X757" s="57"/>
      <c r="Y757" s="57"/>
      <c r="Z757" s="57"/>
    </row>
    <row r="758">
      <c r="A758" s="57"/>
      <c r="B758" s="70"/>
      <c r="C758" s="70"/>
      <c r="D758" s="70"/>
      <c r="E758" s="57"/>
      <c r="F758" s="57"/>
      <c r="G758" s="57"/>
      <c r="H758" s="57"/>
      <c r="I758" s="57"/>
      <c r="J758" s="57"/>
      <c r="K758" s="57"/>
      <c r="L758" s="57"/>
      <c r="M758" s="57"/>
      <c r="N758" s="57"/>
      <c r="O758" s="57"/>
      <c r="P758" s="57"/>
      <c r="Q758" s="57"/>
      <c r="R758" s="57"/>
      <c r="S758" s="57"/>
      <c r="T758" s="57"/>
      <c r="U758" s="57"/>
      <c r="V758" s="57"/>
      <c r="W758" s="57"/>
      <c r="X758" s="57"/>
      <c r="Y758" s="57"/>
      <c r="Z758" s="57"/>
    </row>
    <row r="759">
      <c r="A759" s="57"/>
      <c r="B759" s="70"/>
      <c r="C759" s="70"/>
      <c r="D759" s="70"/>
      <c r="E759" s="57"/>
      <c r="F759" s="57"/>
      <c r="G759" s="57"/>
      <c r="H759" s="57"/>
      <c r="I759" s="57"/>
      <c r="J759" s="57"/>
      <c r="K759" s="57"/>
      <c r="L759" s="57"/>
      <c r="M759" s="57"/>
      <c r="N759" s="57"/>
      <c r="O759" s="57"/>
      <c r="P759" s="57"/>
      <c r="Q759" s="57"/>
      <c r="R759" s="57"/>
      <c r="S759" s="57"/>
      <c r="T759" s="57"/>
      <c r="U759" s="57"/>
      <c r="V759" s="57"/>
      <c r="W759" s="57"/>
      <c r="X759" s="57"/>
      <c r="Y759" s="57"/>
      <c r="Z759" s="57"/>
    </row>
    <row r="760">
      <c r="A760" s="57"/>
      <c r="B760" s="70"/>
      <c r="C760" s="70"/>
      <c r="D760" s="70"/>
      <c r="E760" s="57"/>
      <c r="F760" s="57"/>
      <c r="G760" s="57"/>
      <c r="H760" s="57"/>
      <c r="I760" s="57"/>
      <c r="J760" s="57"/>
      <c r="K760" s="57"/>
      <c r="L760" s="57"/>
      <c r="M760" s="57"/>
      <c r="N760" s="57"/>
      <c r="O760" s="57"/>
      <c r="P760" s="57"/>
      <c r="Q760" s="57"/>
      <c r="R760" s="57"/>
      <c r="S760" s="57"/>
      <c r="T760" s="57"/>
      <c r="U760" s="57"/>
      <c r="V760" s="57"/>
      <c r="W760" s="57"/>
      <c r="X760" s="57"/>
      <c r="Y760" s="57"/>
      <c r="Z760" s="57"/>
    </row>
    <row r="761">
      <c r="A761" s="57"/>
      <c r="B761" s="70"/>
      <c r="C761" s="70"/>
      <c r="D761" s="70"/>
      <c r="E761" s="57"/>
      <c r="F761" s="57"/>
      <c r="G761" s="57"/>
      <c r="H761" s="57"/>
      <c r="I761" s="57"/>
      <c r="J761" s="57"/>
      <c r="K761" s="57"/>
      <c r="L761" s="57"/>
      <c r="M761" s="57"/>
      <c r="N761" s="57"/>
      <c r="O761" s="57"/>
      <c r="P761" s="57"/>
      <c r="Q761" s="57"/>
      <c r="R761" s="57"/>
      <c r="S761" s="57"/>
      <c r="T761" s="57"/>
      <c r="U761" s="57"/>
      <c r="V761" s="57"/>
      <c r="W761" s="57"/>
      <c r="X761" s="57"/>
      <c r="Y761" s="57"/>
      <c r="Z761" s="57"/>
    </row>
    <row r="762">
      <c r="A762" s="57"/>
      <c r="B762" s="70"/>
      <c r="C762" s="70"/>
      <c r="D762" s="70"/>
      <c r="E762" s="57"/>
      <c r="F762" s="57"/>
      <c r="G762" s="57"/>
      <c r="H762" s="57"/>
      <c r="I762" s="57"/>
      <c r="J762" s="57"/>
      <c r="K762" s="57"/>
      <c r="L762" s="57"/>
      <c r="M762" s="57"/>
      <c r="N762" s="57"/>
      <c r="O762" s="57"/>
      <c r="P762" s="57"/>
      <c r="Q762" s="57"/>
      <c r="R762" s="57"/>
      <c r="S762" s="57"/>
      <c r="T762" s="57"/>
      <c r="U762" s="57"/>
      <c r="V762" s="57"/>
      <c r="W762" s="57"/>
      <c r="X762" s="57"/>
      <c r="Y762" s="57"/>
      <c r="Z762" s="57"/>
    </row>
    <row r="763">
      <c r="A763" s="57"/>
      <c r="B763" s="70"/>
      <c r="C763" s="70"/>
      <c r="D763" s="70"/>
      <c r="E763" s="57"/>
      <c r="F763" s="57"/>
      <c r="G763" s="57"/>
      <c r="H763" s="57"/>
      <c r="I763" s="57"/>
      <c r="J763" s="57"/>
      <c r="K763" s="57"/>
      <c r="L763" s="57"/>
      <c r="M763" s="57"/>
      <c r="N763" s="57"/>
      <c r="O763" s="57"/>
      <c r="P763" s="57"/>
      <c r="Q763" s="57"/>
      <c r="R763" s="57"/>
      <c r="S763" s="57"/>
      <c r="T763" s="57"/>
      <c r="U763" s="57"/>
      <c r="V763" s="57"/>
      <c r="W763" s="57"/>
      <c r="X763" s="57"/>
      <c r="Y763" s="57"/>
      <c r="Z763" s="57"/>
    </row>
    <row r="764">
      <c r="A764" s="57"/>
      <c r="B764" s="70"/>
      <c r="C764" s="70"/>
      <c r="D764" s="70"/>
      <c r="E764" s="57"/>
      <c r="F764" s="57"/>
      <c r="G764" s="57"/>
      <c r="H764" s="57"/>
      <c r="I764" s="57"/>
      <c r="J764" s="57"/>
      <c r="K764" s="57"/>
      <c r="L764" s="57"/>
      <c r="M764" s="57"/>
      <c r="N764" s="57"/>
      <c r="O764" s="57"/>
      <c r="P764" s="57"/>
      <c r="Q764" s="57"/>
      <c r="R764" s="57"/>
      <c r="S764" s="57"/>
      <c r="T764" s="57"/>
      <c r="U764" s="57"/>
      <c r="V764" s="57"/>
      <c r="W764" s="57"/>
      <c r="X764" s="57"/>
      <c r="Y764" s="57"/>
      <c r="Z764" s="57"/>
    </row>
    <row r="765">
      <c r="A765" s="57"/>
      <c r="B765" s="70"/>
      <c r="C765" s="70"/>
      <c r="D765" s="70"/>
      <c r="E765" s="57"/>
      <c r="F765" s="57"/>
      <c r="G765" s="57"/>
      <c r="H765" s="57"/>
      <c r="I765" s="57"/>
      <c r="J765" s="57"/>
      <c r="K765" s="57"/>
      <c r="L765" s="57"/>
      <c r="M765" s="57"/>
      <c r="N765" s="57"/>
      <c r="O765" s="57"/>
      <c r="P765" s="57"/>
      <c r="Q765" s="57"/>
      <c r="R765" s="57"/>
      <c r="S765" s="57"/>
      <c r="T765" s="57"/>
      <c r="U765" s="57"/>
      <c r="V765" s="57"/>
      <c r="W765" s="57"/>
      <c r="X765" s="57"/>
      <c r="Y765" s="57"/>
      <c r="Z765" s="57"/>
    </row>
    <row r="766">
      <c r="A766" s="57"/>
      <c r="B766" s="70"/>
      <c r="C766" s="70"/>
      <c r="D766" s="70"/>
      <c r="E766" s="57"/>
      <c r="F766" s="57"/>
      <c r="G766" s="57"/>
      <c r="H766" s="57"/>
      <c r="I766" s="57"/>
      <c r="J766" s="57"/>
      <c r="K766" s="57"/>
      <c r="L766" s="57"/>
      <c r="M766" s="57"/>
      <c r="N766" s="57"/>
      <c r="O766" s="57"/>
      <c r="P766" s="57"/>
      <c r="Q766" s="57"/>
      <c r="R766" s="57"/>
      <c r="S766" s="57"/>
      <c r="T766" s="57"/>
      <c r="U766" s="57"/>
      <c r="V766" s="57"/>
      <c r="W766" s="57"/>
      <c r="X766" s="57"/>
      <c r="Y766" s="57"/>
      <c r="Z766" s="57"/>
    </row>
    <row r="767">
      <c r="A767" s="57"/>
      <c r="B767" s="70"/>
      <c r="C767" s="70"/>
      <c r="D767" s="70"/>
      <c r="E767" s="57"/>
      <c r="F767" s="57"/>
      <c r="G767" s="57"/>
      <c r="H767" s="57"/>
      <c r="I767" s="57"/>
      <c r="J767" s="57"/>
      <c r="K767" s="57"/>
      <c r="L767" s="57"/>
      <c r="M767" s="57"/>
      <c r="N767" s="57"/>
      <c r="O767" s="57"/>
      <c r="P767" s="57"/>
      <c r="Q767" s="57"/>
      <c r="R767" s="57"/>
      <c r="S767" s="57"/>
      <c r="T767" s="57"/>
      <c r="U767" s="57"/>
      <c r="V767" s="57"/>
      <c r="W767" s="57"/>
      <c r="X767" s="57"/>
      <c r="Y767" s="57"/>
      <c r="Z767" s="57"/>
    </row>
    <row r="768">
      <c r="A768" s="57"/>
      <c r="B768" s="70"/>
      <c r="C768" s="70"/>
      <c r="D768" s="70"/>
      <c r="E768" s="57"/>
      <c r="F768" s="57"/>
      <c r="G768" s="57"/>
      <c r="H768" s="57"/>
      <c r="I768" s="57"/>
      <c r="J768" s="57"/>
      <c r="K768" s="57"/>
      <c r="L768" s="57"/>
      <c r="M768" s="57"/>
      <c r="N768" s="57"/>
      <c r="O768" s="57"/>
      <c r="P768" s="57"/>
      <c r="Q768" s="57"/>
      <c r="R768" s="57"/>
      <c r="S768" s="57"/>
      <c r="T768" s="57"/>
      <c r="U768" s="57"/>
      <c r="V768" s="57"/>
      <c r="W768" s="57"/>
      <c r="X768" s="57"/>
      <c r="Y768" s="57"/>
      <c r="Z768" s="57"/>
    </row>
    <row r="769">
      <c r="A769" s="57"/>
      <c r="B769" s="70"/>
      <c r="C769" s="70"/>
      <c r="D769" s="70"/>
      <c r="E769" s="57"/>
      <c r="F769" s="57"/>
      <c r="G769" s="57"/>
      <c r="H769" s="57"/>
      <c r="I769" s="57"/>
      <c r="J769" s="57"/>
      <c r="K769" s="57"/>
      <c r="L769" s="57"/>
      <c r="M769" s="57"/>
      <c r="N769" s="57"/>
      <c r="O769" s="57"/>
      <c r="P769" s="57"/>
      <c r="Q769" s="57"/>
      <c r="R769" s="57"/>
      <c r="S769" s="57"/>
      <c r="T769" s="57"/>
      <c r="U769" s="57"/>
      <c r="V769" s="57"/>
      <c r="W769" s="57"/>
      <c r="X769" s="57"/>
      <c r="Y769" s="57"/>
      <c r="Z769" s="57"/>
    </row>
    <row r="770">
      <c r="A770" s="57"/>
      <c r="B770" s="70"/>
      <c r="C770" s="70"/>
      <c r="D770" s="70"/>
      <c r="E770" s="57"/>
      <c r="F770" s="57"/>
      <c r="G770" s="57"/>
      <c r="H770" s="57"/>
      <c r="I770" s="57"/>
      <c r="J770" s="57"/>
      <c r="K770" s="57"/>
      <c r="L770" s="57"/>
      <c r="M770" s="57"/>
      <c r="N770" s="57"/>
      <c r="O770" s="57"/>
      <c r="P770" s="57"/>
      <c r="Q770" s="57"/>
      <c r="R770" s="57"/>
      <c r="S770" s="57"/>
      <c r="T770" s="57"/>
      <c r="U770" s="57"/>
      <c r="V770" s="57"/>
      <c r="W770" s="57"/>
      <c r="X770" s="57"/>
      <c r="Y770" s="57"/>
      <c r="Z770" s="57"/>
    </row>
    <row r="771">
      <c r="A771" s="57"/>
      <c r="B771" s="70"/>
      <c r="C771" s="70"/>
      <c r="D771" s="70"/>
      <c r="E771" s="57"/>
      <c r="F771" s="57"/>
      <c r="G771" s="57"/>
      <c r="H771" s="57"/>
      <c r="I771" s="57"/>
      <c r="J771" s="57"/>
      <c r="K771" s="57"/>
      <c r="L771" s="57"/>
      <c r="M771" s="57"/>
      <c r="N771" s="57"/>
      <c r="O771" s="57"/>
      <c r="P771" s="57"/>
      <c r="Q771" s="57"/>
      <c r="R771" s="57"/>
      <c r="S771" s="57"/>
      <c r="T771" s="57"/>
      <c r="U771" s="57"/>
      <c r="V771" s="57"/>
      <c r="W771" s="57"/>
      <c r="X771" s="57"/>
      <c r="Y771" s="57"/>
      <c r="Z771" s="57"/>
    </row>
    <row r="772">
      <c r="A772" s="57"/>
      <c r="B772" s="70"/>
      <c r="C772" s="70"/>
      <c r="D772" s="70"/>
      <c r="E772" s="57"/>
      <c r="F772" s="57"/>
      <c r="G772" s="57"/>
      <c r="H772" s="57"/>
      <c r="I772" s="57"/>
      <c r="J772" s="57"/>
      <c r="K772" s="57"/>
      <c r="L772" s="57"/>
      <c r="M772" s="57"/>
      <c r="N772" s="57"/>
      <c r="O772" s="57"/>
      <c r="P772" s="57"/>
      <c r="Q772" s="57"/>
      <c r="R772" s="57"/>
      <c r="S772" s="57"/>
      <c r="T772" s="57"/>
      <c r="U772" s="57"/>
      <c r="V772" s="57"/>
      <c r="W772" s="57"/>
      <c r="X772" s="57"/>
      <c r="Y772" s="57"/>
      <c r="Z772" s="57"/>
    </row>
    <row r="773">
      <c r="A773" s="57"/>
      <c r="B773" s="70"/>
      <c r="C773" s="70"/>
      <c r="D773" s="70"/>
      <c r="E773" s="57"/>
      <c r="F773" s="57"/>
      <c r="G773" s="57"/>
      <c r="H773" s="57"/>
      <c r="I773" s="57"/>
      <c r="J773" s="57"/>
      <c r="K773" s="57"/>
      <c r="L773" s="57"/>
      <c r="M773" s="57"/>
      <c r="N773" s="57"/>
      <c r="O773" s="57"/>
      <c r="P773" s="57"/>
      <c r="Q773" s="57"/>
      <c r="R773" s="57"/>
      <c r="S773" s="57"/>
      <c r="T773" s="57"/>
      <c r="U773" s="57"/>
      <c r="V773" s="57"/>
      <c r="W773" s="57"/>
      <c r="X773" s="57"/>
      <c r="Y773" s="57"/>
      <c r="Z773" s="57"/>
    </row>
    <row r="774">
      <c r="A774" s="57"/>
      <c r="B774" s="70"/>
      <c r="C774" s="70"/>
      <c r="D774" s="70"/>
      <c r="E774" s="57"/>
      <c r="F774" s="57"/>
      <c r="G774" s="57"/>
      <c r="H774" s="57"/>
      <c r="I774" s="57"/>
      <c r="J774" s="57"/>
      <c r="K774" s="57"/>
      <c r="L774" s="57"/>
      <c r="M774" s="57"/>
      <c r="N774" s="57"/>
      <c r="O774" s="57"/>
      <c r="P774" s="57"/>
      <c r="Q774" s="57"/>
      <c r="R774" s="57"/>
      <c r="S774" s="57"/>
      <c r="T774" s="57"/>
      <c r="U774" s="57"/>
      <c r="V774" s="57"/>
      <c r="W774" s="57"/>
      <c r="X774" s="57"/>
      <c r="Y774" s="57"/>
      <c r="Z774" s="57"/>
    </row>
    <row r="775">
      <c r="A775" s="57"/>
      <c r="B775" s="70"/>
      <c r="C775" s="70"/>
      <c r="D775" s="70"/>
      <c r="E775" s="57"/>
      <c r="F775" s="57"/>
      <c r="G775" s="57"/>
      <c r="H775" s="57"/>
      <c r="I775" s="57"/>
      <c r="J775" s="57"/>
      <c r="K775" s="57"/>
      <c r="L775" s="57"/>
      <c r="M775" s="57"/>
      <c r="N775" s="57"/>
      <c r="O775" s="57"/>
      <c r="P775" s="57"/>
      <c r="Q775" s="57"/>
      <c r="R775" s="57"/>
      <c r="S775" s="57"/>
      <c r="T775" s="57"/>
      <c r="U775" s="57"/>
      <c r="V775" s="57"/>
      <c r="W775" s="57"/>
      <c r="X775" s="57"/>
      <c r="Y775" s="57"/>
      <c r="Z775" s="57"/>
    </row>
    <row r="776">
      <c r="A776" s="57"/>
      <c r="B776" s="70"/>
      <c r="C776" s="70"/>
      <c r="D776" s="70"/>
      <c r="E776" s="57"/>
      <c r="F776" s="57"/>
      <c r="G776" s="57"/>
      <c r="H776" s="57"/>
      <c r="I776" s="57"/>
      <c r="J776" s="57"/>
      <c r="K776" s="57"/>
      <c r="L776" s="57"/>
      <c r="M776" s="57"/>
      <c r="N776" s="57"/>
      <c r="O776" s="57"/>
      <c r="P776" s="57"/>
      <c r="Q776" s="57"/>
      <c r="R776" s="57"/>
      <c r="S776" s="57"/>
      <c r="T776" s="57"/>
      <c r="U776" s="57"/>
      <c r="V776" s="57"/>
      <c r="W776" s="57"/>
      <c r="X776" s="57"/>
      <c r="Y776" s="57"/>
      <c r="Z776" s="57"/>
    </row>
    <row r="777">
      <c r="A777" s="57"/>
      <c r="B777" s="70"/>
      <c r="C777" s="70"/>
      <c r="D777" s="70"/>
      <c r="E777" s="57"/>
      <c r="F777" s="57"/>
      <c r="G777" s="57"/>
      <c r="H777" s="57"/>
      <c r="I777" s="57"/>
      <c r="J777" s="57"/>
      <c r="K777" s="57"/>
      <c r="L777" s="57"/>
      <c r="M777" s="57"/>
      <c r="N777" s="57"/>
      <c r="O777" s="57"/>
      <c r="P777" s="57"/>
      <c r="Q777" s="57"/>
      <c r="R777" s="57"/>
      <c r="S777" s="57"/>
      <c r="T777" s="57"/>
      <c r="U777" s="57"/>
      <c r="V777" s="57"/>
      <c r="W777" s="57"/>
      <c r="X777" s="57"/>
      <c r="Y777" s="57"/>
      <c r="Z777" s="57"/>
    </row>
    <row r="778">
      <c r="A778" s="57"/>
      <c r="B778" s="70"/>
      <c r="C778" s="70"/>
      <c r="D778" s="70"/>
      <c r="E778" s="57"/>
      <c r="F778" s="57"/>
      <c r="G778" s="57"/>
      <c r="H778" s="57"/>
      <c r="I778" s="57"/>
      <c r="J778" s="57"/>
      <c r="K778" s="57"/>
      <c r="L778" s="57"/>
      <c r="M778" s="57"/>
      <c r="N778" s="57"/>
      <c r="O778" s="57"/>
      <c r="P778" s="57"/>
      <c r="Q778" s="57"/>
      <c r="R778" s="57"/>
      <c r="S778" s="57"/>
      <c r="T778" s="57"/>
      <c r="U778" s="57"/>
      <c r="V778" s="57"/>
      <c r="W778" s="57"/>
      <c r="X778" s="57"/>
      <c r="Y778" s="57"/>
      <c r="Z778" s="57"/>
    </row>
    <row r="779">
      <c r="A779" s="57"/>
      <c r="B779" s="70"/>
      <c r="C779" s="70"/>
      <c r="D779" s="70"/>
      <c r="E779" s="57"/>
      <c r="F779" s="57"/>
      <c r="G779" s="57"/>
      <c r="H779" s="57"/>
      <c r="I779" s="57"/>
      <c r="J779" s="57"/>
      <c r="K779" s="57"/>
      <c r="L779" s="57"/>
      <c r="M779" s="57"/>
      <c r="N779" s="57"/>
      <c r="O779" s="57"/>
      <c r="P779" s="57"/>
      <c r="Q779" s="57"/>
      <c r="R779" s="57"/>
      <c r="S779" s="57"/>
      <c r="T779" s="57"/>
      <c r="U779" s="57"/>
      <c r="V779" s="57"/>
      <c r="W779" s="57"/>
      <c r="X779" s="57"/>
      <c r="Y779" s="57"/>
      <c r="Z779" s="57"/>
    </row>
    <row r="780">
      <c r="A780" s="57"/>
      <c r="B780" s="70"/>
      <c r="C780" s="70"/>
      <c r="D780" s="70"/>
      <c r="E780" s="57"/>
      <c r="F780" s="57"/>
      <c r="G780" s="57"/>
      <c r="H780" s="57"/>
      <c r="I780" s="57"/>
      <c r="J780" s="57"/>
      <c r="K780" s="57"/>
      <c r="L780" s="57"/>
      <c r="M780" s="57"/>
      <c r="N780" s="57"/>
      <c r="O780" s="57"/>
      <c r="P780" s="57"/>
      <c r="Q780" s="57"/>
      <c r="R780" s="57"/>
      <c r="S780" s="57"/>
      <c r="T780" s="57"/>
      <c r="U780" s="57"/>
      <c r="V780" s="57"/>
      <c r="W780" s="57"/>
      <c r="X780" s="57"/>
      <c r="Y780" s="57"/>
      <c r="Z780" s="57"/>
    </row>
    <row r="781">
      <c r="A781" s="57"/>
      <c r="B781" s="70"/>
      <c r="C781" s="70"/>
      <c r="D781" s="70"/>
      <c r="E781" s="57"/>
      <c r="F781" s="57"/>
      <c r="G781" s="57"/>
      <c r="H781" s="57"/>
      <c r="I781" s="57"/>
      <c r="J781" s="57"/>
      <c r="K781" s="57"/>
      <c r="L781" s="57"/>
      <c r="M781" s="57"/>
      <c r="N781" s="57"/>
      <c r="O781" s="57"/>
      <c r="P781" s="57"/>
      <c r="Q781" s="57"/>
      <c r="R781" s="57"/>
      <c r="S781" s="57"/>
      <c r="T781" s="57"/>
      <c r="U781" s="57"/>
      <c r="V781" s="57"/>
      <c r="W781" s="57"/>
      <c r="X781" s="57"/>
      <c r="Y781" s="57"/>
      <c r="Z781" s="57"/>
    </row>
    <row r="782">
      <c r="A782" s="57"/>
      <c r="B782" s="70"/>
      <c r="C782" s="70"/>
      <c r="D782" s="70"/>
      <c r="E782" s="57"/>
      <c r="F782" s="57"/>
      <c r="G782" s="57"/>
      <c r="H782" s="57"/>
      <c r="I782" s="57"/>
      <c r="J782" s="57"/>
      <c r="K782" s="57"/>
      <c r="L782" s="57"/>
      <c r="M782" s="57"/>
      <c r="N782" s="57"/>
      <c r="O782" s="57"/>
      <c r="P782" s="57"/>
      <c r="Q782" s="57"/>
      <c r="R782" s="57"/>
      <c r="S782" s="57"/>
      <c r="T782" s="57"/>
      <c r="U782" s="57"/>
      <c r="V782" s="57"/>
      <c r="W782" s="57"/>
      <c r="X782" s="57"/>
      <c r="Y782" s="57"/>
      <c r="Z782" s="57"/>
    </row>
    <row r="783">
      <c r="A783" s="57"/>
      <c r="B783" s="70"/>
      <c r="C783" s="70"/>
      <c r="D783" s="70"/>
      <c r="E783" s="57"/>
      <c r="F783" s="57"/>
      <c r="G783" s="57"/>
      <c r="H783" s="57"/>
      <c r="I783" s="57"/>
      <c r="J783" s="57"/>
      <c r="K783" s="57"/>
      <c r="L783" s="57"/>
      <c r="M783" s="57"/>
      <c r="N783" s="57"/>
      <c r="O783" s="57"/>
      <c r="P783" s="57"/>
      <c r="Q783" s="57"/>
      <c r="R783" s="57"/>
      <c r="S783" s="57"/>
      <c r="T783" s="57"/>
      <c r="U783" s="57"/>
      <c r="V783" s="57"/>
      <c r="W783" s="57"/>
      <c r="X783" s="57"/>
      <c r="Y783" s="57"/>
      <c r="Z783" s="57"/>
    </row>
    <row r="784">
      <c r="A784" s="57"/>
      <c r="B784" s="70"/>
      <c r="C784" s="70"/>
      <c r="D784" s="70"/>
      <c r="E784" s="57"/>
      <c r="F784" s="57"/>
      <c r="G784" s="57"/>
      <c r="H784" s="57"/>
      <c r="I784" s="57"/>
      <c r="J784" s="57"/>
      <c r="K784" s="57"/>
      <c r="L784" s="57"/>
      <c r="M784" s="57"/>
      <c r="N784" s="57"/>
      <c r="O784" s="57"/>
      <c r="P784" s="57"/>
      <c r="Q784" s="57"/>
      <c r="R784" s="57"/>
      <c r="S784" s="57"/>
      <c r="T784" s="57"/>
      <c r="U784" s="57"/>
      <c r="V784" s="57"/>
      <c r="W784" s="57"/>
      <c r="X784" s="57"/>
      <c r="Y784" s="57"/>
      <c r="Z784" s="57"/>
    </row>
    <row r="785">
      <c r="A785" s="57"/>
      <c r="B785" s="70"/>
      <c r="C785" s="70"/>
      <c r="D785" s="70"/>
      <c r="E785" s="57"/>
      <c r="F785" s="57"/>
      <c r="G785" s="57"/>
      <c r="H785" s="57"/>
      <c r="I785" s="57"/>
      <c r="J785" s="57"/>
      <c r="K785" s="57"/>
      <c r="L785" s="57"/>
      <c r="M785" s="57"/>
      <c r="N785" s="57"/>
      <c r="O785" s="57"/>
      <c r="P785" s="57"/>
      <c r="Q785" s="57"/>
      <c r="R785" s="57"/>
      <c r="S785" s="57"/>
      <c r="T785" s="57"/>
      <c r="U785" s="57"/>
      <c r="V785" s="57"/>
      <c r="W785" s="57"/>
      <c r="X785" s="57"/>
      <c r="Y785" s="57"/>
      <c r="Z785" s="57"/>
    </row>
    <row r="786">
      <c r="A786" s="57"/>
      <c r="B786" s="70"/>
      <c r="C786" s="70"/>
      <c r="D786" s="70"/>
      <c r="E786" s="57"/>
      <c r="F786" s="57"/>
      <c r="G786" s="57"/>
      <c r="H786" s="57"/>
      <c r="I786" s="57"/>
      <c r="J786" s="57"/>
      <c r="K786" s="57"/>
      <c r="L786" s="57"/>
      <c r="M786" s="57"/>
      <c r="N786" s="57"/>
      <c r="O786" s="57"/>
      <c r="P786" s="57"/>
      <c r="Q786" s="57"/>
      <c r="R786" s="57"/>
      <c r="S786" s="57"/>
      <c r="T786" s="57"/>
      <c r="U786" s="57"/>
      <c r="V786" s="57"/>
      <c r="W786" s="57"/>
      <c r="X786" s="57"/>
      <c r="Y786" s="57"/>
      <c r="Z786" s="57"/>
    </row>
    <row r="787">
      <c r="A787" s="57"/>
      <c r="B787" s="70"/>
      <c r="C787" s="70"/>
      <c r="D787" s="70"/>
      <c r="E787" s="57"/>
      <c r="F787" s="57"/>
      <c r="G787" s="57"/>
      <c r="H787" s="57"/>
      <c r="I787" s="57"/>
      <c r="J787" s="57"/>
      <c r="K787" s="57"/>
      <c r="L787" s="57"/>
      <c r="M787" s="57"/>
      <c r="N787" s="57"/>
      <c r="O787" s="57"/>
      <c r="P787" s="57"/>
      <c r="Q787" s="57"/>
      <c r="R787" s="57"/>
      <c r="S787" s="57"/>
      <c r="T787" s="57"/>
      <c r="U787" s="57"/>
      <c r="V787" s="57"/>
      <c r="W787" s="57"/>
      <c r="X787" s="57"/>
      <c r="Y787" s="57"/>
      <c r="Z787" s="57"/>
    </row>
    <row r="788">
      <c r="A788" s="57"/>
      <c r="B788" s="70"/>
      <c r="C788" s="70"/>
      <c r="D788" s="70"/>
      <c r="E788" s="57"/>
      <c r="F788" s="57"/>
      <c r="G788" s="57"/>
      <c r="H788" s="57"/>
      <c r="I788" s="57"/>
      <c r="J788" s="57"/>
      <c r="K788" s="57"/>
      <c r="L788" s="57"/>
      <c r="M788" s="57"/>
      <c r="N788" s="57"/>
      <c r="O788" s="57"/>
      <c r="P788" s="57"/>
      <c r="Q788" s="57"/>
      <c r="R788" s="57"/>
      <c r="S788" s="57"/>
      <c r="T788" s="57"/>
      <c r="U788" s="57"/>
      <c r="V788" s="57"/>
      <c r="W788" s="57"/>
      <c r="X788" s="57"/>
      <c r="Y788" s="57"/>
      <c r="Z788" s="57"/>
    </row>
    <row r="789">
      <c r="A789" s="57"/>
      <c r="B789" s="70"/>
      <c r="C789" s="70"/>
      <c r="D789" s="70"/>
      <c r="E789" s="57"/>
      <c r="F789" s="57"/>
      <c r="G789" s="57"/>
      <c r="H789" s="57"/>
      <c r="I789" s="57"/>
      <c r="J789" s="57"/>
      <c r="K789" s="57"/>
      <c r="L789" s="57"/>
      <c r="M789" s="57"/>
      <c r="N789" s="57"/>
      <c r="O789" s="57"/>
      <c r="P789" s="57"/>
      <c r="Q789" s="57"/>
      <c r="R789" s="57"/>
      <c r="S789" s="57"/>
      <c r="T789" s="57"/>
      <c r="U789" s="57"/>
      <c r="V789" s="57"/>
      <c r="W789" s="57"/>
      <c r="X789" s="57"/>
      <c r="Y789" s="57"/>
      <c r="Z789" s="57"/>
    </row>
    <row r="790">
      <c r="A790" s="57"/>
      <c r="B790" s="70"/>
      <c r="C790" s="70"/>
      <c r="D790" s="70"/>
      <c r="E790" s="57"/>
      <c r="F790" s="57"/>
      <c r="G790" s="57"/>
      <c r="H790" s="57"/>
      <c r="I790" s="57"/>
      <c r="J790" s="57"/>
      <c r="K790" s="57"/>
      <c r="L790" s="57"/>
      <c r="M790" s="57"/>
      <c r="N790" s="57"/>
      <c r="O790" s="57"/>
      <c r="P790" s="57"/>
      <c r="Q790" s="57"/>
      <c r="R790" s="57"/>
      <c r="S790" s="57"/>
      <c r="T790" s="57"/>
      <c r="U790" s="57"/>
      <c r="V790" s="57"/>
      <c r="W790" s="57"/>
      <c r="X790" s="57"/>
      <c r="Y790" s="57"/>
      <c r="Z790" s="57"/>
    </row>
    <row r="791">
      <c r="A791" s="57"/>
      <c r="B791" s="70"/>
      <c r="C791" s="70"/>
      <c r="D791" s="70"/>
      <c r="E791" s="57"/>
      <c r="F791" s="57"/>
      <c r="G791" s="57"/>
      <c r="H791" s="57"/>
      <c r="I791" s="57"/>
      <c r="J791" s="57"/>
      <c r="K791" s="57"/>
      <c r="L791" s="57"/>
      <c r="M791" s="57"/>
      <c r="N791" s="57"/>
      <c r="O791" s="57"/>
      <c r="P791" s="57"/>
      <c r="Q791" s="57"/>
      <c r="R791" s="57"/>
      <c r="S791" s="57"/>
      <c r="T791" s="57"/>
      <c r="U791" s="57"/>
      <c r="V791" s="57"/>
      <c r="W791" s="57"/>
      <c r="X791" s="57"/>
      <c r="Y791" s="57"/>
      <c r="Z791" s="57"/>
    </row>
    <row r="792">
      <c r="A792" s="57"/>
      <c r="B792" s="70"/>
      <c r="C792" s="70"/>
      <c r="D792" s="70"/>
      <c r="E792" s="57"/>
      <c r="F792" s="57"/>
      <c r="G792" s="57"/>
      <c r="H792" s="57"/>
      <c r="I792" s="57"/>
      <c r="J792" s="57"/>
      <c r="K792" s="57"/>
      <c r="L792" s="57"/>
      <c r="M792" s="57"/>
      <c r="N792" s="57"/>
      <c r="O792" s="57"/>
      <c r="P792" s="57"/>
      <c r="Q792" s="57"/>
      <c r="R792" s="57"/>
      <c r="S792" s="57"/>
      <c r="T792" s="57"/>
      <c r="U792" s="57"/>
      <c r="V792" s="57"/>
      <c r="W792" s="57"/>
      <c r="X792" s="57"/>
      <c r="Y792" s="57"/>
      <c r="Z792" s="57"/>
    </row>
    <row r="793">
      <c r="A793" s="57"/>
      <c r="B793" s="70"/>
      <c r="C793" s="70"/>
      <c r="D793" s="70"/>
      <c r="E793" s="57"/>
      <c r="F793" s="57"/>
      <c r="G793" s="57"/>
      <c r="H793" s="57"/>
      <c r="I793" s="57"/>
      <c r="J793" s="57"/>
      <c r="K793" s="57"/>
      <c r="L793" s="57"/>
      <c r="M793" s="57"/>
      <c r="N793" s="57"/>
      <c r="O793" s="57"/>
      <c r="P793" s="57"/>
      <c r="Q793" s="57"/>
      <c r="R793" s="57"/>
      <c r="S793" s="57"/>
      <c r="T793" s="57"/>
      <c r="U793" s="57"/>
      <c r="V793" s="57"/>
      <c r="W793" s="57"/>
      <c r="X793" s="57"/>
      <c r="Y793" s="57"/>
      <c r="Z793" s="57"/>
    </row>
    <row r="794">
      <c r="A794" s="57"/>
      <c r="B794" s="70"/>
      <c r="C794" s="70"/>
      <c r="D794" s="70"/>
      <c r="E794" s="57"/>
      <c r="F794" s="57"/>
      <c r="G794" s="57"/>
      <c r="H794" s="57"/>
      <c r="I794" s="57"/>
      <c r="J794" s="57"/>
      <c r="K794" s="57"/>
      <c r="L794" s="57"/>
      <c r="M794" s="57"/>
      <c r="N794" s="57"/>
      <c r="O794" s="57"/>
      <c r="P794" s="57"/>
      <c r="Q794" s="57"/>
      <c r="R794" s="57"/>
      <c r="S794" s="57"/>
      <c r="T794" s="57"/>
      <c r="U794" s="57"/>
      <c r="V794" s="57"/>
      <c r="W794" s="57"/>
      <c r="X794" s="57"/>
      <c r="Y794" s="57"/>
      <c r="Z794" s="57"/>
    </row>
    <row r="795">
      <c r="A795" s="57"/>
      <c r="B795" s="70"/>
      <c r="C795" s="70"/>
      <c r="D795" s="70"/>
      <c r="E795" s="57"/>
      <c r="F795" s="57"/>
      <c r="G795" s="57"/>
      <c r="H795" s="57"/>
      <c r="I795" s="57"/>
      <c r="J795" s="57"/>
      <c r="K795" s="57"/>
      <c r="L795" s="57"/>
      <c r="M795" s="57"/>
      <c r="N795" s="57"/>
      <c r="O795" s="57"/>
      <c r="P795" s="57"/>
      <c r="Q795" s="57"/>
      <c r="R795" s="57"/>
      <c r="S795" s="57"/>
      <c r="T795" s="57"/>
      <c r="U795" s="57"/>
      <c r="V795" s="57"/>
      <c r="W795" s="57"/>
      <c r="X795" s="57"/>
      <c r="Y795" s="57"/>
      <c r="Z795" s="57"/>
    </row>
    <row r="796">
      <c r="A796" s="57"/>
      <c r="B796" s="70"/>
      <c r="C796" s="70"/>
      <c r="D796" s="70"/>
      <c r="E796" s="57"/>
      <c r="F796" s="57"/>
      <c r="G796" s="57"/>
      <c r="H796" s="57"/>
      <c r="I796" s="57"/>
      <c r="J796" s="57"/>
      <c r="K796" s="57"/>
      <c r="L796" s="57"/>
      <c r="M796" s="57"/>
      <c r="N796" s="57"/>
      <c r="O796" s="57"/>
      <c r="P796" s="57"/>
      <c r="Q796" s="57"/>
      <c r="R796" s="57"/>
      <c r="S796" s="57"/>
      <c r="T796" s="57"/>
      <c r="U796" s="57"/>
      <c r="V796" s="57"/>
      <c r="W796" s="57"/>
      <c r="X796" s="57"/>
      <c r="Y796" s="57"/>
      <c r="Z796" s="57"/>
    </row>
    <row r="797">
      <c r="A797" s="57"/>
      <c r="B797" s="70"/>
      <c r="C797" s="70"/>
      <c r="D797" s="70"/>
      <c r="E797" s="57"/>
      <c r="F797" s="57"/>
      <c r="G797" s="57"/>
      <c r="H797" s="57"/>
      <c r="I797" s="57"/>
      <c r="J797" s="57"/>
      <c r="K797" s="57"/>
      <c r="L797" s="57"/>
      <c r="M797" s="57"/>
      <c r="N797" s="57"/>
      <c r="O797" s="57"/>
      <c r="P797" s="57"/>
      <c r="Q797" s="57"/>
      <c r="R797" s="57"/>
      <c r="S797" s="57"/>
      <c r="T797" s="57"/>
      <c r="U797" s="57"/>
      <c r="V797" s="57"/>
      <c r="W797" s="57"/>
      <c r="X797" s="57"/>
      <c r="Y797" s="57"/>
      <c r="Z797" s="57"/>
    </row>
    <row r="798">
      <c r="A798" s="57"/>
      <c r="B798" s="70"/>
      <c r="C798" s="70"/>
      <c r="D798" s="70"/>
      <c r="E798" s="57"/>
      <c r="F798" s="57"/>
      <c r="G798" s="57"/>
      <c r="H798" s="57"/>
      <c r="I798" s="57"/>
      <c r="J798" s="57"/>
      <c r="K798" s="57"/>
      <c r="L798" s="57"/>
      <c r="M798" s="57"/>
      <c r="N798" s="57"/>
      <c r="O798" s="57"/>
      <c r="P798" s="57"/>
      <c r="Q798" s="57"/>
      <c r="R798" s="57"/>
      <c r="S798" s="57"/>
      <c r="T798" s="57"/>
      <c r="U798" s="57"/>
      <c r="V798" s="57"/>
      <c r="W798" s="57"/>
      <c r="X798" s="57"/>
      <c r="Y798" s="57"/>
      <c r="Z798" s="57"/>
    </row>
    <row r="799">
      <c r="A799" s="57"/>
      <c r="B799" s="70"/>
      <c r="C799" s="70"/>
      <c r="D799" s="70"/>
      <c r="E799" s="57"/>
      <c r="F799" s="57"/>
      <c r="G799" s="57"/>
      <c r="H799" s="57"/>
      <c r="I799" s="57"/>
      <c r="J799" s="57"/>
      <c r="K799" s="57"/>
      <c r="L799" s="57"/>
      <c r="M799" s="57"/>
      <c r="N799" s="57"/>
      <c r="O799" s="57"/>
      <c r="P799" s="57"/>
      <c r="Q799" s="57"/>
      <c r="R799" s="57"/>
      <c r="S799" s="57"/>
      <c r="T799" s="57"/>
      <c r="U799" s="57"/>
      <c r="V799" s="57"/>
      <c r="W799" s="57"/>
      <c r="X799" s="57"/>
      <c r="Y799" s="57"/>
      <c r="Z799" s="57"/>
    </row>
    <row r="800">
      <c r="A800" s="57"/>
      <c r="B800" s="70"/>
      <c r="C800" s="70"/>
      <c r="D800" s="70"/>
      <c r="E800" s="57"/>
      <c r="F800" s="57"/>
      <c r="G800" s="57"/>
      <c r="H800" s="57"/>
      <c r="I800" s="57"/>
      <c r="J800" s="57"/>
      <c r="K800" s="57"/>
      <c r="L800" s="57"/>
      <c r="M800" s="57"/>
      <c r="N800" s="57"/>
      <c r="O800" s="57"/>
      <c r="P800" s="57"/>
      <c r="Q800" s="57"/>
      <c r="R800" s="57"/>
      <c r="S800" s="57"/>
      <c r="T800" s="57"/>
      <c r="U800" s="57"/>
      <c r="V800" s="57"/>
      <c r="W800" s="57"/>
      <c r="X800" s="57"/>
      <c r="Y800" s="57"/>
      <c r="Z800" s="57"/>
    </row>
    <row r="801">
      <c r="A801" s="57"/>
      <c r="B801" s="70"/>
      <c r="C801" s="70"/>
      <c r="D801" s="70"/>
      <c r="E801" s="57"/>
      <c r="F801" s="57"/>
      <c r="G801" s="57"/>
      <c r="H801" s="57"/>
      <c r="I801" s="57"/>
      <c r="J801" s="57"/>
      <c r="K801" s="57"/>
      <c r="L801" s="57"/>
      <c r="M801" s="57"/>
      <c r="N801" s="57"/>
      <c r="O801" s="57"/>
      <c r="P801" s="57"/>
      <c r="Q801" s="57"/>
      <c r="R801" s="57"/>
      <c r="S801" s="57"/>
      <c r="T801" s="57"/>
      <c r="U801" s="57"/>
      <c r="V801" s="57"/>
      <c r="W801" s="57"/>
      <c r="X801" s="57"/>
      <c r="Y801" s="57"/>
      <c r="Z801" s="57"/>
    </row>
    <row r="802">
      <c r="A802" s="57"/>
      <c r="B802" s="70"/>
      <c r="C802" s="70"/>
      <c r="D802" s="70"/>
      <c r="E802" s="57"/>
      <c r="F802" s="57"/>
      <c r="G802" s="57"/>
      <c r="H802" s="57"/>
      <c r="I802" s="57"/>
      <c r="J802" s="57"/>
      <c r="K802" s="57"/>
      <c r="L802" s="57"/>
      <c r="M802" s="57"/>
      <c r="N802" s="57"/>
      <c r="O802" s="57"/>
      <c r="P802" s="57"/>
      <c r="Q802" s="57"/>
      <c r="R802" s="57"/>
      <c r="S802" s="57"/>
      <c r="T802" s="57"/>
      <c r="U802" s="57"/>
      <c r="V802" s="57"/>
      <c r="W802" s="57"/>
      <c r="X802" s="57"/>
      <c r="Y802" s="57"/>
      <c r="Z802" s="57"/>
    </row>
    <row r="803">
      <c r="A803" s="57"/>
      <c r="B803" s="70"/>
      <c r="C803" s="70"/>
      <c r="D803" s="70"/>
      <c r="E803" s="57"/>
      <c r="F803" s="57"/>
      <c r="G803" s="57"/>
      <c r="H803" s="57"/>
      <c r="I803" s="57"/>
      <c r="J803" s="57"/>
      <c r="K803" s="57"/>
      <c r="L803" s="57"/>
      <c r="M803" s="57"/>
      <c r="N803" s="57"/>
      <c r="O803" s="57"/>
      <c r="P803" s="57"/>
      <c r="Q803" s="57"/>
      <c r="R803" s="57"/>
      <c r="S803" s="57"/>
      <c r="T803" s="57"/>
      <c r="U803" s="57"/>
      <c r="V803" s="57"/>
      <c r="W803" s="57"/>
      <c r="X803" s="57"/>
      <c r="Y803" s="57"/>
      <c r="Z803" s="57"/>
    </row>
    <row r="804">
      <c r="A804" s="57"/>
      <c r="B804" s="70"/>
      <c r="C804" s="70"/>
      <c r="D804" s="70"/>
      <c r="E804" s="57"/>
      <c r="F804" s="57"/>
      <c r="G804" s="57"/>
      <c r="H804" s="57"/>
      <c r="I804" s="57"/>
      <c r="J804" s="57"/>
      <c r="K804" s="57"/>
      <c r="L804" s="57"/>
      <c r="M804" s="57"/>
      <c r="N804" s="57"/>
      <c r="O804" s="57"/>
      <c r="P804" s="57"/>
      <c r="Q804" s="57"/>
      <c r="R804" s="57"/>
      <c r="S804" s="57"/>
      <c r="T804" s="57"/>
      <c r="U804" s="57"/>
      <c r="V804" s="57"/>
      <c r="W804" s="57"/>
      <c r="X804" s="57"/>
      <c r="Y804" s="57"/>
      <c r="Z804" s="57"/>
    </row>
    <row r="805">
      <c r="A805" s="57"/>
      <c r="B805" s="70"/>
      <c r="C805" s="70"/>
      <c r="D805" s="70"/>
      <c r="E805" s="57"/>
      <c r="F805" s="57"/>
      <c r="G805" s="57"/>
      <c r="H805" s="57"/>
      <c r="I805" s="57"/>
      <c r="J805" s="57"/>
      <c r="K805" s="57"/>
      <c r="L805" s="57"/>
      <c r="M805" s="57"/>
      <c r="N805" s="57"/>
      <c r="O805" s="57"/>
      <c r="P805" s="57"/>
      <c r="Q805" s="57"/>
      <c r="R805" s="57"/>
      <c r="S805" s="57"/>
      <c r="T805" s="57"/>
      <c r="U805" s="57"/>
      <c r="V805" s="57"/>
      <c r="W805" s="57"/>
      <c r="X805" s="57"/>
      <c r="Y805" s="57"/>
      <c r="Z805" s="57"/>
    </row>
    <row r="806">
      <c r="A806" s="57"/>
      <c r="B806" s="70"/>
      <c r="C806" s="70"/>
      <c r="D806" s="70"/>
      <c r="E806" s="57"/>
      <c r="F806" s="57"/>
      <c r="G806" s="57"/>
      <c r="H806" s="57"/>
      <c r="I806" s="57"/>
      <c r="J806" s="57"/>
      <c r="K806" s="57"/>
      <c r="L806" s="57"/>
      <c r="M806" s="57"/>
      <c r="N806" s="57"/>
      <c r="O806" s="57"/>
      <c r="P806" s="57"/>
      <c r="Q806" s="57"/>
      <c r="R806" s="57"/>
      <c r="S806" s="57"/>
      <c r="T806" s="57"/>
      <c r="U806" s="57"/>
      <c r="V806" s="57"/>
      <c r="W806" s="57"/>
      <c r="X806" s="57"/>
      <c r="Y806" s="57"/>
      <c r="Z806" s="57"/>
    </row>
    <row r="807">
      <c r="A807" s="57"/>
      <c r="B807" s="70"/>
      <c r="C807" s="70"/>
      <c r="D807" s="70"/>
      <c r="E807" s="57"/>
      <c r="F807" s="57"/>
      <c r="G807" s="57"/>
      <c r="H807" s="57"/>
      <c r="I807" s="57"/>
      <c r="J807" s="57"/>
      <c r="K807" s="57"/>
      <c r="L807" s="57"/>
      <c r="M807" s="57"/>
      <c r="N807" s="57"/>
      <c r="O807" s="57"/>
      <c r="P807" s="57"/>
      <c r="Q807" s="57"/>
      <c r="R807" s="57"/>
      <c r="S807" s="57"/>
      <c r="T807" s="57"/>
      <c r="U807" s="57"/>
      <c r="V807" s="57"/>
      <c r="W807" s="57"/>
      <c r="X807" s="57"/>
      <c r="Y807" s="57"/>
      <c r="Z807" s="57"/>
    </row>
    <row r="808">
      <c r="A808" s="57"/>
      <c r="B808" s="70"/>
      <c r="C808" s="70"/>
      <c r="D808" s="70"/>
      <c r="E808" s="57"/>
      <c r="F808" s="57"/>
      <c r="G808" s="57"/>
      <c r="H808" s="57"/>
      <c r="I808" s="57"/>
      <c r="J808" s="57"/>
      <c r="K808" s="57"/>
      <c r="L808" s="57"/>
      <c r="M808" s="57"/>
      <c r="N808" s="57"/>
      <c r="O808" s="57"/>
      <c r="P808" s="57"/>
      <c r="Q808" s="57"/>
      <c r="R808" s="57"/>
      <c r="S808" s="57"/>
      <c r="T808" s="57"/>
      <c r="U808" s="57"/>
      <c r="V808" s="57"/>
      <c r="W808" s="57"/>
      <c r="X808" s="57"/>
      <c r="Y808" s="57"/>
      <c r="Z808" s="57"/>
    </row>
    <row r="809">
      <c r="A809" s="57"/>
      <c r="B809" s="70"/>
      <c r="C809" s="70"/>
      <c r="D809" s="70"/>
      <c r="E809" s="57"/>
      <c r="F809" s="57"/>
      <c r="G809" s="57"/>
      <c r="H809" s="57"/>
      <c r="I809" s="57"/>
      <c r="J809" s="57"/>
      <c r="K809" s="57"/>
      <c r="L809" s="57"/>
      <c r="M809" s="57"/>
      <c r="N809" s="57"/>
      <c r="O809" s="57"/>
      <c r="P809" s="57"/>
      <c r="Q809" s="57"/>
      <c r="R809" s="57"/>
      <c r="S809" s="57"/>
      <c r="T809" s="57"/>
      <c r="U809" s="57"/>
      <c r="V809" s="57"/>
      <c r="W809" s="57"/>
      <c r="X809" s="57"/>
      <c r="Y809" s="57"/>
      <c r="Z809" s="57"/>
    </row>
    <row r="810">
      <c r="A810" s="57"/>
      <c r="B810" s="70"/>
      <c r="C810" s="70"/>
      <c r="D810" s="70"/>
      <c r="E810" s="57"/>
      <c r="F810" s="57"/>
      <c r="G810" s="57"/>
      <c r="H810" s="57"/>
      <c r="I810" s="57"/>
      <c r="J810" s="57"/>
      <c r="K810" s="57"/>
      <c r="L810" s="57"/>
      <c r="M810" s="57"/>
      <c r="N810" s="57"/>
      <c r="O810" s="57"/>
      <c r="P810" s="57"/>
      <c r="Q810" s="57"/>
      <c r="R810" s="57"/>
      <c r="S810" s="57"/>
      <c r="T810" s="57"/>
      <c r="U810" s="57"/>
      <c r="V810" s="57"/>
      <c r="W810" s="57"/>
      <c r="X810" s="57"/>
      <c r="Y810" s="57"/>
      <c r="Z810" s="57"/>
    </row>
    <row r="811">
      <c r="A811" s="57"/>
      <c r="B811" s="70"/>
      <c r="C811" s="70"/>
      <c r="D811" s="70"/>
      <c r="E811" s="57"/>
      <c r="F811" s="57"/>
      <c r="G811" s="57"/>
      <c r="H811" s="57"/>
      <c r="I811" s="57"/>
      <c r="J811" s="57"/>
      <c r="K811" s="57"/>
      <c r="L811" s="57"/>
      <c r="M811" s="57"/>
      <c r="N811" s="57"/>
      <c r="O811" s="57"/>
      <c r="P811" s="57"/>
      <c r="Q811" s="57"/>
      <c r="R811" s="57"/>
      <c r="S811" s="57"/>
      <c r="T811" s="57"/>
      <c r="U811" s="57"/>
      <c r="V811" s="57"/>
      <c r="W811" s="57"/>
      <c r="X811" s="57"/>
      <c r="Y811" s="57"/>
      <c r="Z811" s="57"/>
    </row>
    <row r="812">
      <c r="A812" s="57"/>
      <c r="B812" s="70"/>
      <c r="C812" s="70"/>
      <c r="D812" s="70"/>
      <c r="E812" s="57"/>
      <c r="F812" s="57"/>
      <c r="G812" s="57"/>
      <c r="H812" s="57"/>
      <c r="I812" s="57"/>
      <c r="J812" s="57"/>
      <c r="K812" s="57"/>
      <c r="L812" s="57"/>
      <c r="M812" s="57"/>
      <c r="N812" s="57"/>
      <c r="O812" s="57"/>
      <c r="P812" s="57"/>
      <c r="Q812" s="57"/>
      <c r="R812" s="57"/>
      <c r="S812" s="57"/>
      <c r="T812" s="57"/>
      <c r="U812" s="57"/>
      <c r="V812" s="57"/>
      <c r="W812" s="57"/>
      <c r="X812" s="57"/>
      <c r="Y812" s="57"/>
      <c r="Z812" s="57"/>
    </row>
    <row r="813">
      <c r="A813" s="57"/>
      <c r="B813" s="70"/>
      <c r="C813" s="70"/>
      <c r="D813" s="70"/>
      <c r="E813" s="57"/>
      <c r="F813" s="57"/>
      <c r="G813" s="57"/>
      <c r="H813" s="57"/>
      <c r="I813" s="57"/>
      <c r="J813" s="57"/>
      <c r="K813" s="57"/>
      <c r="L813" s="57"/>
      <c r="M813" s="57"/>
      <c r="N813" s="57"/>
      <c r="O813" s="57"/>
      <c r="P813" s="57"/>
      <c r="Q813" s="57"/>
      <c r="R813" s="57"/>
      <c r="S813" s="57"/>
      <c r="T813" s="57"/>
      <c r="U813" s="57"/>
      <c r="V813" s="57"/>
      <c r="W813" s="57"/>
      <c r="X813" s="57"/>
      <c r="Y813" s="57"/>
      <c r="Z813" s="57"/>
    </row>
    <row r="814">
      <c r="A814" s="57"/>
      <c r="B814" s="70"/>
      <c r="C814" s="70"/>
      <c r="D814" s="70"/>
      <c r="E814" s="57"/>
      <c r="F814" s="57"/>
      <c r="G814" s="57"/>
      <c r="H814" s="57"/>
      <c r="I814" s="57"/>
      <c r="J814" s="57"/>
      <c r="K814" s="57"/>
      <c r="L814" s="57"/>
      <c r="M814" s="57"/>
      <c r="N814" s="57"/>
      <c r="O814" s="57"/>
      <c r="P814" s="57"/>
      <c r="Q814" s="57"/>
      <c r="R814" s="57"/>
      <c r="S814" s="57"/>
      <c r="T814" s="57"/>
      <c r="U814" s="57"/>
      <c r="V814" s="57"/>
      <c r="W814" s="57"/>
      <c r="X814" s="57"/>
      <c r="Y814" s="57"/>
      <c r="Z814" s="57"/>
    </row>
    <row r="815">
      <c r="A815" s="57"/>
      <c r="B815" s="70"/>
      <c r="C815" s="70"/>
      <c r="D815" s="70"/>
      <c r="E815" s="57"/>
      <c r="F815" s="57"/>
      <c r="G815" s="57"/>
      <c r="H815" s="57"/>
      <c r="I815" s="57"/>
      <c r="J815" s="57"/>
      <c r="K815" s="57"/>
      <c r="L815" s="57"/>
      <c r="M815" s="57"/>
      <c r="N815" s="57"/>
      <c r="O815" s="57"/>
      <c r="P815" s="57"/>
      <c r="Q815" s="57"/>
      <c r="R815" s="57"/>
      <c r="S815" s="57"/>
      <c r="T815" s="57"/>
      <c r="U815" s="57"/>
      <c r="V815" s="57"/>
      <c r="W815" s="57"/>
      <c r="X815" s="57"/>
      <c r="Y815" s="57"/>
      <c r="Z815" s="57"/>
    </row>
    <row r="816">
      <c r="A816" s="57"/>
      <c r="B816" s="70"/>
      <c r="C816" s="70"/>
      <c r="D816" s="70"/>
      <c r="E816" s="57"/>
      <c r="F816" s="57"/>
      <c r="G816" s="57"/>
      <c r="H816" s="57"/>
      <c r="I816" s="57"/>
      <c r="J816" s="57"/>
      <c r="K816" s="57"/>
      <c r="L816" s="57"/>
      <c r="M816" s="57"/>
      <c r="N816" s="57"/>
      <c r="O816" s="57"/>
      <c r="P816" s="57"/>
      <c r="Q816" s="57"/>
      <c r="R816" s="57"/>
      <c r="S816" s="57"/>
      <c r="T816" s="57"/>
      <c r="U816" s="57"/>
      <c r="V816" s="57"/>
      <c r="W816" s="57"/>
      <c r="X816" s="57"/>
      <c r="Y816" s="57"/>
      <c r="Z816" s="57"/>
    </row>
    <row r="817">
      <c r="A817" s="57"/>
      <c r="B817" s="70"/>
      <c r="C817" s="70"/>
      <c r="D817" s="70"/>
      <c r="E817" s="57"/>
      <c r="F817" s="57"/>
      <c r="G817" s="57"/>
      <c r="H817" s="57"/>
      <c r="I817" s="57"/>
      <c r="J817" s="57"/>
      <c r="K817" s="57"/>
      <c r="L817" s="57"/>
      <c r="M817" s="57"/>
      <c r="N817" s="57"/>
      <c r="O817" s="57"/>
      <c r="P817" s="57"/>
      <c r="Q817" s="57"/>
      <c r="R817" s="57"/>
      <c r="S817" s="57"/>
      <c r="T817" s="57"/>
      <c r="U817" s="57"/>
      <c r="V817" s="57"/>
      <c r="W817" s="57"/>
      <c r="X817" s="57"/>
      <c r="Y817" s="57"/>
      <c r="Z817" s="57"/>
    </row>
    <row r="818">
      <c r="A818" s="57"/>
      <c r="B818" s="70"/>
      <c r="C818" s="70"/>
      <c r="D818" s="70"/>
      <c r="E818" s="57"/>
      <c r="F818" s="57"/>
      <c r="G818" s="57"/>
      <c r="H818" s="57"/>
      <c r="I818" s="57"/>
      <c r="J818" s="57"/>
      <c r="K818" s="57"/>
      <c r="L818" s="57"/>
      <c r="M818" s="57"/>
      <c r="N818" s="57"/>
      <c r="O818" s="57"/>
      <c r="P818" s="57"/>
      <c r="Q818" s="57"/>
      <c r="R818" s="57"/>
      <c r="S818" s="57"/>
      <c r="T818" s="57"/>
      <c r="U818" s="57"/>
      <c r="V818" s="57"/>
      <c r="W818" s="57"/>
      <c r="X818" s="57"/>
      <c r="Y818" s="57"/>
      <c r="Z818" s="57"/>
    </row>
    <row r="819">
      <c r="A819" s="57"/>
      <c r="B819" s="70"/>
      <c r="C819" s="70"/>
      <c r="D819" s="70"/>
      <c r="E819" s="57"/>
      <c r="F819" s="57"/>
      <c r="G819" s="57"/>
      <c r="H819" s="57"/>
      <c r="I819" s="57"/>
      <c r="J819" s="57"/>
      <c r="K819" s="57"/>
      <c r="L819" s="57"/>
      <c r="M819" s="57"/>
      <c r="N819" s="57"/>
      <c r="O819" s="57"/>
      <c r="P819" s="57"/>
      <c r="Q819" s="57"/>
      <c r="R819" s="57"/>
      <c r="S819" s="57"/>
      <c r="T819" s="57"/>
      <c r="U819" s="57"/>
      <c r="V819" s="57"/>
      <c r="W819" s="57"/>
      <c r="X819" s="57"/>
      <c r="Y819" s="57"/>
      <c r="Z819" s="57"/>
    </row>
    <row r="820">
      <c r="A820" s="57"/>
      <c r="B820" s="70"/>
      <c r="C820" s="70"/>
      <c r="D820" s="70"/>
      <c r="E820" s="57"/>
      <c r="F820" s="57"/>
      <c r="G820" s="57"/>
      <c r="H820" s="57"/>
      <c r="I820" s="57"/>
      <c r="J820" s="57"/>
      <c r="K820" s="57"/>
      <c r="L820" s="57"/>
      <c r="M820" s="57"/>
      <c r="N820" s="57"/>
      <c r="O820" s="57"/>
      <c r="P820" s="57"/>
      <c r="Q820" s="57"/>
      <c r="R820" s="57"/>
      <c r="S820" s="57"/>
      <c r="T820" s="57"/>
      <c r="U820" s="57"/>
      <c r="V820" s="57"/>
      <c r="W820" s="57"/>
      <c r="X820" s="57"/>
      <c r="Y820" s="57"/>
      <c r="Z820" s="57"/>
    </row>
    <row r="821">
      <c r="A821" s="57"/>
      <c r="B821" s="70"/>
      <c r="C821" s="70"/>
      <c r="D821" s="70"/>
      <c r="E821" s="57"/>
      <c r="F821" s="57"/>
      <c r="G821" s="57"/>
      <c r="H821" s="57"/>
      <c r="I821" s="57"/>
      <c r="J821" s="57"/>
      <c r="K821" s="57"/>
      <c r="L821" s="57"/>
      <c r="M821" s="57"/>
      <c r="N821" s="57"/>
      <c r="O821" s="57"/>
      <c r="P821" s="57"/>
      <c r="Q821" s="57"/>
      <c r="R821" s="57"/>
      <c r="S821" s="57"/>
      <c r="T821" s="57"/>
      <c r="U821" s="57"/>
      <c r="V821" s="57"/>
      <c r="W821" s="57"/>
      <c r="X821" s="57"/>
      <c r="Y821" s="57"/>
      <c r="Z821" s="57"/>
    </row>
    <row r="822">
      <c r="A822" s="57"/>
      <c r="B822" s="70"/>
      <c r="C822" s="70"/>
      <c r="D822" s="70"/>
      <c r="E822" s="57"/>
      <c r="F822" s="57"/>
      <c r="G822" s="57"/>
      <c r="H822" s="57"/>
      <c r="I822" s="57"/>
      <c r="J822" s="57"/>
      <c r="K822" s="57"/>
      <c r="L822" s="57"/>
      <c r="M822" s="57"/>
      <c r="N822" s="57"/>
      <c r="O822" s="57"/>
      <c r="P822" s="57"/>
      <c r="Q822" s="57"/>
      <c r="R822" s="57"/>
      <c r="S822" s="57"/>
      <c r="T822" s="57"/>
      <c r="U822" s="57"/>
      <c r="V822" s="57"/>
      <c r="W822" s="57"/>
      <c r="X822" s="57"/>
      <c r="Y822" s="57"/>
      <c r="Z822" s="57"/>
    </row>
    <row r="823">
      <c r="A823" s="57"/>
      <c r="B823" s="70"/>
      <c r="C823" s="70"/>
      <c r="D823" s="70"/>
      <c r="E823" s="57"/>
      <c r="F823" s="57"/>
      <c r="G823" s="57"/>
      <c r="H823" s="57"/>
      <c r="I823" s="57"/>
      <c r="J823" s="57"/>
      <c r="K823" s="57"/>
      <c r="L823" s="57"/>
      <c r="M823" s="57"/>
      <c r="N823" s="57"/>
      <c r="O823" s="57"/>
      <c r="P823" s="57"/>
      <c r="Q823" s="57"/>
      <c r="R823" s="57"/>
      <c r="S823" s="57"/>
      <c r="T823" s="57"/>
      <c r="U823" s="57"/>
      <c r="V823" s="57"/>
      <c r="W823" s="57"/>
      <c r="X823" s="57"/>
      <c r="Y823" s="57"/>
      <c r="Z823" s="57"/>
    </row>
    <row r="824">
      <c r="A824" s="57"/>
      <c r="B824" s="70"/>
      <c r="C824" s="70"/>
      <c r="D824" s="70"/>
      <c r="E824" s="57"/>
      <c r="F824" s="57"/>
      <c r="G824" s="57"/>
      <c r="H824" s="57"/>
      <c r="I824" s="57"/>
      <c r="J824" s="57"/>
      <c r="K824" s="57"/>
      <c r="L824" s="57"/>
      <c r="M824" s="57"/>
      <c r="N824" s="57"/>
      <c r="O824" s="57"/>
      <c r="P824" s="57"/>
      <c r="Q824" s="57"/>
      <c r="R824" s="57"/>
      <c r="S824" s="57"/>
      <c r="T824" s="57"/>
      <c r="U824" s="57"/>
      <c r="V824" s="57"/>
      <c r="W824" s="57"/>
      <c r="X824" s="57"/>
      <c r="Y824" s="57"/>
      <c r="Z824" s="57"/>
    </row>
    <row r="825">
      <c r="A825" s="57"/>
      <c r="B825" s="70"/>
      <c r="C825" s="70"/>
      <c r="D825" s="70"/>
      <c r="E825" s="57"/>
      <c r="F825" s="57"/>
      <c r="G825" s="57"/>
      <c r="H825" s="57"/>
      <c r="I825" s="57"/>
      <c r="J825" s="57"/>
      <c r="K825" s="57"/>
      <c r="L825" s="57"/>
      <c r="M825" s="57"/>
      <c r="N825" s="57"/>
      <c r="O825" s="57"/>
      <c r="P825" s="57"/>
      <c r="Q825" s="57"/>
      <c r="R825" s="57"/>
      <c r="S825" s="57"/>
      <c r="T825" s="57"/>
      <c r="U825" s="57"/>
      <c r="V825" s="57"/>
      <c r="W825" s="57"/>
      <c r="X825" s="57"/>
      <c r="Y825" s="57"/>
      <c r="Z825" s="57"/>
    </row>
    <row r="826">
      <c r="A826" s="57"/>
      <c r="B826" s="70"/>
      <c r="C826" s="70"/>
      <c r="D826" s="70"/>
      <c r="E826" s="57"/>
      <c r="F826" s="57"/>
      <c r="G826" s="57"/>
      <c r="H826" s="57"/>
      <c r="I826" s="57"/>
      <c r="J826" s="57"/>
      <c r="K826" s="57"/>
      <c r="L826" s="57"/>
      <c r="M826" s="57"/>
      <c r="N826" s="57"/>
      <c r="O826" s="57"/>
      <c r="P826" s="57"/>
      <c r="Q826" s="57"/>
      <c r="R826" s="57"/>
      <c r="S826" s="57"/>
      <c r="T826" s="57"/>
      <c r="U826" s="57"/>
      <c r="V826" s="57"/>
      <c r="W826" s="57"/>
      <c r="X826" s="57"/>
      <c r="Y826" s="57"/>
      <c r="Z826" s="57"/>
    </row>
    <row r="827">
      <c r="A827" s="57"/>
      <c r="B827" s="70"/>
      <c r="C827" s="70"/>
      <c r="D827" s="70"/>
      <c r="E827" s="57"/>
      <c r="F827" s="57"/>
      <c r="G827" s="57"/>
      <c r="H827" s="57"/>
      <c r="I827" s="57"/>
      <c r="J827" s="57"/>
      <c r="K827" s="57"/>
      <c r="L827" s="57"/>
      <c r="M827" s="57"/>
      <c r="N827" s="57"/>
      <c r="O827" s="57"/>
      <c r="P827" s="57"/>
      <c r="Q827" s="57"/>
      <c r="R827" s="57"/>
      <c r="S827" s="57"/>
      <c r="T827" s="57"/>
      <c r="U827" s="57"/>
      <c r="V827" s="57"/>
      <c r="W827" s="57"/>
      <c r="X827" s="57"/>
      <c r="Y827" s="57"/>
      <c r="Z827" s="57"/>
    </row>
    <row r="828">
      <c r="A828" s="57"/>
      <c r="B828" s="70"/>
      <c r="C828" s="70"/>
      <c r="D828" s="70"/>
      <c r="E828" s="57"/>
      <c r="F828" s="57"/>
      <c r="G828" s="57"/>
      <c r="H828" s="57"/>
      <c r="I828" s="57"/>
      <c r="J828" s="57"/>
      <c r="K828" s="57"/>
      <c r="L828" s="57"/>
      <c r="M828" s="57"/>
      <c r="N828" s="57"/>
      <c r="O828" s="57"/>
      <c r="P828" s="57"/>
      <c r="Q828" s="57"/>
      <c r="R828" s="57"/>
      <c r="S828" s="57"/>
      <c r="T828" s="57"/>
      <c r="U828" s="57"/>
      <c r="V828" s="57"/>
      <c r="W828" s="57"/>
      <c r="X828" s="57"/>
      <c r="Y828" s="57"/>
      <c r="Z828" s="57"/>
    </row>
    <row r="829">
      <c r="A829" s="57"/>
      <c r="B829" s="70"/>
      <c r="C829" s="70"/>
      <c r="D829" s="70"/>
      <c r="E829" s="57"/>
      <c r="F829" s="57"/>
      <c r="G829" s="57"/>
      <c r="H829" s="57"/>
      <c r="I829" s="57"/>
      <c r="J829" s="57"/>
      <c r="K829" s="57"/>
      <c r="L829" s="57"/>
      <c r="M829" s="57"/>
      <c r="N829" s="57"/>
      <c r="O829" s="57"/>
      <c r="P829" s="57"/>
      <c r="Q829" s="57"/>
      <c r="R829" s="57"/>
      <c r="S829" s="57"/>
      <c r="T829" s="57"/>
      <c r="U829" s="57"/>
      <c r="V829" s="57"/>
      <c r="W829" s="57"/>
      <c r="X829" s="57"/>
      <c r="Y829" s="57"/>
      <c r="Z829" s="57"/>
    </row>
    <row r="830">
      <c r="A830" s="57"/>
      <c r="B830" s="70"/>
      <c r="C830" s="70"/>
      <c r="D830" s="70"/>
      <c r="E830" s="57"/>
      <c r="F830" s="57"/>
      <c r="G830" s="57"/>
      <c r="H830" s="57"/>
      <c r="I830" s="57"/>
      <c r="J830" s="57"/>
      <c r="K830" s="57"/>
      <c r="L830" s="57"/>
      <c r="M830" s="57"/>
      <c r="N830" s="57"/>
      <c r="O830" s="57"/>
      <c r="P830" s="57"/>
      <c r="Q830" s="57"/>
      <c r="R830" s="57"/>
      <c r="S830" s="57"/>
      <c r="T830" s="57"/>
      <c r="U830" s="57"/>
      <c r="V830" s="57"/>
      <c r="W830" s="57"/>
      <c r="X830" s="57"/>
      <c r="Y830" s="57"/>
      <c r="Z830" s="57"/>
    </row>
    <row r="831">
      <c r="A831" s="57"/>
      <c r="B831" s="70"/>
      <c r="C831" s="70"/>
      <c r="D831" s="70"/>
      <c r="E831" s="57"/>
      <c r="F831" s="57"/>
      <c r="G831" s="57"/>
      <c r="H831" s="57"/>
      <c r="I831" s="57"/>
      <c r="J831" s="57"/>
      <c r="K831" s="57"/>
      <c r="L831" s="57"/>
      <c r="M831" s="57"/>
      <c r="N831" s="57"/>
      <c r="O831" s="57"/>
      <c r="P831" s="57"/>
      <c r="Q831" s="57"/>
      <c r="R831" s="57"/>
      <c r="S831" s="57"/>
      <c r="T831" s="57"/>
      <c r="U831" s="57"/>
      <c r="V831" s="57"/>
      <c r="W831" s="57"/>
      <c r="X831" s="57"/>
      <c r="Y831" s="57"/>
      <c r="Z831" s="57"/>
    </row>
    <row r="832">
      <c r="A832" s="57"/>
      <c r="B832" s="70"/>
      <c r="C832" s="70"/>
      <c r="D832" s="70"/>
      <c r="E832" s="57"/>
      <c r="F832" s="57"/>
      <c r="G832" s="57"/>
      <c r="H832" s="57"/>
      <c r="I832" s="57"/>
      <c r="J832" s="57"/>
      <c r="K832" s="57"/>
      <c r="L832" s="57"/>
      <c r="M832" s="57"/>
      <c r="N832" s="57"/>
      <c r="O832" s="57"/>
      <c r="P832" s="57"/>
      <c r="Q832" s="57"/>
      <c r="R832" s="57"/>
      <c r="S832" s="57"/>
      <c r="T832" s="57"/>
      <c r="U832" s="57"/>
      <c r="V832" s="57"/>
      <c r="W832" s="57"/>
      <c r="X832" s="57"/>
      <c r="Y832" s="57"/>
      <c r="Z832" s="57"/>
    </row>
    <row r="833">
      <c r="A833" s="57"/>
      <c r="B833" s="70"/>
      <c r="C833" s="70"/>
      <c r="D833" s="70"/>
      <c r="E833" s="57"/>
      <c r="F833" s="57"/>
      <c r="G833" s="57"/>
      <c r="H833" s="57"/>
      <c r="I833" s="57"/>
      <c r="J833" s="57"/>
      <c r="K833" s="57"/>
      <c r="L833" s="57"/>
      <c r="M833" s="57"/>
      <c r="N833" s="57"/>
      <c r="O833" s="57"/>
      <c r="P833" s="57"/>
      <c r="Q833" s="57"/>
      <c r="R833" s="57"/>
      <c r="S833" s="57"/>
      <c r="T833" s="57"/>
      <c r="U833" s="57"/>
      <c r="V833" s="57"/>
      <c r="W833" s="57"/>
      <c r="X833" s="57"/>
      <c r="Y833" s="57"/>
      <c r="Z833" s="57"/>
    </row>
    <row r="834">
      <c r="A834" s="57"/>
      <c r="B834" s="70"/>
      <c r="C834" s="70"/>
      <c r="D834" s="70"/>
      <c r="E834" s="57"/>
      <c r="F834" s="57"/>
      <c r="G834" s="57"/>
      <c r="H834" s="57"/>
      <c r="I834" s="57"/>
      <c r="J834" s="57"/>
      <c r="K834" s="57"/>
      <c r="L834" s="57"/>
      <c r="M834" s="57"/>
      <c r="N834" s="57"/>
      <c r="O834" s="57"/>
      <c r="P834" s="57"/>
      <c r="Q834" s="57"/>
      <c r="R834" s="57"/>
      <c r="S834" s="57"/>
      <c r="T834" s="57"/>
      <c r="U834" s="57"/>
      <c r="V834" s="57"/>
      <c r="W834" s="57"/>
      <c r="X834" s="57"/>
      <c r="Y834" s="57"/>
      <c r="Z834" s="57"/>
    </row>
    <row r="835">
      <c r="A835" s="57"/>
      <c r="B835" s="70"/>
      <c r="C835" s="70"/>
      <c r="D835" s="70"/>
      <c r="E835" s="57"/>
      <c r="F835" s="57"/>
      <c r="G835" s="57"/>
      <c r="H835" s="57"/>
      <c r="I835" s="57"/>
      <c r="J835" s="57"/>
      <c r="K835" s="57"/>
      <c r="L835" s="57"/>
      <c r="M835" s="57"/>
      <c r="N835" s="57"/>
      <c r="O835" s="57"/>
      <c r="P835" s="57"/>
      <c r="Q835" s="57"/>
      <c r="R835" s="57"/>
      <c r="S835" s="57"/>
      <c r="T835" s="57"/>
      <c r="U835" s="57"/>
      <c r="V835" s="57"/>
      <c r="W835" s="57"/>
      <c r="X835" s="57"/>
      <c r="Y835" s="57"/>
      <c r="Z835" s="57"/>
    </row>
    <row r="836">
      <c r="A836" s="57"/>
      <c r="B836" s="70"/>
      <c r="C836" s="70"/>
      <c r="D836" s="70"/>
      <c r="E836" s="57"/>
      <c r="F836" s="57"/>
      <c r="G836" s="57"/>
      <c r="H836" s="57"/>
      <c r="I836" s="57"/>
      <c r="J836" s="57"/>
      <c r="K836" s="57"/>
      <c r="L836" s="57"/>
      <c r="M836" s="57"/>
      <c r="N836" s="57"/>
      <c r="O836" s="57"/>
      <c r="P836" s="57"/>
      <c r="Q836" s="57"/>
      <c r="R836" s="57"/>
      <c r="S836" s="57"/>
      <c r="T836" s="57"/>
      <c r="U836" s="57"/>
      <c r="V836" s="57"/>
      <c r="W836" s="57"/>
      <c r="X836" s="57"/>
      <c r="Y836" s="57"/>
      <c r="Z836" s="57"/>
    </row>
    <row r="837">
      <c r="A837" s="57"/>
      <c r="B837" s="70"/>
      <c r="C837" s="70"/>
      <c r="D837" s="70"/>
      <c r="E837" s="57"/>
      <c r="F837" s="57"/>
      <c r="G837" s="57"/>
      <c r="H837" s="57"/>
      <c r="I837" s="57"/>
      <c r="J837" s="57"/>
      <c r="K837" s="57"/>
      <c r="L837" s="57"/>
      <c r="M837" s="57"/>
      <c r="N837" s="57"/>
      <c r="O837" s="57"/>
      <c r="P837" s="57"/>
      <c r="Q837" s="57"/>
      <c r="R837" s="57"/>
      <c r="S837" s="57"/>
      <c r="T837" s="57"/>
      <c r="U837" s="57"/>
      <c r="V837" s="57"/>
      <c r="W837" s="57"/>
      <c r="X837" s="57"/>
      <c r="Y837" s="57"/>
      <c r="Z837" s="57"/>
    </row>
    <row r="838">
      <c r="A838" s="57"/>
      <c r="B838" s="70"/>
      <c r="C838" s="70"/>
      <c r="D838" s="70"/>
      <c r="E838" s="57"/>
      <c r="F838" s="57"/>
      <c r="G838" s="57"/>
      <c r="H838" s="57"/>
      <c r="I838" s="57"/>
      <c r="J838" s="57"/>
      <c r="K838" s="57"/>
      <c r="L838" s="57"/>
      <c r="M838" s="57"/>
      <c r="N838" s="57"/>
      <c r="O838" s="57"/>
      <c r="P838" s="57"/>
      <c r="Q838" s="57"/>
      <c r="R838" s="57"/>
      <c r="S838" s="57"/>
      <c r="T838" s="57"/>
      <c r="U838" s="57"/>
      <c r="V838" s="57"/>
      <c r="W838" s="57"/>
      <c r="X838" s="57"/>
      <c r="Y838" s="57"/>
      <c r="Z838" s="57"/>
    </row>
    <row r="839">
      <c r="A839" s="57"/>
      <c r="B839" s="70"/>
      <c r="C839" s="70"/>
      <c r="D839" s="70"/>
      <c r="E839" s="57"/>
      <c r="F839" s="57"/>
      <c r="G839" s="57"/>
      <c r="H839" s="57"/>
      <c r="I839" s="57"/>
      <c r="J839" s="57"/>
      <c r="K839" s="57"/>
      <c r="L839" s="57"/>
      <c r="M839" s="57"/>
      <c r="N839" s="57"/>
      <c r="O839" s="57"/>
      <c r="P839" s="57"/>
      <c r="Q839" s="57"/>
      <c r="R839" s="57"/>
      <c r="S839" s="57"/>
      <c r="T839" s="57"/>
      <c r="U839" s="57"/>
      <c r="V839" s="57"/>
      <c r="W839" s="57"/>
      <c r="X839" s="57"/>
      <c r="Y839" s="57"/>
      <c r="Z839" s="57"/>
    </row>
    <row r="840">
      <c r="A840" s="57"/>
      <c r="B840" s="70"/>
      <c r="C840" s="70"/>
      <c r="D840" s="70"/>
      <c r="E840" s="57"/>
      <c r="F840" s="57"/>
      <c r="G840" s="57"/>
      <c r="H840" s="57"/>
      <c r="I840" s="57"/>
      <c r="J840" s="57"/>
      <c r="K840" s="57"/>
      <c r="L840" s="57"/>
      <c r="M840" s="57"/>
      <c r="N840" s="57"/>
      <c r="O840" s="57"/>
      <c r="P840" s="57"/>
      <c r="Q840" s="57"/>
      <c r="R840" s="57"/>
      <c r="S840" s="57"/>
      <c r="T840" s="57"/>
      <c r="U840" s="57"/>
      <c r="V840" s="57"/>
      <c r="W840" s="57"/>
      <c r="X840" s="57"/>
      <c r="Y840" s="57"/>
      <c r="Z840" s="57"/>
    </row>
    <row r="841">
      <c r="A841" s="57"/>
      <c r="B841" s="70"/>
      <c r="C841" s="70"/>
      <c r="D841" s="70"/>
      <c r="E841" s="57"/>
      <c r="F841" s="57"/>
      <c r="G841" s="57"/>
      <c r="H841" s="57"/>
      <c r="I841" s="57"/>
      <c r="J841" s="57"/>
      <c r="K841" s="57"/>
      <c r="L841" s="57"/>
      <c r="M841" s="57"/>
      <c r="N841" s="57"/>
      <c r="O841" s="57"/>
      <c r="P841" s="57"/>
      <c r="Q841" s="57"/>
      <c r="R841" s="57"/>
      <c r="S841" s="57"/>
      <c r="T841" s="57"/>
      <c r="U841" s="57"/>
      <c r="V841" s="57"/>
      <c r="W841" s="57"/>
      <c r="X841" s="57"/>
      <c r="Y841" s="57"/>
      <c r="Z841" s="57"/>
    </row>
    <row r="842">
      <c r="A842" s="57"/>
      <c r="B842" s="70"/>
      <c r="C842" s="70"/>
      <c r="D842" s="70"/>
      <c r="E842" s="57"/>
      <c r="F842" s="57"/>
      <c r="G842" s="57"/>
      <c r="H842" s="57"/>
      <c r="I842" s="57"/>
      <c r="J842" s="57"/>
      <c r="K842" s="57"/>
      <c r="L842" s="57"/>
      <c r="M842" s="57"/>
      <c r="N842" s="57"/>
      <c r="O842" s="57"/>
      <c r="P842" s="57"/>
      <c r="Q842" s="57"/>
      <c r="R842" s="57"/>
      <c r="S842" s="57"/>
      <c r="T842" s="57"/>
      <c r="U842" s="57"/>
      <c r="V842" s="57"/>
      <c r="W842" s="57"/>
      <c r="X842" s="57"/>
      <c r="Y842" s="57"/>
      <c r="Z842" s="57"/>
    </row>
    <row r="843">
      <c r="A843" s="57"/>
      <c r="B843" s="70"/>
      <c r="C843" s="70"/>
      <c r="D843" s="70"/>
      <c r="E843" s="57"/>
      <c r="F843" s="57"/>
      <c r="G843" s="57"/>
      <c r="H843" s="57"/>
      <c r="I843" s="57"/>
      <c r="J843" s="57"/>
      <c r="K843" s="57"/>
      <c r="L843" s="57"/>
      <c r="M843" s="57"/>
      <c r="N843" s="57"/>
      <c r="O843" s="57"/>
      <c r="P843" s="57"/>
      <c r="Q843" s="57"/>
      <c r="R843" s="57"/>
      <c r="S843" s="57"/>
      <c r="T843" s="57"/>
      <c r="U843" s="57"/>
      <c r="V843" s="57"/>
      <c r="W843" s="57"/>
      <c r="X843" s="57"/>
      <c r="Y843" s="57"/>
      <c r="Z843" s="57"/>
    </row>
    <row r="844">
      <c r="A844" s="57"/>
      <c r="B844" s="70"/>
      <c r="C844" s="70"/>
      <c r="D844" s="70"/>
      <c r="E844" s="57"/>
      <c r="F844" s="57"/>
      <c r="G844" s="57"/>
      <c r="H844" s="57"/>
      <c r="I844" s="57"/>
      <c r="J844" s="57"/>
      <c r="K844" s="57"/>
      <c r="L844" s="57"/>
      <c r="M844" s="57"/>
      <c r="N844" s="57"/>
      <c r="O844" s="57"/>
      <c r="P844" s="57"/>
      <c r="Q844" s="57"/>
      <c r="R844" s="57"/>
      <c r="S844" s="57"/>
      <c r="T844" s="57"/>
      <c r="U844" s="57"/>
      <c r="V844" s="57"/>
      <c r="W844" s="57"/>
      <c r="X844" s="57"/>
      <c r="Y844" s="57"/>
      <c r="Z844" s="57"/>
    </row>
    <row r="845">
      <c r="A845" s="57"/>
      <c r="B845" s="70"/>
      <c r="C845" s="70"/>
      <c r="D845" s="70"/>
      <c r="E845" s="57"/>
      <c r="F845" s="57"/>
      <c r="G845" s="57"/>
      <c r="H845" s="57"/>
      <c r="I845" s="57"/>
      <c r="J845" s="57"/>
      <c r="K845" s="57"/>
      <c r="L845" s="57"/>
      <c r="M845" s="57"/>
      <c r="N845" s="57"/>
      <c r="O845" s="57"/>
      <c r="P845" s="57"/>
      <c r="Q845" s="57"/>
      <c r="R845" s="57"/>
      <c r="S845" s="57"/>
      <c r="T845" s="57"/>
      <c r="U845" s="57"/>
      <c r="V845" s="57"/>
      <c r="W845" s="57"/>
      <c r="X845" s="57"/>
      <c r="Y845" s="57"/>
      <c r="Z845" s="57"/>
    </row>
    <row r="846">
      <c r="A846" s="57"/>
      <c r="B846" s="70"/>
      <c r="C846" s="70"/>
      <c r="D846" s="70"/>
      <c r="E846" s="57"/>
      <c r="F846" s="57"/>
      <c r="G846" s="57"/>
      <c r="H846" s="57"/>
      <c r="I846" s="57"/>
      <c r="J846" s="57"/>
      <c r="K846" s="57"/>
      <c r="L846" s="57"/>
      <c r="M846" s="57"/>
      <c r="N846" s="57"/>
      <c r="O846" s="57"/>
      <c r="P846" s="57"/>
      <c r="Q846" s="57"/>
      <c r="R846" s="57"/>
      <c r="S846" s="57"/>
      <c r="T846" s="57"/>
      <c r="U846" s="57"/>
      <c r="V846" s="57"/>
      <c r="W846" s="57"/>
      <c r="X846" s="57"/>
      <c r="Y846" s="57"/>
      <c r="Z846" s="57"/>
    </row>
    <row r="847">
      <c r="A847" s="57"/>
      <c r="B847" s="70"/>
      <c r="C847" s="70"/>
      <c r="D847" s="70"/>
      <c r="E847" s="57"/>
      <c r="F847" s="57"/>
      <c r="G847" s="57"/>
      <c r="H847" s="57"/>
      <c r="I847" s="57"/>
      <c r="J847" s="57"/>
      <c r="K847" s="57"/>
      <c r="L847" s="57"/>
      <c r="M847" s="57"/>
      <c r="N847" s="57"/>
      <c r="O847" s="57"/>
      <c r="P847" s="57"/>
      <c r="Q847" s="57"/>
      <c r="R847" s="57"/>
      <c r="S847" s="57"/>
      <c r="T847" s="57"/>
      <c r="U847" s="57"/>
      <c r="V847" s="57"/>
      <c r="W847" s="57"/>
      <c r="X847" s="57"/>
      <c r="Y847" s="57"/>
      <c r="Z847" s="57"/>
    </row>
    <row r="848">
      <c r="A848" s="57"/>
      <c r="B848" s="70"/>
      <c r="C848" s="70"/>
      <c r="D848" s="70"/>
      <c r="E848" s="57"/>
      <c r="F848" s="57"/>
      <c r="G848" s="57"/>
      <c r="H848" s="57"/>
      <c r="I848" s="57"/>
      <c r="J848" s="57"/>
      <c r="K848" s="57"/>
      <c r="L848" s="57"/>
      <c r="M848" s="57"/>
      <c r="N848" s="57"/>
      <c r="O848" s="57"/>
      <c r="P848" s="57"/>
      <c r="Q848" s="57"/>
      <c r="R848" s="57"/>
      <c r="S848" s="57"/>
      <c r="T848" s="57"/>
      <c r="U848" s="57"/>
      <c r="V848" s="57"/>
      <c r="W848" s="57"/>
      <c r="X848" s="57"/>
      <c r="Y848" s="57"/>
      <c r="Z848" s="57"/>
    </row>
    <row r="849">
      <c r="A849" s="57"/>
      <c r="B849" s="70"/>
      <c r="C849" s="70"/>
      <c r="D849" s="70"/>
      <c r="E849" s="57"/>
      <c r="F849" s="57"/>
      <c r="G849" s="57"/>
      <c r="H849" s="57"/>
      <c r="I849" s="57"/>
      <c r="J849" s="57"/>
      <c r="K849" s="57"/>
      <c r="L849" s="57"/>
      <c r="M849" s="57"/>
      <c r="N849" s="57"/>
      <c r="O849" s="57"/>
      <c r="P849" s="57"/>
      <c r="Q849" s="57"/>
      <c r="R849" s="57"/>
      <c r="S849" s="57"/>
      <c r="T849" s="57"/>
      <c r="U849" s="57"/>
      <c r="V849" s="57"/>
      <c r="W849" s="57"/>
      <c r="X849" s="57"/>
      <c r="Y849" s="57"/>
      <c r="Z849" s="57"/>
    </row>
    <row r="850">
      <c r="A850" s="57"/>
      <c r="B850" s="70"/>
      <c r="C850" s="70"/>
      <c r="D850" s="70"/>
      <c r="E850" s="57"/>
      <c r="F850" s="57"/>
      <c r="G850" s="57"/>
      <c r="H850" s="57"/>
      <c r="I850" s="57"/>
      <c r="J850" s="57"/>
      <c r="K850" s="57"/>
      <c r="L850" s="57"/>
      <c r="M850" s="57"/>
      <c r="N850" s="57"/>
      <c r="O850" s="57"/>
      <c r="P850" s="57"/>
      <c r="Q850" s="57"/>
      <c r="R850" s="57"/>
      <c r="S850" s="57"/>
      <c r="T850" s="57"/>
      <c r="U850" s="57"/>
      <c r="V850" s="57"/>
      <c r="W850" s="57"/>
      <c r="X850" s="57"/>
      <c r="Y850" s="57"/>
      <c r="Z850" s="57"/>
    </row>
    <row r="851">
      <c r="A851" s="57"/>
      <c r="B851" s="70"/>
      <c r="C851" s="70"/>
      <c r="D851" s="70"/>
      <c r="E851" s="57"/>
      <c r="F851" s="57"/>
      <c r="G851" s="57"/>
      <c r="H851" s="57"/>
      <c r="I851" s="57"/>
      <c r="J851" s="57"/>
      <c r="K851" s="57"/>
      <c r="L851" s="57"/>
      <c r="M851" s="57"/>
      <c r="N851" s="57"/>
      <c r="O851" s="57"/>
      <c r="P851" s="57"/>
      <c r="Q851" s="57"/>
      <c r="R851" s="57"/>
      <c r="S851" s="57"/>
      <c r="T851" s="57"/>
      <c r="U851" s="57"/>
      <c r="V851" s="57"/>
      <c r="W851" s="57"/>
      <c r="X851" s="57"/>
      <c r="Y851" s="57"/>
      <c r="Z851" s="57"/>
    </row>
    <row r="852">
      <c r="A852" s="57"/>
      <c r="B852" s="70"/>
      <c r="C852" s="70"/>
      <c r="D852" s="70"/>
      <c r="E852" s="57"/>
      <c r="F852" s="57"/>
      <c r="G852" s="57"/>
      <c r="H852" s="57"/>
      <c r="I852" s="57"/>
      <c r="J852" s="57"/>
      <c r="K852" s="57"/>
      <c r="L852" s="57"/>
      <c r="M852" s="57"/>
      <c r="N852" s="57"/>
      <c r="O852" s="57"/>
      <c r="P852" s="57"/>
      <c r="Q852" s="57"/>
      <c r="R852" s="57"/>
      <c r="S852" s="57"/>
      <c r="T852" s="57"/>
      <c r="U852" s="57"/>
      <c r="V852" s="57"/>
      <c r="W852" s="57"/>
      <c r="X852" s="57"/>
      <c r="Y852" s="57"/>
      <c r="Z852" s="57"/>
    </row>
    <row r="853">
      <c r="A853" s="57"/>
      <c r="B853" s="70"/>
      <c r="C853" s="70"/>
      <c r="D853" s="70"/>
      <c r="E853" s="57"/>
      <c r="F853" s="57"/>
      <c r="G853" s="57"/>
      <c r="H853" s="57"/>
      <c r="I853" s="57"/>
      <c r="J853" s="57"/>
      <c r="K853" s="57"/>
      <c r="L853" s="57"/>
      <c r="M853" s="57"/>
      <c r="N853" s="57"/>
      <c r="O853" s="57"/>
      <c r="P853" s="57"/>
      <c r="Q853" s="57"/>
      <c r="R853" s="57"/>
      <c r="S853" s="57"/>
      <c r="T853" s="57"/>
      <c r="U853" s="57"/>
      <c r="V853" s="57"/>
      <c r="W853" s="57"/>
      <c r="X853" s="57"/>
      <c r="Y853" s="57"/>
      <c r="Z853" s="57"/>
    </row>
    <row r="854">
      <c r="A854" s="57"/>
      <c r="B854" s="70"/>
      <c r="C854" s="70"/>
      <c r="D854" s="70"/>
      <c r="E854" s="57"/>
      <c r="F854" s="57"/>
      <c r="G854" s="57"/>
      <c r="H854" s="57"/>
      <c r="I854" s="57"/>
      <c r="J854" s="57"/>
      <c r="K854" s="57"/>
      <c r="L854" s="57"/>
      <c r="M854" s="57"/>
      <c r="N854" s="57"/>
      <c r="O854" s="57"/>
      <c r="P854" s="57"/>
      <c r="Q854" s="57"/>
      <c r="R854" s="57"/>
      <c r="S854" s="57"/>
      <c r="T854" s="57"/>
      <c r="U854" s="57"/>
      <c r="V854" s="57"/>
      <c r="W854" s="57"/>
      <c r="X854" s="57"/>
      <c r="Y854" s="57"/>
      <c r="Z854" s="57"/>
    </row>
    <row r="855">
      <c r="A855" s="57"/>
      <c r="B855" s="70"/>
      <c r="C855" s="70"/>
      <c r="D855" s="70"/>
      <c r="E855" s="57"/>
      <c r="F855" s="57"/>
      <c r="G855" s="57"/>
      <c r="H855" s="57"/>
      <c r="I855" s="57"/>
      <c r="J855" s="57"/>
      <c r="K855" s="57"/>
      <c r="L855" s="57"/>
      <c r="M855" s="57"/>
      <c r="N855" s="57"/>
      <c r="O855" s="57"/>
      <c r="P855" s="57"/>
      <c r="Q855" s="57"/>
      <c r="R855" s="57"/>
      <c r="S855" s="57"/>
      <c r="T855" s="57"/>
      <c r="U855" s="57"/>
      <c r="V855" s="57"/>
      <c r="W855" s="57"/>
      <c r="X855" s="57"/>
      <c r="Y855" s="57"/>
      <c r="Z855" s="57"/>
    </row>
    <row r="856">
      <c r="A856" s="57"/>
      <c r="B856" s="70"/>
      <c r="C856" s="70"/>
      <c r="D856" s="70"/>
      <c r="E856" s="57"/>
      <c r="F856" s="57"/>
      <c r="G856" s="57"/>
      <c r="H856" s="57"/>
      <c r="I856" s="57"/>
      <c r="J856" s="57"/>
      <c r="K856" s="57"/>
      <c r="L856" s="57"/>
      <c r="M856" s="57"/>
      <c r="N856" s="57"/>
      <c r="O856" s="57"/>
      <c r="P856" s="57"/>
      <c r="Q856" s="57"/>
      <c r="R856" s="57"/>
      <c r="S856" s="57"/>
      <c r="T856" s="57"/>
      <c r="U856" s="57"/>
      <c r="V856" s="57"/>
      <c r="W856" s="57"/>
      <c r="X856" s="57"/>
      <c r="Y856" s="57"/>
      <c r="Z856" s="57"/>
    </row>
    <row r="857">
      <c r="A857" s="57"/>
      <c r="B857" s="70"/>
      <c r="C857" s="70"/>
      <c r="D857" s="70"/>
      <c r="E857" s="57"/>
      <c r="F857" s="57"/>
      <c r="G857" s="57"/>
      <c r="H857" s="57"/>
      <c r="I857" s="57"/>
      <c r="J857" s="57"/>
      <c r="K857" s="57"/>
      <c r="L857" s="57"/>
      <c r="M857" s="57"/>
      <c r="N857" s="57"/>
      <c r="O857" s="57"/>
      <c r="P857" s="57"/>
      <c r="Q857" s="57"/>
      <c r="R857" s="57"/>
      <c r="S857" s="57"/>
      <c r="T857" s="57"/>
      <c r="U857" s="57"/>
      <c r="V857" s="57"/>
      <c r="W857" s="57"/>
      <c r="X857" s="57"/>
      <c r="Y857" s="57"/>
      <c r="Z857" s="57"/>
    </row>
    <row r="858">
      <c r="A858" s="57"/>
      <c r="B858" s="70"/>
      <c r="C858" s="70"/>
      <c r="D858" s="70"/>
      <c r="E858" s="57"/>
      <c r="F858" s="57"/>
      <c r="G858" s="57"/>
      <c r="H858" s="57"/>
      <c r="I858" s="57"/>
      <c r="J858" s="57"/>
      <c r="K858" s="57"/>
      <c r="L858" s="57"/>
      <c r="M858" s="57"/>
      <c r="N858" s="57"/>
      <c r="O858" s="57"/>
      <c r="P858" s="57"/>
      <c r="Q858" s="57"/>
      <c r="R858" s="57"/>
      <c r="S858" s="57"/>
      <c r="T858" s="57"/>
      <c r="U858" s="57"/>
      <c r="V858" s="57"/>
      <c r="W858" s="57"/>
      <c r="X858" s="57"/>
      <c r="Y858" s="57"/>
      <c r="Z858" s="57"/>
    </row>
    <row r="859">
      <c r="A859" s="57"/>
      <c r="B859" s="70"/>
      <c r="C859" s="70"/>
      <c r="D859" s="70"/>
      <c r="E859" s="57"/>
      <c r="F859" s="57"/>
      <c r="G859" s="57"/>
      <c r="H859" s="57"/>
      <c r="I859" s="57"/>
      <c r="J859" s="57"/>
      <c r="K859" s="57"/>
      <c r="L859" s="57"/>
      <c r="M859" s="57"/>
      <c r="N859" s="57"/>
      <c r="O859" s="57"/>
      <c r="P859" s="57"/>
      <c r="Q859" s="57"/>
      <c r="R859" s="57"/>
      <c r="S859" s="57"/>
      <c r="T859" s="57"/>
      <c r="U859" s="57"/>
      <c r="V859" s="57"/>
      <c r="W859" s="57"/>
      <c r="X859" s="57"/>
      <c r="Y859" s="57"/>
      <c r="Z859" s="57"/>
    </row>
    <row r="860">
      <c r="A860" s="57"/>
      <c r="B860" s="70"/>
      <c r="C860" s="70"/>
      <c r="D860" s="70"/>
      <c r="E860" s="57"/>
      <c r="F860" s="57"/>
      <c r="G860" s="57"/>
      <c r="H860" s="57"/>
      <c r="I860" s="57"/>
      <c r="J860" s="57"/>
      <c r="K860" s="57"/>
      <c r="L860" s="57"/>
      <c r="M860" s="57"/>
      <c r="N860" s="57"/>
      <c r="O860" s="57"/>
      <c r="P860" s="57"/>
      <c r="Q860" s="57"/>
      <c r="R860" s="57"/>
      <c r="S860" s="57"/>
      <c r="T860" s="57"/>
      <c r="U860" s="57"/>
      <c r="V860" s="57"/>
      <c r="W860" s="57"/>
      <c r="X860" s="57"/>
      <c r="Y860" s="57"/>
      <c r="Z860" s="57"/>
    </row>
    <row r="861">
      <c r="A861" s="57"/>
      <c r="B861" s="70"/>
      <c r="C861" s="70"/>
      <c r="D861" s="70"/>
      <c r="E861" s="57"/>
      <c r="F861" s="57"/>
      <c r="G861" s="57"/>
      <c r="H861" s="57"/>
      <c r="I861" s="57"/>
      <c r="J861" s="57"/>
      <c r="K861" s="57"/>
      <c r="L861" s="57"/>
      <c r="M861" s="57"/>
      <c r="N861" s="57"/>
      <c r="O861" s="57"/>
      <c r="P861" s="57"/>
      <c r="Q861" s="57"/>
      <c r="R861" s="57"/>
      <c r="S861" s="57"/>
      <c r="T861" s="57"/>
      <c r="U861" s="57"/>
      <c r="V861" s="57"/>
      <c r="W861" s="57"/>
      <c r="X861" s="57"/>
      <c r="Y861" s="57"/>
      <c r="Z861" s="57"/>
    </row>
    <row r="862">
      <c r="A862" s="57"/>
      <c r="B862" s="70"/>
      <c r="C862" s="70"/>
      <c r="D862" s="70"/>
      <c r="E862" s="57"/>
      <c r="F862" s="57"/>
      <c r="G862" s="57"/>
      <c r="H862" s="57"/>
      <c r="I862" s="57"/>
      <c r="J862" s="57"/>
      <c r="K862" s="57"/>
      <c r="L862" s="57"/>
      <c r="M862" s="57"/>
      <c r="N862" s="57"/>
      <c r="O862" s="57"/>
      <c r="P862" s="57"/>
      <c r="Q862" s="57"/>
      <c r="R862" s="57"/>
      <c r="S862" s="57"/>
      <c r="T862" s="57"/>
      <c r="U862" s="57"/>
      <c r="V862" s="57"/>
      <c r="W862" s="57"/>
      <c r="X862" s="57"/>
      <c r="Y862" s="57"/>
      <c r="Z862" s="57"/>
    </row>
    <row r="863">
      <c r="A863" s="57"/>
      <c r="B863" s="70"/>
      <c r="C863" s="70"/>
      <c r="D863" s="70"/>
      <c r="E863" s="57"/>
      <c r="F863" s="57"/>
      <c r="G863" s="57"/>
      <c r="H863" s="57"/>
      <c r="I863" s="57"/>
      <c r="J863" s="57"/>
      <c r="K863" s="57"/>
      <c r="L863" s="57"/>
      <c r="M863" s="57"/>
      <c r="N863" s="57"/>
      <c r="O863" s="57"/>
      <c r="P863" s="57"/>
      <c r="Q863" s="57"/>
      <c r="R863" s="57"/>
      <c r="S863" s="57"/>
      <c r="T863" s="57"/>
      <c r="U863" s="57"/>
      <c r="V863" s="57"/>
      <c r="W863" s="57"/>
      <c r="X863" s="57"/>
      <c r="Y863" s="57"/>
      <c r="Z863" s="57"/>
    </row>
    <row r="864">
      <c r="A864" s="57"/>
      <c r="B864" s="70"/>
      <c r="C864" s="70"/>
      <c r="D864" s="70"/>
      <c r="E864" s="57"/>
      <c r="F864" s="57"/>
      <c r="G864" s="57"/>
      <c r="H864" s="57"/>
      <c r="I864" s="57"/>
      <c r="J864" s="57"/>
      <c r="K864" s="57"/>
      <c r="L864" s="57"/>
      <c r="M864" s="57"/>
      <c r="N864" s="57"/>
      <c r="O864" s="57"/>
      <c r="P864" s="57"/>
      <c r="Q864" s="57"/>
      <c r="R864" s="57"/>
      <c r="S864" s="57"/>
      <c r="T864" s="57"/>
      <c r="U864" s="57"/>
      <c r="V864" s="57"/>
      <c r="W864" s="57"/>
      <c r="X864" s="57"/>
      <c r="Y864" s="57"/>
      <c r="Z864" s="57"/>
    </row>
    <row r="865">
      <c r="A865" s="57"/>
      <c r="B865" s="70"/>
      <c r="C865" s="70"/>
      <c r="D865" s="70"/>
      <c r="E865" s="57"/>
      <c r="F865" s="57"/>
      <c r="G865" s="57"/>
      <c r="H865" s="57"/>
      <c r="I865" s="57"/>
      <c r="J865" s="57"/>
      <c r="K865" s="57"/>
      <c r="L865" s="57"/>
      <c r="M865" s="57"/>
      <c r="N865" s="57"/>
      <c r="O865" s="57"/>
      <c r="P865" s="57"/>
      <c r="Q865" s="57"/>
      <c r="R865" s="57"/>
      <c r="S865" s="57"/>
      <c r="T865" s="57"/>
      <c r="U865" s="57"/>
      <c r="V865" s="57"/>
      <c r="W865" s="57"/>
      <c r="X865" s="57"/>
      <c r="Y865" s="57"/>
      <c r="Z865" s="57"/>
    </row>
    <row r="866">
      <c r="A866" s="57"/>
      <c r="B866" s="70"/>
      <c r="C866" s="70"/>
      <c r="D866" s="70"/>
      <c r="E866" s="57"/>
      <c r="F866" s="57"/>
      <c r="G866" s="57"/>
      <c r="H866" s="57"/>
      <c r="I866" s="57"/>
      <c r="J866" s="57"/>
      <c r="K866" s="57"/>
      <c r="L866" s="57"/>
      <c r="M866" s="57"/>
      <c r="N866" s="57"/>
      <c r="O866" s="57"/>
      <c r="P866" s="57"/>
      <c r="Q866" s="57"/>
      <c r="R866" s="57"/>
      <c r="S866" s="57"/>
      <c r="T866" s="57"/>
      <c r="U866" s="57"/>
      <c r="V866" s="57"/>
      <c r="W866" s="57"/>
      <c r="X866" s="57"/>
      <c r="Y866" s="57"/>
      <c r="Z866" s="57"/>
    </row>
    <row r="867">
      <c r="A867" s="57"/>
      <c r="B867" s="70"/>
      <c r="C867" s="70"/>
      <c r="D867" s="70"/>
      <c r="E867" s="57"/>
      <c r="F867" s="57"/>
      <c r="G867" s="57"/>
      <c r="H867" s="57"/>
      <c r="I867" s="57"/>
      <c r="J867" s="57"/>
      <c r="K867" s="57"/>
      <c r="L867" s="57"/>
      <c r="M867" s="57"/>
      <c r="N867" s="57"/>
      <c r="O867" s="57"/>
      <c r="P867" s="57"/>
      <c r="Q867" s="57"/>
      <c r="R867" s="57"/>
      <c r="S867" s="57"/>
      <c r="T867" s="57"/>
      <c r="U867" s="57"/>
      <c r="V867" s="57"/>
      <c r="W867" s="57"/>
      <c r="X867" s="57"/>
      <c r="Y867" s="57"/>
      <c r="Z867" s="57"/>
    </row>
    <row r="868">
      <c r="A868" s="57"/>
      <c r="B868" s="70"/>
      <c r="C868" s="70"/>
      <c r="D868" s="70"/>
      <c r="E868" s="57"/>
      <c r="F868" s="57"/>
      <c r="G868" s="57"/>
      <c r="H868" s="57"/>
      <c r="I868" s="57"/>
      <c r="J868" s="57"/>
      <c r="K868" s="57"/>
      <c r="L868" s="57"/>
      <c r="M868" s="57"/>
      <c r="N868" s="57"/>
      <c r="O868" s="57"/>
      <c r="P868" s="57"/>
      <c r="Q868" s="57"/>
      <c r="R868" s="57"/>
      <c r="S868" s="57"/>
      <c r="T868" s="57"/>
      <c r="U868" s="57"/>
      <c r="V868" s="57"/>
      <c r="W868" s="57"/>
      <c r="X868" s="57"/>
      <c r="Y868" s="57"/>
      <c r="Z868" s="57"/>
    </row>
    <row r="869">
      <c r="A869" s="57"/>
      <c r="B869" s="70"/>
      <c r="C869" s="70"/>
      <c r="D869" s="70"/>
      <c r="E869" s="57"/>
      <c r="F869" s="57"/>
      <c r="G869" s="57"/>
      <c r="H869" s="57"/>
      <c r="I869" s="57"/>
      <c r="J869" s="57"/>
      <c r="K869" s="57"/>
      <c r="L869" s="57"/>
      <c r="M869" s="57"/>
      <c r="N869" s="57"/>
      <c r="O869" s="57"/>
      <c r="P869" s="57"/>
      <c r="Q869" s="57"/>
      <c r="R869" s="57"/>
      <c r="S869" s="57"/>
      <c r="T869" s="57"/>
      <c r="U869" s="57"/>
      <c r="V869" s="57"/>
      <c r="W869" s="57"/>
      <c r="X869" s="57"/>
      <c r="Y869" s="57"/>
      <c r="Z869" s="57"/>
    </row>
    <row r="870">
      <c r="A870" s="57"/>
      <c r="B870" s="70"/>
      <c r="C870" s="70"/>
      <c r="D870" s="70"/>
      <c r="E870" s="57"/>
      <c r="F870" s="57"/>
      <c r="G870" s="57"/>
      <c r="H870" s="57"/>
      <c r="I870" s="57"/>
      <c r="J870" s="57"/>
      <c r="K870" s="57"/>
      <c r="L870" s="57"/>
      <c r="M870" s="57"/>
      <c r="N870" s="57"/>
      <c r="O870" s="57"/>
      <c r="P870" s="57"/>
      <c r="Q870" s="57"/>
      <c r="R870" s="57"/>
      <c r="S870" s="57"/>
      <c r="T870" s="57"/>
      <c r="U870" s="57"/>
      <c r="V870" s="57"/>
      <c r="W870" s="57"/>
      <c r="X870" s="57"/>
      <c r="Y870" s="57"/>
      <c r="Z870" s="57"/>
    </row>
    <row r="871">
      <c r="A871" s="57"/>
      <c r="B871" s="70"/>
      <c r="C871" s="70"/>
      <c r="D871" s="70"/>
      <c r="E871" s="57"/>
      <c r="F871" s="57"/>
      <c r="G871" s="57"/>
      <c r="H871" s="57"/>
      <c r="I871" s="57"/>
      <c r="J871" s="57"/>
      <c r="K871" s="57"/>
      <c r="L871" s="57"/>
      <c r="M871" s="57"/>
      <c r="N871" s="57"/>
      <c r="O871" s="57"/>
      <c r="P871" s="57"/>
      <c r="Q871" s="57"/>
      <c r="R871" s="57"/>
      <c r="S871" s="57"/>
      <c r="T871" s="57"/>
      <c r="U871" s="57"/>
      <c r="V871" s="57"/>
      <c r="W871" s="57"/>
      <c r="X871" s="57"/>
      <c r="Y871" s="57"/>
      <c r="Z871" s="57"/>
    </row>
    <row r="872">
      <c r="A872" s="57"/>
      <c r="B872" s="70"/>
      <c r="C872" s="70"/>
      <c r="D872" s="70"/>
      <c r="E872" s="57"/>
      <c r="F872" s="57"/>
      <c r="G872" s="57"/>
      <c r="H872" s="57"/>
      <c r="I872" s="57"/>
      <c r="J872" s="57"/>
      <c r="K872" s="57"/>
      <c r="L872" s="57"/>
      <c r="M872" s="57"/>
      <c r="N872" s="57"/>
      <c r="O872" s="57"/>
      <c r="P872" s="57"/>
      <c r="Q872" s="57"/>
      <c r="R872" s="57"/>
      <c r="S872" s="57"/>
      <c r="T872" s="57"/>
      <c r="U872" s="57"/>
      <c r="V872" s="57"/>
      <c r="W872" s="57"/>
      <c r="X872" s="57"/>
      <c r="Y872" s="57"/>
      <c r="Z872" s="57"/>
    </row>
    <row r="873">
      <c r="A873" s="57"/>
      <c r="B873" s="70"/>
      <c r="C873" s="70"/>
      <c r="D873" s="70"/>
      <c r="E873" s="57"/>
      <c r="F873" s="57"/>
      <c r="G873" s="57"/>
      <c r="H873" s="57"/>
      <c r="I873" s="57"/>
      <c r="J873" s="57"/>
      <c r="K873" s="57"/>
      <c r="L873" s="57"/>
      <c r="M873" s="57"/>
      <c r="N873" s="57"/>
      <c r="O873" s="57"/>
      <c r="P873" s="57"/>
      <c r="Q873" s="57"/>
      <c r="R873" s="57"/>
      <c r="S873" s="57"/>
      <c r="T873" s="57"/>
      <c r="U873" s="57"/>
      <c r="V873" s="57"/>
      <c r="W873" s="57"/>
      <c r="X873" s="57"/>
      <c r="Y873" s="57"/>
      <c r="Z873" s="57"/>
    </row>
    <row r="874">
      <c r="A874" s="57"/>
      <c r="B874" s="70"/>
      <c r="C874" s="70"/>
      <c r="D874" s="70"/>
      <c r="E874" s="57"/>
      <c r="F874" s="57"/>
      <c r="G874" s="57"/>
      <c r="H874" s="57"/>
      <c r="I874" s="57"/>
      <c r="J874" s="57"/>
      <c r="K874" s="57"/>
      <c r="L874" s="57"/>
      <c r="M874" s="57"/>
      <c r="N874" s="57"/>
      <c r="O874" s="57"/>
      <c r="P874" s="57"/>
      <c r="Q874" s="57"/>
      <c r="R874" s="57"/>
      <c r="S874" s="57"/>
      <c r="T874" s="57"/>
      <c r="U874" s="57"/>
      <c r="V874" s="57"/>
      <c r="W874" s="57"/>
      <c r="X874" s="57"/>
      <c r="Y874" s="57"/>
      <c r="Z874" s="57"/>
    </row>
    <row r="875">
      <c r="A875" s="57"/>
      <c r="B875" s="70"/>
      <c r="C875" s="70"/>
      <c r="D875" s="70"/>
      <c r="E875" s="57"/>
      <c r="F875" s="57"/>
      <c r="G875" s="57"/>
      <c r="H875" s="57"/>
      <c r="I875" s="57"/>
      <c r="J875" s="57"/>
      <c r="K875" s="57"/>
      <c r="L875" s="57"/>
      <c r="M875" s="57"/>
      <c r="N875" s="57"/>
      <c r="O875" s="57"/>
      <c r="P875" s="57"/>
      <c r="Q875" s="57"/>
      <c r="R875" s="57"/>
      <c r="S875" s="57"/>
      <c r="T875" s="57"/>
      <c r="U875" s="57"/>
      <c r="V875" s="57"/>
      <c r="W875" s="57"/>
      <c r="X875" s="57"/>
      <c r="Y875" s="57"/>
      <c r="Z875" s="57"/>
    </row>
    <row r="876">
      <c r="A876" s="57"/>
      <c r="B876" s="70"/>
      <c r="C876" s="70"/>
      <c r="D876" s="70"/>
      <c r="E876" s="57"/>
      <c r="F876" s="57"/>
      <c r="G876" s="57"/>
      <c r="H876" s="57"/>
      <c r="I876" s="57"/>
      <c r="J876" s="57"/>
      <c r="K876" s="57"/>
      <c r="L876" s="57"/>
      <c r="M876" s="57"/>
      <c r="N876" s="57"/>
      <c r="O876" s="57"/>
      <c r="P876" s="57"/>
      <c r="Q876" s="57"/>
      <c r="R876" s="57"/>
      <c r="S876" s="57"/>
      <c r="T876" s="57"/>
      <c r="U876" s="57"/>
      <c r="V876" s="57"/>
      <c r="W876" s="57"/>
      <c r="X876" s="57"/>
      <c r="Y876" s="57"/>
      <c r="Z876" s="57"/>
    </row>
    <row r="877">
      <c r="A877" s="57"/>
      <c r="B877" s="70"/>
      <c r="C877" s="70"/>
      <c r="D877" s="70"/>
      <c r="E877" s="57"/>
      <c r="F877" s="57"/>
      <c r="G877" s="57"/>
      <c r="H877" s="57"/>
      <c r="I877" s="57"/>
      <c r="J877" s="57"/>
      <c r="K877" s="57"/>
      <c r="L877" s="57"/>
      <c r="M877" s="57"/>
      <c r="N877" s="57"/>
      <c r="O877" s="57"/>
      <c r="P877" s="57"/>
      <c r="Q877" s="57"/>
      <c r="R877" s="57"/>
      <c r="S877" s="57"/>
      <c r="T877" s="57"/>
      <c r="U877" s="57"/>
      <c r="V877" s="57"/>
      <c r="W877" s="57"/>
      <c r="X877" s="57"/>
      <c r="Y877" s="57"/>
      <c r="Z877" s="57"/>
    </row>
    <row r="878">
      <c r="A878" s="57"/>
      <c r="B878" s="70"/>
      <c r="C878" s="70"/>
      <c r="D878" s="70"/>
      <c r="E878" s="57"/>
      <c r="F878" s="57"/>
      <c r="G878" s="57"/>
      <c r="H878" s="57"/>
      <c r="I878" s="57"/>
      <c r="J878" s="57"/>
      <c r="K878" s="57"/>
      <c r="L878" s="57"/>
      <c r="M878" s="57"/>
      <c r="N878" s="57"/>
      <c r="O878" s="57"/>
      <c r="P878" s="57"/>
      <c r="Q878" s="57"/>
      <c r="R878" s="57"/>
      <c r="S878" s="57"/>
      <c r="T878" s="57"/>
      <c r="U878" s="57"/>
      <c r="V878" s="57"/>
      <c r="W878" s="57"/>
      <c r="X878" s="57"/>
      <c r="Y878" s="57"/>
      <c r="Z878" s="57"/>
    </row>
    <row r="879">
      <c r="A879" s="57"/>
      <c r="B879" s="70"/>
      <c r="C879" s="70"/>
      <c r="D879" s="70"/>
      <c r="E879" s="57"/>
      <c r="F879" s="57"/>
      <c r="G879" s="57"/>
      <c r="H879" s="57"/>
      <c r="I879" s="57"/>
      <c r="J879" s="57"/>
      <c r="K879" s="57"/>
      <c r="L879" s="57"/>
      <c r="M879" s="57"/>
      <c r="N879" s="57"/>
      <c r="O879" s="57"/>
      <c r="P879" s="57"/>
      <c r="Q879" s="57"/>
      <c r="R879" s="57"/>
      <c r="S879" s="57"/>
      <c r="T879" s="57"/>
      <c r="U879" s="57"/>
      <c r="V879" s="57"/>
      <c r="W879" s="57"/>
      <c r="X879" s="57"/>
      <c r="Y879" s="57"/>
      <c r="Z879" s="57"/>
    </row>
    <row r="880">
      <c r="A880" s="57"/>
      <c r="B880" s="70"/>
      <c r="C880" s="70"/>
      <c r="D880" s="70"/>
      <c r="E880" s="57"/>
      <c r="F880" s="57"/>
      <c r="G880" s="57"/>
      <c r="H880" s="57"/>
      <c r="I880" s="57"/>
      <c r="J880" s="57"/>
      <c r="K880" s="57"/>
      <c r="L880" s="57"/>
      <c r="M880" s="57"/>
      <c r="N880" s="57"/>
      <c r="O880" s="57"/>
      <c r="P880" s="57"/>
      <c r="Q880" s="57"/>
      <c r="R880" s="57"/>
      <c r="S880" s="57"/>
      <c r="T880" s="57"/>
      <c r="U880" s="57"/>
      <c r="V880" s="57"/>
      <c r="W880" s="57"/>
      <c r="X880" s="57"/>
      <c r="Y880" s="57"/>
      <c r="Z880" s="57"/>
    </row>
    <row r="881">
      <c r="A881" s="57"/>
      <c r="B881" s="70"/>
      <c r="C881" s="70"/>
      <c r="D881" s="70"/>
      <c r="E881" s="57"/>
      <c r="F881" s="57"/>
      <c r="G881" s="57"/>
      <c r="H881" s="57"/>
      <c r="I881" s="57"/>
      <c r="J881" s="57"/>
      <c r="K881" s="57"/>
      <c r="L881" s="57"/>
      <c r="M881" s="57"/>
      <c r="N881" s="57"/>
      <c r="O881" s="57"/>
      <c r="P881" s="57"/>
      <c r="Q881" s="57"/>
      <c r="R881" s="57"/>
      <c r="S881" s="57"/>
      <c r="T881" s="57"/>
      <c r="U881" s="57"/>
      <c r="V881" s="57"/>
      <c r="W881" s="57"/>
      <c r="X881" s="57"/>
      <c r="Y881" s="57"/>
      <c r="Z881" s="57"/>
    </row>
    <row r="882">
      <c r="A882" s="57"/>
      <c r="B882" s="70"/>
      <c r="C882" s="70"/>
      <c r="D882" s="70"/>
      <c r="E882" s="57"/>
      <c r="F882" s="57"/>
      <c r="G882" s="57"/>
      <c r="H882" s="57"/>
      <c r="I882" s="57"/>
      <c r="J882" s="57"/>
      <c r="K882" s="57"/>
      <c r="L882" s="57"/>
      <c r="M882" s="57"/>
      <c r="N882" s="57"/>
      <c r="O882" s="57"/>
      <c r="P882" s="57"/>
      <c r="Q882" s="57"/>
      <c r="R882" s="57"/>
      <c r="S882" s="57"/>
      <c r="T882" s="57"/>
      <c r="U882" s="57"/>
      <c r="V882" s="57"/>
      <c r="W882" s="57"/>
      <c r="X882" s="57"/>
      <c r="Y882" s="57"/>
      <c r="Z882" s="57"/>
    </row>
    <row r="883">
      <c r="A883" s="57"/>
      <c r="B883" s="70"/>
      <c r="C883" s="70"/>
      <c r="D883" s="70"/>
      <c r="E883" s="57"/>
      <c r="F883" s="57"/>
      <c r="G883" s="57"/>
      <c r="H883" s="57"/>
      <c r="I883" s="57"/>
      <c r="J883" s="57"/>
      <c r="K883" s="57"/>
      <c r="L883" s="57"/>
      <c r="M883" s="57"/>
      <c r="N883" s="57"/>
      <c r="O883" s="57"/>
      <c r="P883" s="57"/>
      <c r="Q883" s="57"/>
      <c r="R883" s="57"/>
      <c r="S883" s="57"/>
      <c r="T883" s="57"/>
      <c r="U883" s="57"/>
      <c r="V883" s="57"/>
      <c r="W883" s="57"/>
      <c r="X883" s="57"/>
      <c r="Y883" s="57"/>
      <c r="Z883" s="57"/>
    </row>
    <row r="884">
      <c r="A884" s="57"/>
      <c r="B884" s="70"/>
      <c r="C884" s="70"/>
      <c r="D884" s="70"/>
      <c r="E884" s="57"/>
      <c r="F884" s="57"/>
      <c r="G884" s="57"/>
      <c r="H884" s="57"/>
      <c r="I884" s="57"/>
      <c r="J884" s="57"/>
      <c r="K884" s="57"/>
      <c r="L884" s="57"/>
      <c r="M884" s="57"/>
      <c r="N884" s="57"/>
      <c r="O884" s="57"/>
      <c r="P884" s="57"/>
      <c r="Q884" s="57"/>
      <c r="R884" s="57"/>
      <c r="S884" s="57"/>
      <c r="T884" s="57"/>
      <c r="U884" s="57"/>
      <c r="V884" s="57"/>
      <c r="W884" s="57"/>
      <c r="X884" s="57"/>
      <c r="Y884" s="57"/>
      <c r="Z884" s="57"/>
    </row>
    <row r="885">
      <c r="A885" s="57"/>
      <c r="B885" s="70"/>
      <c r="C885" s="70"/>
      <c r="D885" s="70"/>
      <c r="E885" s="57"/>
      <c r="F885" s="57"/>
      <c r="G885" s="57"/>
      <c r="H885" s="57"/>
      <c r="I885" s="57"/>
      <c r="J885" s="57"/>
      <c r="K885" s="57"/>
      <c r="L885" s="57"/>
      <c r="M885" s="57"/>
      <c r="N885" s="57"/>
      <c r="O885" s="57"/>
      <c r="P885" s="57"/>
      <c r="Q885" s="57"/>
      <c r="R885" s="57"/>
      <c r="S885" s="57"/>
      <c r="T885" s="57"/>
      <c r="U885" s="57"/>
      <c r="V885" s="57"/>
      <c r="W885" s="57"/>
      <c r="X885" s="57"/>
      <c r="Y885" s="57"/>
      <c r="Z885" s="57"/>
    </row>
    <row r="886">
      <c r="A886" s="57"/>
      <c r="B886" s="70"/>
      <c r="C886" s="70"/>
      <c r="D886" s="70"/>
      <c r="E886" s="57"/>
      <c r="F886" s="57"/>
      <c r="G886" s="57"/>
      <c r="H886" s="57"/>
      <c r="I886" s="57"/>
      <c r="J886" s="57"/>
      <c r="K886" s="57"/>
      <c r="L886" s="57"/>
      <c r="M886" s="57"/>
      <c r="N886" s="57"/>
      <c r="O886" s="57"/>
      <c r="P886" s="57"/>
      <c r="Q886" s="57"/>
      <c r="R886" s="57"/>
      <c r="S886" s="57"/>
      <c r="T886" s="57"/>
      <c r="U886" s="57"/>
      <c r="V886" s="57"/>
      <c r="W886" s="57"/>
      <c r="X886" s="57"/>
      <c r="Y886" s="57"/>
      <c r="Z886" s="57"/>
    </row>
    <row r="887">
      <c r="A887" s="57"/>
      <c r="B887" s="70"/>
      <c r="C887" s="70"/>
      <c r="D887" s="70"/>
      <c r="E887" s="57"/>
      <c r="F887" s="57"/>
      <c r="G887" s="57"/>
      <c r="H887" s="57"/>
      <c r="I887" s="57"/>
      <c r="J887" s="57"/>
      <c r="K887" s="57"/>
      <c r="L887" s="57"/>
      <c r="M887" s="57"/>
      <c r="N887" s="57"/>
      <c r="O887" s="57"/>
      <c r="P887" s="57"/>
      <c r="Q887" s="57"/>
      <c r="R887" s="57"/>
      <c r="S887" s="57"/>
      <c r="T887" s="57"/>
      <c r="U887" s="57"/>
      <c r="V887" s="57"/>
      <c r="W887" s="57"/>
      <c r="X887" s="57"/>
      <c r="Y887" s="57"/>
      <c r="Z887" s="57"/>
    </row>
    <row r="888">
      <c r="A888" s="57"/>
      <c r="B888" s="70"/>
      <c r="C888" s="70"/>
      <c r="D888" s="70"/>
      <c r="E888" s="57"/>
      <c r="F888" s="57"/>
      <c r="G888" s="57"/>
      <c r="H888" s="57"/>
      <c r="I888" s="57"/>
      <c r="J888" s="57"/>
      <c r="K888" s="57"/>
      <c r="L888" s="57"/>
      <c r="M888" s="57"/>
      <c r="N888" s="57"/>
      <c r="O888" s="57"/>
      <c r="P888" s="57"/>
      <c r="Q888" s="57"/>
      <c r="R888" s="57"/>
      <c r="S888" s="57"/>
      <c r="T888" s="57"/>
      <c r="U888" s="57"/>
      <c r="V888" s="57"/>
      <c r="W888" s="57"/>
      <c r="X888" s="57"/>
      <c r="Y888" s="57"/>
      <c r="Z888" s="57"/>
    </row>
    <row r="889">
      <c r="A889" s="57"/>
      <c r="B889" s="70"/>
      <c r="C889" s="70"/>
      <c r="D889" s="70"/>
      <c r="E889" s="57"/>
      <c r="F889" s="57"/>
      <c r="G889" s="57"/>
      <c r="H889" s="57"/>
      <c r="I889" s="57"/>
      <c r="J889" s="57"/>
      <c r="K889" s="57"/>
      <c r="L889" s="57"/>
      <c r="M889" s="57"/>
      <c r="N889" s="57"/>
      <c r="O889" s="57"/>
      <c r="P889" s="57"/>
      <c r="Q889" s="57"/>
      <c r="R889" s="57"/>
      <c r="S889" s="57"/>
      <c r="T889" s="57"/>
      <c r="U889" s="57"/>
      <c r="V889" s="57"/>
      <c r="W889" s="57"/>
      <c r="X889" s="57"/>
      <c r="Y889" s="57"/>
      <c r="Z889" s="57"/>
    </row>
    <row r="890">
      <c r="A890" s="57"/>
      <c r="B890" s="70"/>
      <c r="C890" s="70"/>
      <c r="D890" s="70"/>
      <c r="E890" s="57"/>
      <c r="F890" s="57"/>
      <c r="G890" s="57"/>
      <c r="H890" s="57"/>
      <c r="I890" s="57"/>
      <c r="J890" s="57"/>
      <c r="K890" s="57"/>
      <c r="L890" s="57"/>
      <c r="M890" s="57"/>
      <c r="N890" s="57"/>
      <c r="O890" s="57"/>
      <c r="P890" s="57"/>
      <c r="Q890" s="57"/>
      <c r="R890" s="57"/>
      <c r="S890" s="57"/>
      <c r="T890" s="57"/>
      <c r="U890" s="57"/>
      <c r="V890" s="57"/>
      <c r="W890" s="57"/>
      <c r="X890" s="57"/>
      <c r="Y890" s="57"/>
      <c r="Z890" s="57"/>
    </row>
    <row r="891">
      <c r="A891" s="57"/>
      <c r="B891" s="70"/>
      <c r="C891" s="70"/>
      <c r="D891" s="70"/>
      <c r="E891" s="57"/>
      <c r="F891" s="57"/>
      <c r="G891" s="57"/>
      <c r="H891" s="57"/>
      <c r="I891" s="57"/>
      <c r="J891" s="57"/>
      <c r="K891" s="57"/>
      <c r="L891" s="57"/>
      <c r="M891" s="57"/>
      <c r="N891" s="57"/>
      <c r="O891" s="57"/>
      <c r="P891" s="57"/>
      <c r="Q891" s="57"/>
      <c r="R891" s="57"/>
      <c r="S891" s="57"/>
      <c r="T891" s="57"/>
      <c r="U891" s="57"/>
      <c r="V891" s="57"/>
      <c r="W891" s="57"/>
      <c r="X891" s="57"/>
      <c r="Y891" s="57"/>
      <c r="Z891" s="57"/>
    </row>
    <row r="892">
      <c r="A892" s="57"/>
      <c r="B892" s="70"/>
      <c r="C892" s="70"/>
      <c r="D892" s="70"/>
      <c r="E892" s="57"/>
      <c r="F892" s="57"/>
      <c r="G892" s="57"/>
      <c r="H892" s="57"/>
      <c r="I892" s="57"/>
      <c r="J892" s="57"/>
      <c r="K892" s="57"/>
      <c r="L892" s="57"/>
      <c r="M892" s="57"/>
      <c r="N892" s="57"/>
      <c r="O892" s="57"/>
      <c r="P892" s="57"/>
      <c r="Q892" s="57"/>
      <c r="R892" s="57"/>
      <c r="S892" s="57"/>
      <c r="T892" s="57"/>
      <c r="U892" s="57"/>
      <c r="V892" s="57"/>
      <c r="W892" s="57"/>
      <c r="X892" s="57"/>
      <c r="Y892" s="57"/>
      <c r="Z892" s="57"/>
    </row>
    <row r="893">
      <c r="A893" s="57"/>
      <c r="B893" s="70"/>
      <c r="C893" s="70"/>
      <c r="D893" s="70"/>
      <c r="E893" s="57"/>
      <c r="F893" s="57"/>
      <c r="G893" s="57"/>
      <c r="H893" s="57"/>
      <c r="I893" s="57"/>
      <c r="J893" s="57"/>
      <c r="K893" s="57"/>
      <c r="L893" s="57"/>
      <c r="M893" s="57"/>
      <c r="N893" s="57"/>
      <c r="O893" s="57"/>
      <c r="P893" s="57"/>
      <c r="Q893" s="57"/>
      <c r="R893" s="57"/>
      <c r="S893" s="57"/>
      <c r="T893" s="57"/>
      <c r="U893" s="57"/>
      <c r="V893" s="57"/>
      <c r="W893" s="57"/>
      <c r="X893" s="57"/>
      <c r="Y893" s="57"/>
      <c r="Z893" s="57"/>
    </row>
    <row r="894">
      <c r="A894" s="57"/>
      <c r="B894" s="70"/>
      <c r="C894" s="70"/>
      <c r="D894" s="70"/>
      <c r="E894" s="57"/>
      <c r="F894" s="57"/>
      <c r="G894" s="57"/>
      <c r="H894" s="57"/>
      <c r="I894" s="57"/>
      <c r="J894" s="57"/>
      <c r="K894" s="57"/>
      <c r="L894" s="57"/>
      <c r="M894" s="57"/>
      <c r="N894" s="57"/>
      <c r="O894" s="57"/>
      <c r="P894" s="57"/>
      <c r="Q894" s="57"/>
      <c r="R894" s="57"/>
      <c r="S894" s="57"/>
      <c r="T894" s="57"/>
      <c r="U894" s="57"/>
      <c r="V894" s="57"/>
      <c r="W894" s="57"/>
      <c r="X894" s="57"/>
      <c r="Y894" s="57"/>
      <c r="Z894" s="57"/>
    </row>
    <row r="895">
      <c r="A895" s="57"/>
      <c r="B895" s="70"/>
      <c r="C895" s="70"/>
      <c r="D895" s="70"/>
      <c r="E895" s="57"/>
      <c r="F895" s="57"/>
      <c r="G895" s="57"/>
      <c r="H895" s="57"/>
      <c r="I895" s="57"/>
      <c r="J895" s="57"/>
      <c r="K895" s="57"/>
      <c r="L895" s="57"/>
      <c r="M895" s="57"/>
      <c r="N895" s="57"/>
      <c r="O895" s="57"/>
      <c r="P895" s="57"/>
      <c r="Q895" s="57"/>
      <c r="R895" s="57"/>
      <c r="S895" s="57"/>
      <c r="T895" s="57"/>
      <c r="U895" s="57"/>
      <c r="V895" s="57"/>
      <c r="W895" s="57"/>
      <c r="X895" s="57"/>
      <c r="Y895" s="57"/>
      <c r="Z895" s="57"/>
    </row>
    <row r="896">
      <c r="A896" s="57"/>
      <c r="B896" s="70"/>
      <c r="C896" s="70"/>
      <c r="D896" s="70"/>
      <c r="E896" s="57"/>
      <c r="F896" s="57"/>
      <c r="G896" s="57"/>
      <c r="H896" s="57"/>
      <c r="I896" s="57"/>
      <c r="J896" s="57"/>
      <c r="K896" s="57"/>
      <c r="L896" s="57"/>
      <c r="M896" s="57"/>
      <c r="N896" s="57"/>
      <c r="O896" s="57"/>
      <c r="P896" s="57"/>
      <c r="Q896" s="57"/>
      <c r="R896" s="57"/>
      <c r="S896" s="57"/>
      <c r="T896" s="57"/>
      <c r="U896" s="57"/>
      <c r="V896" s="57"/>
      <c r="W896" s="57"/>
      <c r="X896" s="57"/>
      <c r="Y896" s="57"/>
      <c r="Z896" s="57"/>
    </row>
    <row r="897">
      <c r="A897" s="57"/>
      <c r="B897" s="70"/>
      <c r="C897" s="70"/>
      <c r="D897" s="70"/>
      <c r="E897" s="57"/>
      <c r="F897" s="57"/>
      <c r="G897" s="57"/>
      <c r="H897" s="57"/>
      <c r="I897" s="57"/>
      <c r="J897" s="57"/>
      <c r="K897" s="57"/>
      <c r="L897" s="57"/>
      <c r="M897" s="57"/>
      <c r="N897" s="57"/>
      <c r="O897" s="57"/>
      <c r="P897" s="57"/>
      <c r="Q897" s="57"/>
      <c r="R897" s="57"/>
      <c r="S897" s="57"/>
      <c r="T897" s="57"/>
      <c r="U897" s="57"/>
      <c r="V897" s="57"/>
      <c r="W897" s="57"/>
      <c r="X897" s="57"/>
      <c r="Y897" s="57"/>
      <c r="Z897" s="57"/>
    </row>
    <row r="898">
      <c r="A898" s="57"/>
      <c r="B898" s="70"/>
      <c r="C898" s="70"/>
      <c r="D898" s="70"/>
      <c r="E898" s="57"/>
      <c r="F898" s="57"/>
      <c r="G898" s="57"/>
      <c r="H898" s="57"/>
      <c r="I898" s="57"/>
      <c r="J898" s="57"/>
      <c r="K898" s="57"/>
      <c r="L898" s="57"/>
      <c r="M898" s="57"/>
      <c r="N898" s="57"/>
      <c r="O898" s="57"/>
      <c r="P898" s="57"/>
      <c r="Q898" s="57"/>
      <c r="R898" s="57"/>
      <c r="S898" s="57"/>
      <c r="T898" s="57"/>
      <c r="U898" s="57"/>
      <c r="V898" s="57"/>
      <c r="W898" s="57"/>
      <c r="X898" s="57"/>
      <c r="Y898" s="57"/>
      <c r="Z898" s="57"/>
    </row>
    <row r="899">
      <c r="A899" s="57"/>
      <c r="B899" s="70"/>
      <c r="C899" s="70"/>
      <c r="D899" s="70"/>
      <c r="E899" s="57"/>
      <c r="F899" s="57"/>
      <c r="G899" s="57"/>
      <c r="H899" s="57"/>
      <c r="I899" s="57"/>
      <c r="J899" s="57"/>
      <c r="K899" s="57"/>
      <c r="L899" s="57"/>
      <c r="M899" s="57"/>
      <c r="N899" s="57"/>
      <c r="O899" s="57"/>
      <c r="P899" s="57"/>
      <c r="Q899" s="57"/>
      <c r="R899" s="57"/>
      <c r="S899" s="57"/>
      <c r="T899" s="57"/>
      <c r="U899" s="57"/>
      <c r="V899" s="57"/>
      <c r="W899" s="57"/>
      <c r="X899" s="57"/>
      <c r="Y899" s="57"/>
      <c r="Z899" s="57"/>
    </row>
    <row r="900">
      <c r="A900" s="57"/>
      <c r="B900" s="70"/>
      <c r="C900" s="70"/>
      <c r="D900" s="70"/>
      <c r="E900" s="57"/>
      <c r="F900" s="57"/>
      <c r="G900" s="57"/>
      <c r="H900" s="57"/>
      <c r="I900" s="57"/>
      <c r="J900" s="57"/>
      <c r="K900" s="57"/>
      <c r="L900" s="57"/>
      <c r="M900" s="57"/>
      <c r="N900" s="57"/>
      <c r="O900" s="57"/>
      <c r="P900" s="57"/>
      <c r="Q900" s="57"/>
      <c r="R900" s="57"/>
      <c r="S900" s="57"/>
      <c r="T900" s="57"/>
      <c r="U900" s="57"/>
      <c r="V900" s="57"/>
      <c r="W900" s="57"/>
      <c r="X900" s="57"/>
      <c r="Y900" s="57"/>
      <c r="Z900" s="57"/>
    </row>
    <row r="901">
      <c r="A901" s="57"/>
      <c r="B901" s="70"/>
      <c r="C901" s="70"/>
      <c r="D901" s="70"/>
      <c r="E901" s="57"/>
      <c r="F901" s="57"/>
      <c r="G901" s="57"/>
      <c r="H901" s="57"/>
      <c r="I901" s="57"/>
      <c r="J901" s="57"/>
      <c r="K901" s="57"/>
      <c r="L901" s="57"/>
      <c r="M901" s="57"/>
      <c r="N901" s="57"/>
      <c r="O901" s="57"/>
      <c r="P901" s="57"/>
      <c r="Q901" s="57"/>
      <c r="R901" s="57"/>
      <c r="S901" s="57"/>
      <c r="T901" s="57"/>
      <c r="U901" s="57"/>
      <c r="V901" s="57"/>
      <c r="W901" s="57"/>
      <c r="X901" s="57"/>
      <c r="Y901" s="57"/>
      <c r="Z901" s="57"/>
    </row>
    <row r="902">
      <c r="A902" s="57"/>
      <c r="B902" s="70"/>
      <c r="C902" s="70"/>
      <c r="D902" s="70"/>
      <c r="E902" s="57"/>
      <c r="F902" s="57"/>
      <c r="G902" s="57"/>
      <c r="H902" s="57"/>
      <c r="I902" s="57"/>
      <c r="J902" s="57"/>
      <c r="K902" s="57"/>
      <c r="L902" s="57"/>
      <c r="M902" s="57"/>
      <c r="N902" s="57"/>
      <c r="O902" s="57"/>
      <c r="P902" s="57"/>
      <c r="Q902" s="57"/>
      <c r="R902" s="57"/>
      <c r="S902" s="57"/>
      <c r="T902" s="57"/>
      <c r="U902" s="57"/>
      <c r="V902" s="57"/>
      <c r="W902" s="57"/>
      <c r="X902" s="57"/>
      <c r="Y902" s="57"/>
      <c r="Z902" s="57"/>
    </row>
    <row r="903">
      <c r="A903" s="57"/>
      <c r="B903" s="70"/>
      <c r="C903" s="70"/>
      <c r="D903" s="70"/>
      <c r="E903" s="57"/>
      <c r="F903" s="57"/>
      <c r="G903" s="57"/>
      <c r="H903" s="57"/>
      <c r="I903" s="57"/>
      <c r="J903" s="57"/>
      <c r="K903" s="57"/>
      <c r="L903" s="57"/>
      <c r="M903" s="57"/>
      <c r="N903" s="57"/>
      <c r="O903" s="57"/>
      <c r="P903" s="57"/>
      <c r="Q903" s="57"/>
      <c r="R903" s="57"/>
      <c r="S903" s="57"/>
      <c r="T903" s="57"/>
      <c r="U903" s="57"/>
      <c r="V903" s="57"/>
      <c r="W903" s="57"/>
      <c r="X903" s="57"/>
      <c r="Y903" s="57"/>
      <c r="Z903" s="57"/>
    </row>
    <row r="904">
      <c r="A904" s="57"/>
      <c r="B904" s="70"/>
      <c r="C904" s="70"/>
      <c r="D904" s="70"/>
      <c r="E904" s="57"/>
      <c r="F904" s="57"/>
      <c r="G904" s="57"/>
      <c r="H904" s="57"/>
      <c r="I904" s="57"/>
      <c r="J904" s="57"/>
      <c r="K904" s="57"/>
      <c r="L904" s="57"/>
      <c r="M904" s="57"/>
      <c r="N904" s="57"/>
      <c r="O904" s="57"/>
      <c r="P904" s="57"/>
      <c r="Q904" s="57"/>
      <c r="R904" s="57"/>
      <c r="S904" s="57"/>
      <c r="T904" s="57"/>
      <c r="U904" s="57"/>
      <c r="V904" s="57"/>
      <c r="W904" s="57"/>
      <c r="X904" s="57"/>
      <c r="Y904" s="57"/>
      <c r="Z904" s="57"/>
    </row>
    <row r="905">
      <c r="A905" s="57"/>
      <c r="B905" s="70"/>
      <c r="C905" s="70"/>
      <c r="D905" s="70"/>
      <c r="E905" s="57"/>
      <c r="F905" s="57"/>
      <c r="G905" s="57"/>
      <c r="H905" s="57"/>
      <c r="I905" s="57"/>
      <c r="J905" s="57"/>
      <c r="K905" s="57"/>
      <c r="L905" s="57"/>
      <c r="M905" s="57"/>
      <c r="N905" s="57"/>
      <c r="O905" s="57"/>
      <c r="P905" s="57"/>
      <c r="Q905" s="57"/>
      <c r="R905" s="57"/>
      <c r="S905" s="57"/>
      <c r="T905" s="57"/>
      <c r="U905" s="57"/>
      <c r="V905" s="57"/>
      <c r="W905" s="57"/>
      <c r="X905" s="57"/>
      <c r="Y905" s="57"/>
      <c r="Z905" s="57"/>
    </row>
    <row r="906">
      <c r="A906" s="57"/>
      <c r="B906" s="70"/>
      <c r="C906" s="70"/>
      <c r="D906" s="70"/>
      <c r="E906" s="57"/>
      <c r="F906" s="57"/>
      <c r="G906" s="57"/>
      <c r="H906" s="57"/>
      <c r="I906" s="57"/>
      <c r="J906" s="57"/>
      <c r="K906" s="57"/>
      <c r="L906" s="57"/>
      <c r="M906" s="57"/>
      <c r="N906" s="57"/>
      <c r="O906" s="57"/>
      <c r="P906" s="57"/>
      <c r="Q906" s="57"/>
      <c r="R906" s="57"/>
      <c r="S906" s="57"/>
      <c r="T906" s="57"/>
      <c r="U906" s="57"/>
      <c r="V906" s="57"/>
      <c r="W906" s="57"/>
      <c r="X906" s="57"/>
      <c r="Y906" s="57"/>
      <c r="Z906" s="57"/>
    </row>
    <row r="907">
      <c r="A907" s="57"/>
      <c r="B907" s="70"/>
      <c r="C907" s="70"/>
      <c r="D907" s="70"/>
      <c r="E907" s="57"/>
      <c r="F907" s="57"/>
      <c r="G907" s="57"/>
      <c r="H907" s="57"/>
      <c r="I907" s="57"/>
      <c r="J907" s="57"/>
      <c r="K907" s="57"/>
      <c r="L907" s="57"/>
      <c r="M907" s="57"/>
      <c r="N907" s="57"/>
      <c r="O907" s="57"/>
      <c r="P907" s="57"/>
      <c r="Q907" s="57"/>
      <c r="R907" s="57"/>
      <c r="S907" s="57"/>
      <c r="T907" s="57"/>
      <c r="U907" s="57"/>
      <c r="V907" s="57"/>
      <c r="W907" s="57"/>
      <c r="X907" s="57"/>
      <c r="Y907" s="57"/>
      <c r="Z907" s="57"/>
    </row>
    <row r="908">
      <c r="A908" s="57"/>
      <c r="B908" s="70"/>
      <c r="C908" s="70"/>
      <c r="D908" s="70"/>
      <c r="E908" s="57"/>
      <c r="F908" s="57"/>
      <c r="G908" s="57"/>
      <c r="H908" s="57"/>
      <c r="I908" s="57"/>
      <c r="J908" s="57"/>
      <c r="K908" s="57"/>
      <c r="L908" s="57"/>
      <c r="M908" s="57"/>
      <c r="N908" s="57"/>
      <c r="O908" s="57"/>
      <c r="P908" s="57"/>
      <c r="Q908" s="57"/>
      <c r="R908" s="57"/>
      <c r="S908" s="57"/>
      <c r="T908" s="57"/>
      <c r="U908" s="57"/>
      <c r="V908" s="57"/>
      <c r="W908" s="57"/>
      <c r="X908" s="57"/>
      <c r="Y908" s="57"/>
      <c r="Z908" s="57"/>
    </row>
    <row r="909">
      <c r="A909" s="57"/>
      <c r="B909" s="70"/>
      <c r="C909" s="70"/>
      <c r="D909" s="70"/>
      <c r="E909" s="57"/>
      <c r="F909" s="57"/>
      <c r="G909" s="57"/>
      <c r="H909" s="57"/>
      <c r="I909" s="57"/>
      <c r="J909" s="57"/>
      <c r="K909" s="57"/>
      <c r="L909" s="57"/>
      <c r="M909" s="57"/>
      <c r="N909" s="57"/>
      <c r="O909" s="57"/>
      <c r="P909" s="57"/>
      <c r="Q909" s="57"/>
      <c r="R909" s="57"/>
      <c r="S909" s="57"/>
      <c r="T909" s="57"/>
      <c r="U909" s="57"/>
      <c r="V909" s="57"/>
      <c r="W909" s="57"/>
      <c r="X909" s="57"/>
      <c r="Y909" s="57"/>
      <c r="Z909" s="57"/>
    </row>
    <row r="910">
      <c r="A910" s="57"/>
      <c r="B910" s="70"/>
      <c r="C910" s="70"/>
      <c r="D910" s="70"/>
      <c r="E910" s="57"/>
      <c r="F910" s="57"/>
      <c r="G910" s="57"/>
      <c r="H910" s="57"/>
      <c r="I910" s="57"/>
      <c r="J910" s="57"/>
      <c r="K910" s="57"/>
      <c r="L910" s="57"/>
      <c r="M910" s="57"/>
      <c r="N910" s="57"/>
      <c r="O910" s="57"/>
      <c r="P910" s="57"/>
      <c r="Q910" s="57"/>
      <c r="R910" s="57"/>
      <c r="S910" s="57"/>
      <c r="T910" s="57"/>
      <c r="U910" s="57"/>
      <c r="V910" s="57"/>
      <c r="W910" s="57"/>
      <c r="X910" s="57"/>
      <c r="Y910" s="57"/>
      <c r="Z910" s="57"/>
    </row>
    <row r="911">
      <c r="A911" s="57"/>
      <c r="B911" s="70"/>
      <c r="C911" s="70"/>
      <c r="D911" s="70"/>
      <c r="E911" s="57"/>
      <c r="F911" s="57"/>
      <c r="G911" s="57"/>
      <c r="H911" s="57"/>
      <c r="I911" s="57"/>
      <c r="J911" s="57"/>
      <c r="K911" s="57"/>
      <c r="L911" s="57"/>
      <c r="M911" s="57"/>
      <c r="N911" s="57"/>
      <c r="O911" s="57"/>
      <c r="P911" s="57"/>
      <c r="Q911" s="57"/>
      <c r="R911" s="57"/>
      <c r="S911" s="57"/>
      <c r="T911" s="57"/>
      <c r="U911" s="57"/>
      <c r="V911" s="57"/>
      <c r="W911" s="57"/>
      <c r="X911" s="57"/>
      <c r="Y911" s="57"/>
      <c r="Z911" s="57"/>
    </row>
    <row r="912">
      <c r="A912" s="57"/>
      <c r="B912" s="70"/>
      <c r="C912" s="70"/>
      <c r="D912" s="70"/>
      <c r="E912" s="57"/>
      <c r="F912" s="57"/>
      <c r="G912" s="57"/>
      <c r="H912" s="57"/>
      <c r="I912" s="57"/>
      <c r="J912" s="57"/>
      <c r="K912" s="57"/>
      <c r="L912" s="57"/>
      <c r="M912" s="57"/>
      <c r="N912" s="57"/>
      <c r="O912" s="57"/>
      <c r="P912" s="57"/>
      <c r="Q912" s="57"/>
      <c r="R912" s="57"/>
      <c r="S912" s="57"/>
      <c r="T912" s="57"/>
      <c r="U912" s="57"/>
      <c r="V912" s="57"/>
      <c r="W912" s="57"/>
      <c r="X912" s="57"/>
      <c r="Y912" s="57"/>
      <c r="Z912" s="57"/>
    </row>
    <row r="913">
      <c r="A913" s="57"/>
      <c r="B913" s="70"/>
      <c r="C913" s="70"/>
      <c r="D913" s="70"/>
      <c r="E913" s="57"/>
      <c r="F913" s="57"/>
      <c r="G913" s="57"/>
      <c r="H913" s="57"/>
      <c r="I913" s="57"/>
      <c r="J913" s="57"/>
      <c r="K913" s="57"/>
      <c r="L913" s="57"/>
      <c r="M913" s="57"/>
      <c r="N913" s="57"/>
      <c r="O913" s="57"/>
      <c r="P913" s="57"/>
      <c r="Q913" s="57"/>
      <c r="R913" s="57"/>
      <c r="S913" s="57"/>
      <c r="T913" s="57"/>
      <c r="U913" s="57"/>
      <c r="V913" s="57"/>
      <c r="W913" s="57"/>
      <c r="X913" s="57"/>
      <c r="Y913" s="57"/>
      <c r="Z913" s="57"/>
    </row>
    <row r="914">
      <c r="A914" s="57"/>
      <c r="B914" s="70"/>
      <c r="C914" s="70"/>
      <c r="D914" s="70"/>
      <c r="E914" s="57"/>
      <c r="F914" s="57"/>
      <c r="G914" s="57"/>
      <c r="H914" s="57"/>
      <c r="I914" s="57"/>
      <c r="J914" s="57"/>
      <c r="K914" s="57"/>
      <c r="L914" s="57"/>
      <c r="M914" s="57"/>
      <c r="N914" s="57"/>
      <c r="O914" s="57"/>
      <c r="P914" s="57"/>
      <c r="Q914" s="57"/>
      <c r="R914" s="57"/>
      <c r="S914" s="57"/>
      <c r="T914" s="57"/>
      <c r="U914" s="57"/>
      <c r="V914" s="57"/>
      <c r="W914" s="57"/>
      <c r="X914" s="57"/>
      <c r="Y914" s="57"/>
      <c r="Z914" s="57"/>
    </row>
    <row r="915">
      <c r="A915" s="57"/>
      <c r="B915" s="70"/>
      <c r="C915" s="70"/>
      <c r="D915" s="70"/>
      <c r="E915" s="57"/>
      <c r="F915" s="57"/>
      <c r="G915" s="57"/>
      <c r="H915" s="57"/>
      <c r="I915" s="57"/>
      <c r="J915" s="57"/>
      <c r="K915" s="57"/>
      <c r="L915" s="57"/>
      <c r="M915" s="57"/>
      <c r="N915" s="57"/>
      <c r="O915" s="57"/>
      <c r="P915" s="57"/>
      <c r="Q915" s="57"/>
      <c r="R915" s="57"/>
      <c r="S915" s="57"/>
      <c r="T915" s="57"/>
      <c r="U915" s="57"/>
      <c r="V915" s="57"/>
      <c r="W915" s="57"/>
      <c r="X915" s="57"/>
      <c r="Y915" s="57"/>
      <c r="Z915" s="57"/>
    </row>
    <row r="916">
      <c r="A916" s="57"/>
      <c r="B916" s="70"/>
      <c r="C916" s="70"/>
      <c r="D916" s="70"/>
      <c r="E916" s="57"/>
      <c r="F916" s="57"/>
      <c r="G916" s="57"/>
      <c r="H916" s="57"/>
      <c r="I916" s="57"/>
      <c r="J916" s="57"/>
      <c r="K916" s="57"/>
      <c r="L916" s="57"/>
      <c r="M916" s="57"/>
      <c r="N916" s="57"/>
      <c r="O916" s="57"/>
      <c r="P916" s="57"/>
      <c r="Q916" s="57"/>
      <c r="R916" s="57"/>
      <c r="S916" s="57"/>
      <c r="T916" s="57"/>
      <c r="U916" s="57"/>
      <c r="V916" s="57"/>
      <c r="W916" s="57"/>
      <c r="X916" s="57"/>
      <c r="Y916" s="57"/>
      <c r="Z916" s="57"/>
    </row>
    <row r="917">
      <c r="A917" s="57"/>
      <c r="B917" s="70"/>
      <c r="C917" s="70"/>
      <c r="D917" s="70"/>
      <c r="E917" s="57"/>
      <c r="F917" s="57"/>
      <c r="G917" s="57"/>
      <c r="H917" s="57"/>
      <c r="I917" s="57"/>
      <c r="J917" s="57"/>
      <c r="K917" s="57"/>
      <c r="L917" s="57"/>
      <c r="M917" s="57"/>
      <c r="N917" s="57"/>
      <c r="O917" s="57"/>
      <c r="P917" s="57"/>
      <c r="Q917" s="57"/>
      <c r="R917" s="57"/>
      <c r="S917" s="57"/>
      <c r="T917" s="57"/>
      <c r="U917" s="57"/>
      <c r="V917" s="57"/>
      <c r="W917" s="57"/>
      <c r="X917" s="57"/>
      <c r="Y917" s="57"/>
      <c r="Z917" s="57"/>
    </row>
    <row r="918">
      <c r="A918" s="57"/>
      <c r="B918" s="70"/>
      <c r="C918" s="70"/>
      <c r="D918" s="70"/>
      <c r="E918" s="57"/>
      <c r="F918" s="57"/>
      <c r="G918" s="57"/>
      <c r="H918" s="57"/>
      <c r="I918" s="57"/>
      <c r="J918" s="57"/>
      <c r="K918" s="57"/>
      <c r="L918" s="57"/>
      <c r="M918" s="57"/>
      <c r="N918" s="57"/>
      <c r="O918" s="57"/>
      <c r="P918" s="57"/>
      <c r="Q918" s="57"/>
      <c r="R918" s="57"/>
      <c r="S918" s="57"/>
      <c r="T918" s="57"/>
      <c r="U918" s="57"/>
      <c r="V918" s="57"/>
      <c r="W918" s="57"/>
      <c r="X918" s="57"/>
      <c r="Y918" s="57"/>
      <c r="Z918" s="57"/>
    </row>
    <row r="919">
      <c r="A919" s="57"/>
      <c r="B919" s="70"/>
      <c r="C919" s="70"/>
      <c r="D919" s="70"/>
      <c r="E919" s="57"/>
      <c r="F919" s="57"/>
      <c r="G919" s="57"/>
      <c r="H919" s="57"/>
      <c r="I919" s="57"/>
      <c r="J919" s="57"/>
      <c r="K919" s="57"/>
      <c r="L919" s="57"/>
      <c r="M919" s="57"/>
      <c r="N919" s="57"/>
      <c r="O919" s="57"/>
      <c r="P919" s="57"/>
      <c r="Q919" s="57"/>
      <c r="R919" s="57"/>
      <c r="S919" s="57"/>
      <c r="T919" s="57"/>
      <c r="U919" s="57"/>
      <c r="V919" s="57"/>
      <c r="W919" s="57"/>
      <c r="X919" s="57"/>
      <c r="Y919" s="57"/>
      <c r="Z919" s="57"/>
    </row>
    <row r="920">
      <c r="A920" s="57"/>
      <c r="B920" s="70"/>
      <c r="C920" s="70"/>
      <c r="D920" s="70"/>
      <c r="E920" s="57"/>
      <c r="F920" s="57"/>
      <c r="G920" s="57"/>
      <c r="H920" s="57"/>
      <c r="I920" s="57"/>
      <c r="J920" s="57"/>
      <c r="K920" s="57"/>
      <c r="L920" s="57"/>
      <c r="M920" s="57"/>
      <c r="N920" s="57"/>
      <c r="O920" s="57"/>
      <c r="P920" s="57"/>
      <c r="Q920" s="57"/>
      <c r="R920" s="57"/>
      <c r="S920" s="57"/>
      <c r="T920" s="57"/>
      <c r="U920" s="57"/>
      <c r="V920" s="57"/>
      <c r="W920" s="57"/>
      <c r="X920" s="57"/>
      <c r="Y920" s="57"/>
      <c r="Z920" s="57"/>
    </row>
    <row r="921">
      <c r="A921" s="57"/>
      <c r="B921" s="70"/>
      <c r="C921" s="70"/>
      <c r="D921" s="70"/>
      <c r="E921" s="57"/>
      <c r="F921" s="57"/>
      <c r="G921" s="57"/>
      <c r="H921" s="57"/>
      <c r="I921" s="57"/>
      <c r="J921" s="57"/>
      <c r="K921" s="57"/>
      <c r="L921" s="57"/>
      <c r="M921" s="57"/>
      <c r="N921" s="57"/>
      <c r="O921" s="57"/>
      <c r="P921" s="57"/>
      <c r="Q921" s="57"/>
      <c r="R921" s="57"/>
      <c r="S921" s="57"/>
      <c r="T921" s="57"/>
      <c r="U921" s="57"/>
      <c r="V921" s="57"/>
      <c r="W921" s="57"/>
      <c r="X921" s="57"/>
      <c r="Y921" s="57"/>
      <c r="Z921" s="57"/>
    </row>
    <row r="922">
      <c r="A922" s="57"/>
      <c r="B922" s="70"/>
      <c r="C922" s="70"/>
      <c r="D922" s="70"/>
      <c r="E922" s="57"/>
      <c r="F922" s="57"/>
      <c r="G922" s="57"/>
      <c r="H922" s="57"/>
      <c r="I922" s="57"/>
      <c r="J922" s="57"/>
      <c r="K922" s="57"/>
      <c r="L922" s="57"/>
      <c r="M922" s="57"/>
      <c r="N922" s="57"/>
      <c r="O922" s="57"/>
      <c r="P922" s="57"/>
      <c r="Q922" s="57"/>
      <c r="R922" s="57"/>
      <c r="S922" s="57"/>
      <c r="T922" s="57"/>
      <c r="U922" s="57"/>
      <c r="V922" s="57"/>
      <c r="W922" s="57"/>
      <c r="X922" s="57"/>
      <c r="Y922" s="57"/>
      <c r="Z922" s="57"/>
    </row>
    <row r="923">
      <c r="A923" s="57"/>
      <c r="B923" s="70"/>
      <c r="C923" s="70"/>
      <c r="D923" s="70"/>
      <c r="E923" s="57"/>
      <c r="F923" s="57"/>
      <c r="G923" s="57"/>
      <c r="H923" s="57"/>
      <c r="I923" s="57"/>
      <c r="J923" s="57"/>
      <c r="K923" s="57"/>
      <c r="L923" s="57"/>
      <c r="M923" s="57"/>
      <c r="N923" s="57"/>
      <c r="O923" s="57"/>
      <c r="P923" s="57"/>
      <c r="Q923" s="57"/>
      <c r="R923" s="57"/>
      <c r="S923" s="57"/>
      <c r="T923" s="57"/>
      <c r="U923" s="57"/>
      <c r="V923" s="57"/>
      <c r="W923" s="57"/>
      <c r="X923" s="57"/>
      <c r="Y923" s="57"/>
      <c r="Z923" s="57"/>
    </row>
    <row r="924">
      <c r="A924" s="57"/>
      <c r="B924" s="70"/>
      <c r="C924" s="70"/>
      <c r="D924" s="70"/>
      <c r="E924" s="57"/>
      <c r="F924" s="57"/>
      <c r="G924" s="57"/>
      <c r="H924" s="57"/>
      <c r="I924" s="57"/>
      <c r="J924" s="57"/>
      <c r="K924" s="57"/>
      <c r="L924" s="57"/>
      <c r="M924" s="57"/>
      <c r="N924" s="57"/>
      <c r="O924" s="57"/>
      <c r="P924" s="57"/>
      <c r="Q924" s="57"/>
      <c r="R924" s="57"/>
      <c r="S924" s="57"/>
      <c r="T924" s="57"/>
      <c r="U924" s="57"/>
      <c r="V924" s="57"/>
      <c r="W924" s="57"/>
      <c r="X924" s="57"/>
      <c r="Y924" s="57"/>
      <c r="Z924" s="57"/>
    </row>
    <row r="925">
      <c r="A925" s="57"/>
      <c r="B925" s="70"/>
      <c r="C925" s="70"/>
      <c r="D925" s="70"/>
      <c r="E925" s="57"/>
      <c r="F925" s="57"/>
      <c r="G925" s="57"/>
      <c r="H925" s="57"/>
      <c r="I925" s="57"/>
      <c r="J925" s="57"/>
      <c r="K925" s="57"/>
      <c r="L925" s="57"/>
      <c r="M925" s="57"/>
      <c r="N925" s="57"/>
      <c r="O925" s="57"/>
      <c r="P925" s="57"/>
      <c r="Q925" s="57"/>
      <c r="R925" s="57"/>
      <c r="S925" s="57"/>
      <c r="T925" s="57"/>
      <c r="U925" s="57"/>
      <c r="V925" s="57"/>
      <c r="W925" s="57"/>
      <c r="X925" s="57"/>
      <c r="Y925" s="57"/>
      <c r="Z925" s="57"/>
    </row>
    <row r="926">
      <c r="A926" s="57"/>
      <c r="B926" s="70"/>
      <c r="C926" s="70"/>
      <c r="D926" s="70"/>
      <c r="E926" s="57"/>
      <c r="F926" s="57"/>
      <c r="G926" s="57"/>
      <c r="H926" s="57"/>
      <c r="I926" s="57"/>
      <c r="J926" s="57"/>
      <c r="K926" s="57"/>
      <c r="L926" s="57"/>
      <c r="M926" s="57"/>
      <c r="N926" s="57"/>
      <c r="O926" s="57"/>
      <c r="P926" s="57"/>
      <c r="Q926" s="57"/>
      <c r="R926" s="57"/>
      <c r="S926" s="57"/>
      <c r="T926" s="57"/>
      <c r="U926" s="57"/>
      <c r="V926" s="57"/>
      <c r="W926" s="57"/>
      <c r="X926" s="57"/>
      <c r="Y926" s="57"/>
      <c r="Z926" s="57"/>
    </row>
    <row r="927">
      <c r="A927" s="57"/>
      <c r="B927" s="70"/>
      <c r="C927" s="70"/>
      <c r="D927" s="70"/>
      <c r="E927" s="57"/>
      <c r="F927" s="57"/>
      <c r="G927" s="57"/>
      <c r="H927" s="57"/>
      <c r="I927" s="57"/>
      <c r="J927" s="57"/>
      <c r="K927" s="57"/>
      <c r="L927" s="57"/>
      <c r="M927" s="57"/>
      <c r="N927" s="57"/>
      <c r="O927" s="57"/>
      <c r="P927" s="57"/>
      <c r="Q927" s="57"/>
      <c r="R927" s="57"/>
      <c r="S927" s="57"/>
      <c r="T927" s="57"/>
      <c r="U927" s="57"/>
      <c r="V927" s="57"/>
      <c r="W927" s="57"/>
      <c r="X927" s="57"/>
      <c r="Y927" s="57"/>
      <c r="Z927" s="57"/>
    </row>
    <row r="928">
      <c r="A928" s="57"/>
      <c r="B928" s="70"/>
      <c r="C928" s="70"/>
      <c r="D928" s="70"/>
      <c r="E928" s="57"/>
      <c r="F928" s="57"/>
      <c r="G928" s="57"/>
      <c r="H928" s="57"/>
      <c r="I928" s="57"/>
      <c r="J928" s="57"/>
      <c r="K928" s="57"/>
      <c r="L928" s="57"/>
      <c r="M928" s="57"/>
      <c r="N928" s="57"/>
      <c r="O928" s="57"/>
      <c r="P928" s="57"/>
      <c r="Q928" s="57"/>
      <c r="R928" s="57"/>
      <c r="S928" s="57"/>
      <c r="T928" s="57"/>
      <c r="U928" s="57"/>
      <c r="V928" s="57"/>
      <c r="W928" s="57"/>
      <c r="X928" s="57"/>
      <c r="Y928" s="57"/>
      <c r="Z928" s="57"/>
    </row>
    <row r="929">
      <c r="A929" s="57"/>
      <c r="B929" s="70"/>
      <c r="C929" s="70"/>
      <c r="D929" s="70"/>
      <c r="E929" s="57"/>
      <c r="F929" s="57"/>
      <c r="G929" s="57"/>
      <c r="H929" s="57"/>
      <c r="I929" s="57"/>
      <c r="J929" s="57"/>
      <c r="K929" s="57"/>
      <c r="L929" s="57"/>
      <c r="M929" s="57"/>
      <c r="N929" s="57"/>
      <c r="O929" s="57"/>
      <c r="P929" s="57"/>
      <c r="Q929" s="57"/>
      <c r="R929" s="57"/>
      <c r="S929" s="57"/>
      <c r="T929" s="57"/>
      <c r="U929" s="57"/>
      <c r="V929" s="57"/>
      <c r="W929" s="57"/>
      <c r="X929" s="57"/>
      <c r="Y929" s="57"/>
      <c r="Z929" s="57"/>
    </row>
    <row r="930">
      <c r="A930" s="57"/>
      <c r="B930" s="70"/>
      <c r="C930" s="70"/>
      <c r="D930" s="70"/>
      <c r="E930" s="57"/>
      <c r="F930" s="57"/>
      <c r="G930" s="57"/>
      <c r="H930" s="57"/>
      <c r="I930" s="57"/>
      <c r="J930" s="57"/>
      <c r="K930" s="57"/>
      <c r="L930" s="57"/>
      <c r="M930" s="57"/>
      <c r="N930" s="57"/>
      <c r="O930" s="57"/>
      <c r="P930" s="57"/>
      <c r="Q930" s="57"/>
      <c r="R930" s="57"/>
      <c r="S930" s="57"/>
      <c r="T930" s="57"/>
      <c r="U930" s="57"/>
      <c r="V930" s="57"/>
      <c r="W930" s="57"/>
      <c r="X930" s="57"/>
      <c r="Y930" s="57"/>
      <c r="Z930" s="57"/>
    </row>
    <row r="931">
      <c r="A931" s="57"/>
      <c r="B931" s="70"/>
      <c r="C931" s="70"/>
      <c r="D931" s="70"/>
      <c r="E931" s="57"/>
      <c r="F931" s="57"/>
      <c r="G931" s="57"/>
      <c r="H931" s="57"/>
      <c r="I931" s="57"/>
      <c r="J931" s="57"/>
      <c r="K931" s="57"/>
      <c r="L931" s="57"/>
      <c r="M931" s="57"/>
      <c r="N931" s="57"/>
      <c r="O931" s="57"/>
      <c r="P931" s="57"/>
      <c r="Q931" s="57"/>
      <c r="R931" s="57"/>
      <c r="S931" s="57"/>
      <c r="T931" s="57"/>
      <c r="U931" s="57"/>
      <c r="V931" s="57"/>
      <c r="W931" s="57"/>
      <c r="X931" s="57"/>
      <c r="Y931" s="57"/>
      <c r="Z931" s="57"/>
    </row>
    <row r="932">
      <c r="A932" s="57"/>
      <c r="B932" s="70"/>
      <c r="C932" s="70"/>
      <c r="D932" s="70"/>
      <c r="E932" s="57"/>
      <c r="F932" s="57"/>
      <c r="G932" s="57"/>
      <c r="H932" s="57"/>
      <c r="I932" s="57"/>
      <c r="J932" s="57"/>
      <c r="K932" s="57"/>
      <c r="L932" s="57"/>
      <c r="M932" s="57"/>
      <c r="N932" s="57"/>
      <c r="O932" s="57"/>
      <c r="P932" s="57"/>
      <c r="Q932" s="57"/>
      <c r="R932" s="57"/>
      <c r="S932" s="57"/>
      <c r="T932" s="57"/>
      <c r="U932" s="57"/>
      <c r="V932" s="57"/>
      <c r="W932" s="57"/>
      <c r="X932" s="57"/>
      <c r="Y932" s="57"/>
      <c r="Z932" s="57"/>
    </row>
    <row r="933">
      <c r="A933" s="57"/>
      <c r="B933" s="70"/>
      <c r="C933" s="70"/>
      <c r="D933" s="70"/>
      <c r="E933" s="57"/>
      <c r="F933" s="57"/>
      <c r="G933" s="57"/>
      <c r="H933" s="57"/>
      <c r="I933" s="57"/>
      <c r="J933" s="57"/>
      <c r="K933" s="57"/>
      <c r="L933" s="57"/>
      <c r="M933" s="57"/>
      <c r="N933" s="57"/>
      <c r="O933" s="57"/>
      <c r="P933" s="57"/>
      <c r="Q933" s="57"/>
      <c r="R933" s="57"/>
      <c r="S933" s="57"/>
      <c r="T933" s="57"/>
      <c r="U933" s="57"/>
      <c r="V933" s="57"/>
      <c r="W933" s="57"/>
      <c r="X933" s="57"/>
      <c r="Y933" s="57"/>
      <c r="Z933" s="57"/>
    </row>
    <row r="934">
      <c r="A934" s="57"/>
      <c r="B934" s="70"/>
      <c r="C934" s="70"/>
      <c r="D934" s="70"/>
      <c r="E934" s="57"/>
      <c r="F934" s="57"/>
      <c r="G934" s="57"/>
      <c r="H934" s="57"/>
      <c r="I934" s="57"/>
      <c r="J934" s="57"/>
      <c r="K934" s="57"/>
      <c r="L934" s="57"/>
      <c r="M934" s="57"/>
      <c r="N934" s="57"/>
      <c r="O934" s="57"/>
      <c r="P934" s="57"/>
      <c r="Q934" s="57"/>
      <c r="R934" s="57"/>
      <c r="S934" s="57"/>
      <c r="T934" s="57"/>
      <c r="U934" s="57"/>
      <c r="V934" s="57"/>
      <c r="W934" s="57"/>
      <c r="X934" s="57"/>
      <c r="Y934" s="57"/>
      <c r="Z934" s="57"/>
    </row>
    <row r="935">
      <c r="A935" s="57"/>
      <c r="B935" s="70"/>
      <c r="C935" s="70"/>
      <c r="D935" s="70"/>
      <c r="E935" s="57"/>
      <c r="F935" s="57"/>
      <c r="G935" s="57"/>
      <c r="H935" s="57"/>
      <c r="I935" s="57"/>
      <c r="J935" s="57"/>
      <c r="K935" s="57"/>
      <c r="L935" s="57"/>
      <c r="M935" s="57"/>
      <c r="N935" s="57"/>
      <c r="O935" s="57"/>
      <c r="P935" s="57"/>
      <c r="Q935" s="57"/>
      <c r="R935" s="57"/>
      <c r="S935" s="57"/>
      <c r="T935" s="57"/>
      <c r="U935" s="57"/>
      <c r="V935" s="57"/>
      <c r="W935" s="57"/>
      <c r="X935" s="57"/>
      <c r="Y935" s="57"/>
      <c r="Z935" s="57"/>
    </row>
    <row r="936">
      <c r="A936" s="57"/>
      <c r="B936" s="70"/>
      <c r="C936" s="70"/>
      <c r="D936" s="70"/>
      <c r="E936" s="57"/>
      <c r="F936" s="57"/>
      <c r="G936" s="57"/>
      <c r="H936" s="57"/>
      <c r="I936" s="57"/>
      <c r="J936" s="57"/>
      <c r="K936" s="57"/>
      <c r="L936" s="57"/>
      <c r="M936" s="57"/>
      <c r="N936" s="57"/>
      <c r="O936" s="57"/>
      <c r="P936" s="57"/>
      <c r="Q936" s="57"/>
      <c r="R936" s="57"/>
      <c r="S936" s="57"/>
      <c r="T936" s="57"/>
      <c r="U936" s="57"/>
      <c r="V936" s="57"/>
      <c r="W936" s="57"/>
      <c r="X936" s="57"/>
      <c r="Y936" s="57"/>
      <c r="Z936" s="57"/>
    </row>
    <row r="937">
      <c r="A937" s="57"/>
      <c r="B937" s="70"/>
      <c r="C937" s="70"/>
      <c r="D937" s="70"/>
      <c r="E937" s="57"/>
      <c r="F937" s="57"/>
      <c r="G937" s="57"/>
      <c r="H937" s="57"/>
      <c r="I937" s="57"/>
      <c r="J937" s="57"/>
      <c r="K937" s="57"/>
      <c r="L937" s="57"/>
      <c r="M937" s="57"/>
      <c r="N937" s="57"/>
      <c r="O937" s="57"/>
      <c r="P937" s="57"/>
      <c r="Q937" s="57"/>
      <c r="R937" s="57"/>
      <c r="S937" s="57"/>
      <c r="T937" s="57"/>
      <c r="U937" s="57"/>
      <c r="V937" s="57"/>
      <c r="W937" s="57"/>
      <c r="X937" s="57"/>
      <c r="Y937" s="57"/>
      <c r="Z937" s="57"/>
    </row>
    <row r="938">
      <c r="A938" s="57"/>
      <c r="B938" s="70"/>
      <c r="C938" s="70"/>
      <c r="D938" s="70"/>
      <c r="E938" s="57"/>
      <c r="F938" s="57"/>
      <c r="G938" s="57"/>
      <c r="H938" s="57"/>
      <c r="I938" s="57"/>
      <c r="J938" s="57"/>
      <c r="K938" s="57"/>
      <c r="L938" s="57"/>
      <c r="M938" s="57"/>
      <c r="N938" s="57"/>
      <c r="O938" s="57"/>
      <c r="P938" s="57"/>
      <c r="Q938" s="57"/>
      <c r="R938" s="57"/>
      <c r="S938" s="57"/>
      <c r="T938" s="57"/>
      <c r="U938" s="57"/>
      <c r="V938" s="57"/>
      <c r="W938" s="57"/>
      <c r="X938" s="57"/>
      <c r="Y938" s="57"/>
      <c r="Z938" s="57"/>
    </row>
    <row r="939">
      <c r="A939" s="57"/>
      <c r="B939" s="70"/>
      <c r="C939" s="70"/>
      <c r="D939" s="70"/>
      <c r="E939" s="57"/>
      <c r="F939" s="57"/>
      <c r="G939" s="57"/>
      <c r="H939" s="57"/>
      <c r="I939" s="57"/>
      <c r="J939" s="57"/>
      <c r="K939" s="57"/>
      <c r="L939" s="57"/>
      <c r="M939" s="57"/>
      <c r="N939" s="57"/>
      <c r="O939" s="57"/>
      <c r="P939" s="57"/>
      <c r="Q939" s="57"/>
      <c r="R939" s="57"/>
      <c r="S939" s="57"/>
      <c r="T939" s="57"/>
      <c r="U939" s="57"/>
      <c r="V939" s="57"/>
      <c r="W939" s="57"/>
      <c r="X939" s="57"/>
      <c r="Y939" s="57"/>
      <c r="Z939" s="57"/>
    </row>
    <row r="940">
      <c r="A940" s="57"/>
      <c r="B940" s="70"/>
      <c r="C940" s="70"/>
      <c r="D940" s="70"/>
      <c r="E940" s="57"/>
      <c r="F940" s="57"/>
      <c r="G940" s="57"/>
      <c r="H940" s="57"/>
      <c r="I940" s="57"/>
      <c r="J940" s="57"/>
      <c r="K940" s="57"/>
      <c r="L940" s="57"/>
      <c r="M940" s="57"/>
      <c r="N940" s="57"/>
      <c r="O940" s="57"/>
      <c r="P940" s="57"/>
      <c r="Q940" s="57"/>
      <c r="R940" s="57"/>
      <c r="S940" s="57"/>
      <c r="T940" s="57"/>
      <c r="U940" s="57"/>
      <c r="V940" s="57"/>
      <c r="W940" s="57"/>
      <c r="X940" s="57"/>
      <c r="Y940" s="57"/>
      <c r="Z940" s="57"/>
    </row>
    <row r="941">
      <c r="A941" s="57"/>
      <c r="B941" s="70"/>
      <c r="C941" s="70"/>
      <c r="D941" s="70"/>
      <c r="E941" s="57"/>
      <c r="F941" s="57"/>
      <c r="G941" s="57"/>
      <c r="H941" s="57"/>
      <c r="I941" s="57"/>
      <c r="J941" s="57"/>
      <c r="K941" s="57"/>
      <c r="L941" s="57"/>
      <c r="M941" s="57"/>
      <c r="N941" s="57"/>
      <c r="O941" s="57"/>
      <c r="P941" s="57"/>
      <c r="Q941" s="57"/>
      <c r="R941" s="57"/>
      <c r="S941" s="57"/>
      <c r="T941" s="57"/>
      <c r="U941" s="57"/>
      <c r="V941" s="57"/>
      <c r="W941" s="57"/>
      <c r="X941" s="57"/>
      <c r="Y941" s="57"/>
      <c r="Z941" s="57"/>
    </row>
    <row r="942">
      <c r="A942" s="57"/>
      <c r="B942" s="70"/>
      <c r="C942" s="70"/>
      <c r="D942" s="70"/>
      <c r="E942" s="57"/>
      <c r="F942" s="57"/>
      <c r="G942" s="57"/>
      <c r="H942" s="57"/>
      <c r="I942" s="57"/>
      <c r="J942" s="57"/>
      <c r="K942" s="57"/>
      <c r="L942" s="57"/>
      <c r="M942" s="57"/>
      <c r="N942" s="57"/>
      <c r="O942" s="57"/>
      <c r="P942" s="57"/>
      <c r="Q942" s="57"/>
      <c r="R942" s="57"/>
      <c r="S942" s="57"/>
      <c r="T942" s="57"/>
      <c r="U942" s="57"/>
      <c r="V942" s="57"/>
      <c r="W942" s="57"/>
      <c r="X942" s="57"/>
      <c r="Y942" s="57"/>
      <c r="Z942" s="57"/>
    </row>
    <row r="943">
      <c r="A943" s="57"/>
      <c r="B943" s="70"/>
      <c r="C943" s="70"/>
      <c r="D943" s="70"/>
      <c r="E943" s="57"/>
      <c r="F943" s="57"/>
      <c r="G943" s="57"/>
      <c r="H943" s="57"/>
      <c r="I943" s="57"/>
      <c r="J943" s="57"/>
      <c r="K943" s="57"/>
      <c r="L943" s="57"/>
      <c r="M943" s="57"/>
      <c r="N943" s="57"/>
      <c r="O943" s="57"/>
      <c r="P943" s="57"/>
      <c r="Q943" s="57"/>
      <c r="R943" s="57"/>
      <c r="S943" s="57"/>
      <c r="T943" s="57"/>
      <c r="U943" s="57"/>
      <c r="V943" s="57"/>
      <c r="W943" s="57"/>
      <c r="X943" s="57"/>
      <c r="Y943" s="57"/>
      <c r="Z943" s="57"/>
    </row>
    <row r="944">
      <c r="A944" s="57"/>
      <c r="B944" s="70"/>
      <c r="C944" s="70"/>
      <c r="D944" s="70"/>
      <c r="E944" s="57"/>
      <c r="F944" s="57"/>
      <c r="G944" s="57"/>
      <c r="H944" s="57"/>
      <c r="I944" s="57"/>
      <c r="J944" s="57"/>
      <c r="K944" s="57"/>
      <c r="L944" s="57"/>
      <c r="M944" s="57"/>
      <c r="N944" s="57"/>
      <c r="O944" s="57"/>
      <c r="P944" s="57"/>
      <c r="Q944" s="57"/>
      <c r="R944" s="57"/>
      <c r="S944" s="57"/>
      <c r="T944" s="57"/>
      <c r="U944" s="57"/>
      <c r="V944" s="57"/>
      <c r="W944" s="57"/>
      <c r="X944" s="57"/>
      <c r="Y944" s="57"/>
      <c r="Z944" s="57"/>
    </row>
    <row r="945">
      <c r="A945" s="57"/>
      <c r="B945" s="70"/>
      <c r="C945" s="70"/>
      <c r="D945" s="70"/>
      <c r="E945" s="57"/>
      <c r="F945" s="57"/>
      <c r="G945" s="57"/>
      <c r="H945" s="57"/>
      <c r="I945" s="57"/>
      <c r="J945" s="57"/>
      <c r="K945" s="57"/>
      <c r="L945" s="57"/>
      <c r="M945" s="57"/>
      <c r="N945" s="57"/>
      <c r="O945" s="57"/>
      <c r="P945" s="57"/>
      <c r="Q945" s="57"/>
      <c r="R945" s="57"/>
      <c r="S945" s="57"/>
      <c r="T945" s="57"/>
      <c r="U945" s="57"/>
      <c r="V945" s="57"/>
      <c r="W945" s="57"/>
      <c r="X945" s="57"/>
      <c r="Y945" s="57"/>
      <c r="Z945" s="57"/>
    </row>
    <row r="946">
      <c r="A946" s="57"/>
      <c r="B946" s="70"/>
      <c r="C946" s="70"/>
      <c r="D946" s="70"/>
      <c r="E946" s="57"/>
      <c r="F946" s="57"/>
      <c r="G946" s="57"/>
      <c r="H946" s="57"/>
      <c r="I946" s="57"/>
      <c r="J946" s="57"/>
      <c r="K946" s="57"/>
      <c r="L946" s="57"/>
      <c r="M946" s="57"/>
      <c r="N946" s="57"/>
      <c r="O946" s="57"/>
      <c r="P946" s="57"/>
      <c r="Q946" s="57"/>
      <c r="R946" s="57"/>
      <c r="S946" s="57"/>
      <c r="T946" s="57"/>
      <c r="U946" s="57"/>
      <c r="V946" s="57"/>
      <c r="W946" s="57"/>
      <c r="X946" s="57"/>
      <c r="Y946" s="57"/>
      <c r="Z946" s="57"/>
    </row>
    <row r="947">
      <c r="A947" s="57"/>
      <c r="B947" s="70"/>
      <c r="C947" s="70"/>
      <c r="D947" s="70"/>
      <c r="E947" s="57"/>
      <c r="F947" s="57"/>
      <c r="G947" s="57"/>
      <c r="H947" s="57"/>
      <c r="I947" s="57"/>
      <c r="J947" s="57"/>
      <c r="K947" s="57"/>
      <c r="L947" s="57"/>
      <c r="M947" s="57"/>
      <c r="N947" s="57"/>
      <c r="O947" s="57"/>
      <c r="P947" s="57"/>
      <c r="Q947" s="57"/>
      <c r="R947" s="57"/>
      <c r="S947" s="57"/>
      <c r="T947" s="57"/>
      <c r="U947" s="57"/>
      <c r="V947" s="57"/>
      <c r="W947" s="57"/>
      <c r="X947" s="57"/>
      <c r="Y947" s="57"/>
      <c r="Z947" s="57"/>
    </row>
    <row r="948">
      <c r="A948" s="57"/>
      <c r="B948" s="70"/>
      <c r="C948" s="70"/>
      <c r="D948" s="70"/>
      <c r="E948" s="57"/>
      <c r="F948" s="57"/>
      <c r="G948" s="57"/>
      <c r="H948" s="57"/>
      <c r="I948" s="57"/>
      <c r="J948" s="57"/>
      <c r="K948" s="57"/>
      <c r="L948" s="57"/>
      <c r="M948" s="57"/>
      <c r="N948" s="57"/>
      <c r="O948" s="57"/>
      <c r="P948" s="57"/>
      <c r="Q948" s="57"/>
      <c r="R948" s="57"/>
      <c r="S948" s="57"/>
      <c r="T948" s="57"/>
      <c r="U948" s="57"/>
      <c r="V948" s="57"/>
      <c r="W948" s="57"/>
      <c r="X948" s="57"/>
      <c r="Y948" s="57"/>
      <c r="Z948" s="57"/>
    </row>
    <row r="949">
      <c r="A949" s="57"/>
      <c r="B949" s="70"/>
      <c r="C949" s="70"/>
      <c r="D949" s="70"/>
      <c r="E949" s="57"/>
      <c r="F949" s="57"/>
      <c r="G949" s="57"/>
      <c r="H949" s="57"/>
      <c r="I949" s="57"/>
      <c r="J949" s="57"/>
      <c r="K949" s="57"/>
      <c r="L949" s="57"/>
      <c r="M949" s="57"/>
      <c r="N949" s="57"/>
      <c r="O949" s="57"/>
      <c r="P949" s="57"/>
      <c r="Q949" s="57"/>
      <c r="R949" s="57"/>
      <c r="S949" s="57"/>
      <c r="T949" s="57"/>
      <c r="U949" s="57"/>
      <c r="V949" s="57"/>
      <c r="W949" s="57"/>
      <c r="X949" s="57"/>
      <c r="Y949" s="57"/>
      <c r="Z949" s="57"/>
    </row>
    <row r="950">
      <c r="A950" s="57"/>
      <c r="B950" s="70"/>
      <c r="C950" s="70"/>
      <c r="D950" s="70"/>
      <c r="E950" s="57"/>
      <c r="F950" s="57"/>
      <c r="G950" s="57"/>
      <c r="H950" s="57"/>
      <c r="I950" s="57"/>
      <c r="J950" s="57"/>
      <c r="K950" s="57"/>
      <c r="L950" s="57"/>
      <c r="M950" s="57"/>
      <c r="N950" s="57"/>
      <c r="O950" s="57"/>
      <c r="P950" s="57"/>
      <c r="Q950" s="57"/>
      <c r="R950" s="57"/>
      <c r="S950" s="57"/>
      <c r="T950" s="57"/>
      <c r="U950" s="57"/>
      <c r="V950" s="57"/>
      <c r="W950" s="57"/>
      <c r="X950" s="57"/>
      <c r="Y950" s="57"/>
      <c r="Z950" s="57"/>
    </row>
    <row r="951">
      <c r="A951" s="57"/>
      <c r="B951" s="70"/>
      <c r="C951" s="70"/>
      <c r="D951" s="70"/>
      <c r="E951" s="57"/>
      <c r="F951" s="57"/>
      <c r="G951" s="57"/>
      <c r="H951" s="57"/>
      <c r="I951" s="57"/>
      <c r="J951" s="57"/>
      <c r="K951" s="57"/>
      <c r="L951" s="57"/>
      <c r="M951" s="57"/>
      <c r="N951" s="57"/>
      <c r="O951" s="57"/>
      <c r="P951" s="57"/>
      <c r="Q951" s="57"/>
      <c r="R951" s="57"/>
      <c r="S951" s="57"/>
      <c r="T951" s="57"/>
      <c r="U951" s="57"/>
      <c r="V951" s="57"/>
      <c r="W951" s="57"/>
      <c r="X951" s="57"/>
      <c r="Y951" s="57"/>
      <c r="Z951" s="57"/>
    </row>
    <row r="952">
      <c r="A952" s="57"/>
      <c r="B952" s="70"/>
      <c r="C952" s="70"/>
      <c r="D952" s="70"/>
      <c r="E952" s="57"/>
      <c r="F952" s="57"/>
      <c r="G952" s="57"/>
      <c r="H952" s="57"/>
      <c r="I952" s="57"/>
      <c r="J952" s="57"/>
      <c r="K952" s="57"/>
      <c r="L952" s="57"/>
      <c r="M952" s="57"/>
      <c r="N952" s="57"/>
      <c r="O952" s="57"/>
      <c r="P952" s="57"/>
      <c r="Q952" s="57"/>
      <c r="R952" s="57"/>
      <c r="S952" s="57"/>
      <c r="T952" s="57"/>
      <c r="U952" s="57"/>
      <c r="V952" s="57"/>
      <c r="W952" s="57"/>
      <c r="X952" s="57"/>
      <c r="Y952" s="57"/>
      <c r="Z952" s="57"/>
    </row>
    <row r="953">
      <c r="A953" s="57"/>
      <c r="B953" s="70"/>
      <c r="C953" s="70"/>
      <c r="D953" s="70"/>
      <c r="E953" s="57"/>
      <c r="F953" s="57"/>
      <c r="G953" s="57"/>
      <c r="H953" s="57"/>
      <c r="I953" s="57"/>
      <c r="J953" s="57"/>
      <c r="K953" s="57"/>
      <c r="L953" s="57"/>
      <c r="M953" s="57"/>
      <c r="N953" s="57"/>
      <c r="O953" s="57"/>
      <c r="P953" s="57"/>
      <c r="Q953" s="57"/>
      <c r="R953" s="57"/>
      <c r="S953" s="57"/>
      <c r="T953" s="57"/>
      <c r="U953" s="57"/>
      <c r="V953" s="57"/>
      <c r="W953" s="57"/>
      <c r="X953" s="57"/>
      <c r="Y953" s="57"/>
      <c r="Z953" s="57"/>
    </row>
    <row r="954">
      <c r="A954" s="57"/>
      <c r="B954" s="70"/>
      <c r="C954" s="70"/>
      <c r="D954" s="70"/>
      <c r="E954" s="57"/>
      <c r="F954" s="57"/>
      <c r="G954" s="57"/>
      <c r="H954" s="57"/>
      <c r="I954" s="57"/>
      <c r="J954" s="57"/>
      <c r="K954" s="57"/>
      <c r="L954" s="57"/>
      <c r="M954" s="57"/>
      <c r="N954" s="57"/>
      <c r="O954" s="57"/>
      <c r="P954" s="57"/>
      <c r="Q954" s="57"/>
      <c r="R954" s="57"/>
      <c r="S954" s="57"/>
      <c r="T954" s="57"/>
      <c r="U954" s="57"/>
      <c r="V954" s="57"/>
      <c r="W954" s="57"/>
      <c r="X954" s="57"/>
      <c r="Y954" s="57"/>
      <c r="Z954" s="57"/>
    </row>
    <row r="955">
      <c r="A955" s="57"/>
      <c r="B955" s="70"/>
      <c r="C955" s="70"/>
      <c r="D955" s="70"/>
      <c r="E955" s="57"/>
      <c r="F955" s="57"/>
      <c r="G955" s="57"/>
      <c r="H955" s="57"/>
      <c r="I955" s="57"/>
      <c r="J955" s="57"/>
      <c r="K955" s="57"/>
      <c r="L955" s="57"/>
      <c r="M955" s="57"/>
      <c r="N955" s="57"/>
      <c r="O955" s="57"/>
      <c r="P955" s="57"/>
      <c r="Q955" s="57"/>
      <c r="R955" s="57"/>
      <c r="S955" s="57"/>
      <c r="T955" s="57"/>
      <c r="U955" s="57"/>
      <c r="V955" s="57"/>
      <c r="W955" s="57"/>
      <c r="X955" s="57"/>
      <c r="Y955" s="57"/>
      <c r="Z955" s="57"/>
    </row>
    <row r="956">
      <c r="A956" s="57"/>
      <c r="B956" s="70"/>
      <c r="C956" s="70"/>
      <c r="D956" s="70"/>
      <c r="E956" s="57"/>
      <c r="F956" s="57"/>
      <c r="G956" s="57"/>
      <c r="H956" s="57"/>
      <c r="I956" s="57"/>
      <c r="J956" s="57"/>
      <c r="K956" s="57"/>
      <c r="L956" s="57"/>
      <c r="M956" s="57"/>
      <c r="N956" s="57"/>
      <c r="O956" s="57"/>
      <c r="P956" s="57"/>
      <c r="Q956" s="57"/>
      <c r="R956" s="57"/>
      <c r="S956" s="57"/>
      <c r="T956" s="57"/>
      <c r="U956" s="57"/>
      <c r="V956" s="57"/>
      <c r="W956" s="57"/>
      <c r="X956" s="57"/>
      <c r="Y956" s="57"/>
      <c r="Z956" s="57"/>
    </row>
    <row r="957">
      <c r="A957" s="57"/>
      <c r="B957" s="70"/>
      <c r="C957" s="70"/>
      <c r="D957" s="70"/>
      <c r="E957" s="57"/>
      <c r="F957" s="57"/>
      <c r="G957" s="57"/>
      <c r="H957" s="57"/>
      <c r="I957" s="57"/>
      <c r="J957" s="57"/>
      <c r="K957" s="57"/>
      <c r="L957" s="57"/>
      <c r="M957" s="57"/>
      <c r="N957" s="57"/>
      <c r="O957" s="57"/>
      <c r="P957" s="57"/>
      <c r="Q957" s="57"/>
      <c r="R957" s="57"/>
      <c r="S957" s="57"/>
      <c r="T957" s="57"/>
      <c r="U957" s="57"/>
      <c r="V957" s="57"/>
      <c r="W957" s="57"/>
      <c r="X957" s="57"/>
      <c r="Y957" s="57"/>
      <c r="Z957" s="57"/>
    </row>
    <row r="958">
      <c r="A958" s="57"/>
      <c r="B958" s="70"/>
      <c r="C958" s="70"/>
      <c r="D958" s="70"/>
      <c r="E958" s="57"/>
      <c r="F958" s="57"/>
      <c r="G958" s="57"/>
      <c r="H958" s="57"/>
      <c r="I958" s="57"/>
      <c r="J958" s="57"/>
      <c r="K958" s="57"/>
      <c r="L958" s="57"/>
      <c r="M958" s="57"/>
      <c r="N958" s="57"/>
      <c r="O958" s="57"/>
      <c r="P958" s="57"/>
      <c r="Q958" s="57"/>
      <c r="R958" s="57"/>
      <c r="S958" s="57"/>
      <c r="T958" s="57"/>
      <c r="U958" s="57"/>
      <c r="V958" s="57"/>
      <c r="W958" s="57"/>
      <c r="X958" s="57"/>
      <c r="Y958" s="57"/>
      <c r="Z958" s="57"/>
    </row>
    <row r="959">
      <c r="A959" s="57"/>
      <c r="B959" s="70"/>
      <c r="C959" s="70"/>
      <c r="D959" s="70"/>
      <c r="E959" s="57"/>
      <c r="F959" s="57"/>
      <c r="G959" s="57"/>
      <c r="H959" s="57"/>
      <c r="I959" s="57"/>
      <c r="J959" s="57"/>
      <c r="K959" s="57"/>
      <c r="L959" s="57"/>
      <c r="M959" s="57"/>
      <c r="N959" s="57"/>
      <c r="O959" s="57"/>
      <c r="P959" s="57"/>
      <c r="Q959" s="57"/>
      <c r="R959" s="57"/>
      <c r="S959" s="57"/>
      <c r="T959" s="57"/>
      <c r="U959" s="57"/>
      <c r="V959" s="57"/>
      <c r="W959" s="57"/>
      <c r="X959" s="57"/>
      <c r="Y959" s="57"/>
      <c r="Z959" s="57"/>
    </row>
    <row r="960">
      <c r="A960" s="57"/>
      <c r="B960" s="70"/>
      <c r="C960" s="70"/>
      <c r="D960" s="70"/>
      <c r="E960" s="57"/>
      <c r="F960" s="57"/>
      <c r="G960" s="57"/>
      <c r="H960" s="57"/>
      <c r="I960" s="57"/>
      <c r="J960" s="57"/>
      <c r="K960" s="57"/>
      <c r="L960" s="57"/>
      <c r="M960" s="57"/>
      <c r="N960" s="57"/>
      <c r="O960" s="57"/>
      <c r="P960" s="57"/>
      <c r="Q960" s="57"/>
      <c r="R960" s="57"/>
      <c r="S960" s="57"/>
      <c r="T960" s="57"/>
      <c r="U960" s="57"/>
      <c r="V960" s="57"/>
      <c r="W960" s="57"/>
      <c r="X960" s="57"/>
      <c r="Y960" s="57"/>
      <c r="Z960" s="57"/>
    </row>
    <row r="961">
      <c r="A961" s="57"/>
      <c r="B961" s="70"/>
      <c r="C961" s="70"/>
      <c r="D961" s="70"/>
      <c r="E961" s="57"/>
      <c r="F961" s="57"/>
      <c r="G961" s="57"/>
      <c r="H961" s="57"/>
      <c r="I961" s="57"/>
      <c r="J961" s="57"/>
      <c r="K961" s="57"/>
      <c r="L961" s="57"/>
      <c r="M961" s="57"/>
      <c r="N961" s="57"/>
      <c r="O961" s="57"/>
      <c r="P961" s="57"/>
      <c r="Q961" s="57"/>
      <c r="R961" s="57"/>
      <c r="S961" s="57"/>
      <c r="T961" s="57"/>
      <c r="U961" s="57"/>
      <c r="V961" s="57"/>
      <c r="W961" s="57"/>
      <c r="X961" s="57"/>
      <c r="Y961" s="57"/>
      <c r="Z961" s="57"/>
    </row>
    <row r="962">
      <c r="A962" s="57"/>
      <c r="B962" s="70"/>
      <c r="C962" s="70"/>
      <c r="D962" s="70"/>
      <c r="E962" s="57"/>
      <c r="F962" s="57"/>
      <c r="G962" s="57"/>
      <c r="H962" s="57"/>
      <c r="I962" s="57"/>
      <c r="J962" s="57"/>
      <c r="K962" s="57"/>
      <c r="L962" s="57"/>
      <c r="M962" s="57"/>
      <c r="N962" s="57"/>
      <c r="O962" s="57"/>
      <c r="P962" s="57"/>
      <c r="Q962" s="57"/>
      <c r="R962" s="57"/>
      <c r="S962" s="57"/>
      <c r="T962" s="57"/>
      <c r="U962" s="57"/>
      <c r="V962" s="57"/>
      <c r="W962" s="57"/>
      <c r="X962" s="57"/>
      <c r="Y962" s="57"/>
      <c r="Z962" s="57"/>
    </row>
    <row r="963">
      <c r="A963" s="57"/>
      <c r="B963" s="70"/>
      <c r="C963" s="70"/>
      <c r="D963" s="70"/>
      <c r="E963" s="57"/>
      <c r="F963" s="57"/>
      <c r="G963" s="57"/>
      <c r="H963" s="57"/>
      <c r="I963" s="57"/>
      <c r="J963" s="57"/>
      <c r="K963" s="57"/>
      <c r="L963" s="57"/>
      <c r="M963" s="57"/>
      <c r="N963" s="57"/>
      <c r="O963" s="57"/>
      <c r="P963" s="57"/>
      <c r="Q963" s="57"/>
      <c r="R963" s="57"/>
      <c r="S963" s="57"/>
      <c r="T963" s="57"/>
      <c r="U963" s="57"/>
      <c r="V963" s="57"/>
      <c r="W963" s="57"/>
      <c r="X963" s="57"/>
      <c r="Y963" s="57"/>
      <c r="Z963" s="57"/>
    </row>
    <row r="964">
      <c r="A964" s="57"/>
      <c r="B964" s="70"/>
      <c r="C964" s="70"/>
      <c r="D964" s="70"/>
      <c r="E964" s="57"/>
      <c r="F964" s="57"/>
      <c r="G964" s="57"/>
      <c r="H964" s="57"/>
      <c r="I964" s="57"/>
      <c r="J964" s="57"/>
      <c r="K964" s="57"/>
      <c r="L964" s="57"/>
      <c r="M964" s="57"/>
      <c r="N964" s="57"/>
      <c r="O964" s="57"/>
      <c r="P964" s="57"/>
      <c r="Q964" s="57"/>
      <c r="R964" s="57"/>
      <c r="S964" s="57"/>
      <c r="T964" s="57"/>
      <c r="U964" s="57"/>
      <c r="V964" s="57"/>
      <c r="W964" s="57"/>
      <c r="X964" s="57"/>
      <c r="Y964" s="57"/>
      <c r="Z964" s="57"/>
    </row>
    <row r="965">
      <c r="A965" s="57"/>
      <c r="B965" s="70"/>
      <c r="C965" s="70"/>
      <c r="D965" s="70"/>
      <c r="E965" s="57"/>
      <c r="F965" s="57"/>
      <c r="G965" s="57"/>
      <c r="H965" s="57"/>
      <c r="I965" s="57"/>
      <c r="J965" s="57"/>
      <c r="K965" s="57"/>
      <c r="L965" s="57"/>
      <c r="M965" s="57"/>
      <c r="N965" s="57"/>
      <c r="O965" s="57"/>
      <c r="P965" s="57"/>
      <c r="Q965" s="57"/>
      <c r="R965" s="57"/>
      <c r="S965" s="57"/>
      <c r="T965" s="57"/>
      <c r="U965" s="57"/>
      <c r="V965" s="57"/>
      <c r="W965" s="57"/>
      <c r="X965" s="57"/>
      <c r="Y965" s="57"/>
      <c r="Z965" s="57"/>
    </row>
    <row r="966">
      <c r="A966" s="57"/>
      <c r="B966" s="70"/>
      <c r="C966" s="70"/>
      <c r="D966" s="70"/>
      <c r="E966" s="57"/>
      <c r="F966" s="57"/>
      <c r="G966" s="57"/>
      <c r="H966" s="57"/>
      <c r="I966" s="57"/>
      <c r="J966" s="57"/>
      <c r="K966" s="57"/>
      <c r="L966" s="57"/>
      <c r="M966" s="57"/>
      <c r="N966" s="57"/>
      <c r="O966" s="57"/>
      <c r="P966" s="57"/>
      <c r="Q966" s="57"/>
      <c r="R966" s="57"/>
      <c r="S966" s="57"/>
      <c r="T966" s="57"/>
      <c r="U966" s="57"/>
      <c r="V966" s="57"/>
      <c r="W966" s="57"/>
      <c r="X966" s="57"/>
      <c r="Y966" s="57"/>
      <c r="Z966" s="57"/>
    </row>
    <row r="967">
      <c r="A967" s="57"/>
      <c r="B967" s="70"/>
      <c r="C967" s="70"/>
      <c r="D967" s="70"/>
      <c r="E967" s="57"/>
      <c r="F967" s="57"/>
      <c r="G967" s="57"/>
      <c r="H967" s="57"/>
      <c r="I967" s="57"/>
      <c r="J967" s="57"/>
      <c r="K967" s="57"/>
      <c r="L967" s="57"/>
      <c r="M967" s="57"/>
      <c r="N967" s="57"/>
      <c r="O967" s="57"/>
      <c r="P967" s="57"/>
      <c r="Q967" s="57"/>
      <c r="R967" s="57"/>
      <c r="S967" s="57"/>
      <c r="T967" s="57"/>
      <c r="U967" s="57"/>
      <c r="V967" s="57"/>
      <c r="W967" s="57"/>
      <c r="X967" s="57"/>
      <c r="Y967" s="57"/>
      <c r="Z967" s="57"/>
    </row>
    <row r="968">
      <c r="A968" s="57"/>
      <c r="B968" s="70"/>
      <c r="C968" s="70"/>
      <c r="D968" s="70"/>
      <c r="E968" s="57"/>
      <c r="F968" s="57"/>
      <c r="G968" s="57"/>
      <c r="H968" s="57"/>
      <c r="I968" s="57"/>
      <c r="J968" s="57"/>
      <c r="K968" s="57"/>
      <c r="L968" s="57"/>
      <c r="M968" s="57"/>
      <c r="N968" s="57"/>
      <c r="O968" s="57"/>
      <c r="P968" s="57"/>
      <c r="Q968" s="57"/>
      <c r="R968" s="57"/>
      <c r="S968" s="57"/>
      <c r="T968" s="57"/>
      <c r="U968" s="57"/>
      <c r="V968" s="57"/>
      <c r="W968" s="57"/>
      <c r="X968" s="57"/>
      <c r="Y968" s="57"/>
      <c r="Z968" s="57"/>
    </row>
    <row r="969">
      <c r="A969" s="57"/>
      <c r="B969" s="70"/>
      <c r="C969" s="70"/>
      <c r="D969" s="70"/>
      <c r="E969" s="57"/>
      <c r="F969" s="57"/>
      <c r="G969" s="57"/>
      <c r="H969" s="57"/>
      <c r="I969" s="57"/>
      <c r="J969" s="57"/>
      <c r="K969" s="57"/>
      <c r="L969" s="57"/>
      <c r="M969" s="57"/>
      <c r="N969" s="57"/>
      <c r="O969" s="57"/>
      <c r="P969" s="57"/>
      <c r="Q969" s="57"/>
      <c r="R969" s="57"/>
      <c r="S969" s="57"/>
      <c r="T969" s="57"/>
      <c r="U969" s="57"/>
      <c r="V969" s="57"/>
      <c r="W969" s="57"/>
      <c r="X969" s="57"/>
      <c r="Y969" s="57"/>
      <c r="Z969" s="57"/>
    </row>
    <row r="970">
      <c r="A970" s="57"/>
      <c r="B970" s="70"/>
      <c r="C970" s="70"/>
      <c r="D970" s="70"/>
      <c r="E970" s="57"/>
      <c r="F970" s="57"/>
      <c r="G970" s="57"/>
      <c r="H970" s="57"/>
      <c r="I970" s="57"/>
      <c r="J970" s="57"/>
      <c r="K970" s="57"/>
      <c r="L970" s="57"/>
      <c r="M970" s="57"/>
      <c r="N970" s="57"/>
      <c r="O970" s="57"/>
      <c r="P970" s="57"/>
      <c r="Q970" s="57"/>
      <c r="R970" s="57"/>
      <c r="S970" s="57"/>
      <c r="T970" s="57"/>
      <c r="U970" s="57"/>
      <c r="V970" s="57"/>
      <c r="W970" s="57"/>
      <c r="X970" s="57"/>
      <c r="Y970" s="57"/>
      <c r="Z970" s="57"/>
    </row>
    <row r="971">
      <c r="A971" s="57"/>
      <c r="B971" s="70"/>
      <c r="C971" s="70"/>
      <c r="D971" s="70"/>
      <c r="E971" s="57"/>
      <c r="F971" s="57"/>
      <c r="G971" s="57"/>
      <c r="H971" s="57"/>
      <c r="I971" s="57"/>
      <c r="J971" s="57"/>
      <c r="K971" s="57"/>
      <c r="L971" s="57"/>
      <c r="M971" s="57"/>
      <c r="N971" s="57"/>
      <c r="O971" s="57"/>
      <c r="P971" s="57"/>
      <c r="Q971" s="57"/>
      <c r="R971" s="57"/>
      <c r="S971" s="57"/>
      <c r="T971" s="57"/>
      <c r="U971" s="57"/>
      <c r="V971" s="57"/>
      <c r="W971" s="57"/>
      <c r="X971" s="57"/>
      <c r="Y971" s="57"/>
      <c r="Z971" s="57"/>
    </row>
    <row r="972">
      <c r="A972" s="57"/>
      <c r="B972" s="70"/>
      <c r="C972" s="70"/>
      <c r="D972" s="70"/>
      <c r="E972" s="57"/>
      <c r="F972" s="57"/>
      <c r="G972" s="57"/>
      <c r="H972" s="57"/>
      <c r="I972" s="57"/>
      <c r="J972" s="57"/>
      <c r="K972" s="57"/>
      <c r="L972" s="57"/>
      <c r="M972" s="57"/>
      <c r="N972" s="57"/>
      <c r="O972" s="57"/>
      <c r="P972" s="57"/>
      <c r="Q972" s="57"/>
      <c r="R972" s="57"/>
      <c r="S972" s="57"/>
      <c r="T972" s="57"/>
      <c r="U972" s="57"/>
      <c r="V972" s="57"/>
      <c r="W972" s="57"/>
      <c r="X972" s="57"/>
      <c r="Y972" s="57"/>
      <c r="Z972" s="57"/>
    </row>
    <row r="973">
      <c r="A973" s="57"/>
      <c r="B973" s="70"/>
      <c r="C973" s="70"/>
      <c r="D973" s="70"/>
      <c r="E973" s="57"/>
      <c r="F973" s="57"/>
      <c r="G973" s="57"/>
      <c r="H973" s="57"/>
      <c r="I973" s="57"/>
      <c r="J973" s="57"/>
      <c r="K973" s="57"/>
      <c r="L973" s="57"/>
      <c r="M973" s="57"/>
      <c r="N973" s="57"/>
      <c r="O973" s="57"/>
      <c r="P973" s="57"/>
      <c r="Q973" s="57"/>
      <c r="R973" s="57"/>
      <c r="S973" s="57"/>
      <c r="T973" s="57"/>
      <c r="U973" s="57"/>
      <c r="V973" s="57"/>
      <c r="W973" s="57"/>
      <c r="X973" s="57"/>
      <c r="Y973" s="57"/>
      <c r="Z973" s="57"/>
    </row>
    <row r="974">
      <c r="A974" s="57"/>
      <c r="B974" s="70"/>
      <c r="C974" s="70"/>
      <c r="D974" s="70"/>
      <c r="E974" s="57"/>
      <c r="F974" s="57"/>
      <c r="G974" s="57"/>
      <c r="H974" s="57"/>
      <c r="I974" s="57"/>
      <c r="J974" s="57"/>
      <c r="K974" s="57"/>
      <c r="L974" s="57"/>
      <c r="M974" s="57"/>
      <c r="N974" s="57"/>
      <c r="O974" s="57"/>
      <c r="P974" s="57"/>
      <c r="Q974" s="57"/>
      <c r="R974" s="57"/>
      <c r="S974" s="57"/>
      <c r="T974" s="57"/>
      <c r="U974" s="57"/>
      <c r="V974" s="57"/>
      <c r="W974" s="57"/>
      <c r="X974" s="57"/>
      <c r="Y974" s="57"/>
      <c r="Z974" s="57"/>
    </row>
    <row r="975">
      <c r="A975" s="57"/>
      <c r="B975" s="70"/>
      <c r="C975" s="70"/>
      <c r="D975" s="70"/>
      <c r="E975" s="57"/>
      <c r="F975" s="57"/>
      <c r="G975" s="57"/>
      <c r="H975" s="57"/>
      <c r="I975" s="57"/>
      <c r="J975" s="57"/>
      <c r="K975" s="57"/>
      <c r="L975" s="57"/>
      <c r="M975" s="57"/>
      <c r="N975" s="57"/>
      <c r="O975" s="57"/>
      <c r="P975" s="57"/>
      <c r="Q975" s="57"/>
      <c r="R975" s="57"/>
      <c r="S975" s="57"/>
      <c r="T975" s="57"/>
      <c r="U975" s="57"/>
      <c r="V975" s="57"/>
      <c r="W975" s="57"/>
      <c r="X975" s="57"/>
      <c r="Y975" s="57"/>
      <c r="Z975" s="57"/>
    </row>
    <row r="976">
      <c r="A976" s="57"/>
      <c r="B976" s="70"/>
      <c r="C976" s="70"/>
      <c r="D976" s="70"/>
      <c r="E976" s="57"/>
      <c r="F976" s="57"/>
      <c r="G976" s="57"/>
      <c r="H976" s="57"/>
      <c r="I976" s="57"/>
      <c r="J976" s="57"/>
      <c r="K976" s="57"/>
      <c r="L976" s="57"/>
      <c r="M976" s="57"/>
      <c r="N976" s="57"/>
      <c r="O976" s="57"/>
      <c r="P976" s="57"/>
      <c r="Q976" s="57"/>
      <c r="R976" s="57"/>
      <c r="S976" s="57"/>
      <c r="T976" s="57"/>
      <c r="U976" s="57"/>
      <c r="V976" s="57"/>
      <c r="W976" s="57"/>
      <c r="X976" s="57"/>
      <c r="Y976" s="57"/>
      <c r="Z976" s="57"/>
    </row>
    <row r="977">
      <c r="A977" s="57"/>
      <c r="B977" s="70"/>
      <c r="C977" s="70"/>
      <c r="D977" s="70"/>
      <c r="E977" s="57"/>
      <c r="F977" s="57"/>
      <c r="G977" s="57"/>
      <c r="H977" s="57"/>
      <c r="I977" s="57"/>
      <c r="J977" s="57"/>
      <c r="K977" s="57"/>
      <c r="L977" s="57"/>
      <c r="M977" s="57"/>
      <c r="N977" s="57"/>
      <c r="O977" s="57"/>
      <c r="P977" s="57"/>
      <c r="Q977" s="57"/>
      <c r="R977" s="57"/>
      <c r="S977" s="57"/>
      <c r="T977" s="57"/>
      <c r="U977" s="57"/>
      <c r="V977" s="57"/>
      <c r="W977" s="57"/>
      <c r="X977" s="57"/>
      <c r="Y977" s="57"/>
      <c r="Z977" s="57"/>
    </row>
    <row r="978">
      <c r="A978" s="57"/>
      <c r="B978" s="70"/>
      <c r="C978" s="70"/>
      <c r="D978" s="70"/>
      <c r="E978" s="57"/>
      <c r="F978" s="57"/>
      <c r="G978" s="57"/>
      <c r="H978" s="57"/>
      <c r="I978" s="57"/>
      <c r="J978" s="57"/>
      <c r="K978" s="57"/>
      <c r="L978" s="57"/>
      <c r="M978" s="57"/>
      <c r="N978" s="57"/>
      <c r="O978" s="57"/>
      <c r="P978" s="57"/>
      <c r="Q978" s="57"/>
      <c r="R978" s="57"/>
      <c r="S978" s="57"/>
      <c r="T978" s="57"/>
      <c r="U978" s="57"/>
      <c r="V978" s="57"/>
      <c r="W978" s="57"/>
      <c r="X978" s="57"/>
      <c r="Y978" s="57"/>
      <c r="Z978" s="57"/>
    </row>
    <row r="979">
      <c r="A979" s="57"/>
      <c r="B979" s="70"/>
      <c r="C979" s="70"/>
      <c r="D979" s="70"/>
      <c r="E979" s="57"/>
      <c r="F979" s="57"/>
      <c r="G979" s="57"/>
      <c r="H979" s="57"/>
      <c r="I979" s="57"/>
      <c r="J979" s="57"/>
      <c r="K979" s="57"/>
      <c r="L979" s="57"/>
      <c r="M979" s="57"/>
      <c r="N979" s="57"/>
      <c r="O979" s="57"/>
      <c r="P979" s="57"/>
      <c r="Q979" s="57"/>
      <c r="R979" s="57"/>
      <c r="S979" s="57"/>
      <c r="T979" s="57"/>
      <c r="U979" s="57"/>
      <c r="V979" s="57"/>
      <c r="W979" s="57"/>
      <c r="X979" s="57"/>
      <c r="Y979" s="57"/>
      <c r="Z979" s="57"/>
    </row>
    <row r="980">
      <c r="A980" s="57"/>
      <c r="B980" s="70"/>
      <c r="C980" s="70"/>
      <c r="D980" s="70"/>
      <c r="E980" s="57"/>
      <c r="F980" s="57"/>
      <c r="G980" s="57"/>
      <c r="H980" s="57"/>
      <c r="I980" s="57"/>
      <c r="J980" s="57"/>
      <c r="K980" s="57"/>
      <c r="L980" s="57"/>
      <c r="M980" s="57"/>
      <c r="N980" s="57"/>
      <c r="O980" s="57"/>
      <c r="P980" s="57"/>
      <c r="Q980" s="57"/>
      <c r="R980" s="57"/>
      <c r="S980" s="57"/>
      <c r="T980" s="57"/>
      <c r="U980" s="57"/>
      <c r="V980" s="57"/>
      <c r="W980" s="57"/>
      <c r="X980" s="57"/>
      <c r="Y980" s="57"/>
      <c r="Z980" s="57"/>
    </row>
    <row r="981">
      <c r="A981" s="57"/>
      <c r="B981" s="70"/>
      <c r="C981" s="70"/>
      <c r="D981" s="70"/>
      <c r="E981" s="57"/>
      <c r="F981" s="57"/>
      <c r="G981" s="57"/>
      <c r="H981" s="57"/>
      <c r="I981" s="57"/>
      <c r="J981" s="57"/>
      <c r="K981" s="57"/>
      <c r="L981" s="57"/>
      <c r="M981" s="57"/>
      <c r="N981" s="57"/>
      <c r="O981" s="57"/>
      <c r="P981" s="57"/>
      <c r="Q981" s="57"/>
      <c r="R981" s="57"/>
      <c r="S981" s="57"/>
      <c r="T981" s="57"/>
      <c r="U981" s="57"/>
      <c r="V981" s="57"/>
      <c r="W981" s="57"/>
      <c r="X981" s="57"/>
      <c r="Y981" s="57"/>
      <c r="Z981" s="57"/>
    </row>
    <row r="982">
      <c r="A982" s="57"/>
      <c r="B982" s="70"/>
      <c r="C982" s="70"/>
      <c r="D982" s="70"/>
      <c r="E982" s="57"/>
      <c r="F982" s="57"/>
      <c r="G982" s="57"/>
      <c r="H982" s="57"/>
      <c r="I982" s="57"/>
      <c r="J982" s="57"/>
      <c r="K982" s="57"/>
      <c r="L982" s="57"/>
      <c r="M982" s="57"/>
      <c r="N982" s="57"/>
      <c r="O982" s="57"/>
      <c r="P982" s="57"/>
      <c r="Q982" s="57"/>
      <c r="R982" s="57"/>
      <c r="S982" s="57"/>
      <c r="T982" s="57"/>
      <c r="U982" s="57"/>
      <c r="V982" s="57"/>
      <c r="W982" s="57"/>
      <c r="X982" s="57"/>
      <c r="Y982" s="57"/>
      <c r="Z982" s="57"/>
    </row>
    <row r="983">
      <c r="A983" s="57"/>
      <c r="B983" s="70"/>
      <c r="C983" s="70"/>
      <c r="D983" s="70"/>
      <c r="E983" s="57"/>
      <c r="F983" s="57"/>
      <c r="G983" s="57"/>
      <c r="H983" s="57"/>
      <c r="I983" s="57"/>
      <c r="J983" s="57"/>
      <c r="K983" s="57"/>
      <c r="L983" s="57"/>
      <c r="M983" s="57"/>
      <c r="N983" s="57"/>
      <c r="O983" s="57"/>
      <c r="P983" s="57"/>
      <c r="Q983" s="57"/>
      <c r="R983" s="57"/>
      <c r="S983" s="57"/>
      <c r="T983" s="57"/>
      <c r="U983" s="57"/>
      <c r="V983" s="57"/>
      <c r="W983" s="57"/>
      <c r="X983" s="57"/>
      <c r="Y983" s="57"/>
      <c r="Z983" s="57"/>
    </row>
    <row r="984">
      <c r="A984" s="57"/>
      <c r="B984" s="70"/>
      <c r="C984" s="70"/>
      <c r="D984" s="70"/>
      <c r="E984" s="57"/>
      <c r="F984" s="57"/>
      <c r="G984" s="57"/>
      <c r="H984" s="57"/>
      <c r="I984" s="57"/>
      <c r="J984" s="57"/>
      <c r="K984" s="57"/>
      <c r="L984" s="57"/>
      <c r="M984" s="57"/>
      <c r="N984" s="57"/>
      <c r="O984" s="57"/>
      <c r="P984" s="57"/>
      <c r="Q984" s="57"/>
      <c r="R984" s="57"/>
      <c r="S984" s="57"/>
      <c r="T984" s="57"/>
      <c r="U984" s="57"/>
      <c r="V984" s="57"/>
      <c r="W984" s="57"/>
      <c r="X984" s="57"/>
      <c r="Y984" s="57"/>
      <c r="Z984" s="57"/>
    </row>
    <row r="985">
      <c r="A985" s="57"/>
      <c r="B985" s="70"/>
      <c r="C985" s="70"/>
      <c r="D985" s="70"/>
      <c r="E985" s="57"/>
      <c r="F985" s="57"/>
      <c r="G985" s="57"/>
      <c r="H985" s="57"/>
      <c r="I985" s="57"/>
      <c r="J985" s="57"/>
      <c r="K985" s="57"/>
      <c r="L985" s="57"/>
      <c r="M985" s="57"/>
      <c r="N985" s="57"/>
      <c r="O985" s="57"/>
      <c r="P985" s="57"/>
      <c r="Q985" s="57"/>
      <c r="R985" s="57"/>
      <c r="S985" s="57"/>
      <c r="T985" s="57"/>
      <c r="U985" s="57"/>
      <c r="V985" s="57"/>
      <c r="W985" s="57"/>
      <c r="X985" s="57"/>
      <c r="Y985" s="57"/>
      <c r="Z985" s="57"/>
    </row>
    <row r="986">
      <c r="A986" s="57"/>
      <c r="B986" s="70"/>
      <c r="C986" s="70"/>
      <c r="D986" s="70"/>
      <c r="E986" s="57"/>
      <c r="F986" s="57"/>
      <c r="G986" s="57"/>
      <c r="H986" s="57"/>
      <c r="I986" s="57"/>
      <c r="J986" s="57"/>
      <c r="K986" s="57"/>
      <c r="L986" s="57"/>
      <c r="M986" s="57"/>
      <c r="N986" s="57"/>
      <c r="O986" s="57"/>
      <c r="P986" s="57"/>
      <c r="Q986" s="57"/>
      <c r="R986" s="57"/>
      <c r="S986" s="57"/>
      <c r="T986" s="57"/>
      <c r="U986" s="57"/>
      <c r="V986" s="57"/>
      <c r="W986" s="57"/>
      <c r="X986" s="57"/>
      <c r="Y986" s="57"/>
      <c r="Z986" s="57"/>
    </row>
    <row r="987">
      <c r="A987" s="57"/>
      <c r="B987" s="70"/>
      <c r="C987" s="70"/>
      <c r="D987" s="70"/>
      <c r="E987" s="57"/>
      <c r="F987" s="57"/>
      <c r="G987" s="57"/>
      <c r="H987" s="57"/>
      <c r="I987" s="57"/>
      <c r="J987" s="57"/>
      <c r="K987" s="57"/>
      <c r="L987" s="57"/>
      <c r="M987" s="57"/>
      <c r="N987" s="57"/>
      <c r="O987" s="57"/>
      <c r="P987" s="57"/>
      <c r="Q987" s="57"/>
      <c r="R987" s="57"/>
      <c r="S987" s="57"/>
      <c r="T987" s="57"/>
      <c r="U987" s="57"/>
      <c r="V987" s="57"/>
      <c r="W987" s="57"/>
      <c r="X987" s="57"/>
      <c r="Y987" s="57"/>
      <c r="Z987" s="57"/>
    </row>
    <row r="988">
      <c r="A988" s="57"/>
      <c r="B988" s="70"/>
      <c r="C988" s="70"/>
      <c r="D988" s="70"/>
      <c r="E988" s="57"/>
      <c r="F988" s="57"/>
      <c r="G988" s="57"/>
      <c r="H988" s="57"/>
      <c r="I988" s="57"/>
      <c r="J988" s="57"/>
      <c r="K988" s="57"/>
      <c r="L988" s="57"/>
      <c r="M988" s="57"/>
      <c r="N988" s="57"/>
      <c r="O988" s="57"/>
      <c r="P988" s="57"/>
      <c r="Q988" s="57"/>
      <c r="R988" s="57"/>
      <c r="S988" s="57"/>
      <c r="T988" s="57"/>
      <c r="U988" s="57"/>
      <c r="V988" s="57"/>
      <c r="W988" s="57"/>
      <c r="X988" s="57"/>
      <c r="Y988" s="57"/>
      <c r="Z988" s="57"/>
    </row>
    <row r="989">
      <c r="A989" s="57"/>
      <c r="B989" s="70"/>
      <c r="C989" s="70"/>
      <c r="D989" s="70"/>
      <c r="E989" s="57"/>
      <c r="F989" s="57"/>
      <c r="G989" s="57"/>
      <c r="H989" s="57"/>
      <c r="I989" s="57"/>
      <c r="J989" s="57"/>
      <c r="K989" s="57"/>
      <c r="L989" s="57"/>
      <c r="M989" s="57"/>
      <c r="N989" s="57"/>
      <c r="O989" s="57"/>
      <c r="P989" s="57"/>
      <c r="Q989" s="57"/>
      <c r="R989" s="57"/>
      <c r="S989" s="57"/>
      <c r="T989" s="57"/>
      <c r="U989" s="57"/>
      <c r="V989" s="57"/>
      <c r="W989" s="57"/>
      <c r="X989" s="57"/>
      <c r="Y989" s="57"/>
      <c r="Z989" s="57"/>
    </row>
    <row r="990">
      <c r="A990" s="57"/>
      <c r="B990" s="70"/>
      <c r="C990" s="70"/>
      <c r="D990" s="70"/>
      <c r="E990" s="57"/>
      <c r="F990" s="57"/>
      <c r="G990" s="57"/>
      <c r="H990" s="57"/>
      <c r="I990" s="57"/>
      <c r="J990" s="57"/>
      <c r="K990" s="57"/>
      <c r="L990" s="57"/>
      <c r="M990" s="57"/>
      <c r="N990" s="57"/>
      <c r="O990" s="57"/>
      <c r="P990" s="57"/>
      <c r="Q990" s="57"/>
      <c r="R990" s="57"/>
      <c r="S990" s="57"/>
      <c r="T990" s="57"/>
      <c r="U990" s="57"/>
      <c r="V990" s="57"/>
      <c r="W990" s="57"/>
      <c r="X990" s="57"/>
      <c r="Y990" s="57"/>
      <c r="Z990" s="57"/>
    </row>
    <row r="991">
      <c r="A991" s="57"/>
      <c r="B991" s="70"/>
      <c r="C991" s="70"/>
      <c r="D991" s="70"/>
      <c r="E991" s="57"/>
      <c r="F991" s="57"/>
      <c r="G991" s="57"/>
      <c r="H991" s="57"/>
      <c r="I991" s="57"/>
      <c r="J991" s="57"/>
      <c r="K991" s="57"/>
      <c r="L991" s="57"/>
      <c r="M991" s="57"/>
      <c r="N991" s="57"/>
      <c r="O991" s="57"/>
      <c r="P991" s="57"/>
      <c r="Q991" s="57"/>
      <c r="R991" s="57"/>
      <c r="S991" s="57"/>
      <c r="T991" s="57"/>
      <c r="U991" s="57"/>
      <c r="V991" s="57"/>
      <c r="W991" s="57"/>
      <c r="X991" s="57"/>
      <c r="Y991" s="57"/>
      <c r="Z991" s="57"/>
    </row>
    <row r="992">
      <c r="A992" s="57"/>
      <c r="B992" s="70"/>
      <c r="C992" s="70"/>
      <c r="D992" s="70"/>
      <c r="E992" s="57"/>
      <c r="F992" s="57"/>
      <c r="G992" s="57"/>
      <c r="H992" s="57"/>
      <c r="I992" s="57"/>
      <c r="J992" s="57"/>
      <c r="K992" s="57"/>
      <c r="L992" s="57"/>
      <c r="M992" s="57"/>
      <c r="N992" s="57"/>
      <c r="O992" s="57"/>
      <c r="P992" s="57"/>
      <c r="Q992" s="57"/>
      <c r="R992" s="57"/>
      <c r="S992" s="57"/>
      <c r="T992" s="57"/>
      <c r="U992" s="57"/>
      <c r="V992" s="57"/>
      <c r="W992" s="57"/>
      <c r="X992" s="57"/>
      <c r="Y992" s="57"/>
      <c r="Z992" s="57"/>
    </row>
    <row r="993">
      <c r="A993" s="57"/>
      <c r="B993" s="70"/>
      <c r="C993" s="70"/>
      <c r="D993" s="70"/>
      <c r="E993" s="57"/>
      <c r="F993" s="57"/>
      <c r="G993" s="57"/>
      <c r="H993" s="57"/>
      <c r="I993" s="57"/>
      <c r="J993" s="57"/>
      <c r="K993" s="57"/>
      <c r="L993" s="57"/>
      <c r="M993" s="57"/>
      <c r="N993" s="57"/>
      <c r="O993" s="57"/>
      <c r="P993" s="57"/>
      <c r="Q993" s="57"/>
      <c r="R993" s="57"/>
      <c r="S993" s="57"/>
      <c r="T993" s="57"/>
      <c r="U993" s="57"/>
      <c r="V993" s="57"/>
      <c r="W993" s="57"/>
      <c r="X993" s="57"/>
      <c r="Y993" s="57"/>
      <c r="Z993" s="57"/>
    </row>
    <row r="994">
      <c r="A994" s="57"/>
      <c r="B994" s="70"/>
      <c r="C994" s="70"/>
      <c r="D994" s="70"/>
      <c r="E994" s="57"/>
      <c r="F994" s="57"/>
      <c r="G994" s="57"/>
      <c r="H994" s="57"/>
      <c r="I994" s="57"/>
      <c r="J994" s="57"/>
      <c r="K994" s="57"/>
      <c r="L994" s="57"/>
      <c r="M994" s="57"/>
      <c r="N994" s="57"/>
      <c r="O994" s="57"/>
      <c r="P994" s="57"/>
      <c r="Q994" s="57"/>
      <c r="R994" s="57"/>
      <c r="S994" s="57"/>
      <c r="T994" s="57"/>
      <c r="U994" s="57"/>
      <c r="V994" s="57"/>
      <c r="W994" s="57"/>
      <c r="X994" s="57"/>
      <c r="Y994" s="57"/>
      <c r="Z994" s="57"/>
    </row>
  </sheetData>
  <dataValidations>
    <dataValidation type="list" allowBlank="1" showErrorMessage="1" sqref="E2:E125">
      <formula1>"O,X"</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4" width="44.0"/>
  </cols>
  <sheetData>
    <row r="1" ht="14.25" customHeight="1">
      <c r="A1" s="112" t="s">
        <v>71</v>
      </c>
      <c r="B1" s="56" t="s">
        <v>72</v>
      </c>
      <c r="C1" s="56" t="s">
        <v>73</v>
      </c>
      <c r="D1" s="56" t="s">
        <v>74</v>
      </c>
      <c r="E1" s="56" t="s">
        <v>75</v>
      </c>
      <c r="F1" s="56" t="s">
        <v>76</v>
      </c>
      <c r="G1" s="56" t="s">
        <v>77</v>
      </c>
      <c r="H1" s="70"/>
      <c r="I1" s="113" t="s">
        <v>84</v>
      </c>
      <c r="J1" s="113" t="str">
        <f>COUNTIF($E$2:$E$155,I1)&amp;"/ ("&amp;round(COUNTIF($E$2:$E$155,I1)/COUNTA($E$2:$E$155)*100,2)&amp;")"</f>
        <v>52/ (65)</v>
      </c>
      <c r="K1" s="113" t="s">
        <v>91</v>
      </c>
      <c r="L1" s="113" t="str">
        <f>COUNTIF($E$2:$E$155,K1)&amp;"/ ("&amp;round(COUNTIF($E$2:$E$155,K1)/COUNTA($E$2:$E$155)*100,2)&amp;")"</f>
        <v>28/ (35)</v>
      </c>
      <c r="M1" s="70"/>
      <c r="N1" s="70"/>
      <c r="O1" s="70"/>
      <c r="P1" s="70"/>
      <c r="Q1" s="70"/>
      <c r="R1" s="70"/>
      <c r="S1" s="70"/>
      <c r="T1" s="70"/>
      <c r="U1" s="70"/>
      <c r="V1" s="70"/>
      <c r="W1" s="70"/>
      <c r="X1" s="70"/>
      <c r="Y1" s="70"/>
      <c r="Z1" s="70"/>
    </row>
    <row r="2" ht="107.25" customHeight="1">
      <c r="A2" s="59" t="s">
        <v>80</v>
      </c>
      <c r="B2" s="59" t="s">
        <v>81</v>
      </c>
      <c r="C2" s="59" t="s">
        <v>452</v>
      </c>
      <c r="D2" s="59" t="s">
        <v>947</v>
      </c>
      <c r="E2" s="118" t="s">
        <v>84</v>
      </c>
      <c r="F2" s="36"/>
      <c r="G2" s="36"/>
      <c r="H2" s="70"/>
      <c r="I2" s="70"/>
      <c r="J2" s="70"/>
      <c r="K2" s="70"/>
      <c r="L2" s="70"/>
      <c r="M2" s="70"/>
      <c r="N2" s="70"/>
      <c r="O2" s="70"/>
      <c r="P2" s="70"/>
      <c r="Q2" s="70"/>
      <c r="R2" s="70"/>
      <c r="S2" s="70"/>
      <c r="T2" s="70"/>
      <c r="U2" s="70"/>
      <c r="V2" s="70"/>
      <c r="W2" s="70"/>
      <c r="X2" s="70"/>
      <c r="Y2" s="70"/>
      <c r="Z2" s="70"/>
    </row>
    <row r="3" ht="107.25" customHeight="1">
      <c r="A3" s="59" t="s">
        <v>80</v>
      </c>
      <c r="B3" s="59" t="s">
        <v>87</v>
      </c>
      <c r="C3" s="59" t="s">
        <v>453</v>
      </c>
      <c r="D3" s="59" t="s">
        <v>948</v>
      </c>
      <c r="E3" s="118" t="s">
        <v>84</v>
      </c>
      <c r="F3" s="36"/>
      <c r="G3" s="36"/>
      <c r="H3" s="70"/>
      <c r="I3" s="70"/>
      <c r="J3" s="70"/>
      <c r="K3" s="70"/>
      <c r="L3" s="70"/>
      <c r="M3" s="70"/>
      <c r="N3" s="70"/>
      <c r="O3" s="70"/>
      <c r="P3" s="70"/>
      <c r="Q3" s="70"/>
      <c r="R3" s="70"/>
      <c r="S3" s="70"/>
      <c r="T3" s="70"/>
      <c r="U3" s="70"/>
      <c r="V3" s="70"/>
      <c r="W3" s="70"/>
      <c r="X3" s="70"/>
      <c r="Y3" s="70"/>
      <c r="Z3" s="70"/>
    </row>
    <row r="4" ht="107.25" customHeight="1">
      <c r="A4" s="59" t="s">
        <v>80</v>
      </c>
      <c r="B4" s="59" t="s">
        <v>98</v>
      </c>
      <c r="C4" s="59" t="s">
        <v>456</v>
      </c>
      <c r="D4" s="59" t="s">
        <v>949</v>
      </c>
      <c r="E4" s="118" t="s">
        <v>84</v>
      </c>
      <c r="F4" s="36"/>
      <c r="G4" s="36"/>
      <c r="H4" s="70"/>
      <c r="I4" s="70"/>
      <c r="J4" s="70"/>
      <c r="K4" s="70"/>
      <c r="L4" s="70"/>
      <c r="M4" s="70"/>
      <c r="N4" s="70"/>
      <c r="O4" s="70"/>
      <c r="P4" s="70"/>
      <c r="Q4" s="70"/>
      <c r="R4" s="70"/>
      <c r="S4" s="70"/>
      <c r="T4" s="70"/>
      <c r="U4" s="70"/>
      <c r="V4" s="70"/>
      <c r="W4" s="70"/>
      <c r="X4" s="70"/>
      <c r="Y4" s="70"/>
      <c r="Z4" s="70"/>
    </row>
    <row r="5" ht="107.25" customHeight="1">
      <c r="A5" s="59" t="s">
        <v>80</v>
      </c>
      <c r="B5" s="59" t="s">
        <v>401</v>
      </c>
      <c r="C5" s="59" t="s">
        <v>400</v>
      </c>
      <c r="D5" s="59" t="s">
        <v>950</v>
      </c>
      <c r="E5" s="118" t="s">
        <v>84</v>
      </c>
      <c r="F5" s="36"/>
      <c r="G5" s="36"/>
      <c r="H5" s="70"/>
      <c r="I5" s="70"/>
      <c r="J5" s="70"/>
      <c r="K5" s="70"/>
      <c r="L5" s="70"/>
      <c r="M5" s="70"/>
      <c r="N5" s="70"/>
      <c r="O5" s="70"/>
      <c r="P5" s="70"/>
      <c r="Q5" s="70"/>
      <c r="R5" s="70"/>
      <c r="S5" s="70"/>
      <c r="T5" s="70"/>
      <c r="U5" s="70"/>
      <c r="V5" s="70"/>
      <c r="W5" s="70"/>
      <c r="X5" s="70"/>
      <c r="Y5" s="70"/>
      <c r="Z5" s="70"/>
    </row>
    <row r="6" ht="107.25" customHeight="1">
      <c r="A6" s="59" t="s">
        <v>92</v>
      </c>
      <c r="B6" s="59" t="s">
        <v>81</v>
      </c>
      <c r="C6" s="59" t="s">
        <v>452</v>
      </c>
      <c r="D6" s="59" t="s">
        <v>951</v>
      </c>
      <c r="E6" s="118" t="s">
        <v>84</v>
      </c>
      <c r="F6" s="36"/>
      <c r="G6" s="36"/>
      <c r="H6" s="70"/>
      <c r="I6" s="70"/>
      <c r="J6" s="70"/>
      <c r="K6" s="70"/>
      <c r="L6" s="70"/>
      <c r="M6" s="70"/>
      <c r="N6" s="70"/>
      <c r="O6" s="70"/>
      <c r="P6" s="70"/>
      <c r="Q6" s="70"/>
      <c r="R6" s="70"/>
      <c r="S6" s="70"/>
      <c r="T6" s="70"/>
      <c r="U6" s="70"/>
      <c r="V6" s="70"/>
      <c r="W6" s="70"/>
      <c r="X6" s="70"/>
      <c r="Y6" s="70"/>
      <c r="Z6" s="70"/>
    </row>
    <row r="7" ht="107.25" customHeight="1">
      <c r="A7" s="59" t="s">
        <v>92</v>
      </c>
      <c r="B7" s="59" t="s">
        <v>122</v>
      </c>
      <c r="C7" s="59" t="s">
        <v>407</v>
      </c>
      <c r="D7" s="59" t="s">
        <v>952</v>
      </c>
      <c r="E7" s="118" t="s">
        <v>84</v>
      </c>
      <c r="F7" s="36"/>
      <c r="G7" s="36"/>
      <c r="H7" s="70"/>
      <c r="I7" s="70"/>
      <c r="J7" s="70"/>
      <c r="K7" s="70"/>
      <c r="L7" s="70"/>
      <c r="M7" s="70"/>
      <c r="N7" s="70"/>
      <c r="O7" s="70"/>
      <c r="P7" s="70"/>
      <c r="Q7" s="70"/>
      <c r="R7" s="70"/>
      <c r="S7" s="70"/>
      <c r="T7" s="70"/>
      <c r="U7" s="70"/>
      <c r="V7" s="70"/>
      <c r="W7" s="70"/>
      <c r="X7" s="70"/>
      <c r="Y7" s="70"/>
      <c r="Z7" s="70"/>
    </row>
    <row r="8" ht="107.25" customHeight="1">
      <c r="A8" s="59" t="s">
        <v>92</v>
      </c>
      <c r="B8" s="59" t="s">
        <v>106</v>
      </c>
      <c r="C8" s="59" t="s">
        <v>457</v>
      </c>
      <c r="D8" s="59" t="s">
        <v>953</v>
      </c>
      <c r="E8" s="118" t="s">
        <v>84</v>
      </c>
      <c r="F8" s="36"/>
      <c r="G8" s="36"/>
      <c r="H8" s="70"/>
      <c r="I8" s="70"/>
      <c r="J8" s="70"/>
      <c r="K8" s="70"/>
      <c r="L8" s="70"/>
      <c r="M8" s="70"/>
      <c r="N8" s="70"/>
      <c r="O8" s="70"/>
      <c r="P8" s="70"/>
      <c r="Q8" s="70"/>
      <c r="R8" s="70"/>
      <c r="S8" s="70"/>
      <c r="T8" s="70"/>
      <c r="U8" s="70"/>
      <c r="V8" s="70"/>
      <c r="W8" s="70"/>
      <c r="X8" s="70"/>
      <c r="Y8" s="70"/>
      <c r="Z8" s="70"/>
    </row>
    <row r="9" ht="107.25" customHeight="1">
      <c r="A9" s="59" t="s">
        <v>92</v>
      </c>
      <c r="B9" s="59" t="s">
        <v>87</v>
      </c>
      <c r="C9" s="59" t="s">
        <v>453</v>
      </c>
      <c r="D9" s="59" t="s">
        <v>954</v>
      </c>
      <c r="E9" s="118" t="s">
        <v>84</v>
      </c>
      <c r="F9" s="36"/>
      <c r="G9" s="36"/>
      <c r="H9" s="70"/>
      <c r="I9" s="70"/>
      <c r="J9" s="70"/>
      <c r="K9" s="70"/>
      <c r="L9" s="70"/>
      <c r="M9" s="70"/>
      <c r="N9" s="70"/>
      <c r="O9" s="70"/>
      <c r="P9" s="70"/>
      <c r="Q9" s="70"/>
      <c r="R9" s="70"/>
      <c r="S9" s="70"/>
      <c r="T9" s="70"/>
      <c r="U9" s="70"/>
      <c r="V9" s="70"/>
      <c r="W9" s="70"/>
      <c r="X9" s="70"/>
      <c r="Y9" s="70"/>
      <c r="Z9" s="70"/>
    </row>
    <row r="10" ht="107.25" customHeight="1">
      <c r="A10" s="59" t="s">
        <v>92</v>
      </c>
      <c r="B10" s="59" t="s">
        <v>401</v>
      </c>
      <c r="C10" s="59" t="s">
        <v>400</v>
      </c>
      <c r="D10" s="59" t="s">
        <v>955</v>
      </c>
      <c r="E10" s="118" t="s">
        <v>84</v>
      </c>
      <c r="F10" s="36"/>
      <c r="G10" s="36"/>
      <c r="H10" s="70"/>
      <c r="I10" s="70"/>
      <c r="J10" s="70"/>
      <c r="K10" s="70"/>
      <c r="L10" s="70"/>
      <c r="M10" s="70"/>
      <c r="N10" s="70"/>
      <c r="O10" s="70"/>
      <c r="P10" s="70"/>
      <c r="Q10" s="70"/>
      <c r="R10" s="70"/>
      <c r="S10" s="70"/>
      <c r="T10" s="70"/>
      <c r="U10" s="70"/>
      <c r="V10" s="70"/>
      <c r="W10" s="70"/>
      <c r="X10" s="70"/>
      <c r="Y10" s="70"/>
      <c r="Z10" s="70"/>
    </row>
    <row r="11" ht="107.25" customHeight="1">
      <c r="A11" s="59" t="s">
        <v>92</v>
      </c>
      <c r="B11" s="59" t="s">
        <v>98</v>
      </c>
      <c r="C11" s="59" t="s">
        <v>456</v>
      </c>
      <c r="D11" s="59" t="s">
        <v>956</v>
      </c>
      <c r="E11" s="118" t="s">
        <v>84</v>
      </c>
      <c r="F11" s="36"/>
      <c r="G11" s="36"/>
      <c r="H11" s="70"/>
      <c r="I11" s="70"/>
      <c r="J11" s="70"/>
      <c r="K11" s="70"/>
      <c r="L11" s="70"/>
      <c r="M11" s="70"/>
      <c r="N11" s="70"/>
      <c r="O11" s="70"/>
      <c r="P11" s="70"/>
      <c r="Q11" s="70"/>
      <c r="R11" s="70"/>
      <c r="S11" s="70"/>
      <c r="T11" s="70"/>
      <c r="U11" s="70"/>
      <c r="V11" s="70"/>
      <c r="W11" s="70"/>
      <c r="X11" s="70"/>
      <c r="Y11" s="70"/>
      <c r="Z11" s="70"/>
    </row>
    <row r="12" ht="107.25" customHeight="1">
      <c r="A12" s="59" t="s">
        <v>101</v>
      </c>
      <c r="B12" s="59" t="s">
        <v>122</v>
      </c>
      <c r="C12" s="59" t="s">
        <v>407</v>
      </c>
      <c r="D12" s="59" t="s">
        <v>957</v>
      </c>
      <c r="E12" s="118" t="s">
        <v>84</v>
      </c>
      <c r="F12" s="36"/>
      <c r="G12" s="36"/>
      <c r="H12" s="70"/>
      <c r="I12" s="70"/>
      <c r="J12" s="70"/>
      <c r="K12" s="70"/>
      <c r="L12" s="70"/>
      <c r="M12" s="70"/>
      <c r="N12" s="70"/>
      <c r="O12" s="70"/>
      <c r="P12" s="70"/>
      <c r="Q12" s="70"/>
      <c r="R12" s="70"/>
      <c r="S12" s="70"/>
      <c r="T12" s="70"/>
      <c r="U12" s="70"/>
      <c r="V12" s="70"/>
      <c r="W12" s="70"/>
      <c r="X12" s="70"/>
      <c r="Y12" s="70"/>
      <c r="Z12" s="70"/>
    </row>
    <row r="13" ht="107.25" customHeight="1">
      <c r="A13" s="59" t="s">
        <v>101</v>
      </c>
      <c r="B13" s="59" t="s">
        <v>87</v>
      </c>
      <c r="C13" s="59" t="s">
        <v>453</v>
      </c>
      <c r="D13" s="59" t="s">
        <v>958</v>
      </c>
      <c r="E13" s="118" t="s">
        <v>84</v>
      </c>
      <c r="F13" s="36"/>
      <c r="G13" s="36"/>
      <c r="H13" s="70"/>
      <c r="I13" s="70"/>
      <c r="J13" s="70"/>
      <c r="K13" s="70"/>
      <c r="L13" s="70"/>
      <c r="M13" s="70"/>
      <c r="N13" s="70"/>
      <c r="O13" s="70"/>
      <c r="P13" s="70"/>
      <c r="Q13" s="70"/>
      <c r="R13" s="70"/>
      <c r="S13" s="70"/>
      <c r="T13" s="70"/>
      <c r="U13" s="70"/>
      <c r="V13" s="70"/>
      <c r="W13" s="70"/>
      <c r="X13" s="70"/>
      <c r="Y13" s="70"/>
      <c r="Z13" s="70"/>
    </row>
    <row r="14" ht="107.25" customHeight="1">
      <c r="A14" s="59" t="s">
        <v>101</v>
      </c>
      <c r="B14" s="59" t="s">
        <v>401</v>
      </c>
      <c r="C14" s="59" t="s">
        <v>400</v>
      </c>
      <c r="D14" s="59" t="s">
        <v>959</v>
      </c>
      <c r="E14" s="118" t="s">
        <v>84</v>
      </c>
      <c r="F14" s="36"/>
      <c r="G14" s="36"/>
      <c r="H14" s="70"/>
      <c r="I14" s="70"/>
      <c r="J14" s="70"/>
      <c r="K14" s="70"/>
      <c r="L14" s="70"/>
      <c r="M14" s="70"/>
      <c r="N14" s="70"/>
      <c r="O14" s="70"/>
      <c r="P14" s="70"/>
      <c r="Q14" s="70"/>
      <c r="R14" s="70"/>
      <c r="S14" s="70"/>
      <c r="T14" s="70"/>
      <c r="U14" s="70"/>
      <c r="V14" s="70"/>
      <c r="W14" s="70"/>
      <c r="X14" s="70"/>
      <c r="Y14" s="70"/>
      <c r="Z14" s="70"/>
    </row>
    <row r="15" ht="107.25" customHeight="1">
      <c r="A15" s="59" t="s">
        <v>101</v>
      </c>
      <c r="B15" s="59" t="s">
        <v>520</v>
      </c>
      <c r="C15" s="59" t="s">
        <v>521</v>
      </c>
      <c r="D15" s="59" t="s">
        <v>960</v>
      </c>
      <c r="E15" s="118" t="s">
        <v>84</v>
      </c>
      <c r="F15" s="36"/>
      <c r="G15" s="36"/>
      <c r="H15" s="70"/>
      <c r="I15" s="70"/>
      <c r="J15" s="70"/>
      <c r="K15" s="70"/>
      <c r="L15" s="70"/>
      <c r="M15" s="70"/>
      <c r="N15" s="70"/>
      <c r="O15" s="70"/>
      <c r="P15" s="70"/>
      <c r="Q15" s="70"/>
      <c r="R15" s="70"/>
      <c r="S15" s="70"/>
      <c r="T15" s="70"/>
      <c r="U15" s="70"/>
      <c r="V15" s="70"/>
      <c r="W15" s="70"/>
      <c r="X15" s="70"/>
      <c r="Y15" s="70"/>
      <c r="Z15" s="70"/>
    </row>
    <row r="16" ht="107.25" customHeight="1">
      <c r="A16" s="59" t="s">
        <v>101</v>
      </c>
      <c r="B16" s="59" t="s">
        <v>81</v>
      </c>
      <c r="C16" s="59" t="s">
        <v>452</v>
      </c>
      <c r="D16" s="59" t="s">
        <v>961</v>
      </c>
      <c r="E16" s="118" t="s">
        <v>84</v>
      </c>
      <c r="F16" s="36"/>
      <c r="G16" s="36"/>
      <c r="H16" s="70"/>
      <c r="I16" s="70"/>
      <c r="J16" s="70"/>
      <c r="K16" s="70"/>
      <c r="L16" s="70"/>
      <c r="M16" s="70"/>
      <c r="N16" s="70"/>
      <c r="O16" s="70"/>
      <c r="P16" s="70"/>
      <c r="Q16" s="70"/>
      <c r="R16" s="70"/>
      <c r="S16" s="70"/>
      <c r="T16" s="70"/>
      <c r="U16" s="70"/>
      <c r="V16" s="70"/>
      <c r="W16" s="70"/>
      <c r="X16" s="70"/>
      <c r="Y16" s="70"/>
      <c r="Z16" s="70"/>
    </row>
    <row r="17" ht="107.25" customHeight="1">
      <c r="A17" s="59" t="s">
        <v>101</v>
      </c>
      <c r="B17" s="59" t="s">
        <v>98</v>
      </c>
      <c r="C17" s="59" t="s">
        <v>456</v>
      </c>
      <c r="D17" s="59" t="s">
        <v>962</v>
      </c>
      <c r="E17" s="118" t="s">
        <v>84</v>
      </c>
      <c r="F17" s="36"/>
      <c r="G17" s="36"/>
      <c r="H17" s="70"/>
      <c r="I17" s="70"/>
      <c r="J17" s="70"/>
      <c r="K17" s="70"/>
      <c r="L17" s="70"/>
      <c r="M17" s="70"/>
      <c r="N17" s="70"/>
      <c r="O17" s="70"/>
      <c r="P17" s="70"/>
      <c r="Q17" s="70"/>
      <c r="R17" s="70"/>
      <c r="S17" s="70"/>
      <c r="T17" s="70"/>
      <c r="U17" s="70"/>
      <c r="V17" s="70"/>
      <c r="W17" s="70"/>
      <c r="X17" s="70"/>
      <c r="Y17" s="70"/>
      <c r="Z17" s="70"/>
    </row>
    <row r="18" ht="107.25" customHeight="1">
      <c r="A18" s="59" t="s">
        <v>101</v>
      </c>
      <c r="B18" s="59" t="s">
        <v>93</v>
      </c>
      <c r="C18" s="59" t="s">
        <v>454</v>
      </c>
      <c r="D18" s="59" t="s">
        <v>963</v>
      </c>
      <c r="E18" s="118" t="s">
        <v>84</v>
      </c>
      <c r="F18" s="36"/>
      <c r="G18" s="36"/>
      <c r="H18" s="70"/>
      <c r="I18" s="70"/>
      <c r="J18" s="70"/>
      <c r="K18" s="70"/>
      <c r="L18" s="70"/>
      <c r="M18" s="70"/>
      <c r="N18" s="70"/>
      <c r="O18" s="70"/>
      <c r="P18" s="70"/>
      <c r="Q18" s="70"/>
      <c r="R18" s="70"/>
      <c r="S18" s="70"/>
      <c r="T18" s="70"/>
      <c r="U18" s="70"/>
      <c r="V18" s="70"/>
      <c r="W18" s="70"/>
      <c r="X18" s="70"/>
      <c r="Y18" s="70"/>
      <c r="Z18" s="70"/>
    </row>
    <row r="19" ht="107.25" customHeight="1">
      <c r="A19" s="59" t="s">
        <v>109</v>
      </c>
      <c r="B19" s="59" t="s">
        <v>153</v>
      </c>
      <c r="C19" s="59" t="s">
        <v>530</v>
      </c>
      <c r="D19" s="59" t="s">
        <v>964</v>
      </c>
      <c r="E19" s="118"/>
      <c r="F19" s="36"/>
      <c r="G19" s="36"/>
      <c r="H19" s="70"/>
      <c r="I19" s="70"/>
      <c r="J19" s="70"/>
      <c r="K19" s="70"/>
      <c r="L19" s="70"/>
      <c r="M19" s="70"/>
      <c r="N19" s="70"/>
      <c r="O19" s="70"/>
      <c r="P19" s="70"/>
      <c r="Q19" s="70"/>
      <c r="R19" s="70"/>
      <c r="S19" s="70"/>
      <c r="T19" s="70"/>
      <c r="U19" s="70"/>
      <c r="V19" s="70"/>
      <c r="W19" s="70"/>
      <c r="X19" s="70"/>
      <c r="Y19" s="70"/>
      <c r="Z19" s="70"/>
    </row>
    <row r="20" ht="107.25" customHeight="1">
      <c r="A20" s="59" t="s">
        <v>109</v>
      </c>
      <c r="B20" s="59" t="s">
        <v>106</v>
      </c>
      <c r="C20" s="59" t="s">
        <v>457</v>
      </c>
      <c r="D20" s="59" t="s">
        <v>965</v>
      </c>
      <c r="E20" s="118"/>
      <c r="F20" s="36"/>
      <c r="G20" s="36"/>
      <c r="H20" s="70"/>
      <c r="I20" s="70"/>
      <c r="J20" s="70"/>
      <c r="K20" s="70"/>
      <c r="L20" s="70"/>
      <c r="M20" s="70"/>
      <c r="N20" s="70"/>
      <c r="O20" s="70"/>
      <c r="P20" s="70"/>
      <c r="Q20" s="70"/>
      <c r="R20" s="70"/>
      <c r="S20" s="70"/>
      <c r="T20" s="70"/>
      <c r="U20" s="70"/>
      <c r="V20" s="70"/>
      <c r="W20" s="70"/>
      <c r="X20" s="70"/>
      <c r="Y20" s="70"/>
      <c r="Z20" s="70"/>
    </row>
    <row r="21" ht="107.25" customHeight="1">
      <c r="A21" s="59" t="s">
        <v>109</v>
      </c>
      <c r="B21" s="59" t="s">
        <v>87</v>
      </c>
      <c r="C21" s="59" t="s">
        <v>453</v>
      </c>
      <c r="D21" s="59" t="s">
        <v>966</v>
      </c>
      <c r="E21" s="118"/>
      <c r="F21" s="36"/>
      <c r="G21" s="36"/>
      <c r="H21" s="70"/>
      <c r="I21" s="70"/>
      <c r="J21" s="70"/>
      <c r="K21" s="70"/>
      <c r="L21" s="70"/>
      <c r="M21" s="70"/>
      <c r="N21" s="70"/>
      <c r="O21" s="70"/>
      <c r="P21" s="70"/>
      <c r="Q21" s="70"/>
      <c r="R21" s="70"/>
      <c r="S21" s="70"/>
      <c r="T21" s="70"/>
      <c r="U21" s="70"/>
      <c r="V21" s="70"/>
      <c r="W21" s="70"/>
      <c r="X21" s="70"/>
      <c r="Y21" s="70"/>
      <c r="Z21" s="70"/>
    </row>
    <row r="22" ht="107.25" customHeight="1">
      <c r="A22" s="59" t="s">
        <v>109</v>
      </c>
      <c r="B22" s="59" t="s">
        <v>131</v>
      </c>
      <c r="C22" s="59" t="s">
        <v>459</v>
      </c>
      <c r="D22" s="59" t="s">
        <v>967</v>
      </c>
      <c r="E22" s="118" t="s">
        <v>91</v>
      </c>
      <c r="F22" s="36"/>
      <c r="G22" s="36"/>
      <c r="H22" s="70"/>
      <c r="I22" s="70"/>
      <c r="J22" s="70"/>
      <c r="K22" s="70"/>
      <c r="L22" s="70"/>
      <c r="M22" s="70"/>
      <c r="N22" s="70"/>
      <c r="O22" s="70"/>
      <c r="P22" s="70"/>
      <c r="Q22" s="70"/>
      <c r="R22" s="70"/>
      <c r="S22" s="70"/>
      <c r="T22" s="70"/>
      <c r="U22" s="70"/>
      <c r="V22" s="70"/>
      <c r="W22" s="70"/>
      <c r="X22" s="70"/>
      <c r="Y22" s="70"/>
      <c r="Z22" s="70"/>
    </row>
    <row r="23" ht="107.25" customHeight="1">
      <c r="A23" s="59" t="s">
        <v>109</v>
      </c>
      <c r="B23" s="59" t="s">
        <v>250</v>
      </c>
      <c r="C23" s="59" t="s">
        <v>533</v>
      </c>
      <c r="D23" s="59" t="s">
        <v>968</v>
      </c>
      <c r="E23" s="118"/>
      <c r="F23" s="36"/>
      <c r="G23" s="36"/>
      <c r="H23" s="70"/>
      <c r="I23" s="70"/>
      <c r="J23" s="70"/>
      <c r="K23" s="70"/>
      <c r="L23" s="70"/>
      <c r="M23" s="70"/>
      <c r="N23" s="70"/>
      <c r="O23" s="70"/>
      <c r="P23" s="70"/>
      <c r="Q23" s="70"/>
      <c r="R23" s="70"/>
      <c r="S23" s="70"/>
      <c r="T23" s="70"/>
      <c r="U23" s="70"/>
      <c r="V23" s="70"/>
      <c r="W23" s="70"/>
      <c r="X23" s="70"/>
      <c r="Y23" s="70"/>
      <c r="Z23" s="70"/>
    </row>
    <row r="24" ht="107.25" customHeight="1">
      <c r="A24" s="59" t="s">
        <v>109</v>
      </c>
      <c r="B24" s="59" t="s">
        <v>125</v>
      </c>
      <c r="C24" s="59" t="s">
        <v>458</v>
      </c>
      <c r="D24" s="59" t="s">
        <v>969</v>
      </c>
      <c r="E24" s="118"/>
      <c r="F24" s="36"/>
      <c r="G24" s="36"/>
      <c r="H24" s="70"/>
      <c r="I24" s="70"/>
      <c r="J24" s="70"/>
      <c r="K24" s="70"/>
      <c r="L24" s="70"/>
      <c r="M24" s="70"/>
      <c r="N24" s="70"/>
      <c r="O24" s="70"/>
      <c r="P24" s="70"/>
      <c r="Q24" s="70"/>
      <c r="R24" s="70"/>
      <c r="S24" s="70"/>
      <c r="T24" s="70"/>
      <c r="U24" s="70"/>
      <c r="V24" s="70"/>
      <c r="W24" s="70"/>
      <c r="X24" s="70"/>
      <c r="Y24" s="70"/>
      <c r="Z24" s="70"/>
    </row>
    <row r="25" ht="107.25" customHeight="1">
      <c r="A25" s="59" t="s">
        <v>112</v>
      </c>
      <c r="B25" s="59" t="s">
        <v>143</v>
      </c>
      <c r="C25" s="59" t="s">
        <v>463</v>
      </c>
      <c r="D25" s="59" t="s">
        <v>970</v>
      </c>
      <c r="E25" s="118" t="s">
        <v>84</v>
      </c>
      <c r="F25" s="36"/>
      <c r="G25" s="36"/>
      <c r="H25" s="70"/>
      <c r="I25" s="70"/>
      <c r="J25" s="70"/>
      <c r="K25" s="70"/>
      <c r="L25" s="70"/>
      <c r="M25" s="70"/>
      <c r="N25" s="70"/>
      <c r="O25" s="70"/>
      <c r="P25" s="70"/>
      <c r="Q25" s="70"/>
      <c r="R25" s="70"/>
      <c r="S25" s="70"/>
      <c r="T25" s="70"/>
      <c r="U25" s="70"/>
      <c r="V25" s="70"/>
      <c r="W25" s="70"/>
      <c r="X25" s="70"/>
      <c r="Y25" s="70"/>
      <c r="Z25" s="70"/>
    </row>
    <row r="26" ht="107.25" customHeight="1">
      <c r="A26" s="59" t="s">
        <v>112</v>
      </c>
      <c r="B26" s="59" t="s">
        <v>87</v>
      </c>
      <c r="C26" s="59" t="s">
        <v>453</v>
      </c>
      <c r="D26" s="59" t="s">
        <v>971</v>
      </c>
      <c r="E26" s="118"/>
      <c r="F26" s="36"/>
      <c r="G26" s="36"/>
      <c r="H26" s="70"/>
      <c r="I26" s="70"/>
      <c r="J26" s="70"/>
      <c r="K26" s="70"/>
      <c r="L26" s="70"/>
      <c r="M26" s="70"/>
      <c r="N26" s="70"/>
      <c r="O26" s="70"/>
      <c r="P26" s="70"/>
      <c r="Q26" s="70"/>
      <c r="R26" s="70"/>
      <c r="S26" s="70"/>
      <c r="T26" s="70"/>
      <c r="U26" s="70"/>
      <c r="V26" s="70"/>
      <c r="W26" s="70"/>
      <c r="X26" s="70"/>
      <c r="Y26" s="70"/>
      <c r="Z26" s="70"/>
    </row>
    <row r="27" ht="107.25" customHeight="1">
      <c r="A27" s="59" t="s">
        <v>112</v>
      </c>
      <c r="B27" s="59" t="s">
        <v>139</v>
      </c>
      <c r="C27" s="59" t="s">
        <v>466</v>
      </c>
      <c r="D27" s="59" t="s">
        <v>972</v>
      </c>
      <c r="E27" s="118" t="s">
        <v>84</v>
      </c>
      <c r="F27" s="36"/>
      <c r="G27" s="36"/>
      <c r="H27" s="70"/>
      <c r="I27" s="70"/>
      <c r="J27" s="70"/>
      <c r="K27" s="70"/>
      <c r="L27" s="70"/>
      <c r="M27" s="70"/>
      <c r="N27" s="70"/>
      <c r="O27" s="70"/>
      <c r="P27" s="70"/>
      <c r="Q27" s="70"/>
      <c r="R27" s="70"/>
      <c r="S27" s="70"/>
      <c r="T27" s="70"/>
      <c r="U27" s="70"/>
      <c r="V27" s="70"/>
      <c r="W27" s="70"/>
      <c r="X27" s="70"/>
      <c r="Y27" s="70"/>
      <c r="Z27" s="70"/>
    </row>
    <row r="28" ht="107.25" customHeight="1">
      <c r="A28" s="59" t="s">
        <v>112</v>
      </c>
      <c r="B28" s="59" t="s">
        <v>166</v>
      </c>
      <c r="C28" s="59" t="s">
        <v>461</v>
      </c>
      <c r="D28" s="59" t="s">
        <v>973</v>
      </c>
      <c r="E28" s="118" t="s">
        <v>84</v>
      </c>
      <c r="F28" s="36"/>
      <c r="G28" s="36"/>
      <c r="H28" s="70"/>
      <c r="I28" s="70"/>
      <c r="J28" s="70"/>
      <c r="K28" s="70"/>
      <c r="L28" s="70"/>
      <c r="M28" s="70"/>
      <c r="N28" s="70"/>
      <c r="O28" s="70"/>
      <c r="P28" s="70"/>
      <c r="Q28" s="70"/>
      <c r="R28" s="70"/>
      <c r="S28" s="70"/>
      <c r="T28" s="70"/>
      <c r="U28" s="70"/>
      <c r="V28" s="70"/>
      <c r="W28" s="70"/>
      <c r="X28" s="70"/>
      <c r="Y28" s="70"/>
      <c r="Z28" s="70"/>
    </row>
    <row r="29" ht="107.25" customHeight="1">
      <c r="A29" s="59" t="s">
        <v>112</v>
      </c>
      <c r="B29" s="59" t="s">
        <v>106</v>
      </c>
      <c r="C29" s="59" t="s">
        <v>457</v>
      </c>
      <c r="D29" s="59" t="s">
        <v>974</v>
      </c>
      <c r="E29" s="118"/>
      <c r="F29" s="36"/>
      <c r="G29" s="36"/>
      <c r="H29" s="70"/>
      <c r="I29" s="70"/>
      <c r="J29" s="70"/>
      <c r="K29" s="70"/>
      <c r="L29" s="70"/>
      <c r="M29" s="70"/>
      <c r="N29" s="70"/>
      <c r="O29" s="70"/>
      <c r="P29" s="70"/>
      <c r="Q29" s="70"/>
      <c r="R29" s="70"/>
      <c r="S29" s="70"/>
      <c r="T29" s="70"/>
      <c r="U29" s="70"/>
      <c r="V29" s="70"/>
      <c r="W29" s="70"/>
      <c r="X29" s="70"/>
      <c r="Y29" s="70"/>
      <c r="Z29" s="70"/>
    </row>
    <row r="30" ht="107.25" customHeight="1">
      <c r="A30" s="59" t="s">
        <v>112</v>
      </c>
      <c r="B30" s="59" t="s">
        <v>540</v>
      </c>
      <c r="C30" s="59" t="s">
        <v>541</v>
      </c>
      <c r="D30" s="59" t="s">
        <v>975</v>
      </c>
      <c r="E30" s="118"/>
      <c r="F30" s="36"/>
      <c r="G30" s="36"/>
      <c r="H30" s="70"/>
      <c r="I30" s="70"/>
      <c r="J30" s="70"/>
      <c r="K30" s="70"/>
      <c r="L30" s="70"/>
      <c r="M30" s="70"/>
      <c r="N30" s="70"/>
      <c r="O30" s="70"/>
      <c r="P30" s="70"/>
      <c r="Q30" s="70"/>
      <c r="R30" s="70"/>
      <c r="S30" s="70"/>
      <c r="T30" s="70"/>
      <c r="U30" s="70"/>
      <c r="V30" s="70"/>
      <c r="W30" s="70"/>
      <c r="X30" s="70"/>
      <c r="Y30" s="70"/>
      <c r="Z30" s="70"/>
    </row>
    <row r="31" ht="107.25" customHeight="1">
      <c r="A31" s="59" t="s">
        <v>112</v>
      </c>
      <c r="B31" s="59" t="s">
        <v>148</v>
      </c>
      <c r="C31" s="59" t="s">
        <v>464</v>
      </c>
      <c r="D31" s="59" t="s">
        <v>976</v>
      </c>
      <c r="E31" s="118" t="s">
        <v>84</v>
      </c>
      <c r="F31" s="36"/>
      <c r="G31" s="36"/>
      <c r="H31" s="70"/>
      <c r="I31" s="70"/>
      <c r="J31" s="70"/>
      <c r="K31" s="70"/>
      <c r="L31" s="70"/>
      <c r="M31" s="70"/>
      <c r="N31" s="70"/>
      <c r="O31" s="70"/>
      <c r="P31" s="70"/>
      <c r="Q31" s="70"/>
      <c r="R31" s="70"/>
      <c r="S31" s="70"/>
      <c r="T31" s="70"/>
      <c r="U31" s="70"/>
      <c r="V31" s="70"/>
      <c r="W31" s="70"/>
      <c r="X31" s="70"/>
      <c r="Y31" s="70"/>
      <c r="Z31" s="70"/>
    </row>
    <row r="32" ht="107.25" customHeight="1">
      <c r="A32" s="59" t="s">
        <v>112</v>
      </c>
      <c r="B32" s="59" t="s">
        <v>157</v>
      </c>
      <c r="C32" s="59" t="s">
        <v>462</v>
      </c>
      <c r="D32" s="59" t="s">
        <v>977</v>
      </c>
      <c r="E32" s="118" t="s">
        <v>84</v>
      </c>
      <c r="F32" s="36"/>
      <c r="G32" s="36"/>
      <c r="H32" s="70"/>
      <c r="I32" s="70"/>
      <c r="J32" s="70"/>
      <c r="K32" s="70"/>
      <c r="L32" s="70"/>
      <c r="M32" s="70"/>
      <c r="N32" s="70"/>
      <c r="O32" s="70"/>
      <c r="P32" s="70"/>
      <c r="Q32" s="70"/>
      <c r="R32" s="70"/>
      <c r="S32" s="70"/>
      <c r="T32" s="70"/>
      <c r="U32" s="70"/>
      <c r="V32" s="70"/>
      <c r="W32" s="70"/>
      <c r="X32" s="70"/>
      <c r="Y32" s="70"/>
      <c r="Z32" s="70"/>
    </row>
    <row r="33" ht="107.25" customHeight="1">
      <c r="A33" s="59" t="s">
        <v>112</v>
      </c>
      <c r="B33" s="59" t="s">
        <v>162</v>
      </c>
      <c r="C33" s="59" t="s">
        <v>465</v>
      </c>
      <c r="D33" s="59" t="s">
        <v>978</v>
      </c>
      <c r="E33" s="118"/>
      <c r="F33" s="36"/>
      <c r="G33" s="36"/>
      <c r="H33" s="70"/>
      <c r="I33" s="70"/>
      <c r="J33" s="70"/>
      <c r="K33" s="70"/>
      <c r="L33" s="70"/>
      <c r="M33" s="70"/>
      <c r="N33" s="70"/>
      <c r="O33" s="70"/>
      <c r="P33" s="70"/>
      <c r="Q33" s="70"/>
      <c r="R33" s="70"/>
      <c r="S33" s="70"/>
      <c r="T33" s="70"/>
      <c r="U33" s="70"/>
      <c r="V33" s="70"/>
      <c r="W33" s="70"/>
      <c r="X33" s="70"/>
      <c r="Y33" s="70"/>
      <c r="Z33" s="70"/>
    </row>
    <row r="34" ht="107.25" customHeight="1">
      <c r="A34" s="59" t="s">
        <v>112</v>
      </c>
      <c r="B34" s="59" t="s">
        <v>131</v>
      </c>
      <c r="C34" s="59" t="s">
        <v>459</v>
      </c>
      <c r="D34" s="59" t="s">
        <v>979</v>
      </c>
      <c r="E34" s="118"/>
      <c r="F34" s="36"/>
      <c r="G34" s="36"/>
      <c r="H34" s="70"/>
      <c r="I34" s="70"/>
      <c r="J34" s="70"/>
      <c r="K34" s="70"/>
      <c r="L34" s="70"/>
      <c r="M34" s="70"/>
      <c r="N34" s="70"/>
      <c r="O34" s="70"/>
      <c r="P34" s="70"/>
      <c r="Q34" s="70"/>
      <c r="R34" s="70"/>
      <c r="S34" s="70"/>
      <c r="T34" s="70"/>
      <c r="U34" s="70"/>
      <c r="V34" s="70"/>
      <c r="W34" s="70"/>
      <c r="X34" s="70"/>
      <c r="Y34" s="70"/>
      <c r="Z34" s="70"/>
    </row>
    <row r="35" ht="107.25" customHeight="1">
      <c r="A35" s="59" t="s">
        <v>112</v>
      </c>
      <c r="B35" s="59" t="s">
        <v>153</v>
      </c>
      <c r="C35" s="59" t="s">
        <v>460</v>
      </c>
      <c r="D35" s="59" t="s">
        <v>980</v>
      </c>
      <c r="E35" s="118" t="s">
        <v>84</v>
      </c>
      <c r="F35" s="36"/>
      <c r="G35" s="36"/>
      <c r="H35" s="70"/>
      <c r="I35" s="70"/>
      <c r="J35" s="70"/>
      <c r="K35" s="70"/>
      <c r="L35" s="70"/>
      <c r="M35" s="70"/>
      <c r="N35" s="70"/>
      <c r="O35" s="70"/>
      <c r="P35" s="70"/>
      <c r="Q35" s="70"/>
      <c r="R35" s="70"/>
      <c r="S35" s="70"/>
      <c r="T35" s="70"/>
      <c r="U35" s="70"/>
      <c r="V35" s="70"/>
      <c r="W35" s="70"/>
      <c r="X35" s="70"/>
      <c r="Y35" s="70"/>
      <c r="Z35" s="70"/>
    </row>
    <row r="36" ht="107.25" customHeight="1">
      <c r="A36" s="59" t="s">
        <v>115</v>
      </c>
      <c r="B36" s="59" t="s">
        <v>412</v>
      </c>
      <c r="C36" s="59" t="s">
        <v>411</v>
      </c>
      <c r="D36" s="59" t="s">
        <v>981</v>
      </c>
      <c r="E36" s="118" t="s">
        <v>84</v>
      </c>
      <c r="F36" s="36"/>
      <c r="G36" s="36"/>
      <c r="H36" s="70"/>
      <c r="I36" s="70"/>
      <c r="J36" s="70"/>
      <c r="K36" s="70"/>
      <c r="L36" s="70"/>
      <c r="M36" s="70"/>
      <c r="N36" s="70"/>
      <c r="O36" s="70"/>
      <c r="P36" s="70"/>
      <c r="Q36" s="70"/>
      <c r="R36" s="70"/>
      <c r="S36" s="70"/>
      <c r="T36" s="70"/>
      <c r="U36" s="70"/>
      <c r="V36" s="70"/>
      <c r="W36" s="70"/>
      <c r="X36" s="70"/>
      <c r="Y36" s="70"/>
      <c r="Z36" s="70"/>
    </row>
    <row r="37" ht="107.25" customHeight="1">
      <c r="A37" s="59" t="s">
        <v>115</v>
      </c>
      <c r="B37" s="59" t="s">
        <v>178</v>
      </c>
      <c r="C37" s="59" t="s">
        <v>467</v>
      </c>
      <c r="D37" s="59" t="s">
        <v>982</v>
      </c>
      <c r="E37" s="118"/>
      <c r="F37" s="36"/>
      <c r="G37" s="36"/>
      <c r="H37" s="70"/>
      <c r="I37" s="70"/>
      <c r="J37" s="70"/>
      <c r="K37" s="70"/>
      <c r="L37" s="70"/>
      <c r="M37" s="70"/>
      <c r="N37" s="70"/>
      <c r="O37" s="70"/>
      <c r="P37" s="70"/>
      <c r="Q37" s="70"/>
      <c r="R37" s="70"/>
      <c r="S37" s="70"/>
      <c r="T37" s="70"/>
      <c r="U37" s="70"/>
      <c r="V37" s="70"/>
      <c r="W37" s="70"/>
      <c r="X37" s="70"/>
      <c r="Y37" s="70"/>
      <c r="Z37" s="70"/>
    </row>
    <row r="38" ht="107.25" customHeight="1">
      <c r="A38" s="59" t="s">
        <v>120</v>
      </c>
      <c r="B38" s="59" t="s">
        <v>106</v>
      </c>
      <c r="C38" s="59" t="s">
        <v>457</v>
      </c>
      <c r="D38" s="59" t="s">
        <v>983</v>
      </c>
      <c r="E38" s="118"/>
      <c r="F38" s="36"/>
      <c r="G38" s="36"/>
      <c r="H38" s="70"/>
      <c r="I38" s="70"/>
      <c r="J38" s="70"/>
      <c r="K38" s="70"/>
      <c r="L38" s="70"/>
      <c r="M38" s="70"/>
      <c r="N38" s="70"/>
      <c r="O38" s="70"/>
      <c r="P38" s="70"/>
      <c r="Q38" s="70"/>
      <c r="R38" s="70"/>
      <c r="S38" s="70"/>
      <c r="T38" s="70"/>
      <c r="U38" s="70"/>
      <c r="V38" s="70"/>
      <c r="W38" s="70"/>
      <c r="X38" s="70"/>
      <c r="Y38" s="70"/>
      <c r="Z38" s="70"/>
    </row>
    <row r="39" ht="107.25" customHeight="1">
      <c r="A39" s="59" t="s">
        <v>120</v>
      </c>
      <c r="B39" s="59" t="s">
        <v>87</v>
      </c>
      <c r="C39" s="59" t="s">
        <v>453</v>
      </c>
      <c r="D39" s="59" t="s">
        <v>984</v>
      </c>
      <c r="E39" s="118"/>
      <c r="F39" s="36"/>
      <c r="G39" s="36"/>
      <c r="H39" s="70"/>
      <c r="I39" s="70"/>
      <c r="J39" s="70"/>
      <c r="K39" s="70"/>
      <c r="L39" s="70"/>
      <c r="M39" s="70"/>
      <c r="N39" s="70"/>
      <c r="O39" s="70"/>
      <c r="P39" s="70"/>
      <c r="Q39" s="70"/>
      <c r="R39" s="70"/>
      <c r="S39" s="70"/>
      <c r="T39" s="70"/>
      <c r="U39" s="70"/>
      <c r="V39" s="70"/>
      <c r="W39" s="70"/>
      <c r="X39" s="70"/>
      <c r="Y39" s="70"/>
      <c r="Z39" s="70"/>
    </row>
    <row r="40" ht="107.25" customHeight="1">
      <c r="A40" s="59" t="s">
        <v>120</v>
      </c>
      <c r="B40" s="59" t="s">
        <v>183</v>
      </c>
      <c r="C40" s="59" t="s">
        <v>469</v>
      </c>
      <c r="D40" s="59" t="s">
        <v>985</v>
      </c>
      <c r="E40" s="118"/>
      <c r="F40" s="36"/>
      <c r="G40" s="36"/>
      <c r="H40" s="70"/>
      <c r="I40" s="70"/>
      <c r="J40" s="70"/>
      <c r="K40" s="70"/>
      <c r="L40" s="70"/>
      <c r="M40" s="70"/>
      <c r="N40" s="70"/>
      <c r="O40" s="70"/>
      <c r="P40" s="70"/>
      <c r="Q40" s="70"/>
      <c r="R40" s="70"/>
      <c r="S40" s="70"/>
      <c r="T40" s="70"/>
      <c r="U40" s="70"/>
      <c r="V40" s="70"/>
      <c r="W40" s="70"/>
      <c r="X40" s="70"/>
      <c r="Y40" s="70"/>
      <c r="Z40" s="70"/>
    </row>
    <row r="41" ht="107.25" customHeight="1">
      <c r="A41" s="59" t="s">
        <v>120</v>
      </c>
      <c r="B41" s="59" t="s">
        <v>192</v>
      </c>
      <c r="C41" s="59" t="s">
        <v>468</v>
      </c>
      <c r="D41" s="59" t="s">
        <v>986</v>
      </c>
      <c r="E41" s="118" t="s">
        <v>84</v>
      </c>
      <c r="F41" s="36"/>
      <c r="G41" s="36"/>
      <c r="H41" s="70"/>
      <c r="I41" s="70"/>
      <c r="J41" s="70"/>
      <c r="K41" s="70"/>
      <c r="L41" s="70"/>
      <c r="M41" s="70"/>
      <c r="N41" s="70"/>
      <c r="O41" s="70"/>
      <c r="P41" s="70"/>
      <c r="Q41" s="70"/>
      <c r="R41" s="70"/>
      <c r="S41" s="70"/>
      <c r="T41" s="70"/>
      <c r="U41" s="70"/>
      <c r="V41" s="70"/>
      <c r="W41" s="70"/>
      <c r="X41" s="70"/>
      <c r="Y41" s="70"/>
      <c r="Z41" s="70"/>
    </row>
    <row r="42" ht="107.25" customHeight="1">
      <c r="A42" s="59" t="s">
        <v>120</v>
      </c>
      <c r="B42" s="59" t="s">
        <v>183</v>
      </c>
      <c r="C42" s="59" t="s">
        <v>471</v>
      </c>
      <c r="D42" s="59" t="s">
        <v>987</v>
      </c>
      <c r="E42" s="118"/>
      <c r="F42" s="36"/>
      <c r="G42" s="36"/>
      <c r="H42" s="70"/>
      <c r="I42" s="70"/>
      <c r="J42" s="70"/>
      <c r="K42" s="70"/>
      <c r="L42" s="70"/>
      <c r="M42" s="70"/>
      <c r="N42" s="70"/>
      <c r="O42" s="70"/>
      <c r="P42" s="70"/>
      <c r="Q42" s="70"/>
      <c r="R42" s="70"/>
      <c r="S42" s="70"/>
      <c r="T42" s="70"/>
      <c r="U42" s="70"/>
      <c r="V42" s="70"/>
      <c r="W42" s="70"/>
      <c r="X42" s="70"/>
      <c r="Y42" s="70"/>
      <c r="Z42" s="70"/>
    </row>
    <row r="43" ht="107.25" customHeight="1">
      <c r="A43" s="59" t="s">
        <v>120</v>
      </c>
      <c r="B43" s="59" t="s">
        <v>188</v>
      </c>
      <c r="C43" s="59" t="s">
        <v>472</v>
      </c>
      <c r="D43" s="59" t="s">
        <v>988</v>
      </c>
      <c r="E43" s="118" t="s">
        <v>84</v>
      </c>
      <c r="F43" s="36"/>
      <c r="G43" s="36"/>
      <c r="H43" s="70"/>
      <c r="I43" s="70"/>
      <c r="J43" s="70"/>
      <c r="K43" s="70"/>
      <c r="L43" s="70"/>
      <c r="M43" s="70"/>
      <c r="N43" s="70"/>
      <c r="O43" s="70"/>
      <c r="P43" s="70"/>
      <c r="Q43" s="70"/>
      <c r="R43" s="70"/>
      <c r="S43" s="70"/>
      <c r="T43" s="70"/>
      <c r="U43" s="70"/>
      <c r="V43" s="70"/>
      <c r="W43" s="70"/>
      <c r="X43" s="70"/>
      <c r="Y43" s="70"/>
      <c r="Z43" s="70"/>
    </row>
    <row r="44" ht="107.25" customHeight="1">
      <c r="A44" s="59" t="s">
        <v>120</v>
      </c>
      <c r="B44" s="59" t="s">
        <v>195</v>
      </c>
      <c r="C44" s="59" t="s">
        <v>474</v>
      </c>
      <c r="D44" s="59" t="s">
        <v>989</v>
      </c>
      <c r="E44" s="118"/>
      <c r="F44" s="36"/>
      <c r="G44" s="36"/>
      <c r="H44" s="70"/>
      <c r="I44" s="70"/>
      <c r="J44" s="70"/>
      <c r="K44" s="70"/>
      <c r="L44" s="70"/>
      <c r="M44" s="70"/>
      <c r="N44" s="70"/>
      <c r="O44" s="70"/>
      <c r="P44" s="70"/>
      <c r="Q44" s="70"/>
      <c r="R44" s="70"/>
      <c r="S44" s="70"/>
      <c r="T44" s="70"/>
      <c r="U44" s="70"/>
      <c r="V44" s="70"/>
      <c r="W44" s="70"/>
      <c r="X44" s="70"/>
      <c r="Y44" s="70"/>
      <c r="Z44" s="70"/>
    </row>
    <row r="45" ht="107.25" customHeight="1">
      <c r="A45" s="59" t="s">
        <v>120</v>
      </c>
      <c r="B45" s="59" t="s">
        <v>201</v>
      </c>
      <c r="C45" s="59" t="s">
        <v>558</v>
      </c>
      <c r="D45" s="59" t="s">
        <v>990</v>
      </c>
      <c r="E45" s="118"/>
      <c r="F45" s="36"/>
      <c r="G45" s="36"/>
      <c r="H45" s="70"/>
      <c r="I45" s="70"/>
      <c r="J45" s="70"/>
      <c r="K45" s="70"/>
      <c r="L45" s="70"/>
      <c r="M45" s="70"/>
      <c r="N45" s="70"/>
      <c r="O45" s="70"/>
      <c r="P45" s="70"/>
      <c r="Q45" s="70"/>
      <c r="R45" s="70"/>
      <c r="S45" s="70"/>
      <c r="T45" s="70"/>
      <c r="U45" s="70"/>
      <c r="V45" s="70"/>
      <c r="W45" s="70"/>
      <c r="X45" s="70"/>
      <c r="Y45" s="70"/>
      <c r="Z45" s="70"/>
    </row>
    <row r="46" ht="107.25" customHeight="1">
      <c r="A46" s="59" t="s">
        <v>120</v>
      </c>
      <c r="B46" s="59" t="s">
        <v>192</v>
      </c>
      <c r="C46" s="59" t="s">
        <v>414</v>
      </c>
      <c r="D46" s="59" t="s">
        <v>991</v>
      </c>
      <c r="E46" s="118" t="s">
        <v>91</v>
      </c>
      <c r="F46" s="36"/>
      <c r="G46" s="36"/>
      <c r="H46" s="70"/>
      <c r="I46" s="70"/>
      <c r="J46" s="70"/>
      <c r="K46" s="70"/>
      <c r="L46" s="70"/>
      <c r="M46" s="70"/>
      <c r="N46" s="70"/>
      <c r="O46" s="70"/>
      <c r="P46" s="70"/>
      <c r="Q46" s="70"/>
      <c r="R46" s="70"/>
      <c r="S46" s="70"/>
      <c r="T46" s="70"/>
      <c r="U46" s="70"/>
      <c r="V46" s="70"/>
      <c r="W46" s="70"/>
      <c r="X46" s="70"/>
      <c r="Y46" s="70"/>
      <c r="Z46" s="70"/>
    </row>
    <row r="47" ht="107.25" customHeight="1">
      <c r="A47" s="59" t="s">
        <v>120</v>
      </c>
      <c r="B47" s="59" t="s">
        <v>198</v>
      </c>
      <c r="C47" s="59" t="s">
        <v>470</v>
      </c>
      <c r="D47" s="59" t="s">
        <v>992</v>
      </c>
      <c r="E47" s="118" t="s">
        <v>84</v>
      </c>
      <c r="F47" s="36"/>
      <c r="G47" s="36"/>
      <c r="H47" s="70"/>
      <c r="I47" s="70"/>
      <c r="J47" s="70"/>
      <c r="K47" s="70"/>
      <c r="L47" s="70"/>
      <c r="M47" s="70"/>
      <c r="N47" s="70"/>
      <c r="O47" s="70"/>
      <c r="P47" s="70"/>
      <c r="Q47" s="70"/>
      <c r="R47" s="70"/>
      <c r="S47" s="70"/>
      <c r="T47" s="70"/>
      <c r="U47" s="70"/>
      <c r="V47" s="70"/>
      <c r="W47" s="70"/>
      <c r="X47" s="70"/>
      <c r="Y47" s="70"/>
      <c r="Z47" s="70"/>
    </row>
    <row r="48" ht="107.25" customHeight="1">
      <c r="A48" s="59" t="s">
        <v>120</v>
      </c>
      <c r="B48" s="59" t="s">
        <v>166</v>
      </c>
      <c r="C48" s="59" t="s">
        <v>473</v>
      </c>
      <c r="D48" s="59" t="s">
        <v>993</v>
      </c>
      <c r="E48" s="118" t="s">
        <v>84</v>
      </c>
      <c r="F48" s="36"/>
      <c r="G48" s="36"/>
      <c r="H48" s="70"/>
      <c r="I48" s="70"/>
      <c r="J48" s="70"/>
      <c r="K48" s="70"/>
      <c r="L48" s="70"/>
      <c r="M48" s="70"/>
      <c r="N48" s="70"/>
      <c r="O48" s="70"/>
      <c r="P48" s="70"/>
      <c r="Q48" s="70"/>
      <c r="R48" s="70"/>
      <c r="S48" s="70"/>
      <c r="T48" s="70"/>
      <c r="U48" s="70"/>
      <c r="V48" s="70"/>
      <c r="W48" s="70"/>
      <c r="X48" s="70"/>
      <c r="Y48" s="70"/>
      <c r="Z48" s="70"/>
    </row>
    <row r="49" ht="107.25" customHeight="1">
      <c r="A49" s="59" t="s">
        <v>128</v>
      </c>
      <c r="B49" s="59" t="s">
        <v>139</v>
      </c>
      <c r="C49" s="59" t="s">
        <v>466</v>
      </c>
      <c r="D49" s="59" t="s">
        <v>994</v>
      </c>
      <c r="E49" s="118" t="s">
        <v>91</v>
      </c>
      <c r="F49" s="36"/>
      <c r="G49" s="36"/>
      <c r="H49" s="70"/>
      <c r="I49" s="70"/>
      <c r="J49" s="70"/>
      <c r="K49" s="70"/>
      <c r="L49" s="70"/>
      <c r="M49" s="70"/>
      <c r="N49" s="70"/>
      <c r="O49" s="70"/>
      <c r="P49" s="70"/>
      <c r="Q49" s="70"/>
      <c r="R49" s="70"/>
      <c r="S49" s="70"/>
      <c r="T49" s="70"/>
      <c r="U49" s="70"/>
      <c r="V49" s="70"/>
      <c r="W49" s="70"/>
      <c r="X49" s="70"/>
      <c r="Y49" s="70"/>
      <c r="Z49" s="70"/>
    </row>
    <row r="50" ht="107.25" customHeight="1">
      <c r="A50" s="59" t="s">
        <v>128</v>
      </c>
      <c r="B50" s="59" t="s">
        <v>192</v>
      </c>
      <c r="C50" s="59" t="s">
        <v>468</v>
      </c>
      <c r="D50" s="59" t="s">
        <v>995</v>
      </c>
      <c r="E50" s="118" t="s">
        <v>91</v>
      </c>
      <c r="F50" s="36"/>
      <c r="G50" s="36"/>
      <c r="H50" s="70"/>
      <c r="I50" s="70"/>
      <c r="J50" s="70"/>
      <c r="K50" s="70"/>
      <c r="L50" s="70"/>
      <c r="M50" s="70"/>
      <c r="N50" s="70"/>
      <c r="O50" s="70"/>
      <c r="P50" s="70"/>
      <c r="Q50" s="70"/>
      <c r="R50" s="70"/>
      <c r="S50" s="70"/>
      <c r="T50" s="70"/>
      <c r="U50" s="70"/>
      <c r="V50" s="70"/>
      <c r="W50" s="70"/>
      <c r="X50" s="70"/>
      <c r="Y50" s="70"/>
      <c r="Z50" s="70"/>
    </row>
    <row r="51" ht="107.25" customHeight="1">
      <c r="A51" s="59" t="s">
        <v>128</v>
      </c>
      <c r="B51" s="59" t="s">
        <v>213</v>
      </c>
      <c r="C51" s="59" t="s">
        <v>482</v>
      </c>
      <c r="D51" s="59" t="s">
        <v>996</v>
      </c>
      <c r="E51" s="118"/>
      <c r="F51" s="36"/>
      <c r="G51" s="36"/>
      <c r="H51" s="70"/>
      <c r="I51" s="70"/>
      <c r="J51" s="70"/>
      <c r="K51" s="70"/>
      <c r="L51" s="70"/>
      <c r="M51" s="70"/>
      <c r="N51" s="70"/>
      <c r="O51" s="70"/>
      <c r="P51" s="70"/>
      <c r="Q51" s="70"/>
      <c r="R51" s="70"/>
      <c r="S51" s="70"/>
      <c r="T51" s="70"/>
      <c r="U51" s="70"/>
      <c r="V51" s="70"/>
      <c r="W51" s="70"/>
      <c r="X51" s="70"/>
      <c r="Y51" s="70"/>
      <c r="Z51" s="70"/>
    </row>
    <row r="52" ht="107.25" customHeight="1">
      <c r="A52" s="59" t="s">
        <v>128</v>
      </c>
      <c r="B52" s="59" t="s">
        <v>166</v>
      </c>
      <c r="C52" s="59" t="s">
        <v>479</v>
      </c>
      <c r="D52" s="59" t="s">
        <v>997</v>
      </c>
      <c r="E52" s="118" t="s">
        <v>84</v>
      </c>
      <c r="F52" s="36"/>
      <c r="G52" s="36"/>
      <c r="H52" s="70"/>
      <c r="I52" s="70"/>
      <c r="J52" s="70"/>
      <c r="K52" s="70"/>
      <c r="L52" s="70"/>
      <c r="M52" s="70"/>
      <c r="N52" s="70"/>
      <c r="O52" s="70"/>
      <c r="P52" s="70"/>
      <c r="Q52" s="70"/>
      <c r="R52" s="70"/>
      <c r="S52" s="70"/>
      <c r="T52" s="70"/>
      <c r="U52" s="70"/>
      <c r="V52" s="70"/>
      <c r="W52" s="70"/>
      <c r="X52" s="70"/>
      <c r="Y52" s="70"/>
      <c r="Z52" s="70"/>
    </row>
    <row r="53" ht="107.25" customHeight="1">
      <c r="A53" s="59" t="s">
        <v>128</v>
      </c>
      <c r="B53" s="59" t="s">
        <v>216</v>
      </c>
      <c r="C53" s="59" t="s">
        <v>476</v>
      </c>
      <c r="D53" s="59" t="s">
        <v>998</v>
      </c>
      <c r="E53" s="118" t="s">
        <v>91</v>
      </c>
      <c r="F53" s="36"/>
      <c r="G53" s="36"/>
      <c r="H53" s="70"/>
      <c r="I53" s="70"/>
      <c r="J53" s="70"/>
      <c r="K53" s="70"/>
      <c r="L53" s="70"/>
      <c r="M53" s="70"/>
      <c r="N53" s="70"/>
      <c r="O53" s="70"/>
      <c r="P53" s="70"/>
      <c r="Q53" s="70"/>
      <c r="R53" s="70"/>
      <c r="S53" s="70"/>
      <c r="T53" s="70"/>
      <c r="U53" s="70"/>
      <c r="V53" s="70"/>
      <c r="W53" s="70"/>
      <c r="X53" s="70"/>
      <c r="Y53" s="70"/>
      <c r="Z53" s="70"/>
    </row>
    <row r="54" ht="107.25" customHeight="1">
      <c r="A54" s="59" t="s">
        <v>128</v>
      </c>
      <c r="B54" s="59" t="s">
        <v>210</v>
      </c>
      <c r="C54" s="59" t="s">
        <v>480</v>
      </c>
      <c r="D54" s="59" t="s">
        <v>999</v>
      </c>
      <c r="E54" s="118"/>
      <c r="F54" s="36"/>
      <c r="G54" s="36"/>
      <c r="H54" s="70"/>
      <c r="I54" s="70"/>
      <c r="J54" s="70"/>
      <c r="K54" s="70"/>
      <c r="L54" s="70"/>
      <c r="M54" s="70"/>
      <c r="N54" s="70"/>
      <c r="O54" s="70"/>
      <c r="P54" s="70"/>
      <c r="Q54" s="70"/>
      <c r="R54" s="70"/>
      <c r="S54" s="70"/>
      <c r="T54" s="70"/>
      <c r="U54" s="70"/>
      <c r="V54" s="70"/>
      <c r="W54" s="70"/>
      <c r="X54" s="70"/>
      <c r="Y54" s="70"/>
      <c r="Z54" s="70"/>
    </row>
    <row r="55" ht="107.25" customHeight="1">
      <c r="A55" s="59" t="s">
        <v>128</v>
      </c>
      <c r="B55" s="59" t="s">
        <v>178</v>
      </c>
      <c r="C55" s="59" t="s">
        <v>475</v>
      </c>
      <c r="D55" s="59" t="s">
        <v>1000</v>
      </c>
      <c r="E55" s="118"/>
      <c r="F55" s="36"/>
      <c r="G55" s="36"/>
      <c r="H55" s="70"/>
      <c r="I55" s="70"/>
      <c r="J55" s="70"/>
      <c r="K55" s="70"/>
      <c r="L55" s="70"/>
      <c r="M55" s="70"/>
      <c r="N55" s="70"/>
      <c r="O55" s="70"/>
      <c r="P55" s="70"/>
      <c r="Q55" s="70"/>
      <c r="R55" s="70"/>
      <c r="S55" s="70"/>
      <c r="T55" s="70"/>
      <c r="U55" s="70"/>
      <c r="V55" s="70"/>
      <c r="W55" s="70"/>
      <c r="X55" s="70"/>
      <c r="Y55" s="70"/>
      <c r="Z55" s="70"/>
    </row>
    <row r="56" ht="107.25" customHeight="1">
      <c r="A56" s="59" t="s">
        <v>128</v>
      </c>
      <c r="B56" s="59" t="s">
        <v>233</v>
      </c>
      <c r="C56" s="59" t="s">
        <v>481</v>
      </c>
      <c r="D56" s="59" t="s">
        <v>1001</v>
      </c>
      <c r="E56" s="118" t="s">
        <v>91</v>
      </c>
      <c r="F56" s="36"/>
      <c r="G56" s="36"/>
      <c r="H56" s="70"/>
      <c r="I56" s="70"/>
      <c r="J56" s="70"/>
      <c r="K56" s="70"/>
      <c r="L56" s="70"/>
      <c r="M56" s="70"/>
      <c r="N56" s="70"/>
      <c r="O56" s="70"/>
      <c r="P56" s="70"/>
      <c r="Q56" s="70"/>
      <c r="R56" s="70"/>
      <c r="S56" s="70"/>
      <c r="T56" s="70"/>
      <c r="U56" s="70"/>
      <c r="V56" s="70"/>
      <c r="W56" s="70"/>
      <c r="X56" s="70"/>
      <c r="Y56" s="70"/>
      <c r="Z56" s="70"/>
    </row>
    <row r="57" ht="107.25" customHeight="1">
      <c r="A57" s="59" t="s">
        <v>128</v>
      </c>
      <c r="B57" s="59" t="s">
        <v>106</v>
      </c>
      <c r="C57" s="59" t="s">
        <v>457</v>
      </c>
      <c r="D57" s="59" t="s">
        <v>1002</v>
      </c>
      <c r="E57" s="118"/>
      <c r="F57" s="36"/>
      <c r="G57" s="36"/>
      <c r="H57" s="70"/>
      <c r="I57" s="70"/>
      <c r="J57" s="70"/>
      <c r="K57" s="70"/>
      <c r="L57" s="70"/>
      <c r="M57" s="70"/>
      <c r="N57" s="70"/>
      <c r="O57" s="70"/>
      <c r="P57" s="70"/>
      <c r="Q57" s="70"/>
      <c r="R57" s="70"/>
      <c r="S57" s="70"/>
      <c r="T57" s="70"/>
      <c r="U57" s="70"/>
      <c r="V57" s="70"/>
      <c r="W57" s="70"/>
      <c r="X57" s="70"/>
      <c r="Y57" s="70"/>
      <c r="Z57" s="70"/>
    </row>
    <row r="58" ht="107.25" customHeight="1">
      <c r="A58" s="59" t="s">
        <v>128</v>
      </c>
      <c r="B58" s="59" t="s">
        <v>143</v>
      </c>
      <c r="C58" s="59" t="s">
        <v>463</v>
      </c>
      <c r="D58" s="59" t="s">
        <v>1003</v>
      </c>
      <c r="E58" s="118" t="s">
        <v>91</v>
      </c>
      <c r="F58" s="36"/>
      <c r="G58" s="36"/>
      <c r="H58" s="70"/>
      <c r="I58" s="70"/>
      <c r="J58" s="70"/>
      <c r="K58" s="70"/>
      <c r="L58" s="70"/>
      <c r="M58" s="70"/>
      <c r="N58" s="70"/>
      <c r="O58" s="70"/>
      <c r="P58" s="70"/>
      <c r="Q58" s="70"/>
      <c r="R58" s="70"/>
      <c r="S58" s="70"/>
      <c r="T58" s="70"/>
      <c r="U58" s="70"/>
      <c r="V58" s="70"/>
      <c r="W58" s="70"/>
      <c r="X58" s="70"/>
      <c r="Y58" s="70"/>
      <c r="Z58" s="70"/>
    </row>
    <row r="59" ht="107.25" customHeight="1">
      <c r="A59" s="59" t="s">
        <v>128</v>
      </c>
      <c r="B59" s="59" t="s">
        <v>153</v>
      </c>
      <c r="C59" s="59" t="s">
        <v>460</v>
      </c>
      <c r="D59" s="59" t="s">
        <v>1004</v>
      </c>
      <c r="E59" s="118" t="s">
        <v>91</v>
      </c>
      <c r="F59" s="36"/>
      <c r="G59" s="36"/>
      <c r="H59" s="70"/>
      <c r="I59" s="70"/>
      <c r="J59" s="70"/>
      <c r="K59" s="70"/>
      <c r="L59" s="70"/>
      <c r="M59" s="70"/>
      <c r="N59" s="70"/>
      <c r="O59" s="70"/>
      <c r="P59" s="70"/>
      <c r="Q59" s="70"/>
      <c r="R59" s="70"/>
      <c r="S59" s="70"/>
      <c r="T59" s="70"/>
      <c r="U59" s="70"/>
      <c r="V59" s="70"/>
      <c r="W59" s="70"/>
      <c r="X59" s="70"/>
      <c r="Y59" s="70"/>
      <c r="Z59" s="70"/>
    </row>
    <row r="60" ht="107.25" customHeight="1">
      <c r="A60" s="59" t="s">
        <v>128</v>
      </c>
      <c r="B60" s="59" t="s">
        <v>81</v>
      </c>
      <c r="C60" s="59" t="s">
        <v>452</v>
      </c>
      <c r="D60" s="59" t="s">
        <v>1005</v>
      </c>
      <c r="E60" s="118" t="s">
        <v>84</v>
      </c>
      <c r="F60" s="36"/>
      <c r="G60" s="36"/>
      <c r="H60" s="70"/>
      <c r="I60" s="70"/>
      <c r="J60" s="70"/>
      <c r="K60" s="70"/>
      <c r="L60" s="70"/>
      <c r="M60" s="70"/>
      <c r="N60" s="70"/>
      <c r="O60" s="70"/>
      <c r="P60" s="70"/>
      <c r="Q60" s="70"/>
      <c r="R60" s="70"/>
      <c r="S60" s="70"/>
      <c r="T60" s="70"/>
      <c r="U60" s="70"/>
      <c r="V60" s="70"/>
      <c r="W60" s="70"/>
      <c r="X60" s="70"/>
      <c r="Y60" s="70"/>
      <c r="Z60" s="70"/>
    </row>
    <row r="61" ht="107.25" customHeight="1">
      <c r="A61" s="59" t="s">
        <v>128</v>
      </c>
      <c r="B61" s="59" t="s">
        <v>682</v>
      </c>
      <c r="C61" s="59" t="s">
        <v>1006</v>
      </c>
      <c r="D61" s="59" t="s">
        <v>1007</v>
      </c>
      <c r="E61" s="118"/>
      <c r="F61" s="36"/>
      <c r="G61" s="36"/>
      <c r="H61" s="70"/>
      <c r="I61" s="70"/>
      <c r="J61" s="70"/>
      <c r="K61" s="70"/>
      <c r="L61" s="70"/>
      <c r="M61" s="70"/>
      <c r="N61" s="70"/>
      <c r="O61" s="70"/>
      <c r="P61" s="70"/>
      <c r="Q61" s="70"/>
      <c r="R61" s="70"/>
      <c r="S61" s="70"/>
      <c r="T61" s="70"/>
      <c r="U61" s="70"/>
      <c r="V61" s="70"/>
      <c r="W61" s="70"/>
      <c r="X61" s="70"/>
      <c r="Y61" s="70"/>
      <c r="Z61" s="70"/>
    </row>
    <row r="62" ht="107.25" customHeight="1">
      <c r="A62" s="59" t="s">
        <v>128</v>
      </c>
      <c r="B62" s="59" t="s">
        <v>206</v>
      </c>
      <c r="C62" s="59" t="s">
        <v>477</v>
      </c>
      <c r="D62" s="59" t="s">
        <v>1008</v>
      </c>
      <c r="E62" s="118" t="s">
        <v>84</v>
      </c>
      <c r="F62" s="36"/>
      <c r="G62" s="36"/>
      <c r="H62" s="70"/>
      <c r="I62" s="70"/>
      <c r="J62" s="70"/>
      <c r="K62" s="70"/>
      <c r="L62" s="70"/>
      <c r="M62" s="70"/>
      <c r="N62" s="70"/>
      <c r="O62" s="70"/>
      <c r="P62" s="70"/>
      <c r="Q62" s="70"/>
      <c r="R62" s="70"/>
      <c r="S62" s="70"/>
      <c r="T62" s="70"/>
      <c r="U62" s="70"/>
      <c r="V62" s="70"/>
      <c r="W62" s="70"/>
      <c r="X62" s="70"/>
      <c r="Y62" s="70"/>
      <c r="Z62" s="70"/>
    </row>
    <row r="63" ht="107.25" customHeight="1">
      <c r="A63" s="59" t="s">
        <v>128</v>
      </c>
      <c r="B63" s="59" t="s">
        <v>313</v>
      </c>
      <c r="C63" s="59" t="s">
        <v>409</v>
      </c>
      <c r="D63" s="59" t="s">
        <v>1009</v>
      </c>
      <c r="E63" s="118" t="s">
        <v>91</v>
      </c>
      <c r="F63" s="36"/>
      <c r="G63" s="36"/>
      <c r="H63" s="70"/>
      <c r="I63" s="70"/>
      <c r="J63" s="70"/>
      <c r="K63" s="70"/>
      <c r="L63" s="70"/>
      <c r="M63" s="70"/>
      <c r="N63" s="70"/>
      <c r="O63" s="70"/>
      <c r="P63" s="70"/>
      <c r="Q63" s="70"/>
      <c r="R63" s="70"/>
      <c r="S63" s="70"/>
      <c r="T63" s="70"/>
      <c r="U63" s="70"/>
      <c r="V63" s="70"/>
      <c r="W63" s="70"/>
      <c r="X63" s="70"/>
      <c r="Y63" s="70"/>
      <c r="Z63" s="70"/>
    </row>
    <row r="64" ht="107.25" customHeight="1">
      <c r="A64" s="59" t="s">
        <v>128</v>
      </c>
      <c r="B64" s="59" t="s">
        <v>393</v>
      </c>
      <c r="C64" s="59" t="s">
        <v>567</v>
      </c>
      <c r="D64" s="59" t="s">
        <v>1010</v>
      </c>
      <c r="E64" s="118" t="s">
        <v>91</v>
      </c>
      <c r="F64" s="36"/>
      <c r="G64" s="36"/>
      <c r="H64" s="70"/>
      <c r="I64" s="70"/>
      <c r="J64" s="70"/>
      <c r="K64" s="70"/>
      <c r="L64" s="70"/>
      <c r="M64" s="70"/>
      <c r="N64" s="70"/>
      <c r="O64" s="70"/>
      <c r="P64" s="70"/>
      <c r="Q64" s="70"/>
      <c r="R64" s="70"/>
      <c r="S64" s="70"/>
      <c r="T64" s="70"/>
      <c r="U64" s="70"/>
      <c r="V64" s="70"/>
      <c r="W64" s="70"/>
      <c r="X64" s="70"/>
      <c r="Y64" s="70"/>
      <c r="Z64" s="70"/>
    </row>
    <row r="65" ht="107.25" customHeight="1">
      <c r="A65" s="59" t="s">
        <v>128</v>
      </c>
      <c r="B65" s="59" t="s">
        <v>210</v>
      </c>
      <c r="C65" s="59" t="s">
        <v>478</v>
      </c>
      <c r="D65" s="59" t="s">
        <v>1011</v>
      </c>
      <c r="E65" s="118"/>
      <c r="F65" s="36"/>
      <c r="G65" s="36"/>
      <c r="H65" s="70"/>
      <c r="I65" s="70"/>
      <c r="J65" s="70"/>
      <c r="K65" s="70"/>
      <c r="L65" s="70"/>
      <c r="M65" s="70"/>
      <c r="N65" s="70"/>
      <c r="O65" s="70"/>
      <c r="P65" s="70"/>
      <c r="Q65" s="70"/>
      <c r="R65" s="70"/>
      <c r="S65" s="70"/>
      <c r="T65" s="70"/>
      <c r="U65" s="70"/>
      <c r="V65" s="70"/>
      <c r="W65" s="70"/>
      <c r="X65" s="70"/>
      <c r="Y65" s="70"/>
      <c r="Z65" s="70"/>
    </row>
    <row r="66" ht="107.25" customHeight="1">
      <c r="A66" s="59" t="s">
        <v>128</v>
      </c>
      <c r="B66" s="59" t="s">
        <v>183</v>
      </c>
      <c r="C66" s="59" t="s">
        <v>469</v>
      </c>
      <c r="D66" s="59" t="s">
        <v>1012</v>
      </c>
      <c r="E66" s="118"/>
      <c r="F66" s="36"/>
      <c r="G66" s="36"/>
      <c r="H66" s="70"/>
      <c r="I66" s="70"/>
      <c r="J66" s="70"/>
      <c r="K66" s="70"/>
      <c r="L66" s="70"/>
      <c r="M66" s="70"/>
      <c r="N66" s="70"/>
      <c r="O66" s="70"/>
      <c r="P66" s="70"/>
      <c r="Q66" s="70"/>
      <c r="R66" s="70"/>
      <c r="S66" s="70"/>
      <c r="T66" s="70"/>
      <c r="U66" s="70"/>
      <c r="V66" s="70"/>
      <c r="W66" s="70"/>
      <c r="X66" s="70"/>
      <c r="Y66" s="70"/>
      <c r="Z66" s="70"/>
    </row>
    <row r="67" ht="107.25" customHeight="1">
      <c r="A67" s="59" t="s">
        <v>128</v>
      </c>
      <c r="B67" s="59" t="s">
        <v>230</v>
      </c>
      <c r="C67" s="59" t="s">
        <v>500</v>
      </c>
      <c r="D67" s="59" t="s">
        <v>1013</v>
      </c>
      <c r="E67" s="118" t="s">
        <v>91</v>
      </c>
      <c r="F67" s="36"/>
      <c r="G67" s="36"/>
      <c r="H67" s="70"/>
      <c r="I67" s="70"/>
      <c r="J67" s="70"/>
      <c r="K67" s="70"/>
      <c r="L67" s="70"/>
      <c r="M67" s="70"/>
      <c r="N67" s="70"/>
      <c r="O67" s="70"/>
      <c r="P67" s="70"/>
      <c r="Q67" s="70"/>
      <c r="R67" s="70"/>
      <c r="S67" s="70"/>
      <c r="T67" s="70"/>
      <c r="U67" s="70"/>
      <c r="V67" s="70"/>
      <c r="W67" s="70"/>
      <c r="X67" s="70"/>
      <c r="Y67" s="70"/>
      <c r="Z67" s="70"/>
    </row>
    <row r="68" ht="107.25" customHeight="1">
      <c r="A68" s="59" t="s">
        <v>128</v>
      </c>
      <c r="B68" s="59" t="s">
        <v>183</v>
      </c>
      <c r="C68" s="59" t="s">
        <v>471</v>
      </c>
      <c r="D68" s="59" t="s">
        <v>1014</v>
      </c>
      <c r="E68" s="118"/>
      <c r="F68" s="36"/>
      <c r="G68" s="36"/>
      <c r="H68" s="70"/>
      <c r="I68" s="70"/>
      <c r="J68" s="70"/>
      <c r="K68" s="70"/>
      <c r="L68" s="70"/>
      <c r="M68" s="70"/>
      <c r="N68" s="70"/>
      <c r="O68" s="70"/>
      <c r="P68" s="70"/>
      <c r="Q68" s="70"/>
      <c r="R68" s="70"/>
      <c r="S68" s="70"/>
      <c r="T68" s="70"/>
      <c r="U68" s="70"/>
      <c r="V68" s="70"/>
      <c r="W68" s="70"/>
      <c r="X68" s="70"/>
      <c r="Y68" s="70"/>
      <c r="Z68" s="70"/>
    </row>
    <row r="69" ht="107.25" customHeight="1">
      <c r="A69" s="59" t="s">
        <v>128</v>
      </c>
      <c r="B69" s="59" t="s">
        <v>87</v>
      </c>
      <c r="C69" s="59" t="s">
        <v>453</v>
      </c>
      <c r="D69" s="59" t="s">
        <v>1015</v>
      </c>
      <c r="E69" s="118"/>
      <c r="F69" s="36"/>
      <c r="G69" s="36"/>
      <c r="H69" s="70"/>
      <c r="I69" s="70"/>
      <c r="J69" s="70"/>
      <c r="K69" s="70"/>
      <c r="L69" s="70"/>
      <c r="M69" s="70"/>
      <c r="N69" s="70"/>
      <c r="O69" s="70"/>
      <c r="P69" s="70"/>
      <c r="Q69" s="70"/>
      <c r="R69" s="70"/>
      <c r="S69" s="70"/>
      <c r="T69" s="70"/>
      <c r="U69" s="70"/>
      <c r="V69" s="70"/>
      <c r="W69" s="70"/>
      <c r="X69" s="70"/>
      <c r="Y69" s="70"/>
      <c r="Z69" s="70"/>
    </row>
    <row r="70" ht="107.25" customHeight="1">
      <c r="A70" s="59" t="s">
        <v>240</v>
      </c>
      <c r="B70" s="59" t="s">
        <v>206</v>
      </c>
      <c r="C70" s="59" t="s">
        <v>477</v>
      </c>
      <c r="D70" s="59" t="s">
        <v>1016</v>
      </c>
      <c r="E70" s="118" t="s">
        <v>91</v>
      </c>
      <c r="F70" s="36"/>
      <c r="G70" s="36"/>
      <c r="H70" s="70"/>
      <c r="I70" s="70"/>
      <c r="J70" s="70"/>
      <c r="K70" s="70"/>
      <c r="L70" s="70"/>
      <c r="M70" s="70"/>
      <c r="N70" s="70"/>
      <c r="O70" s="70"/>
      <c r="P70" s="70"/>
      <c r="Q70" s="70"/>
      <c r="R70" s="70"/>
      <c r="S70" s="70"/>
      <c r="T70" s="70"/>
      <c r="U70" s="70"/>
      <c r="V70" s="70"/>
      <c r="W70" s="70"/>
      <c r="X70" s="70"/>
      <c r="Y70" s="70"/>
      <c r="Z70" s="70"/>
    </row>
    <row r="71" ht="107.25" customHeight="1">
      <c r="A71" s="59" t="s">
        <v>240</v>
      </c>
      <c r="B71" s="59" t="s">
        <v>241</v>
      </c>
      <c r="C71" s="59" t="s">
        <v>483</v>
      </c>
      <c r="D71" s="59" t="s">
        <v>1017</v>
      </c>
      <c r="E71" s="118" t="s">
        <v>84</v>
      </c>
      <c r="F71" s="36"/>
      <c r="G71" s="36"/>
      <c r="H71" s="70"/>
      <c r="I71" s="70"/>
      <c r="J71" s="70"/>
      <c r="K71" s="70"/>
      <c r="L71" s="70"/>
      <c r="M71" s="70"/>
      <c r="N71" s="70"/>
      <c r="O71" s="70"/>
      <c r="P71" s="70"/>
      <c r="Q71" s="70"/>
      <c r="R71" s="70"/>
      <c r="S71" s="70"/>
      <c r="T71" s="70"/>
      <c r="U71" s="70"/>
      <c r="V71" s="70"/>
      <c r="W71" s="70"/>
      <c r="X71" s="70"/>
      <c r="Y71" s="70"/>
      <c r="Z71" s="70"/>
    </row>
    <row r="72" ht="107.25" customHeight="1">
      <c r="A72" s="59" t="s">
        <v>240</v>
      </c>
      <c r="B72" s="59" t="s">
        <v>210</v>
      </c>
      <c r="C72" s="59" t="s">
        <v>478</v>
      </c>
      <c r="D72" s="59" t="s">
        <v>1018</v>
      </c>
      <c r="E72" s="118"/>
      <c r="F72" s="36"/>
      <c r="G72" s="36"/>
      <c r="H72" s="70"/>
      <c r="I72" s="70"/>
      <c r="J72" s="70"/>
      <c r="K72" s="70"/>
      <c r="L72" s="70"/>
      <c r="M72" s="70"/>
      <c r="N72" s="70"/>
      <c r="O72" s="70"/>
      <c r="P72" s="70"/>
      <c r="Q72" s="70"/>
      <c r="R72" s="70"/>
      <c r="S72" s="70"/>
      <c r="T72" s="70"/>
      <c r="U72" s="70"/>
      <c r="V72" s="70"/>
      <c r="W72" s="70"/>
      <c r="X72" s="70"/>
      <c r="Y72" s="70"/>
      <c r="Z72" s="70"/>
    </row>
    <row r="73" ht="107.25" customHeight="1">
      <c r="A73" s="59" t="s">
        <v>240</v>
      </c>
      <c r="B73" s="59" t="s">
        <v>213</v>
      </c>
      <c r="C73" s="59" t="s">
        <v>482</v>
      </c>
      <c r="D73" s="59" t="s">
        <v>1019</v>
      </c>
      <c r="E73" s="118"/>
      <c r="F73" s="36"/>
      <c r="G73" s="36"/>
      <c r="H73" s="70"/>
      <c r="I73" s="70"/>
      <c r="J73" s="70"/>
      <c r="K73" s="70"/>
      <c r="L73" s="70"/>
      <c r="M73" s="70"/>
      <c r="N73" s="70"/>
      <c r="O73" s="70"/>
      <c r="P73" s="70"/>
      <c r="Q73" s="70"/>
      <c r="R73" s="70"/>
      <c r="S73" s="70"/>
      <c r="T73" s="70"/>
      <c r="U73" s="70"/>
      <c r="V73" s="70"/>
      <c r="W73" s="70"/>
      <c r="X73" s="70"/>
      <c r="Y73" s="70"/>
      <c r="Z73" s="70"/>
    </row>
    <row r="74" ht="107.25" customHeight="1">
      <c r="A74" s="59" t="s">
        <v>135</v>
      </c>
      <c r="B74" s="59" t="s">
        <v>250</v>
      </c>
      <c r="C74" s="59" t="s">
        <v>1020</v>
      </c>
      <c r="D74" s="59" t="s">
        <v>1021</v>
      </c>
      <c r="E74" s="118"/>
      <c r="F74" s="36"/>
      <c r="G74" s="36"/>
      <c r="H74" s="70"/>
      <c r="I74" s="70"/>
      <c r="J74" s="70"/>
      <c r="K74" s="70"/>
      <c r="L74" s="70"/>
      <c r="M74" s="70"/>
      <c r="N74" s="70"/>
      <c r="O74" s="70"/>
      <c r="P74" s="70"/>
      <c r="Q74" s="70"/>
      <c r="R74" s="70"/>
      <c r="S74" s="70"/>
      <c r="T74" s="70"/>
      <c r="U74" s="70"/>
      <c r="V74" s="70"/>
      <c r="W74" s="70"/>
      <c r="X74" s="70"/>
      <c r="Y74" s="70"/>
      <c r="Z74" s="70"/>
    </row>
    <row r="75" ht="107.25" customHeight="1">
      <c r="A75" s="59" t="s">
        <v>135</v>
      </c>
      <c r="B75" s="59" t="s">
        <v>424</v>
      </c>
      <c r="C75" s="59" t="s">
        <v>423</v>
      </c>
      <c r="D75" s="59" t="s">
        <v>1022</v>
      </c>
      <c r="E75" s="118"/>
      <c r="F75" s="36"/>
      <c r="G75" s="36"/>
      <c r="H75" s="70"/>
      <c r="I75" s="70"/>
      <c r="J75" s="70"/>
      <c r="K75" s="70"/>
      <c r="L75" s="70"/>
      <c r="M75" s="70"/>
      <c r="N75" s="70"/>
      <c r="O75" s="70"/>
      <c r="P75" s="70"/>
      <c r="Q75" s="70"/>
      <c r="R75" s="70"/>
      <c r="S75" s="70"/>
      <c r="T75" s="70"/>
      <c r="U75" s="70"/>
      <c r="V75" s="70"/>
      <c r="W75" s="70"/>
      <c r="X75" s="70"/>
      <c r="Y75" s="70"/>
      <c r="Z75" s="70"/>
    </row>
    <row r="76" ht="107.25" customHeight="1">
      <c r="A76" s="59" t="s">
        <v>135</v>
      </c>
      <c r="B76" s="59" t="s">
        <v>254</v>
      </c>
      <c r="C76" s="59" t="s">
        <v>485</v>
      </c>
      <c r="D76" s="59" t="s">
        <v>1023</v>
      </c>
      <c r="E76" s="118"/>
      <c r="F76" s="36"/>
      <c r="G76" s="36"/>
      <c r="H76" s="70"/>
      <c r="I76" s="70"/>
      <c r="J76" s="70"/>
      <c r="K76" s="70"/>
      <c r="L76" s="70"/>
      <c r="M76" s="70"/>
      <c r="N76" s="70"/>
      <c r="O76" s="70"/>
      <c r="P76" s="70"/>
      <c r="Q76" s="70"/>
      <c r="R76" s="70"/>
      <c r="S76" s="70"/>
      <c r="T76" s="70"/>
      <c r="U76" s="70"/>
      <c r="V76" s="70"/>
      <c r="W76" s="70"/>
      <c r="X76" s="70"/>
      <c r="Y76" s="70"/>
      <c r="Z76" s="70"/>
    </row>
    <row r="77" ht="107.25" customHeight="1">
      <c r="A77" s="59" t="s">
        <v>253</v>
      </c>
      <c r="B77" s="59" t="s">
        <v>254</v>
      </c>
      <c r="C77" s="59" t="s">
        <v>485</v>
      </c>
      <c r="D77" s="59" t="s">
        <v>1024</v>
      </c>
      <c r="E77" s="118"/>
      <c r="F77" s="36"/>
      <c r="G77" s="36"/>
      <c r="H77" s="70"/>
      <c r="I77" s="70"/>
      <c r="J77" s="70"/>
      <c r="K77" s="70"/>
      <c r="L77" s="70"/>
      <c r="M77" s="70"/>
      <c r="N77" s="70"/>
      <c r="O77" s="70"/>
      <c r="P77" s="70"/>
      <c r="Q77" s="70"/>
      <c r="R77" s="70"/>
      <c r="S77" s="70"/>
      <c r="T77" s="70"/>
      <c r="U77" s="70"/>
      <c r="V77" s="70"/>
      <c r="W77" s="70"/>
      <c r="X77" s="70"/>
      <c r="Y77" s="70"/>
      <c r="Z77" s="70"/>
    </row>
    <row r="78" ht="107.25" customHeight="1">
      <c r="A78" s="59" t="s">
        <v>253</v>
      </c>
      <c r="B78" s="59" t="s">
        <v>87</v>
      </c>
      <c r="C78" s="59" t="s">
        <v>453</v>
      </c>
      <c r="D78" s="59" t="s">
        <v>1025</v>
      </c>
      <c r="E78" s="118"/>
      <c r="F78" s="36"/>
      <c r="G78" s="36"/>
      <c r="H78" s="70"/>
      <c r="I78" s="70"/>
      <c r="J78" s="70"/>
      <c r="K78" s="70"/>
      <c r="L78" s="70"/>
      <c r="M78" s="70"/>
      <c r="N78" s="70"/>
      <c r="O78" s="70"/>
      <c r="P78" s="70"/>
      <c r="Q78" s="70"/>
      <c r="R78" s="70"/>
      <c r="S78" s="70"/>
      <c r="T78" s="70"/>
      <c r="U78" s="70"/>
      <c r="V78" s="70"/>
      <c r="W78" s="70"/>
      <c r="X78" s="70"/>
      <c r="Y78" s="70"/>
      <c r="Z78" s="70"/>
    </row>
    <row r="79" ht="107.25" customHeight="1">
      <c r="A79" s="59" t="s">
        <v>253</v>
      </c>
      <c r="B79" s="59" t="s">
        <v>139</v>
      </c>
      <c r="C79" s="59" t="s">
        <v>466</v>
      </c>
      <c r="D79" s="59" t="s">
        <v>1026</v>
      </c>
      <c r="E79" s="118" t="s">
        <v>84</v>
      </c>
      <c r="F79" s="36"/>
      <c r="G79" s="36"/>
      <c r="H79" s="70"/>
      <c r="I79" s="70"/>
      <c r="J79" s="70"/>
      <c r="K79" s="70"/>
      <c r="L79" s="70"/>
      <c r="M79" s="70"/>
      <c r="N79" s="70"/>
      <c r="O79" s="70"/>
      <c r="P79" s="70"/>
      <c r="Q79" s="70"/>
      <c r="R79" s="70"/>
      <c r="S79" s="70"/>
      <c r="T79" s="70"/>
      <c r="U79" s="70"/>
      <c r="V79" s="70"/>
      <c r="W79" s="70"/>
      <c r="X79" s="70"/>
      <c r="Y79" s="70"/>
      <c r="Z79" s="70"/>
    </row>
    <row r="80" ht="107.25" customHeight="1">
      <c r="A80" s="59" t="s">
        <v>253</v>
      </c>
      <c r="B80" s="59" t="s">
        <v>81</v>
      </c>
      <c r="C80" s="59" t="s">
        <v>452</v>
      </c>
      <c r="D80" s="59" t="s">
        <v>1027</v>
      </c>
      <c r="E80" s="118" t="s">
        <v>91</v>
      </c>
      <c r="F80" s="36"/>
      <c r="G80" s="36"/>
      <c r="H80" s="70"/>
      <c r="I80" s="70"/>
      <c r="J80" s="70"/>
      <c r="K80" s="70"/>
      <c r="L80" s="70"/>
      <c r="M80" s="70"/>
      <c r="N80" s="70"/>
      <c r="O80" s="70"/>
      <c r="P80" s="70"/>
      <c r="Q80" s="70"/>
      <c r="R80" s="70"/>
      <c r="S80" s="70"/>
      <c r="T80" s="70"/>
      <c r="U80" s="70"/>
      <c r="V80" s="70"/>
      <c r="W80" s="70"/>
      <c r="X80" s="70"/>
      <c r="Y80" s="70"/>
      <c r="Z80" s="70"/>
    </row>
    <row r="81" ht="107.25" customHeight="1">
      <c r="A81" s="59" t="s">
        <v>261</v>
      </c>
      <c r="B81" s="59" t="s">
        <v>262</v>
      </c>
      <c r="C81" s="59" t="s">
        <v>489</v>
      </c>
      <c r="D81" s="59" t="s">
        <v>1028</v>
      </c>
      <c r="E81" s="118"/>
      <c r="F81" s="36"/>
      <c r="G81" s="36"/>
      <c r="H81" s="70"/>
      <c r="I81" s="70"/>
      <c r="J81" s="70"/>
      <c r="K81" s="70"/>
      <c r="L81" s="70"/>
      <c r="M81" s="70"/>
      <c r="N81" s="70"/>
      <c r="O81" s="70"/>
      <c r="P81" s="70"/>
      <c r="Q81" s="70"/>
      <c r="R81" s="70"/>
      <c r="S81" s="70"/>
      <c r="T81" s="70"/>
      <c r="U81" s="70"/>
      <c r="V81" s="70"/>
      <c r="W81" s="70"/>
      <c r="X81" s="70"/>
      <c r="Y81" s="70"/>
      <c r="Z81" s="70"/>
    </row>
    <row r="82" ht="107.25" customHeight="1">
      <c r="A82" s="59" t="s">
        <v>261</v>
      </c>
      <c r="B82" s="59" t="s">
        <v>250</v>
      </c>
      <c r="C82" s="59" t="s">
        <v>486</v>
      </c>
      <c r="D82" s="59" t="s">
        <v>1029</v>
      </c>
      <c r="E82" s="118" t="s">
        <v>84</v>
      </c>
      <c r="F82" s="36"/>
      <c r="G82" s="36"/>
      <c r="H82" s="70"/>
      <c r="I82" s="70"/>
      <c r="J82" s="70"/>
      <c r="K82" s="70"/>
      <c r="L82" s="70"/>
      <c r="M82" s="70"/>
      <c r="N82" s="70"/>
      <c r="O82" s="70"/>
      <c r="P82" s="70"/>
      <c r="Q82" s="70"/>
      <c r="R82" s="70"/>
      <c r="S82" s="70"/>
      <c r="T82" s="70"/>
      <c r="U82" s="70"/>
      <c r="V82" s="70"/>
      <c r="W82" s="70"/>
      <c r="X82" s="70"/>
      <c r="Y82" s="70"/>
      <c r="Z82" s="70"/>
    </row>
    <row r="83" ht="107.25" customHeight="1">
      <c r="A83" s="59" t="s">
        <v>261</v>
      </c>
      <c r="B83" s="59" t="s">
        <v>106</v>
      </c>
      <c r="C83" s="59" t="s">
        <v>457</v>
      </c>
      <c r="D83" s="59" t="s">
        <v>1030</v>
      </c>
      <c r="E83" s="118"/>
      <c r="F83" s="36"/>
      <c r="G83" s="36"/>
      <c r="H83" s="70"/>
      <c r="I83" s="70"/>
      <c r="J83" s="70"/>
      <c r="K83" s="70"/>
      <c r="L83" s="70"/>
      <c r="M83" s="70"/>
      <c r="N83" s="70"/>
      <c r="O83" s="70"/>
      <c r="P83" s="70"/>
      <c r="Q83" s="70"/>
      <c r="R83" s="70"/>
      <c r="S83" s="70"/>
      <c r="T83" s="70"/>
      <c r="U83" s="70"/>
      <c r="V83" s="70"/>
      <c r="W83" s="70"/>
      <c r="X83" s="70"/>
      <c r="Y83" s="70"/>
      <c r="Z83" s="70"/>
    </row>
    <row r="84" ht="107.25" customHeight="1">
      <c r="A84" s="59" t="s">
        <v>261</v>
      </c>
      <c r="B84" s="59" t="s">
        <v>265</v>
      </c>
      <c r="C84" s="59" t="s">
        <v>487</v>
      </c>
      <c r="D84" s="59" t="s">
        <v>1031</v>
      </c>
      <c r="E84" s="118"/>
      <c r="F84" s="36"/>
      <c r="G84" s="36"/>
      <c r="H84" s="70"/>
      <c r="I84" s="70"/>
      <c r="J84" s="70"/>
      <c r="K84" s="70"/>
      <c r="L84" s="70"/>
      <c r="M84" s="70"/>
      <c r="N84" s="70"/>
      <c r="O84" s="70"/>
      <c r="P84" s="70"/>
      <c r="Q84" s="70"/>
      <c r="R84" s="70"/>
      <c r="S84" s="70"/>
      <c r="T84" s="70"/>
      <c r="U84" s="70"/>
      <c r="V84" s="70"/>
      <c r="W84" s="70"/>
      <c r="X84" s="70"/>
      <c r="Y84" s="70"/>
      <c r="Z84" s="70"/>
    </row>
    <row r="85" ht="107.25" customHeight="1">
      <c r="A85" s="59" t="s">
        <v>261</v>
      </c>
      <c r="B85" s="59" t="s">
        <v>270</v>
      </c>
      <c r="C85" s="59" t="s">
        <v>488</v>
      </c>
      <c r="D85" s="59" t="s">
        <v>1032</v>
      </c>
      <c r="E85" s="118" t="s">
        <v>84</v>
      </c>
      <c r="F85" s="36"/>
      <c r="G85" s="36"/>
      <c r="H85" s="70"/>
      <c r="I85" s="70"/>
      <c r="J85" s="70"/>
      <c r="K85" s="70"/>
      <c r="L85" s="70"/>
      <c r="M85" s="70"/>
      <c r="N85" s="70"/>
      <c r="O85" s="70"/>
      <c r="P85" s="70"/>
      <c r="Q85" s="70"/>
      <c r="R85" s="70"/>
      <c r="S85" s="70"/>
      <c r="T85" s="70"/>
      <c r="U85" s="70"/>
      <c r="V85" s="70"/>
      <c r="W85" s="70"/>
      <c r="X85" s="70"/>
      <c r="Y85" s="70"/>
      <c r="Z85" s="70"/>
    </row>
    <row r="86" ht="107.25" customHeight="1">
      <c r="A86" s="59" t="s">
        <v>146</v>
      </c>
      <c r="B86" s="59" t="s">
        <v>213</v>
      </c>
      <c r="C86" s="59" t="s">
        <v>482</v>
      </c>
      <c r="D86" s="59" t="s">
        <v>1033</v>
      </c>
      <c r="E86" s="118"/>
      <c r="F86" s="36"/>
      <c r="G86" s="36"/>
      <c r="H86" s="70"/>
      <c r="I86" s="70"/>
      <c r="J86" s="70"/>
      <c r="K86" s="70"/>
      <c r="L86" s="70"/>
      <c r="M86" s="70"/>
      <c r="N86" s="70"/>
      <c r="O86" s="70"/>
      <c r="P86" s="70"/>
      <c r="Q86" s="70"/>
      <c r="R86" s="70"/>
      <c r="S86" s="70"/>
      <c r="T86" s="70"/>
      <c r="U86" s="70"/>
      <c r="V86" s="70"/>
      <c r="W86" s="70"/>
      <c r="X86" s="70"/>
      <c r="Y86" s="70"/>
      <c r="Z86" s="70"/>
    </row>
    <row r="87" ht="107.25" customHeight="1">
      <c r="A87" s="59" t="s">
        <v>280</v>
      </c>
      <c r="B87" s="59" t="s">
        <v>282</v>
      </c>
      <c r="C87" s="59" t="s">
        <v>491</v>
      </c>
      <c r="D87" s="59" t="s">
        <v>1034</v>
      </c>
      <c r="E87" s="118" t="s">
        <v>84</v>
      </c>
      <c r="F87" s="36"/>
      <c r="G87" s="36"/>
      <c r="H87" s="70"/>
      <c r="I87" s="70"/>
      <c r="J87" s="70"/>
      <c r="K87" s="70"/>
      <c r="L87" s="70"/>
      <c r="M87" s="70"/>
      <c r="N87" s="70"/>
      <c r="O87" s="70"/>
      <c r="P87" s="70"/>
      <c r="Q87" s="70"/>
      <c r="R87" s="70"/>
      <c r="S87" s="70"/>
      <c r="T87" s="70"/>
      <c r="U87" s="70"/>
      <c r="V87" s="70"/>
      <c r="W87" s="70"/>
      <c r="X87" s="70"/>
      <c r="Y87" s="70"/>
      <c r="Z87" s="70"/>
    </row>
    <row r="88" ht="107.25" customHeight="1">
      <c r="A88" s="59" t="s">
        <v>280</v>
      </c>
      <c r="B88" s="59" t="s">
        <v>282</v>
      </c>
      <c r="C88" s="59" t="s">
        <v>492</v>
      </c>
      <c r="D88" s="59" t="s">
        <v>1035</v>
      </c>
      <c r="E88" s="118" t="s">
        <v>84</v>
      </c>
      <c r="F88" s="36"/>
      <c r="G88" s="36"/>
      <c r="H88" s="70"/>
      <c r="I88" s="70"/>
      <c r="J88" s="70"/>
      <c r="K88" s="70"/>
      <c r="L88" s="70"/>
      <c r="M88" s="70"/>
      <c r="N88" s="70"/>
      <c r="O88" s="70"/>
      <c r="P88" s="70"/>
      <c r="Q88" s="70"/>
      <c r="R88" s="70"/>
      <c r="S88" s="70"/>
      <c r="T88" s="70"/>
      <c r="U88" s="70"/>
      <c r="V88" s="70"/>
      <c r="W88" s="70"/>
      <c r="X88" s="70"/>
      <c r="Y88" s="70"/>
      <c r="Z88" s="70"/>
    </row>
    <row r="89" ht="107.25" customHeight="1">
      <c r="A89" s="59" t="s">
        <v>288</v>
      </c>
      <c r="B89" s="59" t="s">
        <v>289</v>
      </c>
      <c r="C89" s="59" t="s">
        <v>493</v>
      </c>
      <c r="D89" s="59" t="s">
        <v>1036</v>
      </c>
      <c r="E89" s="118" t="s">
        <v>84</v>
      </c>
      <c r="F89" s="36"/>
      <c r="G89" s="36"/>
      <c r="H89" s="70"/>
      <c r="I89" s="70"/>
      <c r="J89" s="70"/>
      <c r="K89" s="70"/>
      <c r="L89" s="70"/>
      <c r="M89" s="70"/>
      <c r="N89" s="70"/>
      <c r="O89" s="70"/>
      <c r="P89" s="70"/>
      <c r="Q89" s="70"/>
      <c r="R89" s="70"/>
      <c r="S89" s="70"/>
      <c r="T89" s="70"/>
      <c r="U89" s="70"/>
      <c r="V89" s="70"/>
      <c r="W89" s="70"/>
      <c r="X89" s="70"/>
      <c r="Y89" s="70"/>
      <c r="Z89" s="70"/>
    </row>
    <row r="90" ht="107.25" customHeight="1">
      <c r="A90" s="59" t="s">
        <v>293</v>
      </c>
      <c r="B90" s="59" t="s">
        <v>296</v>
      </c>
      <c r="C90" s="59" t="s">
        <v>495</v>
      </c>
      <c r="D90" s="59" t="s">
        <v>1037</v>
      </c>
      <c r="E90" s="118" t="s">
        <v>84</v>
      </c>
      <c r="F90" s="36"/>
      <c r="G90" s="36"/>
      <c r="H90" s="70"/>
      <c r="I90" s="70"/>
      <c r="J90" s="70"/>
      <c r="K90" s="70"/>
      <c r="L90" s="70"/>
      <c r="M90" s="70"/>
      <c r="N90" s="70"/>
      <c r="O90" s="70"/>
      <c r="P90" s="70"/>
      <c r="Q90" s="70"/>
      <c r="R90" s="70"/>
      <c r="S90" s="70"/>
      <c r="T90" s="70"/>
      <c r="U90" s="70"/>
      <c r="V90" s="70"/>
      <c r="W90" s="70"/>
      <c r="X90" s="70"/>
      <c r="Y90" s="70"/>
      <c r="Z90" s="70"/>
    </row>
    <row r="91" ht="107.25" customHeight="1">
      <c r="A91" s="59" t="s">
        <v>293</v>
      </c>
      <c r="B91" s="59" t="s">
        <v>306</v>
      </c>
      <c r="C91" s="59" t="s">
        <v>421</v>
      </c>
      <c r="D91" s="59" t="s">
        <v>1038</v>
      </c>
      <c r="E91" s="118" t="s">
        <v>84</v>
      </c>
      <c r="F91" s="36"/>
      <c r="G91" s="36"/>
      <c r="H91" s="70"/>
      <c r="I91" s="70"/>
      <c r="J91" s="70"/>
      <c r="K91" s="70"/>
      <c r="L91" s="70"/>
      <c r="M91" s="70"/>
      <c r="N91" s="70"/>
      <c r="O91" s="70"/>
      <c r="P91" s="70"/>
      <c r="Q91" s="70"/>
      <c r="R91" s="70"/>
      <c r="S91" s="70"/>
      <c r="T91" s="70"/>
      <c r="U91" s="70"/>
      <c r="V91" s="70"/>
      <c r="W91" s="70"/>
      <c r="X91" s="70"/>
      <c r="Y91" s="70"/>
      <c r="Z91" s="70"/>
    </row>
    <row r="92" ht="107.25" customHeight="1">
      <c r="A92" s="59" t="s">
        <v>293</v>
      </c>
      <c r="B92" s="59" t="s">
        <v>301</v>
      </c>
      <c r="C92" s="59" t="s">
        <v>497</v>
      </c>
      <c r="D92" s="59" t="s">
        <v>1039</v>
      </c>
      <c r="E92" s="118" t="s">
        <v>91</v>
      </c>
      <c r="F92" s="36"/>
      <c r="G92" s="36"/>
      <c r="H92" s="70"/>
      <c r="I92" s="70"/>
      <c r="J92" s="70"/>
      <c r="K92" s="70"/>
      <c r="L92" s="70"/>
      <c r="M92" s="70"/>
      <c r="N92" s="70"/>
      <c r="O92" s="70"/>
      <c r="P92" s="70"/>
      <c r="Q92" s="70"/>
      <c r="R92" s="70"/>
      <c r="S92" s="70"/>
      <c r="T92" s="70"/>
      <c r="U92" s="70"/>
      <c r="V92" s="70"/>
      <c r="W92" s="70"/>
      <c r="X92" s="70"/>
      <c r="Y92" s="70"/>
      <c r="Z92" s="70"/>
    </row>
    <row r="93" ht="107.25" customHeight="1">
      <c r="A93" s="59" t="s">
        <v>293</v>
      </c>
      <c r="B93" s="59" t="s">
        <v>282</v>
      </c>
      <c r="C93" s="59" t="s">
        <v>494</v>
      </c>
      <c r="D93" s="59" t="s">
        <v>1040</v>
      </c>
      <c r="E93" s="118"/>
      <c r="F93" s="36"/>
      <c r="G93" s="36"/>
      <c r="H93" s="70"/>
      <c r="I93" s="70"/>
      <c r="J93" s="70"/>
      <c r="K93" s="70"/>
      <c r="L93" s="70"/>
      <c r="M93" s="70"/>
      <c r="N93" s="70"/>
      <c r="O93" s="70"/>
      <c r="P93" s="70"/>
      <c r="Q93" s="70"/>
      <c r="R93" s="70"/>
      <c r="S93" s="70"/>
      <c r="T93" s="70"/>
      <c r="U93" s="70"/>
      <c r="V93" s="70"/>
      <c r="W93" s="70"/>
      <c r="X93" s="70"/>
      <c r="Y93" s="70"/>
      <c r="Z93" s="70"/>
    </row>
    <row r="94" ht="107.25" customHeight="1">
      <c r="A94" s="59" t="s">
        <v>293</v>
      </c>
      <c r="B94" s="59" t="s">
        <v>213</v>
      </c>
      <c r="C94" s="59" t="s">
        <v>482</v>
      </c>
      <c r="D94" s="59" t="s">
        <v>1041</v>
      </c>
      <c r="E94" s="118"/>
      <c r="F94" s="36"/>
      <c r="G94" s="36"/>
      <c r="H94" s="70"/>
      <c r="I94" s="70"/>
      <c r="J94" s="70"/>
      <c r="K94" s="70"/>
      <c r="L94" s="70"/>
      <c r="M94" s="70"/>
      <c r="N94" s="70"/>
      <c r="O94" s="70"/>
      <c r="P94" s="70"/>
      <c r="Q94" s="70"/>
      <c r="R94" s="70"/>
      <c r="S94" s="70"/>
      <c r="T94" s="70"/>
      <c r="U94" s="70"/>
      <c r="V94" s="70"/>
      <c r="W94" s="70"/>
      <c r="X94" s="70"/>
      <c r="Y94" s="70"/>
      <c r="Z94" s="70"/>
    </row>
    <row r="95" ht="107.25" customHeight="1">
      <c r="A95" s="59" t="s">
        <v>293</v>
      </c>
      <c r="B95" s="59" t="s">
        <v>424</v>
      </c>
      <c r="C95" s="59" t="s">
        <v>423</v>
      </c>
      <c r="D95" s="59" t="s">
        <v>1042</v>
      </c>
      <c r="E95" s="118" t="s">
        <v>91</v>
      </c>
      <c r="F95" s="36"/>
      <c r="G95" s="36"/>
      <c r="H95" s="70"/>
      <c r="I95" s="70"/>
      <c r="J95" s="70"/>
      <c r="K95" s="70"/>
      <c r="L95" s="70"/>
      <c r="M95" s="70"/>
      <c r="N95" s="70"/>
      <c r="O95" s="70"/>
      <c r="P95" s="70"/>
      <c r="Q95" s="70"/>
      <c r="R95" s="70"/>
      <c r="S95" s="70"/>
      <c r="T95" s="70"/>
      <c r="U95" s="70"/>
      <c r="V95" s="70"/>
      <c r="W95" s="70"/>
      <c r="X95" s="70"/>
      <c r="Y95" s="70"/>
      <c r="Z95" s="70"/>
    </row>
    <row r="96" ht="107.25" customHeight="1">
      <c r="A96" s="59" t="s">
        <v>293</v>
      </c>
      <c r="B96" s="59" t="s">
        <v>143</v>
      </c>
      <c r="C96" s="59" t="s">
        <v>498</v>
      </c>
      <c r="D96" s="59" t="s">
        <v>1043</v>
      </c>
      <c r="E96" s="118" t="s">
        <v>91</v>
      </c>
      <c r="F96" s="36"/>
      <c r="G96" s="36"/>
      <c r="H96" s="70"/>
      <c r="I96" s="70"/>
      <c r="J96" s="70"/>
      <c r="K96" s="70"/>
      <c r="L96" s="70"/>
      <c r="M96" s="70"/>
      <c r="N96" s="70"/>
      <c r="O96" s="70"/>
      <c r="P96" s="70"/>
      <c r="Q96" s="70"/>
      <c r="R96" s="70"/>
      <c r="S96" s="70"/>
      <c r="T96" s="70"/>
      <c r="U96" s="70"/>
      <c r="V96" s="70"/>
      <c r="W96" s="70"/>
      <c r="X96" s="70"/>
      <c r="Y96" s="70"/>
      <c r="Z96" s="70"/>
    </row>
    <row r="97" ht="107.25" customHeight="1">
      <c r="A97" s="59" t="s">
        <v>293</v>
      </c>
      <c r="B97" s="59" t="s">
        <v>87</v>
      </c>
      <c r="C97" s="59" t="s">
        <v>453</v>
      </c>
      <c r="D97" s="59" t="s">
        <v>1044</v>
      </c>
      <c r="E97" s="118"/>
      <c r="F97" s="36"/>
      <c r="G97" s="36"/>
      <c r="H97" s="70"/>
      <c r="I97" s="70"/>
      <c r="J97" s="70"/>
      <c r="K97" s="70"/>
      <c r="L97" s="70"/>
      <c r="M97" s="70"/>
      <c r="N97" s="70"/>
      <c r="O97" s="70"/>
      <c r="P97" s="70"/>
      <c r="Q97" s="70"/>
      <c r="R97" s="70"/>
      <c r="S97" s="70"/>
      <c r="T97" s="70"/>
      <c r="U97" s="70"/>
      <c r="V97" s="70"/>
      <c r="W97" s="70"/>
      <c r="X97" s="70"/>
      <c r="Y97" s="70"/>
      <c r="Z97" s="70"/>
    </row>
    <row r="98" ht="107.25" customHeight="1">
      <c r="A98" s="59" t="s">
        <v>293</v>
      </c>
      <c r="B98" s="59" t="s">
        <v>313</v>
      </c>
      <c r="C98" s="59" t="s">
        <v>409</v>
      </c>
      <c r="D98" s="59" t="s">
        <v>1045</v>
      </c>
      <c r="E98" s="118" t="s">
        <v>84</v>
      </c>
      <c r="F98" s="36"/>
      <c r="G98" s="36"/>
      <c r="H98" s="70"/>
      <c r="I98" s="70"/>
      <c r="J98" s="70"/>
      <c r="K98" s="70"/>
      <c r="L98" s="70"/>
      <c r="M98" s="70"/>
      <c r="N98" s="70"/>
      <c r="O98" s="70"/>
      <c r="P98" s="70"/>
      <c r="Q98" s="70"/>
      <c r="R98" s="70"/>
      <c r="S98" s="70"/>
      <c r="T98" s="70"/>
      <c r="U98" s="70"/>
      <c r="V98" s="70"/>
      <c r="W98" s="70"/>
      <c r="X98" s="70"/>
      <c r="Y98" s="70"/>
      <c r="Z98" s="70"/>
    </row>
    <row r="99" ht="107.25" customHeight="1">
      <c r="A99" s="59" t="s">
        <v>316</v>
      </c>
      <c r="B99" s="59" t="s">
        <v>289</v>
      </c>
      <c r="C99" s="59" t="s">
        <v>499</v>
      </c>
      <c r="D99" s="59" t="s">
        <v>1046</v>
      </c>
      <c r="E99" s="118" t="s">
        <v>84</v>
      </c>
      <c r="F99" s="36"/>
      <c r="G99" s="36"/>
      <c r="H99" s="70"/>
      <c r="I99" s="70"/>
      <c r="J99" s="70"/>
      <c r="K99" s="70"/>
      <c r="L99" s="70"/>
      <c r="M99" s="70"/>
      <c r="N99" s="70"/>
      <c r="O99" s="70"/>
      <c r="P99" s="70"/>
      <c r="Q99" s="70"/>
      <c r="R99" s="70"/>
      <c r="S99" s="70"/>
      <c r="T99" s="70"/>
      <c r="U99" s="70"/>
      <c r="V99" s="70"/>
      <c r="W99" s="70"/>
      <c r="X99" s="70"/>
      <c r="Y99" s="70"/>
      <c r="Z99" s="70"/>
    </row>
    <row r="100" ht="107.25" customHeight="1">
      <c r="A100" s="59" t="s">
        <v>316</v>
      </c>
      <c r="B100" s="59" t="s">
        <v>230</v>
      </c>
      <c r="C100" s="59" t="s">
        <v>500</v>
      </c>
      <c r="D100" s="59" t="s">
        <v>1047</v>
      </c>
      <c r="E100" s="118"/>
      <c r="F100" s="36"/>
      <c r="G100" s="36"/>
      <c r="H100" s="70"/>
      <c r="I100" s="70"/>
      <c r="J100" s="70"/>
      <c r="K100" s="70"/>
      <c r="L100" s="70"/>
      <c r="M100" s="70"/>
      <c r="N100" s="70"/>
      <c r="O100" s="70"/>
      <c r="P100" s="70"/>
      <c r="Q100" s="70"/>
      <c r="R100" s="70"/>
      <c r="S100" s="70"/>
      <c r="T100" s="70"/>
      <c r="U100" s="70"/>
      <c r="V100" s="70"/>
      <c r="W100" s="70"/>
      <c r="X100" s="70"/>
      <c r="Y100" s="70"/>
      <c r="Z100" s="70"/>
    </row>
    <row r="101" ht="107.25" customHeight="1">
      <c r="A101" s="59" t="s">
        <v>316</v>
      </c>
      <c r="B101" s="59" t="s">
        <v>198</v>
      </c>
      <c r="C101" s="59" t="s">
        <v>470</v>
      </c>
      <c r="D101" s="59" t="s">
        <v>1048</v>
      </c>
      <c r="E101" s="118" t="s">
        <v>91</v>
      </c>
      <c r="F101" s="36"/>
      <c r="G101" s="36"/>
      <c r="H101" s="70"/>
      <c r="I101" s="70"/>
      <c r="J101" s="70"/>
      <c r="K101" s="70"/>
      <c r="L101" s="70"/>
      <c r="M101" s="70"/>
      <c r="N101" s="70"/>
      <c r="O101" s="70"/>
      <c r="P101" s="70"/>
      <c r="Q101" s="70"/>
      <c r="R101" s="70"/>
      <c r="S101" s="70"/>
      <c r="T101" s="70"/>
      <c r="U101" s="70"/>
      <c r="V101" s="70"/>
      <c r="W101" s="70"/>
      <c r="X101" s="70"/>
      <c r="Y101" s="70"/>
      <c r="Z101" s="70"/>
    </row>
    <row r="102" ht="107.25" customHeight="1">
      <c r="A102" s="59" t="s">
        <v>151</v>
      </c>
      <c r="B102" s="59" t="s">
        <v>296</v>
      </c>
      <c r="C102" s="59" t="s">
        <v>495</v>
      </c>
      <c r="D102" s="59" t="s">
        <v>1049</v>
      </c>
      <c r="E102" s="118" t="s">
        <v>84</v>
      </c>
      <c r="F102" s="36"/>
      <c r="G102" s="36"/>
      <c r="H102" s="70"/>
      <c r="I102" s="70"/>
      <c r="J102" s="70"/>
      <c r="K102" s="70"/>
      <c r="L102" s="70"/>
      <c r="M102" s="70"/>
      <c r="N102" s="70"/>
      <c r="O102" s="70"/>
      <c r="P102" s="70"/>
      <c r="Q102" s="70"/>
      <c r="R102" s="70"/>
      <c r="S102" s="70"/>
      <c r="T102" s="70"/>
      <c r="U102" s="70"/>
      <c r="V102" s="70"/>
      <c r="W102" s="70"/>
      <c r="X102" s="70"/>
      <c r="Y102" s="70"/>
      <c r="Z102" s="70"/>
    </row>
    <row r="103" ht="107.25" customHeight="1">
      <c r="A103" s="59" t="s">
        <v>151</v>
      </c>
      <c r="B103" s="59" t="s">
        <v>306</v>
      </c>
      <c r="C103" s="59" t="s">
        <v>501</v>
      </c>
      <c r="D103" s="59" t="s">
        <v>1050</v>
      </c>
      <c r="E103" s="118" t="s">
        <v>84</v>
      </c>
      <c r="F103" s="36"/>
      <c r="G103" s="36"/>
      <c r="H103" s="70"/>
      <c r="I103" s="70"/>
      <c r="J103" s="70"/>
      <c r="K103" s="70"/>
      <c r="L103" s="70"/>
      <c r="M103" s="70"/>
      <c r="N103" s="70"/>
      <c r="O103" s="70"/>
      <c r="P103" s="70"/>
      <c r="Q103" s="70"/>
      <c r="R103" s="70"/>
      <c r="S103" s="70"/>
      <c r="T103" s="70"/>
      <c r="U103" s="70"/>
      <c r="V103" s="70"/>
      <c r="W103" s="70"/>
      <c r="X103" s="70"/>
      <c r="Y103" s="70"/>
      <c r="Z103" s="70"/>
    </row>
    <row r="104" ht="107.25" customHeight="1">
      <c r="A104" s="59" t="s">
        <v>151</v>
      </c>
      <c r="B104" s="59" t="s">
        <v>233</v>
      </c>
      <c r="C104" s="59" t="s">
        <v>481</v>
      </c>
      <c r="D104" s="59" t="s">
        <v>1051</v>
      </c>
      <c r="E104" s="118" t="s">
        <v>91</v>
      </c>
      <c r="F104" s="36"/>
      <c r="G104" s="36"/>
      <c r="H104" s="70"/>
      <c r="I104" s="70"/>
      <c r="J104" s="70"/>
      <c r="K104" s="70"/>
      <c r="L104" s="70"/>
      <c r="M104" s="70"/>
      <c r="N104" s="70"/>
      <c r="O104" s="70"/>
      <c r="P104" s="70"/>
      <c r="Q104" s="70"/>
      <c r="R104" s="70"/>
      <c r="S104" s="70"/>
      <c r="T104" s="70"/>
      <c r="U104" s="70"/>
      <c r="V104" s="70"/>
      <c r="W104" s="70"/>
      <c r="X104" s="70"/>
      <c r="Y104" s="70"/>
      <c r="Z104" s="70"/>
    </row>
    <row r="105" ht="107.25" customHeight="1">
      <c r="A105" s="59" t="s">
        <v>151</v>
      </c>
      <c r="B105" s="59" t="s">
        <v>332</v>
      </c>
      <c r="C105" s="59" t="s">
        <v>503</v>
      </c>
      <c r="D105" s="59" t="s">
        <v>1052</v>
      </c>
      <c r="E105" s="118"/>
      <c r="F105" s="36"/>
      <c r="G105" s="36"/>
      <c r="H105" s="70"/>
      <c r="I105" s="70"/>
      <c r="J105" s="70"/>
      <c r="K105" s="70"/>
      <c r="L105" s="70"/>
      <c r="M105" s="70"/>
      <c r="N105" s="70"/>
      <c r="O105" s="70"/>
      <c r="P105" s="70"/>
      <c r="Q105" s="70"/>
      <c r="R105" s="70"/>
      <c r="S105" s="70"/>
      <c r="T105" s="70"/>
      <c r="U105" s="70"/>
      <c r="V105" s="70"/>
      <c r="W105" s="70"/>
      <c r="X105" s="70"/>
      <c r="Y105" s="70"/>
      <c r="Z105" s="70"/>
    </row>
    <row r="106" ht="107.25" customHeight="1">
      <c r="A106" s="59" t="s">
        <v>151</v>
      </c>
      <c r="B106" s="59" t="s">
        <v>230</v>
      </c>
      <c r="C106" s="59" t="s">
        <v>500</v>
      </c>
      <c r="D106" s="59" t="s">
        <v>1053</v>
      </c>
      <c r="E106" s="118" t="s">
        <v>91</v>
      </c>
      <c r="F106" s="36"/>
      <c r="G106" s="36"/>
      <c r="H106" s="70"/>
      <c r="I106" s="70"/>
      <c r="J106" s="70"/>
      <c r="K106" s="70"/>
      <c r="L106" s="70"/>
      <c r="M106" s="70"/>
      <c r="N106" s="70"/>
      <c r="O106" s="70"/>
      <c r="P106" s="70"/>
      <c r="Q106" s="70"/>
      <c r="R106" s="70"/>
      <c r="S106" s="70"/>
      <c r="T106" s="70"/>
      <c r="U106" s="70"/>
      <c r="V106" s="70"/>
      <c r="W106" s="70"/>
      <c r="X106" s="70"/>
      <c r="Y106" s="70"/>
      <c r="Z106" s="70"/>
    </row>
    <row r="107" ht="107.25" customHeight="1">
      <c r="A107" s="59" t="s">
        <v>151</v>
      </c>
      <c r="B107" s="59" t="s">
        <v>216</v>
      </c>
      <c r="C107" s="59" t="s">
        <v>476</v>
      </c>
      <c r="D107" s="59" t="s">
        <v>1054</v>
      </c>
      <c r="E107" s="118" t="s">
        <v>91</v>
      </c>
      <c r="F107" s="36"/>
      <c r="G107" s="36"/>
      <c r="H107" s="70"/>
      <c r="I107" s="70"/>
      <c r="J107" s="70"/>
      <c r="K107" s="70"/>
      <c r="L107" s="70"/>
      <c r="M107" s="70"/>
      <c r="N107" s="70"/>
      <c r="O107" s="70"/>
      <c r="P107" s="70"/>
      <c r="Q107" s="70"/>
      <c r="R107" s="70"/>
      <c r="S107" s="70"/>
      <c r="T107" s="70"/>
      <c r="U107" s="70"/>
      <c r="V107" s="70"/>
      <c r="W107" s="70"/>
      <c r="X107" s="70"/>
      <c r="Y107" s="70"/>
      <c r="Z107" s="70"/>
    </row>
    <row r="108" ht="107.25" customHeight="1">
      <c r="A108" s="59" t="s">
        <v>151</v>
      </c>
      <c r="B108" s="59" t="s">
        <v>325</v>
      </c>
      <c r="C108" s="59" t="s">
        <v>502</v>
      </c>
      <c r="D108" s="59" t="s">
        <v>1055</v>
      </c>
      <c r="E108" s="118"/>
      <c r="F108" s="36"/>
      <c r="G108" s="36"/>
      <c r="H108" s="70"/>
      <c r="I108" s="70"/>
      <c r="J108" s="70"/>
      <c r="K108" s="70"/>
      <c r="L108" s="70"/>
      <c r="M108" s="70"/>
      <c r="N108" s="70"/>
      <c r="O108" s="70"/>
      <c r="P108" s="70"/>
      <c r="Q108" s="70"/>
      <c r="R108" s="70"/>
      <c r="S108" s="70"/>
      <c r="T108" s="70"/>
      <c r="U108" s="70"/>
      <c r="V108" s="70"/>
      <c r="W108" s="70"/>
      <c r="X108" s="70"/>
      <c r="Y108" s="70"/>
      <c r="Z108" s="70"/>
    </row>
    <row r="109" ht="107.25" customHeight="1">
      <c r="A109" s="59" t="s">
        <v>338</v>
      </c>
      <c r="B109" s="59" t="s">
        <v>325</v>
      </c>
      <c r="C109" s="59" t="s">
        <v>502</v>
      </c>
      <c r="D109" s="59" t="s">
        <v>1056</v>
      </c>
      <c r="E109" s="118"/>
      <c r="F109" s="36"/>
      <c r="G109" s="36"/>
      <c r="H109" s="70"/>
      <c r="I109" s="70"/>
      <c r="J109" s="70"/>
      <c r="K109" s="70"/>
      <c r="L109" s="70"/>
      <c r="M109" s="70"/>
      <c r="N109" s="70"/>
      <c r="O109" s="70"/>
      <c r="P109" s="70"/>
      <c r="Q109" s="70"/>
      <c r="R109" s="70"/>
      <c r="S109" s="70"/>
      <c r="T109" s="70"/>
      <c r="U109" s="70"/>
      <c r="V109" s="70"/>
      <c r="W109" s="70"/>
      <c r="X109" s="70"/>
      <c r="Y109" s="70"/>
      <c r="Z109" s="70"/>
    </row>
    <row r="110" ht="107.25" customHeight="1">
      <c r="A110" s="59" t="s">
        <v>338</v>
      </c>
      <c r="B110" s="59" t="s">
        <v>424</v>
      </c>
      <c r="C110" s="59" t="s">
        <v>423</v>
      </c>
      <c r="D110" s="59" t="s">
        <v>1057</v>
      </c>
      <c r="E110" s="118" t="s">
        <v>84</v>
      </c>
      <c r="F110" s="36"/>
      <c r="G110" s="36"/>
      <c r="H110" s="70"/>
      <c r="I110" s="70"/>
      <c r="J110" s="70"/>
      <c r="K110" s="70"/>
      <c r="L110" s="70"/>
      <c r="M110" s="70"/>
      <c r="N110" s="70"/>
      <c r="O110" s="70"/>
      <c r="P110" s="70"/>
      <c r="Q110" s="70"/>
      <c r="R110" s="70"/>
      <c r="S110" s="70"/>
      <c r="T110" s="70"/>
      <c r="U110" s="70"/>
      <c r="V110" s="70"/>
      <c r="W110" s="70"/>
      <c r="X110" s="70"/>
      <c r="Y110" s="70"/>
      <c r="Z110" s="70"/>
    </row>
    <row r="111" ht="107.25" customHeight="1">
      <c r="A111" s="59" t="s">
        <v>340</v>
      </c>
      <c r="B111" s="59" t="s">
        <v>325</v>
      </c>
      <c r="C111" s="59" t="s">
        <v>502</v>
      </c>
      <c r="D111" s="59" t="s">
        <v>1058</v>
      </c>
      <c r="E111" s="118"/>
      <c r="F111" s="36"/>
      <c r="G111" s="36"/>
      <c r="H111" s="70"/>
      <c r="I111" s="70"/>
      <c r="J111" s="70"/>
      <c r="K111" s="70"/>
      <c r="L111" s="70"/>
      <c r="M111" s="70"/>
      <c r="N111" s="70"/>
      <c r="O111" s="70"/>
      <c r="P111" s="70"/>
      <c r="Q111" s="70"/>
      <c r="R111" s="70"/>
      <c r="S111" s="70"/>
      <c r="T111" s="70"/>
      <c r="U111" s="70"/>
      <c r="V111" s="70"/>
      <c r="W111" s="70"/>
      <c r="X111" s="70"/>
      <c r="Y111" s="70"/>
      <c r="Z111" s="70"/>
    </row>
    <row r="112" ht="107.25" customHeight="1">
      <c r="A112" s="59" t="s">
        <v>340</v>
      </c>
      <c r="B112" s="59" t="s">
        <v>254</v>
      </c>
      <c r="C112" s="59" t="s">
        <v>485</v>
      </c>
      <c r="D112" s="59" t="s">
        <v>1059</v>
      </c>
      <c r="E112" s="118"/>
      <c r="F112" s="36"/>
      <c r="G112" s="36"/>
      <c r="H112" s="70"/>
      <c r="I112" s="70"/>
      <c r="J112" s="70"/>
      <c r="K112" s="70"/>
      <c r="L112" s="70"/>
      <c r="M112" s="70"/>
      <c r="N112" s="70"/>
      <c r="O112" s="70"/>
      <c r="P112" s="70"/>
      <c r="Q112" s="70"/>
      <c r="R112" s="70"/>
      <c r="S112" s="70"/>
      <c r="T112" s="70"/>
      <c r="U112" s="70"/>
      <c r="V112" s="70"/>
      <c r="W112" s="70"/>
      <c r="X112" s="70"/>
      <c r="Y112" s="70"/>
      <c r="Z112" s="70"/>
    </row>
    <row r="113" ht="107.25" customHeight="1">
      <c r="A113" s="59" t="s">
        <v>343</v>
      </c>
      <c r="B113" s="59" t="s">
        <v>325</v>
      </c>
      <c r="C113" s="59" t="s">
        <v>502</v>
      </c>
      <c r="D113" s="59" t="s">
        <v>1060</v>
      </c>
      <c r="E113" s="118"/>
      <c r="F113" s="36"/>
      <c r="G113" s="36"/>
      <c r="H113" s="70"/>
      <c r="I113" s="70"/>
      <c r="J113" s="70"/>
      <c r="K113" s="70"/>
      <c r="L113" s="70"/>
      <c r="M113" s="70"/>
      <c r="N113" s="70"/>
      <c r="O113" s="70"/>
      <c r="P113" s="70"/>
      <c r="Q113" s="70"/>
      <c r="R113" s="70"/>
      <c r="S113" s="70"/>
      <c r="T113" s="70"/>
      <c r="U113" s="70"/>
      <c r="V113" s="70"/>
      <c r="W113" s="70"/>
      <c r="X113" s="70"/>
      <c r="Y113" s="70"/>
      <c r="Z113" s="70"/>
    </row>
    <row r="114" ht="107.25" customHeight="1">
      <c r="A114" s="59" t="s">
        <v>343</v>
      </c>
      <c r="B114" s="59" t="s">
        <v>216</v>
      </c>
      <c r="C114" s="59" t="s">
        <v>476</v>
      </c>
      <c r="D114" s="59" t="s">
        <v>1061</v>
      </c>
      <c r="E114" s="118" t="s">
        <v>91</v>
      </c>
      <c r="F114" s="36"/>
      <c r="G114" s="36"/>
      <c r="H114" s="70"/>
      <c r="I114" s="70"/>
      <c r="J114" s="70"/>
      <c r="K114" s="70"/>
      <c r="L114" s="70"/>
      <c r="M114" s="70"/>
      <c r="N114" s="70"/>
      <c r="O114" s="70"/>
      <c r="P114" s="70"/>
      <c r="Q114" s="70"/>
      <c r="R114" s="70"/>
      <c r="S114" s="70"/>
      <c r="T114" s="70"/>
      <c r="U114" s="70"/>
      <c r="V114" s="70"/>
      <c r="W114" s="70"/>
      <c r="X114" s="70"/>
      <c r="Y114" s="70"/>
      <c r="Z114" s="70"/>
    </row>
    <row r="115" ht="107.25" customHeight="1">
      <c r="A115" s="59" t="s">
        <v>345</v>
      </c>
      <c r="B115" s="59" t="s">
        <v>346</v>
      </c>
      <c r="C115" s="59" t="s">
        <v>505</v>
      </c>
      <c r="D115" s="59" t="s">
        <v>1062</v>
      </c>
      <c r="E115" s="118"/>
      <c r="F115" s="36"/>
      <c r="G115" s="36"/>
      <c r="H115" s="70"/>
      <c r="I115" s="70"/>
      <c r="J115" s="70"/>
      <c r="K115" s="70"/>
      <c r="L115" s="70"/>
      <c r="M115" s="70"/>
      <c r="N115" s="70"/>
      <c r="O115" s="70"/>
      <c r="P115" s="70"/>
      <c r="Q115" s="70"/>
      <c r="R115" s="70"/>
      <c r="S115" s="70"/>
      <c r="T115" s="70"/>
      <c r="U115" s="70"/>
      <c r="V115" s="70"/>
      <c r="W115" s="70"/>
      <c r="X115" s="70"/>
      <c r="Y115" s="70"/>
      <c r="Z115" s="70"/>
    </row>
    <row r="116" ht="107.25" customHeight="1">
      <c r="A116" s="59" t="s">
        <v>345</v>
      </c>
      <c r="B116" s="59" t="s">
        <v>216</v>
      </c>
      <c r="C116" s="59" t="s">
        <v>476</v>
      </c>
      <c r="D116" s="59" t="s">
        <v>1063</v>
      </c>
      <c r="E116" s="118"/>
      <c r="F116" s="36"/>
      <c r="G116" s="36"/>
      <c r="H116" s="70"/>
      <c r="I116" s="70"/>
      <c r="J116" s="70"/>
      <c r="K116" s="70"/>
      <c r="L116" s="70"/>
      <c r="M116" s="70"/>
      <c r="N116" s="70"/>
      <c r="O116" s="70"/>
      <c r="P116" s="70"/>
      <c r="Q116" s="70"/>
      <c r="R116" s="70"/>
      <c r="S116" s="70"/>
      <c r="T116" s="70"/>
      <c r="U116" s="70"/>
      <c r="V116" s="70"/>
      <c r="W116" s="70"/>
      <c r="X116" s="70"/>
      <c r="Y116" s="70"/>
      <c r="Z116" s="70"/>
    </row>
    <row r="117" ht="107.25" customHeight="1">
      <c r="A117" s="59" t="s">
        <v>345</v>
      </c>
      <c r="B117" s="59" t="s">
        <v>357</v>
      </c>
      <c r="C117" s="59" t="s">
        <v>504</v>
      </c>
      <c r="D117" s="59" t="s">
        <v>1064</v>
      </c>
      <c r="E117" s="118" t="s">
        <v>84</v>
      </c>
      <c r="F117" s="36"/>
      <c r="G117" s="36"/>
      <c r="H117" s="70"/>
      <c r="I117" s="70"/>
      <c r="J117" s="70"/>
      <c r="K117" s="70"/>
      <c r="L117" s="70"/>
      <c r="M117" s="70"/>
      <c r="N117" s="70"/>
      <c r="O117" s="70"/>
      <c r="P117" s="70"/>
      <c r="Q117" s="70"/>
      <c r="R117" s="70"/>
      <c r="S117" s="70"/>
      <c r="T117" s="70"/>
      <c r="U117" s="70"/>
      <c r="V117" s="70"/>
      <c r="W117" s="70"/>
      <c r="X117" s="70"/>
      <c r="Y117" s="70"/>
      <c r="Z117" s="70"/>
    </row>
    <row r="118" ht="107.25" customHeight="1">
      <c r="A118" s="59" t="s">
        <v>345</v>
      </c>
      <c r="B118" s="59" t="s">
        <v>354</v>
      </c>
      <c r="C118" s="59" t="s">
        <v>633</v>
      </c>
      <c r="D118" s="59" t="s">
        <v>1065</v>
      </c>
      <c r="E118" s="118"/>
      <c r="F118" s="36"/>
      <c r="G118" s="36"/>
      <c r="H118" s="70"/>
      <c r="I118" s="70"/>
      <c r="J118" s="70"/>
      <c r="K118" s="70"/>
      <c r="L118" s="70"/>
      <c r="M118" s="70"/>
      <c r="N118" s="70"/>
      <c r="O118" s="70"/>
      <c r="P118" s="70"/>
      <c r="Q118" s="70"/>
      <c r="R118" s="70"/>
      <c r="S118" s="70"/>
      <c r="T118" s="70"/>
      <c r="U118" s="70"/>
      <c r="V118" s="70"/>
      <c r="W118" s="70"/>
      <c r="X118" s="70"/>
      <c r="Y118" s="70"/>
      <c r="Z118" s="70"/>
    </row>
    <row r="119" ht="107.25" customHeight="1">
      <c r="A119" s="59" t="s">
        <v>160</v>
      </c>
      <c r="B119" s="59" t="s">
        <v>1066</v>
      </c>
      <c r="C119" s="59" t="s">
        <v>1067</v>
      </c>
      <c r="D119" s="59" t="s">
        <v>1068</v>
      </c>
      <c r="E119" s="118"/>
      <c r="F119" s="36"/>
      <c r="G119" s="36"/>
      <c r="H119" s="70"/>
      <c r="I119" s="70"/>
      <c r="J119" s="70"/>
      <c r="K119" s="70"/>
      <c r="L119" s="70"/>
      <c r="M119" s="70"/>
      <c r="N119" s="70"/>
      <c r="O119" s="70"/>
      <c r="P119" s="70"/>
      <c r="Q119" s="70"/>
      <c r="R119" s="70"/>
      <c r="S119" s="70"/>
      <c r="T119" s="70"/>
      <c r="U119" s="70"/>
      <c r="V119" s="70"/>
      <c r="W119" s="70"/>
      <c r="X119" s="70"/>
      <c r="Y119" s="70"/>
      <c r="Z119" s="70"/>
    </row>
    <row r="120" ht="107.25" customHeight="1">
      <c r="A120" s="59" t="s">
        <v>160</v>
      </c>
      <c r="B120" s="59" t="s">
        <v>346</v>
      </c>
      <c r="C120" s="59" t="s">
        <v>505</v>
      </c>
      <c r="D120" s="59" t="s">
        <v>1069</v>
      </c>
      <c r="E120" s="118"/>
      <c r="F120" s="36"/>
      <c r="G120" s="36"/>
      <c r="H120" s="70"/>
      <c r="I120" s="70"/>
      <c r="J120" s="70"/>
      <c r="K120" s="70"/>
      <c r="L120" s="70"/>
      <c r="M120" s="70"/>
      <c r="N120" s="70"/>
      <c r="O120" s="70"/>
      <c r="P120" s="70"/>
      <c r="Q120" s="70"/>
      <c r="R120" s="70"/>
      <c r="S120" s="70"/>
      <c r="T120" s="70"/>
      <c r="U120" s="70"/>
      <c r="V120" s="70"/>
      <c r="W120" s="70"/>
      <c r="X120" s="70"/>
      <c r="Y120" s="70"/>
      <c r="Z120" s="70"/>
    </row>
    <row r="121" ht="107.25" customHeight="1">
      <c r="A121" s="59" t="s">
        <v>160</v>
      </c>
      <c r="B121" s="59" t="s">
        <v>306</v>
      </c>
      <c r="C121" s="59" t="s">
        <v>421</v>
      </c>
      <c r="D121" s="59" t="s">
        <v>1070</v>
      </c>
      <c r="E121" s="118" t="s">
        <v>84</v>
      </c>
      <c r="F121" s="36"/>
      <c r="G121" s="36"/>
      <c r="H121" s="70"/>
      <c r="I121" s="70"/>
      <c r="J121" s="70"/>
      <c r="K121" s="70"/>
      <c r="L121" s="70"/>
      <c r="M121" s="70"/>
      <c r="N121" s="70"/>
      <c r="O121" s="70"/>
      <c r="P121" s="70"/>
      <c r="Q121" s="70"/>
      <c r="R121" s="70"/>
      <c r="S121" s="70"/>
      <c r="T121" s="70"/>
      <c r="U121" s="70"/>
      <c r="V121" s="70"/>
      <c r="W121" s="70"/>
      <c r="X121" s="70"/>
      <c r="Y121" s="70"/>
      <c r="Z121" s="70"/>
    </row>
    <row r="122" ht="107.25" customHeight="1">
      <c r="A122" s="59" t="s">
        <v>160</v>
      </c>
      <c r="B122" s="59" t="s">
        <v>367</v>
      </c>
      <c r="C122" s="59" t="s">
        <v>507</v>
      </c>
      <c r="D122" s="59" t="s">
        <v>1071</v>
      </c>
      <c r="E122" s="118" t="s">
        <v>91</v>
      </c>
      <c r="F122" s="36"/>
      <c r="G122" s="36"/>
      <c r="H122" s="70"/>
      <c r="I122" s="70"/>
      <c r="J122" s="70"/>
      <c r="K122" s="70"/>
      <c r="L122" s="70"/>
      <c r="M122" s="70"/>
      <c r="N122" s="70"/>
      <c r="O122" s="70"/>
      <c r="P122" s="70"/>
      <c r="Q122" s="70"/>
      <c r="R122" s="70"/>
      <c r="S122" s="70"/>
      <c r="T122" s="70"/>
      <c r="U122" s="70"/>
      <c r="V122" s="70"/>
      <c r="W122" s="70"/>
      <c r="X122" s="70"/>
      <c r="Y122" s="70"/>
      <c r="Z122" s="70"/>
    </row>
    <row r="123" ht="107.25" customHeight="1">
      <c r="A123" s="59" t="s">
        <v>160</v>
      </c>
      <c r="B123" s="59" t="s">
        <v>428</v>
      </c>
      <c r="C123" s="59" t="s">
        <v>427</v>
      </c>
      <c r="D123" s="59" t="s">
        <v>1072</v>
      </c>
      <c r="E123" s="118"/>
      <c r="F123" s="36"/>
      <c r="G123" s="36"/>
      <c r="H123" s="70"/>
      <c r="I123" s="70"/>
      <c r="J123" s="70"/>
      <c r="K123" s="70"/>
      <c r="L123" s="70"/>
      <c r="M123" s="70"/>
      <c r="N123" s="70"/>
      <c r="O123" s="70"/>
      <c r="P123" s="70"/>
      <c r="Q123" s="70"/>
      <c r="R123" s="70"/>
      <c r="S123" s="70"/>
      <c r="T123" s="70"/>
      <c r="U123" s="70"/>
      <c r="V123" s="70"/>
      <c r="W123" s="70"/>
      <c r="X123" s="70"/>
      <c r="Y123" s="70"/>
      <c r="Z123" s="70"/>
    </row>
    <row r="124" ht="107.25" customHeight="1">
      <c r="A124" s="59" t="s">
        <v>160</v>
      </c>
      <c r="B124" s="59" t="s">
        <v>332</v>
      </c>
      <c r="C124" s="59" t="s">
        <v>506</v>
      </c>
      <c r="D124" s="59" t="s">
        <v>1073</v>
      </c>
      <c r="E124" s="118"/>
      <c r="F124" s="36"/>
      <c r="G124" s="36"/>
      <c r="H124" s="70"/>
      <c r="I124" s="70"/>
      <c r="J124" s="70"/>
      <c r="K124" s="70"/>
      <c r="L124" s="70"/>
      <c r="M124" s="70"/>
      <c r="N124" s="70"/>
      <c r="O124" s="70"/>
      <c r="P124" s="70"/>
      <c r="Q124" s="70"/>
      <c r="R124" s="70"/>
      <c r="S124" s="70"/>
      <c r="T124" s="70"/>
      <c r="U124" s="70"/>
      <c r="V124" s="70"/>
      <c r="W124" s="70"/>
      <c r="X124" s="70"/>
      <c r="Y124" s="70"/>
      <c r="Z124" s="70"/>
    </row>
    <row r="125" ht="107.25" customHeight="1">
      <c r="A125" s="59" t="s">
        <v>160</v>
      </c>
      <c r="B125" s="59" t="s">
        <v>371</v>
      </c>
      <c r="C125" s="59" t="s">
        <v>509</v>
      </c>
      <c r="D125" s="59" t="s">
        <v>1074</v>
      </c>
      <c r="E125" s="118"/>
      <c r="F125" s="36"/>
      <c r="G125" s="36"/>
      <c r="H125" s="70"/>
      <c r="I125" s="70"/>
      <c r="J125" s="70"/>
      <c r="K125" s="70"/>
      <c r="L125" s="70"/>
      <c r="M125" s="70"/>
      <c r="N125" s="70"/>
      <c r="O125" s="70"/>
      <c r="P125" s="70"/>
      <c r="Q125" s="70"/>
      <c r="R125" s="70"/>
      <c r="S125" s="70"/>
      <c r="T125" s="70"/>
      <c r="U125" s="70"/>
      <c r="V125" s="70"/>
      <c r="W125" s="70"/>
      <c r="X125" s="70"/>
      <c r="Y125" s="70"/>
      <c r="Z125" s="70"/>
    </row>
    <row r="126" ht="107.25" customHeight="1">
      <c r="A126" s="59" t="s">
        <v>160</v>
      </c>
      <c r="B126" s="59" t="s">
        <v>376</v>
      </c>
      <c r="C126" s="59" t="s">
        <v>430</v>
      </c>
      <c r="D126" s="59" t="s">
        <v>1075</v>
      </c>
      <c r="E126" s="118" t="s">
        <v>84</v>
      </c>
      <c r="F126" s="36"/>
      <c r="G126" s="36"/>
      <c r="H126" s="70"/>
      <c r="I126" s="70"/>
      <c r="J126" s="70"/>
      <c r="K126" s="70"/>
      <c r="L126" s="70"/>
      <c r="M126" s="70"/>
      <c r="N126" s="70"/>
      <c r="O126" s="70"/>
      <c r="P126" s="70"/>
      <c r="Q126" s="70"/>
      <c r="R126" s="70"/>
      <c r="S126" s="70"/>
      <c r="T126" s="70"/>
      <c r="U126" s="70"/>
      <c r="V126" s="70"/>
      <c r="W126" s="70"/>
      <c r="X126" s="70"/>
      <c r="Y126" s="70"/>
      <c r="Z126" s="70"/>
    </row>
    <row r="127" ht="107.25" customHeight="1">
      <c r="A127" s="59" t="s">
        <v>160</v>
      </c>
      <c r="B127" s="59" t="s">
        <v>1076</v>
      </c>
      <c r="C127" s="59" t="s">
        <v>1077</v>
      </c>
      <c r="D127" s="59" t="s">
        <v>1078</v>
      </c>
      <c r="E127" s="118"/>
      <c r="F127" s="36"/>
      <c r="G127" s="36"/>
      <c r="H127" s="70"/>
      <c r="I127" s="70"/>
      <c r="J127" s="70"/>
      <c r="K127" s="70"/>
      <c r="L127" s="70"/>
      <c r="M127" s="70"/>
      <c r="N127" s="70"/>
      <c r="O127" s="70"/>
      <c r="P127" s="70"/>
      <c r="Q127" s="70"/>
      <c r="R127" s="70"/>
      <c r="S127" s="70"/>
      <c r="T127" s="70"/>
      <c r="U127" s="70"/>
      <c r="V127" s="70"/>
      <c r="W127" s="70"/>
      <c r="X127" s="70"/>
      <c r="Y127" s="70"/>
      <c r="Z127" s="70"/>
    </row>
    <row r="128" ht="107.25" customHeight="1">
      <c r="A128" s="59" t="s">
        <v>160</v>
      </c>
      <c r="B128" s="59" t="s">
        <v>332</v>
      </c>
      <c r="C128" s="59" t="s">
        <v>503</v>
      </c>
      <c r="D128" s="59" t="s">
        <v>1079</v>
      </c>
      <c r="E128" s="118"/>
      <c r="F128" s="36"/>
      <c r="G128" s="36"/>
      <c r="H128" s="70"/>
      <c r="I128" s="70"/>
      <c r="J128" s="70"/>
      <c r="K128" s="70"/>
      <c r="L128" s="70"/>
      <c r="M128" s="70"/>
      <c r="N128" s="70"/>
      <c r="O128" s="70"/>
      <c r="P128" s="70"/>
      <c r="Q128" s="70"/>
      <c r="R128" s="70"/>
      <c r="S128" s="70"/>
      <c r="T128" s="70"/>
      <c r="U128" s="70"/>
      <c r="V128" s="70"/>
      <c r="W128" s="70"/>
      <c r="X128" s="70"/>
      <c r="Y128" s="70"/>
      <c r="Z128" s="70"/>
    </row>
    <row r="129" ht="107.25" customHeight="1">
      <c r="A129" s="59" t="s">
        <v>160</v>
      </c>
      <c r="B129" s="59" t="s">
        <v>540</v>
      </c>
      <c r="C129" s="59" t="s">
        <v>541</v>
      </c>
      <c r="D129" s="59" t="s">
        <v>1080</v>
      </c>
      <c r="E129" s="118"/>
      <c r="F129" s="36"/>
      <c r="G129" s="36"/>
      <c r="H129" s="70"/>
      <c r="I129" s="70"/>
      <c r="J129" s="70"/>
      <c r="K129" s="70"/>
      <c r="L129" s="70"/>
      <c r="M129" s="70"/>
      <c r="N129" s="70"/>
      <c r="O129" s="70"/>
      <c r="P129" s="70"/>
      <c r="Q129" s="70"/>
      <c r="R129" s="70"/>
      <c r="S129" s="70"/>
      <c r="T129" s="70"/>
      <c r="U129" s="70"/>
      <c r="V129" s="70"/>
      <c r="W129" s="70"/>
      <c r="X129" s="70"/>
      <c r="Y129" s="70"/>
      <c r="Z129" s="70"/>
    </row>
    <row r="130" ht="107.25" customHeight="1">
      <c r="A130" s="59" t="s">
        <v>160</v>
      </c>
      <c r="B130" s="59" t="s">
        <v>346</v>
      </c>
      <c r="C130" s="59" t="s">
        <v>432</v>
      </c>
      <c r="D130" s="59" t="s">
        <v>1081</v>
      </c>
      <c r="E130" s="118" t="s">
        <v>84</v>
      </c>
      <c r="F130" s="36"/>
      <c r="G130" s="36"/>
      <c r="H130" s="70"/>
      <c r="I130" s="70"/>
      <c r="J130" s="70"/>
      <c r="K130" s="70"/>
      <c r="L130" s="70"/>
      <c r="M130" s="70"/>
      <c r="N130" s="70"/>
      <c r="O130" s="70"/>
      <c r="P130" s="70"/>
      <c r="Q130" s="70"/>
      <c r="R130" s="70"/>
      <c r="S130" s="70"/>
      <c r="T130" s="70"/>
      <c r="U130" s="70"/>
      <c r="V130" s="70"/>
      <c r="W130" s="70"/>
      <c r="X130" s="70"/>
      <c r="Y130" s="70"/>
      <c r="Z130" s="70"/>
    </row>
    <row r="131" ht="107.25" customHeight="1">
      <c r="A131" s="59" t="s">
        <v>160</v>
      </c>
      <c r="B131" s="59" t="s">
        <v>435</v>
      </c>
      <c r="C131" s="59" t="s">
        <v>434</v>
      </c>
      <c r="D131" s="59" t="s">
        <v>1082</v>
      </c>
      <c r="E131" s="118"/>
      <c r="F131" s="36"/>
      <c r="G131" s="36"/>
      <c r="H131" s="70"/>
      <c r="I131" s="70"/>
      <c r="J131" s="70"/>
      <c r="K131" s="70"/>
      <c r="L131" s="70"/>
      <c r="M131" s="70"/>
      <c r="N131" s="70"/>
      <c r="O131" s="70"/>
      <c r="P131" s="70"/>
      <c r="Q131" s="70"/>
      <c r="R131" s="70"/>
      <c r="S131" s="70"/>
      <c r="T131" s="70"/>
      <c r="U131" s="70"/>
      <c r="V131" s="70"/>
      <c r="W131" s="70"/>
      <c r="X131" s="70"/>
      <c r="Y131" s="70"/>
      <c r="Z131" s="70"/>
    </row>
    <row r="132" ht="107.25" customHeight="1">
      <c r="A132" s="59" t="s">
        <v>160</v>
      </c>
      <c r="B132" s="59" t="s">
        <v>438</v>
      </c>
      <c r="C132" s="59" t="s">
        <v>437</v>
      </c>
      <c r="D132" s="59" t="s">
        <v>1083</v>
      </c>
      <c r="E132" s="118" t="s">
        <v>91</v>
      </c>
      <c r="F132" s="36"/>
      <c r="G132" s="36"/>
      <c r="H132" s="70"/>
      <c r="I132" s="70"/>
      <c r="J132" s="70"/>
      <c r="K132" s="70"/>
      <c r="L132" s="70"/>
      <c r="M132" s="70"/>
      <c r="N132" s="70"/>
      <c r="O132" s="70"/>
      <c r="P132" s="70"/>
      <c r="Q132" s="70"/>
      <c r="R132" s="70"/>
      <c r="S132" s="70"/>
      <c r="T132" s="70"/>
      <c r="U132" s="70"/>
      <c r="V132" s="70"/>
      <c r="W132" s="70"/>
      <c r="X132" s="70"/>
      <c r="Y132" s="70"/>
      <c r="Z132" s="70"/>
    </row>
    <row r="133" ht="107.25" customHeight="1">
      <c r="A133" s="59" t="s">
        <v>160</v>
      </c>
      <c r="B133" s="59" t="s">
        <v>441</v>
      </c>
      <c r="C133" s="59" t="s">
        <v>440</v>
      </c>
      <c r="D133" s="59" t="s">
        <v>1084</v>
      </c>
      <c r="E133" s="118"/>
      <c r="F133" s="36"/>
      <c r="G133" s="36"/>
      <c r="H133" s="70"/>
      <c r="I133" s="70"/>
      <c r="J133" s="70"/>
      <c r="K133" s="70"/>
      <c r="L133" s="70"/>
      <c r="M133" s="70"/>
      <c r="N133" s="70"/>
      <c r="O133" s="70"/>
      <c r="P133" s="70"/>
      <c r="Q133" s="70"/>
      <c r="R133" s="70"/>
      <c r="S133" s="70"/>
      <c r="T133" s="70"/>
      <c r="U133" s="70"/>
      <c r="V133" s="70"/>
      <c r="W133" s="70"/>
      <c r="X133" s="70"/>
      <c r="Y133" s="70"/>
      <c r="Z133" s="70"/>
    </row>
    <row r="134" ht="107.25" customHeight="1">
      <c r="A134" s="59" t="s">
        <v>160</v>
      </c>
      <c r="B134" s="59" t="s">
        <v>364</v>
      </c>
      <c r="C134" s="59" t="s">
        <v>508</v>
      </c>
      <c r="D134" s="59" t="s">
        <v>1085</v>
      </c>
      <c r="E134" s="118" t="s">
        <v>84</v>
      </c>
      <c r="F134" s="36"/>
      <c r="G134" s="36"/>
      <c r="H134" s="70"/>
      <c r="I134" s="70"/>
      <c r="J134" s="70"/>
      <c r="K134" s="70"/>
      <c r="L134" s="70"/>
      <c r="M134" s="70"/>
      <c r="N134" s="70"/>
      <c r="O134" s="70"/>
      <c r="P134" s="70"/>
      <c r="Q134" s="70"/>
      <c r="R134" s="70"/>
      <c r="S134" s="70"/>
      <c r="T134" s="70"/>
      <c r="U134" s="70"/>
      <c r="V134" s="70"/>
      <c r="W134" s="70"/>
      <c r="X134" s="70"/>
      <c r="Y134" s="70"/>
      <c r="Z134" s="70"/>
    </row>
    <row r="135" ht="107.25" customHeight="1">
      <c r="A135" s="59" t="s">
        <v>160</v>
      </c>
      <c r="B135" s="59" t="s">
        <v>444</v>
      </c>
      <c r="C135" s="59" t="s">
        <v>443</v>
      </c>
      <c r="D135" s="59" t="s">
        <v>1086</v>
      </c>
      <c r="E135" s="118"/>
      <c r="F135" s="36"/>
      <c r="G135" s="36"/>
      <c r="H135" s="70"/>
      <c r="I135" s="70"/>
      <c r="J135" s="70"/>
      <c r="K135" s="70"/>
      <c r="L135" s="70"/>
      <c r="M135" s="70"/>
      <c r="N135" s="70"/>
      <c r="O135" s="70"/>
      <c r="P135" s="70"/>
      <c r="Q135" s="70"/>
      <c r="R135" s="70"/>
      <c r="S135" s="70"/>
      <c r="T135" s="70"/>
      <c r="U135" s="70"/>
      <c r="V135" s="70"/>
      <c r="W135" s="70"/>
      <c r="X135" s="70"/>
      <c r="Y135" s="70"/>
      <c r="Z135" s="70"/>
    </row>
    <row r="136" ht="107.25" customHeight="1">
      <c r="A136" s="59" t="s">
        <v>160</v>
      </c>
      <c r="B136" s="59" t="s">
        <v>216</v>
      </c>
      <c r="C136" s="59" t="s">
        <v>476</v>
      </c>
      <c r="D136" s="59" t="s">
        <v>1087</v>
      </c>
      <c r="E136" s="118" t="s">
        <v>91</v>
      </c>
      <c r="F136" s="36"/>
      <c r="G136" s="36"/>
      <c r="H136" s="70"/>
      <c r="I136" s="70"/>
      <c r="J136" s="70"/>
      <c r="K136" s="70"/>
      <c r="L136" s="70"/>
      <c r="M136" s="70"/>
      <c r="N136" s="70"/>
      <c r="O136" s="70"/>
      <c r="P136" s="70"/>
      <c r="Q136" s="70"/>
      <c r="R136" s="70"/>
      <c r="S136" s="70"/>
      <c r="T136" s="70"/>
      <c r="U136" s="70"/>
      <c r="V136" s="70"/>
      <c r="W136" s="70"/>
      <c r="X136" s="70"/>
      <c r="Y136" s="70"/>
      <c r="Z136" s="70"/>
    </row>
    <row r="137" ht="107.25" customHeight="1">
      <c r="A137" s="59" t="s">
        <v>160</v>
      </c>
      <c r="B137" s="59" t="s">
        <v>143</v>
      </c>
      <c r="C137" s="59" t="s">
        <v>498</v>
      </c>
      <c r="D137" s="59" t="s">
        <v>1088</v>
      </c>
      <c r="E137" s="118" t="s">
        <v>91</v>
      </c>
      <c r="F137" s="36"/>
      <c r="G137" s="36"/>
      <c r="H137" s="70"/>
      <c r="I137" s="70"/>
      <c r="J137" s="70"/>
      <c r="K137" s="70"/>
      <c r="L137" s="70"/>
      <c r="M137" s="70"/>
      <c r="N137" s="70"/>
      <c r="O137" s="70"/>
      <c r="P137" s="70"/>
      <c r="Q137" s="70"/>
      <c r="R137" s="70"/>
      <c r="S137" s="70"/>
      <c r="T137" s="70"/>
      <c r="U137" s="70"/>
      <c r="V137" s="70"/>
      <c r="W137" s="70"/>
      <c r="X137" s="70"/>
      <c r="Y137" s="70"/>
      <c r="Z137" s="70"/>
    </row>
    <row r="138" ht="107.25" customHeight="1">
      <c r="A138" s="59" t="s">
        <v>175</v>
      </c>
      <c r="B138" s="59" t="s">
        <v>81</v>
      </c>
      <c r="C138" s="59" t="s">
        <v>452</v>
      </c>
      <c r="D138" s="59" t="s">
        <v>1089</v>
      </c>
      <c r="E138" s="118"/>
      <c r="F138" s="36"/>
      <c r="G138" s="36"/>
      <c r="H138" s="70"/>
      <c r="I138" s="70"/>
      <c r="J138" s="70"/>
      <c r="K138" s="70"/>
      <c r="L138" s="70"/>
      <c r="M138" s="70"/>
      <c r="N138" s="70"/>
      <c r="O138" s="70"/>
      <c r="P138" s="70"/>
      <c r="Q138" s="70"/>
      <c r="R138" s="70"/>
      <c r="S138" s="70"/>
      <c r="T138" s="70"/>
      <c r="U138" s="70"/>
      <c r="V138" s="70"/>
      <c r="W138" s="70"/>
      <c r="X138" s="70"/>
      <c r="Y138" s="70"/>
      <c r="Z138" s="70"/>
    </row>
    <row r="139" ht="107.25" customHeight="1">
      <c r="A139" s="59" t="s">
        <v>175</v>
      </c>
      <c r="B139" s="59" t="s">
        <v>1076</v>
      </c>
      <c r="C139" s="59" t="s">
        <v>1077</v>
      </c>
      <c r="D139" s="59" t="s">
        <v>1090</v>
      </c>
      <c r="E139" s="118"/>
      <c r="F139" s="36"/>
      <c r="G139" s="36"/>
      <c r="H139" s="70"/>
      <c r="I139" s="70"/>
      <c r="J139" s="70"/>
      <c r="K139" s="70"/>
      <c r="L139" s="70"/>
      <c r="M139" s="70"/>
      <c r="N139" s="70"/>
      <c r="O139" s="70"/>
      <c r="P139" s="70"/>
      <c r="Q139" s="70"/>
      <c r="R139" s="70"/>
      <c r="S139" s="70"/>
      <c r="T139" s="70"/>
      <c r="U139" s="70"/>
      <c r="V139" s="70"/>
      <c r="W139" s="70"/>
      <c r="X139" s="70"/>
      <c r="Y139" s="70"/>
      <c r="Z139" s="70"/>
    </row>
    <row r="140" ht="107.25" customHeight="1">
      <c r="A140" s="59" t="s">
        <v>175</v>
      </c>
      <c r="B140" s="59" t="s">
        <v>376</v>
      </c>
      <c r="C140" s="59" t="s">
        <v>430</v>
      </c>
      <c r="D140" s="59" t="s">
        <v>1091</v>
      </c>
      <c r="E140" s="118" t="s">
        <v>91</v>
      </c>
      <c r="F140" s="36"/>
      <c r="G140" s="36"/>
      <c r="H140" s="70"/>
      <c r="I140" s="70"/>
      <c r="J140" s="70"/>
      <c r="K140" s="70"/>
      <c r="L140" s="70"/>
      <c r="M140" s="70"/>
      <c r="N140" s="70"/>
      <c r="O140" s="70"/>
      <c r="P140" s="70"/>
      <c r="Q140" s="70"/>
      <c r="R140" s="70"/>
      <c r="S140" s="70"/>
      <c r="T140" s="70"/>
      <c r="U140" s="70"/>
      <c r="V140" s="70"/>
      <c r="W140" s="70"/>
      <c r="X140" s="70"/>
      <c r="Y140" s="70"/>
      <c r="Z140" s="70"/>
    </row>
    <row r="141" ht="107.25" customHeight="1">
      <c r="A141" s="59" t="s">
        <v>175</v>
      </c>
      <c r="B141" s="59" t="s">
        <v>254</v>
      </c>
      <c r="C141" s="59" t="s">
        <v>485</v>
      </c>
      <c r="D141" s="59" t="s">
        <v>1092</v>
      </c>
      <c r="E141" s="118"/>
      <c r="F141" s="36"/>
      <c r="G141" s="36"/>
      <c r="H141" s="70"/>
      <c r="I141" s="70"/>
      <c r="J141" s="70"/>
      <c r="K141" s="70"/>
      <c r="L141" s="70"/>
      <c r="M141" s="70"/>
      <c r="N141" s="70"/>
      <c r="O141" s="70"/>
      <c r="P141" s="70"/>
      <c r="Q141" s="70"/>
      <c r="R141" s="70"/>
      <c r="S141" s="70"/>
      <c r="T141" s="70"/>
      <c r="U141" s="70"/>
      <c r="V141" s="70"/>
      <c r="W141" s="70"/>
      <c r="X141" s="70"/>
      <c r="Y141" s="70"/>
      <c r="Z141" s="70"/>
    </row>
    <row r="142" ht="107.25" customHeight="1">
      <c r="A142" s="59" t="s">
        <v>175</v>
      </c>
      <c r="B142" s="59" t="s">
        <v>1066</v>
      </c>
      <c r="C142" s="59" t="s">
        <v>1067</v>
      </c>
      <c r="D142" s="59" t="s">
        <v>1093</v>
      </c>
      <c r="E142" s="118"/>
      <c r="F142" s="36"/>
      <c r="G142" s="36"/>
      <c r="H142" s="70"/>
      <c r="I142" s="70"/>
      <c r="J142" s="70"/>
      <c r="K142" s="70"/>
      <c r="L142" s="70"/>
      <c r="M142" s="70"/>
      <c r="N142" s="70"/>
      <c r="O142" s="70"/>
      <c r="P142" s="70"/>
      <c r="Q142" s="70"/>
      <c r="R142" s="70"/>
      <c r="S142" s="70"/>
      <c r="T142" s="70"/>
      <c r="U142" s="70"/>
      <c r="V142" s="70"/>
      <c r="W142" s="70"/>
      <c r="X142" s="70"/>
      <c r="Y142" s="70"/>
      <c r="Z142" s="70"/>
    </row>
    <row r="143" ht="107.25" customHeight="1">
      <c r="A143" s="59" t="s">
        <v>175</v>
      </c>
      <c r="B143" s="59" t="s">
        <v>87</v>
      </c>
      <c r="C143" s="59" t="s">
        <v>453</v>
      </c>
      <c r="D143" s="59" t="s">
        <v>1094</v>
      </c>
      <c r="E143" s="118"/>
      <c r="F143" s="36"/>
      <c r="G143" s="36"/>
      <c r="H143" s="70"/>
      <c r="I143" s="70"/>
      <c r="J143" s="70"/>
      <c r="K143" s="70"/>
      <c r="L143" s="70"/>
      <c r="M143" s="70"/>
      <c r="N143" s="70"/>
      <c r="O143" s="70"/>
      <c r="P143" s="70"/>
      <c r="Q143" s="70"/>
      <c r="R143" s="70"/>
      <c r="S143" s="70"/>
      <c r="T143" s="70"/>
      <c r="U143" s="70"/>
      <c r="V143" s="70"/>
      <c r="W143" s="70"/>
      <c r="X143" s="70"/>
      <c r="Y143" s="70"/>
      <c r="Z143" s="70"/>
    </row>
    <row r="144" ht="107.25" customHeight="1">
      <c r="A144" s="59" t="s">
        <v>175</v>
      </c>
      <c r="B144" s="59" t="s">
        <v>371</v>
      </c>
      <c r="C144" s="59" t="s">
        <v>509</v>
      </c>
      <c r="D144" s="59" t="s">
        <v>1095</v>
      </c>
      <c r="E144" s="118"/>
      <c r="F144" s="36"/>
      <c r="G144" s="36"/>
      <c r="H144" s="70"/>
      <c r="I144" s="70"/>
      <c r="J144" s="70"/>
      <c r="K144" s="70"/>
      <c r="L144" s="70"/>
      <c r="M144" s="70"/>
      <c r="N144" s="70"/>
      <c r="O144" s="70"/>
      <c r="P144" s="70"/>
      <c r="Q144" s="70"/>
      <c r="R144" s="70"/>
      <c r="S144" s="70"/>
      <c r="T144" s="70"/>
      <c r="U144" s="70"/>
      <c r="V144" s="70"/>
      <c r="W144" s="70"/>
      <c r="X144" s="70"/>
      <c r="Y144" s="70"/>
      <c r="Z144" s="70"/>
    </row>
    <row r="145" ht="107.25" customHeight="1">
      <c r="A145" s="59" t="s">
        <v>175</v>
      </c>
      <c r="B145" s="59" t="s">
        <v>183</v>
      </c>
      <c r="C145" s="59" t="s">
        <v>471</v>
      </c>
      <c r="D145" s="59" t="s">
        <v>1096</v>
      </c>
      <c r="E145" s="118"/>
      <c r="F145" s="36"/>
      <c r="G145" s="36"/>
      <c r="H145" s="70"/>
      <c r="I145" s="70"/>
      <c r="J145" s="70"/>
      <c r="K145" s="70"/>
      <c r="L145" s="70"/>
      <c r="M145" s="70"/>
      <c r="N145" s="70"/>
      <c r="O145" s="70"/>
      <c r="P145" s="70"/>
      <c r="Q145" s="70"/>
      <c r="R145" s="70"/>
      <c r="S145" s="70"/>
      <c r="T145" s="70"/>
      <c r="U145" s="70"/>
      <c r="V145" s="70"/>
      <c r="W145" s="70"/>
      <c r="X145" s="70"/>
      <c r="Y145" s="70"/>
      <c r="Z145" s="70"/>
    </row>
    <row r="146" ht="107.25" customHeight="1">
      <c r="A146" s="59" t="s">
        <v>175</v>
      </c>
      <c r="B146" s="59" t="s">
        <v>364</v>
      </c>
      <c r="C146" s="59" t="s">
        <v>508</v>
      </c>
      <c r="D146" s="59" t="s">
        <v>1097</v>
      </c>
      <c r="E146" s="118"/>
      <c r="F146" s="36"/>
      <c r="G146" s="36"/>
      <c r="H146" s="70"/>
      <c r="I146" s="70"/>
      <c r="J146" s="70"/>
      <c r="K146" s="70"/>
      <c r="L146" s="70"/>
      <c r="M146" s="70"/>
      <c r="N146" s="70"/>
      <c r="O146" s="70"/>
      <c r="P146" s="70"/>
      <c r="Q146" s="70"/>
      <c r="R146" s="70"/>
      <c r="S146" s="70"/>
      <c r="T146" s="70"/>
      <c r="U146" s="70"/>
      <c r="V146" s="70"/>
      <c r="W146" s="70"/>
      <c r="X146" s="70"/>
      <c r="Y146" s="70"/>
      <c r="Z146" s="70"/>
    </row>
    <row r="147" ht="107.25" customHeight="1">
      <c r="A147" s="59" t="s">
        <v>384</v>
      </c>
      <c r="B147" s="59" t="s">
        <v>1076</v>
      </c>
      <c r="C147" s="59" t="s">
        <v>1077</v>
      </c>
      <c r="D147" s="59" t="s">
        <v>1098</v>
      </c>
      <c r="E147" s="118"/>
      <c r="F147" s="36"/>
      <c r="G147" s="36"/>
      <c r="H147" s="70"/>
      <c r="I147" s="70"/>
      <c r="J147" s="70"/>
      <c r="K147" s="70"/>
      <c r="L147" s="70"/>
      <c r="M147" s="70"/>
      <c r="N147" s="70"/>
      <c r="O147" s="70"/>
      <c r="P147" s="70"/>
      <c r="Q147" s="70"/>
      <c r="R147" s="70"/>
      <c r="S147" s="70"/>
      <c r="T147" s="70"/>
      <c r="U147" s="70"/>
      <c r="V147" s="70"/>
      <c r="W147" s="70"/>
      <c r="X147" s="70"/>
      <c r="Y147" s="70"/>
      <c r="Z147" s="70"/>
    </row>
    <row r="148" ht="107.25" customHeight="1">
      <c r="A148" s="59" t="s">
        <v>384</v>
      </c>
      <c r="B148" s="59" t="s">
        <v>87</v>
      </c>
      <c r="C148" s="59" t="s">
        <v>453</v>
      </c>
      <c r="D148" s="59" t="s">
        <v>1099</v>
      </c>
      <c r="E148" s="118"/>
      <c r="F148" s="36"/>
      <c r="G148" s="36"/>
      <c r="H148" s="70"/>
      <c r="I148" s="70"/>
      <c r="J148" s="70"/>
      <c r="K148" s="70"/>
      <c r="L148" s="70"/>
      <c r="M148" s="70"/>
      <c r="N148" s="70"/>
      <c r="O148" s="70"/>
      <c r="P148" s="70"/>
      <c r="Q148" s="70"/>
      <c r="R148" s="70"/>
      <c r="S148" s="70"/>
      <c r="T148" s="70"/>
      <c r="U148" s="70"/>
      <c r="V148" s="70"/>
      <c r="W148" s="70"/>
      <c r="X148" s="70"/>
      <c r="Y148" s="70"/>
      <c r="Z148" s="70"/>
    </row>
    <row r="149" ht="107.25" customHeight="1">
      <c r="A149" s="59" t="s">
        <v>384</v>
      </c>
      <c r="B149" s="59" t="s">
        <v>371</v>
      </c>
      <c r="C149" s="59" t="s">
        <v>509</v>
      </c>
      <c r="D149" s="59" t="s">
        <v>1100</v>
      </c>
      <c r="E149" s="118"/>
      <c r="F149" s="36"/>
      <c r="G149" s="36"/>
      <c r="H149" s="70"/>
      <c r="I149" s="70"/>
      <c r="J149" s="70"/>
      <c r="K149" s="70"/>
      <c r="L149" s="70"/>
      <c r="M149" s="70"/>
      <c r="N149" s="70"/>
      <c r="O149" s="70"/>
      <c r="P149" s="70"/>
      <c r="Q149" s="70"/>
      <c r="R149" s="70"/>
      <c r="S149" s="70"/>
      <c r="T149" s="70"/>
      <c r="U149" s="70"/>
      <c r="V149" s="70"/>
      <c r="W149" s="70"/>
      <c r="X149" s="70"/>
      <c r="Y149" s="70"/>
      <c r="Z149" s="70"/>
    </row>
    <row r="150" ht="107.25" customHeight="1">
      <c r="A150" s="59" t="s">
        <v>384</v>
      </c>
      <c r="B150" s="59" t="s">
        <v>417</v>
      </c>
      <c r="C150" s="59" t="s">
        <v>416</v>
      </c>
      <c r="D150" s="59" t="s">
        <v>1101</v>
      </c>
      <c r="E150" s="118" t="s">
        <v>91</v>
      </c>
      <c r="F150" s="36"/>
      <c r="G150" s="36"/>
      <c r="H150" s="70"/>
      <c r="I150" s="70"/>
      <c r="J150" s="70"/>
      <c r="K150" s="70"/>
      <c r="L150" s="70"/>
      <c r="M150" s="70"/>
      <c r="N150" s="70"/>
      <c r="O150" s="70"/>
      <c r="P150" s="70"/>
      <c r="Q150" s="70"/>
      <c r="R150" s="70"/>
      <c r="S150" s="70"/>
      <c r="T150" s="70"/>
      <c r="U150" s="70"/>
      <c r="V150" s="70"/>
      <c r="W150" s="70"/>
      <c r="X150" s="70"/>
      <c r="Y150" s="70"/>
      <c r="Z150" s="70"/>
    </row>
    <row r="151" ht="107.25" customHeight="1">
      <c r="A151" s="59" t="s">
        <v>384</v>
      </c>
      <c r="B151" s="59" t="s">
        <v>131</v>
      </c>
      <c r="C151" s="59" t="s">
        <v>510</v>
      </c>
      <c r="D151" s="59" t="s">
        <v>1102</v>
      </c>
      <c r="E151" s="118" t="s">
        <v>84</v>
      </c>
      <c r="F151" s="36"/>
      <c r="G151" s="36"/>
      <c r="H151" s="70"/>
      <c r="I151" s="70"/>
      <c r="J151" s="70"/>
      <c r="K151" s="70"/>
      <c r="L151" s="70"/>
      <c r="M151" s="70"/>
      <c r="N151" s="70"/>
      <c r="O151" s="70"/>
      <c r="P151" s="70"/>
      <c r="Q151" s="70"/>
      <c r="R151" s="70"/>
      <c r="S151" s="70"/>
      <c r="T151" s="70"/>
      <c r="U151" s="70"/>
      <c r="V151" s="70"/>
      <c r="W151" s="70"/>
      <c r="X151" s="70"/>
      <c r="Y151" s="70"/>
      <c r="Z151" s="70"/>
    </row>
    <row r="152" ht="107.25" customHeight="1">
      <c r="A152" s="59" t="s">
        <v>384</v>
      </c>
      <c r="B152" s="59" t="s">
        <v>1066</v>
      </c>
      <c r="C152" s="59" t="s">
        <v>1067</v>
      </c>
      <c r="D152" s="59" t="s">
        <v>1103</v>
      </c>
      <c r="E152" s="118"/>
      <c r="F152" s="36"/>
      <c r="G152" s="36"/>
      <c r="H152" s="70"/>
      <c r="I152" s="70"/>
      <c r="J152" s="70"/>
      <c r="K152" s="70"/>
      <c r="L152" s="70"/>
      <c r="M152" s="70"/>
      <c r="N152" s="70"/>
      <c r="O152" s="70"/>
      <c r="P152" s="70"/>
      <c r="Q152" s="70"/>
      <c r="R152" s="70"/>
      <c r="S152" s="70"/>
      <c r="T152" s="70"/>
      <c r="U152" s="70"/>
      <c r="V152" s="70"/>
      <c r="W152" s="70"/>
      <c r="X152" s="70"/>
      <c r="Y152" s="70"/>
      <c r="Z152" s="70"/>
    </row>
    <row r="153" ht="107.25" customHeight="1">
      <c r="A153" s="59" t="s">
        <v>392</v>
      </c>
      <c r="B153" s="59" t="s">
        <v>325</v>
      </c>
      <c r="C153" s="59" t="s">
        <v>502</v>
      </c>
      <c r="D153" s="59" t="s">
        <v>1104</v>
      </c>
      <c r="E153" s="118"/>
      <c r="F153" s="36"/>
      <c r="G153" s="36"/>
      <c r="H153" s="70"/>
      <c r="I153" s="70"/>
      <c r="J153" s="70"/>
      <c r="K153" s="70"/>
      <c r="L153" s="70"/>
      <c r="M153" s="70"/>
      <c r="N153" s="70"/>
      <c r="O153" s="70"/>
      <c r="P153" s="70"/>
      <c r="Q153" s="70"/>
      <c r="R153" s="70"/>
      <c r="S153" s="70"/>
      <c r="T153" s="70"/>
      <c r="U153" s="70"/>
      <c r="V153" s="70"/>
      <c r="W153" s="70"/>
      <c r="X153" s="70"/>
      <c r="Y153" s="70"/>
      <c r="Z153" s="70"/>
    </row>
    <row r="154" ht="107.25" customHeight="1">
      <c r="A154" s="59" t="s">
        <v>392</v>
      </c>
      <c r="B154" s="59" t="s">
        <v>393</v>
      </c>
      <c r="C154" s="59" t="s">
        <v>567</v>
      </c>
      <c r="D154" s="59" t="s">
        <v>1105</v>
      </c>
      <c r="E154" s="118" t="s">
        <v>84</v>
      </c>
      <c r="F154" s="36"/>
      <c r="G154" s="36"/>
      <c r="H154" s="70"/>
      <c r="I154" s="70"/>
      <c r="J154" s="70"/>
      <c r="K154" s="70"/>
      <c r="L154" s="70"/>
      <c r="M154" s="70"/>
      <c r="N154" s="70"/>
      <c r="O154" s="70"/>
      <c r="P154" s="70"/>
      <c r="Q154" s="70"/>
      <c r="R154" s="70"/>
      <c r="S154" s="70"/>
      <c r="T154" s="70"/>
      <c r="U154" s="70"/>
      <c r="V154" s="70"/>
      <c r="W154" s="70"/>
      <c r="X154" s="70"/>
      <c r="Y154" s="70"/>
      <c r="Z154" s="70"/>
    </row>
    <row r="155" ht="107.25" customHeight="1">
      <c r="A155" s="59" t="s">
        <v>392</v>
      </c>
      <c r="B155" s="59" t="s">
        <v>350</v>
      </c>
      <c r="C155" s="59" t="s">
        <v>511</v>
      </c>
      <c r="D155" s="59" t="s">
        <v>1106</v>
      </c>
      <c r="E155" s="118" t="s">
        <v>91</v>
      </c>
      <c r="F155" s="36"/>
      <c r="G155" s="36"/>
      <c r="H155" s="70"/>
      <c r="I155" s="70"/>
      <c r="J155" s="70"/>
      <c r="K155" s="70"/>
      <c r="L155" s="70"/>
      <c r="M155" s="70"/>
      <c r="N155" s="70"/>
      <c r="O155" s="70"/>
      <c r="P155" s="70"/>
      <c r="Q155" s="70"/>
      <c r="R155" s="70"/>
      <c r="S155" s="70"/>
      <c r="T155" s="70"/>
      <c r="U155" s="70"/>
      <c r="V155" s="70"/>
      <c r="W155" s="70"/>
      <c r="X155" s="70"/>
      <c r="Y155" s="70"/>
      <c r="Z155" s="70"/>
    </row>
    <row r="156">
      <c r="E156" s="47"/>
    </row>
    <row r="157">
      <c r="E157" s="47"/>
    </row>
    <row r="158">
      <c r="E158" s="47"/>
    </row>
    <row r="159">
      <c r="E159" s="47"/>
    </row>
    <row r="160">
      <c r="E160" s="47"/>
    </row>
    <row r="161">
      <c r="E161" s="47"/>
    </row>
    <row r="162">
      <c r="E162" s="47"/>
    </row>
    <row r="163">
      <c r="E163" s="47"/>
    </row>
    <row r="164">
      <c r="E164" s="47"/>
    </row>
    <row r="165">
      <c r="E165" s="47"/>
    </row>
    <row r="166">
      <c r="E166" s="47"/>
    </row>
    <row r="167">
      <c r="E167" s="47"/>
    </row>
    <row r="168">
      <c r="E168" s="47"/>
    </row>
    <row r="169">
      <c r="E169" s="47"/>
    </row>
    <row r="170">
      <c r="E170" s="47"/>
    </row>
    <row r="171">
      <c r="E171" s="47"/>
    </row>
    <row r="172">
      <c r="E172" s="47"/>
    </row>
    <row r="173">
      <c r="E173" s="47"/>
    </row>
    <row r="174">
      <c r="E174" s="47"/>
    </row>
    <row r="175">
      <c r="E175" s="47"/>
    </row>
    <row r="176">
      <c r="E176" s="47"/>
    </row>
    <row r="177">
      <c r="E177" s="47"/>
    </row>
    <row r="178">
      <c r="E178" s="47"/>
    </row>
    <row r="179">
      <c r="E179" s="47"/>
    </row>
    <row r="180">
      <c r="E180" s="47"/>
    </row>
    <row r="181">
      <c r="E181" s="47"/>
    </row>
    <row r="182">
      <c r="E182" s="47"/>
    </row>
    <row r="183">
      <c r="E183" s="47"/>
    </row>
    <row r="184">
      <c r="E184" s="47"/>
    </row>
    <row r="185">
      <c r="E185" s="47"/>
    </row>
    <row r="186">
      <c r="E186" s="47"/>
    </row>
    <row r="187">
      <c r="E187" s="47"/>
    </row>
    <row r="188">
      <c r="E188" s="47"/>
    </row>
    <row r="189">
      <c r="E189" s="47"/>
    </row>
    <row r="190">
      <c r="E190" s="47"/>
    </row>
    <row r="191">
      <c r="E191" s="47"/>
    </row>
    <row r="192">
      <c r="E192" s="47"/>
    </row>
    <row r="193">
      <c r="E193" s="47"/>
    </row>
    <row r="194">
      <c r="E194" s="47"/>
    </row>
    <row r="195">
      <c r="E195" s="47"/>
    </row>
    <row r="196">
      <c r="E196" s="47"/>
    </row>
    <row r="197">
      <c r="E197" s="47"/>
    </row>
    <row r="198">
      <c r="E198" s="47"/>
    </row>
    <row r="199">
      <c r="E199" s="47"/>
    </row>
    <row r="200">
      <c r="E200" s="47"/>
    </row>
    <row r="201">
      <c r="E201" s="47"/>
    </row>
    <row r="202">
      <c r="E202" s="47"/>
    </row>
    <row r="203">
      <c r="E203" s="47"/>
    </row>
    <row r="204">
      <c r="E204" s="47"/>
    </row>
    <row r="205">
      <c r="E205" s="47"/>
    </row>
    <row r="206">
      <c r="E206" s="47"/>
    </row>
    <row r="207">
      <c r="E207" s="47"/>
    </row>
    <row r="208">
      <c r="E208" s="47"/>
    </row>
    <row r="209">
      <c r="E209" s="47"/>
    </row>
    <row r="210">
      <c r="E210" s="47"/>
    </row>
    <row r="211">
      <c r="E211" s="47"/>
    </row>
    <row r="212">
      <c r="E212" s="47"/>
    </row>
    <row r="213">
      <c r="E213" s="47"/>
    </row>
    <row r="214">
      <c r="E214" s="47"/>
    </row>
    <row r="215">
      <c r="E215" s="47"/>
    </row>
    <row r="216">
      <c r="E216" s="47"/>
    </row>
    <row r="217">
      <c r="E217" s="47"/>
    </row>
    <row r="218">
      <c r="E218" s="47"/>
    </row>
    <row r="219">
      <c r="E219" s="47"/>
    </row>
    <row r="220">
      <c r="E220" s="47"/>
    </row>
    <row r="221">
      <c r="E221" s="47"/>
    </row>
    <row r="222">
      <c r="E222" s="47"/>
    </row>
    <row r="223">
      <c r="E223" s="47"/>
    </row>
    <row r="224">
      <c r="E224" s="47"/>
    </row>
    <row r="225">
      <c r="E225" s="47"/>
    </row>
    <row r="226">
      <c r="E226" s="47"/>
    </row>
    <row r="227">
      <c r="E227" s="47"/>
    </row>
    <row r="228">
      <c r="E228" s="47"/>
    </row>
    <row r="229">
      <c r="E229" s="47"/>
    </row>
    <row r="230">
      <c r="E230" s="47"/>
    </row>
    <row r="231">
      <c r="E231" s="47"/>
    </row>
    <row r="232">
      <c r="E232" s="47"/>
    </row>
    <row r="233">
      <c r="E233" s="47"/>
    </row>
    <row r="234">
      <c r="E234" s="47"/>
    </row>
    <row r="235">
      <c r="E235" s="47"/>
    </row>
    <row r="236">
      <c r="E236" s="47"/>
    </row>
    <row r="237">
      <c r="E237" s="47"/>
    </row>
    <row r="238">
      <c r="E238" s="47"/>
    </row>
    <row r="239">
      <c r="E239" s="47"/>
    </row>
    <row r="240">
      <c r="E240" s="47"/>
    </row>
    <row r="241">
      <c r="E241" s="47"/>
    </row>
    <row r="242">
      <c r="E242" s="47"/>
    </row>
    <row r="243">
      <c r="E243" s="47"/>
    </row>
    <row r="244">
      <c r="E244" s="47"/>
    </row>
    <row r="245">
      <c r="E245" s="47"/>
    </row>
    <row r="246">
      <c r="E246" s="47"/>
    </row>
    <row r="247">
      <c r="E247" s="47"/>
    </row>
    <row r="248">
      <c r="E248" s="47"/>
    </row>
    <row r="249">
      <c r="E249" s="47"/>
    </row>
    <row r="250">
      <c r="E250" s="47"/>
    </row>
    <row r="251">
      <c r="E251" s="47"/>
    </row>
    <row r="252">
      <c r="E252" s="47"/>
    </row>
    <row r="253">
      <c r="E253" s="47"/>
    </row>
    <row r="254">
      <c r="E254" s="47"/>
    </row>
    <row r="255">
      <c r="E255" s="47"/>
    </row>
    <row r="256">
      <c r="E256" s="47"/>
    </row>
    <row r="257">
      <c r="E257" s="47"/>
    </row>
    <row r="258">
      <c r="E258" s="47"/>
    </row>
    <row r="259">
      <c r="E259" s="47"/>
    </row>
    <row r="260">
      <c r="E260" s="47"/>
    </row>
    <row r="261">
      <c r="E261" s="47"/>
    </row>
    <row r="262">
      <c r="E262" s="47"/>
    </row>
    <row r="263">
      <c r="E263" s="47"/>
    </row>
    <row r="264">
      <c r="E264" s="47"/>
    </row>
    <row r="265">
      <c r="E265" s="47"/>
    </row>
    <row r="266">
      <c r="E266" s="47"/>
    </row>
    <row r="267">
      <c r="E267" s="47"/>
    </row>
    <row r="268">
      <c r="E268" s="47"/>
    </row>
    <row r="269">
      <c r="E269" s="47"/>
    </row>
    <row r="270">
      <c r="E270" s="47"/>
    </row>
    <row r="271">
      <c r="E271" s="47"/>
    </row>
    <row r="272">
      <c r="E272" s="47"/>
    </row>
    <row r="273">
      <c r="E273" s="47"/>
    </row>
    <row r="274">
      <c r="E274" s="47"/>
    </row>
    <row r="275">
      <c r="E275" s="47"/>
    </row>
    <row r="276">
      <c r="E276" s="47"/>
    </row>
    <row r="277">
      <c r="E277" s="47"/>
    </row>
    <row r="278">
      <c r="E278" s="47"/>
    </row>
    <row r="279">
      <c r="E279" s="47"/>
    </row>
    <row r="280">
      <c r="E280" s="47"/>
    </row>
    <row r="281">
      <c r="E281" s="47"/>
    </row>
    <row r="282">
      <c r="E282" s="47"/>
    </row>
    <row r="283">
      <c r="E283" s="47"/>
    </row>
    <row r="284">
      <c r="E284" s="47"/>
    </row>
    <row r="285">
      <c r="E285" s="47"/>
    </row>
    <row r="286">
      <c r="E286" s="47"/>
    </row>
    <row r="287">
      <c r="E287" s="47"/>
    </row>
    <row r="288">
      <c r="E288" s="47"/>
    </row>
    <row r="289">
      <c r="E289" s="47"/>
    </row>
    <row r="290">
      <c r="E290" s="47"/>
    </row>
    <row r="291">
      <c r="E291" s="47"/>
    </row>
    <row r="292">
      <c r="E292" s="47"/>
    </row>
    <row r="293">
      <c r="E293" s="47"/>
    </row>
    <row r="294">
      <c r="E294" s="47"/>
    </row>
    <row r="295">
      <c r="E295" s="47"/>
    </row>
    <row r="296">
      <c r="E296" s="47"/>
    </row>
    <row r="297">
      <c r="E297" s="47"/>
    </row>
    <row r="298">
      <c r="E298" s="47"/>
    </row>
    <row r="299">
      <c r="E299" s="47"/>
    </row>
    <row r="300">
      <c r="E300" s="47"/>
    </row>
    <row r="301">
      <c r="E301" s="47"/>
    </row>
    <row r="302">
      <c r="E302" s="47"/>
    </row>
    <row r="303">
      <c r="E303" s="47"/>
    </row>
    <row r="304">
      <c r="E304" s="47"/>
    </row>
    <row r="305">
      <c r="E305" s="47"/>
    </row>
    <row r="306">
      <c r="E306" s="47"/>
    </row>
    <row r="307">
      <c r="E307" s="47"/>
    </row>
    <row r="308">
      <c r="E308" s="47"/>
    </row>
    <row r="309">
      <c r="E309" s="47"/>
    </row>
    <row r="310">
      <c r="E310" s="47"/>
    </row>
    <row r="311">
      <c r="E311" s="47"/>
    </row>
    <row r="312">
      <c r="E312" s="47"/>
    </row>
    <row r="313">
      <c r="E313" s="47"/>
    </row>
    <row r="314">
      <c r="E314" s="47"/>
    </row>
    <row r="315">
      <c r="E315" s="47"/>
    </row>
    <row r="316">
      <c r="E316" s="47"/>
    </row>
    <row r="317">
      <c r="E317" s="47"/>
    </row>
    <row r="318">
      <c r="E318" s="47"/>
    </row>
    <row r="319">
      <c r="E319" s="47"/>
    </row>
    <row r="320">
      <c r="E320" s="47"/>
    </row>
    <row r="321">
      <c r="E321" s="47"/>
    </row>
    <row r="322">
      <c r="E322" s="47"/>
    </row>
    <row r="323">
      <c r="E323" s="47"/>
    </row>
    <row r="324">
      <c r="E324" s="47"/>
    </row>
    <row r="325">
      <c r="E325" s="47"/>
    </row>
    <row r="326">
      <c r="E326" s="47"/>
    </row>
    <row r="327">
      <c r="E327" s="47"/>
    </row>
    <row r="328">
      <c r="E328" s="47"/>
    </row>
    <row r="329">
      <c r="E329" s="47"/>
    </row>
    <row r="330">
      <c r="E330" s="47"/>
    </row>
    <row r="331">
      <c r="E331" s="47"/>
    </row>
    <row r="332">
      <c r="E332" s="47"/>
    </row>
    <row r="333">
      <c r="E333" s="47"/>
    </row>
    <row r="334">
      <c r="E334" s="47"/>
    </row>
    <row r="335">
      <c r="E335" s="47"/>
    </row>
    <row r="336">
      <c r="E336" s="47"/>
    </row>
    <row r="337">
      <c r="E337" s="47"/>
    </row>
    <row r="338">
      <c r="E338" s="47"/>
    </row>
    <row r="339">
      <c r="E339" s="47"/>
    </row>
    <row r="340">
      <c r="E340" s="47"/>
    </row>
    <row r="341">
      <c r="E341" s="47"/>
    </row>
    <row r="342">
      <c r="E342" s="47"/>
    </row>
    <row r="343">
      <c r="E343" s="47"/>
    </row>
    <row r="344">
      <c r="E344" s="47"/>
    </row>
    <row r="345">
      <c r="E345" s="47"/>
    </row>
    <row r="346">
      <c r="E346" s="47"/>
    </row>
    <row r="347">
      <c r="E347" s="47"/>
    </row>
    <row r="348">
      <c r="E348" s="47"/>
    </row>
    <row r="349">
      <c r="E349" s="47"/>
    </row>
    <row r="350">
      <c r="E350" s="47"/>
    </row>
    <row r="351">
      <c r="E351" s="47"/>
    </row>
    <row r="352">
      <c r="E352" s="47"/>
    </row>
    <row r="353">
      <c r="E353" s="47"/>
    </row>
    <row r="354">
      <c r="E354" s="47"/>
    </row>
    <row r="355">
      <c r="E355" s="47"/>
    </row>
    <row r="356">
      <c r="E356" s="47"/>
    </row>
    <row r="357">
      <c r="E357" s="47"/>
    </row>
    <row r="358">
      <c r="E358" s="47"/>
    </row>
    <row r="359">
      <c r="E359" s="47"/>
    </row>
    <row r="360">
      <c r="E360" s="47"/>
    </row>
    <row r="361">
      <c r="E361" s="47"/>
    </row>
    <row r="362">
      <c r="E362" s="47"/>
    </row>
    <row r="363">
      <c r="E363" s="47"/>
    </row>
    <row r="364">
      <c r="E364" s="47"/>
    </row>
    <row r="365">
      <c r="E365" s="47"/>
    </row>
    <row r="366">
      <c r="E366" s="47"/>
    </row>
    <row r="367">
      <c r="E367" s="47"/>
    </row>
    <row r="368">
      <c r="E368" s="47"/>
    </row>
    <row r="369">
      <c r="E369" s="47"/>
    </row>
    <row r="370">
      <c r="E370" s="47"/>
    </row>
    <row r="371">
      <c r="E371" s="47"/>
    </row>
    <row r="372">
      <c r="E372" s="47"/>
    </row>
    <row r="373">
      <c r="E373" s="47"/>
    </row>
    <row r="374">
      <c r="E374" s="47"/>
    </row>
    <row r="375">
      <c r="E375" s="47"/>
    </row>
    <row r="376">
      <c r="E376" s="47"/>
    </row>
    <row r="377">
      <c r="E377" s="47"/>
    </row>
    <row r="378">
      <c r="E378" s="47"/>
    </row>
    <row r="379">
      <c r="E379" s="47"/>
    </row>
    <row r="380">
      <c r="E380" s="47"/>
    </row>
    <row r="381">
      <c r="E381" s="47"/>
    </row>
    <row r="382">
      <c r="E382" s="47"/>
    </row>
    <row r="383">
      <c r="E383" s="47"/>
    </row>
    <row r="384">
      <c r="E384" s="47"/>
    </row>
    <row r="385">
      <c r="E385" s="47"/>
    </row>
    <row r="386">
      <c r="E386" s="47"/>
    </row>
    <row r="387">
      <c r="E387" s="47"/>
    </row>
    <row r="388">
      <c r="E388" s="47"/>
    </row>
    <row r="389">
      <c r="E389" s="47"/>
    </row>
    <row r="390">
      <c r="E390" s="47"/>
    </row>
    <row r="391">
      <c r="E391" s="47"/>
    </row>
    <row r="392">
      <c r="E392" s="47"/>
    </row>
    <row r="393">
      <c r="E393" s="47"/>
    </row>
    <row r="394">
      <c r="E394" s="47"/>
    </row>
    <row r="395">
      <c r="E395" s="47"/>
    </row>
    <row r="396">
      <c r="E396" s="47"/>
    </row>
    <row r="397">
      <c r="E397" s="47"/>
    </row>
    <row r="398">
      <c r="E398" s="47"/>
    </row>
    <row r="399">
      <c r="E399" s="47"/>
    </row>
    <row r="400">
      <c r="E400" s="47"/>
    </row>
    <row r="401">
      <c r="E401" s="47"/>
    </row>
    <row r="402">
      <c r="E402" s="47"/>
    </row>
    <row r="403">
      <c r="E403" s="47"/>
    </row>
    <row r="404">
      <c r="E404" s="47"/>
    </row>
    <row r="405">
      <c r="E405" s="47"/>
    </row>
    <row r="406">
      <c r="E406" s="47"/>
    </row>
    <row r="407">
      <c r="E407" s="47"/>
    </row>
    <row r="408">
      <c r="E408" s="47"/>
    </row>
    <row r="409">
      <c r="E409" s="47"/>
    </row>
    <row r="410">
      <c r="E410" s="47"/>
    </row>
    <row r="411">
      <c r="E411" s="47"/>
    </row>
    <row r="412">
      <c r="E412" s="47"/>
    </row>
    <row r="413">
      <c r="E413" s="47"/>
    </row>
    <row r="414">
      <c r="E414" s="47"/>
    </row>
    <row r="415">
      <c r="E415" s="47"/>
    </row>
    <row r="416">
      <c r="E416" s="47"/>
    </row>
    <row r="417">
      <c r="E417" s="47"/>
    </row>
    <row r="418">
      <c r="E418" s="47"/>
    </row>
    <row r="419">
      <c r="E419" s="47"/>
    </row>
    <row r="420">
      <c r="E420" s="47"/>
    </row>
    <row r="421">
      <c r="E421" s="47"/>
    </row>
    <row r="422">
      <c r="E422" s="47"/>
    </row>
    <row r="423">
      <c r="E423" s="47"/>
    </row>
    <row r="424">
      <c r="E424" s="47"/>
    </row>
    <row r="425">
      <c r="E425" s="47"/>
    </row>
    <row r="426">
      <c r="E426" s="47"/>
    </row>
    <row r="427">
      <c r="E427" s="47"/>
    </row>
    <row r="428">
      <c r="E428" s="47"/>
    </row>
    <row r="429">
      <c r="E429" s="47"/>
    </row>
    <row r="430">
      <c r="E430" s="47"/>
    </row>
    <row r="431">
      <c r="E431" s="47"/>
    </row>
    <row r="432">
      <c r="E432" s="47"/>
    </row>
    <row r="433">
      <c r="E433" s="47"/>
    </row>
    <row r="434">
      <c r="E434" s="47"/>
    </row>
    <row r="435">
      <c r="E435" s="47"/>
    </row>
    <row r="436">
      <c r="E436" s="47"/>
    </row>
    <row r="437">
      <c r="E437" s="47"/>
    </row>
    <row r="438">
      <c r="E438" s="47"/>
    </row>
    <row r="439">
      <c r="E439" s="47"/>
    </row>
    <row r="440">
      <c r="E440" s="47"/>
    </row>
    <row r="441">
      <c r="E441" s="47"/>
    </row>
    <row r="442">
      <c r="E442" s="47"/>
    </row>
    <row r="443">
      <c r="E443" s="47"/>
    </row>
    <row r="444">
      <c r="E444" s="47"/>
    </row>
    <row r="445">
      <c r="E445" s="47"/>
    </row>
    <row r="446">
      <c r="E446" s="47"/>
    </row>
    <row r="447">
      <c r="E447" s="47"/>
    </row>
    <row r="448">
      <c r="E448" s="47"/>
    </row>
    <row r="449">
      <c r="E449" s="47"/>
    </row>
    <row r="450">
      <c r="E450" s="47"/>
    </row>
    <row r="451">
      <c r="E451" s="47"/>
    </row>
    <row r="452">
      <c r="E452" s="47"/>
    </row>
    <row r="453">
      <c r="E453" s="47"/>
    </row>
    <row r="454">
      <c r="E454" s="47"/>
    </row>
    <row r="455">
      <c r="E455" s="47"/>
    </row>
    <row r="456">
      <c r="E456" s="47"/>
    </row>
    <row r="457">
      <c r="E457" s="47"/>
    </row>
    <row r="458">
      <c r="E458" s="47"/>
    </row>
    <row r="459">
      <c r="E459" s="47"/>
    </row>
    <row r="460">
      <c r="E460" s="47"/>
    </row>
    <row r="461">
      <c r="E461" s="47"/>
    </row>
    <row r="462">
      <c r="E462" s="47"/>
    </row>
    <row r="463">
      <c r="E463" s="47"/>
    </row>
    <row r="464">
      <c r="E464" s="47"/>
    </row>
    <row r="465">
      <c r="E465" s="47"/>
    </row>
    <row r="466">
      <c r="E466" s="47"/>
    </row>
    <row r="467">
      <c r="E467" s="47"/>
    </row>
    <row r="468">
      <c r="E468" s="47"/>
    </row>
    <row r="469">
      <c r="E469" s="47"/>
    </row>
    <row r="470">
      <c r="E470" s="47"/>
    </row>
    <row r="471">
      <c r="E471" s="47"/>
    </row>
    <row r="472">
      <c r="E472" s="47"/>
    </row>
    <row r="473">
      <c r="E473" s="47"/>
    </row>
    <row r="474">
      <c r="E474" s="47"/>
    </row>
    <row r="475">
      <c r="E475" s="47"/>
    </row>
    <row r="476">
      <c r="E476" s="47"/>
    </row>
    <row r="477">
      <c r="E477" s="47"/>
    </row>
    <row r="478">
      <c r="E478" s="47"/>
    </row>
    <row r="479">
      <c r="E479" s="47"/>
    </row>
    <row r="480">
      <c r="E480" s="47"/>
    </row>
    <row r="481">
      <c r="E481" s="47"/>
    </row>
    <row r="482">
      <c r="E482" s="47"/>
    </row>
    <row r="483">
      <c r="E483" s="47"/>
    </row>
    <row r="484">
      <c r="E484" s="47"/>
    </row>
    <row r="485">
      <c r="E485" s="47"/>
    </row>
    <row r="486">
      <c r="E486" s="47"/>
    </row>
    <row r="487">
      <c r="E487" s="47"/>
    </row>
    <row r="488">
      <c r="E488" s="47"/>
    </row>
    <row r="489">
      <c r="E489" s="47"/>
    </row>
    <row r="490">
      <c r="E490" s="47"/>
    </row>
    <row r="491">
      <c r="E491" s="47"/>
    </row>
    <row r="492">
      <c r="E492" s="47"/>
    </row>
    <row r="493">
      <c r="E493" s="47"/>
    </row>
    <row r="494">
      <c r="E494" s="47"/>
    </row>
    <row r="495">
      <c r="E495" s="47"/>
    </row>
    <row r="496">
      <c r="E496" s="47"/>
    </row>
    <row r="497">
      <c r="E497" s="47"/>
    </row>
    <row r="498">
      <c r="E498" s="47"/>
    </row>
    <row r="499">
      <c r="E499" s="47"/>
    </row>
    <row r="500">
      <c r="E500" s="47"/>
    </row>
    <row r="501">
      <c r="E501" s="47"/>
    </row>
    <row r="502">
      <c r="E502" s="47"/>
    </row>
    <row r="503">
      <c r="E503" s="47"/>
    </row>
    <row r="504">
      <c r="E504" s="47"/>
    </row>
    <row r="505">
      <c r="E505" s="47"/>
    </row>
    <row r="506">
      <c r="E506" s="47"/>
    </row>
    <row r="507">
      <c r="E507" s="47"/>
    </row>
    <row r="508">
      <c r="E508" s="47"/>
    </row>
    <row r="509">
      <c r="E509" s="47"/>
    </row>
    <row r="510">
      <c r="E510" s="47"/>
    </row>
    <row r="511">
      <c r="E511" s="47"/>
    </row>
    <row r="512">
      <c r="E512" s="47"/>
    </row>
    <row r="513">
      <c r="E513" s="47"/>
    </row>
    <row r="514">
      <c r="E514" s="47"/>
    </row>
    <row r="515">
      <c r="E515" s="47"/>
    </row>
    <row r="516">
      <c r="E516" s="47"/>
    </row>
    <row r="517">
      <c r="E517" s="47"/>
    </row>
    <row r="518">
      <c r="E518" s="47"/>
    </row>
    <row r="519">
      <c r="E519" s="47"/>
    </row>
    <row r="520">
      <c r="E520" s="47"/>
    </row>
    <row r="521">
      <c r="E521" s="47"/>
    </row>
    <row r="522">
      <c r="E522" s="47"/>
    </row>
    <row r="523">
      <c r="E523" s="47"/>
    </row>
    <row r="524">
      <c r="E524" s="47"/>
    </row>
    <row r="525">
      <c r="E525" s="47"/>
    </row>
    <row r="526">
      <c r="E526" s="47"/>
    </row>
    <row r="527">
      <c r="E527" s="47"/>
    </row>
    <row r="528">
      <c r="E528" s="47"/>
    </row>
    <row r="529">
      <c r="E529" s="47"/>
    </row>
    <row r="530">
      <c r="E530" s="47"/>
    </row>
    <row r="531">
      <c r="E531" s="47"/>
    </row>
    <row r="532">
      <c r="E532" s="47"/>
    </row>
    <row r="533">
      <c r="E533" s="47"/>
    </row>
    <row r="534">
      <c r="E534" s="47"/>
    </row>
    <row r="535">
      <c r="E535" s="47"/>
    </row>
    <row r="536">
      <c r="E536" s="47"/>
    </row>
    <row r="537">
      <c r="E537" s="47"/>
    </row>
    <row r="538">
      <c r="E538" s="47"/>
    </row>
    <row r="539">
      <c r="E539" s="47"/>
    </row>
    <row r="540">
      <c r="E540" s="47"/>
    </row>
    <row r="541">
      <c r="E541" s="47"/>
    </row>
    <row r="542">
      <c r="E542" s="47"/>
    </row>
    <row r="543">
      <c r="E543" s="47"/>
    </row>
    <row r="544">
      <c r="E544" s="47"/>
    </row>
    <row r="545">
      <c r="E545" s="47"/>
    </row>
    <row r="546">
      <c r="E546" s="47"/>
    </row>
    <row r="547">
      <c r="E547" s="47"/>
    </row>
    <row r="548">
      <c r="E548" s="47"/>
    </row>
    <row r="549">
      <c r="E549" s="47"/>
    </row>
    <row r="550">
      <c r="E550" s="47"/>
    </row>
    <row r="551">
      <c r="E551" s="47"/>
    </row>
    <row r="552">
      <c r="E552" s="47"/>
    </row>
    <row r="553">
      <c r="E553" s="47"/>
    </row>
    <row r="554">
      <c r="E554" s="47"/>
    </row>
    <row r="555">
      <c r="E555" s="47"/>
    </row>
    <row r="556">
      <c r="E556" s="47"/>
    </row>
    <row r="557">
      <c r="E557" s="47"/>
    </row>
    <row r="558">
      <c r="E558" s="47"/>
    </row>
    <row r="559">
      <c r="E559" s="47"/>
    </row>
    <row r="560">
      <c r="E560" s="47"/>
    </row>
    <row r="561">
      <c r="E561" s="47"/>
    </row>
    <row r="562">
      <c r="E562" s="47"/>
    </row>
    <row r="563">
      <c r="E563" s="47"/>
    </row>
    <row r="564">
      <c r="E564" s="47"/>
    </row>
    <row r="565">
      <c r="E565" s="47"/>
    </row>
    <row r="566">
      <c r="E566" s="47"/>
    </row>
    <row r="567">
      <c r="E567" s="47"/>
    </row>
    <row r="568">
      <c r="E568" s="47"/>
    </row>
    <row r="569">
      <c r="E569" s="47"/>
    </row>
    <row r="570">
      <c r="E570" s="47"/>
    </row>
    <row r="571">
      <c r="E571" s="47"/>
    </row>
    <row r="572">
      <c r="E572" s="47"/>
    </row>
    <row r="573">
      <c r="E573" s="47"/>
    </row>
    <row r="574">
      <c r="E574" s="47"/>
    </row>
    <row r="575">
      <c r="E575" s="47"/>
    </row>
    <row r="576">
      <c r="E576" s="47"/>
    </row>
    <row r="577">
      <c r="E577" s="47"/>
    </row>
    <row r="578">
      <c r="E578" s="47"/>
    </row>
    <row r="579">
      <c r="E579" s="47"/>
    </row>
    <row r="580">
      <c r="E580" s="47"/>
    </row>
    <row r="581">
      <c r="E581" s="47"/>
    </row>
    <row r="582">
      <c r="E582" s="47"/>
    </row>
    <row r="583">
      <c r="E583" s="47"/>
    </row>
    <row r="584">
      <c r="E584" s="47"/>
    </row>
    <row r="585">
      <c r="E585" s="47"/>
    </row>
    <row r="586">
      <c r="E586" s="47"/>
    </row>
    <row r="587">
      <c r="E587" s="47"/>
    </row>
    <row r="588">
      <c r="E588" s="47"/>
    </row>
    <row r="589">
      <c r="E589" s="47"/>
    </row>
    <row r="590">
      <c r="E590" s="47"/>
    </row>
    <row r="591">
      <c r="E591" s="47"/>
    </row>
    <row r="592">
      <c r="E592" s="47"/>
    </row>
    <row r="593">
      <c r="E593" s="47"/>
    </row>
    <row r="594">
      <c r="E594" s="47"/>
    </row>
    <row r="595">
      <c r="E595" s="47"/>
    </row>
    <row r="596">
      <c r="E596" s="47"/>
    </row>
    <row r="597">
      <c r="E597" s="47"/>
    </row>
    <row r="598">
      <c r="E598" s="47"/>
    </row>
    <row r="599">
      <c r="E599" s="47"/>
    </row>
    <row r="600">
      <c r="E600" s="47"/>
    </row>
    <row r="601">
      <c r="E601" s="47"/>
    </row>
    <row r="602">
      <c r="E602" s="47"/>
    </row>
    <row r="603">
      <c r="E603" s="47"/>
    </row>
    <row r="604">
      <c r="E604" s="47"/>
    </row>
    <row r="605">
      <c r="E605" s="47"/>
    </row>
    <row r="606">
      <c r="E606" s="47"/>
    </row>
    <row r="607">
      <c r="E607" s="47"/>
    </row>
    <row r="608">
      <c r="E608" s="47"/>
    </row>
    <row r="609">
      <c r="E609" s="47"/>
    </row>
    <row r="610">
      <c r="E610" s="47"/>
    </row>
    <row r="611">
      <c r="E611" s="47"/>
    </row>
    <row r="612">
      <c r="E612" s="47"/>
    </row>
    <row r="613">
      <c r="E613" s="47"/>
    </row>
    <row r="614">
      <c r="E614" s="47"/>
    </row>
    <row r="615">
      <c r="E615" s="47"/>
    </row>
    <row r="616">
      <c r="E616" s="47"/>
    </row>
    <row r="617">
      <c r="E617" s="47"/>
    </row>
    <row r="618">
      <c r="E618" s="47"/>
    </row>
    <row r="619">
      <c r="E619" s="47"/>
    </row>
    <row r="620">
      <c r="E620" s="47"/>
    </row>
    <row r="621">
      <c r="E621" s="47"/>
    </row>
    <row r="622">
      <c r="E622" s="47"/>
    </row>
    <row r="623">
      <c r="E623" s="47"/>
    </row>
    <row r="624">
      <c r="E624" s="47"/>
    </row>
    <row r="625">
      <c r="E625" s="47"/>
    </row>
    <row r="626">
      <c r="E626" s="47"/>
    </row>
    <row r="627">
      <c r="E627" s="47"/>
    </row>
    <row r="628">
      <c r="E628" s="47"/>
    </row>
    <row r="629">
      <c r="E629" s="47"/>
    </row>
    <row r="630">
      <c r="E630" s="47"/>
    </row>
    <row r="631">
      <c r="E631" s="47"/>
    </row>
    <row r="632">
      <c r="E632" s="47"/>
    </row>
    <row r="633">
      <c r="E633" s="47"/>
    </row>
    <row r="634">
      <c r="E634" s="47"/>
    </row>
    <row r="635">
      <c r="E635" s="47"/>
    </row>
    <row r="636">
      <c r="E636" s="47"/>
    </row>
    <row r="637">
      <c r="E637" s="47"/>
    </row>
    <row r="638">
      <c r="E638" s="47"/>
    </row>
    <row r="639">
      <c r="E639" s="47"/>
    </row>
    <row r="640">
      <c r="E640" s="47"/>
    </row>
    <row r="641">
      <c r="E641" s="47"/>
    </row>
    <row r="642">
      <c r="E642" s="47"/>
    </row>
    <row r="643">
      <c r="E643" s="47"/>
    </row>
    <row r="644">
      <c r="E644" s="47"/>
    </row>
    <row r="645">
      <c r="E645" s="47"/>
    </row>
    <row r="646">
      <c r="E646" s="47"/>
    </row>
    <row r="647">
      <c r="E647" s="47"/>
    </row>
    <row r="648">
      <c r="E648" s="47"/>
    </row>
    <row r="649">
      <c r="E649" s="47"/>
    </row>
    <row r="650">
      <c r="E650" s="47"/>
    </row>
    <row r="651">
      <c r="E651" s="47"/>
    </row>
    <row r="652">
      <c r="E652" s="47"/>
    </row>
    <row r="653">
      <c r="E653" s="47"/>
    </row>
    <row r="654">
      <c r="E654" s="47"/>
    </row>
    <row r="655">
      <c r="E655" s="47"/>
    </row>
    <row r="656">
      <c r="E656" s="47"/>
    </row>
    <row r="657">
      <c r="E657" s="47"/>
    </row>
    <row r="658">
      <c r="E658" s="47"/>
    </row>
    <row r="659">
      <c r="E659" s="47"/>
    </row>
    <row r="660">
      <c r="E660" s="47"/>
    </row>
    <row r="661">
      <c r="E661" s="47"/>
    </row>
    <row r="662">
      <c r="E662" s="47"/>
    </row>
    <row r="663">
      <c r="E663" s="47"/>
    </row>
    <row r="664">
      <c r="E664" s="47"/>
    </row>
    <row r="665">
      <c r="E665" s="47"/>
    </row>
    <row r="666">
      <c r="E666" s="47"/>
    </row>
    <row r="667">
      <c r="E667" s="47"/>
    </row>
    <row r="668">
      <c r="E668" s="47"/>
    </row>
    <row r="669">
      <c r="E669" s="47"/>
    </row>
    <row r="670">
      <c r="E670" s="47"/>
    </row>
    <row r="671">
      <c r="E671" s="47"/>
    </row>
    <row r="672">
      <c r="E672" s="47"/>
    </row>
    <row r="673">
      <c r="E673" s="47"/>
    </row>
    <row r="674">
      <c r="E674" s="47"/>
    </row>
    <row r="675">
      <c r="E675" s="47"/>
    </row>
    <row r="676">
      <c r="E676" s="47"/>
    </row>
    <row r="677">
      <c r="E677" s="47"/>
    </row>
    <row r="678">
      <c r="E678" s="47"/>
    </row>
    <row r="679">
      <c r="E679" s="47"/>
    </row>
    <row r="680">
      <c r="E680" s="47"/>
    </row>
    <row r="681">
      <c r="E681" s="47"/>
    </row>
    <row r="682">
      <c r="E682" s="47"/>
    </row>
    <row r="683">
      <c r="E683" s="47"/>
    </row>
    <row r="684">
      <c r="E684" s="47"/>
    </row>
    <row r="685">
      <c r="E685" s="47"/>
    </row>
    <row r="686">
      <c r="E686" s="47"/>
    </row>
    <row r="687">
      <c r="E687" s="47"/>
    </row>
    <row r="688">
      <c r="E688" s="47"/>
    </row>
    <row r="689">
      <c r="E689" s="47"/>
    </row>
    <row r="690">
      <c r="E690" s="47"/>
    </row>
    <row r="691">
      <c r="E691" s="47"/>
    </row>
    <row r="692">
      <c r="E692" s="47"/>
    </row>
    <row r="693">
      <c r="E693" s="47"/>
    </row>
    <row r="694">
      <c r="E694" s="47"/>
    </row>
    <row r="695">
      <c r="E695" s="47"/>
    </row>
    <row r="696">
      <c r="E696" s="47"/>
    </row>
    <row r="697">
      <c r="E697" s="47"/>
    </row>
    <row r="698">
      <c r="E698" s="47"/>
    </row>
    <row r="699">
      <c r="E699" s="47"/>
    </row>
    <row r="700">
      <c r="E700" s="47"/>
    </row>
    <row r="701">
      <c r="E701" s="47"/>
    </row>
    <row r="702">
      <c r="E702" s="47"/>
    </row>
    <row r="703">
      <c r="E703" s="47"/>
    </row>
    <row r="704">
      <c r="E704" s="47"/>
    </row>
    <row r="705">
      <c r="E705" s="47"/>
    </row>
    <row r="706">
      <c r="E706" s="47"/>
    </row>
    <row r="707">
      <c r="E707" s="47"/>
    </row>
    <row r="708">
      <c r="E708" s="47"/>
    </row>
    <row r="709">
      <c r="E709" s="47"/>
    </row>
    <row r="710">
      <c r="E710" s="47"/>
    </row>
    <row r="711">
      <c r="E711" s="47"/>
    </row>
    <row r="712">
      <c r="E712" s="47"/>
    </row>
    <row r="713">
      <c r="E713" s="47"/>
    </row>
    <row r="714">
      <c r="E714" s="47"/>
    </row>
    <row r="715">
      <c r="E715" s="47"/>
    </row>
    <row r="716">
      <c r="E716" s="47"/>
    </row>
    <row r="717">
      <c r="E717" s="47"/>
    </row>
    <row r="718">
      <c r="E718" s="47"/>
    </row>
    <row r="719">
      <c r="E719" s="47"/>
    </row>
    <row r="720">
      <c r="E720" s="47"/>
    </row>
    <row r="721">
      <c r="E721" s="47"/>
    </row>
    <row r="722">
      <c r="E722" s="47"/>
    </row>
    <row r="723">
      <c r="E723" s="47"/>
    </row>
    <row r="724">
      <c r="E724" s="47"/>
    </row>
    <row r="725">
      <c r="E725" s="47"/>
    </row>
    <row r="726">
      <c r="E726" s="47"/>
    </row>
    <row r="727">
      <c r="E727" s="47"/>
    </row>
    <row r="728">
      <c r="E728" s="47"/>
    </row>
    <row r="729">
      <c r="E729" s="47"/>
    </row>
    <row r="730">
      <c r="E730" s="47"/>
    </row>
    <row r="731">
      <c r="E731" s="47"/>
    </row>
    <row r="732">
      <c r="E732" s="47"/>
    </row>
    <row r="733">
      <c r="E733" s="47"/>
    </row>
    <row r="734">
      <c r="E734" s="47"/>
    </row>
    <row r="735">
      <c r="E735" s="47"/>
    </row>
    <row r="736">
      <c r="E736" s="47"/>
    </row>
    <row r="737">
      <c r="E737" s="47"/>
    </row>
    <row r="738">
      <c r="E738" s="47"/>
    </row>
    <row r="739">
      <c r="E739" s="47"/>
    </row>
    <row r="740">
      <c r="E740" s="47"/>
    </row>
    <row r="741">
      <c r="E741" s="47"/>
    </row>
    <row r="742">
      <c r="E742" s="47"/>
    </row>
    <row r="743">
      <c r="E743" s="47"/>
    </row>
    <row r="744">
      <c r="E744" s="47"/>
    </row>
    <row r="745">
      <c r="E745" s="47"/>
    </row>
    <row r="746">
      <c r="E746" s="47"/>
    </row>
    <row r="747">
      <c r="E747" s="47"/>
    </row>
    <row r="748">
      <c r="E748" s="47"/>
    </row>
    <row r="749">
      <c r="E749" s="47"/>
    </row>
    <row r="750">
      <c r="E750" s="47"/>
    </row>
    <row r="751">
      <c r="E751" s="47"/>
    </row>
    <row r="752">
      <c r="E752" s="47"/>
    </row>
    <row r="753">
      <c r="E753" s="47"/>
    </row>
    <row r="754">
      <c r="E754" s="47"/>
    </row>
    <row r="755">
      <c r="E755" s="47"/>
    </row>
    <row r="756">
      <c r="E756" s="47"/>
    </row>
    <row r="757">
      <c r="E757" s="47"/>
    </row>
    <row r="758">
      <c r="E758" s="47"/>
    </row>
    <row r="759">
      <c r="E759" s="47"/>
    </row>
    <row r="760">
      <c r="E760" s="47"/>
    </row>
    <row r="761">
      <c r="E761" s="47"/>
    </row>
    <row r="762">
      <c r="E762" s="47"/>
    </row>
    <row r="763">
      <c r="E763" s="47"/>
    </row>
    <row r="764">
      <c r="E764" s="47"/>
    </row>
    <row r="765">
      <c r="E765" s="47"/>
    </row>
    <row r="766">
      <c r="E766" s="47"/>
    </row>
    <row r="767">
      <c r="E767" s="47"/>
    </row>
    <row r="768">
      <c r="E768" s="47"/>
    </row>
    <row r="769">
      <c r="E769" s="47"/>
    </row>
    <row r="770">
      <c r="E770" s="47"/>
    </row>
    <row r="771">
      <c r="E771" s="47"/>
    </row>
    <row r="772">
      <c r="E772" s="47"/>
    </row>
    <row r="773">
      <c r="E773" s="47"/>
    </row>
    <row r="774">
      <c r="E774" s="47"/>
    </row>
    <row r="775">
      <c r="E775" s="47"/>
    </row>
    <row r="776">
      <c r="E776" s="47"/>
    </row>
    <row r="777">
      <c r="E777" s="47"/>
    </row>
    <row r="778">
      <c r="E778" s="47"/>
    </row>
    <row r="779">
      <c r="E779" s="47"/>
    </row>
    <row r="780">
      <c r="E780" s="47"/>
    </row>
    <row r="781">
      <c r="E781" s="47"/>
    </row>
    <row r="782">
      <c r="E782" s="47"/>
    </row>
    <row r="783">
      <c r="E783" s="47"/>
    </row>
    <row r="784">
      <c r="E784" s="47"/>
    </row>
    <row r="785">
      <c r="E785" s="47"/>
    </row>
    <row r="786">
      <c r="E786" s="47"/>
    </row>
    <row r="787">
      <c r="E787" s="47"/>
    </row>
    <row r="788">
      <c r="E788" s="47"/>
    </row>
    <row r="789">
      <c r="E789" s="47"/>
    </row>
    <row r="790">
      <c r="E790" s="47"/>
    </row>
    <row r="791">
      <c r="E791" s="47"/>
    </row>
    <row r="792">
      <c r="E792" s="47"/>
    </row>
    <row r="793">
      <c r="E793" s="47"/>
    </row>
    <row r="794">
      <c r="E794" s="47"/>
    </row>
    <row r="795">
      <c r="E795" s="47"/>
    </row>
    <row r="796">
      <c r="E796" s="47"/>
    </row>
    <row r="797">
      <c r="E797" s="47"/>
    </row>
    <row r="798">
      <c r="E798" s="47"/>
    </row>
    <row r="799">
      <c r="E799" s="47"/>
    </row>
    <row r="800">
      <c r="E800" s="47"/>
    </row>
    <row r="801">
      <c r="E801" s="47"/>
    </row>
    <row r="802">
      <c r="E802" s="47"/>
    </row>
    <row r="803">
      <c r="E803" s="47"/>
    </row>
    <row r="804">
      <c r="E804" s="47"/>
    </row>
    <row r="805">
      <c r="E805" s="47"/>
    </row>
    <row r="806">
      <c r="E806" s="47"/>
    </row>
    <row r="807">
      <c r="E807" s="47"/>
    </row>
    <row r="808">
      <c r="E808" s="47"/>
    </row>
    <row r="809">
      <c r="E809" s="47"/>
    </row>
    <row r="810">
      <c r="E810" s="47"/>
    </row>
    <row r="811">
      <c r="E811" s="47"/>
    </row>
    <row r="812">
      <c r="E812" s="47"/>
    </row>
    <row r="813">
      <c r="E813" s="47"/>
    </row>
    <row r="814">
      <c r="E814" s="47"/>
    </row>
    <row r="815">
      <c r="E815" s="47"/>
    </row>
    <row r="816">
      <c r="E816" s="47"/>
    </row>
    <row r="817">
      <c r="E817" s="47"/>
    </row>
    <row r="818">
      <c r="E818" s="47"/>
    </row>
    <row r="819">
      <c r="E819" s="47"/>
    </row>
    <row r="820">
      <c r="E820" s="47"/>
    </row>
    <row r="821">
      <c r="E821" s="47"/>
    </row>
    <row r="822">
      <c r="E822" s="47"/>
    </row>
    <row r="823">
      <c r="E823" s="47"/>
    </row>
    <row r="824">
      <c r="E824" s="47"/>
    </row>
    <row r="825">
      <c r="E825" s="47"/>
    </row>
    <row r="826">
      <c r="E826" s="47"/>
    </row>
    <row r="827">
      <c r="E827" s="47"/>
    </row>
    <row r="828">
      <c r="E828" s="47"/>
    </row>
    <row r="829">
      <c r="E829" s="47"/>
    </row>
    <row r="830">
      <c r="E830" s="47"/>
    </row>
    <row r="831">
      <c r="E831" s="47"/>
    </row>
    <row r="832">
      <c r="E832" s="47"/>
    </row>
    <row r="833">
      <c r="E833" s="47"/>
    </row>
    <row r="834">
      <c r="E834" s="47"/>
    </row>
    <row r="835">
      <c r="E835" s="47"/>
    </row>
    <row r="836">
      <c r="E836" s="47"/>
    </row>
    <row r="837">
      <c r="E837" s="47"/>
    </row>
    <row r="838">
      <c r="E838" s="47"/>
    </row>
    <row r="839">
      <c r="E839" s="47"/>
    </row>
    <row r="840">
      <c r="E840" s="47"/>
    </row>
    <row r="841">
      <c r="E841" s="47"/>
    </row>
    <row r="842">
      <c r="E842" s="47"/>
    </row>
    <row r="843">
      <c r="E843" s="47"/>
    </row>
    <row r="844">
      <c r="E844" s="47"/>
    </row>
    <row r="845">
      <c r="E845" s="47"/>
    </row>
    <row r="846">
      <c r="E846" s="47"/>
    </row>
    <row r="847">
      <c r="E847" s="47"/>
    </row>
    <row r="848">
      <c r="E848" s="47"/>
    </row>
    <row r="849">
      <c r="E849" s="47"/>
    </row>
    <row r="850">
      <c r="E850" s="47"/>
    </row>
    <row r="851">
      <c r="E851" s="47"/>
    </row>
    <row r="852">
      <c r="E852" s="47"/>
    </row>
    <row r="853">
      <c r="E853" s="47"/>
    </row>
    <row r="854">
      <c r="E854" s="47"/>
    </row>
    <row r="855">
      <c r="E855" s="47"/>
    </row>
    <row r="856">
      <c r="E856" s="47"/>
    </row>
    <row r="857">
      <c r="E857" s="47"/>
    </row>
    <row r="858">
      <c r="E858" s="47"/>
    </row>
    <row r="859">
      <c r="E859" s="47"/>
    </row>
    <row r="860">
      <c r="E860" s="47"/>
    </row>
    <row r="861">
      <c r="E861" s="47"/>
    </row>
    <row r="862">
      <c r="E862" s="47"/>
    </row>
    <row r="863">
      <c r="E863" s="47"/>
    </row>
    <row r="864">
      <c r="E864" s="47"/>
    </row>
    <row r="865">
      <c r="E865" s="47"/>
    </row>
    <row r="866">
      <c r="E866" s="47"/>
    </row>
    <row r="867">
      <c r="E867" s="47"/>
    </row>
    <row r="868">
      <c r="E868" s="47"/>
    </row>
    <row r="869">
      <c r="E869" s="47"/>
    </row>
    <row r="870">
      <c r="E870" s="47"/>
    </row>
    <row r="871">
      <c r="E871" s="47"/>
    </row>
    <row r="872">
      <c r="E872" s="47"/>
    </row>
    <row r="873">
      <c r="E873" s="47"/>
    </row>
    <row r="874">
      <c r="E874" s="47"/>
    </row>
    <row r="875">
      <c r="E875" s="47"/>
    </row>
    <row r="876">
      <c r="E876" s="47"/>
    </row>
    <row r="877">
      <c r="E877" s="47"/>
    </row>
    <row r="878">
      <c r="E878" s="47"/>
    </row>
    <row r="879">
      <c r="E879" s="47"/>
    </row>
    <row r="880">
      <c r="E880" s="47"/>
    </row>
    <row r="881">
      <c r="E881" s="47"/>
    </row>
    <row r="882">
      <c r="E882" s="47"/>
    </row>
    <row r="883">
      <c r="E883" s="47"/>
    </row>
    <row r="884">
      <c r="E884" s="47"/>
    </row>
    <row r="885">
      <c r="E885" s="47"/>
    </row>
    <row r="886">
      <c r="E886" s="47"/>
    </row>
    <row r="887">
      <c r="E887" s="47"/>
    </row>
    <row r="888">
      <c r="E888" s="47"/>
    </row>
    <row r="889">
      <c r="E889" s="47"/>
    </row>
    <row r="890">
      <c r="E890" s="47"/>
    </row>
    <row r="891">
      <c r="E891" s="47"/>
    </row>
    <row r="892">
      <c r="E892" s="47"/>
    </row>
    <row r="893">
      <c r="E893" s="47"/>
    </row>
    <row r="894">
      <c r="E894" s="47"/>
    </row>
    <row r="895">
      <c r="E895" s="47"/>
    </row>
    <row r="896">
      <c r="E896" s="47"/>
    </row>
    <row r="897">
      <c r="E897" s="47"/>
    </row>
    <row r="898">
      <c r="E898" s="47"/>
    </row>
    <row r="899">
      <c r="E899" s="47"/>
    </row>
    <row r="900">
      <c r="E900" s="47"/>
    </row>
    <row r="901">
      <c r="E901" s="47"/>
    </row>
    <row r="902">
      <c r="E902" s="47"/>
    </row>
    <row r="903">
      <c r="E903" s="47"/>
    </row>
    <row r="904">
      <c r="E904" s="47"/>
    </row>
    <row r="905">
      <c r="E905" s="47"/>
    </row>
    <row r="906">
      <c r="E906" s="47"/>
    </row>
    <row r="907">
      <c r="E907" s="47"/>
    </row>
    <row r="908">
      <c r="E908" s="47"/>
    </row>
    <row r="909">
      <c r="E909" s="47"/>
    </row>
    <row r="910">
      <c r="E910" s="47"/>
    </row>
    <row r="911">
      <c r="E911" s="47"/>
    </row>
    <row r="912">
      <c r="E912" s="47"/>
    </row>
    <row r="913">
      <c r="E913" s="47"/>
    </row>
    <row r="914">
      <c r="E914" s="47"/>
    </row>
    <row r="915">
      <c r="E915" s="47"/>
    </row>
    <row r="916">
      <c r="E916" s="47"/>
    </row>
    <row r="917">
      <c r="E917" s="47"/>
    </row>
    <row r="918">
      <c r="E918" s="47"/>
    </row>
    <row r="919">
      <c r="E919" s="47"/>
    </row>
    <row r="920">
      <c r="E920" s="47"/>
    </row>
    <row r="921">
      <c r="E921" s="47"/>
    </row>
    <row r="922">
      <c r="E922" s="47"/>
    </row>
    <row r="923">
      <c r="E923" s="47"/>
    </row>
    <row r="924">
      <c r="E924" s="47"/>
    </row>
    <row r="925">
      <c r="E925" s="47"/>
    </row>
    <row r="926">
      <c r="E926" s="47"/>
    </row>
    <row r="927">
      <c r="E927" s="47"/>
    </row>
    <row r="928">
      <c r="E928" s="47"/>
    </row>
    <row r="929">
      <c r="E929" s="47"/>
    </row>
    <row r="930">
      <c r="E930" s="47"/>
    </row>
    <row r="931">
      <c r="E931" s="47"/>
    </row>
    <row r="932">
      <c r="E932" s="47"/>
    </row>
    <row r="933">
      <c r="E933" s="47"/>
    </row>
    <row r="934">
      <c r="E934" s="47"/>
    </row>
    <row r="935">
      <c r="E935" s="47"/>
    </row>
    <row r="936">
      <c r="E936" s="47"/>
    </row>
    <row r="937">
      <c r="E937" s="47"/>
    </row>
    <row r="938">
      <c r="E938" s="47"/>
    </row>
    <row r="939">
      <c r="E939" s="47"/>
    </row>
    <row r="940">
      <c r="E940" s="47"/>
    </row>
    <row r="941">
      <c r="E941" s="47"/>
    </row>
    <row r="942">
      <c r="E942" s="47"/>
    </row>
    <row r="943">
      <c r="E943" s="47"/>
    </row>
    <row r="944">
      <c r="E944" s="47"/>
    </row>
    <row r="945">
      <c r="E945" s="47"/>
    </row>
    <row r="946">
      <c r="E946" s="47"/>
    </row>
    <row r="947">
      <c r="E947" s="47"/>
    </row>
    <row r="948">
      <c r="E948" s="47"/>
    </row>
    <row r="949">
      <c r="E949" s="47"/>
    </row>
    <row r="950">
      <c r="E950" s="47"/>
    </row>
    <row r="951">
      <c r="E951" s="47"/>
    </row>
    <row r="952">
      <c r="E952" s="47"/>
    </row>
    <row r="953">
      <c r="E953" s="47"/>
    </row>
    <row r="954">
      <c r="E954" s="47"/>
    </row>
    <row r="955">
      <c r="E955" s="47"/>
    </row>
    <row r="956">
      <c r="E956" s="47"/>
    </row>
    <row r="957">
      <c r="E957" s="47"/>
    </row>
    <row r="958">
      <c r="E958" s="47"/>
    </row>
    <row r="959">
      <c r="E959" s="47"/>
    </row>
    <row r="960">
      <c r="E960" s="47"/>
    </row>
    <row r="961">
      <c r="E961" s="47"/>
    </row>
    <row r="962">
      <c r="E962" s="47"/>
    </row>
    <row r="963">
      <c r="E963" s="47"/>
    </row>
    <row r="964">
      <c r="E964" s="47"/>
    </row>
    <row r="965">
      <c r="E965" s="47"/>
    </row>
    <row r="966">
      <c r="E966" s="47"/>
    </row>
    <row r="967">
      <c r="E967" s="47"/>
    </row>
    <row r="968">
      <c r="E968" s="47"/>
    </row>
    <row r="969">
      <c r="E969" s="47"/>
    </row>
    <row r="970">
      <c r="E970" s="47"/>
    </row>
    <row r="971">
      <c r="E971" s="47"/>
    </row>
    <row r="972">
      <c r="E972" s="47"/>
    </row>
    <row r="973">
      <c r="E973" s="47"/>
    </row>
    <row r="974">
      <c r="E974" s="47"/>
    </row>
    <row r="975">
      <c r="E975" s="47"/>
    </row>
    <row r="976">
      <c r="E976" s="47"/>
    </row>
    <row r="977">
      <c r="E977" s="47"/>
    </row>
    <row r="978">
      <c r="E978" s="47"/>
    </row>
    <row r="979">
      <c r="E979" s="47"/>
    </row>
    <row r="980">
      <c r="E980" s="47"/>
    </row>
    <row r="981">
      <c r="E981" s="47"/>
    </row>
    <row r="982">
      <c r="E982" s="47"/>
    </row>
    <row r="983">
      <c r="E983" s="47"/>
    </row>
    <row r="984">
      <c r="E984" s="47"/>
    </row>
    <row r="985">
      <c r="E985" s="47"/>
    </row>
    <row r="986">
      <c r="E986" s="47"/>
    </row>
    <row r="987">
      <c r="E987" s="47"/>
    </row>
    <row r="988">
      <c r="E988" s="47"/>
    </row>
    <row r="989">
      <c r="E989" s="47"/>
    </row>
    <row r="990">
      <c r="E990" s="47"/>
    </row>
    <row r="991">
      <c r="E991" s="47"/>
    </row>
    <row r="992">
      <c r="E992" s="47"/>
    </row>
    <row r="993">
      <c r="E993" s="47"/>
    </row>
    <row r="994">
      <c r="E994" s="47"/>
    </row>
    <row r="995">
      <c r="E995" s="47"/>
    </row>
    <row r="996">
      <c r="E996" s="47"/>
    </row>
    <row r="997">
      <c r="E997" s="47"/>
    </row>
    <row r="998">
      <c r="E998" s="47"/>
    </row>
    <row r="999">
      <c r="E999" s="47"/>
    </row>
    <row r="1000">
      <c r="E1000" s="47"/>
    </row>
  </sheetData>
  <dataValidations>
    <dataValidation type="list" allowBlank="1" showErrorMessage="1" sqref="E2:E155">
      <formula1>"O,X"</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9.57"/>
    <col customWidth="1" min="3" max="3" width="50.14"/>
    <col customWidth="1" min="4" max="4" width="33.43"/>
  </cols>
  <sheetData>
    <row r="1" ht="14.25" customHeight="1">
      <c r="A1" s="112" t="s">
        <v>71</v>
      </c>
      <c r="B1" s="56" t="s">
        <v>72</v>
      </c>
      <c r="C1" s="56" t="s">
        <v>73</v>
      </c>
      <c r="D1" s="56" t="s">
        <v>74</v>
      </c>
      <c r="E1" s="56" t="s">
        <v>75</v>
      </c>
      <c r="F1" s="56" t="s">
        <v>76</v>
      </c>
      <c r="G1" s="56" t="s">
        <v>77</v>
      </c>
      <c r="H1" s="70"/>
      <c r="I1" s="113" t="s">
        <v>84</v>
      </c>
      <c r="J1" s="113" t="str">
        <f>COUNTIF($E$2:$E$157,I1)&amp;"/ ("&amp;round(COUNTIF($E$2:$E$157,I1)/COUNTA($E$2:$E$157)*100,2)&amp;")"</f>
        <v>101/ (64.74)</v>
      </c>
      <c r="K1" s="113" t="s">
        <v>91</v>
      </c>
      <c r="L1" s="113" t="str">
        <f>COUNTIF($E$2:$E$157,K1)&amp;"/ ("&amp;round(COUNTIF($E$2:$E$157,K1)/COUNTA($E$2:$E$157)*100,2)&amp;")"</f>
        <v>55/ (35.26)</v>
      </c>
      <c r="M1" s="70"/>
      <c r="N1" s="70"/>
      <c r="O1" s="70"/>
      <c r="P1" s="70"/>
      <c r="Q1" s="70"/>
      <c r="R1" s="70"/>
      <c r="S1" s="70"/>
      <c r="T1" s="70"/>
      <c r="U1" s="70"/>
      <c r="V1" s="70"/>
      <c r="W1" s="70"/>
      <c r="X1" s="70"/>
      <c r="Y1" s="70"/>
      <c r="Z1" s="70"/>
    </row>
    <row r="2" ht="115.5" customHeight="1">
      <c r="A2" s="59" t="s">
        <v>80</v>
      </c>
      <c r="B2" s="59" t="s">
        <v>81</v>
      </c>
      <c r="C2" s="59" t="s">
        <v>452</v>
      </c>
      <c r="D2" s="59" t="s">
        <v>1107</v>
      </c>
      <c r="E2" s="119" t="s">
        <v>84</v>
      </c>
      <c r="F2" s="36"/>
      <c r="G2" s="36"/>
      <c r="H2" s="70"/>
      <c r="I2" s="70"/>
      <c r="J2" s="70"/>
      <c r="K2" s="70"/>
      <c r="L2" s="70"/>
      <c r="M2" s="70"/>
      <c r="N2" s="70"/>
      <c r="O2" s="70"/>
      <c r="P2" s="70"/>
      <c r="Q2" s="70"/>
      <c r="R2" s="70"/>
      <c r="S2" s="70"/>
      <c r="T2" s="70"/>
      <c r="U2" s="70"/>
      <c r="V2" s="70"/>
      <c r="W2" s="70"/>
      <c r="X2" s="70"/>
      <c r="Y2" s="70"/>
      <c r="Z2" s="70"/>
    </row>
    <row r="3" ht="115.5" customHeight="1">
      <c r="A3" s="59" t="s">
        <v>80</v>
      </c>
      <c r="B3" s="59" t="s">
        <v>401</v>
      </c>
      <c r="C3" s="59" t="s">
        <v>400</v>
      </c>
      <c r="D3" s="59" t="s">
        <v>1108</v>
      </c>
      <c r="E3" s="119" t="s">
        <v>84</v>
      </c>
      <c r="F3" s="36"/>
      <c r="G3" s="36"/>
      <c r="H3" s="70"/>
      <c r="I3" s="70"/>
      <c r="J3" s="70"/>
      <c r="K3" s="70"/>
      <c r="L3" s="70"/>
      <c r="M3" s="70"/>
      <c r="N3" s="70"/>
      <c r="O3" s="70"/>
      <c r="P3" s="70"/>
      <c r="Q3" s="70"/>
      <c r="R3" s="70"/>
      <c r="S3" s="70"/>
      <c r="T3" s="70"/>
      <c r="U3" s="70"/>
      <c r="V3" s="70"/>
      <c r="W3" s="70"/>
      <c r="X3" s="70"/>
      <c r="Y3" s="70"/>
      <c r="Z3" s="70"/>
    </row>
    <row r="4" ht="115.5" customHeight="1">
      <c r="A4" s="59" t="s">
        <v>80</v>
      </c>
      <c r="B4" s="59" t="s">
        <v>87</v>
      </c>
      <c r="C4" s="59" t="s">
        <v>453</v>
      </c>
      <c r="D4" s="59" t="s">
        <v>1109</v>
      </c>
      <c r="E4" s="119" t="s">
        <v>84</v>
      </c>
      <c r="F4" s="36"/>
      <c r="G4" s="36"/>
      <c r="H4" s="70"/>
      <c r="I4" s="70"/>
      <c r="J4" s="70"/>
      <c r="K4" s="70"/>
      <c r="L4" s="70"/>
      <c r="M4" s="70"/>
      <c r="N4" s="70"/>
      <c r="O4" s="70"/>
      <c r="P4" s="70"/>
      <c r="Q4" s="70"/>
      <c r="R4" s="70"/>
      <c r="S4" s="70"/>
      <c r="T4" s="70"/>
      <c r="U4" s="70"/>
      <c r="V4" s="70"/>
      <c r="W4" s="70"/>
      <c r="X4" s="70"/>
      <c r="Y4" s="70"/>
      <c r="Z4" s="70"/>
    </row>
    <row r="5" ht="115.5" customHeight="1">
      <c r="A5" s="59" t="s">
        <v>80</v>
      </c>
      <c r="B5" s="59" t="s">
        <v>98</v>
      </c>
      <c r="C5" s="59" t="s">
        <v>456</v>
      </c>
      <c r="D5" s="59" t="s">
        <v>1110</v>
      </c>
      <c r="E5" s="119" t="s">
        <v>84</v>
      </c>
      <c r="F5" s="51"/>
      <c r="G5" s="51" t="s">
        <v>1111</v>
      </c>
      <c r="H5" s="70"/>
      <c r="I5" s="70"/>
      <c r="J5" s="70"/>
      <c r="K5" s="70"/>
      <c r="L5" s="70"/>
      <c r="M5" s="70"/>
      <c r="N5" s="70"/>
      <c r="O5" s="70"/>
      <c r="P5" s="70"/>
      <c r="Q5" s="70"/>
      <c r="R5" s="70"/>
      <c r="S5" s="70"/>
      <c r="T5" s="70"/>
      <c r="U5" s="70"/>
      <c r="V5" s="70"/>
      <c r="W5" s="70"/>
      <c r="X5" s="70"/>
      <c r="Y5" s="70"/>
      <c r="Z5" s="70"/>
    </row>
    <row r="6" ht="115.5" customHeight="1">
      <c r="A6" s="59" t="s">
        <v>92</v>
      </c>
      <c r="B6" s="59" t="s">
        <v>122</v>
      </c>
      <c r="C6" s="59" t="s">
        <v>407</v>
      </c>
      <c r="D6" s="59" t="s">
        <v>952</v>
      </c>
      <c r="E6" s="119" t="s">
        <v>84</v>
      </c>
      <c r="F6" s="36"/>
      <c r="G6" s="36"/>
      <c r="H6" s="70"/>
      <c r="I6" s="70"/>
      <c r="J6" s="70"/>
      <c r="K6" s="70"/>
      <c r="L6" s="70"/>
      <c r="M6" s="70"/>
      <c r="N6" s="70"/>
      <c r="O6" s="70"/>
      <c r="P6" s="70"/>
      <c r="Q6" s="70"/>
      <c r="R6" s="70"/>
      <c r="S6" s="70"/>
      <c r="T6" s="70"/>
      <c r="U6" s="70"/>
      <c r="V6" s="70"/>
      <c r="W6" s="70"/>
      <c r="X6" s="70"/>
      <c r="Y6" s="70"/>
      <c r="Z6" s="70"/>
    </row>
    <row r="7" ht="115.5" customHeight="1">
      <c r="A7" s="59" t="s">
        <v>92</v>
      </c>
      <c r="B7" s="59" t="s">
        <v>98</v>
      </c>
      <c r="C7" s="59" t="s">
        <v>456</v>
      </c>
      <c r="D7" s="59" t="s">
        <v>1112</v>
      </c>
      <c r="E7" s="119" t="s">
        <v>84</v>
      </c>
      <c r="F7" s="36"/>
      <c r="G7" s="36"/>
      <c r="H7" s="70"/>
      <c r="I7" s="70"/>
      <c r="J7" s="70"/>
      <c r="K7" s="70"/>
      <c r="L7" s="70"/>
      <c r="M7" s="70"/>
      <c r="N7" s="70"/>
      <c r="O7" s="70"/>
      <c r="P7" s="70"/>
      <c r="Q7" s="70"/>
      <c r="R7" s="70"/>
      <c r="S7" s="70"/>
      <c r="T7" s="70"/>
      <c r="U7" s="70"/>
      <c r="V7" s="70"/>
      <c r="W7" s="70"/>
      <c r="X7" s="70"/>
      <c r="Y7" s="70"/>
      <c r="Z7" s="70"/>
    </row>
    <row r="8" ht="115.5" customHeight="1">
      <c r="A8" s="59" t="s">
        <v>92</v>
      </c>
      <c r="B8" s="59" t="s">
        <v>401</v>
      </c>
      <c r="C8" s="59" t="s">
        <v>400</v>
      </c>
      <c r="D8" s="59" t="s">
        <v>1113</v>
      </c>
      <c r="E8" s="119" t="s">
        <v>84</v>
      </c>
      <c r="F8" s="36"/>
      <c r="G8" s="36"/>
      <c r="H8" s="70"/>
      <c r="I8" s="70"/>
      <c r="J8" s="70"/>
      <c r="K8" s="70"/>
      <c r="L8" s="70"/>
      <c r="M8" s="70"/>
      <c r="N8" s="70"/>
      <c r="O8" s="70"/>
      <c r="P8" s="70"/>
      <c r="Q8" s="70"/>
      <c r="R8" s="70"/>
      <c r="S8" s="70"/>
      <c r="T8" s="70"/>
      <c r="U8" s="70"/>
      <c r="V8" s="70"/>
      <c r="W8" s="70"/>
      <c r="X8" s="70"/>
      <c r="Y8" s="70"/>
      <c r="Z8" s="70"/>
    </row>
    <row r="9" ht="115.5" customHeight="1">
      <c r="A9" s="59" t="s">
        <v>92</v>
      </c>
      <c r="B9" s="59" t="s">
        <v>87</v>
      </c>
      <c r="C9" s="59" t="s">
        <v>453</v>
      </c>
      <c r="D9" s="59" t="s">
        <v>1114</v>
      </c>
      <c r="E9" s="119" t="s">
        <v>84</v>
      </c>
      <c r="F9" s="36"/>
      <c r="G9" s="36"/>
      <c r="H9" s="70"/>
      <c r="I9" s="70"/>
      <c r="J9" s="70"/>
      <c r="K9" s="70"/>
      <c r="L9" s="70"/>
      <c r="M9" s="70"/>
      <c r="N9" s="70"/>
      <c r="O9" s="70"/>
      <c r="P9" s="70"/>
      <c r="Q9" s="70"/>
      <c r="R9" s="70"/>
      <c r="S9" s="70"/>
      <c r="T9" s="70"/>
      <c r="U9" s="70"/>
      <c r="V9" s="70"/>
      <c r="W9" s="70"/>
      <c r="X9" s="70"/>
      <c r="Y9" s="70"/>
      <c r="Z9" s="70"/>
    </row>
    <row r="10" ht="115.5" customHeight="1">
      <c r="A10" s="59" t="s">
        <v>101</v>
      </c>
      <c r="B10" s="59" t="s">
        <v>93</v>
      </c>
      <c r="C10" s="59" t="s">
        <v>454</v>
      </c>
      <c r="D10" s="59" t="s">
        <v>963</v>
      </c>
      <c r="E10" s="119" t="s">
        <v>84</v>
      </c>
      <c r="F10" s="36"/>
      <c r="G10" s="36"/>
      <c r="H10" s="70"/>
      <c r="I10" s="70"/>
      <c r="J10" s="70"/>
      <c r="K10" s="70"/>
      <c r="L10" s="70"/>
      <c r="M10" s="70"/>
      <c r="N10" s="70"/>
      <c r="O10" s="70"/>
      <c r="P10" s="70"/>
      <c r="Q10" s="70"/>
      <c r="R10" s="70"/>
      <c r="S10" s="70"/>
      <c r="T10" s="70"/>
      <c r="U10" s="70"/>
      <c r="V10" s="70"/>
      <c r="W10" s="70"/>
      <c r="X10" s="70"/>
      <c r="Y10" s="70"/>
      <c r="Z10" s="70"/>
    </row>
    <row r="11" ht="115.5" customHeight="1">
      <c r="A11" s="59" t="s">
        <v>101</v>
      </c>
      <c r="B11" s="59" t="s">
        <v>87</v>
      </c>
      <c r="C11" s="59" t="s">
        <v>453</v>
      </c>
      <c r="D11" s="59" t="s">
        <v>1115</v>
      </c>
      <c r="E11" s="119" t="s">
        <v>84</v>
      </c>
      <c r="F11" s="36"/>
      <c r="G11" s="36"/>
      <c r="H11" s="70"/>
      <c r="I11" s="70"/>
      <c r="J11" s="70"/>
      <c r="K11" s="70"/>
      <c r="L11" s="70"/>
      <c r="M11" s="70"/>
      <c r="N11" s="70"/>
      <c r="O11" s="70"/>
      <c r="P11" s="70"/>
      <c r="Q11" s="70"/>
      <c r="R11" s="70"/>
      <c r="S11" s="70"/>
      <c r="T11" s="70"/>
      <c r="U11" s="70"/>
      <c r="V11" s="70"/>
      <c r="W11" s="70"/>
      <c r="X11" s="70"/>
      <c r="Y11" s="70"/>
      <c r="Z11" s="70"/>
    </row>
    <row r="12" ht="115.5" customHeight="1">
      <c r="A12" s="59" t="s">
        <v>101</v>
      </c>
      <c r="B12" s="59" t="s">
        <v>98</v>
      </c>
      <c r="C12" s="59" t="s">
        <v>456</v>
      </c>
      <c r="D12" s="59" t="s">
        <v>1116</v>
      </c>
      <c r="E12" s="119" t="s">
        <v>84</v>
      </c>
      <c r="F12" s="36"/>
      <c r="G12" s="36"/>
      <c r="H12" s="70"/>
      <c r="I12" s="70"/>
      <c r="J12" s="70"/>
      <c r="K12" s="70"/>
      <c r="L12" s="70"/>
      <c r="M12" s="70"/>
      <c r="N12" s="70"/>
      <c r="O12" s="70"/>
      <c r="P12" s="70"/>
      <c r="Q12" s="70"/>
      <c r="R12" s="70"/>
      <c r="S12" s="70"/>
      <c r="T12" s="70"/>
      <c r="U12" s="70"/>
      <c r="V12" s="70"/>
      <c r="W12" s="70"/>
      <c r="X12" s="70"/>
      <c r="Y12" s="70"/>
      <c r="Z12" s="70"/>
    </row>
    <row r="13" ht="115.5" customHeight="1">
      <c r="A13" s="59" t="s">
        <v>101</v>
      </c>
      <c r="B13" s="59" t="s">
        <v>81</v>
      </c>
      <c r="C13" s="59" t="s">
        <v>452</v>
      </c>
      <c r="D13" s="59" t="s">
        <v>1117</v>
      </c>
      <c r="E13" s="119" t="s">
        <v>84</v>
      </c>
      <c r="F13" s="36"/>
      <c r="G13" s="36"/>
      <c r="H13" s="70"/>
      <c r="I13" s="70"/>
      <c r="J13" s="70"/>
      <c r="K13" s="70"/>
      <c r="L13" s="70"/>
      <c r="M13" s="70"/>
      <c r="N13" s="70"/>
      <c r="O13" s="70"/>
      <c r="P13" s="70"/>
      <c r="Q13" s="70"/>
      <c r="R13" s="70"/>
      <c r="S13" s="70"/>
      <c r="T13" s="70"/>
      <c r="U13" s="70"/>
      <c r="V13" s="70"/>
      <c r="W13" s="70"/>
      <c r="X13" s="70"/>
      <c r="Y13" s="70"/>
      <c r="Z13" s="70"/>
    </row>
    <row r="14" ht="115.5" customHeight="1">
      <c r="A14" s="59" t="s">
        <v>101</v>
      </c>
      <c r="B14" s="59" t="s">
        <v>401</v>
      </c>
      <c r="C14" s="59" t="s">
        <v>400</v>
      </c>
      <c r="D14" s="59" t="s">
        <v>1118</v>
      </c>
      <c r="E14" s="119" t="s">
        <v>84</v>
      </c>
      <c r="F14" s="36"/>
      <c r="G14" s="36"/>
      <c r="H14" s="70"/>
      <c r="I14" s="70"/>
      <c r="J14" s="70"/>
      <c r="K14" s="70"/>
      <c r="L14" s="70"/>
      <c r="M14" s="70"/>
      <c r="N14" s="70"/>
      <c r="O14" s="70"/>
      <c r="P14" s="70"/>
      <c r="Q14" s="70"/>
      <c r="R14" s="70"/>
      <c r="S14" s="70"/>
      <c r="T14" s="70"/>
      <c r="U14" s="70"/>
      <c r="V14" s="70"/>
      <c r="W14" s="70"/>
      <c r="X14" s="70"/>
      <c r="Y14" s="70"/>
      <c r="Z14" s="70"/>
    </row>
    <row r="15" ht="115.5" customHeight="1">
      <c r="A15" s="59" t="s">
        <v>101</v>
      </c>
      <c r="B15" s="59" t="s">
        <v>250</v>
      </c>
      <c r="C15" s="59" t="s">
        <v>533</v>
      </c>
      <c r="D15" s="59" t="s">
        <v>1119</v>
      </c>
      <c r="E15" s="119" t="s">
        <v>84</v>
      </c>
      <c r="F15" s="36"/>
      <c r="G15" s="36"/>
      <c r="H15" s="70"/>
      <c r="I15" s="70"/>
      <c r="J15" s="70"/>
      <c r="K15" s="70"/>
      <c r="L15" s="70"/>
      <c r="M15" s="70"/>
      <c r="N15" s="70"/>
      <c r="O15" s="70"/>
      <c r="P15" s="70"/>
      <c r="Q15" s="70"/>
      <c r="R15" s="70"/>
      <c r="S15" s="70"/>
      <c r="T15" s="70"/>
      <c r="U15" s="70"/>
      <c r="V15" s="70"/>
      <c r="W15" s="70"/>
      <c r="X15" s="70"/>
      <c r="Y15" s="70"/>
      <c r="Z15" s="70"/>
    </row>
    <row r="16" ht="115.5" customHeight="1">
      <c r="A16" s="59" t="s">
        <v>101</v>
      </c>
      <c r="B16" s="59" t="s">
        <v>520</v>
      </c>
      <c r="C16" s="59" t="s">
        <v>521</v>
      </c>
      <c r="D16" s="59" t="s">
        <v>1120</v>
      </c>
      <c r="E16" s="119" t="s">
        <v>84</v>
      </c>
      <c r="F16" s="36"/>
      <c r="G16" s="36"/>
      <c r="H16" s="70"/>
      <c r="I16" s="70"/>
      <c r="J16" s="70"/>
      <c r="K16" s="70"/>
      <c r="L16" s="70"/>
      <c r="M16" s="70"/>
      <c r="N16" s="70"/>
      <c r="O16" s="70"/>
      <c r="P16" s="70"/>
      <c r="Q16" s="70"/>
      <c r="R16" s="70"/>
      <c r="S16" s="70"/>
      <c r="T16" s="70"/>
      <c r="U16" s="70"/>
      <c r="V16" s="70"/>
      <c r="W16" s="70"/>
      <c r="X16" s="70"/>
      <c r="Y16" s="70"/>
      <c r="Z16" s="70"/>
    </row>
    <row r="17" ht="115.5" customHeight="1">
      <c r="A17" s="59" t="s">
        <v>101</v>
      </c>
      <c r="B17" s="59" t="s">
        <v>122</v>
      </c>
      <c r="C17" s="59" t="s">
        <v>407</v>
      </c>
      <c r="D17" s="59" t="s">
        <v>1121</v>
      </c>
      <c r="E17" s="119" t="s">
        <v>84</v>
      </c>
      <c r="F17" s="36"/>
      <c r="G17" s="36"/>
      <c r="H17" s="70"/>
      <c r="I17" s="70"/>
      <c r="J17" s="70"/>
      <c r="K17" s="70"/>
      <c r="L17" s="70"/>
      <c r="M17" s="70"/>
      <c r="N17" s="70"/>
      <c r="O17" s="70"/>
      <c r="P17" s="70"/>
      <c r="Q17" s="70"/>
      <c r="R17" s="70"/>
      <c r="S17" s="70"/>
      <c r="T17" s="70"/>
      <c r="U17" s="70"/>
      <c r="V17" s="70"/>
      <c r="W17" s="70"/>
      <c r="X17" s="70"/>
      <c r="Y17" s="70"/>
      <c r="Z17" s="70"/>
    </row>
    <row r="18" ht="115.5" customHeight="1">
      <c r="A18" s="59" t="s">
        <v>109</v>
      </c>
      <c r="B18" s="59" t="s">
        <v>87</v>
      </c>
      <c r="C18" s="59" t="s">
        <v>453</v>
      </c>
      <c r="D18" s="59" t="s">
        <v>1122</v>
      </c>
      <c r="E18" s="119" t="s">
        <v>84</v>
      </c>
      <c r="F18" s="36"/>
      <c r="G18" s="36"/>
      <c r="H18" s="70"/>
      <c r="I18" s="70"/>
      <c r="J18" s="70"/>
      <c r="K18" s="70"/>
      <c r="L18" s="70"/>
      <c r="M18" s="70"/>
      <c r="N18" s="70"/>
      <c r="O18" s="70"/>
      <c r="P18" s="70"/>
      <c r="Q18" s="70"/>
      <c r="R18" s="70"/>
      <c r="S18" s="70"/>
      <c r="T18" s="70"/>
      <c r="U18" s="70"/>
      <c r="V18" s="70"/>
      <c r="W18" s="70"/>
      <c r="X18" s="70"/>
      <c r="Y18" s="70"/>
      <c r="Z18" s="70"/>
    </row>
    <row r="19" ht="115.5" customHeight="1">
      <c r="A19" s="59" t="s">
        <v>109</v>
      </c>
      <c r="B19" s="59" t="s">
        <v>131</v>
      </c>
      <c r="C19" s="59" t="s">
        <v>459</v>
      </c>
      <c r="D19" s="59" t="s">
        <v>1123</v>
      </c>
      <c r="E19" s="119" t="s">
        <v>91</v>
      </c>
      <c r="F19" s="36"/>
      <c r="G19" s="36"/>
      <c r="H19" s="70"/>
      <c r="I19" s="70"/>
      <c r="J19" s="70"/>
      <c r="K19" s="70"/>
      <c r="L19" s="70"/>
      <c r="M19" s="70"/>
      <c r="N19" s="70"/>
      <c r="O19" s="70"/>
      <c r="P19" s="70"/>
      <c r="Q19" s="70"/>
      <c r="R19" s="70"/>
      <c r="S19" s="70"/>
      <c r="T19" s="70"/>
      <c r="U19" s="70"/>
      <c r="V19" s="70"/>
      <c r="W19" s="70"/>
      <c r="X19" s="70"/>
      <c r="Y19" s="70"/>
      <c r="Z19" s="70"/>
    </row>
    <row r="20" ht="115.5" customHeight="1">
      <c r="A20" s="59" t="s">
        <v>109</v>
      </c>
      <c r="B20" s="59" t="s">
        <v>684</v>
      </c>
      <c r="C20" s="59" t="s">
        <v>1124</v>
      </c>
      <c r="D20" s="59" t="s">
        <v>1125</v>
      </c>
      <c r="E20" s="119" t="s">
        <v>91</v>
      </c>
      <c r="F20" s="36"/>
      <c r="G20" s="36"/>
      <c r="H20" s="70"/>
      <c r="I20" s="70"/>
      <c r="J20" s="70"/>
      <c r="K20" s="70"/>
      <c r="L20" s="70"/>
      <c r="M20" s="70"/>
      <c r="N20" s="70"/>
      <c r="O20" s="70"/>
      <c r="P20" s="70"/>
      <c r="Q20" s="70"/>
      <c r="R20" s="70"/>
      <c r="S20" s="70"/>
      <c r="T20" s="70"/>
      <c r="U20" s="70"/>
      <c r="V20" s="70"/>
      <c r="W20" s="70"/>
      <c r="X20" s="70"/>
      <c r="Y20" s="70"/>
      <c r="Z20" s="70"/>
    </row>
    <row r="21" ht="115.5" customHeight="1">
      <c r="A21" s="59" t="s">
        <v>109</v>
      </c>
      <c r="B21" s="59" t="s">
        <v>125</v>
      </c>
      <c r="C21" s="59" t="s">
        <v>458</v>
      </c>
      <c r="D21" s="59" t="s">
        <v>1126</v>
      </c>
      <c r="E21" s="119" t="s">
        <v>84</v>
      </c>
      <c r="F21" s="36"/>
      <c r="G21" s="51" t="s">
        <v>1111</v>
      </c>
      <c r="H21" s="70"/>
      <c r="I21" s="70"/>
      <c r="J21" s="70"/>
      <c r="K21" s="70"/>
      <c r="L21" s="70"/>
      <c r="M21" s="70"/>
      <c r="N21" s="70"/>
      <c r="O21" s="70"/>
      <c r="P21" s="70"/>
      <c r="Q21" s="70"/>
      <c r="R21" s="70"/>
      <c r="S21" s="70"/>
      <c r="T21" s="70"/>
      <c r="U21" s="70"/>
      <c r="V21" s="70"/>
      <c r="W21" s="70"/>
      <c r="X21" s="70"/>
      <c r="Y21" s="70"/>
      <c r="Z21" s="70"/>
    </row>
    <row r="22" ht="115.5" customHeight="1">
      <c r="A22" s="59" t="s">
        <v>109</v>
      </c>
      <c r="B22" s="59" t="s">
        <v>153</v>
      </c>
      <c r="C22" s="59" t="s">
        <v>530</v>
      </c>
      <c r="D22" s="59" t="s">
        <v>964</v>
      </c>
      <c r="E22" s="119" t="s">
        <v>84</v>
      </c>
      <c r="F22" s="36"/>
      <c r="G22" s="51" t="s">
        <v>1111</v>
      </c>
      <c r="H22" s="70"/>
      <c r="I22" s="70"/>
      <c r="J22" s="70"/>
      <c r="K22" s="70"/>
      <c r="L22" s="70"/>
      <c r="M22" s="70"/>
      <c r="N22" s="70"/>
      <c r="O22" s="70"/>
      <c r="P22" s="70"/>
      <c r="Q22" s="70"/>
      <c r="R22" s="70"/>
      <c r="S22" s="70"/>
      <c r="T22" s="70"/>
      <c r="U22" s="70"/>
      <c r="V22" s="70"/>
      <c r="W22" s="70"/>
      <c r="X22" s="70"/>
      <c r="Y22" s="70"/>
      <c r="Z22" s="70"/>
    </row>
    <row r="23" ht="115.5" customHeight="1">
      <c r="A23" s="59" t="s">
        <v>112</v>
      </c>
      <c r="B23" s="59" t="s">
        <v>153</v>
      </c>
      <c r="C23" s="59" t="s">
        <v>460</v>
      </c>
      <c r="D23" s="59" t="s">
        <v>1127</v>
      </c>
      <c r="E23" s="119" t="s">
        <v>84</v>
      </c>
      <c r="F23" s="36"/>
      <c r="G23" s="36"/>
      <c r="H23" s="70"/>
      <c r="I23" s="70"/>
      <c r="J23" s="70"/>
      <c r="K23" s="70"/>
      <c r="L23" s="70"/>
      <c r="M23" s="70"/>
      <c r="N23" s="70"/>
      <c r="O23" s="70"/>
      <c r="P23" s="70"/>
      <c r="Q23" s="70"/>
      <c r="R23" s="70"/>
      <c r="S23" s="70"/>
      <c r="T23" s="70"/>
      <c r="U23" s="70"/>
      <c r="V23" s="70"/>
      <c r="W23" s="70"/>
      <c r="X23" s="70"/>
      <c r="Y23" s="70"/>
      <c r="Z23" s="70"/>
    </row>
    <row r="24" ht="115.5" customHeight="1">
      <c r="A24" s="59" t="s">
        <v>112</v>
      </c>
      <c r="B24" s="59" t="s">
        <v>681</v>
      </c>
      <c r="C24" s="59" t="s">
        <v>1128</v>
      </c>
      <c r="D24" s="59" t="s">
        <v>1129</v>
      </c>
      <c r="E24" s="119" t="s">
        <v>84</v>
      </c>
      <c r="F24" s="36"/>
      <c r="G24" s="36"/>
      <c r="H24" s="70"/>
      <c r="I24" s="70"/>
      <c r="J24" s="70"/>
      <c r="K24" s="70"/>
      <c r="L24" s="70"/>
      <c r="M24" s="70"/>
      <c r="N24" s="70"/>
      <c r="O24" s="70"/>
      <c r="P24" s="70"/>
      <c r="Q24" s="70"/>
      <c r="R24" s="70"/>
      <c r="S24" s="70"/>
      <c r="T24" s="70"/>
      <c r="U24" s="70"/>
      <c r="V24" s="70"/>
      <c r="W24" s="70"/>
      <c r="X24" s="70"/>
      <c r="Y24" s="70"/>
      <c r="Z24" s="70"/>
    </row>
    <row r="25" ht="115.5" customHeight="1">
      <c r="A25" s="59" t="s">
        <v>112</v>
      </c>
      <c r="B25" s="59" t="s">
        <v>166</v>
      </c>
      <c r="C25" s="59" t="s">
        <v>461</v>
      </c>
      <c r="D25" s="59" t="s">
        <v>1130</v>
      </c>
      <c r="E25" s="119" t="s">
        <v>84</v>
      </c>
      <c r="F25" s="36"/>
      <c r="G25" s="36"/>
      <c r="H25" s="70"/>
      <c r="I25" s="70"/>
      <c r="J25" s="70"/>
      <c r="K25" s="70"/>
      <c r="L25" s="70"/>
      <c r="M25" s="70"/>
      <c r="N25" s="70"/>
      <c r="O25" s="70"/>
      <c r="P25" s="70"/>
      <c r="Q25" s="70"/>
      <c r="R25" s="70"/>
      <c r="S25" s="70"/>
      <c r="T25" s="70"/>
      <c r="U25" s="70"/>
      <c r="V25" s="70"/>
      <c r="W25" s="70"/>
      <c r="X25" s="70"/>
      <c r="Y25" s="70"/>
      <c r="Z25" s="70"/>
    </row>
    <row r="26" ht="115.5" customHeight="1">
      <c r="A26" s="59" t="s">
        <v>112</v>
      </c>
      <c r="B26" s="59" t="s">
        <v>131</v>
      </c>
      <c r="C26" s="59" t="s">
        <v>459</v>
      </c>
      <c r="D26" s="59" t="s">
        <v>1131</v>
      </c>
      <c r="E26" s="119" t="s">
        <v>91</v>
      </c>
      <c r="F26" s="36"/>
      <c r="G26" s="36"/>
      <c r="H26" s="70"/>
      <c r="I26" s="70"/>
      <c r="J26" s="70"/>
      <c r="K26" s="70"/>
      <c r="L26" s="70"/>
      <c r="M26" s="70"/>
      <c r="N26" s="70"/>
      <c r="O26" s="70"/>
      <c r="P26" s="70"/>
      <c r="Q26" s="70"/>
      <c r="R26" s="70"/>
      <c r="S26" s="70"/>
      <c r="T26" s="70"/>
      <c r="U26" s="70"/>
      <c r="V26" s="70"/>
      <c r="W26" s="70"/>
      <c r="X26" s="70"/>
      <c r="Y26" s="70"/>
      <c r="Z26" s="70"/>
    </row>
    <row r="27" ht="115.5" customHeight="1">
      <c r="A27" s="59" t="s">
        <v>112</v>
      </c>
      <c r="B27" s="59" t="s">
        <v>139</v>
      </c>
      <c r="C27" s="59" t="s">
        <v>466</v>
      </c>
      <c r="D27" s="59" t="s">
        <v>1132</v>
      </c>
      <c r="E27" s="119" t="s">
        <v>84</v>
      </c>
      <c r="F27" s="36"/>
      <c r="G27" s="36"/>
      <c r="H27" s="70"/>
      <c r="I27" s="70"/>
      <c r="J27" s="70"/>
      <c r="K27" s="70"/>
      <c r="L27" s="70"/>
      <c r="M27" s="70"/>
      <c r="N27" s="70"/>
      <c r="O27" s="70"/>
      <c r="P27" s="70"/>
      <c r="Q27" s="70"/>
      <c r="R27" s="70"/>
      <c r="S27" s="70"/>
      <c r="T27" s="70"/>
      <c r="U27" s="70"/>
      <c r="V27" s="70"/>
      <c r="W27" s="70"/>
      <c r="X27" s="70"/>
      <c r="Y27" s="70"/>
      <c r="Z27" s="70"/>
    </row>
    <row r="28" ht="115.5" customHeight="1">
      <c r="A28" s="59" t="s">
        <v>112</v>
      </c>
      <c r="B28" s="59" t="s">
        <v>162</v>
      </c>
      <c r="C28" s="59" t="s">
        <v>465</v>
      </c>
      <c r="D28" s="59" t="s">
        <v>978</v>
      </c>
      <c r="E28" s="119" t="s">
        <v>84</v>
      </c>
      <c r="F28" s="36"/>
      <c r="G28" s="36"/>
      <c r="H28" s="70"/>
      <c r="I28" s="70"/>
      <c r="J28" s="70"/>
      <c r="K28" s="70"/>
      <c r="L28" s="70"/>
      <c r="M28" s="70"/>
      <c r="N28" s="70"/>
      <c r="O28" s="70"/>
      <c r="P28" s="70"/>
      <c r="Q28" s="70"/>
      <c r="R28" s="70"/>
      <c r="S28" s="70"/>
      <c r="T28" s="70"/>
      <c r="U28" s="70"/>
      <c r="V28" s="70"/>
      <c r="W28" s="70"/>
      <c r="X28" s="70"/>
      <c r="Y28" s="70"/>
      <c r="Z28" s="70"/>
    </row>
    <row r="29" ht="115.5" customHeight="1">
      <c r="A29" s="59" t="s">
        <v>112</v>
      </c>
      <c r="B29" s="59" t="s">
        <v>157</v>
      </c>
      <c r="C29" s="59" t="s">
        <v>462</v>
      </c>
      <c r="D29" s="59" t="s">
        <v>1133</v>
      </c>
      <c r="E29" s="119" t="s">
        <v>84</v>
      </c>
      <c r="F29" s="36"/>
      <c r="G29" s="36"/>
      <c r="H29" s="70"/>
      <c r="I29" s="70"/>
      <c r="J29" s="70"/>
      <c r="K29" s="70"/>
      <c r="L29" s="70"/>
      <c r="M29" s="70"/>
      <c r="N29" s="70"/>
      <c r="O29" s="70"/>
      <c r="P29" s="70"/>
      <c r="Q29" s="70"/>
      <c r="R29" s="70"/>
      <c r="S29" s="70"/>
      <c r="T29" s="70"/>
      <c r="U29" s="70"/>
      <c r="V29" s="70"/>
      <c r="W29" s="70"/>
      <c r="X29" s="70"/>
      <c r="Y29" s="70"/>
      <c r="Z29" s="70"/>
    </row>
    <row r="30" ht="115.5" customHeight="1">
      <c r="A30" s="59" t="s">
        <v>112</v>
      </c>
      <c r="B30" s="59" t="s">
        <v>143</v>
      </c>
      <c r="C30" s="59" t="s">
        <v>463</v>
      </c>
      <c r="D30" s="59" t="s">
        <v>1134</v>
      </c>
      <c r="E30" s="119" t="s">
        <v>84</v>
      </c>
      <c r="F30" s="36"/>
      <c r="G30" s="36"/>
      <c r="H30" s="70"/>
      <c r="I30" s="70"/>
      <c r="J30" s="70"/>
      <c r="K30" s="70"/>
      <c r="L30" s="70"/>
      <c r="M30" s="70"/>
      <c r="N30" s="70"/>
      <c r="O30" s="70"/>
      <c r="P30" s="70"/>
      <c r="Q30" s="70"/>
      <c r="R30" s="70"/>
      <c r="S30" s="70"/>
      <c r="T30" s="70"/>
      <c r="U30" s="70"/>
      <c r="V30" s="70"/>
      <c r="W30" s="70"/>
      <c r="X30" s="70"/>
      <c r="Y30" s="70"/>
      <c r="Z30" s="70"/>
    </row>
    <row r="31" ht="115.5" customHeight="1">
      <c r="A31" s="59" t="s">
        <v>112</v>
      </c>
      <c r="B31" s="59" t="s">
        <v>148</v>
      </c>
      <c r="C31" s="59" t="s">
        <v>464</v>
      </c>
      <c r="D31" s="59" t="s">
        <v>976</v>
      </c>
      <c r="E31" s="119" t="s">
        <v>84</v>
      </c>
      <c r="F31" s="36"/>
      <c r="G31" s="36"/>
      <c r="H31" s="70"/>
      <c r="I31" s="70"/>
      <c r="J31" s="70"/>
      <c r="K31" s="70"/>
      <c r="L31" s="70"/>
      <c r="M31" s="70"/>
      <c r="N31" s="70"/>
      <c r="O31" s="70"/>
      <c r="P31" s="70"/>
      <c r="Q31" s="70"/>
      <c r="R31" s="70"/>
      <c r="S31" s="70"/>
      <c r="T31" s="70"/>
      <c r="U31" s="70"/>
      <c r="V31" s="70"/>
      <c r="W31" s="70"/>
      <c r="X31" s="70"/>
      <c r="Y31" s="70"/>
      <c r="Z31" s="70"/>
    </row>
    <row r="32" ht="115.5" customHeight="1">
      <c r="A32" s="59" t="s">
        <v>112</v>
      </c>
      <c r="B32" s="59" t="s">
        <v>87</v>
      </c>
      <c r="C32" s="59" t="s">
        <v>453</v>
      </c>
      <c r="D32" s="59" t="s">
        <v>1135</v>
      </c>
      <c r="E32" s="119" t="s">
        <v>84</v>
      </c>
      <c r="F32" s="36"/>
      <c r="G32" s="36"/>
      <c r="H32" s="70"/>
      <c r="I32" s="70"/>
      <c r="J32" s="70"/>
      <c r="K32" s="70"/>
      <c r="L32" s="70"/>
      <c r="M32" s="70"/>
      <c r="N32" s="70"/>
      <c r="O32" s="70"/>
      <c r="P32" s="70"/>
      <c r="Q32" s="70"/>
      <c r="R32" s="70"/>
      <c r="S32" s="70"/>
      <c r="T32" s="70"/>
      <c r="U32" s="70"/>
      <c r="V32" s="70"/>
      <c r="W32" s="70"/>
      <c r="X32" s="70"/>
      <c r="Y32" s="70"/>
      <c r="Z32" s="70"/>
    </row>
    <row r="33" ht="115.5" customHeight="1">
      <c r="A33" s="59" t="s">
        <v>115</v>
      </c>
      <c r="B33" s="59" t="s">
        <v>262</v>
      </c>
      <c r="C33" s="59" t="s">
        <v>1136</v>
      </c>
      <c r="D33" s="59" t="s">
        <v>1137</v>
      </c>
      <c r="E33" s="119" t="s">
        <v>84</v>
      </c>
      <c r="F33" s="36"/>
      <c r="G33" s="36"/>
      <c r="H33" s="70"/>
      <c r="I33" s="70"/>
      <c r="J33" s="70"/>
      <c r="K33" s="70"/>
      <c r="L33" s="70"/>
      <c r="M33" s="70"/>
      <c r="N33" s="70"/>
      <c r="O33" s="70"/>
      <c r="P33" s="70"/>
      <c r="Q33" s="70"/>
      <c r="R33" s="70"/>
      <c r="S33" s="70"/>
      <c r="T33" s="70"/>
      <c r="U33" s="70"/>
      <c r="V33" s="70"/>
      <c r="W33" s="70"/>
      <c r="X33" s="70"/>
      <c r="Y33" s="70"/>
      <c r="Z33" s="70"/>
    </row>
    <row r="34" ht="115.5" customHeight="1">
      <c r="A34" s="59" t="s">
        <v>115</v>
      </c>
      <c r="B34" s="59" t="s">
        <v>178</v>
      </c>
      <c r="C34" s="59" t="s">
        <v>467</v>
      </c>
      <c r="D34" s="59" t="s">
        <v>1138</v>
      </c>
      <c r="E34" s="119" t="s">
        <v>84</v>
      </c>
      <c r="F34" s="36"/>
      <c r="G34" s="36"/>
      <c r="H34" s="70"/>
      <c r="I34" s="70"/>
      <c r="J34" s="70"/>
      <c r="K34" s="70"/>
      <c r="L34" s="70"/>
      <c r="M34" s="70"/>
      <c r="N34" s="70"/>
      <c r="O34" s="70"/>
      <c r="P34" s="70"/>
      <c r="Q34" s="70"/>
      <c r="R34" s="70"/>
      <c r="S34" s="70"/>
      <c r="T34" s="70"/>
      <c r="U34" s="70"/>
      <c r="V34" s="70"/>
      <c r="W34" s="70"/>
      <c r="X34" s="70"/>
      <c r="Y34" s="70"/>
      <c r="Z34" s="70"/>
    </row>
    <row r="35" ht="115.5" customHeight="1">
      <c r="A35" s="59" t="s">
        <v>115</v>
      </c>
      <c r="B35" s="59" t="s">
        <v>412</v>
      </c>
      <c r="C35" s="59" t="s">
        <v>411</v>
      </c>
      <c r="D35" s="59" t="s">
        <v>1139</v>
      </c>
      <c r="E35" s="119" t="s">
        <v>84</v>
      </c>
      <c r="F35" s="36"/>
      <c r="G35" s="51" t="s">
        <v>1111</v>
      </c>
      <c r="H35" s="70"/>
      <c r="I35" s="70"/>
      <c r="J35" s="70"/>
      <c r="K35" s="70"/>
      <c r="L35" s="70"/>
      <c r="M35" s="70"/>
      <c r="N35" s="70"/>
      <c r="O35" s="70"/>
      <c r="P35" s="70"/>
      <c r="Q35" s="70"/>
      <c r="R35" s="70"/>
      <c r="S35" s="70"/>
      <c r="T35" s="70"/>
      <c r="U35" s="70"/>
      <c r="V35" s="70"/>
      <c r="W35" s="70"/>
      <c r="X35" s="70"/>
      <c r="Y35" s="70"/>
      <c r="Z35" s="70"/>
    </row>
    <row r="36" ht="115.5" customHeight="1">
      <c r="A36" s="59" t="s">
        <v>120</v>
      </c>
      <c r="B36" s="59" t="s">
        <v>198</v>
      </c>
      <c r="C36" s="59" t="s">
        <v>470</v>
      </c>
      <c r="D36" s="59" t="s">
        <v>1140</v>
      </c>
      <c r="E36" s="119" t="s">
        <v>84</v>
      </c>
      <c r="F36" s="36"/>
      <c r="G36" s="36"/>
      <c r="H36" s="70"/>
      <c r="I36" s="70"/>
      <c r="J36" s="70"/>
      <c r="K36" s="70"/>
      <c r="L36" s="70"/>
      <c r="M36" s="70"/>
      <c r="N36" s="70"/>
      <c r="O36" s="70"/>
      <c r="P36" s="70"/>
      <c r="Q36" s="70"/>
      <c r="R36" s="70"/>
      <c r="S36" s="70"/>
      <c r="T36" s="70"/>
      <c r="U36" s="70"/>
      <c r="V36" s="70"/>
      <c r="W36" s="70"/>
      <c r="X36" s="70"/>
      <c r="Y36" s="70"/>
      <c r="Z36" s="70"/>
    </row>
    <row r="37" ht="115.5" customHeight="1">
      <c r="A37" s="59" t="s">
        <v>120</v>
      </c>
      <c r="B37" s="59" t="s">
        <v>192</v>
      </c>
      <c r="C37" s="59" t="s">
        <v>468</v>
      </c>
      <c r="D37" s="59" t="s">
        <v>1141</v>
      </c>
      <c r="E37" s="119" t="s">
        <v>84</v>
      </c>
      <c r="F37" s="36"/>
      <c r="G37" s="51" t="s">
        <v>1111</v>
      </c>
      <c r="H37" s="70"/>
      <c r="I37" s="70"/>
      <c r="J37" s="70"/>
      <c r="K37" s="70"/>
      <c r="L37" s="70"/>
      <c r="M37" s="70"/>
      <c r="N37" s="70"/>
      <c r="O37" s="70"/>
      <c r="P37" s="70"/>
      <c r="Q37" s="70"/>
      <c r="R37" s="70"/>
      <c r="S37" s="70"/>
      <c r="T37" s="70"/>
      <c r="U37" s="70"/>
      <c r="V37" s="70"/>
      <c r="W37" s="70"/>
      <c r="X37" s="70"/>
      <c r="Y37" s="70"/>
      <c r="Z37" s="70"/>
    </row>
    <row r="38" ht="115.5" customHeight="1">
      <c r="A38" s="59" t="s">
        <v>120</v>
      </c>
      <c r="B38" s="59" t="s">
        <v>195</v>
      </c>
      <c r="C38" s="59" t="s">
        <v>474</v>
      </c>
      <c r="D38" s="59" t="s">
        <v>1142</v>
      </c>
      <c r="E38" s="119" t="s">
        <v>84</v>
      </c>
      <c r="F38" s="36"/>
      <c r="G38" s="36"/>
      <c r="H38" s="70"/>
      <c r="I38" s="70"/>
      <c r="J38" s="70"/>
      <c r="K38" s="70"/>
      <c r="L38" s="70"/>
      <c r="M38" s="70"/>
      <c r="N38" s="70"/>
      <c r="O38" s="70"/>
      <c r="P38" s="70"/>
      <c r="Q38" s="70"/>
      <c r="R38" s="70"/>
      <c r="S38" s="70"/>
      <c r="T38" s="70"/>
      <c r="U38" s="70"/>
      <c r="V38" s="70"/>
      <c r="W38" s="70"/>
      <c r="X38" s="70"/>
      <c r="Y38" s="70"/>
      <c r="Z38" s="70"/>
    </row>
    <row r="39" ht="115.5" customHeight="1">
      <c r="A39" s="59" t="s">
        <v>120</v>
      </c>
      <c r="B39" s="59" t="s">
        <v>188</v>
      </c>
      <c r="C39" s="59" t="s">
        <v>472</v>
      </c>
      <c r="D39" s="59" t="s">
        <v>1143</v>
      </c>
      <c r="E39" s="119" t="s">
        <v>84</v>
      </c>
      <c r="F39" s="36"/>
      <c r="G39" s="36"/>
      <c r="H39" s="70"/>
      <c r="I39" s="70"/>
      <c r="J39" s="70"/>
      <c r="K39" s="70"/>
      <c r="L39" s="70"/>
      <c r="M39" s="70"/>
      <c r="N39" s="70"/>
      <c r="O39" s="70"/>
      <c r="P39" s="70"/>
      <c r="Q39" s="70"/>
      <c r="R39" s="70"/>
      <c r="S39" s="70"/>
      <c r="T39" s="70"/>
      <c r="U39" s="70"/>
      <c r="V39" s="70"/>
      <c r="W39" s="70"/>
      <c r="X39" s="70"/>
      <c r="Y39" s="70"/>
      <c r="Z39" s="70"/>
    </row>
    <row r="40" ht="115.5" customHeight="1">
      <c r="A40" s="59" t="s">
        <v>120</v>
      </c>
      <c r="B40" s="59" t="s">
        <v>166</v>
      </c>
      <c r="C40" s="59" t="s">
        <v>473</v>
      </c>
      <c r="D40" s="59" t="s">
        <v>1144</v>
      </c>
      <c r="E40" s="119" t="s">
        <v>84</v>
      </c>
      <c r="F40" s="36"/>
      <c r="G40" s="36"/>
      <c r="H40" s="70"/>
      <c r="I40" s="70"/>
      <c r="J40" s="70"/>
      <c r="K40" s="70"/>
      <c r="L40" s="70"/>
      <c r="M40" s="70"/>
      <c r="N40" s="70"/>
      <c r="O40" s="70"/>
      <c r="P40" s="70"/>
      <c r="Q40" s="70"/>
      <c r="R40" s="70"/>
      <c r="S40" s="70"/>
      <c r="T40" s="70"/>
      <c r="U40" s="70"/>
      <c r="V40" s="70"/>
      <c r="W40" s="70"/>
      <c r="X40" s="70"/>
      <c r="Y40" s="70"/>
      <c r="Z40" s="70"/>
    </row>
    <row r="41" ht="115.5" customHeight="1">
      <c r="A41" s="59" t="s">
        <v>120</v>
      </c>
      <c r="B41" s="59" t="s">
        <v>201</v>
      </c>
      <c r="C41" s="59" t="s">
        <v>558</v>
      </c>
      <c r="D41" s="59" t="s">
        <v>990</v>
      </c>
      <c r="E41" s="119" t="s">
        <v>91</v>
      </c>
      <c r="F41" s="36"/>
      <c r="G41" s="36"/>
      <c r="H41" s="70"/>
      <c r="I41" s="70"/>
      <c r="J41" s="70"/>
      <c r="K41" s="70"/>
      <c r="L41" s="70"/>
      <c r="M41" s="70"/>
      <c r="N41" s="70"/>
      <c r="O41" s="70"/>
      <c r="P41" s="70"/>
      <c r="Q41" s="70"/>
      <c r="R41" s="70"/>
      <c r="S41" s="70"/>
      <c r="T41" s="70"/>
      <c r="U41" s="70"/>
      <c r="V41" s="70"/>
      <c r="W41" s="70"/>
      <c r="X41" s="70"/>
      <c r="Y41" s="70"/>
      <c r="Z41" s="70"/>
    </row>
    <row r="42" ht="115.5" customHeight="1">
      <c r="A42" s="59" t="s">
        <v>120</v>
      </c>
      <c r="B42" s="59" t="s">
        <v>183</v>
      </c>
      <c r="C42" s="59" t="s">
        <v>471</v>
      </c>
      <c r="D42" s="59" t="s">
        <v>1145</v>
      </c>
      <c r="E42" s="119" t="s">
        <v>84</v>
      </c>
      <c r="F42" s="36"/>
      <c r="G42" s="36"/>
      <c r="H42" s="70"/>
      <c r="I42" s="70"/>
      <c r="J42" s="70"/>
      <c r="K42" s="70"/>
      <c r="L42" s="70"/>
      <c r="M42" s="70"/>
      <c r="N42" s="70"/>
      <c r="O42" s="70"/>
      <c r="P42" s="70"/>
      <c r="Q42" s="70"/>
      <c r="R42" s="70"/>
      <c r="S42" s="70"/>
      <c r="T42" s="70"/>
      <c r="U42" s="70"/>
      <c r="V42" s="70"/>
      <c r="W42" s="70"/>
      <c r="X42" s="70"/>
      <c r="Y42" s="70"/>
      <c r="Z42" s="70"/>
    </row>
    <row r="43" ht="115.5" customHeight="1">
      <c r="A43" s="59" t="s">
        <v>120</v>
      </c>
      <c r="B43" s="59" t="s">
        <v>681</v>
      </c>
      <c r="C43" s="59" t="s">
        <v>1128</v>
      </c>
      <c r="D43" s="59" t="s">
        <v>1146</v>
      </c>
      <c r="E43" s="119" t="s">
        <v>84</v>
      </c>
      <c r="F43" s="36"/>
      <c r="G43" s="36"/>
      <c r="H43" s="70"/>
      <c r="I43" s="70"/>
      <c r="J43" s="70"/>
      <c r="K43" s="70"/>
      <c r="L43" s="70"/>
      <c r="M43" s="70"/>
      <c r="N43" s="70"/>
      <c r="O43" s="70"/>
      <c r="P43" s="70"/>
      <c r="Q43" s="70"/>
      <c r="R43" s="70"/>
      <c r="S43" s="70"/>
      <c r="T43" s="70"/>
      <c r="U43" s="70"/>
      <c r="V43" s="70"/>
      <c r="W43" s="70"/>
      <c r="X43" s="70"/>
      <c r="Y43" s="70"/>
      <c r="Z43" s="70"/>
    </row>
    <row r="44" ht="115.5" customHeight="1">
      <c r="A44" s="59" t="s">
        <v>120</v>
      </c>
      <c r="B44" s="59" t="s">
        <v>87</v>
      </c>
      <c r="C44" s="59" t="s">
        <v>453</v>
      </c>
      <c r="D44" s="59" t="s">
        <v>1147</v>
      </c>
      <c r="E44" s="119" t="s">
        <v>84</v>
      </c>
      <c r="F44" s="36"/>
      <c r="G44" s="51" t="s">
        <v>1111</v>
      </c>
      <c r="H44" s="70"/>
      <c r="I44" s="70"/>
      <c r="J44" s="70"/>
      <c r="K44" s="70"/>
      <c r="L44" s="70"/>
      <c r="M44" s="70"/>
      <c r="N44" s="70"/>
      <c r="O44" s="70"/>
      <c r="P44" s="70"/>
      <c r="Q44" s="70"/>
      <c r="R44" s="70"/>
      <c r="S44" s="70"/>
      <c r="T44" s="70"/>
      <c r="U44" s="70"/>
      <c r="V44" s="70"/>
      <c r="W44" s="70"/>
      <c r="X44" s="70"/>
      <c r="Y44" s="70"/>
      <c r="Z44" s="70"/>
    </row>
    <row r="45" ht="115.5" customHeight="1">
      <c r="A45" s="59" t="s">
        <v>120</v>
      </c>
      <c r="B45" s="59" t="s">
        <v>682</v>
      </c>
      <c r="C45" s="59" t="s">
        <v>1148</v>
      </c>
      <c r="D45" s="59" t="s">
        <v>1149</v>
      </c>
      <c r="E45" s="119" t="s">
        <v>84</v>
      </c>
      <c r="F45" s="36"/>
      <c r="G45" s="36"/>
      <c r="H45" s="70"/>
      <c r="I45" s="70"/>
      <c r="J45" s="70"/>
      <c r="K45" s="70"/>
      <c r="L45" s="70"/>
      <c r="M45" s="70"/>
      <c r="N45" s="70"/>
      <c r="O45" s="70"/>
      <c r="P45" s="70"/>
      <c r="Q45" s="70"/>
      <c r="R45" s="70"/>
      <c r="S45" s="70"/>
      <c r="T45" s="70"/>
      <c r="U45" s="70"/>
      <c r="V45" s="70"/>
      <c r="W45" s="70"/>
      <c r="X45" s="70"/>
      <c r="Y45" s="70"/>
      <c r="Z45" s="70"/>
    </row>
    <row r="46" ht="115.5" customHeight="1">
      <c r="A46" s="59" t="s">
        <v>120</v>
      </c>
      <c r="B46" s="59" t="s">
        <v>192</v>
      </c>
      <c r="C46" s="59" t="s">
        <v>414</v>
      </c>
      <c r="D46" s="59" t="s">
        <v>1150</v>
      </c>
      <c r="E46" s="119" t="s">
        <v>84</v>
      </c>
      <c r="F46" s="36"/>
      <c r="G46" s="51" t="s">
        <v>1111</v>
      </c>
      <c r="H46" s="70"/>
      <c r="I46" s="70"/>
      <c r="J46" s="70"/>
      <c r="K46" s="70"/>
      <c r="L46" s="70"/>
      <c r="M46" s="70"/>
      <c r="N46" s="70"/>
      <c r="O46" s="70"/>
      <c r="P46" s="70"/>
      <c r="Q46" s="70"/>
      <c r="R46" s="70"/>
      <c r="S46" s="70"/>
      <c r="T46" s="70"/>
      <c r="U46" s="70"/>
      <c r="V46" s="70"/>
      <c r="W46" s="70"/>
      <c r="X46" s="70"/>
      <c r="Y46" s="70"/>
      <c r="Z46" s="70"/>
    </row>
    <row r="47" ht="115.5" customHeight="1">
      <c r="A47" s="59" t="s">
        <v>120</v>
      </c>
      <c r="B47" s="59" t="s">
        <v>183</v>
      </c>
      <c r="C47" s="59" t="s">
        <v>469</v>
      </c>
      <c r="D47" s="59" t="s">
        <v>985</v>
      </c>
      <c r="E47" s="119" t="s">
        <v>84</v>
      </c>
      <c r="F47" s="36"/>
      <c r="G47" s="36"/>
      <c r="H47" s="70"/>
      <c r="I47" s="70"/>
      <c r="J47" s="70"/>
      <c r="K47" s="70"/>
      <c r="L47" s="70"/>
      <c r="M47" s="70"/>
      <c r="N47" s="70"/>
      <c r="O47" s="70"/>
      <c r="P47" s="70"/>
      <c r="Q47" s="70"/>
      <c r="R47" s="70"/>
      <c r="S47" s="70"/>
      <c r="T47" s="70"/>
      <c r="U47" s="70"/>
      <c r="V47" s="70"/>
      <c r="W47" s="70"/>
      <c r="X47" s="70"/>
      <c r="Y47" s="70"/>
      <c r="Z47" s="70"/>
    </row>
    <row r="48" ht="115.5" customHeight="1">
      <c r="A48" s="59" t="s">
        <v>128</v>
      </c>
      <c r="B48" s="59" t="s">
        <v>393</v>
      </c>
      <c r="C48" s="59" t="s">
        <v>567</v>
      </c>
      <c r="D48" s="59" t="s">
        <v>1151</v>
      </c>
      <c r="E48" s="119" t="s">
        <v>91</v>
      </c>
      <c r="F48" s="36"/>
      <c r="G48" s="36"/>
      <c r="H48" s="70"/>
      <c r="I48" s="70"/>
      <c r="J48" s="70"/>
      <c r="K48" s="70"/>
      <c r="L48" s="70"/>
      <c r="M48" s="70"/>
      <c r="N48" s="70"/>
      <c r="O48" s="70"/>
      <c r="P48" s="70"/>
      <c r="Q48" s="70"/>
      <c r="R48" s="70"/>
      <c r="S48" s="70"/>
      <c r="T48" s="70"/>
      <c r="U48" s="70"/>
      <c r="V48" s="70"/>
      <c r="W48" s="70"/>
      <c r="X48" s="70"/>
      <c r="Y48" s="70"/>
      <c r="Z48" s="70"/>
    </row>
    <row r="49" ht="115.5" customHeight="1">
      <c r="A49" s="59" t="s">
        <v>128</v>
      </c>
      <c r="B49" s="59" t="s">
        <v>230</v>
      </c>
      <c r="C49" s="59" t="s">
        <v>500</v>
      </c>
      <c r="D49" s="59" t="s">
        <v>1152</v>
      </c>
      <c r="E49" s="119" t="s">
        <v>91</v>
      </c>
      <c r="F49" s="36"/>
      <c r="G49" s="36"/>
      <c r="H49" s="70"/>
      <c r="I49" s="70"/>
      <c r="J49" s="70"/>
      <c r="K49" s="70"/>
      <c r="L49" s="70"/>
      <c r="M49" s="70"/>
      <c r="N49" s="70"/>
      <c r="O49" s="70"/>
      <c r="P49" s="70"/>
      <c r="Q49" s="70"/>
      <c r="R49" s="70"/>
      <c r="S49" s="70"/>
      <c r="T49" s="70"/>
      <c r="U49" s="70"/>
      <c r="V49" s="70"/>
      <c r="W49" s="70"/>
      <c r="X49" s="70"/>
      <c r="Y49" s="70"/>
      <c r="Z49" s="70"/>
    </row>
    <row r="50" ht="115.5" customHeight="1">
      <c r="A50" s="59" t="s">
        <v>128</v>
      </c>
      <c r="B50" s="59" t="s">
        <v>210</v>
      </c>
      <c r="C50" s="59" t="s">
        <v>478</v>
      </c>
      <c r="D50" s="59" t="s">
        <v>1011</v>
      </c>
      <c r="E50" s="119" t="s">
        <v>84</v>
      </c>
      <c r="F50" s="36"/>
      <c r="G50" s="36"/>
      <c r="H50" s="70"/>
      <c r="I50" s="70"/>
      <c r="J50" s="70"/>
      <c r="K50" s="70"/>
      <c r="L50" s="70"/>
      <c r="M50" s="70"/>
      <c r="N50" s="70"/>
      <c r="O50" s="70"/>
      <c r="P50" s="70"/>
      <c r="Q50" s="70"/>
      <c r="R50" s="70"/>
      <c r="S50" s="70"/>
      <c r="T50" s="70"/>
      <c r="U50" s="70"/>
      <c r="V50" s="70"/>
      <c r="W50" s="70"/>
      <c r="X50" s="70"/>
      <c r="Y50" s="70"/>
      <c r="Z50" s="70"/>
    </row>
    <row r="51" ht="115.5" customHeight="1">
      <c r="A51" s="59" t="s">
        <v>128</v>
      </c>
      <c r="B51" s="59" t="s">
        <v>206</v>
      </c>
      <c r="C51" s="59" t="s">
        <v>477</v>
      </c>
      <c r="D51" s="59" t="s">
        <v>1153</v>
      </c>
      <c r="E51" s="119" t="s">
        <v>84</v>
      </c>
      <c r="F51" s="36"/>
      <c r="G51" s="36"/>
      <c r="H51" s="70"/>
      <c r="I51" s="70"/>
      <c r="J51" s="70"/>
      <c r="K51" s="70"/>
      <c r="L51" s="70"/>
      <c r="M51" s="70"/>
      <c r="N51" s="70"/>
      <c r="O51" s="70"/>
      <c r="P51" s="70"/>
      <c r="Q51" s="70"/>
      <c r="R51" s="70"/>
      <c r="S51" s="70"/>
      <c r="T51" s="70"/>
      <c r="U51" s="70"/>
      <c r="V51" s="70"/>
      <c r="W51" s="70"/>
      <c r="X51" s="70"/>
      <c r="Y51" s="70"/>
      <c r="Z51" s="70"/>
    </row>
    <row r="52" ht="115.5" customHeight="1">
      <c r="A52" s="59" t="s">
        <v>128</v>
      </c>
      <c r="B52" s="59" t="s">
        <v>183</v>
      </c>
      <c r="C52" s="59" t="s">
        <v>471</v>
      </c>
      <c r="D52" s="59" t="s">
        <v>1154</v>
      </c>
      <c r="E52" s="119" t="s">
        <v>84</v>
      </c>
      <c r="F52" s="36"/>
      <c r="G52" s="36"/>
      <c r="H52" s="70"/>
      <c r="I52" s="70"/>
      <c r="J52" s="70"/>
      <c r="K52" s="70"/>
      <c r="L52" s="70"/>
      <c r="M52" s="70"/>
      <c r="N52" s="70"/>
      <c r="O52" s="70"/>
      <c r="P52" s="70"/>
      <c r="Q52" s="70"/>
      <c r="R52" s="70"/>
      <c r="S52" s="70"/>
      <c r="T52" s="70"/>
      <c r="U52" s="70"/>
      <c r="V52" s="70"/>
      <c r="W52" s="70"/>
      <c r="X52" s="70"/>
      <c r="Y52" s="70"/>
      <c r="Z52" s="70"/>
    </row>
    <row r="53" ht="115.5" customHeight="1">
      <c r="A53" s="59" t="s">
        <v>128</v>
      </c>
      <c r="B53" s="59" t="s">
        <v>682</v>
      </c>
      <c r="C53" s="59" t="s">
        <v>1006</v>
      </c>
      <c r="D53" s="59" t="s">
        <v>1155</v>
      </c>
      <c r="E53" s="119" t="s">
        <v>91</v>
      </c>
      <c r="F53" s="36"/>
      <c r="G53" s="36"/>
      <c r="H53" s="70"/>
      <c r="I53" s="70"/>
      <c r="J53" s="70"/>
      <c r="K53" s="70"/>
      <c r="L53" s="70"/>
      <c r="M53" s="70"/>
      <c r="N53" s="70"/>
      <c r="O53" s="70"/>
      <c r="P53" s="70"/>
      <c r="Q53" s="70"/>
      <c r="R53" s="70"/>
      <c r="S53" s="70"/>
      <c r="T53" s="70"/>
      <c r="U53" s="70"/>
      <c r="V53" s="70"/>
      <c r="W53" s="70"/>
      <c r="X53" s="70"/>
      <c r="Y53" s="70"/>
      <c r="Z53" s="70"/>
    </row>
    <row r="54" ht="115.5" customHeight="1">
      <c r="A54" s="59" t="s">
        <v>128</v>
      </c>
      <c r="B54" s="59" t="s">
        <v>216</v>
      </c>
      <c r="C54" s="59" t="s">
        <v>476</v>
      </c>
      <c r="D54" s="59" t="s">
        <v>1156</v>
      </c>
      <c r="E54" s="119" t="s">
        <v>91</v>
      </c>
      <c r="F54" s="36"/>
      <c r="G54" s="36"/>
      <c r="H54" s="70"/>
      <c r="I54" s="70"/>
      <c r="J54" s="70"/>
      <c r="K54" s="70"/>
      <c r="L54" s="70"/>
      <c r="M54" s="70"/>
      <c r="N54" s="70"/>
      <c r="O54" s="70"/>
      <c r="P54" s="70"/>
      <c r="Q54" s="70"/>
      <c r="R54" s="70"/>
      <c r="S54" s="70"/>
      <c r="T54" s="70"/>
      <c r="U54" s="70"/>
      <c r="V54" s="70"/>
      <c r="W54" s="70"/>
      <c r="X54" s="70"/>
      <c r="Y54" s="70"/>
      <c r="Z54" s="70"/>
    </row>
    <row r="55" ht="115.5" customHeight="1">
      <c r="A55" s="59" t="s">
        <v>128</v>
      </c>
      <c r="B55" s="59" t="s">
        <v>192</v>
      </c>
      <c r="C55" s="59" t="s">
        <v>468</v>
      </c>
      <c r="D55" s="59" t="s">
        <v>1157</v>
      </c>
      <c r="E55" s="119" t="s">
        <v>91</v>
      </c>
      <c r="F55" s="36"/>
      <c r="G55" s="36"/>
      <c r="H55" s="70"/>
      <c r="I55" s="70"/>
      <c r="J55" s="70"/>
      <c r="K55" s="70"/>
      <c r="L55" s="70"/>
      <c r="M55" s="70"/>
      <c r="N55" s="70"/>
      <c r="O55" s="70"/>
      <c r="P55" s="70"/>
      <c r="Q55" s="70"/>
      <c r="R55" s="70"/>
      <c r="S55" s="70"/>
      <c r="T55" s="70"/>
      <c r="U55" s="70"/>
      <c r="V55" s="70"/>
      <c r="W55" s="70"/>
      <c r="X55" s="70"/>
      <c r="Y55" s="70"/>
      <c r="Z55" s="70"/>
    </row>
    <row r="56" ht="115.5" customHeight="1">
      <c r="A56" s="59" t="s">
        <v>128</v>
      </c>
      <c r="B56" s="59" t="s">
        <v>233</v>
      </c>
      <c r="C56" s="59" t="s">
        <v>481</v>
      </c>
      <c r="D56" s="59" t="s">
        <v>1158</v>
      </c>
      <c r="E56" s="119" t="s">
        <v>91</v>
      </c>
      <c r="F56" s="36"/>
      <c r="G56" s="36"/>
      <c r="H56" s="70"/>
      <c r="I56" s="70"/>
      <c r="J56" s="70"/>
      <c r="K56" s="70"/>
      <c r="L56" s="70"/>
      <c r="M56" s="70"/>
      <c r="N56" s="70"/>
      <c r="O56" s="70"/>
      <c r="P56" s="70"/>
      <c r="Q56" s="70"/>
      <c r="R56" s="70"/>
      <c r="S56" s="70"/>
      <c r="T56" s="70"/>
      <c r="U56" s="70"/>
      <c r="V56" s="70"/>
      <c r="W56" s="70"/>
      <c r="X56" s="70"/>
      <c r="Y56" s="70"/>
      <c r="Z56" s="70"/>
    </row>
    <row r="57" ht="115.5" customHeight="1">
      <c r="A57" s="59" t="s">
        <v>128</v>
      </c>
      <c r="B57" s="59" t="s">
        <v>178</v>
      </c>
      <c r="C57" s="59" t="s">
        <v>475</v>
      </c>
      <c r="D57" s="59" t="s">
        <v>1159</v>
      </c>
      <c r="E57" s="119" t="s">
        <v>84</v>
      </c>
      <c r="F57" s="36"/>
      <c r="G57" s="36"/>
      <c r="H57" s="70"/>
      <c r="I57" s="70"/>
      <c r="J57" s="70"/>
      <c r="K57" s="70"/>
      <c r="L57" s="70"/>
      <c r="M57" s="70"/>
      <c r="N57" s="70"/>
      <c r="O57" s="70"/>
      <c r="P57" s="70"/>
      <c r="Q57" s="70"/>
      <c r="R57" s="70"/>
      <c r="S57" s="70"/>
      <c r="T57" s="70"/>
      <c r="U57" s="70"/>
      <c r="V57" s="70"/>
      <c r="W57" s="70"/>
      <c r="X57" s="70"/>
      <c r="Y57" s="70"/>
      <c r="Z57" s="70"/>
    </row>
    <row r="58" ht="115.5" customHeight="1">
      <c r="A58" s="59" t="s">
        <v>128</v>
      </c>
      <c r="B58" s="59" t="s">
        <v>210</v>
      </c>
      <c r="C58" s="59" t="s">
        <v>480</v>
      </c>
      <c r="D58" s="59" t="s">
        <v>1160</v>
      </c>
      <c r="E58" s="119" t="s">
        <v>84</v>
      </c>
      <c r="F58" s="36"/>
      <c r="G58" s="36"/>
      <c r="H58" s="70"/>
      <c r="I58" s="70"/>
      <c r="J58" s="70"/>
      <c r="K58" s="70"/>
      <c r="L58" s="70"/>
      <c r="M58" s="70"/>
      <c r="N58" s="70"/>
      <c r="O58" s="70"/>
      <c r="P58" s="70"/>
      <c r="Q58" s="70"/>
      <c r="R58" s="70"/>
      <c r="S58" s="70"/>
      <c r="T58" s="70"/>
      <c r="U58" s="70"/>
      <c r="V58" s="70"/>
      <c r="W58" s="70"/>
      <c r="X58" s="70"/>
      <c r="Y58" s="70"/>
      <c r="Z58" s="70"/>
    </row>
    <row r="59" ht="115.5" customHeight="1">
      <c r="A59" s="59" t="s">
        <v>128</v>
      </c>
      <c r="B59" s="59" t="s">
        <v>183</v>
      </c>
      <c r="C59" s="59" t="s">
        <v>469</v>
      </c>
      <c r="D59" s="59" t="s">
        <v>1161</v>
      </c>
      <c r="E59" s="119" t="s">
        <v>91</v>
      </c>
      <c r="F59" s="36"/>
      <c r="G59" s="36"/>
      <c r="H59" s="70"/>
      <c r="I59" s="70"/>
      <c r="J59" s="70"/>
      <c r="K59" s="70"/>
      <c r="L59" s="70"/>
      <c r="M59" s="70"/>
      <c r="N59" s="70"/>
      <c r="O59" s="70"/>
      <c r="P59" s="70"/>
      <c r="Q59" s="70"/>
      <c r="R59" s="70"/>
      <c r="S59" s="70"/>
      <c r="T59" s="70"/>
      <c r="U59" s="70"/>
      <c r="V59" s="70"/>
      <c r="W59" s="70"/>
      <c r="X59" s="70"/>
      <c r="Y59" s="70"/>
      <c r="Z59" s="70"/>
    </row>
    <row r="60" ht="115.5" customHeight="1">
      <c r="A60" s="59" t="s">
        <v>128</v>
      </c>
      <c r="B60" s="59" t="s">
        <v>166</v>
      </c>
      <c r="C60" s="59" t="s">
        <v>479</v>
      </c>
      <c r="D60" s="59" t="s">
        <v>997</v>
      </c>
      <c r="E60" s="119" t="s">
        <v>84</v>
      </c>
      <c r="F60" s="36"/>
      <c r="G60" s="36"/>
      <c r="H60" s="70"/>
      <c r="I60" s="70"/>
      <c r="J60" s="70"/>
      <c r="K60" s="70"/>
      <c r="L60" s="70"/>
      <c r="M60" s="70"/>
      <c r="N60" s="70"/>
      <c r="O60" s="70"/>
      <c r="P60" s="70"/>
      <c r="Q60" s="70"/>
      <c r="R60" s="70"/>
      <c r="S60" s="70"/>
      <c r="T60" s="70"/>
      <c r="U60" s="70"/>
      <c r="V60" s="70"/>
      <c r="W60" s="70"/>
      <c r="X60" s="70"/>
      <c r="Y60" s="70"/>
      <c r="Z60" s="70"/>
    </row>
    <row r="61" ht="115.5" customHeight="1">
      <c r="A61" s="59" t="s">
        <v>128</v>
      </c>
      <c r="B61" s="59" t="s">
        <v>213</v>
      </c>
      <c r="C61" s="59" t="s">
        <v>482</v>
      </c>
      <c r="D61" s="59" t="s">
        <v>1162</v>
      </c>
      <c r="E61" s="119" t="s">
        <v>84</v>
      </c>
      <c r="F61" s="36"/>
      <c r="G61" s="36"/>
      <c r="H61" s="70"/>
      <c r="I61" s="70"/>
      <c r="J61" s="70"/>
      <c r="K61" s="70"/>
      <c r="L61" s="70"/>
      <c r="M61" s="70"/>
      <c r="N61" s="70"/>
      <c r="O61" s="70"/>
      <c r="P61" s="70"/>
      <c r="Q61" s="70"/>
      <c r="R61" s="70"/>
      <c r="S61" s="70"/>
      <c r="T61" s="70"/>
      <c r="U61" s="70"/>
      <c r="V61" s="70"/>
      <c r="W61" s="70"/>
      <c r="X61" s="70"/>
      <c r="Y61" s="70"/>
      <c r="Z61" s="70"/>
    </row>
    <row r="62" ht="115.5" customHeight="1">
      <c r="A62" s="59" t="s">
        <v>128</v>
      </c>
      <c r="B62" s="59" t="s">
        <v>87</v>
      </c>
      <c r="C62" s="59" t="s">
        <v>453</v>
      </c>
      <c r="D62" s="59" t="s">
        <v>1163</v>
      </c>
      <c r="E62" s="119" t="s">
        <v>84</v>
      </c>
      <c r="F62" s="36"/>
      <c r="G62" s="51" t="s">
        <v>1111</v>
      </c>
      <c r="H62" s="70"/>
      <c r="I62" s="70"/>
      <c r="J62" s="70"/>
      <c r="K62" s="70"/>
      <c r="L62" s="70"/>
      <c r="M62" s="70"/>
      <c r="N62" s="70"/>
      <c r="O62" s="70"/>
      <c r="P62" s="70"/>
      <c r="Q62" s="70"/>
      <c r="R62" s="70"/>
      <c r="S62" s="70"/>
      <c r="T62" s="70"/>
      <c r="U62" s="70"/>
      <c r="V62" s="70"/>
      <c r="W62" s="70"/>
      <c r="X62" s="70"/>
      <c r="Y62" s="70"/>
      <c r="Z62" s="70"/>
    </row>
    <row r="63" ht="115.5" customHeight="1">
      <c r="A63" s="59" t="s">
        <v>128</v>
      </c>
      <c r="B63" s="59" t="s">
        <v>153</v>
      </c>
      <c r="C63" s="59" t="s">
        <v>460</v>
      </c>
      <c r="D63" s="59" t="s">
        <v>1164</v>
      </c>
      <c r="E63" s="119" t="s">
        <v>91</v>
      </c>
      <c r="F63" s="36"/>
      <c r="G63" s="36"/>
      <c r="H63" s="70"/>
      <c r="I63" s="70"/>
      <c r="J63" s="70"/>
      <c r="K63" s="70"/>
      <c r="L63" s="70"/>
      <c r="M63" s="70"/>
      <c r="N63" s="70"/>
      <c r="O63" s="70"/>
      <c r="P63" s="70"/>
      <c r="Q63" s="70"/>
      <c r="R63" s="70"/>
      <c r="S63" s="70"/>
      <c r="T63" s="70"/>
      <c r="U63" s="70"/>
      <c r="V63" s="70"/>
      <c r="W63" s="70"/>
      <c r="X63" s="70"/>
      <c r="Y63" s="70"/>
      <c r="Z63" s="70"/>
    </row>
    <row r="64" ht="115.5" customHeight="1">
      <c r="A64" s="59" t="s">
        <v>128</v>
      </c>
      <c r="B64" s="59" t="s">
        <v>81</v>
      </c>
      <c r="C64" s="59" t="s">
        <v>452</v>
      </c>
      <c r="D64" s="59" t="s">
        <v>1165</v>
      </c>
      <c r="E64" s="119" t="s">
        <v>84</v>
      </c>
      <c r="F64" s="36"/>
      <c r="G64" s="36"/>
      <c r="H64" s="70"/>
      <c r="I64" s="70"/>
      <c r="J64" s="70"/>
      <c r="K64" s="70"/>
      <c r="L64" s="70"/>
      <c r="M64" s="70"/>
      <c r="N64" s="70"/>
      <c r="O64" s="70"/>
      <c r="P64" s="70"/>
      <c r="Q64" s="70"/>
      <c r="R64" s="70"/>
      <c r="S64" s="70"/>
      <c r="T64" s="70"/>
      <c r="U64" s="70"/>
      <c r="V64" s="70"/>
      <c r="W64" s="70"/>
      <c r="X64" s="70"/>
      <c r="Y64" s="70"/>
      <c r="Z64" s="70"/>
    </row>
    <row r="65" ht="115.5" customHeight="1">
      <c r="A65" s="59" t="s">
        <v>128</v>
      </c>
      <c r="B65" s="59" t="s">
        <v>143</v>
      </c>
      <c r="C65" s="59" t="s">
        <v>463</v>
      </c>
      <c r="D65" s="59" t="s">
        <v>1166</v>
      </c>
      <c r="E65" s="119" t="s">
        <v>91</v>
      </c>
      <c r="F65" s="36"/>
      <c r="G65" s="36"/>
      <c r="H65" s="70"/>
      <c r="I65" s="70"/>
      <c r="J65" s="70"/>
      <c r="K65" s="70"/>
      <c r="L65" s="70"/>
      <c r="M65" s="70"/>
      <c r="N65" s="70"/>
      <c r="O65" s="70"/>
      <c r="P65" s="70"/>
      <c r="Q65" s="70"/>
      <c r="R65" s="70"/>
      <c r="S65" s="70"/>
      <c r="T65" s="70"/>
      <c r="U65" s="70"/>
      <c r="V65" s="70"/>
      <c r="W65" s="70"/>
      <c r="X65" s="70"/>
      <c r="Y65" s="70"/>
      <c r="Z65" s="70"/>
    </row>
    <row r="66" ht="115.5" customHeight="1">
      <c r="A66" s="59" t="s">
        <v>128</v>
      </c>
      <c r="B66" s="59" t="s">
        <v>313</v>
      </c>
      <c r="C66" s="59" t="s">
        <v>409</v>
      </c>
      <c r="D66" s="59" t="s">
        <v>1167</v>
      </c>
      <c r="E66" s="119" t="s">
        <v>91</v>
      </c>
      <c r="F66" s="36"/>
      <c r="G66" s="36"/>
      <c r="H66" s="70"/>
      <c r="I66" s="70"/>
      <c r="J66" s="70"/>
      <c r="K66" s="70"/>
      <c r="L66" s="70"/>
      <c r="M66" s="70"/>
      <c r="N66" s="70"/>
      <c r="O66" s="70"/>
      <c r="P66" s="70"/>
      <c r="Q66" s="70"/>
      <c r="R66" s="70"/>
      <c r="S66" s="70"/>
      <c r="T66" s="70"/>
      <c r="U66" s="70"/>
      <c r="V66" s="70"/>
      <c r="W66" s="70"/>
      <c r="X66" s="70"/>
      <c r="Y66" s="70"/>
      <c r="Z66" s="70"/>
    </row>
    <row r="67" ht="115.5" customHeight="1">
      <c r="A67" s="59" t="s">
        <v>128</v>
      </c>
      <c r="B67" s="59" t="s">
        <v>681</v>
      </c>
      <c r="C67" s="59" t="s">
        <v>1128</v>
      </c>
      <c r="D67" s="59" t="s">
        <v>1168</v>
      </c>
      <c r="E67" s="119" t="s">
        <v>84</v>
      </c>
      <c r="F67" s="36"/>
      <c r="G67" s="36"/>
      <c r="H67" s="70"/>
      <c r="I67" s="70"/>
      <c r="J67" s="70"/>
      <c r="K67" s="70"/>
      <c r="L67" s="70"/>
      <c r="M67" s="70"/>
      <c r="N67" s="70"/>
      <c r="O67" s="70"/>
      <c r="P67" s="70"/>
      <c r="Q67" s="70"/>
      <c r="R67" s="70"/>
      <c r="S67" s="70"/>
      <c r="T67" s="70"/>
      <c r="U67" s="70"/>
      <c r="V67" s="70"/>
      <c r="W67" s="70"/>
      <c r="X67" s="70"/>
      <c r="Y67" s="70"/>
      <c r="Z67" s="70"/>
    </row>
    <row r="68" ht="115.5" customHeight="1">
      <c r="A68" s="59" t="s">
        <v>128</v>
      </c>
      <c r="B68" s="59" t="s">
        <v>139</v>
      </c>
      <c r="C68" s="59" t="s">
        <v>466</v>
      </c>
      <c r="D68" s="59" t="s">
        <v>1169</v>
      </c>
      <c r="E68" s="119" t="s">
        <v>91</v>
      </c>
      <c r="F68" s="36"/>
      <c r="G68" s="36"/>
      <c r="H68" s="70"/>
      <c r="I68" s="70"/>
      <c r="J68" s="70"/>
      <c r="K68" s="70"/>
      <c r="L68" s="70"/>
      <c r="M68" s="70"/>
      <c r="N68" s="70"/>
      <c r="O68" s="70"/>
      <c r="P68" s="70"/>
      <c r="Q68" s="70"/>
      <c r="R68" s="70"/>
      <c r="S68" s="70"/>
      <c r="T68" s="70"/>
      <c r="U68" s="70"/>
      <c r="V68" s="70"/>
      <c r="W68" s="70"/>
      <c r="X68" s="70"/>
      <c r="Y68" s="70"/>
      <c r="Z68" s="70"/>
    </row>
    <row r="69" ht="115.5" customHeight="1">
      <c r="A69" s="59" t="s">
        <v>240</v>
      </c>
      <c r="B69" s="59" t="s">
        <v>210</v>
      </c>
      <c r="C69" s="59" t="s">
        <v>478</v>
      </c>
      <c r="D69" s="59" t="s">
        <v>1018</v>
      </c>
      <c r="E69" s="119" t="s">
        <v>91</v>
      </c>
      <c r="F69" s="36"/>
      <c r="G69" s="36"/>
      <c r="H69" s="70"/>
      <c r="I69" s="70"/>
      <c r="J69" s="70"/>
      <c r="K69" s="70"/>
      <c r="L69" s="70"/>
      <c r="M69" s="70"/>
      <c r="N69" s="70"/>
      <c r="O69" s="70"/>
      <c r="P69" s="70"/>
      <c r="Q69" s="70"/>
      <c r="R69" s="70"/>
      <c r="S69" s="70"/>
      <c r="T69" s="70"/>
      <c r="U69" s="70"/>
      <c r="V69" s="70"/>
      <c r="W69" s="70"/>
      <c r="X69" s="70"/>
      <c r="Y69" s="70"/>
      <c r="Z69" s="70"/>
    </row>
    <row r="70" ht="115.5" customHeight="1">
      <c r="A70" s="59" t="s">
        <v>240</v>
      </c>
      <c r="B70" s="59" t="s">
        <v>206</v>
      </c>
      <c r="C70" s="59" t="s">
        <v>477</v>
      </c>
      <c r="D70" s="59" t="s">
        <v>1170</v>
      </c>
      <c r="E70" s="119" t="s">
        <v>91</v>
      </c>
      <c r="F70" s="36"/>
      <c r="G70" s="36"/>
      <c r="H70" s="70"/>
      <c r="I70" s="70"/>
      <c r="J70" s="70"/>
      <c r="K70" s="70"/>
      <c r="L70" s="70"/>
      <c r="M70" s="70"/>
      <c r="N70" s="70"/>
      <c r="O70" s="70"/>
      <c r="P70" s="70"/>
      <c r="Q70" s="70"/>
      <c r="R70" s="70"/>
      <c r="S70" s="70"/>
      <c r="T70" s="70"/>
      <c r="U70" s="70"/>
      <c r="V70" s="70"/>
      <c r="W70" s="70"/>
      <c r="X70" s="70"/>
      <c r="Y70" s="70"/>
      <c r="Z70" s="70"/>
    </row>
    <row r="71" ht="115.5" customHeight="1">
      <c r="A71" s="59" t="s">
        <v>240</v>
      </c>
      <c r="B71" s="59" t="s">
        <v>241</v>
      </c>
      <c r="C71" s="59" t="s">
        <v>483</v>
      </c>
      <c r="D71" s="59" t="s">
        <v>1171</v>
      </c>
      <c r="E71" s="119" t="s">
        <v>84</v>
      </c>
      <c r="F71" s="36"/>
      <c r="G71" s="36"/>
      <c r="H71" s="70"/>
      <c r="I71" s="70"/>
      <c r="J71" s="70"/>
      <c r="K71" s="70"/>
      <c r="L71" s="70"/>
      <c r="M71" s="70"/>
      <c r="N71" s="70"/>
      <c r="O71" s="70"/>
      <c r="P71" s="70"/>
      <c r="Q71" s="70"/>
      <c r="R71" s="70"/>
      <c r="S71" s="70"/>
      <c r="T71" s="70"/>
      <c r="U71" s="70"/>
      <c r="V71" s="70"/>
      <c r="W71" s="70"/>
      <c r="X71" s="70"/>
      <c r="Y71" s="70"/>
      <c r="Z71" s="70"/>
    </row>
    <row r="72" ht="115.5" customHeight="1">
      <c r="A72" s="59" t="s">
        <v>240</v>
      </c>
      <c r="B72" s="59" t="s">
        <v>213</v>
      </c>
      <c r="C72" s="59" t="s">
        <v>482</v>
      </c>
      <c r="D72" s="59" t="s">
        <v>1172</v>
      </c>
      <c r="E72" s="119" t="s">
        <v>84</v>
      </c>
      <c r="F72" s="51" t="s">
        <v>1173</v>
      </c>
      <c r="G72" s="36"/>
      <c r="H72" s="70"/>
      <c r="I72" s="70"/>
      <c r="J72" s="70"/>
      <c r="K72" s="70"/>
      <c r="L72" s="70"/>
      <c r="M72" s="70"/>
      <c r="N72" s="70"/>
      <c r="O72" s="70"/>
      <c r="P72" s="70"/>
      <c r="Q72" s="70"/>
      <c r="R72" s="70"/>
      <c r="S72" s="70"/>
      <c r="T72" s="70"/>
      <c r="U72" s="70"/>
      <c r="V72" s="70"/>
      <c r="W72" s="70"/>
      <c r="X72" s="70"/>
      <c r="Y72" s="70"/>
      <c r="Z72" s="70"/>
    </row>
    <row r="73" ht="115.5" customHeight="1">
      <c r="A73" s="59" t="s">
        <v>135</v>
      </c>
      <c r="B73" s="59" t="s">
        <v>250</v>
      </c>
      <c r="C73" s="59" t="s">
        <v>1020</v>
      </c>
      <c r="D73" s="59" t="s">
        <v>1174</v>
      </c>
      <c r="E73" s="119" t="s">
        <v>91</v>
      </c>
      <c r="F73" s="36"/>
      <c r="G73" s="36"/>
      <c r="H73" s="70"/>
      <c r="I73" s="70"/>
      <c r="J73" s="70"/>
      <c r="K73" s="70"/>
      <c r="L73" s="70"/>
      <c r="M73" s="70"/>
      <c r="N73" s="70"/>
      <c r="O73" s="70"/>
      <c r="P73" s="70"/>
      <c r="Q73" s="70"/>
      <c r="R73" s="70"/>
      <c r="S73" s="70"/>
      <c r="T73" s="70"/>
      <c r="U73" s="70"/>
      <c r="V73" s="70"/>
      <c r="W73" s="70"/>
      <c r="X73" s="70"/>
      <c r="Y73" s="70"/>
      <c r="Z73" s="70"/>
    </row>
    <row r="74" ht="115.5" customHeight="1">
      <c r="A74" s="59" t="s">
        <v>135</v>
      </c>
      <c r="B74" s="59" t="s">
        <v>289</v>
      </c>
      <c r="C74" s="59" t="s">
        <v>1175</v>
      </c>
      <c r="D74" s="59" t="s">
        <v>1176</v>
      </c>
      <c r="E74" s="119" t="s">
        <v>84</v>
      </c>
      <c r="F74" s="36"/>
      <c r="G74" s="51" t="s">
        <v>1111</v>
      </c>
      <c r="H74" s="70"/>
      <c r="I74" s="70"/>
      <c r="J74" s="70"/>
      <c r="K74" s="70"/>
      <c r="L74" s="70"/>
      <c r="M74" s="70"/>
      <c r="N74" s="70"/>
      <c r="O74" s="70"/>
      <c r="P74" s="70"/>
      <c r="Q74" s="70"/>
      <c r="R74" s="70"/>
      <c r="S74" s="70"/>
      <c r="T74" s="70"/>
      <c r="U74" s="70"/>
      <c r="V74" s="70"/>
      <c r="W74" s="70"/>
      <c r="X74" s="70"/>
      <c r="Y74" s="70"/>
      <c r="Z74" s="70"/>
    </row>
    <row r="75" ht="115.5" customHeight="1">
      <c r="A75" s="59" t="s">
        <v>135</v>
      </c>
      <c r="B75" s="59" t="s">
        <v>1177</v>
      </c>
      <c r="C75" s="59" t="s">
        <v>1178</v>
      </c>
      <c r="D75" s="59" t="s">
        <v>1179</v>
      </c>
      <c r="E75" s="119" t="s">
        <v>84</v>
      </c>
      <c r="F75" s="36"/>
      <c r="G75" s="51" t="s">
        <v>1111</v>
      </c>
      <c r="H75" s="70"/>
      <c r="I75" s="70"/>
      <c r="J75" s="70"/>
      <c r="K75" s="70"/>
      <c r="L75" s="70"/>
      <c r="M75" s="70"/>
      <c r="N75" s="70"/>
      <c r="O75" s="70"/>
      <c r="P75" s="70"/>
      <c r="Q75" s="70"/>
      <c r="R75" s="70"/>
      <c r="S75" s="70"/>
      <c r="T75" s="70"/>
      <c r="U75" s="70"/>
      <c r="V75" s="70"/>
      <c r="W75" s="70"/>
      <c r="X75" s="70"/>
      <c r="Y75" s="70"/>
      <c r="Z75" s="70"/>
    </row>
    <row r="76" ht="115.5" customHeight="1">
      <c r="A76" s="59" t="s">
        <v>135</v>
      </c>
      <c r="B76" s="59" t="s">
        <v>254</v>
      </c>
      <c r="C76" s="59" t="s">
        <v>485</v>
      </c>
      <c r="D76" s="59" t="s">
        <v>1180</v>
      </c>
      <c r="E76" s="119" t="s">
        <v>84</v>
      </c>
      <c r="F76" s="51" t="s">
        <v>1181</v>
      </c>
      <c r="G76" s="51" t="s">
        <v>1111</v>
      </c>
      <c r="H76" s="70"/>
      <c r="I76" s="70"/>
      <c r="J76" s="70"/>
      <c r="K76" s="70"/>
      <c r="L76" s="70"/>
      <c r="M76" s="70"/>
      <c r="N76" s="70"/>
      <c r="O76" s="70"/>
      <c r="P76" s="70"/>
      <c r="Q76" s="70"/>
      <c r="R76" s="70"/>
      <c r="S76" s="70"/>
      <c r="T76" s="70"/>
      <c r="U76" s="70"/>
      <c r="V76" s="70"/>
      <c r="W76" s="70"/>
      <c r="X76" s="70"/>
      <c r="Y76" s="70"/>
      <c r="Z76" s="70"/>
    </row>
    <row r="77" ht="115.5" customHeight="1">
      <c r="A77" s="59" t="s">
        <v>142</v>
      </c>
      <c r="B77" s="59" t="s">
        <v>1177</v>
      </c>
      <c r="C77" s="59" t="s">
        <v>1178</v>
      </c>
      <c r="D77" s="59" t="s">
        <v>1182</v>
      </c>
      <c r="E77" s="119" t="s">
        <v>84</v>
      </c>
      <c r="F77" s="36"/>
      <c r="G77" s="36"/>
      <c r="H77" s="70"/>
      <c r="I77" s="70"/>
      <c r="J77" s="70"/>
      <c r="K77" s="70"/>
      <c r="L77" s="70"/>
      <c r="M77" s="70"/>
      <c r="N77" s="70"/>
      <c r="O77" s="70"/>
      <c r="P77" s="70"/>
      <c r="Q77" s="70"/>
      <c r="R77" s="70"/>
      <c r="S77" s="70"/>
      <c r="T77" s="70"/>
      <c r="U77" s="70"/>
      <c r="V77" s="70"/>
      <c r="W77" s="70"/>
      <c r="X77" s="70"/>
      <c r="Y77" s="70"/>
      <c r="Z77" s="70"/>
    </row>
    <row r="78" ht="115.5" customHeight="1">
      <c r="A78" s="59" t="s">
        <v>142</v>
      </c>
      <c r="B78" s="59" t="s">
        <v>289</v>
      </c>
      <c r="C78" s="59" t="s">
        <v>1175</v>
      </c>
      <c r="D78" s="59" t="s">
        <v>1183</v>
      </c>
      <c r="E78" s="119" t="s">
        <v>84</v>
      </c>
      <c r="F78" s="36"/>
      <c r="G78" s="36"/>
      <c r="H78" s="70"/>
      <c r="I78" s="70"/>
      <c r="J78" s="70"/>
      <c r="K78" s="70"/>
      <c r="L78" s="70"/>
      <c r="M78" s="70"/>
      <c r="N78" s="70"/>
      <c r="O78" s="70"/>
      <c r="P78" s="70"/>
      <c r="Q78" s="70"/>
      <c r="R78" s="70"/>
      <c r="S78" s="70"/>
      <c r="T78" s="70"/>
      <c r="U78" s="70"/>
      <c r="V78" s="70"/>
      <c r="W78" s="70"/>
      <c r="X78" s="70"/>
      <c r="Y78" s="70"/>
      <c r="Z78" s="70"/>
    </row>
    <row r="79" ht="115.5" customHeight="1">
      <c r="A79" s="59" t="s">
        <v>253</v>
      </c>
      <c r="B79" s="59" t="s">
        <v>81</v>
      </c>
      <c r="C79" s="59" t="s">
        <v>452</v>
      </c>
      <c r="D79" s="59" t="s">
        <v>1184</v>
      </c>
      <c r="E79" s="119" t="s">
        <v>91</v>
      </c>
      <c r="F79" s="51" t="s">
        <v>1173</v>
      </c>
      <c r="G79" s="36"/>
      <c r="H79" s="70"/>
      <c r="I79" s="70"/>
      <c r="J79" s="70"/>
      <c r="K79" s="70"/>
      <c r="L79" s="70"/>
      <c r="M79" s="70"/>
      <c r="N79" s="70"/>
      <c r="O79" s="70"/>
      <c r="P79" s="70"/>
      <c r="Q79" s="70"/>
      <c r="R79" s="70"/>
      <c r="S79" s="70"/>
      <c r="T79" s="70"/>
      <c r="U79" s="70"/>
      <c r="V79" s="70"/>
      <c r="W79" s="70"/>
      <c r="X79" s="70"/>
      <c r="Y79" s="70"/>
      <c r="Z79" s="70"/>
    </row>
    <row r="80" ht="115.5" customHeight="1">
      <c r="A80" s="59" t="s">
        <v>253</v>
      </c>
      <c r="B80" s="59" t="s">
        <v>87</v>
      </c>
      <c r="C80" s="59" t="s">
        <v>453</v>
      </c>
      <c r="D80" s="59" t="s">
        <v>1185</v>
      </c>
      <c r="E80" s="119" t="s">
        <v>84</v>
      </c>
      <c r="F80" s="51" t="s">
        <v>1173</v>
      </c>
      <c r="G80" s="36"/>
      <c r="H80" s="70"/>
      <c r="I80" s="70"/>
      <c r="J80" s="70"/>
      <c r="K80" s="70"/>
      <c r="L80" s="70"/>
      <c r="M80" s="70"/>
      <c r="N80" s="70"/>
      <c r="O80" s="70"/>
      <c r="P80" s="70"/>
      <c r="Q80" s="70"/>
      <c r="R80" s="70"/>
      <c r="S80" s="70"/>
      <c r="T80" s="70"/>
      <c r="U80" s="70"/>
      <c r="V80" s="70"/>
      <c r="W80" s="70"/>
      <c r="X80" s="70"/>
      <c r="Y80" s="70"/>
      <c r="Z80" s="70"/>
    </row>
    <row r="81" ht="115.5" customHeight="1">
      <c r="A81" s="59" t="s">
        <v>253</v>
      </c>
      <c r="B81" s="59" t="s">
        <v>139</v>
      </c>
      <c r="C81" s="59" t="s">
        <v>466</v>
      </c>
      <c r="D81" s="59" t="s">
        <v>1186</v>
      </c>
      <c r="E81" s="119" t="s">
        <v>84</v>
      </c>
      <c r="F81" s="36"/>
      <c r="G81" s="36"/>
      <c r="H81" s="70"/>
      <c r="I81" s="70"/>
      <c r="J81" s="70"/>
      <c r="K81" s="70"/>
      <c r="L81" s="70"/>
      <c r="M81" s="70"/>
      <c r="N81" s="70"/>
      <c r="O81" s="70"/>
      <c r="P81" s="70"/>
      <c r="Q81" s="70"/>
      <c r="R81" s="70"/>
      <c r="S81" s="70"/>
      <c r="T81" s="70"/>
      <c r="U81" s="70"/>
      <c r="V81" s="70"/>
      <c r="W81" s="70"/>
      <c r="X81" s="70"/>
      <c r="Y81" s="70"/>
      <c r="Z81" s="70"/>
    </row>
    <row r="82" ht="115.5" customHeight="1">
      <c r="A82" s="59" t="s">
        <v>253</v>
      </c>
      <c r="B82" s="59" t="s">
        <v>681</v>
      </c>
      <c r="C82" s="59" t="s">
        <v>1128</v>
      </c>
      <c r="D82" s="59" t="s">
        <v>1187</v>
      </c>
      <c r="E82" s="119" t="s">
        <v>84</v>
      </c>
      <c r="F82" s="36"/>
      <c r="G82" s="51" t="s">
        <v>1111</v>
      </c>
      <c r="H82" s="70"/>
      <c r="I82" s="70"/>
      <c r="J82" s="70"/>
      <c r="K82" s="70"/>
      <c r="L82" s="70"/>
      <c r="M82" s="70"/>
      <c r="N82" s="70"/>
      <c r="O82" s="70"/>
      <c r="P82" s="70"/>
      <c r="Q82" s="70"/>
      <c r="R82" s="70"/>
      <c r="S82" s="70"/>
      <c r="T82" s="70"/>
      <c r="U82" s="70"/>
      <c r="V82" s="70"/>
      <c r="W82" s="70"/>
      <c r="X82" s="70"/>
      <c r="Y82" s="70"/>
      <c r="Z82" s="70"/>
    </row>
    <row r="83" ht="115.5" customHeight="1">
      <c r="A83" s="59" t="s">
        <v>253</v>
      </c>
      <c r="B83" s="59" t="s">
        <v>254</v>
      </c>
      <c r="C83" s="59" t="s">
        <v>485</v>
      </c>
      <c r="D83" s="59" t="s">
        <v>1188</v>
      </c>
      <c r="E83" s="119" t="s">
        <v>91</v>
      </c>
      <c r="F83" s="51" t="s">
        <v>1189</v>
      </c>
      <c r="G83" s="36"/>
      <c r="H83" s="70"/>
      <c r="I83" s="70"/>
      <c r="J83" s="70"/>
      <c r="K83" s="70"/>
      <c r="L83" s="70"/>
      <c r="M83" s="70"/>
      <c r="N83" s="70"/>
      <c r="O83" s="70"/>
      <c r="P83" s="70"/>
      <c r="Q83" s="70"/>
      <c r="R83" s="70"/>
      <c r="S83" s="70"/>
      <c r="T83" s="70"/>
      <c r="U83" s="70"/>
      <c r="V83" s="70"/>
      <c r="W83" s="70"/>
      <c r="X83" s="70"/>
      <c r="Y83" s="70"/>
      <c r="Z83" s="70"/>
    </row>
    <row r="84" ht="115.5" customHeight="1">
      <c r="A84" s="59" t="s">
        <v>261</v>
      </c>
      <c r="B84" s="59" t="s">
        <v>262</v>
      </c>
      <c r="C84" s="59" t="s">
        <v>489</v>
      </c>
      <c r="D84" s="59" t="s">
        <v>1028</v>
      </c>
      <c r="E84" s="119" t="s">
        <v>84</v>
      </c>
      <c r="F84" s="36"/>
      <c r="G84" s="36"/>
      <c r="H84" s="70"/>
      <c r="I84" s="70"/>
      <c r="J84" s="70"/>
      <c r="K84" s="70"/>
      <c r="L84" s="70"/>
      <c r="M84" s="70"/>
      <c r="N84" s="70"/>
      <c r="O84" s="70"/>
      <c r="P84" s="70"/>
      <c r="Q84" s="70"/>
      <c r="R84" s="70"/>
      <c r="S84" s="70"/>
      <c r="T84" s="70"/>
      <c r="U84" s="70"/>
      <c r="V84" s="70"/>
      <c r="W84" s="70"/>
      <c r="X84" s="70"/>
      <c r="Y84" s="70"/>
      <c r="Z84" s="70"/>
    </row>
    <row r="85" ht="115.5" customHeight="1">
      <c r="A85" s="59" t="s">
        <v>261</v>
      </c>
      <c r="B85" s="59" t="s">
        <v>250</v>
      </c>
      <c r="C85" s="59" t="s">
        <v>486</v>
      </c>
      <c r="D85" s="59" t="s">
        <v>1190</v>
      </c>
      <c r="E85" s="119" t="s">
        <v>84</v>
      </c>
      <c r="F85" s="36"/>
      <c r="G85" s="36"/>
      <c r="H85" s="70"/>
      <c r="I85" s="70"/>
      <c r="J85" s="70"/>
      <c r="K85" s="70"/>
      <c r="L85" s="70"/>
      <c r="M85" s="70"/>
      <c r="N85" s="70"/>
      <c r="O85" s="70"/>
      <c r="P85" s="70"/>
      <c r="Q85" s="70"/>
      <c r="R85" s="70"/>
      <c r="S85" s="70"/>
      <c r="T85" s="70"/>
      <c r="U85" s="70"/>
      <c r="V85" s="70"/>
      <c r="W85" s="70"/>
      <c r="X85" s="70"/>
      <c r="Y85" s="70"/>
      <c r="Z85" s="70"/>
    </row>
    <row r="86" ht="115.5" customHeight="1">
      <c r="A86" s="59" t="s">
        <v>261</v>
      </c>
      <c r="B86" s="59" t="s">
        <v>265</v>
      </c>
      <c r="C86" s="59" t="s">
        <v>487</v>
      </c>
      <c r="D86" s="59" t="s">
        <v>1031</v>
      </c>
      <c r="E86" s="119" t="s">
        <v>84</v>
      </c>
      <c r="F86" s="36"/>
      <c r="G86" s="36"/>
      <c r="H86" s="70"/>
      <c r="I86" s="70"/>
      <c r="J86" s="70"/>
      <c r="K86" s="70"/>
      <c r="L86" s="70"/>
      <c r="M86" s="70"/>
      <c r="N86" s="70"/>
      <c r="O86" s="70"/>
      <c r="P86" s="70"/>
      <c r="Q86" s="70"/>
      <c r="R86" s="70"/>
      <c r="S86" s="70"/>
      <c r="T86" s="70"/>
      <c r="U86" s="70"/>
      <c r="V86" s="70"/>
      <c r="W86" s="70"/>
      <c r="X86" s="70"/>
      <c r="Y86" s="70"/>
      <c r="Z86" s="70"/>
    </row>
    <row r="87" ht="115.5" customHeight="1">
      <c r="A87" s="59" t="s">
        <v>261</v>
      </c>
      <c r="B87" s="59" t="s">
        <v>270</v>
      </c>
      <c r="C87" s="59" t="s">
        <v>488</v>
      </c>
      <c r="D87" s="59" t="s">
        <v>1032</v>
      </c>
      <c r="E87" s="119" t="s">
        <v>84</v>
      </c>
      <c r="F87" s="36"/>
      <c r="G87" s="36"/>
      <c r="H87" s="70"/>
      <c r="I87" s="70"/>
      <c r="J87" s="70"/>
      <c r="K87" s="70"/>
      <c r="L87" s="70"/>
      <c r="M87" s="70"/>
      <c r="N87" s="70"/>
      <c r="O87" s="70"/>
      <c r="P87" s="70"/>
      <c r="Q87" s="70"/>
      <c r="R87" s="70"/>
      <c r="S87" s="70"/>
      <c r="T87" s="70"/>
      <c r="U87" s="70"/>
      <c r="V87" s="70"/>
      <c r="W87" s="70"/>
      <c r="X87" s="70"/>
      <c r="Y87" s="70"/>
      <c r="Z87" s="70"/>
    </row>
    <row r="88" ht="115.5" customHeight="1">
      <c r="A88" s="59" t="s">
        <v>146</v>
      </c>
      <c r="B88" s="59" t="s">
        <v>213</v>
      </c>
      <c r="C88" s="59" t="s">
        <v>482</v>
      </c>
      <c r="D88" s="59" t="s">
        <v>1191</v>
      </c>
      <c r="E88" s="119" t="s">
        <v>91</v>
      </c>
      <c r="F88" s="36"/>
      <c r="G88" s="36"/>
      <c r="H88" s="70"/>
      <c r="I88" s="70"/>
      <c r="J88" s="70"/>
      <c r="K88" s="70"/>
      <c r="L88" s="70"/>
      <c r="M88" s="70"/>
      <c r="N88" s="70"/>
      <c r="O88" s="70"/>
      <c r="P88" s="70"/>
      <c r="Q88" s="70"/>
      <c r="R88" s="70"/>
      <c r="S88" s="70"/>
      <c r="T88" s="70"/>
      <c r="U88" s="70"/>
      <c r="V88" s="70"/>
      <c r="W88" s="70"/>
      <c r="X88" s="70"/>
      <c r="Y88" s="70"/>
      <c r="Z88" s="70"/>
    </row>
    <row r="89" ht="115.5" customHeight="1">
      <c r="A89" s="59" t="s">
        <v>146</v>
      </c>
      <c r="B89" s="59" t="s">
        <v>282</v>
      </c>
      <c r="C89" s="59" t="s">
        <v>1192</v>
      </c>
      <c r="D89" s="59" t="s">
        <v>1193</v>
      </c>
      <c r="E89" s="119" t="s">
        <v>84</v>
      </c>
      <c r="F89" s="36"/>
      <c r="G89" s="36"/>
      <c r="H89" s="70"/>
      <c r="I89" s="70"/>
      <c r="J89" s="70"/>
      <c r="K89" s="70"/>
      <c r="L89" s="70"/>
      <c r="M89" s="70"/>
      <c r="N89" s="70"/>
      <c r="O89" s="70"/>
      <c r="P89" s="70"/>
      <c r="Q89" s="70"/>
      <c r="R89" s="70"/>
      <c r="S89" s="70"/>
      <c r="T89" s="70"/>
      <c r="U89" s="70"/>
      <c r="V89" s="70"/>
      <c r="W89" s="70"/>
      <c r="X89" s="70"/>
      <c r="Y89" s="70"/>
      <c r="Z89" s="70"/>
    </row>
    <row r="90" ht="115.5" customHeight="1">
      <c r="A90" s="59" t="s">
        <v>280</v>
      </c>
      <c r="B90" s="59" t="s">
        <v>282</v>
      </c>
      <c r="C90" s="59" t="s">
        <v>492</v>
      </c>
      <c r="D90" s="59" t="s">
        <v>1035</v>
      </c>
      <c r="E90" s="119" t="s">
        <v>84</v>
      </c>
      <c r="F90" s="36"/>
      <c r="G90" s="36"/>
      <c r="H90" s="70"/>
      <c r="I90" s="70"/>
      <c r="J90" s="70"/>
      <c r="K90" s="70"/>
      <c r="L90" s="70"/>
      <c r="M90" s="70"/>
      <c r="N90" s="70"/>
      <c r="O90" s="70"/>
      <c r="P90" s="70"/>
      <c r="Q90" s="70"/>
      <c r="R90" s="70"/>
      <c r="S90" s="70"/>
      <c r="T90" s="70"/>
      <c r="U90" s="70"/>
      <c r="V90" s="70"/>
      <c r="W90" s="70"/>
      <c r="X90" s="70"/>
      <c r="Y90" s="70"/>
      <c r="Z90" s="70"/>
    </row>
    <row r="91" ht="115.5" customHeight="1">
      <c r="A91" s="59" t="s">
        <v>280</v>
      </c>
      <c r="B91" s="59" t="s">
        <v>282</v>
      </c>
      <c r="C91" s="59" t="s">
        <v>491</v>
      </c>
      <c r="D91" s="59" t="s">
        <v>1194</v>
      </c>
      <c r="E91" s="119" t="s">
        <v>84</v>
      </c>
      <c r="F91" s="36"/>
      <c r="G91" s="36"/>
      <c r="H91" s="70"/>
      <c r="I91" s="70"/>
      <c r="J91" s="70"/>
      <c r="K91" s="70"/>
      <c r="L91" s="70"/>
      <c r="M91" s="70"/>
      <c r="N91" s="70"/>
      <c r="O91" s="70"/>
      <c r="P91" s="70"/>
      <c r="Q91" s="70"/>
      <c r="R91" s="70"/>
      <c r="S91" s="70"/>
      <c r="T91" s="70"/>
      <c r="U91" s="70"/>
      <c r="V91" s="70"/>
      <c r="W91" s="70"/>
      <c r="X91" s="70"/>
      <c r="Y91" s="70"/>
      <c r="Z91" s="70"/>
    </row>
    <row r="92" ht="115.5" customHeight="1">
      <c r="A92" s="59" t="s">
        <v>288</v>
      </c>
      <c r="B92" s="59" t="s">
        <v>289</v>
      </c>
      <c r="C92" s="59" t="s">
        <v>493</v>
      </c>
      <c r="D92" s="59" t="s">
        <v>1195</v>
      </c>
      <c r="E92" s="119" t="s">
        <v>84</v>
      </c>
      <c r="F92" s="36"/>
      <c r="G92" s="36"/>
      <c r="H92" s="70"/>
      <c r="I92" s="70"/>
      <c r="J92" s="70"/>
      <c r="K92" s="70"/>
      <c r="L92" s="70"/>
      <c r="M92" s="70"/>
      <c r="N92" s="70"/>
      <c r="O92" s="70"/>
      <c r="P92" s="70"/>
      <c r="Q92" s="70"/>
      <c r="R92" s="70"/>
      <c r="S92" s="70"/>
      <c r="T92" s="70"/>
      <c r="U92" s="70"/>
      <c r="V92" s="70"/>
      <c r="W92" s="70"/>
      <c r="X92" s="70"/>
      <c r="Y92" s="70"/>
      <c r="Z92" s="70"/>
    </row>
    <row r="93" ht="115.5" customHeight="1">
      <c r="A93" s="59" t="s">
        <v>293</v>
      </c>
      <c r="B93" s="59" t="s">
        <v>87</v>
      </c>
      <c r="C93" s="59" t="s">
        <v>453</v>
      </c>
      <c r="D93" s="59" t="s">
        <v>1196</v>
      </c>
      <c r="E93" s="119" t="s">
        <v>84</v>
      </c>
      <c r="F93" s="36"/>
      <c r="G93" s="36"/>
      <c r="H93" s="70"/>
      <c r="I93" s="70"/>
      <c r="J93" s="70"/>
      <c r="K93" s="70"/>
      <c r="L93" s="70"/>
      <c r="M93" s="70"/>
      <c r="N93" s="70"/>
      <c r="O93" s="70"/>
      <c r="P93" s="70"/>
      <c r="Q93" s="70"/>
      <c r="R93" s="70"/>
      <c r="S93" s="70"/>
      <c r="T93" s="70"/>
      <c r="U93" s="70"/>
      <c r="V93" s="70"/>
      <c r="W93" s="70"/>
      <c r="X93" s="70"/>
      <c r="Y93" s="70"/>
      <c r="Z93" s="70"/>
    </row>
    <row r="94" ht="115.5" customHeight="1">
      <c r="A94" s="59" t="s">
        <v>293</v>
      </c>
      <c r="B94" s="59" t="s">
        <v>296</v>
      </c>
      <c r="C94" s="59" t="s">
        <v>495</v>
      </c>
      <c r="D94" s="59" t="s">
        <v>1197</v>
      </c>
      <c r="E94" s="119" t="s">
        <v>84</v>
      </c>
      <c r="F94" s="36"/>
      <c r="G94" s="36"/>
      <c r="H94" s="70"/>
      <c r="I94" s="70"/>
      <c r="J94" s="70"/>
      <c r="K94" s="70"/>
      <c r="L94" s="70"/>
      <c r="M94" s="70"/>
      <c r="N94" s="70"/>
      <c r="O94" s="70"/>
      <c r="P94" s="70"/>
      <c r="Q94" s="70"/>
      <c r="R94" s="70"/>
      <c r="S94" s="70"/>
      <c r="T94" s="70"/>
      <c r="U94" s="70"/>
      <c r="V94" s="70"/>
      <c r="W94" s="70"/>
      <c r="X94" s="70"/>
      <c r="Y94" s="70"/>
      <c r="Z94" s="70"/>
    </row>
    <row r="95" ht="115.5" customHeight="1">
      <c r="A95" s="59" t="s">
        <v>293</v>
      </c>
      <c r="B95" s="59" t="s">
        <v>313</v>
      </c>
      <c r="C95" s="59" t="s">
        <v>409</v>
      </c>
      <c r="D95" s="59" t="s">
        <v>1198</v>
      </c>
      <c r="E95" s="119" t="s">
        <v>84</v>
      </c>
      <c r="F95" s="36"/>
      <c r="G95" s="51" t="s">
        <v>1111</v>
      </c>
      <c r="H95" s="70"/>
      <c r="I95" s="70"/>
      <c r="J95" s="70"/>
      <c r="K95" s="70"/>
      <c r="L95" s="70"/>
      <c r="M95" s="70"/>
      <c r="N95" s="70"/>
      <c r="O95" s="70"/>
      <c r="P95" s="70"/>
      <c r="Q95" s="70"/>
      <c r="R95" s="70"/>
      <c r="S95" s="70"/>
      <c r="T95" s="70"/>
      <c r="U95" s="70"/>
      <c r="V95" s="70"/>
      <c r="W95" s="70"/>
      <c r="X95" s="70"/>
      <c r="Y95" s="70"/>
      <c r="Z95" s="70"/>
    </row>
    <row r="96" ht="115.5" customHeight="1">
      <c r="A96" s="59" t="s">
        <v>293</v>
      </c>
      <c r="B96" s="59" t="s">
        <v>306</v>
      </c>
      <c r="C96" s="59" t="s">
        <v>421</v>
      </c>
      <c r="D96" s="59" t="s">
        <v>1199</v>
      </c>
      <c r="E96" s="119" t="s">
        <v>84</v>
      </c>
      <c r="F96" s="36"/>
      <c r="G96" s="36"/>
      <c r="H96" s="70"/>
      <c r="I96" s="70"/>
      <c r="J96" s="70"/>
      <c r="K96" s="70"/>
      <c r="L96" s="70"/>
      <c r="M96" s="70"/>
      <c r="N96" s="70"/>
      <c r="O96" s="70"/>
      <c r="P96" s="70"/>
      <c r="Q96" s="70"/>
      <c r="R96" s="70"/>
      <c r="S96" s="70"/>
      <c r="T96" s="70"/>
      <c r="U96" s="70"/>
      <c r="V96" s="70"/>
      <c r="W96" s="70"/>
      <c r="X96" s="70"/>
      <c r="Y96" s="70"/>
      <c r="Z96" s="70"/>
    </row>
    <row r="97" ht="115.5" customHeight="1">
      <c r="A97" s="59" t="s">
        <v>293</v>
      </c>
      <c r="B97" s="59" t="s">
        <v>301</v>
      </c>
      <c r="C97" s="59" t="s">
        <v>497</v>
      </c>
      <c r="D97" s="59" t="s">
        <v>1200</v>
      </c>
      <c r="E97" s="119" t="s">
        <v>91</v>
      </c>
      <c r="F97" s="36"/>
      <c r="G97" s="36"/>
      <c r="H97" s="70"/>
      <c r="I97" s="70"/>
      <c r="J97" s="70"/>
      <c r="K97" s="70"/>
      <c r="L97" s="70"/>
      <c r="M97" s="70"/>
      <c r="N97" s="70"/>
      <c r="O97" s="70"/>
      <c r="P97" s="70"/>
      <c r="Q97" s="70"/>
      <c r="R97" s="70"/>
      <c r="S97" s="70"/>
      <c r="T97" s="70"/>
      <c r="U97" s="70"/>
      <c r="V97" s="70"/>
      <c r="W97" s="70"/>
      <c r="X97" s="70"/>
      <c r="Y97" s="70"/>
      <c r="Z97" s="70"/>
    </row>
    <row r="98" ht="115.5" customHeight="1">
      <c r="A98" s="59" t="s">
        <v>293</v>
      </c>
      <c r="B98" s="59" t="s">
        <v>282</v>
      </c>
      <c r="C98" s="59" t="s">
        <v>494</v>
      </c>
      <c r="D98" s="59" t="s">
        <v>1040</v>
      </c>
      <c r="E98" s="119" t="s">
        <v>84</v>
      </c>
      <c r="F98" s="36"/>
      <c r="G98" s="36"/>
      <c r="H98" s="70"/>
      <c r="I98" s="70"/>
      <c r="J98" s="70"/>
      <c r="K98" s="70"/>
      <c r="L98" s="70"/>
      <c r="M98" s="70"/>
      <c r="N98" s="70"/>
      <c r="O98" s="70"/>
      <c r="P98" s="70"/>
      <c r="Q98" s="70"/>
      <c r="R98" s="70"/>
      <c r="S98" s="70"/>
      <c r="T98" s="70"/>
      <c r="U98" s="70"/>
      <c r="V98" s="70"/>
      <c r="W98" s="70"/>
      <c r="X98" s="70"/>
      <c r="Y98" s="70"/>
      <c r="Z98" s="70"/>
    </row>
    <row r="99" ht="115.5" customHeight="1">
      <c r="A99" s="59" t="s">
        <v>293</v>
      </c>
      <c r="B99" s="59" t="s">
        <v>213</v>
      </c>
      <c r="C99" s="59" t="s">
        <v>482</v>
      </c>
      <c r="D99" s="59" t="s">
        <v>1201</v>
      </c>
      <c r="E99" s="119" t="s">
        <v>91</v>
      </c>
      <c r="F99" s="51" t="s">
        <v>1202</v>
      </c>
      <c r="G99" s="36"/>
      <c r="H99" s="70"/>
      <c r="I99" s="70"/>
      <c r="J99" s="70"/>
      <c r="K99" s="70"/>
      <c r="L99" s="70"/>
      <c r="M99" s="70"/>
      <c r="N99" s="70"/>
      <c r="O99" s="70"/>
      <c r="P99" s="70"/>
      <c r="Q99" s="70"/>
      <c r="R99" s="70"/>
      <c r="S99" s="70"/>
      <c r="T99" s="70"/>
      <c r="U99" s="70"/>
      <c r="V99" s="70"/>
      <c r="W99" s="70"/>
      <c r="X99" s="70"/>
      <c r="Y99" s="70"/>
      <c r="Z99" s="70"/>
    </row>
    <row r="100" ht="115.5" customHeight="1">
      <c r="A100" s="59" t="s">
        <v>293</v>
      </c>
      <c r="B100" s="59" t="s">
        <v>424</v>
      </c>
      <c r="C100" s="59" t="s">
        <v>423</v>
      </c>
      <c r="D100" s="59" t="s">
        <v>1203</v>
      </c>
      <c r="E100" s="119" t="s">
        <v>91</v>
      </c>
      <c r="F100" s="36"/>
      <c r="G100" s="36"/>
      <c r="H100" s="70"/>
      <c r="I100" s="70"/>
      <c r="J100" s="70"/>
      <c r="K100" s="70"/>
      <c r="L100" s="70"/>
      <c r="M100" s="70"/>
      <c r="N100" s="70"/>
      <c r="O100" s="70"/>
      <c r="P100" s="70"/>
      <c r="Q100" s="70"/>
      <c r="R100" s="70"/>
      <c r="S100" s="70"/>
      <c r="T100" s="70"/>
      <c r="U100" s="70"/>
      <c r="V100" s="70"/>
      <c r="W100" s="70"/>
      <c r="X100" s="70"/>
      <c r="Y100" s="70"/>
      <c r="Z100" s="70"/>
    </row>
    <row r="101" ht="115.5" customHeight="1">
      <c r="A101" s="59" t="s">
        <v>293</v>
      </c>
      <c r="B101" s="59" t="s">
        <v>195</v>
      </c>
      <c r="C101" s="59" t="s">
        <v>474</v>
      </c>
      <c r="D101" s="59" t="s">
        <v>1204</v>
      </c>
      <c r="E101" s="119" t="s">
        <v>91</v>
      </c>
      <c r="F101" s="36"/>
      <c r="G101" s="36"/>
      <c r="H101" s="70"/>
      <c r="I101" s="70"/>
      <c r="J101" s="70"/>
      <c r="K101" s="70"/>
      <c r="L101" s="70"/>
      <c r="M101" s="70"/>
      <c r="N101" s="70"/>
      <c r="O101" s="70"/>
      <c r="P101" s="70"/>
      <c r="Q101" s="70"/>
      <c r="R101" s="70"/>
      <c r="S101" s="70"/>
      <c r="T101" s="70"/>
      <c r="U101" s="70"/>
      <c r="V101" s="70"/>
      <c r="W101" s="70"/>
      <c r="X101" s="70"/>
      <c r="Y101" s="70"/>
      <c r="Z101" s="70"/>
    </row>
    <row r="102" ht="115.5" customHeight="1">
      <c r="A102" s="59" t="s">
        <v>316</v>
      </c>
      <c r="B102" s="59" t="s">
        <v>198</v>
      </c>
      <c r="C102" s="59" t="s">
        <v>470</v>
      </c>
      <c r="D102" s="59" t="s">
        <v>1205</v>
      </c>
      <c r="E102" s="119" t="s">
        <v>91</v>
      </c>
      <c r="F102" s="36"/>
      <c r="G102" s="36"/>
      <c r="H102" s="70"/>
      <c r="I102" s="70"/>
      <c r="J102" s="70"/>
      <c r="K102" s="70"/>
      <c r="L102" s="70"/>
      <c r="M102" s="70"/>
      <c r="N102" s="70"/>
      <c r="O102" s="70"/>
      <c r="P102" s="70"/>
      <c r="Q102" s="70"/>
      <c r="R102" s="70"/>
      <c r="S102" s="70"/>
      <c r="T102" s="70"/>
      <c r="U102" s="70"/>
      <c r="V102" s="70"/>
      <c r="W102" s="70"/>
      <c r="X102" s="70"/>
      <c r="Y102" s="70"/>
      <c r="Z102" s="70"/>
    </row>
    <row r="103" ht="115.5" customHeight="1">
      <c r="A103" s="59" t="s">
        <v>316</v>
      </c>
      <c r="B103" s="59" t="s">
        <v>289</v>
      </c>
      <c r="C103" s="59" t="s">
        <v>499</v>
      </c>
      <c r="D103" s="59" t="s">
        <v>1206</v>
      </c>
      <c r="E103" s="119" t="s">
        <v>84</v>
      </c>
      <c r="F103" s="36"/>
      <c r="G103" s="36"/>
      <c r="H103" s="70"/>
      <c r="I103" s="70"/>
      <c r="J103" s="70"/>
      <c r="K103" s="70"/>
      <c r="L103" s="70"/>
      <c r="M103" s="70"/>
      <c r="N103" s="70"/>
      <c r="O103" s="70"/>
      <c r="P103" s="70"/>
      <c r="Q103" s="70"/>
      <c r="R103" s="70"/>
      <c r="S103" s="70"/>
      <c r="T103" s="70"/>
      <c r="U103" s="70"/>
      <c r="V103" s="70"/>
      <c r="W103" s="70"/>
      <c r="X103" s="70"/>
      <c r="Y103" s="70"/>
      <c r="Z103" s="70"/>
    </row>
    <row r="104" ht="115.5" customHeight="1">
      <c r="A104" s="59" t="s">
        <v>151</v>
      </c>
      <c r="B104" s="59" t="s">
        <v>332</v>
      </c>
      <c r="C104" s="59" t="s">
        <v>503</v>
      </c>
      <c r="D104" s="59" t="s">
        <v>1207</v>
      </c>
      <c r="E104" s="119" t="s">
        <v>91</v>
      </c>
      <c r="F104" s="36"/>
      <c r="G104" s="36"/>
      <c r="H104" s="70"/>
      <c r="I104" s="70"/>
      <c r="J104" s="70"/>
      <c r="K104" s="70"/>
      <c r="L104" s="70"/>
      <c r="M104" s="70"/>
      <c r="N104" s="70"/>
      <c r="O104" s="70"/>
      <c r="P104" s="70"/>
      <c r="Q104" s="70"/>
      <c r="R104" s="70"/>
      <c r="S104" s="70"/>
      <c r="T104" s="70"/>
      <c r="U104" s="70"/>
      <c r="V104" s="70"/>
      <c r="W104" s="70"/>
      <c r="X104" s="70"/>
      <c r="Y104" s="70"/>
      <c r="Z104" s="70"/>
    </row>
    <row r="105" ht="115.5" customHeight="1">
      <c r="A105" s="59" t="s">
        <v>151</v>
      </c>
      <c r="B105" s="59" t="s">
        <v>688</v>
      </c>
      <c r="C105" s="59" t="s">
        <v>1208</v>
      </c>
      <c r="D105" s="59" t="s">
        <v>1209</v>
      </c>
      <c r="E105" s="119" t="s">
        <v>84</v>
      </c>
      <c r="F105" s="36"/>
      <c r="G105" s="36"/>
      <c r="H105" s="70"/>
      <c r="I105" s="70"/>
      <c r="J105" s="70"/>
      <c r="K105" s="70"/>
      <c r="L105" s="70"/>
      <c r="M105" s="70"/>
      <c r="N105" s="70"/>
      <c r="O105" s="70"/>
      <c r="P105" s="70"/>
      <c r="Q105" s="70"/>
      <c r="R105" s="70"/>
      <c r="S105" s="70"/>
      <c r="T105" s="70"/>
      <c r="U105" s="70"/>
      <c r="V105" s="70"/>
      <c r="W105" s="70"/>
      <c r="X105" s="70"/>
      <c r="Y105" s="70"/>
      <c r="Z105" s="70"/>
    </row>
    <row r="106" ht="115.5" customHeight="1">
      <c r="A106" s="59" t="s">
        <v>151</v>
      </c>
      <c r="B106" s="59" t="s">
        <v>233</v>
      </c>
      <c r="C106" s="59" t="s">
        <v>481</v>
      </c>
      <c r="D106" s="59" t="s">
        <v>1210</v>
      </c>
      <c r="E106" s="119" t="s">
        <v>91</v>
      </c>
      <c r="F106" s="36"/>
      <c r="G106" s="36"/>
      <c r="H106" s="70"/>
      <c r="I106" s="70"/>
      <c r="J106" s="70"/>
      <c r="K106" s="70"/>
      <c r="L106" s="70"/>
      <c r="M106" s="70"/>
      <c r="N106" s="70"/>
      <c r="O106" s="70"/>
      <c r="P106" s="70"/>
      <c r="Q106" s="70"/>
      <c r="R106" s="70"/>
      <c r="S106" s="70"/>
      <c r="T106" s="70"/>
      <c r="U106" s="70"/>
      <c r="V106" s="70"/>
      <c r="W106" s="70"/>
      <c r="X106" s="70"/>
      <c r="Y106" s="70"/>
      <c r="Z106" s="70"/>
    </row>
    <row r="107" ht="115.5" customHeight="1">
      <c r="A107" s="59" t="s">
        <v>151</v>
      </c>
      <c r="B107" s="59" t="s">
        <v>306</v>
      </c>
      <c r="C107" s="59" t="s">
        <v>501</v>
      </c>
      <c r="D107" s="59" t="s">
        <v>1211</v>
      </c>
      <c r="E107" s="119" t="s">
        <v>84</v>
      </c>
      <c r="F107" s="36"/>
      <c r="G107" s="36"/>
      <c r="H107" s="70"/>
      <c r="I107" s="70"/>
      <c r="J107" s="70"/>
      <c r="K107" s="70"/>
      <c r="L107" s="70"/>
      <c r="M107" s="70"/>
      <c r="N107" s="70"/>
      <c r="O107" s="70"/>
      <c r="P107" s="70"/>
      <c r="Q107" s="70"/>
      <c r="R107" s="70"/>
      <c r="S107" s="70"/>
      <c r="T107" s="70"/>
      <c r="U107" s="70"/>
      <c r="V107" s="70"/>
      <c r="W107" s="70"/>
      <c r="X107" s="70"/>
      <c r="Y107" s="70"/>
      <c r="Z107" s="70"/>
    </row>
    <row r="108" ht="115.5" customHeight="1">
      <c r="A108" s="59" t="s">
        <v>151</v>
      </c>
      <c r="B108" s="59" t="s">
        <v>687</v>
      </c>
      <c r="C108" s="59" t="s">
        <v>1212</v>
      </c>
      <c r="D108" s="59" t="s">
        <v>1213</v>
      </c>
      <c r="E108" s="119" t="s">
        <v>84</v>
      </c>
      <c r="F108" s="36"/>
      <c r="G108" s="36"/>
      <c r="H108" s="70"/>
      <c r="I108" s="70"/>
      <c r="J108" s="70"/>
      <c r="K108" s="70"/>
      <c r="L108" s="70"/>
      <c r="M108" s="70"/>
      <c r="N108" s="70"/>
      <c r="O108" s="70"/>
      <c r="P108" s="70"/>
      <c r="Q108" s="70"/>
      <c r="R108" s="70"/>
      <c r="S108" s="70"/>
      <c r="T108" s="70"/>
      <c r="U108" s="70"/>
      <c r="V108" s="70"/>
      <c r="W108" s="70"/>
      <c r="X108" s="70"/>
      <c r="Y108" s="70"/>
      <c r="Z108" s="70"/>
    </row>
    <row r="109" ht="115.5" customHeight="1">
      <c r="A109" s="59" t="s">
        <v>151</v>
      </c>
      <c r="B109" s="59" t="s">
        <v>296</v>
      </c>
      <c r="C109" s="59" t="s">
        <v>495</v>
      </c>
      <c r="D109" s="59" t="s">
        <v>1214</v>
      </c>
      <c r="E109" s="119" t="s">
        <v>84</v>
      </c>
      <c r="F109" s="36"/>
      <c r="G109" s="36"/>
      <c r="H109" s="70"/>
      <c r="I109" s="70"/>
      <c r="J109" s="70"/>
      <c r="K109" s="70"/>
      <c r="L109" s="70"/>
      <c r="M109" s="70"/>
      <c r="N109" s="70"/>
      <c r="O109" s="70"/>
      <c r="P109" s="70"/>
      <c r="Q109" s="70"/>
      <c r="R109" s="70"/>
      <c r="S109" s="70"/>
      <c r="T109" s="70"/>
      <c r="U109" s="70"/>
      <c r="V109" s="70"/>
      <c r="W109" s="70"/>
      <c r="X109" s="70"/>
      <c r="Y109" s="70"/>
      <c r="Z109" s="70"/>
    </row>
    <row r="110" ht="115.5" customHeight="1">
      <c r="A110" s="59" t="s">
        <v>151</v>
      </c>
      <c r="B110" s="59" t="s">
        <v>325</v>
      </c>
      <c r="C110" s="59" t="s">
        <v>502</v>
      </c>
      <c r="D110" s="59" t="s">
        <v>1215</v>
      </c>
      <c r="E110" s="119" t="s">
        <v>91</v>
      </c>
      <c r="F110" s="36"/>
      <c r="G110" s="36"/>
      <c r="H110" s="70"/>
      <c r="I110" s="70"/>
      <c r="J110" s="70"/>
      <c r="K110" s="70"/>
      <c r="L110" s="70"/>
      <c r="M110" s="70"/>
      <c r="N110" s="70"/>
      <c r="O110" s="70"/>
      <c r="P110" s="70"/>
      <c r="Q110" s="70"/>
      <c r="R110" s="70"/>
      <c r="S110" s="70"/>
      <c r="T110" s="70"/>
      <c r="U110" s="70"/>
      <c r="V110" s="70"/>
      <c r="W110" s="70"/>
      <c r="X110" s="70"/>
      <c r="Y110" s="70"/>
      <c r="Z110" s="70"/>
    </row>
    <row r="111" ht="115.5" customHeight="1">
      <c r="A111" s="59" t="s">
        <v>151</v>
      </c>
      <c r="B111" s="59" t="s">
        <v>216</v>
      </c>
      <c r="C111" s="59" t="s">
        <v>476</v>
      </c>
      <c r="D111" s="59" t="s">
        <v>1216</v>
      </c>
      <c r="E111" s="119" t="s">
        <v>91</v>
      </c>
      <c r="F111" s="36"/>
      <c r="G111" s="36"/>
      <c r="H111" s="70"/>
      <c r="I111" s="70"/>
      <c r="J111" s="70"/>
      <c r="K111" s="70"/>
      <c r="L111" s="70"/>
      <c r="M111" s="70"/>
      <c r="N111" s="70"/>
      <c r="O111" s="70"/>
      <c r="P111" s="70"/>
      <c r="Q111" s="70"/>
      <c r="R111" s="70"/>
      <c r="S111" s="70"/>
      <c r="T111" s="70"/>
      <c r="U111" s="70"/>
      <c r="V111" s="70"/>
      <c r="W111" s="70"/>
      <c r="X111" s="70"/>
      <c r="Y111" s="70"/>
      <c r="Z111" s="70"/>
    </row>
    <row r="112" ht="115.5" customHeight="1">
      <c r="A112" s="59" t="s">
        <v>151</v>
      </c>
      <c r="B112" s="59" t="s">
        <v>230</v>
      </c>
      <c r="C112" s="59" t="s">
        <v>500</v>
      </c>
      <c r="D112" s="59" t="s">
        <v>1217</v>
      </c>
      <c r="E112" s="119" t="s">
        <v>91</v>
      </c>
      <c r="F112" s="36"/>
      <c r="G112" s="36"/>
      <c r="H112" s="70"/>
      <c r="I112" s="70"/>
      <c r="J112" s="70"/>
      <c r="K112" s="70"/>
      <c r="L112" s="70"/>
      <c r="M112" s="70"/>
      <c r="N112" s="70"/>
      <c r="O112" s="70"/>
      <c r="P112" s="70"/>
      <c r="Q112" s="70"/>
      <c r="R112" s="70"/>
      <c r="S112" s="70"/>
      <c r="T112" s="70"/>
      <c r="U112" s="70"/>
      <c r="V112" s="70"/>
      <c r="W112" s="70"/>
      <c r="X112" s="70"/>
      <c r="Y112" s="70"/>
      <c r="Z112" s="70"/>
    </row>
    <row r="113" ht="115.5" customHeight="1">
      <c r="A113" s="59" t="s">
        <v>338</v>
      </c>
      <c r="B113" s="59" t="s">
        <v>424</v>
      </c>
      <c r="C113" s="59" t="s">
        <v>423</v>
      </c>
      <c r="D113" s="59" t="s">
        <v>1218</v>
      </c>
      <c r="E113" s="119" t="s">
        <v>91</v>
      </c>
      <c r="F113" s="36"/>
      <c r="G113" s="36"/>
      <c r="H113" s="70"/>
      <c r="I113" s="70"/>
      <c r="J113" s="70"/>
      <c r="K113" s="70"/>
      <c r="L113" s="70"/>
      <c r="M113" s="70"/>
      <c r="N113" s="70"/>
      <c r="O113" s="70"/>
      <c r="P113" s="70"/>
      <c r="Q113" s="70"/>
      <c r="R113" s="70"/>
      <c r="S113" s="70"/>
      <c r="T113" s="70"/>
      <c r="U113" s="70"/>
      <c r="V113" s="70"/>
      <c r="W113" s="70"/>
      <c r="X113" s="70"/>
      <c r="Y113" s="70"/>
      <c r="Z113" s="70"/>
    </row>
    <row r="114" ht="115.5" customHeight="1">
      <c r="A114" s="59" t="s">
        <v>338</v>
      </c>
      <c r="B114" s="59" t="s">
        <v>325</v>
      </c>
      <c r="C114" s="59" t="s">
        <v>502</v>
      </c>
      <c r="D114" s="59" t="s">
        <v>1219</v>
      </c>
      <c r="E114" s="119" t="s">
        <v>84</v>
      </c>
      <c r="F114" s="36"/>
      <c r="G114" s="36"/>
      <c r="H114" s="70"/>
      <c r="I114" s="70"/>
      <c r="J114" s="70"/>
      <c r="K114" s="70"/>
      <c r="L114" s="70"/>
      <c r="M114" s="70"/>
      <c r="N114" s="70"/>
      <c r="O114" s="70"/>
      <c r="P114" s="70"/>
      <c r="Q114" s="70"/>
      <c r="R114" s="70"/>
      <c r="S114" s="70"/>
      <c r="T114" s="70"/>
      <c r="U114" s="70"/>
      <c r="V114" s="70"/>
      <c r="W114" s="70"/>
      <c r="X114" s="70"/>
      <c r="Y114" s="70"/>
      <c r="Z114" s="70"/>
    </row>
    <row r="115" ht="115.5" customHeight="1">
      <c r="A115" s="59" t="s">
        <v>340</v>
      </c>
      <c r="B115" s="59" t="s">
        <v>254</v>
      </c>
      <c r="C115" s="59" t="s">
        <v>485</v>
      </c>
      <c r="D115" s="59" t="s">
        <v>1220</v>
      </c>
      <c r="E115" s="119" t="s">
        <v>91</v>
      </c>
      <c r="F115" s="36"/>
      <c r="G115" s="36"/>
      <c r="H115" s="70"/>
      <c r="I115" s="70"/>
      <c r="J115" s="70"/>
      <c r="K115" s="70"/>
      <c r="L115" s="70"/>
      <c r="M115" s="70"/>
      <c r="N115" s="70"/>
      <c r="O115" s="70"/>
      <c r="P115" s="70"/>
      <c r="Q115" s="70"/>
      <c r="R115" s="70"/>
      <c r="S115" s="70"/>
      <c r="T115" s="70"/>
      <c r="U115" s="70"/>
      <c r="V115" s="70"/>
      <c r="W115" s="70"/>
      <c r="X115" s="70"/>
      <c r="Y115" s="70"/>
      <c r="Z115" s="70"/>
    </row>
    <row r="116" ht="115.5" customHeight="1">
      <c r="A116" s="59" t="s">
        <v>340</v>
      </c>
      <c r="B116" s="59" t="s">
        <v>325</v>
      </c>
      <c r="C116" s="59" t="s">
        <v>502</v>
      </c>
      <c r="D116" s="59" t="s">
        <v>1221</v>
      </c>
      <c r="E116" s="119" t="s">
        <v>84</v>
      </c>
      <c r="F116" s="36"/>
      <c r="G116" s="36"/>
      <c r="H116" s="70"/>
      <c r="I116" s="70"/>
      <c r="J116" s="70"/>
      <c r="K116" s="70"/>
      <c r="L116" s="70"/>
      <c r="M116" s="70"/>
      <c r="N116" s="70"/>
      <c r="O116" s="70"/>
      <c r="P116" s="70"/>
      <c r="Q116" s="70"/>
      <c r="R116" s="70"/>
      <c r="S116" s="70"/>
      <c r="T116" s="70"/>
      <c r="U116" s="70"/>
      <c r="V116" s="70"/>
      <c r="W116" s="70"/>
      <c r="X116" s="70"/>
      <c r="Y116" s="70"/>
      <c r="Z116" s="70"/>
    </row>
    <row r="117" ht="115.5" customHeight="1">
      <c r="A117" s="59" t="s">
        <v>343</v>
      </c>
      <c r="B117" s="59" t="s">
        <v>325</v>
      </c>
      <c r="C117" s="59" t="s">
        <v>502</v>
      </c>
      <c r="D117" s="59" t="s">
        <v>1222</v>
      </c>
      <c r="E117" s="119" t="s">
        <v>84</v>
      </c>
      <c r="F117" s="36"/>
      <c r="G117" s="36"/>
      <c r="H117" s="70"/>
      <c r="I117" s="70"/>
      <c r="J117" s="70"/>
      <c r="K117" s="70"/>
      <c r="L117" s="70"/>
      <c r="M117" s="70"/>
      <c r="N117" s="70"/>
      <c r="O117" s="70"/>
      <c r="P117" s="70"/>
      <c r="Q117" s="70"/>
      <c r="R117" s="70"/>
      <c r="S117" s="70"/>
      <c r="T117" s="70"/>
      <c r="U117" s="70"/>
      <c r="V117" s="70"/>
      <c r="W117" s="70"/>
      <c r="X117" s="70"/>
      <c r="Y117" s="70"/>
      <c r="Z117" s="70"/>
    </row>
    <row r="118" ht="115.5" customHeight="1">
      <c r="A118" s="59" t="s">
        <v>343</v>
      </c>
      <c r="B118" s="59" t="s">
        <v>687</v>
      </c>
      <c r="C118" s="59" t="s">
        <v>1212</v>
      </c>
      <c r="D118" s="59" t="s">
        <v>1223</v>
      </c>
      <c r="E118" s="119" t="s">
        <v>91</v>
      </c>
      <c r="F118" s="36"/>
      <c r="G118" s="36"/>
      <c r="H118" s="70"/>
      <c r="I118" s="70"/>
      <c r="J118" s="70"/>
      <c r="K118" s="70"/>
      <c r="L118" s="70"/>
      <c r="M118" s="70"/>
      <c r="N118" s="70"/>
      <c r="O118" s="70"/>
      <c r="P118" s="70"/>
      <c r="Q118" s="70"/>
      <c r="R118" s="70"/>
      <c r="S118" s="70"/>
      <c r="T118" s="70"/>
      <c r="U118" s="70"/>
      <c r="V118" s="70"/>
      <c r="W118" s="70"/>
      <c r="X118" s="70"/>
      <c r="Y118" s="70"/>
      <c r="Z118" s="70"/>
    </row>
    <row r="119" ht="115.5" customHeight="1">
      <c r="A119" s="59" t="s">
        <v>343</v>
      </c>
      <c r="B119" s="59" t="s">
        <v>688</v>
      </c>
      <c r="C119" s="59" t="s">
        <v>1208</v>
      </c>
      <c r="D119" s="59" t="s">
        <v>1224</v>
      </c>
      <c r="E119" s="119" t="s">
        <v>91</v>
      </c>
      <c r="F119" s="36"/>
      <c r="G119" s="36"/>
      <c r="H119" s="70"/>
      <c r="I119" s="70"/>
      <c r="J119" s="70"/>
      <c r="K119" s="70"/>
      <c r="L119" s="70"/>
      <c r="M119" s="70"/>
      <c r="N119" s="70"/>
      <c r="O119" s="70"/>
      <c r="P119" s="70"/>
      <c r="Q119" s="70"/>
      <c r="R119" s="70"/>
      <c r="S119" s="70"/>
      <c r="T119" s="70"/>
      <c r="U119" s="70"/>
      <c r="V119" s="70"/>
      <c r="W119" s="70"/>
      <c r="X119" s="70"/>
      <c r="Y119" s="70"/>
      <c r="Z119" s="70"/>
    </row>
    <row r="120" ht="115.5" customHeight="1">
      <c r="A120" s="59" t="s">
        <v>343</v>
      </c>
      <c r="B120" s="59" t="s">
        <v>216</v>
      </c>
      <c r="C120" s="59" t="s">
        <v>476</v>
      </c>
      <c r="D120" s="59" t="s">
        <v>1225</v>
      </c>
      <c r="E120" s="119" t="s">
        <v>91</v>
      </c>
      <c r="F120" s="36"/>
      <c r="G120" s="36"/>
      <c r="H120" s="70"/>
      <c r="I120" s="70"/>
      <c r="J120" s="70"/>
      <c r="K120" s="70"/>
      <c r="L120" s="70"/>
      <c r="M120" s="70"/>
      <c r="N120" s="70"/>
      <c r="O120" s="70"/>
      <c r="P120" s="70"/>
      <c r="Q120" s="70"/>
      <c r="R120" s="70"/>
      <c r="S120" s="70"/>
      <c r="T120" s="70"/>
      <c r="U120" s="70"/>
      <c r="V120" s="70"/>
      <c r="W120" s="70"/>
      <c r="X120" s="70"/>
      <c r="Y120" s="70"/>
      <c r="Z120" s="70"/>
    </row>
    <row r="121" ht="115.5" customHeight="1">
      <c r="A121" s="59" t="s">
        <v>345</v>
      </c>
      <c r="B121" s="59" t="s">
        <v>354</v>
      </c>
      <c r="C121" s="59" t="s">
        <v>633</v>
      </c>
      <c r="D121" s="59" t="s">
        <v>1065</v>
      </c>
      <c r="E121" s="119" t="s">
        <v>91</v>
      </c>
      <c r="F121" s="36"/>
      <c r="G121" s="36"/>
      <c r="H121" s="70"/>
      <c r="I121" s="70"/>
      <c r="J121" s="70"/>
      <c r="K121" s="70"/>
      <c r="L121" s="70"/>
      <c r="M121" s="70"/>
      <c r="N121" s="70"/>
      <c r="O121" s="70"/>
      <c r="P121" s="70"/>
      <c r="Q121" s="70"/>
      <c r="R121" s="70"/>
      <c r="S121" s="70"/>
      <c r="T121" s="70"/>
      <c r="U121" s="70"/>
      <c r="V121" s="70"/>
      <c r="W121" s="70"/>
      <c r="X121" s="70"/>
      <c r="Y121" s="70"/>
      <c r="Z121" s="70"/>
    </row>
    <row r="122" ht="115.5" customHeight="1">
      <c r="A122" s="59" t="s">
        <v>345</v>
      </c>
      <c r="B122" s="59" t="s">
        <v>346</v>
      </c>
      <c r="C122" s="59" t="s">
        <v>505</v>
      </c>
      <c r="D122" s="59" t="s">
        <v>1226</v>
      </c>
      <c r="E122" s="119" t="s">
        <v>84</v>
      </c>
      <c r="F122" s="51" t="s">
        <v>1227</v>
      </c>
      <c r="G122" s="36"/>
      <c r="H122" s="70"/>
      <c r="I122" s="70"/>
      <c r="J122" s="70"/>
      <c r="K122" s="70"/>
      <c r="L122" s="70"/>
      <c r="M122" s="70"/>
      <c r="N122" s="70"/>
      <c r="O122" s="70"/>
      <c r="P122" s="70"/>
      <c r="Q122" s="70"/>
      <c r="R122" s="70"/>
      <c r="S122" s="70"/>
      <c r="T122" s="70"/>
      <c r="U122" s="70"/>
      <c r="V122" s="70"/>
      <c r="W122" s="70"/>
      <c r="X122" s="70"/>
      <c r="Y122" s="70"/>
      <c r="Z122" s="70"/>
    </row>
    <row r="123" ht="115.5" customHeight="1">
      <c r="A123" s="59" t="s">
        <v>345</v>
      </c>
      <c r="B123" s="59" t="s">
        <v>216</v>
      </c>
      <c r="C123" s="59" t="s">
        <v>476</v>
      </c>
      <c r="D123" s="59" t="s">
        <v>1228</v>
      </c>
      <c r="E123" s="119" t="s">
        <v>91</v>
      </c>
      <c r="F123" s="36"/>
      <c r="G123" s="36"/>
      <c r="H123" s="70"/>
      <c r="I123" s="70"/>
      <c r="J123" s="70"/>
      <c r="K123" s="70"/>
      <c r="L123" s="70"/>
      <c r="M123" s="70"/>
      <c r="N123" s="70"/>
      <c r="O123" s="70"/>
      <c r="P123" s="70"/>
      <c r="Q123" s="70"/>
      <c r="R123" s="70"/>
      <c r="S123" s="70"/>
      <c r="T123" s="70"/>
      <c r="U123" s="70"/>
      <c r="V123" s="70"/>
      <c r="W123" s="70"/>
      <c r="X123" s="70"/>
      <c r="Y123" s="70"/>
      <c r="Z123" s="70"/>
    </row>
    <row r="124" ht="115.5" customHeight="1">
      <c r="A124" s="59" t="s">
        <v>345</v>
      </c>
      <c r="B124" s="59" t="s">
        <v>357</v>
      </c>
      <c r="C124" s="59" t="s">
        <v>504</v>
      </c>
      <c r="D124" s="59" t="s">
        <v>1064</v>
      </c>
      <c r="E124" s="119" t="s">
        <v>84</v>
      </c>
      <c r="F124" s="36"/>
      <c r="G124" s="36"/>
      <c r="H124" s="70"/>
      <c r="I124" s="70"/>
      <c r="J124" s="70"/>
      <c r="K124" s="70"/>
      <c r="L124" s="70"/>
      <c r="M124" s="70"/>
      <c r="N124" s="70"/>
      <c r="O124" s="70"/>
      <c r="P124" s="70"/>
      <c r="Q124" s="70"/>
      <c r="R124" s="70"/>
      <c r="S124" s="70"/>
      <c r="T124" s="70"/>
      <c r="U124" s="70"/>
      <c r="V124" s="70"/>
      <c r="W124" s="70"/>
      <c r="X124" s="70"/>
      <c r="Y124" s="70"/>
      <c r="Z124" s="70"/>
    </row>
    <row r="125" ht="115.5" customHeight="1">
      <c r="A125" s="59" t="s">
        <v>160</v>
      </c>
      <c r="B125" s="59" t="s">
        <v>685</v>
      </c>
      <c r="C125" s="59" t="s">
        <v>1229</v>
      </c>
      <c r="D125" s="59" t="s">
        <v>1230</v>
      </c>
      <c r="E125" s="119" t="s">
        <v>84</v>
      </c>
      <c r="F125" s="36"/>
      <c r="G125" s="36"/>
      <c r="H125" s="70"/>
      <c r="I125" s="70"/>
      <c r="J125" s="70"/>
      <c r="K125" s="70"/>
      <c r="L125" s="70"/>
      <c r="M125" s="70"/>
      <c r="N125" s="70"/>
      <c r="O125" s="70"/>
      <c r="P125" s="70"/>
      <c r="Q125" s="70"/>
      <c r="R125" s="70"/>
      <c r="S125" s="70"/>
      <c r="T125" s="70"/>
      <c r="U125" s="70"/>
      <c r="V125" s="70"/>
      <c r="W125" s="70"/>
      <c r="X125" s="70"/>
      <c r="Y125" s="70"/>
      <c r="Z125" s="70"/>
    </row>
    <row r="126" ht="115.5" customHeight="1">
      <c r="A126" s="59" t="s">
        <v>160</v>
      </c>
      <c r="B126" s="59" t="s">
        <v>346</v>
      </c>
      <c r="C126" s="59" t="s">
        <v>432</v>
      </c>
      <c r="D126" s="59" t="s">
        <v>1231</v>
      </c>
      <c r="E126" s="119" t="s">
        <v>84</v>
      </c>
      <c r="F126" s="36"/>
      <c r="G126" s="51" t="s">
        <v>1111</v>
      </c>
      <c r="H126" s="70"/>
      <c r="I126" s="70"/>
      <c r="J126" s="70"/>
      <c r="K126" s="70"/>
      <c r="L126" s="70"/>
      <c r="M126" s="70"/>
      <c r="N126" s="70"/>
      <c r="O126" s="70"/>
      <c r="P126" s="70"/>
      <c r="Q126" s="70"/>
      <c r="R126" s="70"/>
      <c r="S126" s="70"/>
      <c r="T126" s="70"/>
      <c r="U126" s="70"/>
      <c r="V126" s="70"/>
      <c r="W126" s="70"/>
      <c r="X126" s="70"/>
      <c r="Y126" s="70"/>
      <c r="Z126" s="70"/>
    </row>
    <row r="127" ht="115.5" customHeight="1">
      <c r="A127" s="59" t="s">
        <v>160</v>
      </c>
      <c r="B127" s="59" t="s">
        <v>376</v>
      </c>
      <c r="C127" s="59" t="s">
        <v>430</v>
      </c>
      <c r="D127" s="59" t="s">
        <v>1232</v>
      </c>
      <c r="E127" s="119" t="s">
        <v>84</v>
      </c>
      <c r="F127" s="36"/>
      <c r="G127" s="51" t="s">
        <v>1111</v>
      </c>
      <c r="H127" s="70"/>
      <c r="I127" s="70"/>
      <c r="J127" s="70"/>
      <c r="K127" s="70"/>
      <c r="L127" s="70"/>
      <c r="M127" s="70"/>
      <c r="N127" s="70"/>
      <c r="O127" s="70"/>
      <c r="P127" s="70"/>
      <c r="Q127" s="70"/>
      <c r="R127" s="70"/>
      <c r="S127" s="70"/>
      <c r="T127" s="70"/>
      <c r="U127" s="70"/>
      <c r="V127" s="70"/>
      <c r="W127" s="70"/>
      <c r="X127" s="70"/>
      <c r="Y127" s="70"/>
      <c r="Z127" s="70"/>
    </row>
    <row r="128" ht="115.5" customHeight="1">
      <c r="A128" s="59" t="s">
        <v>160</v>
      </c>
      <c r="B128" s="59" t="s">
        <v>367</v>
      </c>
      <c r="C128" s="59" t="s">
        <v>507</v>
      </c>
      <c r="D128" s="59" t="s">
        <v>1233</v>
      </c>
      <c r="E128" s="119" t="s">
        <v>91</v>
      </c>
      <c r="F128" s="36"/>
      <c r="G128" s="36"/>
      <c r="H128" s="70"/>
      <c r="I128" s="70"/>
      <c r="J128" s="70"/>
      <c r="K128" s="70"/>
      <c r="L128" s="70"/>
      <c r="M128" s="70"/>
      <c r="N128" s="70"/>
      <c r="O128" s="70"/>
      <c r="P128" s="70"/>
      <c r="Q128" s="70"/>
      <c r="R128" s="70"/>
      <c r="S128" s="70"/>
      <c r="T128" s="70"/>
      <c r="U128" s="70"/>
      <c r="V128" s="70"/>
      <c r="W128" s="70"/>
      <c r="X128" s="70"/>
      <c r="Y128" s="70"/>
      <c r="Z128" s="70"/>
    </row>
    <row r="129" ht="115.5" customHeight="1">
      <c r="A129" s="59" t="s">
        <v>160</v>
      </c>
      <c r="B129" s="59" t="s">
        <v>438</v>
      </c>
      <c r="C129" s="59" t="s">
        <v>437</v>
      </c>
      <c r="D129" s="59" t="s">
        <v>1234</v>
      </c>
      <c r="E129" s="119" t="s">
        <v>91</v>
      </c>
      <c r="F129" s="51" t="s">
        <v>406</v>
      </c>
      <c r="G129" s="36"/>
      <c r="H129" s="70"/>
      <c r="I129" s="70"/>
      <c r="J129" s="70"/>
      <c r="K129" s="70"/>
      <c r="L129" s="70"/>
      <c r="M129" s="70"/>
      <c r="N129" s="70"/>
      <c r="O129" s="70"/>
      <c r="P129" s="70"/>
      <c r="Q129" s="70"/>
      <c r="R129" s="70"/>
      <c r="S129" s="70"/>
      <c r="T129" s="70"/>
      <c r="U129" s="70"/>
      <c r="V129" s="70"/>
      <c r="W129" s="70"/>
      <c r="X129" s="70"/>
      <c r="Y129" s="70"/>
      <c r="Z129" s="70"/>
    </row>
    <row r="130" ht="115.5" customHeight="1">
      <c r="A130" s="59" t="s">
        <v>160</v>
      </c>
      <c r="B130" s="59" t="s">
        <v>428</v>
      </c>
      <c r="C130" s="59" t="s">
        <v>427</v>
      </c>
      <c r="D130" s="59" t="s">
        <v>1235</v>
      </c>
      <c r="E130" s="119" t="s">
        <v>91</v>
      </c>
      <c r="F130" s="36"/>
      <c r="G130" s="36"/>
      <c r="H130" s="70"/>
      <c r="I130" s="70"/>
      <c r="J130" s="70"/>
      <c r="K130" s="70"/>
      <c r="L130" s="70"/>
      <c r="M130" s="70"/>
      <c r="N130" s="70"/>
      <c r="O130" s="70"/>
      <c r="P130" s="70"/>
      <c r="Q130" s="70"/>
      <c r="R130" s="70"/>
      <c r="S130" s="70"/>
      <c r="T130" s="70"/>
      <c r="U130" s="70"/>
      <c r="V130" s="70"/>
      <c r="W130" s="70"/>
      <c r="X130" s="70"/>
      <c r="Y130" s="70"/>
      <c r="Z130" s="70"/>
    </row>
    <row r="131" ht="115.5" customHeight="1">
      <c r="A131" s="59" t="s">
        <v>160</v>
      </c>
      <c r="B131" s="59" t="s">
        <v>346</v>
      </c>
      <c r="C131" s="59" t="s">
        <v>505</v>
      </c>
      <c r="D131" s="59" t="s">
        <v>1236</v>
      </c>
      <c r="E131" s="119" t="s">
        <v>91</v>
      </c>
      <c r="F131" s="36"/>
      <c r="G131" s="36"/>
      <c r="H131" s="70"/>
      <c r="I131" s="70"/>
      <c r="J131" s="70"/>
      <c r="K131" s="70"/>
      <c r="L131" s="70"/>
      <c r="M131" s="70"/>
      <c r="N131" s="70"/>
      <c r="O131" s="70"/>
      <c r="P131" s="70"/>
      <c r="Q131" s="70"/>
      <c r="R131" s="70"/>
      <c r="S131" s="70"/>
      <c r="T131" s="70"/>
      <c r="U131" s="70"/>
      <c r="V131" s="70"/>
      <c r="W131" s="70"/>
      <c r="X131" s="70"/>
      <c r="Y131" s="70"/>
      <c r="Z131" s="70"/>
    </row>
    <row r="132" ht="115.5" customHeight="1">
      <c r="A132" s="59" t="s">
        <v>160</v>
      </c>
      <c r="B132" s="59" t="s">
        <v>332</v>
      </c>
      <c r="C132" s="59" t="s">
        <v>506</v>
      </c>
      <c r="D132" s="59" t="s">
        <v>1237</v>
      </c>
      <c r="E132" s="119" t="s">
        <v>84</v>
      </c>
      <c r="F132" s="36"/>
      <c r="G132" s="36"/>
      <c r="H132" s="70"/>
      <c r="I132" s="70"/>
      <c r="J132" s="70"/>
      <c r="K132" s="70"/>
      <c r="L132" s="70"/>
      <c r="M132" s="70"/>
      <c r="N132" s="70"/>
      <c r="O132" s="70"/>
      <c r="P132" s="70"/>
      <c r="Q132" s="70"/>
      <c r="R132" s="70"/>
      <c r="S132" s="70"/>
      <c r="T132" s="70"/>
      <c r="U132" s="70"/>
      <c r="V132" s="70"/>
      <c r="W132" s="70"/>
      <c r="X132" s="70"/>
      <c r="Y132" s="70"/>
      <c r="Z132" s="70"/>
    </row>
    <row r="133" ht="115.5" customHeight="1">
      <c r="A133" s="59" t="s">
        <v>160</v>
      </c>
      <c r="B133" s="59" t="s">
        <v>659</v>
      </c>
      <c r="C133" s="59" t="s">
        <v>1238</v>
      </c>
      <c r="D133" s="59" t="s">
        <v>1239</v>
      </c>
      <c r="E133" s="119" t="s">
        <v>84</v>
      </c>
      <c r="F133" s="36"/>
      <c r="G133" s="36"/>
      <c r="H133" s="70"/>
      <c r="I133" s="70"/>
      <c r="J133" s="70"/>
      <c r="K133" s="70"/>
      <c r="L133" s="70"/>
      <c r="M133" s="70"/>
      <c r="N133" s="70"/>
      <c r="O133" s="70"/>
      <c r="P133" s="70"/>
      <c r="Q133" s="70"/>
      <c r="R133" s="70"/>
      <c r="S133" s="70"/>
      <c r="T133" s="70"/>
      <c r="U133" s="70"/>
      <c r="V133" s="70"/>
      <c r="W133" s="70"/>
      <c r="X133" s="70"/>
      <c r="Y133" s="70"/>
      <c r="Z133" s="70"/>
    </row>
    <row r="134" ht="115.5" customHeight="1">
      <c r="A134" s="59" t="s">
        <v>160</v>
      </c>
      <c r="B134" s="59" t="s">
        <v>444</v>
      </c>
      <c r="C134" s="59" t="s">
        <v>443</v>
      </c>
      <c r="D134" s="59" t="s">
        <v>1086</v>
      </c>
      <c r="E134" s="119" t="s">
        <v>91</v>
      </c>
      <c r="F134" s="51" t="s">
        <v>406</v>
      </c>
      <c r="G134" s="36"/>
      <c r="H134" s="70"/>
      <c r="I134" s="70"/>
      <c r="J134" s="70"/>
      <c r="K134" s="70"/>
      <c r="L134" s="70"/>
      <c r="M134" s="70"/>
      <c r="N134" s="70"/>
      <c r="O134" s="70"/>
      <c r="P134" s="70"/>
      <c r="Q134" s="70"/>
      <c r="R134" s="70"/>
      <c r="S134" s="70"/>
      <c r="T134" s="70"/>
      <c r="U134" s="70"/>
      <c r="V134" s="70"/>
      <c r="W134" s="70"/>
      <c r="X134" s="70"/>
      <c r="Y134" s="70"/>
      <c r="Z134" s="70"/>
    </row>
    <row r="135" ht="115.5" customHeight="1">
      <c r="A135" s="59" t="s">
        <v>160</v>
      </c>
      <c r="B135" s="59" t="s">
        <v>435</v>
      </c>
      <c r="C135" s="59" t="s">
        <v>434</v>
      </c>
      <c r="D135" s="59" t="s">
        <v>1240</v>
      </c>
      <c r="E135" s="119" t="s">
        <v>91</v>
      </c>
      <c r="F135" s="51" t="s">
        <v>406</v>
      </c>
      <c r="G135" s="36"/>
      <c r="H135" s="70"/>
      <c r="I135" s="70"/>
      <c r="J135" s="70"/>
      <c r="K135" s="70"/>
      <c r="L135" s="70"/>
      <c r="M135" s="70"/>
      <c r="N135" s="70"/>
      <c r="O135" s="70"/>
      <c r="P135" s="70"/>
      <c r="Q135" s="70"/>
      <c r="R135" s="70"/>
      <c r="S135" s="70"/>
      <c r="T135" s="70"/>
      <c r="U135" s="70"/>
      <c r="V135" s="70"/>
      <c r="W135" s="70"/>
      <c r="X135" s="70"/>
      <c r="Y135" s="70"/>
      <c r="Z135" s="70"/>
    </row>
    <row r="136" ht="115.5" customHeight="1">
      <c r="A136" s="59" t="s">
        <v>160</v>
      </c>
      <c r="B136" s="59" t="s">
        <v>441</v>
      </c>
      <c r="C136" s="59" t="s">
        <v>440</v>
      </c>
      <c r="D136" s="59" t="s">
        <v>1241</v>
      </c>
      <c r="E136" s="119" t="s">
        <v>91</v>
      </c>
      <c r="F136" s="51" t="s">
        <v>406</v>
      </c>
      <c r="G136" s="36"/>
      <c r="H136" s="70"/>
      <c r="I136" s="70"/>
      <c r="J136" s="70"/>
      <c r="K136" s="70"/>
      <c r="L136" s="70"/>
      <c r="M136" s="70"/>
      <c r="N136" s="70"/>
      <c r="O136" s="70"/>
      <c r="P136" s="70"/>
      <c r="Q136" s="70"/>
      <c r="R136" s="70"/>
      <c r="S136" s="70"/>
      <c r="T136" s="70"/>
      <c r="U136" s="70"/>
      <c r="V136" s="70"/>
      <c r="W136" s="70"/>
      <c r="X136" s="70"/>
      <c r="Y136" s="70"/>
      <c r="Z136" s="70"/>
    </row>
    <row r="137" ht="115.5" customHeight="1">
      <c r="A137" s="59" t="s">
        <v>160</v>
      </c>
      <c r="B137" s="59" t="s">
        <v>364</v>
      </c>
      <c r="C137" s="59" t="s">
        <v>508</v>
      </c>
      <c r="D137" s="59" t="s">
        <v>1242</v>
      </c>
      <c r="E137" s="119" t="s">
        <v>84</v>
      </c>
      <c r="F137" s="36"/>
      <c r="G137" s="36"/>
      <c r="H137" s="70"/>
      <c r="I137" s="70"/>
      <c r="J137" s="70"/>
      <c r="K137" s="70"/>
      <c r="L137" s="70"/>
      <c r="M137" s="70"/>
      <c r="N137" s="70"/>
      <c r="O137" s="70"/>
      <c r="P137" s="70"/>
      <c r="Q137" s="70"/>
      <c r="R137" s="70"/>
      <c r="S137" s="70"/>
      <c r="T137" s="70"/>
      <c r="U137" s="70"/>
      <c r="V137" s="70"/>
      <c r="W137" s="70"/>
      <c r="X137" s="70"/>
      <c r="Y137" s="70"/>
      <c r="Z137" s="70"/>
    </row>
    <row r="138" ht="115.5" customHeight="1">
      <c r="A138" s="59" t="s">
        <v>160</v>
      </c>
      <c r="B138" s="59" t="s">
        <v>143</v>
      </c>
      <c r="C138" s="59" t="s">
        <v>498</v>
      </c>
      <c r="D138" s="59" t="s">
        <v>1243</v>
      </c>
      <c r="E138" s="119" t="s">
        <v>91</v>
      </c>
      <c r="F138" s="36"/>
      <c r="G138" s="36"/>
      <c r="H138" s="70"/>
      <c r="I138" s="70"/>
      <c r="J138" s="70"/>
      <c r="K138" s="70"/>
      <c r="L138" s="70"/>
      <c r="M138" s="70"/>
      <c r="N138" s="70"/>
      <c r="O138" s="70"/>
      <c r="P138" s="70"/>
      <c r="Q138" s="70"/>
      <c r="R138" s="70"/>
      <c r="S138" s="70"/>
      <c r="T138" s="70"/>
      <c r="U138" s="70"/>
      <c r="V138" s="70"/>
      <c r="W138" s="70"/>
      <c r="X138" s="70"/>
      <c r="Y138" s="70"/>
      <c r="Z138" s="70"/>
    </row>
    <row r="139" ht="115.5" customHeight="1">
      <c r="A139" s="59" t="s">
        <v>160</v>
      </c>
      <c r="B139" s="59" t="s">
        <v>306</v>
      </c>
      <c r="C139" s="59" t="s">
        <v>421</v>
      </c>
      <c r="D139" s="59" t="s">
        <v>1244</v>
      </c>
      <c r="E139" s="119" t="s">
        <v>84</v>
      </c>
      <c r="F139" s="36"/>
      <c r="G139" s="51" t="s">
        <v>1111</v>
      </c>
      <c r="H139" s="70"/>
      <c r="I139" s="70"/>
      <c r="J139" s="70"/>
      <c r="K139" s="70"/>
      <c r="L139" s="70"/>
      <c r="M139" s="70"/>
      <c r="N139" s="70"/>
      <c r="O139" s="70"/>
      <c r="P139" s="70"/>
      <c r="Q139" s="70"/>
      <c r="R139" s="70"/>
      <c r="S139" s="70"/>
      <c r="T139" s="70"/>
      <c r="U139" s="70"/>
      <c r="V139" s="70"/>
      <c r="W139" s="70"/>
      <c r="X139" s="70"/>
      <c r="Y139" s="70"/>
      <c r="Z139" s="70"/>
    </row>
    <row r="140" ht="115.5" customHeight="1">
      <c r="A140" s="59" t="s">
        <v>160</v>
      </c>
      <c r="B140" s="59" t="s">
        <v>216</v>
      </c>
      <c r="C140" s="59" t="s">
        <v>476</v>
      </c>
      <c r="D140" s="59" t="s">
        <v>1245</v>
      </c>
      <c r="E140" s="119" t="s">
        <v>91</v>
      </c>
      <c r="F140" s="36"/>
      <c r="G140" s="36"/>
      <c r="H140" s="70"/>
      <c r="I140" s="70"/>
      <c r="J140" s="70"/>
      <c r="K140" s="70"/>
      <c r="L140" s="70"/>
      <c r="M140" s="70"/>
      <c r="N140" s="70"/>
      <c r="O140" s="70"/>
      <c r="P140" s="70"/>
      <c r="Q140" s="70"/>
      <c r="R140" s="70"/>
      <c r="S140" s="70"/>
      <c r="T140" s="70"/>
      <c r="U140" s="70"/>
      <c r="V140" s="70"/>
      <c r="W140" s="70"/>
      <c r="X140" s="70"/>
      <c r="Y140" s="70"/>
      <c r="Z140" s="70"/>
    </row>
    <row r="141" ht="115.5" customHeight="1">
      <c r="A141" s="59" t="s">
        <v>160</v>
      </c>
      <c r="B141" s="59" t="s">
        <v>332</v>
      </c>
      <c r="C141" s="59" t="s">
        <v>503</v>
      </c>
      <c r="D141" s="59" t="s">
        <v>1246</v>
      </c>
      <c r="E141" s="119" t="s">
        <v>84</v>
      </c>
      <c r="F141" s="36"/>
      <c r="G141" s="36"/>
      <c r="H141" s="70"/>
      <c r="I141" s="70"/>
      <c r="J141" s="70"/>
      <c r="K141" s="70"/>
      <c r="L141" s="70"/>
      <c r="M141" s="70"/>
      <c r="N141" s="70"/>
      <c r="O141" s="70"/>
      <c r="P141" s="70"/>
      <c r="Q141" s="70"/>
      <c r="R141" s="70"/>
      <c r="S141" s="70"/>
      <c r="T141" s="70"/>
      <c r="U141" s="70"/>
      <c r="V141" s="70"/>
      <c r="W141" s="70"/>
      <c r="X141" s="70"/>
      <c r="Y141" s="70"/>
      <c r="Z141" s="70"/>
    </row>
    <row r="142" ht="115.5" customHeight="1">
      <c r="A142" s="59" t="s">
        <v>160</v>
      </c>
      <c r="B142" s="59" t="s">
        <v>371</v>
      </c>
      <c r="C142" s="59" t="s">
        <v>509</v>
      </c>
      <c r="D142" s="59" t="s">
        <v>1247</v>
      </c>
      <c r="E142" s="119" t="s">
        <v>91</v>
      </c>
      <c r="F142" s="36"/>
      <c r="G142" s="36"/>
      <c r="H142" s="70"/>
      <c r="I142" s="70"/>
      <c r="J142" s="70"/>
      <c r="K142" s="70"/>
      <c r="L142" s="70"/>
      <c r="M142" s="70"/>
      <c r="N142" s="70"/>
      <c r="O142" s="70"/>
      <c r="P142" s="70"/>
      <c r="Q142" s="70"/>
      <c r="R142" s="70"/>
      <c r="S142" s="70"/>
      <c r="T142" s="70"/>
      <c r="U142" s="70"/>
      <c r="V142" s="70"/>
      <c r="W142" s="70"/>
      <c r="X142" s="70"/>
      <c r="Y142" s="70"/>
      <c r="Z142" s="70"/>
    </row>
    <row r="143" ht="115.5" customHeight="1">
      <c r="A143" s="59" t="s">
        <v>175</v>
      </c>
      <c r="B143" s="59" t="s">
        <v>364</v>
      </c>
      <c r="C143" s="59" t="s">
        <v>508</v>
      </c>
      <c r="D143" s="59" t="s">
        <v>1248</v>
      </c>
      <c r="E143" s="119" t="s">
        <v>91</v>
      </c>
      <c r="F143" s="36"/>
      <c r="G143" s="36"/>
      <c r="H143" s="70"/>
      <c r="I143" s="70"/>
      <c r="J143" s="70"/>
      <c r="K143" s="70"/>
      <c r="L143" s="70"/>
      <c r="M143" s="70"/>
      <c r="N143" s="70"/>
      <c r="O143" s="70"/>
      <c r="P143" s="70"/>
      <c r="Q143" s="70"/>
      <c r="R143" s="70"/>
      <c r="S143" s="70"/>
      <c r="T143" s="70"/>
      <c r="U143" s="70"/>
      <c r="V143" s="70"/>
      <c r="W143" s="70"/>
      <c r="X143" s="70"/>
      <c r="Y143" s="70"/>
      <c r="Z143" s="70"/>
    </row>
    <row r="144" ht="115.5" customHeight="1">
      <c r="A144" s="59" t="s">
        <v>175</v>
      </c>
      <c r="B144" s="59" t="s">
        <v>683</v>
      </c>
      <c r="C144" s="59" t="s">
        <v>1249</v>
      </c>
      <c r="D144" s="59" t="s">
        <v>1250</v>
      </c>
      <c r="E144" s="119" t="s">
        <v>84</v>
      </c>
      <c r="F144" s="36"/>
      <c r="G144" s="36"/>
      <c r="H144" s="70"/>
      <c r="I144" s="70"/>
      <c r="J144" s="70"/>
      <c r="K144" s="70"/>
      <c r="L144" s="70"/>
      <c r="M144" s="70"/>
      <c r="N144" s="70"/>
      <c r="O144" s="70"/>
      <c r="P144" s="70"/>
      <c r="Q144" s="70"/>
      <c r="R144" s="70"/>
      <c r="S144" s="70"/>
      <c r="T144" s="70"/>
      <c r="U144" s="70"/>
      <c r="V144" s="70"/>
      <c r="W144" s="70"/>
      <c r="X144" s="70"/>
      <c r="Y144" s="70"/>
      <c r="Z144" s="70"/>
    </row>
    <row r="145" ht="115.5" customHeight="1">
      <c r="A145" s="59" t="s">
        <v>175</v>
      </c>
      <c r="B145" s="59" t="s">
        <v>254</v>
      </c>
      <c r="C145" s="59" t="s">
        <v>485</v>
      </c>
      <c r="D145" s="59" t="s">
        <v>1251</v>
      </c>
      <c r="E145" s="119" t="s">
        <v>84</v>
      </c>
      <c r="F145" s="36"/>
      <c r="G145" s="36"/>
      <c r="H145" s="70"/>
      <c r="I145" s="70"/>
      <c r="J145" s="70"/>
      <c r="K145" s="70"/>
      <c r="L145" s="70"/>
      <c r="M145" s="70"/>
      <c r="N145" s="70"/>
      <c r="O145" s="70"/>
      <c r="P145" s="70"/>
      <c r="Q145" s="70"/>
      <c r="R145" s="70"/>
      <c r="S145" s="70"/>
      <c r="T145" s="70"/>
      <c r="U145" s="70"/>
      <c r="V145" s="70"/>
      <c r="W145" s="70"/>
      <c r="X145" s="70"/>
      <c r="Y145" s="70"/>
      <c r="Z145" s="70"/>
    </row>
    <row r="146" ht="115.5" customHeight="1">
      <c r="A146" s="59" t="s">
        <v>175</v>
      </c>
      <c r="B146" s="59" t="s">
        <v>262</v>
      </c>
      <c r="C146" s="59" t="s">
        <v>1136</v>
      </c>
      <c r="D146" s="59" t="s">
        <v>1252</v>
      </c>
      <c r="E146" s="119" t="s">
        <v>91</v>
      </c>
      <c r="F146" s="36"/>
      <c r="G146" s="36"/>
      <c r="H146" s="70"/>
      <c r="I146" s="70"/>
      <c r="J146" s="70"/>
      <c r="K146" s="70"/>
      <c r="L146" s="70"/>
      <c r="M146" s="70"/>
      <c r="N146" s="70"/>
      <c r="O146" s="70"/>
      <c r="P146" s="70"/>
      <c r="Q146" s="70"/>
      <c r="R146" s="70"/>
      <c r="S146" s="70"/>
      <c r="T146" s="70"/>
      <c r="U146" s="70"/>
      <c r="V146" s="70"/>
      <c r="W146" s="70"/>
      <c r="X146" s="70"/>
      <c r="Y146" s="70"/>
      <c r="Z146" s="70"/>
    </row>
    <row r="147" ht="115.5" customHeight="1">
      <c r="A147" s="59" t="s">
        <v>175</v>
      </c>
      <c r="B147" s="59" t="s">
        <v>87</v>
      </c>
      <c r="C147" s="59" t="s">
        <v>453</v>
      </c>
      <c r="D147" s="59" t="s">
        <v>1253</v>
      </c>
      <c r="E147" s="119" t="s">
        <v>84</v>
      </c>
      <c r="F147" s="36"/>
      <c r="G147" s="36"/>
      <c r="H147" s="70"/>
      <c r="I147" s="70"/>
      <c r="J147" s="70"/>
      <c r="K147" s="70"/>
      <c r="L147" s="70"/>
      <c r="M147" s="70"/>
      <c r="N147" s="70"/>
      <c r="O147" s="70"/>
      <c r="P147" s="70"/>
      <c r="Q147" s="70"/>
      <c r="R147" s="70"/>
      <c r="S147" s="70"/>
      <c r="T147" s="70"/>
      <c r="U147" s="70"/>
      <c r="V147" s="70"/>
      <c r="W147" s="70"/>
      <c r="X147" s="70"/>
      <c r="Y147" s="70"/>
      <c r="Z147" s="70"/>
    </row>
    <row r="148" ht="115.5" customHeight="1">
      <c r="A148" s="59" t="s">
        <v>175</v>
      </c>
      <c r="B148" s="59" t="s">
        <v>371</v>
      </c>
      <c r="C148" s="59" t="s">
        <v>509</v>
      </c>
      <c r="D148" s="59" t="s">
        <v>1254</v>
      </c>
      <c r="E148" s="119" t="s">
        <v>91</v>
      </c>
      <c r="F148" s="36"/>
      <c r="G148" s="36"/>
      <c r="H148" s="70"/>
      <c r="I148" s="70"/>
      <c r="J148" s="70"/>
      <c r="K148" s="70"/>
      <c r="L148" s="70"/>
      <c r="M148" s="70"/>
      <c r="N148" s="70"/>
      <c r="O148" s="70"/>
      <c r="P148" s="70"/>
      <c r="Q148" s="70"/>
      <c r="R148" s="70"/>
      <c r="S148" s="70"/>
      <c r="T148" s="70"/>
      <c r="U148" s="70"/>
      <c r="V148" s="70"/>
      <c r="W148" s="70"/>
      <c r="X148" s="70"/>
      <c r="Y148" s="70"/>
      <c r="Z148" s="70"/>
    </row>
    <row r="149" ht="115.5" customHeight="1">
      <c r="A149" s="59" t="s">
        <v>175</v>
      </c>
      <c r="B149" s="59" t="s">
        <v>376</v>
      </c>
      <c r="C149" s="59" t="s">
        <v>430</v>
      </c>
      <c r="D149" s="59" t="s">
        <v>1255</v>
      </c>
      <c r="E149" s="119" t="s">
        <v>91</v>
      </c>
      <c r="F149" s="36"/>
      <c r="G149" s="36"/>
      <c r="H149" s="70"/>
      <c r="I149" s="70"/>
      <c r="J149" s="70"/>
      <c r="K149" s="70"/>
      <c r="L149" s="70"/>
      <c r="M149" s="70"/>
      <c r="N149" s="70"/>
      <c r="O149" s="70"/>
      <c r="P149" s="70"/>
      <c r="Q149" s="70"/>
      <c r="R149" s="70"/>
      <c r="S149" s="70"/>
      <c r="T149" s="70"/>
      <c r="U149" s="70"/>
      <c r="V149" s="70"/>
      <c r="W149" s="70"/>
      <c r="X149" s="70"/>
      <c r="Y149" s="70"/>
      <c r="Z149" s="70"/>
    </row>
    <row r="150" ht="115.5" customHeight="1">
      <c r="A150" s="59" t="s">
        <v>175</v>
      </c>
      <c r="B150" s="59" t="s">
        <v>183</v>
      </c>
      <c r="C150" s="59" t="s">
        <v>471</v>
      </c>
      <c r="D150" s="59" t="s">
        <v>1256</v>
      </c>
      <c r="E150" s="119" t="s">
        <v>84</v>
      </c>
      <c r="F150" s="36"/>
      <c r="G150" s="36"/>
      <c r="H150" s="70"/>
      <c r="I150" s="70"/>
      <c r="J150" s="70"/>
      <c r="K150" s="70"/>
      <c r="L150" s="70"/>
      <c r="M150" s="70"/>
      <c r="N150" s="70"/>
      <c r="O150" s="70"/>
      <c r="P150" s="70"/>
      <c r="Q150" s="70"/>
      <c r="R150" s="70"/>
      <c r="S150" s="70"/>
      <c r="T150" s="70"/>
      <c r="U150" s="70"/>
      <c r="V150" s="70"/>
      <c r="W150" s="70"/>
      <c r="X150" s="70"/>
      <c r="Y150" s="70"/>
      <c r="Z150" s="70"/>
    </row>
    <row r="151" ht="115.5" customHeight="1">
      <c r="A151" s="59" t="s">
        <v>384</v>
      </c>
      <c r="B151" s="59" t="s">
        <v>371</v>
      </c>
      <c r="C151" s="59" t="s">
        <v>509</v>
      </c>
      <c r="D151" s="59" t="s">
        <v>1257</v>
      </c>
      <c r="E151" s="119" t="s">
        <v>91</v>
      </c>
      <c r="F151" s="36"/>
      <c r="G151" s="36"/>
      <c r="H151" s="70"/>
      <c r="I151" s="70"/>
      <c r="J151" s="70"/>
      <c r="K151" s="70"/>
      <c r="L151" s="70"/>
      <c r="M151" s="70"/>
      <c r="N151" s="70"/>
      <c r="O151" s="70"/>
      <c r="P151" s="70"/>
      <c r="Q151" s="70"/>
      <c r="R151" s="70"/>
      <c r="S151" s="70"/>
      <c r="T151" s="70"/>
      <c r="U151" s="70"/>
      <c r="V151" s="70"/>
      <c r="W151" s="70"/>
      <c r="X151" s="70"/>
      <c r="Y151" s="70"/>
      <c r="Z151" s="70"/>
    </row>
    <row r="152" ht="115.5" customHeight="1">
      <c r="A152" s="59" t="s">
        <v>384</v>
      </c>
      <c r="B152" s="59" t="s">
        <v>131</v>
      </c>
      <c r="C152" s="59" t="s">
        <v>510</v>
      </c>
      <c r="D152" s="59" t="s">
        <v>1102</v>
      </c>
      <c r="E152" s="119" t="s">
        <v>84</v>
      </c>
      <c r="F152" s="36"/>
      <c r="G152" s="51" t="s">
        <v>1111</v>
      </c>
      <c r="H152" s="70"/>
      <c r="I152" s="70"/>
      <c r="J152" s="70"/>
      <c r="K152" s="70"/>
      <c r="L152" s="70"/>
      <c r="M152" s="70"/>
      <c r="N152" s="70"/>
      <c r="O152" s="70"/>
      <c r="P152" s="70"/>
      <c r="Q152" s="70"/>
      <c r="R152" s="70"/>
      <c r="S152" s="70"/>
      <c r="T152" s="70"/>
      <c r="U152" s="70"/>
      <c r="V152" s="70"/>
      <c r="W152" s="70"/>
      <c r="X152" s="70"/>
      <c r="Y152" s="70"/>
      <c r="Z152" s="70"/>
    </row>
    <row r="153" ht="115.5" customHeight="1">
      <c r="A153" s="59" t="s">
        <v>384</v>
      </c>
      <c r="B153" s="59" t="s">
        <v>87</v>
      </c>
      <c r="C153" s="59" t="s">
        <v>453</v>
      </c>
      <c r="D153" s="59" t="s">
        <v>1258</v>
      </c>
      <c r="E153" s="119" t="s">
        <v>84</v>
      </c>
      <c r="F153" s="36"/>
      <c r="G153" s="51" t="s">
        <v>1111</v>
      </c>
      <c r="H153" s="70"/>
      <c r="I153" s="70"/>
      <c r="J153" s="70"/>
      <c r="K153" s="70"/>
      <c r="L153" s="70"/>
      <c r="M153" s="70"/>
      <c r="N153" s="70"/>
      <c r="O153" s="70"/>
      <c r="P153" s="70"/>
      <c r="Q153" s="70"/>
      <c r="R153" s="70"/>
      <c r="S153" s="70"/>
      <c r="T153" s="70"/>
      <c r="U153" s="70"/>
      <c r="V153" s="70"/>
      <c r="W153" s="70"/>
      <c r="X153" s="70"/>
      <c r="Y153" s="70"/>
      <c r="Z153" s="70"/>
    </row>
    <row r="154" ht="115.5" customHeight="1">
      <c r="A154" s="59" t="s">
        <v>384</v>
      </c>
      <c r="B154" s="59" t="s">
        <v>417</v>
      </c>
      <c r="C154" s="59" t="s">
        <v>416</v>
      </c>
      <c r="D154" s="59" t="s">
        <v>1259</v>
      </c>
      <c r="E154" s="119" t="s">
        <v>84</v>
      </c>
      <c r="F154" s="51" t="s">
        <v>1260</v>
      </c>
      <c r="G154" s="51" t="s">
        <v>1111</v>
      </c>
      <c r="H154" s="70"/>
      <c r="I154" s="70"/>
      <c r="J154" s="70"/>
      <c r="K154" s="70"/>
      <c r="L154" s="70"/>
      <c r="M154" s="70"/>
      <c r="N154" s="70"/>
      <c r="O154" s="70"/>
      <c r="P154" s="70"/>
      <c r="Q154" s="70"/>
      <c r="R154" s="70"/>
      <c r="S154" s="70"/>
      <c r="T154" s="70"/>
      <c r="U154" s="70"/>
      <c r="V154" s="70"/>
      <c r="W154" s="70"/>
      <c r="X154" s="70"/>
      <c r="Y154" s="70"/>
      <c r="Z154" s="70"/>
    </row>
    <row r="155" ht="115.5" customHeight="1">
      <c r="A155" s="59" t="s">
        <v>392</v>
      </c>
      <c r="B155" s="59" t="s">
        <v>393</v>
      </c>
      <c r="C155" s="59" t="s">
        <v>567</v>
      </c>
      <c r="D155" s="59" t="s">
        <v>1261</v>
      </c>
      <c r="E155" s="119" t="s">
        <v>84</v>
      </c>
      <c r="F155" s="36"/>
      <c r="G155" s="51" t="s">
        <v>1111</v>
      </c>
      <c r="H155" s="70"/>
      <c r="I155" s="70"/>
      <c r="J155" s="70"/>
      <c r="K155" s="70"/>
      <c r="L155" s="70"/>
      <c r="M155" s="70"/>
      <c r="N155" s="70"/>
      <c r="O155" s="70"/>
      <c r="P155" s="70"/>
      <c r="Q155" s="70"/>
      <c r="R155" s="70"/>
      <c r="S155" s="70"/>
      <c r="T155" s="70"/>
      <c r="U155" s="70"/>
      <c r="V155" s="70"/>
      <c r="W155" s="70"/>
      <c r="X155" s="70"/>
      <c r="Y155" s="70"/>
      <c r="Z155" s="70"/>
    </row>
    <row r="156" ht="115.5" customHeight="1">
      <c r="A156" s="59" t="s">
        <v>392</v>
      </c>
      <c r="B156" s="59" t="s">
        <v>325</v>
      </c>
      <c r="C156" s="59" t="s">
        <v>502</v>
      </c>
      <c r="D156" s="59" t="s">
        <v>1262</v>
      </c>
      <c r="E156" s="119" t="s">
        <v>91</v>
      </c>
      <c r="F156" s="36"/>
      <c r="G156" s="36"/>
      <c r="H156" s="70"/>
      <c r="I156" s="70"/>
      <c r="J156" s="70"/>
      <c r="K156" s="70"/>
      <c r="L156" s="70"/>
      <c r="M156" s="70"/>
      <c r="N156" s="70"/>
      <c r="O156" s="70"/>
      <c r="P156" s="70"/>
      <c r="Q156" s="70"/>
      <c r="R156" s="70"/>
      <c r="S156" s="70"/>
      <c r="T156" s="70"/>
      <c r="U156" s="70"/>
      <c r="V156" s="70"/>
      <c r="W156" s="70"/>
      <c r="X156" s="70"/>
      <c r="Y156" s="70"/>
      <c r="Z156" s="70"/>
    </row>
    <row r="157" ht="115.5" customHeight="1">
      <c r="A157" s="59" t="s">
        <v>392</v>
      </c>
      <c r="B157" s="59" t="s">
        <v>350</v>
      </c>
      <c r="C157" s="59" t="s">
        <v>511</v>
      </c>
      <c r="D157" s="59" t="s">
        <v>1263</v>
      </c>
      <c r="E157" s="119" t="s">
        <v>91</v>
      </c>
      <c r="F157" s="36"/>
      <c r="G157" s="36"/>
      <c r="H157" s="70"/>
      <c r="I157" s="70"/>
      <c r="J157" s="70"/>
      <c r="K157" s="70"/>
      <c r="L157" s="70"/>
      <c r="M157" s="70"/>
      <c r="N157" s="70"/>
      <c r="O157" s="70"/>
      <c r="P157" s="70"/>
      <c r="Q157" s="70"/>
      <c r="R157" s="70"/>
      <c r="S157" s="70"/>
      <c r="T157" s="70"/>
      <c r="U157" s="70"/>
      <c r="V157" s="70"/>
      <c r="W157" s="70"/>
      <c r="X157" s="70"/>
      <c r="Y157" s="70"/>
      <c r="Z157" s="70"/>
    </row>
    <row r="158">
      <c r="A158" s="120"/>
      <c r="B158" s="120"/>
      <c r="C158" s="120"/>
      <c r="D158" s="120"/>
      <c r="E158" s="121"/>
      <c r="F158" s="120"/>
      <c r="G158" s="120"/>
      <c r="H158" s="120"/>
      <c r="I158" s="120"/>
      <c r="J158" s="120"/>
      <c r="K158" s="120"/>
      <c r="L158" s="120"/>
      <c r="M158" s="120"/>
      <c r="N158" s="120"/>
      <c r="O158" s="120"/>
      <c r="P158" s="120"/>
      <c r="Q158" s="120"/>
      <c r="R158" s="120"/>
      <c r="S158" s="120"/>
      <c r="T158" s="120"/>
      <c r="U158" s="120"/>
      <c r="V158" s="120"/>
      <c r="W158" s="120"/>
      <c r="X158" s="120"/>
      <c r="Y158" s="120"/>
      <c r="Z158" s="120"/>
    </row>
    <row r="159">
      <c r="A159" s="120"/>
      <c r="B159" s="120"/>
      <c r="C159" s="120"/>
      <c r="D159" s="120"/>
      <c r="E159" s="121"/>
      <c r="F159" s="120"/>
      <c r="G159" s="120"/>
      <c r="H159" s="120"/>
      <c r="I159" s="120"/>
      <c r="J159" s="120"/>
      <c r="K159" s="120"/>
      <c r="L159" s="120"/>
      <c r="M159" s="120"/>
      <c r="N159" s="120"/>
      <c r="O159" s="120"/>
      <c r="P159" s="120"/>
      <c r="Q159" s="120"/>
      <c r="R159" s="120"/>
      <c r="S159" s="120"/>
      <c r="T159" s="120"/>
      <c r="U159" s="120"/>
      <c r="V159" s="120"/>
      <c r="W159" s="120"/>
      <c r="X159" s="120"/>
      <c r="Y159" s="120"/>
      <c r="Z159" s="120"/>
    </row>
    <row r="160">
      <c r="A160" s="120"/>
      <c r="B160" s="120"/>
      <c r="C160" s="120"/>
      <c r="D160" s="120"/>
      <c r="E160" s="121"/>
      <c r="F160" s="120"/>
      <c r="G160" s="120"/>
      <c r="H160" s="120"/>
      <c r="I160" s="120"/>
      <c r="J160" s="120"/>
      <c r="K160" s="120"/>
      <c r="L160" s="120"/>
      <c r="M160" s="120"/>
      <c r="N160" s="120"/>
      <c r="O160" s="120"/>
      <c r="P160" s="120"/>
      <c r="Q160" s="120"/>
      <c r="R160" s="120"/>
      <c r="S160" s="120"/>
      <c r="T160" s="120"/>
      <c r="U160" s="120"/>
      <c r="V160" s="120"/>
      <c r="W160" s="120"/>
      <c r="X160" s="120"/>
      <c r="Y160" s="120"/>
      <c r="Z160" s="120"/>
    </row>
    <row r="161">
      <c r="A161" s="120"/>
      <c r="B161" s="120"/>
      <c r="C161" s="120"/>
      <c r="D161" s="120"/>
      <c r="E161" s="121"/>
      <c r="F161" s="120"/>
      <c r="G161" s="120"/>
      <c r="H161" s="120"/>
      <c r="I161" s="120"/>
      <c r="J161" s="120"/>
      <c r="K161" s="120"/>
      <c r="L161" s="120"/>
      <c r="M161" s="120"/>
      <c r="N161" s="120"/>
      <c r="O161" s="120"/>
      <c r="P161" s="120"/>
      <c r="Q161" s="120"/>
      <c r="R161" s="120"/>
      <c r="S161" s="120"/>
      <c r="T161" s="120"/>
      <c r="U161" s="120"/>
      <c r="V161" s="120"/>
      <c r="W161" s="120"/>
      <c r="X161" s="120"/>
      <c r="Y161" s="120"/>
      <c r="Z161" s="120"/>
    </row>
    <row r="162">
      <c r="A162" s="120"/>
      <c r="B162" s="120"/>
      <c r="C162" s="120"/>
      <c r="D162" s="120"/>
      <c r="E162" s="121"/>
      <c r="F162" s="120"/>
      <c r="G162" s="120"/>
      <c r="H162" s="120"/>
      <c r="I162" s="120"/>
      <c r="J162" s="120"/>
      <c r="K162" s="120"/>
      <c r="L162" s="120"/>
      <c r="M162" s="120"/>
      <c r="N162" s="120"/>
      <c r="O162" s="120"/>
      <c r="P162" s="120"/>
      <c r="Q162" s="120"/>
      <c r="R162" s="120"/>
      <c r="S162" s="120"/>
      <c r="T162" s="120"/>
      <c r="U162" s="120"/>
      <c r="V162" s="120"/>
      <c r="W162" s="120"/>
      <c r="X162" s="120"/>
      <c r="Y162" s="120"/>
      <c r="Z162" s="120"/>
    </row>
    <row r="163">
      <c r="A163" s="120"/>
      <c r="B163" s="120"/>
      <c r="C163" s="120"/>
      <c r="D163" s="120"/>
      <c r="E163" s="121"/>
      <c r="F163" s="120"/>
      <c r="G163" s="120"/>
      <c r="H163" s="120"/>
      <c r="I163" s="120"/>
      <c r="J163" s="120"/>
      <c r="K163" s="120"/>
      <c r="L163" s="120"/>
      <c r="M163" s="120"/>
      <c r="N163" s="120"/>
      <c r="O163" s="120"/>
      <c r="P163" s="120"/>
      <c r="Q163" s="120"/>
      <c r="R163" s="120"/>
      <c r="S163" s="120"/>
      <c r="T163" s="120"/>
      <c r="U163" s="120"/>
      <c r="V163" s="120"/>
      <c r="W163" s="120"/>
      <c r="X163" s="120"/>
      <c r="Y163" s="120"/>
      <c r="Z163" s="120"/>
    </row>
    <row r="164">
      <c r="A164" s="120"/>
      <c r="B164" s="120"/>
      <c r="C164" s="120"/>
      <c r="D164" s="120"/>
      <c r="E164" s="121"/>
      <c r="F164" s="120"/>
      <c r="G164" s="120"/>
      <c r="H164" s="120"/>
      <c r="I164" s="120"/>
      <c r="J164" s="120"/>
      <c r="K164" s="120"/>
      <c r="L164" s="120"/>
      <c r="M164" s="120"/>
      <c r="N164" s="120"/>
      <c r="O164" s="120"/>
      <c r="P164" s="120"/>
      <c r="Q164" s="120"/>
      <c r="R164" s="120"/>
      <c r="S164" s="120"/>
      <c r="T164" s="120"/>
      <c r="U164" s="120"/>
      <c r="V164" s="120"/>
      <c r="W164" s="120"/>
      <c r="X164" s="120"/>
      <c r="Y164" s="120"/>
      <c r="Z164" s="120"/>
    </row>
    <row r="165">
      <c r="A165" s="120"/>
      <c r="B165" s="120"/>
      <c r="C165" s="120"/>
      <c r="D165" s="120"/>
      <c r="E165" s="121"/>
      <c r="F165" s="120"/>
      <c r="G165" s="120"/>
      <c r="H165" s="120"/>
      <c r="I165" s="120"/>
      <c r="J165" s="120"/>
      <c r="K165" s="120"/>
      <c r="L165" s="120"/>
      <c r="M165" s="120"/>
      <c r="N165" s="120"/>
      <c r="O165" s="120"/>
      <c r="P165" s="120"/>
      <c r="Q165" s="120"/>
      <c r="R165" s="120"/>
      <c r="S165" s="120"/>
      <c r="T165" s="120"/>
      <c r="U165" s="120"/>
      <c r="V165" s="120"/>
      <c r="W165" s="120"/>
      <c r="X165" s="120"/>
      <c r="Y165" s="120"/>
      <c r="Z165" s="120"/>
    </row>
    <row r="166">
      <c r="A166" s="120"/>
      <c r="B166" s="120"/>
      <c r="C166" s="120"/>
      <c r="D166" s="120"/>
      <c r="E166" s="121"/>
      <c r="F166" s="120"/>
      <c r="G166" s="120"/>
      <c r="H166" s="120"/>
      <c r="I166" s="120"/>
      <c r="J166" s="120"/>
      <c r="K166" s="120"/>
      <c r="L166" s="120"/>
      <c r="M166" s="120"/>
      <c r="N166" s="120"/>
      <c r="O166" s="120"/>
      <c r="P166" s="120"/>
      <c r="Q166" s="120"/>
      <c r="R166" s="120"/>
      <c r="S166" s="120"/>
      <c r="T166" s="120"/>
      <c r="U166" s="120"/>
      <c r="V166" s="120"/>
      <c r="W166" s="120"/>
      <c r="X166" s="120"/>
      <c r="Y166" s="120"/>
      <c r="Z166" s="120"/>
    </row>
    <row r="167">
      <c r="A167" s="120"/>
      <c r="B167" s="120"/>
      <c r="C167" s="120"/>
      <c r="D167" s="120"/>
      <c r="E167" s="121"/>
      <c r="F167" s="120"/>
      <c r="G167" s="120"/>
      <c r="H167" s="120"/>
      <c r="I167" s="120"/>
      <c r="J167" s="120"/>
      <c r="K167" s="120"/>
      <c r="L167" s="120"/>
      <c r="M167" s="120"/>
      <c r="N167" s="120"/>
      <c r="O167" s="120"/>
      <c r="P167" s="120"/>
      <c r="Q167" s="120"/>
      <c r="R167" s="120"/>
      <c r="S167" s="120"/>
      <c r="T167" s="120"/>
      <c r="U167" s="120"/>
      <c r="V167" s="120"/>
      <c r="W167" s="120"/>
      <c r="X167" s="120"/>
      <c r="Y167" s="120"/>
      <c r="Z167" s="120"/>
    </row>
    <row r="168">
      <c r="A168" s="120"/>
      <c r="B168" s="120"/>
      <c r="C168" s="120"/>
      <c r="D168" s="120"/>
      <c r="E168" s="121"/>
      <c r="F168" s="120"/>
      <c r="G168" s="120"/>
      <c r="H168" s="120"/>
      <c r="I168" s="120"/>
      <c r="J168" s="120"/>
      <c r="K168" s="120"/>
      <c r="L168" s="120"/>
      <c r="M168" s="120"/>
      <c r="N168" s="120"/>
      <c r="O168" s="120"/>
      <c r="P168" s="120"/>
      <c r="Q168" s="120"/>
      <c r="R168" s="120"/>
      <c r="S168" s="120"/>
      <c r="T168" s="120"/>
      <c r="U168" s="120"/>
      <c r="V168" s="120"/>
      <c r="W168" s="120"/>
      <c r="X168" s="120"/>
      <c r="Y168" s="120"/>
      <c r="Z168" s="120"/>
    </row>
    <row r="169">
      <c r="A169" s="120"/>
      <c r="B169" s="120"/>
      <c r="C169" s="120"/>
      <c r="D169" s="120"/>
      <c r="E169" s="121"/>
      <c r="F169" s="120"/>
      <c r="G169" s="120"/>
      <c r="H169" s="120"/>
      <c r="I169" s="120"/>
      <c r="J169" s="120"/>
      <c r="K169" s="120"/>
      <c r="L169" s="120"/>
      <c r="M169" s="120"/>
      <c r="N169" s="120"/>
      <c r="O169" s="120"/>
      <c r="P169" s="120"/>
      <c r="Q169" s="120"/>
      <c r="R169" s="120"/>
      <c r="S169" s="120"/>
      <c r="T169" s="120"/>
      <c r="U169" s="120"/>
      <c r="V169" s="120"/>
      <c r="W169" s="120"/>
      <c r="X169" s="120"/>
      <c r="Y169" s="120"/>
      <c r="Z169" s="120"/>
    </row>
    <row r="170">
      <c r="A170" s="120"/>
      <c r="B170" s="120"/>
      <c r="C170" s="120"/>
      <c r="D170" s="120"/>
      <c r="E170" s="121"/>
      <c r="F170" s="120"/>
      <c r="G170" s="120"/>
      <c r="H170" s="120"/>
      <c r="I170" s="120"/>
      <c r="J170" s="120"/>
      <c r="K170" s="120"/>
      <c r="L170" s="120"/>
      <c r="M170" s="120"/>
      <c r="N170" s="120"/>
      <c r="O170" s="120"/>
      <c r="P170" s="120"/>
      <c r="Q170" s="120"/>
      <c r="R170" s="120"/>
      <c r="S170" s="120"/>
      <c r="T170" s="120"/>
      <c r="U170" s="120"/>
      <c r="V170" s="120"/>
      <c r="W170" s="120"/>
      <c r="X170" s="120"/>
      <c r="Y170" s="120"/>
      <c r="Z170" s="120"/>
    </row>
    <row r="171">
      <c r="A171" s="120"/>
      <c r="B171" s="120"/>
      <c r="C171" s="120"/>
      <c r="D171" s="120"/>
      <c r="E171" s="121"/>
      <c r="F171" s="120"/>
      <c r="G171" s="120"/>
      <c r="H171" s="120"/>
      <c r="I171" s="120"/>
      <c r="J171" s="120"/>
      <c r="K171" s="120"/>
      <c r="L171" s="120"/>
      <c r="M171" s="120"/>
      <c r="N171" s="120"/>
      <c r="O171" s="120"/>
      <c r="P171" s="120"/>
      <c r="Q171" s="120"/>
      <c r="R171" s="120"/>
      <c r="S171" s="120"/>
      <c r="T171" s="120"/>
      <c r="U171" s="120"/>
      <c r="V171" s="120"/>
      <c r="W171" s="120"/>
      <c r="X171" s="120"/>
      <c r="Y171" s="120"/>
      <c r="Z171" s="120"/>
    </row>
    <row r="172">
      <c r="A172" s="120"/>
      <c r="B172" s="120"/>
      <c r="C172" s="120"/>
      <c r="D172" s="120"/>
      <c r="E172" s="121"/>
      <c r="F172" s="120"/>
      <c r="G172" s="120"/>
      <c r="H172" s="120"/>
      <c r="I172" s="120"/>
      <c r="J172" s="120"/>
      <c r="K172" s="120"/>
      <c r="L172" s="120"/>
      <c r="M172" s="120"/>
      <c r="N172" s="120"/>
      <c r="O172" s="120"/>
      <c r="P172" s="120"/>
      <c r="Q172" s="120"/>
      <c r="R172" s="120"/>
      <c r="S172" s="120"/>
      <c r="T172" s="120"/>
      <c r="U172" s="120"/>
      <c r="V172" s="120"/>
      <c r="W172" s="120"/>
      <c r="X172" s="120"/>
      <c r="Y172" s="120"/>
      <c r="Z172" s="120"/>
    </row>
    <row r="173">
      <c r="A173" s="120"/>
      <c r="B173" s="120"/>
      <c r="C173" s="120"/>
      <c r="D173" s="120"/>
      <c r="E173" s="121"/>
      <c r="F173" s="120"/>
      <c r="G173" s="120"/>
      <c r="H173" s="120"/>
      <c r="I173" s="120"/>
      <c r="J173" s="120"/>
      <c r="K173" s="120"/>
      <c r="L173" s="120"/>
      <c r="M173" s="120"/>
      <c r="N173" s="120"/>
      <c r="O173" s="120"/>
      <c r="P173" s="120"/>
      <c r="Q173" s="120"/>
      <c r="R173" s="120"/>
      <c r="S173" s="120"/>
      <c r="T173" s="120"/>
      <c r="U173" s="120"/>
      <c r="V173" s="120"/>
      <c r="W173" s="120"/>
      <c r="X173" s="120"/>
      <c r="Y173" s="120"/>
      <c r="Z173" s="120"/>
    </row>
    <row r="174">
      <c r="A174" s="120"/>
      <c r="B174" s="120"/>
      <c r="C174" s="120"/>
      <c r="D174" s="120"/>
      <c r="E174" s="121"/>
      <c r="F174" s="120"/>
      <c r="G174" s="120"/>
      <c r="H174" s="120"/>
      <c r="I174" s="120"/>
      <c r="J174" s="120"/>
      <c r="K174" s="120"/>
      <c r="L174" s="120"/>
      <c r="M174" s="120"/>
      <c r="N174" s="120"/>
      <c r="O174" s="120"/>
      <c r="P174" s="120"/>
      <c r="Q174" s="120"/>
      <c r="R174" s="120"/>
      <c r="S174" s="120"/>
      <c r="T174" s="120"/>
      <c r="U174" s="120"/>
      <c r="V174" s="120"/>
      <c r="W174" s="120"/>
      <c r="X174" s="120"/>
      <c r="Y174" s="120"/>
      <c r="Z174" s="120"/>
    </row>
    <row r="175">
      <c r="A175" s="120"/>
      <c r="B175" s="120"/>
      <c r="C175" s="120"/>
      <c r="D175" s="120"/>
      <c r="E175" s="121"/>
      <c r="F175" s="120"/>
      <c r="G175" s="120"/>
      <c r="H175" s="120"/>
      <c r="I175" s="120"/>
      <c r="J175" s="120"/>
      <c r="K175" s="120"/>
      <c r="L175" s="120"/>
      <c r="M175" s="120"/>
      <c r="N175" s="120"/>
      <c r="O175" s="120"/>
      <c r="P175" s="120"/>
      <c r="Q175" s="120"/>
      <c r="R175" s="120"/>
      <c r="S175" s="120"/>
      <c r="T175" s="120"/>
      <c r="U175" s="120"/>
      <c r="V175" s="120"/>
      <c r="W175" s="120"/>
      <c r="X175" s="120"/>
      <c r="Y175" s="120"/>
      <c r="Z175" s="120"/>
    </row>
    <row r="176">
      <c r="A176" s="120"/>
      <c r="B176" s="120"/>
      <c r="C176" s="120"/>
      <c r="D176" s="120"/>
      <c r="E176" s="121"/>
      <c r="F176" s="120"/>
      <c r="G176" s="120"/>
      <c r="H176" s="120"/>
      <c r="I176" s="120"/>
      <c r="J176" s="120"/>
      <c r="K176" s="120"/>
      <c r="L176" s="120"/>
      <c r="M176" s="120"/>
      <c r="N176" s="120"/>
      <c r="O176" s="120"/>
      <c r="P176" s="120"/>
      <c r="Q176" s="120"/>
      <c r="R176" s="120"/>
      <c r="S176" s="120"/>
      <c r="T176" s="120"/>
      <c r="U176" s="120"/>
      <c r="V176" s="120"/>
      <c r="W176" s="120"/>
      <c r="X176" s="120"/>
      <c r="Y176" s="120"/>
      <c r="Z176" s="120"/>
    </row>
    <row r="177">
      <c r="A177" s="120"/>
      <c r="B177" s="120"/>
      <c r="C177" s="120"/>
      <c r="D177" s="120"/>
      <c r="E177" s="121"/>
      <c r="F177" s="120"/>
      <c r="G177" s="120"/>
      <c r="H177" s="120"/>
      <c r="I177" s="120"/>
      <c r="J177" s="120"/>
      <c r="K177" s="120"/>
      <c r="L177" s="120"/>
      <c r="M177" s="120"/>
      <c r="N177" s="120"/>
      <c r="O177" s="120"/>
      <c r="P177" s="120"/>
      <c r="Q177" s="120"/>
      <c r="R177" s="120"/>
      <c r="S177" s="120"/>
      <c r="T177" s="120"/>
      <c r="U177" s="120"/>
      <c r="V177" s="120"/>
      <c r="W177" s="120"/>
      <c r="X177" s="120"/>
      <c r="Y177" s="120"/>
      <c r="Z177" s="120"/>
    </row>
    <row r="178">
      <c r="A178" s="120"/>
      <c r="B178" s="120"/>
      <c r="C178" s="120"/>
      <c r="D178" s="120"/>
      <c r="E178" s="121"/>
      <c r="F178" s="120"/>
      <c r="G178" s="120"/>
      <c r="H178" s="120"/>
      <c r="I178" s="120"/>
      <c r="J178" s="120"/>
      <c r="K178" s="120"/>
      <c r="L178" s="120"/>
      <c r="M178" s="120"/>
      <c r="N178" s="120"/>
      <c r="O178" s="120"/>
      <c r="P178" s="120"/>
      <c r="Q178" s="120"/>
      <c r="R178" s="120"/>
      <c r="S178" s="120"/>
      <c r="T178" s="120"/>
      <c r="U178" s="120"/>
      <c r="V178" s="120"/>
      <c r="W178" s="120"/>
      <c r="X178" s="120"/>
      <c r="Y178" s="120"/>
      <c r="Z178" s="120"/>
    </row>
    <row r="179">
      <c r="A179" s="120"/>
      <c r="B179" s="120"/>
      <c r="C179" s="120"/>
      <c r="D179" s="120"/>
      <c r="E179" s="121"/>
      <c r="F179" s="120"/>
      <c r="G179" s="120"/>
      <c r="H179" s="120"/>
      <c r="I179" s="120"/>
      <c r="J179" s="120"/>
      <c r="K179" s="120"/>
      <c r="L179" s="120"/>
      <c r="M179" s="120"/>
      <c r="N179" s="120"/>
      <c r="O179" s="120"/>
      <c r="P179" s="120"/>
      <c r="Q179" s="120"/>
      <c r="R179" s="120"/>
      <c r="S179" s="120"/>
      <c r="T179" s="120"/>
      <c r="U179" s="120"/>
      <c r="V179" s="120"/>
      <c r="W179" s="120"/>
      <c r="X179" s="120"/>
      <c r="Y179" s="120"/>
      <c r="Z179" s="120"/>
    </row>
    <row r="180">
      <c r="A180" s="120"/>
      <c r="B180" s="120"/>
      <c r="C180" s="120"/>
      <c r="D180" s="120"/>
      <c r="E180" s="121"/>
      <c r="F180" s="120"/>
      <c r="G180" s="120"/>
      <c r="H180" s="120"/>
      <c r="I180" s="120"/>
      <c r="J180" s="120"/>
      <c r="K180" s="120"/>
      <c r="L180" s="120"/>
      <c r="M180" s="120"/>
      <c r="N180" s="120"/>
      <c r="O180" s="120"/>
      <c r="P180" s="120"/>
      <c r="Q180" s="120"/>
      <c r="R180" s="120"/>
      <c r="S180" s="120"/>
      <c r="T180" s="120"/>
      <c r="U180" s="120"/>
      <c r="V180" s="120"/>
      <c r="W180" s="120"/>
      <c r="X180" s="120"/>
      <c r="Y180" s="120"/>
      <c r="Z180" s="120"/>
    </row>
    <row r="181">
      <c r="A181" s="120"/>
      <c r="B181" s="120"/>
      <c r="C181" s="120"/>
      <c r="D181" s="120"/>
      <c r="E181" s="121"/>
      <c r="F181" s="120"/>
      <c r="G181" s="120"/>
      <c r="H181" s="120"/>
      <c r="I181" s="120"/>
      <c r="J181" s="120"/>
      <c r="K181" s="120"/>
      <c r="L181" s="120"/>
      <c r="M181" s="120"/>
      <c r="N181" s="120"/>
      <c r="O181" s="120"/>
      <c r="P181" s="120"/>
      <c r="Q181" s="120"/>
      <c r="R181" s="120"/>
      <c r="S181" s="120"/>
      <c r="T181" s="120"/>
      <c r="U181" s="120"/>
      <c r="V181" s="120"/>
      <c r="W181" s="120"/>
      <c r="X181" s="120"/>
      <c r="Y181" s="120"/>
      <c r="Z181" s="120"/>
    </row>
    <row r="182">
      <c r="A182" s="120"/>
      <c r="B182" s="120"/>
      <c r="C182" s="120"/>
      <c r="D182" s="120"/>
      <c r="E182" s="121"/>
      <c r="F182" s="120"/>
      <c r="G182" s="120"/>
      <c r="H182" s="120"/>
      <c r="I182" s="120"/>
      <c r="J182" s="120"/>
      <c r="K182" s="120"/>
      <c r="L182" s="120"/>
      <c r="M182" s="120"/>
      <c r="N182" s="120"/>
      <c r="O182" s="120"/>
      <c r="P182" s="120"/>
      <c r="Q182" s="120"/>
      <c r="R182" s="120"/>
      <c r="S182" s="120"/>
      <c r="T182" s="120"/>
      <c r="U182" s="120"/>
      <c r="V182" s="120"/>
      <c r="W182" s="120"/>
      <c r="X182" s="120"/>
      <c r="Y182" s="120"/>
      <c r="Z182" s="120"/>
    </row>
    <row r="183">
      <c r="A183" s="120"/>
      <c r="B183" s="120"/>
      <c r="C183" s="120"/>
      <c r="D183" s="120"/>
      <c r="E183" s="121"/>
      <c r="F183" s="120"/>
      <c r="G183" s="120"/>
      <c r="H183" s="120"/>
      <c r="I183" s="120"/>
      <c r="J183" s="120"/>
      <c r="K183" s="120"/>
      <c r="L183" s="120"/>
      <c r="M183" s="120"/>
      <c r="N183" s="120"/>
      <c r="O183" s="120"/>
      <c r="P183" s="120"/>
      <c r="Q183" s="120"/>
      <c r="R183" s="120"/>
      <c r="S183" s="120"/>
      <c r="T183" s="120"/>
      <c r="U183" s="120"/>
      <c r="V183" s="120"/>
      <c r="W183" s="120"/>
      <c r="X183" s="120"/>
      <c r="Y183" s="120"/>
      <c r="Z183" s="120"/>
    </row>
    <row r="184">
      <c r="A184" s="120"/>
      <c r="B184" s="120"/>
      <c r="C184" s="120"/>
      <c r="D184" s="120"/>
      <c r="E184" s="121"/>
      <c r="F184" s="120"/>
      <c r="G184" s="120"/>
      <c r="H184" s="120"/>
      <c r="I184" s="120"/>
      <c r="J184" s="120"/>
      <c r="K184" s="120"/>
      <c r="L184" s="120"/>
      <c r="M184" s="120"/>
      <c r="N184" s="120"/>
      <c r="O184" s="120"/>
      <c r="P184" s="120"/>
      <c r="Q184" s="120"/>
      <c r="R184" s="120"/>
      <c r="S184" s="120"/>
      <c r="T184" s="120"/>
      <c r="U184" s="120"/>
      <c r="V184" s="120"/>
      <c r="W184" s="120"/>
      <c r="X184" s="120"/>
      <c r="Y184" s="120"/>
      <c r="Z184" s="120"/>
    </row>
    <row r="185">
      <c r="A185" s="120"/>
      <c r="B185" s="120"/>
      <c r="C185" s="120"/>
      <c r="D185" s="120"/>
      <c r="E185" s="121"/>
      <c r="F185" s="120"/>
      <c r="G185" s="120"/>
      <c r="H185" s="120"/>
      <c r="I185" s="120"/>
      <c r="J185" s="120"/>
      <c r="K185" s="120"/>
      <c r="L185" s="120"/>
      <c r="M185" s="120"/>
      <c r="N185" s="120"/>
      <c r="O185" s="120"/>
      <c r="P185" s="120"/>
      <c r="Q185" s="120"/>
      <c r="R185" s="120"/>
      <c r="S185" s="120"/>
      <c r="T185" s="120"/>
      <c r="U185" s="120"/>
      <c r="V185" s="120"/>
      <c r="W185" s="120"/>
      <c r="X185" s="120"/>
      <c r="Y185" s="120"/>
      <c r="Z185" s="120"/>
    </row>
    <row r="186">
      <c r="A186" s="120"/>
      <c r="B186" s="120"/>
      <c r="C186" s="120"/>
      <c r="D186" s="120"/>
      <c r="E186" s="121"/>
      <c r="F186" s="120"/>
      <c r="G186" s="120"/>
      <c r="H186" s="120"/>
      <c r="I186" s="120"/>
      <c r="J186" s="120"/>
      <c r="K186" s="120"/>
      <c r="L186" s="120"/>
      <c r="M186" s="120"/>
      <c r="N186" s="120"/>
      <c r="O186" s="120"/>
      <c r="P186" s="120"/>
      <c r="Q186" s="120"/>
      <c r="R186" s="120"/>
      <c r="S186" s="120"/>
      <c r="T186" s="120"/>
      <c r="U186" s="120"/>
      <c r="V186" s="120"/>
      <c r="W186" s="120"/>
      <c r="X186" s="120"/>
      <c r="Y186" s="120"/>
      <c r="Z186" s="120"/>
    </row>
    <row r="187">
      <c r="A187" s="120"/>
      <c r="B187" s="120"/>
      <c r="C187" s="120"/>
      <c r="D187" s="120"/>
      <c r="E187" s="121"/>
      <c r="F187" s="120"/>
      <c r="G187" s="120"/>
      <c r="H187" s="120"/>
      <c r="I187" s="120"/>
      <c r="J187" s="120"/>
      <c r="K187" s="120"/>
      <c r="L187" s="120"/>
      <c r="M187" s="120"/>
      <c r="N187" s="120"/>
      <c r="O187" s="120"/>
      <c r="P187" s="120"/>
      <c r="Q187" s="120"/>
      <c r="R187" s="120"/>
      <c r="S187" s="120"/>
      <c r="T187" s="120"/>
      <c r="U187" s="120"/>
      <c r="V187" s="120"/>
      <c r="W187" s="120"/>
      <c r="X187" s="120"/>
      <c r="Y187" s="120"/>
      <c r="Z187" s="120"/>
    </row>
    <row r="188">
      <c r="A188" s="120"/>
      <c r="B188" s="120"/>
      <c r="C188" s="120"/>
      <c r="D188" s="120"/>
      <c r="E188" s="121"/>
      <c r="F188" s="120"/>
      <c r="G188" s="120"/>
      <c r="H188" s="120"/>
      <c r="I188" s="120"/>
      <c r="J188" s="120"/>
      <c r="K188" s="120"/>
      <c r="L188" s="120"/>
      <c r="M188" s="120"/>
      <c r="N188" s="120"/>
      <c r="O188" s="120"/>
      <c r="P188" s="120"/>
      <c r="Q188" s="120"/>
      <c r="R188" s="120"/>
      <c r="S188" s="120"/>
      <c r="T188" s="120"/>
      <c r="U188" s="120"/>
      <c r="V188" s="120"/>
      <c r="W188" s="120"/>
      <c r="X188" s="120"/>
      <c r="Y188" s="120"/>
      <c r="Z188" s="120"/>
    </row>
    <row r="189">
      <c r="A189" s="120"/>
      <c r="B189" s="120"/>
      <c r="C189" s="120"/>
      <c r="D189" s="120"/>
      <c r="E189" s="121"/>
      <c r="F189" s="120"/>
      <c r="G189" s="120"/>
      <c r="H189" s="120"/>
      <c r="I189" s="120"/>
      <c r="J189" s="120"/>
      <c r="K189" s="120"/>
      <c r="L189" s="120"/>
      <c r="M189" s="120"/>
      <c r="N189" s="120"/>
      <c r="O189" s="120"/>
      <c r="P189" s="120"/>
      <c r="Q189" s="120"/>
      <c r="R189" s="120"/>
      <c r="S189" s="120"/>
      <c r="T189" s="120"/>
      <c r="U189" s="120"/>
      <c r="V189" s="120"/>
      <c r="W189" s="120"/>
      <c r="X189" s="120"/>
      <c r="Y189" s="120"/>
      <c r="Z189" s="120"/>
    </row>
    <row r="190">
      <c r="A190" s="120"/>
      <c r="B190" s="120"/>
      <c r="C190" s="120"/>
      <c r="D190" s="120"/>
      <c r="E190" s="121"/>
      <c r="F190" s="120"/>
      <c r="G190" s="120"/>
      <c r="H190" s="120"/>
      <c r="I190" s="120"/>
      <c r="J190" s="120"/>
      <c r="K190" s="120"/>
      <c r="L190" s="120"/>
      <c r="M190" s="120"/>
      <c r="N190" s="120"/>
      <c r="O190" s="120"/>
      <c r="P190" s="120"/>
      <c r="Q190" s="120"/>
      <c r="R190" s="120"/>
      <c r="S190" s="120"/>
      <c r="T190" s="120"/>
      <c r="U190" s="120"/>
      <c r="V190" s="120"/>
      <c r="W190" s="120"/>
      <c r="X190" s="120"/>
      <c r="Y190" s="120"/>
      <c r="Z190" s="120"/>
    </row>
    <row r="191">
      <c r="A191" s="120"/>
      <c r="B191" s="120"/>
      <c r="C191" s="120"/>
      <c r="D191" s="120"/>
      <c r="E191" s="121"/>
      <c r="F191" s="120"/>
      <c r="G191" s="120"/>
      <c r="H191" s="120"/>
      <c r="I191" s="120"/>
      <c r="J191" s="120"/>
      <c r="K191" s="120"/>
      <c r="L191" s="120"/>
      <c r="M191" s="120"/>
      <c r="N191" s="120"/>
      <c r="O191" s="120"/>
      <c r="P191" s="120"/>
      <c r="Q191" s="120"/>
      <c r="R191" s="120"/>
      <c r="S191" s="120"/>
      <c r="T191" s="120"/>
      <c r="U191" s="120"/>
      <c r="V191" s="120"/>
      <c r="W191" s="120"/>
      <c r="X191" s="120"/>
      <c r="Y191" s="120"/>
      <c r="Z191" s="120"/>
    </row>
    <row r="192">
      <c r="A192" s="120"/>
      <c r="B192" s="120"/>
      <c r="C192" s="120"/>
      <c r="D192" s="120"/>
      <c r="E192" s="121"/>
      <c r="F192" s="120"/>
      <c r="G192" s="120"/>
      <c r="H192" s="120"/>
      <c r="I192" s="120"/>
      <c r="J192" s="120"/>
      <c r="K192" s="120"/>
      <c r="L192" s="120"/>
      <c r="M192" s="120"/>
      <c r="N192" s="120"/>
      <c r="O192" s="120"/>
      <c r="P192" s="120"/>
      <c r="Q192" s="120"/>
      <c r="R192" s="120"/>
      <c r="S192" s="120"/>
      <c r="T192" s="120"/>
      <c r="U192" s="120"/>
      <c r="V192" s="120"/>
      <c r="W192" s="120"/>
      <c r="X192" s="120"/>
      <c r="Y192" s="120"/>
      <c r="Z192" s="120"/>
    </row>
    <row r="193">
      <c r="A193" s="120"/>
      <c r="B193" s="120"/>
      <c r="C193" s="120"/>
      <c r="D193" s="120"/>
      <c r="E193" s="121"/>
      <c r="F193" s="120"/>
      <c r="G193" s="120"/>
      <c r="H193" s="120"/>
      <c r="I193" s="120"/>
      <c r="J193" s="120"/>
      <c r="K193" s="120"/>
      <c r="L193" s="120"/>
      <c r="M193" s="120"/>
      <c r="N193" s="120"/>
      <c r="O193" s="120"/>
      <c r="P193" s="120"/>
      <c r="Q193" s="120"/>
      <c r="R193" s="120"/>
      <c r="S193" s="120"/>
      <c r="T193" s="120"/>
      <c r="U193" s="120"/>
      <c r="V193" s="120"/>
      <c r="W193" s="120"/>
      <c r="X193" s="120"/>
      <c r="Y193" s="120"/>
      <c r="Z193" s="120"/>
    </row>
    <row r="194">
      <c r="A194" s="120"/>
      <c r="B194" s="120"/>
      <c r="C194" s="120"/>
      <c r="D194" s="120"/>
      <c r="E194" s="121"/>
      <c r="F194" s="120"/>
      <c r="G194" s="120"/>
      <c r="H194" s="120"/>
      <c r="I194" s="120"/>
      <c r="J194" s="120"/>
      <c r="K194" s="120"/>
      <c r="L194" s="120"/>
      <c r="M194" s="120"/>
      <c r="N194" s="120"/>
      <c r="O194" s="120"/>
      <c r="P194" s="120"/>
      <c r="Q194" s="120"/>
      <c r="R194" s="120"/>
      <c r="S194" s="120"/>
      <c r="T194" s="120"/>
      <c r="U194" s="120"/>
      <c r="V194" s="120"/>
      <c r="W194" s="120"/>
      <c r="X194" s="120"/>
      <c r="Y194" s="120"/>
      <c r="Z194" s="120"/>
    </row>
    <row r="195">
      <c r="A195" s="120"/>
      <c r="B195" s="120"/>
      <c r="C195" s="120"/>
      <c r="D195" s="120"/>
      <c r="E195" s="121"/>
      <c r="F195" s="120"/>
      <c r="G195" s="120"/>
      <c r="H195" s="120"/>
      <c r="I195" s="120"/>
      <c r="J195" s="120"/>
      <c r="K195" s="120"/>
      <c r="L195" s="120"/>
      <c r="M195" s="120"/>
      <c r="N195" s="120"/>
      <c r="O195" s="120"/>
      <c r="P195" s="120"/>
      <c r="Q195" s="120"/>
      <c r="R195" s="120"/>
      <c r="S195" s="120"/>
      <c r="T195" s="120"/>
      <c r="U195" s="120"/>
      <c r="V195" s="120"/>
      <c r="W195" s="120"/>
      <c r="X195" s="120"/>
      <c r="Y195" s="120"/>
      <c r="Z195" s="120"/>
    </row>
    <row r="196">
      <c r="A196" s="120"/>
      <c r="B196" s="120"/>
      <c r="C196" s="120"/>
      <c r="D196" s="120"/>
      <c r="E196" s="121"/>
      <c r="F196" s="120"/>
      <c r="G196" s="120"/>
      <c r="H196" s="120"/>
      <c r="I196" s="120"/>
      <c r="J196" s="120"/>
      <c r="K196" s="120"/>
      <c r="L196" s="120"/>
      <c r="M196" s="120"/>
      <c r="N196" s="120"/>
      <c r="O196" s="120"/>
      <c r="P196" s="120"/>
      <c r="Q196" s="120"/>
      <c r="R196" s="120"/>
      <c r="S196" s="120"/>
      <c r="T196" s="120"/>
      <c r="U196" s="120"/>
      <c r="V196" s="120"/>
      <c r="W196" s="120"/>
      <c r="X196" s="120"/>
      <c r="Y196" s="120"/>
      <c r="Z196" s="120"/>
    </row>
    <row r="197">
      <c r="A197" s="120"/>
      <c r="B197" s="120"/>
      <c r="C197" s="120"/>
      <c r="D197" s="120"/>
      <c r="E197" s="121"/>
      <c r="F197" s="120"/>
      <c r="G197" s="120"/>
      <c r="H197" s="120"/>
      <c r="I197" s="120"/>
      <c r="J197" s="120"/>
      <c r="K197" s="120"/>
      <c r="L197" s="120"/>
      <c r="M197" s="120"/>
      <c r="N197" s="120"/>
      <c r="O197" s="120"/>
      <c r="P197" s="120"/>
      <c r="Q197" s="120"/>
      <c r="R197" s="120"/>
      <c r="S197" s="120"/>
      <c r="T197" s="120"/>
      <c r="U197" s="120"/>
      <c r="V197" s="120"/>
      <c r="W197" s="120"/>
      <c r="X197" s="120"/>
      <c r="Y197" s="120"/>
      <c r="Z197" s="120"/>
    </row>
    <row r="198">
      <c r="A198" s="120"/>
      <c r="B198" s="120"/>
      <c r="C198" s="120"/>
      <c r="D198" s="120"/>
      <c r="E198" s="121"/>
      <c r="F198" s="120"/>
      <c r="G198" s="120"/>
      <c r="H198" s="120"/>
      <c r="I198" s="120"/>
      <c r="J198" s="120"/>
      <c r="K198" s="120"/>
      <c r="L198" s="120"/>
      <c r="M198" s="120"/>
      <c r="N198" s="120"/>
      <c r="O198" s="120"/>
      <c r="P198" s="120"/>
      <c r="Q198" s="120"/>
      <c r="R198" s="120"/>
      <c r="S198" s="120"/>
      <c r="T198" s="120"/>
      <c r="U198" s="120"/>
      <c r="V198" s="120"/>
      <c r="W198" s="120"/>
      <c r="X198" s="120"/>
      <c r="Y198" s="120"/>
      <c r="Z198" s="120"/>
    </row>
    <row r="199">
      <c r="A199" s="120"/>
      <c r="B199" s="120"/>
      <c r="C199" s="120"/>
      <c r="D199" s="120"/>
      <c r="E199" s="121"/>
      <c r="F199" s="120"/>
      <c r="G199" s="120"/>
      <c r="H199" s="120"/>
      <c r="I199" s="120"/>
      <c r="J199" s="120"/>
      <c r="K199" s="120"/>
      <c r="L199" s="120"/>
      <c r="M199" s="120"/>
      <c r="N199" s="120"/>
      <c r="O199" s="120"/>
      <c r="P199" s="120"/>
      <c r="Q199" s="120"/>
      <c r="R199" s="120"/>
      <c r="S199" s="120"/>
      <c r="T199" s="120"/>
      <c r="U199" s="120"/>
      <c r="V199" s="120"/>
      <c r="W199" s="120"/>
      <c r="X199" s="120"/>
      <c r="Y199" s="120"/>
      <c r="Z199" s="120"/>
    </row>
    <row r="200">
      <c r="A200" s="120"/>
      <c r="B200" s="120"/>
      <c r="C200" s="120"/>
      <c r="D200" s="120"/>
      <c r="E200" s="121"/>
      <c r="F200" s="120"/>
      <c r="G200" s="120"/>
      <c r="H200" s="120"/>
      <c r="I200" s="120"/>
      <c r="J200" s="120"/>
      <c r="K200" s="120"/>
      <c r="L200" s="120"/>
      <c r="M200" s="120"/>
      <c r="N200" s="120"/>
      <c r="O200" s="120"/>
      <c r="P200" s="120"/>
      <c r="Q200" s="120"/>
      <c r="R200" s="120"/>
      <c r="S200" s="120"/>
      <c r="T200" s="120"/>
      <c r="U200" s="120"/>
      <c r="V200" s="120"/>
      <c r="W200" s="120"/>
      <c r="X200" s="120"/>
      <c r="Y200" s="120"/>
      <c r="Z200" s="120"/>
    </row>
    <row r="201">
      <c r="A201" s="120"/>
      <c r="B201" s="120"/>
      <c r="C201" s="120"/>
      <c r="D201" s="120"/>
      <c r="E201" s="121"/>
      <c r="F201" s="120"/>
      <c r="G201" s="120"/>
      <c r="H201" s="120"/>
      <c r="I201" s="120"/>
      <c r="J201" s="120"/>
      <c r="K201" s="120"/>
      <c r="L201" s="120"/>
      <c r="M201" s="120"/>
      <c r="N201" s="120"/>
      <c r="O201" s="120"/>
      <c r="P201" s="120"/>
      <c r="Q201" s="120"/>
      <c r="R201" s="120"/>
      <c r="S201" s="120"/>
      <c r="T201" s="120"/>
      <c r="U201" s="120"/>
      <c r="V201" s="120"/>
      <c r="W201" s="120"/>
      <c r="X201" s="120"/>
      <c r="Y201" s="120"/>
      <c r="Z201" s="120"/>
    </row>
    <row r="202">
      <c r="A202" s="120"/>
      <c r="B202" s="120"/>
      <c r="C202" s="120"/>
      <c r="D202" s="120"/>
      <c r="E202" s="121"/>
      <c r="F202" s="120"/>
      <c r="G202" s="120"/>
      <c r="H202" s="120"/>
      <c r="I202" s="120"/>
      <c r="J202" s="120"/>
      <c r="K202" s="120"/>
      <c r="L202" s="120"/>
      <c r="M202" s="120"/>
      <c r="N202" s="120"/>
      <c r="O202" s="120"/>
      <c r="P202" s="120"/>
      <c r="Q202" s="120"/>
      <c r="R202" s="120"/>
      <c r="S202" s="120"/>
      <c r="T202" s="120"/>
      <c r="U202" s="120"/>
      <c r="V202" s="120"/>
      <c r="W202" s="120"/>
      <c r="X202" s="120"/>
      <c r="Y202" s="120"/>
      <c r="Z202" s="120"/>
    </row>
    <row r="203">
      <c r="A203" s="120"/>
      <c r="B203" s="120"/>
      <c r="C203" s="120"/>
      <c r="D203" s="120"/>
      <c r="E203" s="121"/>
      <c r="F203" s="120"/>
      <c r="G203" s="120"/>
      <c r="H203" s="120"/>
      <c r="I203" s="120"/>
      <c r="J203" s="120"/>
      <c r="K203" s="120"/>
      <c r="L203" s="120"/>
      <c r="M203" s="120"/>
      <c r="N203" s="120"/>
      <c r="O203" s="120"/>
      <c r="P203" s="120"/>
      <c r="Q203" s="120"/>
      <c r="R203" s="120"/>
      <c r="S203" s="120"/>
      <c r="T203" s="120"/>
      <c r="U203" s="120"/>
      <c r="V203" s="120"/>
      <c r="W203" s="120"/>
      <c r="X203" s="120"/>
      <c r="Y203" s="120"/>
      <c r="Z203" s="120"/>
    </row>
    <row r="204">
      <c r="A204" s="120"/>
      <c r="B204" s="120"/>
      <c r="C204" s="120"/>
      <c r="D204" s="120"/>
      <c r="E204" s="121"/>
      <c r="F204" s="120"/>
      <c r="G204" s="120"/>
      <c r="H204" s="120"/>
      <c r="I204" s="120"/>
      <c r="J204" s="120"/>
      <c r="K204" s="120"/>
      <c r="L204" s="120"/>
      <c r="M204" s="120"/>
      <c r="N204" s="120"/>
      <c r="O204" s="120"/>
      <c r="P204" s="120"/>
      <c r="Q204" s="120"/>
      <c r="R204" s="120"/>
      <c r="S204" s="120"/>
      <c r="T204" s="120"/>
      <c r="U204" s="120"/>
      <c r="V204" s="120"/>
      <c r="W204" s="120"/>
      <c r="X204" s="120"/>
      <c r="Y204" s="120"/>
      <c r="Z204" s="120"/>
    </row>
    <row r="205">
      <c r="A205" s="120"/>
      <c r="B205" s="120"/>
      <c r="C205" s="120"/>
      <c r="D205" s="120"/>
      <c r="E205" s="121"/>
      <c r="F205" s="120"/>
      <c r="G205" s="120"/>
      <c r="H205" s="120"/>
      <c r="I205" s="120"/>
      <c r="J205" s="120"/>
      <c r="K205" s="120"/>
      <c r="L205" s="120"/>
      <c r="M205" s="120"/>
      <c r="N205" s="120"/>
      <c r="O205" s="120"/>
      <c r="P205" s="120"/>
      <c r="Q205" s="120"/>
      <c r="R205" s="120"/>
      <c r="S205" s="120"/>
      <c r="T205" s="120"/>
      <c r="U205" s="120"/>
      <c r="V205" s="120"/>
      <c r="W205" s="120"/>
      <c r="X205" s="120"/>
      <c r="Y205" s="120"/>
      <c r="Z205" s="120"/>
    </row>
    <row r="206">
      <c r="A206" s="120"/>
      <c r="B206" s="120"/>
      <c r="C206" s="120"/>
      <c r="D206" s="120"/>
      <c r="E206" s="121"/>
      <c r="F206" s="120"/>
      <c r="G206" s="120"/>
      <c r="H206" s="120"/>
      <c r="I206" s="120"/>
      <c r="J206" s="120"/>
      <c r="K206" s="120"/>
      <c r="L206" s="120"/>
      <c r="M206" s="120"/>
      <c r="N206" s="120"/>
      <c r="O206" s="120"/>
      <c r="P206" s="120"/>
      <c r="Q206" s="120"/>
      <c r="R206" s="120"/>
      <c r="S206" s="120"/>
      <c r="T206" s="120"/>
      <c r="U206" s="120"/>
      <c r="V206" s="120"/>
      <c r="W206" s="120"/>
      <c r="X206" s="120"/>
      <c r="Y206" s="120"/>
      <c r="Z206" s="120"/>
    </row>
    <row r="207">
      <c r="A207" s="120"/>
      <c r="B207" s="120"/>
      <c r="C207" s="120"/>
      <c r="D207" s="120"/>
      <c r="E207" s="121"/>
      <c r="F207" s="120"/>
      <c r="G207" s="120"/>
      <c r="H207" s="120"/>
      <c r="I207" s="120"/>
      <c r="J207" s="120"/>
      <c r="K207" s="120"/>
      <c r="L207" s="120"/>
      <c r="M207" s="120"/>
      <c r="N207" s="120"/>
      <c r="O207" s="120"/>
      <c r="P207" s="120"/>
      <c r="Q207" s="120"/>
      <c r="R207" s="120"/>
      <c r="S207" s="120"/>
      <c r="T207" s="120"/>
      <c r="U207" s="120"/>
      <c r="V207" s="120"/>
      <c r="W207" s="120"/>
      <c r="X207" s="120"/>
      <c r="Y207" s="120"/>
      <c r="Z207" s="120"/>
    </row>
    <row r="208">
      <c r="A208" s="120"/>
      <c r="B208" s="120"/>
      <c r="C208" s="120"/>
      <c r="D208" s="120"/>
      <c r="E208" s="121"/>
      <c r="F208" s="120"/>
      <c r="G208" s="120"/>
      <c r="H208" s="120"/>
      <c r="I208" s="120"/>
      <c r="J208" s="120"/>
      <c r="K208" s="120"/>
      <c r="L208" s="120"/>
      <c r="M208" s="120"/>
      <c r="N208" s="120"/>
      <c r="O208" s="120"/>
      <c r="P208" s="120"/>
      <c r="Q208" s="120"/>
      <c r="R208" s="120"/>
      <c r="S208" s="120"/>
      <c r="T208" s="120"/>
      <c r="U208" s="120"/>
      <c r="V208" s="120"/>
      <c r="W208" s="120"/>
      <c r="X208" s="120"/>
      <c r="Y208" s="120"/>
      <c r="Z208" s="120"/>
    </row>
    <row r="209">
      <c r="A209" s="120"/>
      <c r="B209" s="120"/>
      <c r="C209" s="120"/>
      <c r="D209" s="120"/>
      <c r="E209" s="121"/>
      <c r="F209" s="120"/>
      <c r="G209" s="120"/>
      <c r="H209" s="120"/>
      <c r="I209" s="120"/>
      <c r="J209" s="120"/>
      <c r="K209" s="120"/>
      <c r="L209" s="120"/>
      <c r="M209" s="120"/>
      <c r="N209" s="120"/>
      <c r="O209" s="120"/>
      <c r="P209" s="120"/>
      <c r="Q209" s="120"/>
      <c r="R209" s="120"/>
      <c r="S209" s="120"/>
      <c r="T209" s="120"/>
      <c r="U209" s="120"/>
      <c r="V209" s="120"/>
      <c r="W209" s="120"/>
      <c r="X209" s="120"/>
      <c r="Y209" s="120"/>
      <c r="Z209" s="120"/>
    </row>
    <row r="210">
      <c r="A210" s="120"/>
      <c r="B210" s="120"/>
      <c r="C210" s="120"/>
      <c r="D210" s="120"/>
      <c r="E210" s="121"/>
      <c r="F210" s="120"/>
      <c r="G210" s="120"/>
      <c r="H210" s="120"/>
      <c r="I210" s="120"/>
      <c r="J210" s="120"/>
      <c r="K210" s="120"/>
      <c r="L210" s="120"/>
      <c r="M210" s="120"/>
      <c r="N210" s="120"/>
      <c r="O210" s="120"/>
      <c r="P210" s="120"/>
      <c r="Q210" s="120"/>
      <c r="R210" s="120"/>
      <c r="S210" s="120"/>
      <c r="T210" s="120"/>
      <c r="U210" s="120"/>
      <c r="V210" s="120"/>
      <c r="W210" s="120"/>
      <c r="X210" s="120"/>
      <c r="Y210" s="120"/>
      <c r="Z210" s="120"/>
    </row>
    <row r="211">
      <c r="A211" s="120"/>
      <c r="B211" s="120"/>
      <c r="C211" s="120"/>
      <c r="D211" s="120"/>
      <c r="E211" s="121"/>
      <c r="F211" s="120"/>
      <c r="G211" s="120"/>
      <c r="H211" s="120"/>
      <c r="I211" s="120"/>
      <c r="J211" s="120"/>
      <c r="K211" s="120"/>
      <c r="L211" s="120"/>
      <c r="M211" s="120"/>
      <c r="N211" s="120"/>
      <c r="O211" s="120"/>
      <c r="P211" s="120"/>
      <c r="Q211" s="120"/>
      <c r="R211" s="120"/>
      <c r="S211" s="120"/>
      <c r="T211" s="120"/>
      <c r="U211" s="120"/>
      <c r="V211" s="120"/>
      <c r="W211" s="120"/>
      <c r="X211" s="120"/>
      <c r="Y211" s="120"/>
      <c r="Z211" s="120"/>
    </row>
    <row r="212">
      <c r="A212" s="120"/>
      <c r="B212" s="120"/>
      <c r="C212" s="120"/>
      <c r="D212" s="120"/>
      <c r="E212" s="121"/>
      <c r="F212" s="120"/>
      <c r="G212" s="120"/>
      <c r="H212" s="120"/>
      <c r="I212" s="120"/>
      <c r="J212" s="120"/>
      <c r="K212" s="120"/>
      <c r="L212" s="120"/>
      <c r="M212" s="120"/>
      <c r="N212" s="120"/>
      <c r="O212" s="120"/>
      <c r="P212" s="120"/>
      <c r="Q212" s="120"/>
      <c r="R212" s="120"/>
      <c r="S212" s="120"/>
      <c r="T212" s="120"/>
      <c r="U212" s="120"/>
      <c r="V212" s="120"/>
      <c r="W212" s="120"/>
      <c r="X212" s="120"/>
      <c r="Y212" s="120"/>
      <c r="Z212" s="120"/>
    </row>
    <row r="213">
      <c r="A213" s="120"/>
      <c r="B213" s="120"/>
      <c r="C213" s="120"/>
      <c r="D213" s="120"/>
      <c r="E213" s="121"/>
      <c r="F213" s="120"/>
      <c r="G213" s="120"/>
      <c r="H213" s="120"/>
      <c r="I213" s="120"/>
      <c r="J213" s="120"/>
      <c r="K213" s="120"/>
      <c r="L213" s="120"/>
      <c r="M213" s="120"/>
      <c r="N213" s="120"/>
      <c r="O213" s="120"/>
      <c r="P213" s="120"/>
      <c r="Q213" s="120"/>
      <c r="R213" s="120"/>
      <c r="S213" s="120"/>
      <c r="T213" s="120"/>
      <c r="U213" s="120"/>
      <c r="V213" s="120"/>
      <c r="W213" s="120"/>
      <c r="X213" s="120"/>
      <c r="Y213" s="120"/>
      <c r="Z213" s="120"/>
    </row>
    <row r="214">
      <c r="A214" s="120"/>
      <c r="B214" s="120"/>
      <c r="C214" s="120"/>
      <c r="D214" s="120"/>
      <c r="E214" s="121"/>
      <c r="F214" s="120"/>
      <c r="G214" s="120"/>
      <c r="H214" s="120"/>
      <c r="I214" s="120"/>
      <c r="J214" s="120"/>
      <c r="K214" s="120"/>
      <c r="L214" s="120"/>
      <c r="M214" s="120"/>
      <c r="N214" s="120"/>
      <c r="O214" s="120"/>
      <c r="P214" s="120"/>
      <c r="Q214" s="120"/>
      <c r="R214" s="120"/>
      <c r="S214" s="120"/>
      <c r="T214" s="120"/>
      <c r="U214" s="120"/>
      <c r="V214" s="120"/>
      <c r="W214" s="120"/>
      <c r="X214" s="120"/>
      <c r="Y214" s="120"/>
      <c r="Z214" s="120"/>
    </row>
    <row r="215">
      <c r="A215" s="120"/>
      <c r="B215" s="120"/>
      <c r="C215" s="120"/>
      <c r="D215" s="120"/>
      <c r="E215" s="121"/>
      <c r="F215" s="120"/>
      <c r="G215" s="120"/>
      <c r="H215" s="120"/>
      <c r="I215" s="120"/>
      <c r="J215" s="120"/>
      <c r="K215" s="120"/>
      <c r="L215" s="120"/>
      <c r="M215" s="120"/>
      <c r="N215" s="120"/>
      <c r="O215" s="120"/>
      <c r="P215" s="120"/>
      <c r="Q215" s="120"/>
      <c r="R215" s="120"/>
      <c r="S215" s="120"/>
      <c r="T215" s="120"/>
      <c r="U215" s="120"/>
      <c r="V215" s="120"/>
      <c r="W215" s="120"/>
      <c r="X215" s="120"/>
      <c r="Y215" s="120"/>
      <c r="Z215" s="120"/>
    </row>
    <row r="216">
      <c r="A216" s="120"/>
      <c r="B216" s="120"/>
      <c r="C216" s="120"/>
      <c r="D216" s="120"/>
      <c r="E216" s="121"/>
      <c r="F216" s="120"/>
      <c r="G216" s="120"/>
      <c r="H216" s="120"/>
      <c r="I216" s="120"/>
      <c r="J216" s="120"/>
      <c r="K216" s="120"/>
      <c r="L216" s="120"/>
      <c r="M216" s="120"/>
      <c r="N216" s="120"/>
      <c r="O216" s="120"/>
      <c r="P216" s="120"/>
      <c r="Q216" s="120"/>
      <c r="R216" s="120"/>
      <c r="S216" s="120"/>
      <c r="T216" s="120"/>
      <c r="U216" s="120"/>
      <c r="V216" s="120"/>
      <c r="W216" s="120"/>
      <c r="X216" s="120"/>
      <c r="Y216" s="120"/>
      <c r="Z216" s="120"/>
    </row>
    <row r="217">
      <c r="A217" s="120"/>
      <c r="B217" s="120"/>
      <c r="C217" s="120"/>
      <c r="D217" s="120"/>
      <c r="E217" s="121"/>
      <c r="F217" s="120"/>
      <c r="G217" s="120"/>
      <c r="H217" s="120"/>
      <c r="I217" s="120"/>
      <c r="J217" s="120"/>
      <c r="K217" s="120"/>
      <c r="L217" s="120"/>
      <c r="M217" s="120"/>
      <c r="N217" s="120"/>
      <c r="O217" s="120"/>
      <c r="P217" s="120"/>
      <c r="Q217" s="120"/>
      <c r="R217" s="120"/>
      <c r="S217" s="120"/>
      <c r="T217" s="120"/>
      <c r="U217" s="120"/>
      <c r="V217" s="120"/>
      <c r="W217" s="120"/>
      <c r="X217" s="120"/>
      <c r="Y217" s="120"/>
      <c r="Z217" s="120"/>
    </row>
    <row r="218">
      <c r="A218" s="120"/>
      <c r="B218" s="120"/>
      <c r="C218" s="120"/>
      <c r="D218" s="120"/>
      <c r="E218" s="121"/>
      <c r="F218" s="120"/>
      <c r="G218" s="120"/>
      <c r="H218" s="120"/>
      <c r="I218" s="120"/>
      <c r="J218" s="120"/>
      <c r="K218" s="120"/>
      <c r="L218" s="120"/>
      <c r="M218" s="120"/>
      <c r="N218" s="120"/>
      <c r="O218" s="120"/>
      <c r="P218" s="120"/>
      <c r="Q218" s="120"/>
      <c r="R218" s="120"/>
      <c r="S218" s="120"/>
      <c r="T218" s="120"/>
      <c r="U218" s="120"/>
      <c r="V218" s="120"/>
      <c r="W218" s="120"/>
      <c r="X218" s="120"/>
      <c r="Y218" s="120"/>
      <c r="Z218" s="120"/>
    </row>
    <row r="219">
      <c r="A219" s="120"/>
      <c r="B219" s="120"/>
      <c r="C219" s="120"/>
      <c r="D219" s="120"/>
      <c r="E219" s="121"/>
      <c r="F219" s="120"/>
      <c r="G219" s="120"/>
      <c r="H219" s="120"/>
      <c r="I219" s="120"/>
      <c r="J219" s="120"/>
      <c r="K219" s="120"/>
      <c r="L219" s="120"/>
      <c r="M219" s="120"/>
      <c r="N219" s="120"/>
      <c r="O219" s="120"/>
      <c r="P219" s="120"/>
      <c r="Q219" s="120"/>
      <c r="R219" s="120"/>
      <c r="S219" s="120"/>
      <c r="T219" s="120"/>
      <c r="U219" s="120"/>
      <c r="V219" s="120"/>
      <c r="W219" s="120"/>
      <c r="X219" s="120"/>
      <c r="Y219" s="120"/>
      <c r="Z219" s="120"/>
    </row>
    <row r="220">
      <c r="A220" s="120"/>
      <c r="B220" s="120"/>
      <c r="C220" s="120"/>
      <c r="D220" s="120"/>
      <c r="E220" s="121"/>
      <c r="F220" s="120"/>
      <c r="G220" s="120"/>
      <c r="H220" s="120"/>
      <c r="I220" s="120"/>
      <c r="J220" s="120"/>
      <c r="K220" s="120"/>
      <c r="L220" s="120"/>
      <c r="M220" s="120"/>
      <c r="N220" s="120"/>
      <c r="O220" s="120"/>
      <c r="P220" s="120"/>
      <c r="Q220" s="120"/>
      <c r="R220" s="120"/>
      <c r="S220" s="120"/>
      <c r="T220" s="120"/>
      <c r="U220" s="120"/>
      <c r="V220" s="120"/>
      <c r="W220" s="120"/>
      <c r="X220" s="120"/>
      <c r="Y220" s="120"/>
      <c r="Z220" s="120"/>
    </row>
    <row r="221">
      <c r="A221" s="120"/>
      <c r="B221" s="120"/>
      <c r="C221" s="120"/>
      <c r="D221" s="120"/>
      <c r="E221" s="121"/>
      <c r="F221" s="120"/>
      <c r="G221" s="120"/>
      <c r="H221" s="120"/>
      <c r="I221" s="120"/>
      <c r="J221" s="120"/>
      <c r="K221" s="120"/>
      <c r="L221" s="120"/>
      <c r="M221" s="120"/>
      <c r="N221" s="120"/>
      <c r="O221" s="120"/>
      <c r="P221" s="120"/>
      <c r="Q221" s="120"/>
      <c r="R221" s="120"/>
      <c r="S221" s="120"/>
      <c r="T221" s="120"/>
      <c r="U221" s="120"/>
      <c r="V221" s="120"/>
      <c r="W221" s="120"/>
      <c r="X221" s="120"/>
      <c r="Y221" s="120"/>
      <c r="Z221" s="120"/>
    </row>
    <row r="222">
      <c r="A222" s="120"/>
      <c r="B222" s="120"/>
      <c r="C222" s="120"/>
      <c r="D222" s="120"/>
      <c r="E222" s="121"/>
      <c r="F222" s="120"/>
      <c r="G222" s="120"/>
      <c r="H222" s="120"/>
      <c r="I222" s="120"/>
      <c r="J222" s="120"/>
      <c r="K222" s="120"/>
      <c r="L222" s="120"/>
      <c r="M222" s="120"/>
      <c r="N222" s="120"/>
      <c r="O222" s="120"/>
      <c r="P222" s="120"/>
      <c r="Q222" s="120"/>
      <c r="R222" s="120"/>
      <c r="S222" s="120"/>
      <c r="T222" s="120"/>
      <c r="U222" s="120"/>
      <c r="V222" s="120"/>
      <c r="W222" s="120"/>
      <c r="X222" s="120"/>
      <c r="Y222" s="120"/>
      <c r="Z222" s="120"/>
    </row>
    <row r="223">
      <c r="A223" s="120"/>
      <c r="B223" s="120"/>
      <c r="C223" s="120"/>
      <c r="D223" s="120"/>
      <c r="E223" s="121"/>
      <c r="F223" s="120"/>
      <c r="G223" s="120"/>
      <c r="H223" s="120"/>
      <c r="I223" s="120"/>
      <c r="J223" s="120"/>
      <c r="K223" s="120"/>
      <c r="L223" s="120"/>
      <c r="M223" s="120"/>
      <c r="N223" s="120"/>
      <c r="O223" s="120"/>
      <c r="P223" s="120"/>
      <c r="Q223" s="120"/>
      <c r="R223" s="120"/>
      <c r="S223" s="120"/>
      <c r="T223" s="120"/>
      <c r="U223" s="120"/>
      <c r="V223" s="120"/>
      <c r="W223" s="120"/>
      <c r="X223" s="120"/>
      <c r="Y223" s="120"/>
      <c r="Z223" s="120"/>
    </row>
    <row r="224">
      <c r="A224" s="120"/>
      <c r="B224" s="120"/>
      <c r="C224" s="120"/>
      <c r="D224" s="120"/>
      <c r="E224" s="121"/>
      <c r="F224" s="120"/>
      <c r="G224" s="120"/>
      <c r="H224" s="120"/>
      <c r="I224" s="120"/>
      <c r="J224" s="120"/>
      <c r="K224" s="120"/>
      <c r="L224" s="120"/>
      <c r="M224" s="120"/>
      <c r="N224" s="120"/>
      <c r="O224" s="120"/>
      <c r="P224" s="120"/>
      <c r="Q224" s="120"/>
      <c r="R224" s="120"/>
      <c r="S224" s="120"/>
      <c r="T224" s="120"/>
      <c r="U224" s="120"/>
      <c r="V224" s="120"/>
      <c r="W224" s="120"/>
      <c r="X224" s="120"/>
      <c r="Y224" s="120"/>
      <c r="Z224" s="120"/>
    </row>
    <row r="225">
      <c r="A225" s="120"/>
      <c r="B225" s="120"/>
      <c r="C225" s="120"/>
      <c r="D225" s="120"/>
      <c r="E225" s="121"/>
      <c r="F225" s="120"/>
      <c r="G225" s="120"/>
      <c r="H225" s="120"/>
      <c r="I225" s="120"/>
      <c r="J225" s="120"/>
      <c r="K225" s="120"/>
      <c r="L225" s="120"/>
      <c r="M225" s="120"/>
      <c r="N225" s="120"/>
      <c r="O225" s="120"/>
      <c r="P225" s="120"/>
      <c r="Q225" s="120"/>
      <c r="R225" s="120"/>
      <c r="S225" s="120"/>
      <c r="T225" s="120"/>
      <c r="U225" s="120"/>
      <c r="V225" s="120"/>
      <c r="W225" s="120"/>
      <c r="X225" s="120"/>
      <c r="Y225" s="120"/>
      <c r="Z225" s="120"/>
    </row>
    <row r="226">
      <c r="A226" s="120"/>
      <c r="B226" s="120"/>
      <c r="C226" s="120"/>
      <c r="D226" s="120"/>
      <c r="E226" s="121"/>
      <c r="F226" s="120"/>
      <c r="G226" s="120"/>
      <c r="H226" s="120"/>
      <c r="I226" s="120"/>
      <c r="J226" s="120"/>
      <c r="K226" s="120"/>
      <c r="L226" s="120"/>
      <c r="M226" s="120"/>
      <c r="N226" s="120"/>
      <c r="O226" s="120"/>
      <c r="P226" s="120"/>
      <c r="Q226" s="120"/>
      <c r="R226" s="120"/>
      <c r="S226" s="120"/>
      <c r="T226" s="120"/>
      <c r="U226" s="120"/>
      <c r="V226" s="120"/>
      <c r="W226" s="120"/>
      <c r="X226" s="120"/>
      <c r="Y226" s="120"/>
      <c r="Z226" s="120"/>
    </row>
    <row r="227">
      <c r="A227" s="120"/>
      <c r="B227" s="120"/>
      <c r="C227" s="120"/>
      <c r="D227" s="120"/>
      <c r="E227" s="121"/>
      <c r="F227" s="120"/>
      <c r="G227" s="120"/>
      <c r="H227" s="120"/>
      <c r="I227" s="120"/>
      <c r="J227" s="120"/>
      <c r="K227" s="120"/>
      <c r="L227" s="120"/>
      <c r="M227" s="120"/>
      <c r="N227" s="120"/>
      <c r="O227" s="120"/>
      <c r="P227" s="120"/>
      <c r="Q227" s="120"/>
      <c r="R227" s="120"/>
      <c r="S227" s="120"/>
      <c r="T227" s="120"/>
      <c r="U227" s="120"/>
      <c r="V227" s="120"/>
      <c r="W227" s="120"/>
      <c r="X227" s="120"/>
      <c r="Y227" s="120"/>
      <c r="Z227" s="120"/>
    </row>
    <row r="228">
      <c r="A228" s="120"/>
      <c r="B228" s="120"/>
      <c r="C228" s="120"/>
      <c r="D228" s="120"/>
      <c r="E228" s="121"/>
      <c r="F228" s="120"/>
      <c r="G228" s="120"/>
      <c r="H228" s="120"/>
      <c r="I228" s="120"/>
      <c r="J228" s="120"/>
      <c r="K228" s="120"/>
      <c r="L228" s="120"/>
      <c r="M228" s="120"/>
      <c r="N228" s="120"/>
      <c r="O228" s="120"/>
      <c r="P228" s="120"/>
      <c r="Q228" s="120"/>
      <c r="R228" s="120"/>
      <c r="S228" s="120"/>
      <c r="T228" s="120"/>
      <c r="U228" s="120"/>
      <c r="V228" s="120"/>
      <c r="W228" s="120"/>
      <c r="X228" s="120"/>
      <c r="Y228" s="120"/>
      <c r="Z228" s="120"/>
    </row>
    <row r="229">
      <c r="A229" s="120"/>
      <c r="B229" s="120"/>
      <c r="C229" s="120"/>
      <c r="D229" s="120"/>
      <c r="E229" s="121"/>
      <c r="F229" s="120"/>
      <c r="G229" s="120"/>
      <c r="H229" s="120"/>
      <c r="I229" s="120"/>
      <c r="J229" s="120"/>
      <c r="K229" s="120"/>
      <c r="L229" s="120"/>
      <c r="M229" s="120"/>
      <c r="N229" s="120"/>
      <c r="O229" s="120"/>
      <c r="P229" s="120"/>
      <c r="Q229" s="120"/>
      <c r="R229" s="120"/>
      <c r="S229" s="120"/>
      <c r="T229" s="120"/>
      <c r="U229" s="120"/>
      <c r="V229" s="120"/>
      <c r="W229" s="120"/>
      <c r="X229" s="120"/>
      <c r="Y229" s="120"/>
      <c r="Z229" s="120"/>
    </row>
    <row r="230">
      <c r="A230" s="120"/>
      <c r="B230" s="120"/>
      <c r="C230" s="120"/>
      <c r="D230" s="120"/>
      <c r="E230" s="121"/>
      <c r="F230" s="120"/>
      <c r="G230" s="120"/>
      <c r="H230" s="120"/>
      <c r="I230" s="120"/>
      <c r="J230" s="120"/>
      <c r="K230" s="120"/>
      <c r="L230" s="120"/>
      <c r="M230" s="120"/>
      <c r="N230" s="120"/>
      <c r="O230" s="120"/>
      <c r="P230" s="120"/>
      <c r="Q230" s="120"/>
      <c r="R230" s="120"/>
      <c r="S230" s="120"/>
      <c r="T230" s="120"/>
      <c r="U230" s="120"/>
      <c r="V230" s="120"/>
      <c r="W230" s="120"/>
      <c r="X230" s="120"/>
      <c r="Y230" s="120"/>
      <c r="Z230" s="120"/>
    </row>
    <row r="231">
      <c r="A231" s="120"/>
      <c r="B231" s="120"/>
      <c r="C231" s="120"/>
      <c r="D231" s="120"/>
      <c r="E231" s="121"/>
      <c r="F231" s="120"/>
      <c r="G231" s="120"/>
      <c r="H231" s="120"/>
      <c r="I231" s="120"/>
      <c r="J231" s="120"/>
      <c r="K231" s="120"/>
      <c r="L231" s="120"/>
      <c r="M231" s="120"/>
      <c r="N231" s="120"/>
      <c r="O231" s="120"/>
      <c r="P231" s="120"/>
      <c r="Q231" s="120"/>
      <c r="R231" s="120"/>
      <c r="S231" s="120"/>
      <c r="T231" s="120"/>
      <c r="U231" s="120"/>
      <c r="V231" s="120"/>
      <c r="W231" s="120"/>
      <c r="X231" s="120"/>
      <c r="Y231" s="120"/>
      <c r="Z231" s="120"/>
    </row>
    <row r="232">
      <c r="A232" s="120"/>
      <c r="B232" s="120"/>
      <c r="C232" s="120"/>
      <c r="D232" s="120"/>
      <c r="E232" s="121"/>
      <c r="F232" s="120"/>
      <c r="G232" s="120"/>
      <c r="H232" s="120"/>
      <c r="I232" s="120"/>
      <c r="J232" s="120"/>
      <c r="K232" s="120"/>
      <c r="L232" s="120"/>
      <c r="M232" s="120"/>
      <c r="N232" s="120"/>
      <c r="O232" s="120"/>
      <c r="P232" s="120"/>
      <c r="Q232" s="120"/>
      <c r="R232" s="120"/>
      <c r="S232" s="120"/>
      <c r="T232" s="120"/>
      <c r="U232" s="120"/>
      <c r="V232" s="120"/>
      <c r="W232" s="120"/>
      <c r="X232" s="120"/>
      <c r="Y232" s="120"/>
      <c r="Z232" s="120"/>
    </row>
    <row r="233">
      <c r="A233" s="120"/>
      <c r="B233" s="120"/>
      <c r="C233" s="120"/>
      <c r="D233" s="120"/>
      <c r="E233" s="121"/>
      <c r="F233" s="120"/>
      <c r="G233" s="120"/>
      <c r="H233" s="120"/>
      <c r="I233" s="120"/>
      <c r="J233" s="120"/>
      <c r="K233" s="120"/>
      <c r="L233" s="120"/>
      <c r="M233" s="120"/>
      <c r="N233" s="120"/>
      <c r="O233" s="120"/>
      <c r="P233" s="120"/>
      <c r="Q233" s="120"/>
      <c r="R233" s="120"/>
      <c r="S233" s="120"/>
      <c r="T233" s="120"/>
      <c r="U233" s="120"/>
      <c r="V233" s="120"/>
      <c r="W233" s="120"/>
      <c r="X233" s="120"/>
      <c r="Y233" s="120"/>
      <c r="Z233" s="120"/>
    </row>
    <row r="234">
      <c r="A234" s="120"/>
      <c r="B234" s="120"/>
      <c r="C234" s="120"/>
      <c r="D234" s="120"/>
      <c r="E234" s="121"/>
      <c r="F234" s="120"/>
      <c r="G234" s="120"/>
      <c r="H234" s="120"/>
      <c r="I234" s="120"/>
      <c r="J234" s="120"/>
      <c r="K234" s="120"/>
      <c r="L234" s="120"/>
      <c r="M234" s="120"/>
      <c r="N234" s="120"/>
      <c r="O234" s="120"/>
      <c r="P234" s="120"/>
      <c r="Q234" s="120"/>
      <c r="R234" s="120"/>
      <c r="S234" s="120"/>
      <c r="T234" s="120"/>
      <c r="U234" s="120"/>
      <c r="V234" s="120"/>
      <c r="W234" s="120"/>
      <c r="X234" s="120"/>
      <c r="Y234" s="120"/>
      <c r="Z234" s="120"/>
    </row>
    <row r="235">
      <c r="A235" s="120"/>
      <c r="B235" s="120"/>
      <c r="C235" s="120"/>
      <c r="D235" s="120"/>
      <c r="E235" s="121"/>
      <c r="F235" s="120"/>
      <c r="G235" s="120"/>
      <c r="H235" s="120"/>
      <c r="I235" s="120"/>
      <c r="J235" s="120"/>
      <c r="K235" s="120"/>
      <c r="L235" s="120"/>
      <c r="M235" s="120"/>
      <c r="N235" s="120"/>
      <c r="O235" s="120"/>
      <c r="P235" s="120"/>
      <c r="Q235" s="120"/>
      <c r="R235" s="120"/>
      <c r="S235" s="120"/>
      <c r="T235" s="120"/>
      <c r="U235" s="120"/>
      <c r="V235" s="120"/>
      <c r="W235" s="120"/>
      <c r="X235" s="120"/>
      <c r="Y235" s="120"/>
      <c r="Z235" s="120"/>
    </row>
    <row r="236">
      <c r="A236" s="120"/>
      <c r="B236" s="120"/>
      <c r="C236" s="120"/>
      <c r="D236" s="120"/>
      <c r="E236" s="121"/>
      <c r="F236" s="120"/>
      <c r="G236" s="120"/>
      <c r="H236" s="120"/>
      <c r="I236" s="120"/>
      <c r="J236" s="120"/>
      <c r="K236" s="120"/>
      <c r="L236" s="120"/>
      <c r="M236" s="120"/>
      <c r="N236" s="120"/>
      <c r="O236" s="120"/>
      <c r="P236" s="120"/>
      <c r="Q236" s="120"/>
      <c r="R236" s="120"/>
      <c r="S236" s="120"/>
      <c r="T236" s="120"/>
      <c r="U236" s="120"/>
      <c r="V236" s="120"/>
      <c r="W236" s="120"/>
      <c r="X236" s="120"/>
      <c r="Y236" s="120"/>
      <c r="Z236" s="120"/>
    </row>
    <row r="237">
      <c r="A237" s="120"/>
      <c r="B237" s="120"/>
      <c r="C237" s="120"/>
      <c r="D237" s="120"/>
      <c r="E237" s="121"/>
      <c r="F237" s="120"/>
      <c r="G237" s="120"/>
      <c r="H237" s="120"/>
      <c r="I237" s="120"/>
      <c r="J237" s="120"/>
      <c r="K237" s="120"/>
      <c r="L237" s="120"/>
      <c r="M237" s="120"/>
      <c r="N237" s="120"/>
      <c r="O237" s="120"/>
      <c r="P237" s="120"/>
      <c r="Q237" s="120"/>
      <c r="R237" s="120"/>
      <c r="S237" s="120"/>
      <c r="T237" s="120"/>
      <c r="U237" s="120"/>
      <c r="V237" s="120"/>
      <c r="W237" s="120"/>
      <c r="X237" s="120"/>
      <c r="Y237" s="120"/>
      <c r="Z237" s="120"/>
    </row>
    <row r="238">
      <c r="A238" s="120"/>
      <c r="B238" s="120"/>
      <c r="C238" s="120"/>
      <c r="D238" s="120"/>
      <c r="E238" s="121"/>
      <c r="F238" s="120"/>
      <c r="G238" s="120"/>
      <c r="H238" s="120"/>
      <c r="I238" s="120"/>
      <c r="J238" s="120"/>
      <c r="K238" s="120"/>
      <c r="L238" s="120"/>
      <c r="M238" s="120"/>
      <c r="N238" s="120"/>
      <c r="O238" s="120"/>
      <c r="P238" s="120"/>
      <c r="Q238" s="120"/>
      <c r="R238" s="120"/>
      <c r="S238" s="120"/>
      <c r="T238" s="120"/>
      <c r="U238" s="120"/>
      <c r="V238" s="120"/>
      <c r="W238" s="120"/>
      <c r="X238" s="120"/>
      <c r="Y238" s="120"/>
      <c r="Z238" s="120"/>
    </row>
    <row r="239">
      <c r="A239" s="120"/>
      <c r="B239" s="120"/>
      <c r="C239" s="120"/>
      <c r="D239" s="120"/>
      <c r="E239" s="121"/>
      <c r="F239" s="120"/>
      <c r="G239" s="120"/>
      <c r="H239" s="120"/>
      <c r="I239" s="120"/>
      <c r="J239" s="120"/>
      <c r="K239" s="120"/>
      <c r="L239" s="120"/>
      <c r="M239" s="120"/>
      <c r="N239" s="120"/>
      <c r="O239" s="120"/>
      <c r="P239" s="120"/>
      <c r="Q239" s="120"/>
      <c r="R239" s="120"/>
      <c r="S239" s="120"/>
      <c r="T239" s="120"/>
      <c r="U239" s="120"/>
      <c r="V239" s="120"/>
      <c r="W239" s="120"/>
      <c r="X239" s="120"/>
      <c r="Y239" s="120"/>
      <c r="Z239" s="120"/>
    </row>
    <row r="240">
      <c r="A240" s="120"/>
      <c r="B240" s="120"/>
      <c r="C240" s="120"/>
      <c r="D240" s="120"/>
      <c r="E240" s="121"/>
      <c r="F240" s="120"/>
      <c r="G240" s="120"/>
      <c r="H240" s="120"/>
      <c r="I240" s="120"/>
      <c r="J240" s="120"/>
      <c r="K240" s="120"/>
      <c r="L240" s="120"/>
      <c r="M240" s="120"/>
      <c r="N240" s="120"/>
      <c r="O240" s="120"/>
      <c r="P240" s="120"/>
      <c r="Q240" s="120"/>
      <c r="R240" s="120"/>
      <c r="S240" s="120"/>
      <c r="T240" s="120"/>
      <c r="U240" s="120"/>
      <c r="V240" s="120"/>
      <c r="W240" s="120"/>
      <c r="X240" s="120"/>
      <c r="Y240" s="120"/>
      <c r="Z240" s="120"/>
    </row>
    <row r="241">
      <c r="A241" s="120"/>
      <c r="B241" s="120"/>
      <c r="C241" s="120"/>
      <c r="D241" s="120"/>
      <c r="E241" s="121"/>
      <c r="F241" s="120"/>
      <c r="G241" s="120"/>
      <c r="H241" s="120"/>
      <c r="I241" s="120"/>
      <c r="J241" s="120"/>
      <c r="K241" s="120"/>
      <c r="L241" s="120"/>
      <c r="M241" s="120"/>
      <c r="N241" s="120"/>
      <c r="O241" s="120"/>
      <c r="P241" s="120"/>
      <c r="Q241" s="120"/>
      <c r="R241" s="120"/>
      <c r="S241" s="120"/>
      <c r="T241" s="120"/>
      <c r="U241" s="120"/>
      <c r="V241" s="120"/>
      <c r="W241" s="120"/>
      <c r="X241" s="120"/>
      <c r="Y241" s="120"/>
      <c r="Z241" s="120"/>
    </row>
    <row r="242">
      <c r="A242" s="120"/>
      <c r="B242" s="120"/>
      <c r="C242" s="120"/>
      <c r="D242" s="120"/>
      <c r="E242" s="121"/>
      <c r="F242" s="120"/>
      <c r="G242" s="120"/>
      <c r="H242" s="120"/>
      <c r="I242" s="120"/>
      <c r="J242" s="120"/>
      <c r="K242" s="120"/>
      <c r="L242" s="120"/>
      <c r="M242" s="120"/>
      <c r="N242" s="120"/>
      <c r="O242" s="120"/>
      <c r="P242" s="120"/>
      <c r="Q242" s="120"/>
      <c r="R242" s="120"/>
      <c r="S242" s="120"/>
      <c r="T242" s="120"/>
      <c r="U242" s="120"/>
      <c r="V242" s="120"/>
      <c r="W242" s="120"/>
      <c r="X242" s="120"/>
      <c r="Y242" s="120"/>
      <c r="Z242" s="120"/>
    </row>
    <row r="243">
      <c r="A243" s="120"/>
      <c r="B243" s="120"/>
      <c r="C243" s="120"/>
      <c r="D243" s="120"/>
      <c r="E243" s="121"/>
      <c r="F243" s="120"/>
      <c r="G243" s="120"/>
      <c r="H243" s="120"/>
      <c r="I243" s="120"/>
      <c r="J243" s="120"/>
      <c r="K243" s="120"/>
      <c r="L243" s="120"/>
      <c r="M243" s="120"/>
      <c r="N243" s="120"/>
      <c r="O243" s="120"/>
      <c r="P243" s="120"/>
      <c r="Q243" s="120"/>
      <c r="R243" s="120"/>
      <c r="S243" s="120"/>
      <c r="T243" s="120"/>
      <c r="U243" s="120"/>
      <c r="V243" s="120"/>
      <c r="W243" s="120"/>
      <c r="X243" s="120"/>
      <c r="Y243" s="120"/>
      <c r="Z243" s="120"/>
    </row>
    <row r="244">
      <c r="A244" s="120"/>
      <c r="B244" s="120"/>
      <c r="C244" s="120"/>
      <c r="D244" s="120"/>
      <c r="E244" s="121"/>
      <c r="F244" s="120"/>
      <c r="G244" s="120"/>
      <c r="H244" s="120"/>
      <c r="I244" s="120"/>
      <c r="J244" s="120"/>
      <c r="K244" s="120"/>
      <c r="L244" s="120"/>
      <c r="M244" s="120"/>
      <c r="N244" s="120"/>
      <c r="O244" s="120"/>
      <c r="P244" s="120"/>
      <c r="Q244" s="120"/>
      <c r="R244" s="120"/>
      <c r="S244" s="120"/>
      <c r="T244" s="120"/>
      <c r="U244" s="120"/>
      <c r="V244" s="120"/>
      <c r="W244" s="120"/>
      <c r="X244" s="120"/>
      <c r="Y244" s="120"/>
      <c r="Z244" s="120"/>
    </row>
    <row r="245">
      <c r="A245" s="120"/>
      <c r="B245" s="120"/>
      <c r="C245" s="120"/>
      <c r="D245" s="120"/>
      <c r="E245" s="121"/>
      <c r="F245" s="120"/>
      <c r="G245" s="120"/>
      <c r="H245" s="120"/>
      <c r="I245" s="120"/>
      <c r="J245" s="120"/>
      <c r="K245" s="120"/>
      <c r="L245" s="120"/>
      <c r="M245" s="120"/>
      <c r="N245" s="120"/>
      <c r="O245" s="120"/>
      <c r="P245" s="120"/>
      <c r="Q245" s="120"/>
      <c r="R245" s="120"/>
      <c r="S245" s="120"/>
      <c r="T245" s="120"/>
      <c r="U245" s="120"/>
      <c r="V245" s="120"/>
      <c r="W245" s="120"/>
      <c r="X245" s="120"/>
      <c r="Y245" s="120"/>
      <c r="Z245" s="120"/>
    </row>
    <row r="246">
      <c r="A246" s="120"/>
      <c r="B246" s="120"/>
      <c r="C246" s="120"/>
      <c r="D246" s="120"/>
      <c r="E246" s="121"/>
      <c r="F246" s="120"/>
      <c r="G246" s="120"/>
      <c r="H246" s="120"/>
      <c r="I246" s="120"/>
      <c r="J246" s="120"/>
      <c r="K246" s="120"/>
      <c r="L246" s="120"/>
      <c r="M246" s="120"/>
      <c r="N246" s="120"/>
      <c r="O246" s="120"/>
      <c r="P246" s="120"/>
      <c r="Q246" s="120"/>
      <c r="R246" s="120"/>
      <c r="S246" s="120"/>
      <c r="T246" s="120"/>
      <c r="U246" s="120"/>
      <c r="V246" s="120"/>
      <c r="W246" s="120"/>
      <c r="X246" s="120"/>
      <c r="Y246" s="120"/>
      <c r="Z246" s="120"/>
    </row>
    <row r="247">
      <c r="A247" s="120"/>
      <c r="B247" s="120"/>
      <c r="C247" s="120"/>
      <c r="D247" s="120"/>
      <c r="E247" s="121"/>
      <c r="F247" s="120"/>
      <c r="G247" s="120"/>
      <c r="H247" s="120"/>
      <c r="I247" s="120"/>
      <c r="J247" s="120"/>
      <c r="K247" s="120"/>
      <c r="L247" s="120"/>
      <c r="M247" s="120"/>
      <c r="N247" s="120"/>
      <c r="O247" s="120"/>
      <c r="P247" s="120"/>
      <c r="Q247" s="120"/>
      <c r="R247" s="120"/>
      <c r="S247" s="120"/>
      <c r="T247" s="120"/>
      <c r="U247" s="120"/>
      <c r="V247" s="120"/>
      <c r="W247" s="120"/>
      <c r="X247" s="120"/>
      <c r="Y247" s="120"/>
      <c r="Z247" s="120"/>
    </row>
    <row r="248">
      <c r="A248" s="120"/>
      <c r="B248" s="120"/>
      <c r="C248" s="120"/>
      <c r="D248" s="120"/>
      <c r="E248" s="121"/>
      <c r="F248" s="120"/>
      <c r="G248" s="120"/>
      <c r="H248" s="120"/>
      <c r="I248" s="120"/>
      <c r="J248" s="120"/>
      <c r="K248" s="120"/>
      <c r="L248" s="120"/>
      <c r="M248" s="120"/>
      <c r="N248" s="120"/>
      <c r="O248" s="120"/>
      <c r="P248" s="120"/>
      <c r="Q248" s="120"/>
      <c r="R248" s="120"/>
      <c r="S248" s="120"/>
      <c r="T248" s="120"/>
      <c r="U248" s="120"/>
      <c r="V248" s="120"/>
      <c r="W248" s="120"/>
      <c r="X248" s="120"/>
      <c r="Y248" s="120"/>
      <c r="Z248" s="120"/>
    </row>
    <row r="249">
      <c r="A249" s="120"/>
      <c r="B249" s="120"/>
      <c r="C249" s="120"/>
      <c r="D249" s="120"/>
      <c r="E249" s="121"/>
      <c r="F249" s="120"/>
      <c r="G249" s="120"/>
      <c r="H249" s="120"/>
      <c r="I249" s="120"/>
      <c r="J249" s="120"/>
      <c r="K249" s="120"/>
      <c r="L249" s="120"/>
      <c r="M249" s="120"/>
      <c r="N249" s="120"/>
      <c r="O249" s="120"/>
      <c r="P249" s="120"/>
      <c r="Q249" s="120"/>
      <c r="R249" s="120"/>
      <c r="S249" s="120"/>
      <c r="T249" s="120"/>
      <c r="U249" s="120"/>
      <c r="V249" s="120"/>
      <c r="W249" s="120"/>
      <c r="X249" s="120"/>
      <c r="Y249" s="120"/>
      <c r="Z249" s="120"/>
    </row>
    <row r="250">
      <c r="A250" s="120"/>
      <c r="B250" s="120"/>
      <c r="C250" s="120"/>
      <c r="D250" s="120"/>
      <c r="E250" s="121"/>
      <c r="F250" s="120"/>
      <c r="G250" s="120"/>
      <c r="H250" s="120"/>
      <c r="I250" s="120"/>
      <c r="J250" s="120"/>
      <c r="K250" s="120"/>
      <c r="L250" s="120"/>
      <c r="M250" s="120"/>
      <c r="N250" s="120"/>
      <c r="O250" s="120"/>
      <c r="P250" s="120"/>
      <c r="Q250" s="120"/>
      <c r="R250" s="120"/>
      <c r="S250" s="120"/>
      <c r="T250" s="120"/>
      <c r="U250" s="120"/>
      <c r="V250" s="120"/>
      <c r="W250" s="120"/>
      <c r="X250" s="120"/>
      <c r="Y250" s="120"/>
      <c r="Z250" s="120"/>
    </row>
    <row r="251">
      <c r="A251" s="120"/>
      <c r="B251" s="120"/>
      <c r="C251" s="120"/>
      <c r="D251" s="120"/>
      <c r="E251" s="121"/>
      <c r="F251" s="120"/>
      <c r="G251" s="120"/>
      <c r="H251" s="120"/>
      <c r="I251" s="120"/>
      <c r="J251" s="120"/>
      <c r="K251" s="120"/>
      <c r="L251" s="120"/>
      <c r="M251" s="120"/>
      <c r="N251" s="120"/>
      <c r="O251" s="120"/>
      <c r="P251" s="120"/>
      <c r="Q251" s="120"/>
      <c r="R251" s="120"/>
      <c r="S251" s="120"/>
      <c r="T251" s="120"/>
      <c r="U251" s="120"/>
      <c r="V251" s="120"/>
      <c r="W251" s="120"/>
      <c r="X251" s="120"/>
      <c r="Y251" s="120"/>
      <c r="Z251" s="120"/>
    </row>
    <row r="252">
      <c r="A252" s="120"/>
      <c r="B252" s="120"/>
      <c r="C252" s="120"/>
      <c r="D252" s="120"/>
      <c r="E252" s="121"/>
      <c r="F252" s="120"/>
      <c r="G252" s="120"/>
      <c r="H252" s="120"/>
      <c r="I252" s="120"/>
      <c r="J252" s="120"/>
      <c r="K252" s="120"/>
      <c r="L252" s="120"/>
      <c r="M252" s="120"/>
      <c r="N252" s="120"/>
      <c r="O252" s="120"/>
      <c r="P252" s="120"/>
      <c r="Q252" s="120"/>
      <c r="R252" s="120"/>
      <c r="S252" s="120"/>
      <c r="T252" s="120"/>
      <c r="U252" s="120"/>
      <c r="V252" s="120"/>
      <c r="W252" s="120"/>
      <c r="X252" s="120"/>
      <c r="Y252" s="120"/>
      <c r="Z252" s="120"/>
    </row>
    <row r="253">
      <c r="A253" s="120"/>
      <c r="B253" s="120"/>
      <c r="C253" s="120"/>
      <c r="D253" s="120"/>
      <c r="E253" s="121"/>
      <c r="F253" s="120"/>
      <c r="G253" s="120"/>
      <c r="H253" s="120"/>
      <c r="I253" s="120"/>
      <c r="J253" s="120"/>
      <c r="K253" s="120"/>
      <c r="L253" s="120"/>
      <c r="M253" s="120"/>
      <c r="N253" s="120"/>
      <c r="O253" s="120"/>
      <c r="P253" s="120"/>
      <c r="Q253" s="120"/>
      <c r="R253" s="120"/>
      <c r="S253" s="120"/>
      <c r="T253" s="120"/>
      <c r="U253" s="120"/>
      <c r="V253" s="120"/>
      <c r="W253" s="120"/>
      <c r="X253" s="120"/>
      <c r="Y253" s="120"/>
      <c r="Z253" s="120"/>
    </row>
    <row r="254">
      <c r="A254" s="120"/>
      <c r="B254" s="120"/>
      <c r="C254" s="120"/>
      <c r="D254" s="120"/>
      <c r="E254" s="121"/>
      <c r="F254" s="120"/>
      <c r="G254" s="120"/>
      <c r="H254" s="120"/>
      <c r="I254" s="120"/>
      <c r="J254" s="120"/>
      <c r="K254" s="120"/>
      <c r="L254" s="120"/>
      <c r="M254" s="120"/>
      <c r="N254" s="120"/>
      <c r="O254" s="120"/>
      <c r="P254" s="120"/>
      <c r="Q254" s="120"/>
      <c r="R254" s="120"/>
      <c r="S254" s="120"/>
      <c r="T254" s="120"/>
      <c r="U254" s="120"/>
      <c r="V254" s="120"/>
      <c r="W254" s="120"/>
      <c r="X254" s="120"/>
      <c r="Y254" s="120"/>
      <c r="Z254" s="120"/>
    </row>
    <row r="255">
      <c r="A255" s="120"/>
      <c r="B255" s="120"/>
      <c r="C255" s="120"/>
      <c r="D255" s="120"/>
      <c r="E255" s="121"/>
      <c r="F255" s="120"/>
      <c r="G255" s="120"/>
      <c r="H255" s="120"/>
      <c r="I255" s="120"/>
      <c r="J255" s="120"/>
      <c r="K255" s="120"/>
      <c r="L255" s="120"/>
      <c r="M255" s="120"/>
      <c r="N255" s="120"/>
      <c r="O255" s="120"/>
      <c r="P255" s="120"/>
      <c r="Q255" s="120"/>
      <c r="R255" s="120"/>
      <c r="S255" s="120"/>
      <c r="T255" s="120"/>
      <c r="U255" s="120"/>
      <c r="V255" s="120"/>
      <c r="W255" s="120"/>
      <c r="X255" s="120"/>
      <c r="Y255" s="120"/>
      <c r="Z255" s="120"/>
    </row>
    <row r="256">
      <c r="A256" s="120"/>
      <c r="B256" s="120"/>
      <c r="C256" s="120"/>
      <c r="D256" s="120"/>
      <c r="E256" s="121"/>
      <c r="F256" s="120"/>
      <c r="G256" s="120"/>
      <c r="H256" s="120"/>
      <c r="I256" s="120"/>
      <c r="J256" s="120"/>
      <c r="K256" s="120"/>
      <c r="L256" s="120"/>
      <c r="M256" s="120"/>
      <c r="N256" s="120"/>
      <c r="O256" s="120"/>
      <c r="P256" s="120"/>
      <c r="Q256" s="120"/>
      <c r="R256" s="120"/>
      <c r="S256" s="120"/>
      <c r="T256" s="120"/>
      <c r="U256" s="120"/>
      <c r="V256" s="120"/>
      <c r="W256" s="120"/>
      <c r="X256" s="120"/>
      <c r="Y256" s="120"/>
      <c r="Z256" s="120"/>
    </row>
    <row r="257">
      <c r="A257" s="120"/>
      <c r="B257" s="120"/>
      <c r="C257" s="120"/>
      <c r="D257" s="120"/>
      <c r="E257" s="121"/>
      <c r="F257" s="120"/>
      <c r="G257" s="120"/>
      <c r="H257" s="120"/>
      <c r="I257" s="120"/>
      <c r="J257" s="120"/>
      <c r="K257" s="120"/>
      <c r="L257" s="120"/>
      <c r="M257" s="120"/>
      <c r="N257" s="120"/>
      <c r="O257" s="120"/>
      <c r="P257" s="120"/>
      <c r="Q257" s="120"/>
      <c r="R257" s="120"/>
      <c r="S257" s="120"/>
      <c r="T257" s="120"/>
      <c r="U257" s="120"/>
      <c r="V257" s="120"/>
      <c r="W257" s="120"/>
      <c r="X257" s="120"/>
      <c r="Y257" s="120"/>
      <c r="Z257" s="120"/>
    </row>
    <row r="258">
      <c r="A258" s="120"/>
      <c r="B258" s="120"/>
      <c r="C258" s="120"/>
      <c r="D258" s="120"/>
      <c r="E258" s="121"/>
      <c r="F258" s="120"/>
      <c r="G258" s="120"/>
      <c r="H258" s="120"/>
      <c r="I258" s="120"/>
      <c r="J258" s="120"/>
      <c r="K258" s="120"/>
      <c r="L258" s="120"/>
      <c r="M258" s="120"/>
      <c r="N258" s="120"/>
      <c r="O258" s="120"/>
      <c r="P258" s="120"/>
      <c r="Q258" s="120"/>
      <c r="R258" s="120"/>
      <c r="S258" s="120"/>
      <c r="T258" s="120"/>
      <c r="U258" s="120"/>
      <c r="V258" s="120"/>
      <c r="W258" s="120"/>
      <c r="X258" s="120"/>
      <c r="Y258" s="120"/>
      <c r="Z258" s="120"/>
    </row>
    <row r="259">
      <c r="A259" s="120"/>
      <c r="B259" s="120"/>
      <c r="C259" s="120"/>
      <c r="D259" s="120"/>
      <c r="E259" s="121"/>
      <c r="F259" s="120"/>
      <c r="G259" s="120"/>
      <c r="H259" s="120"/>
      <c r="I259" s="120"/>
      <c r="J259" s="120"/>
      <c r="K259" s="120"/>
      <c r="L259" s="120"/>
      <c r="M259" s="120"/>
      <c r="N259" s="120"/>
      <c r="O259" s="120"/>
      <c r="P259" s="120"/>
      <c r="Q259" s="120"/>
      <c r="R259" s="120"/>
      <c r="S259" s="120"/>
      <c r="T259" s="120"/>
      <c r="U259" s="120"/>
      <c r="V259" s="120"/>
      <c r="W259" s="120"/>
      <c r="X259" s="120"/>
      <c r="Y259" s="120"/>
      <c r="Z259" s="120"/>
    </row>
    <row r="260">
      <c r="A260" s="120"/>
      <c r="B260" s="120"/>
      <c r="C260" s="120"/>
      <c r="D260" s="120"/>
      <c r="E260" s="121"/>
      <c r="F260" s="120"/>
      <c r="G260" s="120"/>
      <c r="H260" s="120"/>
      <c r="I260" s="120"/>
      <c r="J260" s="120"/>
      <c r="K260" s="120"/>
      <c r="L260" s="120"/>
      <c r="M260" s="120"/>
      <c r="N260" s="120"/>
      <c r="O260" s="120"/>
      <c r="P260" s="120"/>
      <c r="Q260" s="120"/>
      <c r="R260" s="120"/>
      <c r="S260" s="120"/>
      <c r="T260" s="120"/>
      <c r="U260" s="120"/>
      <c r="V260" s="120"/>
      <c r="W260" s="120"/>
      <c r="X260" s="120"/>
      <c r="Y260" s="120"/>
      <c r="Z260" s="120"/>
    </row>
    <row r="261">
      <c r="A261" s="120"/>
      <c r="B261" s="120"/>
      <c r="C261" s="120"/>
      <c r="D261" s="120"/>
      <c r="E261" s="121"/>
      <c r="F261" s="120"/>
      <c r="G261" s="120"/>
      <c r="H261" s="120"/>
      <c r="I261" s="120"/>
      <c r="J261" s="120"/>
      <c r="K261" s="120"/>
      <c r="L261" s="120"/>
      <c r="M261" s="120"/>
      <c r="N261" s="120"/>
      <c r="O261" s="120"/>
      <c r="P261" s="120"/>
      <c r="Q261" s="120"/>
      <c r="R261" s="120"/>
      <c r="S261" s="120"/>
      <c r="T261" s="120"/>
      <c r="U261" s="120"/>
      <c r="V261" s="120"/>
      <c r="W261" s="120"/>
      <c r="X261" s="120"/>
      <c r="Y261" s="120"/>
      <c r="Z261" s="120"/>
    </row>
    <row r="262">
      <c r="A262" s="120"/>
      <c r="B262" s="120"/>
      <c r="C262" s="120"/>
      <c r="D262" s="120"/>
      <c r="E262" s="121"/>
      <c r="F262" s="120"/>
      <c r="G262" s="120"/>
      <c r="H262" s="120"/>
      <c r="I262" s="120"/>
      <c r="J262" s="120"/>
      <c r="K262" s="120"/>
      <c r="L262" s="120"/>
      <c r="M262" s="120"/>
      <c r="N262" s="120"/>
      <c r="O262" s="120"/>
      <c r="P262" s="120"/>
      <c r="Q262" s="120"/>
      <c r="R262" s="120"/>
      <c r="S262" s="120"/>
      <c r="T262" s="120"/>
      <c r="U262" s="120"/>
      <c r="V262" s="120"/>
      <c r="W262" s="120"/>
      <c r="X262" s="120"/>
      <c r="Y262" s="120"/>
      <c r="Z262" s="120"/>
    </row>
    <row r="263">
      <c r="A263" s="120"/>
      <c r="B263" s="120"/>
      <c r="C263" s="120"/>
      <c r="D263" s="120"/>
      <c r="E263" s="121"/>
      <c r="F263" s="120"/>
      <c r="G263" s="120"/>
      <c r="H263" s="120"/>
      <c r="I263" s="120"/>
      <c r="J263" s="120"/>
      <c r="K263" s="120"/>
      <c r="L263" s="120"/>
      <c r="M263" s="120"/>
      <c r="N263" s="120"/>
      <c r="O263" s="120"/>
      <c r="P263" s="120"/>
      <c r="Q263" s="120"/>
      <c r="R263" s="120"/>
      <c r="S263" s="120"/>
      <c r="T263" s="120"/>
      <c r="U263" s="120"/>
      <c r="V263" s="120"/>
      <c r="W263" s="120"/>
      <c r="X263" s="120"/>
      <c r="Y263" s="120"/>
      <c r="Z263" s="120"/>
    </row>
    <row r="264">
      <c r="A264" s="120"/>
      <c r="B264" s="120"/>
      <c r="C264" s="120"/>
      <c r="D264" s="120"/>
      <c r="E264" s="121"/>
      <c r="F264" s="120"/>
      <c r="G264" s="120"/>
      <c r="H264" s="120"/>
      <c r="I264" s="120"/>
      <c r="J264" s="120"/>
      <c r="K264" s="120"/>
      <c r="L264" s="120"/>
      <c r="M264" s="120"/>
      <c r="N264" s="120"/>
      <c r="O264" s="120"/>
      <c r="P264" s="120"/>
      <c r="Q264" s="120"/>
      <c r="R264" s="120"/>
      <c r="S264" s="120"/>
      <c r="T264" s="120"/>
      <c r="U264" s="120"/>
      <c r="V264" s="120"/>
      <c r="W264" s="120"/>
      <c r="X264" s="120"/>
      <c r="Y264" s="120"/>
      <c r="Z264" s="120"/>
    </row>
    <row r="265">
      <c r="A265" s="120"/>
      <c r="B265" s="120"/>
      <c r="C265" s="120"/>
      <c r="D265" s="120"/>
      <c r="E265" s="121"/>
      <c r="F265" s="120"/>
      <c r="G265" s="120"/>
      <c r="H265" s="120"/>
      <c r="I265" s="120"/>
      <c r="J265" s="120"/>
      <c r="K265" s="120"/>
      <c r="L265" s="120"/>
      <c r="M265" s="120"/>
      <c r="N265" s="120"/>
      <c r="O265" s="120"/>
      <c r="P265" s="120"/>
      <c r="Q265" s="120"/>
      <c r="R265" s="120"/>
      <c r="S265" s="120"/>
      <c r="T265" s="120"/>
      <c r="U265" s="120"/>
      <c r="V265" s="120"/>
      <c r="W265" s="120"/>
      <c r="X265" s="120"/>
      <c r="Y265" s="120"/>
      <c r="Z265" s="120"/>
    </row>
    <row r="266">
      <c r="A266" s="120"/>
      <c r="B266" s="120"/>
      <c r="C266" s="120"/>
      <c r="D266" s="120"/>
      <c r="E266" s="121"/>
      <c r="F266" s="120"/>
      <c r="G266" s="120"/>
      <c r="H266" s="120"/>
      <c r="I266" s="120"/>
      <c r="J266" s="120"/>
      <c r="K266" s="120"/>
      <c r="L266" s="120"/>
      <c r="M266" s="120"/>
      <c r="N266" s="120"/>
      <c r="O266" s="120"/>
      <c r="P266" s="120"/>
      <c r="Q266" s="120"/>
      <c r="R266" s="120"/>
      <c r="S266" s="120"/>
      <c r="T266" s="120"/>
      <c r="U266" s="120"/>
      <c r="V266" s="120"/>
      <c r="W266" s="120"/>
      <c r="X266" s="120"/>
      <c r="Y266" s="120"/>
      <c r="Z266" s="120"/>
    </row>
    <row r="267">
      <c r="A267" s="120"/>
      <c r="B267" s="120"/>
      <c r="C267" s="120"/>
      <c r="D267" s="120"/>
      <c r="E267" s="121"/>
      <c r="F267" s="120"/>
      <c r="G267" s="120"/>
      <c r="H267" s="120"/>
      <c r="I267" s="120"/>
      <c r="J267" s="120"/>
      <c r="K267" s="120"/>
      <c r="L267" s="120"/>
      <c r="M267" s="120"/>
      <c r="N267" s="120"/>
      <c r="O267" s="120"/>
      <c r="P267" s="120"/>
      <c r="Q267" s="120"/>
      <c r="R267" s="120"/>
      <c r="S267" s="120"/>
      <c r="T267" s="120"/>
      <c r="U267" s="120"/>
      <c r="V267" s="120"/>
      <c r="W267" s="120"/>
      <c r="X267" s="120"/>
      <c r="Y267" s="120"/>
      <c r="Z267" s="120"/>
    </row>
    <row r="268">
      <c r="A268" s="120"/>
      <c r="B268" s="120"/>
      <c r="C268" s="120"/>
      <c r="D268" s="120"/>
      <c r="E268" s="121"/>
      <c r="F268" s="120"/>
      <c r="G268" s="120"/>
      <c r="H268" s="120"/>
      <c r="I268" s="120"/>
      <c r="J268" s="120"/>
      <c r="K268" s="120"/>
      <c r="L268" s="120"/>
      <c r="M268" s="120"/>
      <c r="N268" s="120"/>
      <c r="O268" s="120"/>
      <c r="P268" s="120"/>
      <c r="Q268" s="120"/>
      <c r="R268" s="120"/>
      <c r="S268" s="120"/>
      <c r="T268" s="120"/>
      <c r="U268" s="120"/>
      <c r="V268" s="120"/>
      <c r="W268" s="120"/>
      <c r="X268" s="120"/>
      <c r="Y268" s="120"/>
      <c r="Z268" s="120"/>
    </row>
    <row r="269">
      <c r="A269" s="120"/>
      <c r="B269" s="120"/>
      <c r="C269" s="120"/>
      <c r="D269" s="120"/>
      <c r="E269" s="121"/>
      <c r="F269" s="120"/>
      <c r="G269" s="120"/>
      <c r="H269" s="120"/>
      <c r="I269" s="120"/>
      <c r="J269" s="120"/>
      <c r="K269" s="120"/>
      <c r="L269" s="120"/>
      <c r="M269" s="120"/>
      <c r="N269" s="120"/>
      <c r="O269" s="120"/>
      <c r="P269" s="120"/>
      <c r="Q269" s="120"/>
      <c r="R269" s="120"/>
      <c r="S269" s="120"/>
      <c r="T269" s="120"/>
      <c r="U269" s="120"/>
      <c r="V269" s="120"/>
      <c r="W269" s="120"/>
      <c r="X269" s="120"/>
      <c r="Y269" s="120"/>
      <c r="Z269" s="120"/>
    </row>
    <row r="270">
      <c r="A270" s="120"/>
      <c r="B270" s="120"/>
      <c r="C270" s="120"/>
      <c r="D270" s="120"/>
      <c r="E270" s="121"/>
      <c r="F270" s="120"/>
      <c r="G270" s="120"/>
      <c r="H270" s="120"/>
      <c r="I270" s="120"/>
      <c r="J270" s="120"/>
      <c r="K270" s="120"/>
      <c r="L270" s="120"/>
      <c r="M270" s="120"/>
      <c r="N270" s="120"/>
      <c r="O270" s="120"/>
      <c r="P270" s="120"/>
      <c r="Q270" s="120"/>
      <c r="R270" s="120"/>
      <c r="S270" s="120"/>
      <c r="T270" s="120"/>
      <c r="U270" s="120"/>
      <c r="V270" s="120"/>
      <c r="W270" s="120"/>
      <c r="X270" s="120"/>
      <c r="Y270" s="120"/>
      <c r="Z270" s="120"/>
    </row>
    <row r="271">
      <c r="A271" s="120"/>
      <c r="B271" s="120"/>
      <c r="C271" s="120"/>
      <c r="D271" s="120"/>
      <c r="E271" s="121"/>
      <c r="F271" s="120"/>
      <c r="G271" s="120"/>
      <c r="H271" s="120"/>
      <c r="I271" s="120"/>
      <c r="J271" s="120"/>
      <c r="K271" s="120"/>
      <c r="L271" s="120"/>
      <c r="M271" s="120"/>
      <c r="N271" s="120"/>
      <c r="O271" s="120"/>
      <c r="P271" s="120"/>
      <c r="Q271" s="120"/>
      <c r="R271" s="120"/>
      <c r="S271" s="120"/>
      <c r="T271" s="120"/>
      <c r="U271" s="120"/>
      <c r="V271" s="120"/>
      <c r="W271" s="120"/>
      <c r="X271" s="120"/>
      <c r="Y271" s="120"/>
      <c r="Z271" s="120"/>
    </row>
    <row r="272">
      <c r="A272" s="120"/>
      <c r="B272" s="120"/>
      <c r="C272" s="120"/>
      <c r="D272" s="120"/>
      <c r="E272" s="121"/>
      <c r="F272" s="120"/>
      <c r="G272" s="120"/>
      <c r="H272" s="120"/>
      <c r="I272" s="120"/>
      <c r="J272" s="120"/>
      <c r="K272" s="120"/>
      <c r="L272" s="120"/>
      <c r="M272" s="120"/>
      <c r="N272" s="120"/>
      <c r="O272" s="120"/>
      <c r="P272" s="120"/>
      <c r="Q272" s="120"/>
      <c r="R272" s="120"/>
      <c r="S272" s="120"/>
      <c r="T272" s="120"/>
      <c r="U272" s="120"/>
      <c r="V272" s="120"/>
      <c r="W272" s="120"/>
      <c r="X272" s="120"/>
      <c r="Y272" s="120"/>
      <c r="Z272" s="120"/>
    </row>
    <row r="273">
      <c r="A273" s="120"/>
      <c r="B273" s="120"/>
      <c r="C273" s="120"/>
      <c r="D273" s="120"/>
      <c r="E273" s="121"/>
      <c r="F273" s="120"/>
      <c r="G273" s="120"/>
      <c r="H273" s="120"/>
      <c r="I273" s="120"/>
      <c r="J273" s="120"/>
      <c r="K273" s="120"/>
      <c r="L273" s="120"/>
      <c r="M273" s="120"/>
      <c r="N273" s="120"/>
      <c r="O273" s="120"/>
      <c r="P273" s="120"/>
      <c r="Q273" s="120"/>
      <c r="R273" s="120"/>
      <c r="S273" s="120"/>
      <c r="T273" s="120"/>
      <c r="U273" s="120"/>
      <c r="V273" s="120"/>
      <c r="W273" s="120"/>
      <c r="X273" s="120"/>
      <c r="Y273" s="120"/>
      <c r="Z273" s="120"/>
    </row>
    <row r="274">
      <c r="A274" s="120"/>
      <c r="B274" s="120"/>
      <c r="C274" s="120"/>
      <c r="D274" s="120"/>
      <c r="E274" s="121"/>
      <c r="F274" s="120"/>
      <c r="G274" s="120"/>
      <c r="H274" s="120"/>
      <c r="I274" s="120"/>
      <c r="J274" s="120"/>
      <c r="K274" s="120"/>
      <c r="L274" s="120"/>
      <c r="M274" s="120"/>
      <c r="N274" s="120"/>
      <c r="O274" s="120"/>
      <c r="P274" s="120"/>
      <c r="Q274" s="120"/>
      <c r="R274" s="120"/>
      <c r="S274" s="120"/>
      <c r="T274" s="120"/>
      <c r="U274" s="120"/>
      <c r="V274" s="120"/>
      <c r="W274" s="120"/>
      <c r="X274" s="120"/>
      <c r="Y274" s="120"/>
      <c r="Z274" s="120"/>
    </row>
    <row r="275">
      <c r="A275" s="120"/>
      <c r="B275" s="120"/>
      <c r="C275" s="120"/>
      <c r="D275" s="120"/>
      <c r="E275" s="121"/>
      <c r="F275" s="120"/>
      <c r="G275" s="120"/>
      <c r="H275" s="120"/>
      <c r="I275" s="120"/>
      <c r="J275" s="120"/>
      <c r="K275" s="120"/>
      <c r="L275" s="120"/>
      <c r="M275" s="120"/>
      <c r="N275" s="120"/>
      <c r="O275" s="120"/>
      <c r="P275" s="120"/>
      <c r="Q275" s="120"/>
      <c r="R275" s="120"/>
      <c r="S275" s="120"/>
      <c r="T275" s="120"/>
      <c r="U275" s="120"/>
      <c r="V275" s="120"/>
      <c r="W275" s="120"/>
      <c r="X275" s="120"/>
      <c r="Y275" s="120"/>
      <c r="Z275" s="120"/>
    </row>
    <row r="276">
      <c r="A276" s="120"/>
      <c r="B276" s="120"/>
      <c r="C276" s="120"/>
      <c r="D276" s="120"/>
      <c r="E276" s="121"/>
      <c r="F276" s="120"/>
      <c r="G276" s="120"/>
      <c r="H276" s="120"/>
      <c r="I276" s="120"/>
      <c r="J276" s="120"/>
      <c r="K276" s="120"/>
      <c r="L276" s="120"/>
      <c r="M276" s="120"/>
      <c r="N276" s="120"/>
      <c r="O276" s="120"/>
      <c r="P276" s="120"/>
      <c r="Q276" s="120"/>
      <c r="R276" s="120"/>
      <c r="S276" s="120"/>
      <c r="T276" s="120"/>
      <c r="U276" s="120"/>
      <c r="V276" s="120"/>
      <c r="W276" s="120"/>
      <c r="X276" s="120"/>
      <c r="Y276" s="120"/>
      <c r="Z276" s="120"/>
    </row>
    <row r="277">
      <c r="A277" s="120"/>
      <c r="B277" s="120"/>
      <c r="C277" s="120"/>
      <c r="D277" s="120"/>
      <c r="E277" s="121"/>
      <c r="F277" s="120"/>
      <c r="G277" s="120"/>
      <c r="H277" s="120"/>
      <c r="I277" s="120"/>
      <c r="J277" s="120"/>
      <c r="K277" s="120"/>
      <c r="L277" s="120"/>
      <c r="M277" s="120"/>
      <c r="N277" s="120"/>
      <c r="O277" s="120"/>
      <c r="P277" s="120"/>
      <c r="Q277" s="120"/>
      <c r="R277" s="120"/>
      <c r="S277" s="120"/>
      <c r="T277" s="120"/>
      <c r="U277" s="120"/>
      <c r="V277" s="120"/>
      <c r="W277" s="120"/>
      <c r="X277" s="120"/>
      <c r="Y277" s="120"/>
      <c r="Z277" s="120"/>
    </row>
    <row r="278">
      <c r="A278" s="120"/>
      <c r="B278" s="120"/>
      <c r="C278" s="120"/>
      <c r="D278" s="120"/>
      <c r="E278" s="121"/>
      <c r="F278" s="120"/>
      <c r="G278" s="120"/>
      <c r="H278" s="120"/>
      <c r="I278" s="120"/>
      <c r="J278" s="120"/>
      <c r="K278" s="120"/>
      <c r="L278" s="120"/>
      <c r="M278" s="120"/>
      <c r="N278" s="120"/>
      <c r="O278" s="120"/>
      <c r="P278" s="120"/>
      <c r="Q278" s="120"/>
      <c r="R278" s="120"/>
      <c r="S278" s="120"/>
      <c r="T278" s="120"/>
      <c r="U278" s="120"/>
      <c r="V278" s="120"/>
      <c r="W278" s="120"/>
      <c r="X278" s="120"/>
      <c r="Y278" s="120"/>
      <c r="Z278" s="120"/>
    </row>
    <row r="279">
      <c r="A279" s="120"/>
      <c r="B279" s="120"/>
      <c r="C279" s="120"/>
      <c r="D279" s="120"/>
      <c r="E279" s="121"/>
      <c r="F279" s="120"/>
      <c r="G279" s="120"/>
      <c r="H279" s="120"/>
      <c r="I279" s="120"/>
      <c r="J279" s="120"/>
      <c r="K279" s="120"/>
      <c r="L279" s="120"/>
      <c r="M279" s="120"/>
      <c r="N279" s="120"/>
      <c r="O279" s="120"/>
      <c r="P279" s="120"/>
      <c r="Q279" s="120"/>
      <c r="R279" s="120"/>
      <c r="S279" s="120"/>
      <c r="T279" s="120"/>
      <c r="U279" s="120"/>
      <c r="V279" s="120"/>
      <c r="W279" s="120"/>
      <c r="X279" s="120"/>
      <c r="Y279" s="120"/>
      <c r="Z279" s="120"/>
    </row>
    <row r="280">
      <c r="A280" s="120"/>
      <c r="B280" s="120"/>
      <c r="C280" s="120"/>
      <c r="D280" s="120"/>
      <c r="E280" s="121"/>
      <c r="F280" s="120"/>
      <c r="G280" s="120"/>
      <c r="H280" s="120"/>
      <c r="I280" s="120"/>
      <c r="J280" s="120"/>
      <c r="K280" s="120"/>
      <c r="L280" s="120"/>
      <c r="M280" s="120"/>
      <c r="N280" s="120"/>
      <c r="O280" s="120"/>
      <c r="P280" s="120"/>
      <c r="Q280" s="120"/>
      <c r="R280" s="120"/>
      <c r="S280" s="120"/>
      <c r="T280" s="120"/>
      <c r="U280" s="120"/>
      <c r="V280" s="120"/>
      <c r="W280" s="120"/>
      <c r="X280" s="120"/>
      <c r="Y280" s="120"/>
      <c r="Z280" s="120"/>
    </row>
    <row r="281">
      <c r="A281" s="120"/>
      <c r="B281" s="120"/>
      <c r="C281" s="120"/>
      <c r="D281" s="120"/>
      <c r="E281" s="121"/>
      <c r="F281" s="120"/>
      <c r="G281" s="120"/>
      <c r="H281" s="120"/>
      <c r="I281" s="120"/>
      <c r="J281" s="120"/>
      <c r="K281" s="120"/>
      <c r="L281" s="120"/>
      <c r="M281" s="120"/>
      <c r="N281" s="120"/>
      <c r="O281" s="120"/>
      <c r="P281" s="120"/>
      <c r="Q281" s="120"/>
      <c r="R281" s="120"/>
      <c r="S281" s="120"/>
      <c r="T281" s="120"/>
      <c r="U281" s="120"/>
      <c r="V281" s="120"/>
      <c r="W281" s="120"/>
      <c r="X281" s="120"/>
      <c r="Y281" s="120"/>
      <c r="Z281" s="120"/>
    </row>
    <row r="282">
      <c r="A282" s="120"/>
      <c r="B282" s="120"/>
      <c r="C282" s="120"/>
      <c r="D282" s="120"/>
      <c r="E282" s="121"/>
      <c r="F282" s="120"/>
      <c r="G282" s="120"/>
      <c r="H282" s="120"/>
      <c r="I282" s="120"/>
      <c r="J282" s="120"/>
      <c r="K282" s="120"/>
      <c r="L282" s="120"/>
      <c r="M282" s="120"/>
      <c r="N282" s="120"/>
      <c r="O282" s="120"/>
      <c r="P282" s="120"/>
      <c r="Q282" s="120"/>
      <c r="R282" s="120"/>
      <c r="S282" s="120"/>
      <c r="T282" s="120"/>
      <c r="U282" s="120"/>
      <c r="V282" s="120"/>
      <c r="W282" s="120"/>
      <c r="X282" s="120"/>
      <c r="Y282" s="120"/>
      <c r="Z282" s="120"/>
    </row>
    <row r="283">
      <c r="A283" s="120"/>
      <c r="B283" s="120"/>
      <c r="C283" s="120"/>
      <c r="D283" s="120"/>
      <c r="E283" s="121"/>
      <c r="F283" s="120"/>
      <c r="G283" s="120"/>
      <c r="H283" s="120"/>
      <c r="I283" s="120"/>
      <c r="J283" s="120"/>
      <c r="K283" s="120"/>
      <c r="L283" s="120"/>
      <c r="M283" s="120"/>
      <c r="N283" s="120"/>
      <c r="O283" s="120"/>
      <c r="P283" s="120"/>
      <c r="Q283" s="120"/>
      <c r="R283" s="120"/>
      <c r="S283" s="120"/>
      <c r="T283" s="120"/>
      <c r="U283" s="120"/>
      <c r="V283" s="120"/>
      <c r="W283" s="120"/>
      <c r="X283" s="120"/>
      <c r="Y283" s="120"/>
      <c r="Z283" s="120"/>
    </row>
    <row r="284">
      <c r="A284" s="120"/>
      <c r="B284" s="120"/>
      <c r="C284" s="120"/>
      <c r="D284" s="120"/>
      <c r="E284" s="121"/>
      <c r="F284" s="120"/>
      <c r="G284" s="120"/>
      <c r="H284" s="120"/>
      <c r="I284" s="120"/>
      <c r="J284" s="120"/>
      <c r="K284" s="120"/>
      <c r="L284" s="120"/>
      <c r="M284" s="120"/>
      <c r="N284" s="120"/>
      <c r="O284" s="120"/>
      <c r="P284" s="120"/>
      <c r="Q284" s="120"/>
      <c r="R284" s="120"/>
      <c r="S284" s="120"/>
      <c r="T284" s="120"/>
      <c r="U284" s="120"/>
      <c r="V284" s="120"/>
      <c r="W284" s="120"/>
      <c r="X284" s="120"/>
      <c r="Y284" s="120"/>
      <c r="Z284" s="120"/>
    </row>
    <row r="285">
      <c r="A285" s="120"/>
      <c r="B285" s="120"/>
      <c r="C285" s="120"/>
      <c r="D285" s="120"/>
      <c r="E285" s="121"/>
      <c r="F285" s="120"/>
      <c r="G285" s="120"/>
      <c r="H285" s="120"/>
      <c r="I285" s="120"/>
      <c r="J285" s="120"/>
      <c r="K285" s="120"/>
      <c r="L285" s="120"/>
      <c r="M285" s="120"/>
      <c r="N285" s="120"/>
      <c r="O285" s="120"/>
      <c r="P285" s="120"/>
      <c r="Q285" s="120"/>
      <c r="R285" s="120"/>
      <c r="S285" s="120"/>
      <c r="T285" s="120"/>
      <c r="U285" s="120"/>
      <c r="V285" s="120"/>
      <c r="W285" s="120"/>
      <c r="X285" s="120"/>
      <c r="Y285" s="120"/>
      <c r="Z285" s="120"/>
    </row>
    <row r="286">
      <c r="A286" s="120"/>
      <c r="B286" s="120"/>
      <c r="C286" s="120"/>
      <c r="D286" s="120"/>
      <c r="E286" s="121"/>
      <c r="F286" s="120"/>
      <c r="G286" s="120"/>
      <c r="H286" s="120"/>
      <c r="I286" s="120"/>
      <c r="J286" s="120"/>
      <c r="K286" s="120"/>
      <c r="L286" s="120"/>
      <c r="M286" s="120"/>
      <c r="N286" s="120"/>
      <c r="O286" s="120"/>
      <c r="P286" s="120"/>
      <c r="Q286" s="120"/>
      <c r="R286" s="120"/>
      <c r="S286" s="120"/>
      <c r="T286" s="120"/>
      <c r="U286" s="120"/>
      <c r="V286" s="120"/>
      <c r="W286" s="120"/>
      <c r="X286" s="120"/>
      <c r="Y286" s="120"/>
      <c r="Z286" s="120"/>
    </row>
    <row r="287">
      <c r="A287" s="120"/>
      <c r="B287" s="120"/>
      <c r="C287" s="120"/>
      <c r="D287" s="120"/>
      <c r="E287" s="121"/>
      <c r="F287" s="120"/>
      <c r="G287" s="120"/>
      <c r="H287" s="120"/>
      <c r="I287" s="120"/>
      <c r="J287" s="120"/>
      <c r="K287" s="120"/>
      <c r="L287" s="120"/>
      <c r="M287" s="120"/>
      <c r="N287" s="120"/>
      <c r="O287" s="120"/>
      <c r="P287" s="120"/>
      <c r="Q287" s="120"/>
      <c r="R287" s="120"/>
      <c r="S287" s="120"/>
      <c r="T287" s="120"/>
      <c r="U287" s="120"/>
      <c r="V287" s="120"/>
      <c r="W287" s="120"/>
      <c r="X287" s="120"/>
      <c r="Y287" s="120"/>
      <c r="Z287" s="120"/>
    </row>
    <row r="288">
      <c r="A288" s="120"/>
      <c r="B288" s="120"/>
      <c r="C288" s="120"/>
      <c r="D288" s="120"/>
      <c r="E288" s="121"/>
      <c r="F288" s="120"/>
      <c r="G288" s="120"/>
      <c r="H288" s="120"/>
      <c r="I288" s="120"/>
      <c r="J288" s="120"/>
      <c r="K288" s="120"/>
      <c r="L288" s="120"/>
      <c r="M288" s="120"/>
      <c r="N288" s="120"/>
      <c r="O288" s="120"/>
      <c r="P288" s="120"/>
      <c r="Q288" s="120"/>
      <c r="R288" s="120"/>
      <c r="S288" s="120"/>
      <c r="T288" s="120"/>
      <c r="U288" s="120"/>
      <c r="V288" s="120"/>
      <c r="W288" s="120"/>
      <c r="X288" s="120"/>
      <c r="Y288" s="120"/>
      <c r="Z288" s="120"/>
    </row>
    <row r="289">
      <c r="A289" s="120"/>
      <c r="B289" s="120"/>
      <c r="C289" s="120"/>
      <c r="D289" s="120"/>
      <c r="E289" s="121"/>
      <c r="F289" s="120"/>
      <c r="G289" s="120"/>
      <c r="H289" s="120"/>
      <c r="I289" s="120"/>
      <c r="J289" s="120"/>
      <c r="K289" s="120"/>
      <c r="L289" s="120"/>
      <c r="M289" s="120"/>
      <c r="N289" s="120"/>
      <c r="O289" s="120"/>
      <c r="P289" s="120"/>
      <c r="Q289" s="120"/>
      <c r="R289" s="120"/>
      <c r="S289" s="120"/>
      <c r="T289" s="120"/>
      <c r="U289" s="120"/>
      <c r="V289" s="120"/>
      <c r="W289" s="120"/>
      <c r="X289" s="120"/>
      <c r="Y289" s="120"/>
      <c r="Z289" s="120"/>
    </row>
    <row r="290">
      <c r="A290" s="120"/>
      <c r="B290" s="120"/>
      <c r="C290" s="120"/>
      <c r="D290" s="120"/>
      <c r="E290" s="121"/>
      <c r="F290" s="120"/>
      <c r="G290" s="120"/>
      <c r="H290" s="120"/>
      <c r="I290" s="120"/>
      <c r="J290" s="120"/>
      <c r="K290" s="120"/>
      <c r="L290" s="120"/>
      <c r="M290" s="120"/>
      <c r="N290" s="120"/>
      <c r="O290" s="120"/>
      <c r="P290" s="120"/>
      <c r="Q290" s="120"/>
      <c r="R290" s="120"/>
      <c r="S290" s="120"/>
      <c r="T290" s="120"/>
      <c r="U290" s="120"/>
      <c r="V290" s="120"/>
      <c r="W290" s="120"/>
      <c r="X290" s="120"/>
      <c r="Y290" s="120"/>
      <c r="Z290" s="120"/>
    </row>
    <row r="291">
      <c r="A291" s="120"/>
      <c r="B291" s="120"/>
      <c r="C291" s="120"/>
      <c r="D291" s="120"/>
      <c r="E291" s="121"/>
      <c r="F291" s="120"/>
      <c r="G291" s="120"/>
      <c r="H291" s="120"/>
      <c r="I291" s="120"/>
      <c r="J291" s="120"/>
      <c r="K291" s="120"/>
      <c r="L291" s="120"/>
      <c r="M291" s="120"/>
      <c r="N291" s="120"/>
      <c r="O291" s="120"/>
      <c r="P291" s="120"/>
      <c r="Q291" s="120"/>
      <c r="R291" s="120"/>
      <c r="S291" s="120"/>
      <c r="T291" s="120"/>
      <c r="U291" s="120"/>
      <c r="V291" s="120"/>
      <c r="W291" s="120"/>
      <c r="X291" s="120"/>
      <c r="Y291" s="120"/>
      <c r="Z291" s="120"/>
    </row>
    <row r="292">
      <c r="A292" s="120"/>
      <c r="B292" s="120"/>
      <c r="C292" s="120"/>
      <c r="D292" s="120"/>
      <c r="E292" s="121"/>
      <c r="F292" s="120"/>
      <c r="G292" s="120"/>
      <c r="H292" s="120"/>
      <c r="I292" s="120"/>
      <c r="J292" s="120"/>
      <c r="K292" s="120"/>
      <c r="L292" s="120"/>
      <c r="M292" s="120"/>
      <c r="N292" s="120"/>
      <c r="O292" s="120"/>
      <c r="P292" s="120"/>
      <c r="Q292" s="120"/>
      <c r="R292" s="120"/>
      <c r="S292" s="120"/>
      <c r="T292" s="120"/>
      <c r="U292" s="120"/>
      <c r="V292" s="120"/>
      <c r="W292" s="120"/>
      <c r="X292" s="120"/>
      <c r="Y292" s="120"/>
      <c r="Z292" s="120"/>
    </row>
    <row r="293">
      <c r="A293" s="120"/>
      <c r="B293" s="120"/>
      <c r="C293" s="120"/>
      <c r="D293" s="120"/>
      <c r="E293" s="121"/>
      <c r="F293" s="120"/>
      <c r="G293" s="120"/>
      <c r="H293" s="120"/>
      <c r="I293" s="120"/>
      <c r="J293" s="120"/>
      <c r="K293" s="120"/>
      <c r="L293" s="120"/>
      <c r="M293" s="120"/>
      <c r="N293" s="120"/>
      <c r="O293" s="120"/>
      <c r="P293" s="120"/>
      <c r="Q293" s="120"/>
      <c r="R293" s="120"/>
      <c r="S293" s="120"/>
      <c r="T293" s="120"/>
      <c r="U293" s="120"/>
      <c r="V293" s="120"/>
      <c r="W293" s="120"/>
      <c r="X293" s="120"/>
      <c r="Y293" s="120"/>
      <c r="Z293" s="120"/>
    </row>
    <row r="294">
      <c r="A294" s="120"/>
      <c r="B294" s="120"/>
      <c r="C294" s="120"/>
      <c r="D294" s="120"/>
      <c r="E294" s="121"/>
      <c r="F294" s="120"/>
      <c r="G294" s="120"/>
      <c r="H294" s="120"/>
      <c r="I294" s="120"/>
      <c r="J294" s="120"/>
      <c r="K294" s="120"/>
      <c r="L294" s="120"/>
      <c r="M294" s="120"/>
      <c r="N294" s="120"/>
      <c r="O294" s="120"/>
      <c r="P294" s="120"/>
      <c r="Q294" s="120"/>
      <c r="R294" s="120"/>
      <c r="S294" s="120"/>
      <c r="T294" s="120"/>
      <c r="U294" s="120"/>
      <c r="V294" s="120"/>
      <c r="W294" s="120"/>
      <c r="X294" s="120"/>
      <c r="Y294" s="120"/>
      <c r="Z294" s="120"/>
    </row>
    <row r="295">
      <c r="A295" s="120"/>
      <c r="B295" s="120"/>
      <c r="C295" s="120"/>
      <c r="D295" s="120"/>
      <c r="E295" s="121"/>
      <c r="F295" s="120"/>
      <c r="G295" s="120"/>
      <c r="H295" s="120"/>
      <c r="I295" s="120"/>
      <c r="J295" s="120"/>
      <c r="K295" s="120"/>
      <c r="L295" s="120"/>
      <c r="M295" s="120"/>
      <c r="N295" s="120"/>
      <c r="O295" s="120"/>
      <c r="P295" s="120"/>
      <c r="Q295" s="120"/>
      <c r="R295" s="120"/>
      <c r="S295" s="120"/>
      <c r="T295" s="120"/>
      <c r="U295" s="120"/>
      <c r="V295" s="120"/>
      <c r="W295" s="120"/>
      <c r="X295" s="120"/>
      <c r="Y295" s="120"/>
      <c r="Z295" s="120"/>
    </row>
    <row r="296">
      <c r="A296" s="120"/>
      <c r="B296" s="120"/>
      <c r="C296" s="120"/>
      <c r="D296" s="120"/>
      <c r="E296" s="121"/>
      <c r="F296" s="120"/>
      <c r="G296" s="120"/>
      <c r="H296" s="120"/>
      <c r="I296" s="120"/>
      <c r="J296" s="120"/>
      <c r="K296" s="120"/>
      <c r="L296" s="120"/>
      <c r="M296" s="120"/>
      <c r="N296" s="120"/>
      <c r="O296" s="120"/>
      <c r="P296" s="120"/>
      <c r="Q296" s="120"/>
      <c r="R296" s="120"/>
      <c r="S296" s="120"/>
      <c r="T296" s="120"/>
      <c r="U296" s="120"/>
      <c r="V296" s="120"/>
      <c r="W296" s="120"/>
      <c r="X296" s="120"/>
      <c r="Y296" s="120"/>
      <c r="Z296" s="120"/>
    </row>
    <row r="297">
      <c r="A297" s="120"/>
      <c r="B297" s="120"/>
      <c r="C297" s="120"/>
      <c r="D297" s="120"/>
      <c r="E297" s="121"/>
      <c r="F297" s="120"/>
      <c r="G297" s="120"/>
      <c r="H297" s="120"/>
      <c r="I297" s="120"/>
      <c r="J297" s="120"/>
      <c r="K297" s="120"/>
      <c r="L297" s="120"/>
      <c r="M297" s="120"/>
      <c r="N297" s="120"/>
      <c r="O297" s="120"/>
      <c r="P297" s="120"/>
      <c r="Q297" s="120"/>
      <c r="R297" s="120"/>
      <c r="S297" s="120"/>
      <c r="T297" s="120"/>
      <c r="U297" s="120"/>
      <c r="V297" s="120"/>
      <c r="W297" s="120"/>
      <c r="X297" s="120"/>
      <c r="Y297" s="120"/>
      <c r="Z297" s="120"/>
    </row>
    <row r="298">
      <c r="A298" s="120"/>
      <c r="B298" s="120"/>
      <c r="C298" s="120"/>
      <c r="D298" s="120"/>
      <c r="E298" s="121"/>
      <c r="F298" s="120"/>
      <c r="G298" s="120"/>
      <c r="H298" s="120"/>
      <c r="I298" s="120"/>
      <c r="J298" s="120"/>
      <c r="K298" s="120"/>
      <c r="L298" s="120"/>
      <c r="M298" s="120"/>
      <c r="N298" s="120"/>
      <c r="O298" s="120"/>
      <c r="P298" s="120"/>
      <c r="Q298" s="120"/>
      <c r="R298" s="120"/>
      <c r="S298" s="120"/>
      <c r="T298" s="120"/>
      <c r="U298" s="120"/>
      <c r="V298" s="120"/>
      <c r="W298" s="120"/>
      <c r="X298" s="120"/>
      <c r="Y298" s="120"/>
      <c r="Z298" s="120"/>
    </row>
    <row r="299">
      <c r="A299" s="120"/>
      <c r="B299" s="120"/>
      <c r="C299" s="120"/>
      <c r="D299" s="120"/>
      <c r="E299" s="121"/>
      <c r="F299" s="120"/>
      <c r="G299" s="120"/>
      <c r="H299" s="120"/>
      <c r="I299" s="120"/>
      <c r="J299" s="120"/>
      <c r="K299" s="120"/>
      <c r="L299" s="120"/>
      <c r="M299" s="120"/>
      <c r="N299" s="120"/>
      <c r="O299" s="120"/>
      <c r="P299" s="120"/>
      <c r="Q299" s="120"/>
      <c r="R299" s="120"/>
      <c r="S299" s="120"/>
      <c r="T299" s="120"/>
      <c r="U299" s="120"/>
      <c r="V299" s="120"/>
      <c r="W299" s="120"/>
      <c r="X299" s="120"/>
      <c r="Y299" s="120"/>
      <c r="Z299" s="120"/>
    </row>
    <row r="300">
      <c r="A300" s="120"/>
      <c r="B300" s="120"/>
      <c r="C300" s="120"/>
      <c r="D300" s="120"/>
      <c r="E300" s="121"/>
      <c r="F300" s="120"/>
      <c r="G300" s="120"/>
      <c r="H300" s="120"/>
      <c r="I300" s="120"/>
      <c r="J300" s="120"/>
      <c r="K300" s="120"/>
      <c r="L300" s="120"/>
      <c r="M300" s="120"/>
      <c r="N300" s="120"/>
      <c r="O300" s="120"/>
      <c r="P300" s="120"/>
      <c r="Q300" s="120"/>
      <c r="R300" s="120"/>
      <c r="S300" s="120"/>
      <c r="T300" s="120"/>
      <c r="U300" s="120"/>
      <c r="V300" s="120"/>
      <c r="W300" s="120"/>
      <c r="X300" s="120"/>
      <c r="Y300" s="120"/>
      <c r="Z300" s="120"/>
    </row>
    <row r="301">
      <c r="A301" s="120"/>
      <c r="B301" s="120"/>
      <c r="C301" s="120"/>
      <c r="D301" s="120"/>
      <c r="E301" s="121"/>
      <c r="F301" s="120"/>
      <c r="G301" s="120"/>
      <c r="H301" s="120"/>
      <c r="I301" s="120"/>
      <c r="J301" s="120"/>
      <c r="K301" s="120"/>
      <c r="L301" s="120"/>
      <c r="M301" s="120"/>
      <c r="N301" s="120"/>
      <c r="O301" s="120"/>
      <c r="P301" s="120"/>
      <c r="Q301" s="120"/>
      <c r="R301" s="120"/>
      <c r="S301" s="120"/>
      <c r="T301" s="120"/>
      <c r="U301" s="120"/>
      <c r="V301" s="120"/>
      <c r="W301" s="120"/>
      <c r="X301" s="120"/>
      <c r="Y301" s="120"/>
      <c r="Z301" s="120"/>
    </row>
    <row r="302">
      <c r="A302" s="120"/>
      <c r="B302" s="120"/>
      <c r="C302" s="120"/>
      <c r="D302" s="120"/>
      <c r="E302" s="121"/>
      <c r="F302" s="120"/>
      <c r="G302" s="120"/>
      <c r="H302" s="120"/>
      <c r="I302" s="120"/>
      <c r="J302" s="120"/>
      <c r="K302" s="120"/>
      <c r="L302" s="120"/>
      <c r="M302" s="120"/>
      <c r="N302" s="120"/>
      <c r="O302" s="120"/>
      <c r="P302" s="120"/>
      <c r="Q302" s="120"/>
      <c r="R302" s="120"/>
      <c r="S302" s="120"/>
      <c r="T302" s="120"/>
      <c r="U302" s="120"/>
      <c r="V302" s="120"/>
      <c r="W302" s="120"/>
      <c r="X302" s="120"/>
      <c r="Y302" s="120"/>
      <c r="Z302" s="120"/>
    </row>
    <row r="303">
      <c r="A303" s="120"/>
      <c r="B303" s="120"/>
      <c r="C303" s="120"/>
      <c r="D303" s="120"/>
      <c r="E303" s="121"/>
      <c r="F303" s="120"/>
      <c r="G303" s="120"/>
      <c r="H303" s="120"/>
      <c r="I303" s="120"/>
      <c r="J303" s="120"/>
      <c r="K303" s="120"/>
      <c r="L303" s="120"/>
      <c r="M303" s="120"/>
      <c r="N303" s="120"/>
      <c r="O303" s="120"/>
      <c r="P303" s="120"/>
      <c r="Q303" s="120"/>
      <c r="R303" s="120"/>
      <c r="S303" s="120"/>
      <c r="T303" s="120"/>
      <c r="U303" s="120"/>
      <c r="V303" s="120"/>
      <c r="W303" s="120"/>
      <c r="X303" s="120"/>
      <c r="Y303" s="120"/>
      <c r="Z303" s="120"/>
    </row>
    <row r="304">
      <c r="A304" s="120"/>
      <c r="B304" s="120"/>
      <c r="C304" s="120"/>
      <c r="D304" s="120"/>
      <c r="E304" s="121"/>
      <c r="F304" s="120"/>
      <c r="G304" s="120"/>
      <c r="H304" s="120"/>
      <c r="I304" s="120"/>
      <c r="J304" s="120"/>
      <c r="K304" s="120"/>
      <c r="L304" s="120"/>
      <c r="M304" s="120"/>
      <c r="N304" s="120"/>
      <c r="O304" s="120"/>
      <c r="P304" s="120"/>
      <c r="Q304" s="120"/>
      <c r="R304" s="120"/>
      <c r="S304" s="120"/>
      <c r="T304" s="120"/>
      <c r="U304" s="120"/>
      <c r="V304" s="120"/>
      <c r="W304" s="120"/>
      <c r="X304" s="120"/>
      <c r="Y304" s="120"/>
      <c r="Z304" s="120"/>
    </row>
    <row r="305">
      <c r="A305" s="120"/>
      <c r="B305" s="120"/>
      <c r="C305" s="120"/>
      <c r="D305" s="120"/>
      <c r="E305" s="121"/>
      <c r="F305" s="120"/>
      <c r="G305" s="120"/>
      <c r="H305" s="120"/>
      <c r="I305" s="120"/>
      <c r="J305" s="120"/>
      <c r="K305" s="120"/>
      <c r="L305" s="120"/>
      <c r="M305" s="120"/>
      <c r="N305" s="120"/>
      <c r="O305" s="120"/>
      <c r="P305" s="120"/>
      <c r="Q305" s="120"/>
      <c r="R305" s="120"/>
      <c r="S305" s="120"/>
      <c r="T305" s="120"/>
      <c r="U305" s="120"/>
      <c r="V305" s="120"/>
      <c r="W305" s="120"/>
      <c r="X305" s="120"/>
      <c r="Y305" s="120"/>
      <c r="Z305" s="120"/>
    </row>
    <row r="306">
      <c r="A306" s="120"/>
      <c r="B306" s="120"/>
      <c r="C306" s="120"/>
      <c r="D306" s="120"/>
      <c r="E306" s="121"/>
      <c r="F306" s="120"/>
      <c r="G306" s="120"/>
      <c r="H306" s="120"/>
      <c r="I306" s="120"/>
      <c r="J306" s="120"/>
      <c r="K306" s="120"/>
      <c r="L306" s="120"/>
      <c r="M306" s="120"/>
      <c r="N306" s="120"/>
      <c r="O306" s="120"/>
      <c r="P306" s="120"/>
      <c r="Q306" s="120"/>
      <c r="R306" s="120"/>
      <c r="S306" s="120"/>
      <c r="T306" s="120"/>
      <c r="U306" s="120"/>
      <c r="V306" s="120"/>
      <c r="W306" s="120"/>
      <c r="X306" s="120"/>
      <c r="Y306" s="120"/>
      <c r="Z306" s="120"/>
    </row>
    <row r="307">
      <c r="A307" s="120"/>
      <c r="B307" s="120"/>
      <c r="C307" s="120"/>
      <c r="D307" s="120"/>
      <c r="E307" s="121"/>
      <c r="F307" s="120"/>
      <c r="G307" s="120"/>
      <c r="H307" s="120"/>
      <c r="I307" s="120"/>
      <c r="J307" s="120"/>
      <c r="K307" s="120"/>
      <c r="L307" s="120"/>
      <c r="M307" s="120"/>
      <c r="N307" s="120"/>
      <c r="O307" s="120"/>
      <c r="P307" s="120"/>
      <c r="Q307" s="120"/>
      <c r="R307" s="120"/>
      <c r="S307" s="120"/>
      <c r="T307" s="120"/>
      <c r="U307" s="120"/>
      <c r="V307" s="120"/>
      <c r="W307" s="120"/>
      <c r="X307" s="120"/>
      <c r="Y307" s="120"/>
      <c r="Z307" s="120"/>
    </row>
    <row r="308">
      <c r="A308" s="120"/>
      <c r="B308" s="120"/>
      <c r="C308" s="120"/>
      <c r="D308" s="120"/>
      <c r="E308" s="121"/>
      <c r="F308" s="120"/>
      <c r="G308" s="120"/>
      <c r="H308" s="120"/>
      <c r="I308" s="120"/>
      <c r="J308" s="120"/>
      <c r="K308" s="120"/>
      <c r="L308" s="120"/>
      <c r="M308" s="120"/>
      <c r="N308" s="120"/>
      <c r="O308" s="120"/>
      <c r="P308" s="120"/>
      <c r="Q308" s="120"/>
      <c r="R308" s="120"/>
      <c r="S308" s="120"/>
      <c r="T308" s="120"/>
      <c r="U308" s="120"/>
      <c r="V308" s="120"/>
      <c r="W308" s="120"/>
      <c r="X308" s="120"/>
      <c r="Y308" s="120"/>
      <c r="Z308" s="120"/>
    </row>
    <row r="309">
      <c r="A309" s="120"/>
      <c r="B309" s="120"/>
      <c r="C309" s="120"/>
      <c r="D309" s="120"/>
      <c r="E309" s="121"/>
      <c r="F309" s="120"/>
      <c r="G309" s="120"/>
      <c r="H309" s="120"/>
      <c r="I309" s="120"/>
      <c r="J309" s="120"/>
      <c r="K309" s="120"/>
      <c r="L309" s="120"/>
      <c r="M309" s="120"/>
      <c r="N309" s="120"/>
      <c r="O309" s="120"/>
      <c r="P309" s="120"/>
      <c r="Q309" s="120"/>
      <c r="R309" s="120"/>
      <c r="S309" s="120"/>
      <c r="T309" s="120"/>
      <c r="U309" s="120"/>
      <c r="V309" s="120"/>
      <c r="W309" s="120"/>
      <c r="X309" s="120"/>
      <c r="Y309" s="120"/>
      <c r="Z309" s="120"/>
    </row>
    <row r="310">
      <c r="A310" s="120"/>
      <c r="B310" s="120"/>
      <c r="C310" s="120"/>
      <c r="D310" s="120"/>
      <c r="E310" s="121"/>
      <c r="F310" s="120"/>
      <c r="G310" s="120"/>
      <c r="H310" s="120"/>
      <c r="I310" s="120"/>
      <c r="J310" s="120"/>
      <c r="K310" s="120"/>
      <c r="L310" s="120"/>
      <c r="M310" s="120"/>
      <c r="N310" s="120"/>
      <c r="O310" s="120"/>
      <c r="P310" s="120"/>
      <c r="Q310" s="120"/>
      <c r="R310" s="120"/>
      <c r="S310" s="120"/>
      <c r="T310" s="120"/>
      <c r="U310" s="120"/>
      <c r="V310" s="120"/>
      <c r="W310" s="120"/>
      <c r="X310" s="120"/>
      <c r="Y310" s="120"/>
      <c r="Z310" s="120"/>
    </row>
    <row r="311">
      <c r="A311" s="120"/>
      <c r="B311" s="120"/>
      <c r="C311" s="120"/>
      <c r="D311" s="120"/>
      <c r="E311" s="121"/>
      <c r="F311" s="120"/>
      <c r="G311" s="120"/>
      <c r="H311" s="120"/>
      <c r="I311" s="120"/>
      <c r="J311" s="120"/>
      <c r="K311" s="120"/>
      <c r="L311" s="120"/>
      <c r="M311" s="120"/>
      <c r="N311" s="120"/>
      <c r="O311" s="120"/>
      <c r="P311" s="120"/>
      <c r="Q311" s="120"/>
      <c r="R311" s="120"/>
      <c r="S311" s="120"/>
      <c r="T311" s="120"/>
      <c r="U311" s="120"/>
      <c r="V311" s="120"/>
      <c r="W311" s="120"/>
      <c r="X311" s="120"/>
      <c r="Y311" s="120"/>
      <c r="Z311" s="120"/>
    </row>
    <row r="312">
      <c r="A312" s="120"/>
      <c r="B312" s="120"/>
      <c r="C312" s="120"/>
      <c r="D312" s="120"/>
      <c r="E312" s="121"/>
      <c r="F312" s="120"/>
      <c r="G312" s="120"/>
      <c r="H312" s="120"/>
      <c r="I312" s="120"/>
      <c r="J312" s="120"/>
      <c r="K312" s="120"/>
      <c r="L312" s="120"/>
      <c r="M312" s="120"/>
      <c r="N312" s="120"/>
      <c r="O312" s="120"/>
      <c r="P312" s="120"/>
      <c r="Q312" s="120"/>
      <c r="R312" s="120"/>
      <c r="S312" s="120"/>
      <c r="T312" s="120"/>
      <c r="U312" s="120"/>
      <c r="V312" s="120"/>
      <c r="W312" s="120"/>
      <c r="X312" s="120"/>
      <c r="Y312" s="120"/>
      <c r="Z312" s="120"/>
    </row>
    <row r="313">
      <c r="A313" s="120"/>
      <c r="B313" s="120"/>
      <c r="C313" s="120"/>
      <c r="D313" s="120"/>
      <c r="E313" s="121"/>
      <c r="F313" s="120"/>
      <c r="G313" s="120"/>
      <c r="H313" s="120"/>
      <c r="I313" s="120"/>
      <c r="J313" s="120"/>
      <c r="K313" s="120"/>
      <c r="L313" s="120"/>
      <c r="M313" s="120"/>
      <c r="N313" s="120"/>
      <c r="O313" s="120"/>
      <c r="P313" s="120"/>
      <c r="Q313" s="120"/>
      <c r="R313" s="120"/>
      <c r="S313" s="120"/>
      <c r="T313" s="120"/>
      <c r="U313" s="120"/>
      <c r="V313" s="120"/>
      <c r="W313" s="120"/>
      <c r="X313" s="120"/>
      <c r="Y313" s="120"/>
      <c r="Z313" s="120"/>
    </row>
    <row r="314">
      <c r="A314" s="120"/>
      <c r="B314" s="120"/>
      <c r="C314" s="120"/>
      <c r="D314" s="120"/>
      <c r="E314" s="121"/>
      <c r="F314" s="120"/>
      <c r="G314" s="120"/>
      <c r="H314" s="120"/>
      <c r="I314" s="120"/>
      <c r="J314" s="120"/>
      <c r="K314" s="120"/>
      <c r="L314" s="120"/>
      <c r="M314" s="120"/>
      <c r="N314" s="120"/>
      <c r="O314" s="120"/>
      <c r="P314" s="120"/>
      <c r="Q314" s="120"/>
      <c r="R314" s="120"/>
      <c r="S314" s="120"/>
      <c r="T314" s="120"/>
      <c r="U314" s="120"/>
      <c r="V314" s="120"/>
      <c r="W314" s="120"/>
      <c r="X314" s="120"/>
      <c r="Y314" s="120"/>
      <c r="Z314" s="120"/>
    </row>
    <row r="315">
      <c r="A315" s="120"/>
      <c r="B315" s="120"/>
      <c r="C315" s="120"/>
      <c r="D315" s="120"/>
      <c r="E315" s="121"/>
      <c r="F315" s="120"/>
      <c r="G315" s="120"/>
      <c r="H315" s="120"/>
      <c r="I315" s="120"/>
      <c r="J315" s="120"/>
      <c r="K315" s="120"/>
      <c r="L315" s="120"/>
      <c r="M315" s="120"/>
      <c r="N315" s="120"/>
      <c r="O315" s="120"/>
      <c r="P315" s="120"/>
      <c r="Q315" s="120"/>
      <c r="R315" s="120"/>
      <c r="S315" s="120"/>
      <c r="T315" s="120"/>
      <c r="U315" s="120"/>
      <c r="V315" s="120"/>
      <c r="W315" s="120"/>
      <c r="X315" s="120"/>
      <c r="Y315" s="120"/>
      <c r="Z315" s="120"/>
    </row>
    <row r="316">
      <c r="A316" s="120"/>
      <c r="B316" s="120"/>
      <c r="C316" s="120"/>
      <c r="D316" s="120"/>
      <c r="E316" s="121"/>
      <c r="F316" s="120"/>
      <c r="G316" s="120"/>
      <c r="H316" s="120"/>
      <c r="I316" s="120"/>
      <c r="J316" s="120"/>
      <c r="K316" s="120"/>
      <c r="L316" s="120"/>
      <c r="M316" s="120"/>
      <c r="N316" s="120"/>
      <c r="O316" s="120"/>
      <c r="P316" s="120"/>
      <c r="Q316" s="120"/>
      <c r="R316" s="120"/>
      <c r="S316" s="120"/>
      <c r="T316" s="120"/>
      <c r="U316" s="120"/>
      <c r="V316" s="120"/>
      <c r="W316" s="120"/>
      <c r="X316" s="120"/>
      <c r="Y316" s="120"/>
      <c r="Z316" s="120"/>
    </row>
    <row r="317">
      <c r="A317" s="120"/>
      <c r="B317" s="120"/>
      <c r="C317" s="120"/>
      <c r="D317" s="120"/>
      <c r="E317" s="121"/>
      <c r="F317" s="120"/>
      <c r="G317" s="120"/>
      <c r="H317" s="120"/>
      <c r="I317" s="120"/>
      <c r="J317" s="120"/>
      <c r="K317" s="120"/>
      <c r="L317" s="120"/>
      <c r="M317" s="120"/>
      <c r="N317" s="120"/>
      <c r="O317" s="120"/>
      <c r="P317" s="120"/>
      <c r="Q317" s="120"/>
      <c r="R317" s="120"/>
      <c r="S317" s="120"/>
      <c r="T317" s="120"/>
      <c r="U317" s="120"/>
      <c r="V317" s="120"/>
      <c r="W317" s="120"/>
      <c r="X317" s="120"/>
      <c r="Y317" s="120"/>
      <c r="Z317" s="120"/>
    </row>
    <row r="318">
      <c r="A318" s="120"/>
      <c r="B318" s="120"/>
      <c r="C318" s="120"/>
      <c r="D318" s="120"/>
      <c r="E318" s="121"/>
      <c r="F318" s="120"/>
      <c r="G318" s="120"/>
      <c r="H318" s="120"/>
      <c r="I318" s="120"/>
      <c r="J318" s="120"/>
      <c r="K318" s="120"/>
      <c r="L318" s="120"/>
      <c r="M318" s="120"/>
      <c r="N318" s="120"/>
      <c r="O318" s="120"/>
      <c r="P318" s="120"/>
      <c r="Q318" s="120"/>
      <c r="R318" s="120"/>
      <c r="S318" s="120"/>
      <c r="T318" s="120"/>
      <c r="U318" s="120"/>
      <c r="V318" s="120"/>
      <c r="W318" s="120"/>
      <c r="X318" s="120"/>
      <c r="Y318" s="120"/>
      <c r="Z318" s="120"/>
    </row>
    <row r="319">
      <c r="A319" s="120"/>
      <c r="B319" s="120"/>
      <c r="C319" s="120"/>
      <c r="D319" s="120"/>
      <c r="E319" s="121"/>
      <c r="F319" s="120"/>
      <c r="G319" s="120"/>
      <c r="H319" s="120"/>
      <c r="I319" s="120"/>
      <c r="J319" s="120"/>
      <c r="K319" s="120"/>
      <c r="L319" s="120"/>
      <c r="M319" s="120"/>
      <c r="N319" s="120"/>
      <c r="O319" s="120"/>
      <c r="P319" s="120"/>
      <c r="Q319" s="120"/>
      <c r="R319" s="120"/>
      <c r="S319" s="120"/>
      <c r="T319" s="120"/>
      <c r="U319" s="120"/>
      <c r="V319" s="120"/>
      <c r="W319" s="120"/>
      <c r="X319" s="120"/>
      <c r="Y319" s="120"/>
      <c r="Z319" s="120"/>
    </row>
    <row r="320">
      <c r="A320" s="120"/>
      <c r="B320" s="120"/>
      <c r="C320" s="120"/>
      <c r="D320" s="120"/>
      <c r="E320" s="121"/>
      <c r="F320" s="120"/>
      <c r="G320" s="120"/>
      <c r="H320" s="120"/>
      <c r="I320" s="120"/>
      <c r="J320" s="120"/>
      <c r="K320" s="120"/>
      <c r="L320" s="120"/>
      <c r="M320" s="120"/>
      <c r="N320" s="120"/>
      <c r="O320" s="120"/>
      <c r="P320" s="120"/>
      <c r="Q320" s="120"/>
      <c r="R320" s="120"/>
      <c r="S320" s="120"/>
      <c r="T320" s="120"/>
      <c r="U320" s="120"/>
      <c r="V320" s="120"/>
      <c r="W320" s="120"/>
      <c r="X320" s="120"/>
      <c r="Y320" s="120"/>
      <c r="Z320" s="120"/>
    </row>
    <row r="321">
      <c r="A321" s="120"/>
      <c r="B321" s="120"/>
      <c r="C321" s="120"/>
      <c r="D321" s="120"/>
      <c r="E321" s="121"/>
      <c r="F321" s="120"/>
      <c r="G321" s="120"/>
      <c r="H321" s="120"/>
      <c r="I321" s="120"/>
      <c r="J321" s="120"/>
      <c r="K321" s="120"/>
      <c r="L321" s="120"/>
      <c r="M321" s="120"/>
      <c r="N321" s="120"/>
      <c r="O321" s="120"/>
      <c r="P321" s="120"/>
      <c r="Q321" s="120"/>
      <c r="R321" s="120"/>
      <c r="S321" s="120"/>
      <c r="T321" s="120"/>
      <c r="U321" s="120"/>
      <c r="V321" s="120"/>
      <c r="W321" s="120"/>
      <c r="X321" s="120"/>
      <c r="Y321" s="120"/>
      <c r="Z321" s="120"/>
    </row>
    <row r="322">
      <c r="A322" s="120"/>
      <c r="B322" s="120"/>
      <c r="C322" s="120"/>
      <c r="D322" s="120"/>
      <c r="E322" s="121"/>
      <c r="F322" s="120"/>
      <c r="G322" s="120"/>
      <c r="H322" s="120"/>
      <c r="I322" s="120"/>
      <c r="J322" s="120"/>
      <c r="K322" s="120"/>
      <c r="L322" s="120"/>
      <c r="M322" s="120"/>
      <c r="N322" s="120"/>
      <c r="O322" s="120"/>
      <c r="P322" s="120"/>
      <c r="Q322" s="120"/>
      <c r="R322" s="120"/>
      <c r="S322" s="120"/>
      <c r="T322" s="120"/>
      <c r="U322" s="120"/>
      <c r="V322" s="120"/>
      <c r="W322" s="120"/>
      <c r="X322" s="120"/>
      <c r="Y322" s="120"/>
      <c r="Z322" s="120"/>
    </row>
    <row r="323">
      <c r="A323" s="120"/>
      <c r="B323" s="120"/>
      <c r="C323" s="120"/>
      <c r="D323" s="120"/>
      <c r="E323" s="121"/>
      <c r="F323" s="120"/>
      <c r="G323" s="120"/>
      <c r="H323" s="120"/>
      <c r="I323" s="120"/>
      <c r="J323" s="120"/>
      <c r="K323" s="120"/>
      <c r="L323" s="120"/>
      <c r="M323" s="120"/>
      <c r="N323" s="120"/>
      <c r="O323" s="120"/>
      <c r="P323" s="120"/>
      <c r="Q323" s="120"/>
      <c r="R323" s="120"/>
      <c r="S323" s="120"/>
      <c r="T323" s="120"/>
      <c r="U323" s="120"/>
      <c r="V323" s="120"/>
      <c r="W323" s="120"/>
      <c r="X323" s="120"/>
      <c r="Y323" s="120"/>
      <c r="Z323" s="120"/>
    </row>
    <row r="324">
      <c r="A324" s="120"/>
      <c r="B324" s="120"/>
      <c r="C324" s="120"/>
      <c r="D324" s="120"/>
      <c r="E324" s="121"/>
      <c r="F324" s="120"/>
      <c r="G324" s="120"/>
      <c r="H324" s="120"/>
      <c r="I324" s="120"/>
      <c r="J324" s="120"/>
      <c r="K324" s="120"/>
      <c r="L324" s="120"/>
      <c r="M324" s="120"/>
      <c r="N324" s="120"/>
      <c r="O324" s="120"/>
      <c r="P324" s="120"/>
      <c r="Q324" s="120"/>
      <c r="R324" s="120"/>
      <c r="S324" s="120"/>
      <c r="T324" s="120"/>
      <c r="U324" s="120"/>
      <c r="V324" s="120"/>
      <c r="W324" s="120"/>
      <c r="X324" s="120"/>
      <c r="Y324" s="120"/>
      <c r="Z324" s="120"/>
    </row>
    <row r="325">
      <c r="A325" s="120"/>
      <c r="B325" s="120"/>
      <c r="C325" s="120"/>
      <c r="D325" s="120"/>
      <c r="E325" s="121"/>
      <c r="F325" s="120"/>
      <c r="G325" s="120"/>
      <c r="H325" s="120"/>
      <c r="I325" s="120"/>
      <c r="J325" s="120"/>
      <c r="K325" s="120"/>
      <c r="L325" s="120"/>
      <c r="M325" s="120"/>
      <c r="N325" s="120"/>
      <c r="O325" s="120"/>
      <c r="P325" s="120"/>
      <c r="Q325" s="120"/>
      <c r="R325" s="120"/>
      <c r="S325" s="120"/>
      <c r="T325" s="120"/>
      <c r="U325" s="120"/>
      <c r="V325" s="120"/>
      <c r="W325" s="120"/>
      <c r="X325" s="120"/>
      <c r="Y325" s="120"/>
      <c r="Z325" s="120"/>
    </row>
    <row r="326">
      <c r="A326" s="120"/>
      <c r="B326" s="120"/>
      <c r="C326" s="120"/>
      <c r="D326" s="120"/>
      <c r="E326" s="121"/>
      <c r="F326" s="120"/>
      <c r="G326" s="120"/>
      <c r="H326" s="120"/>
      <c r="I326" s="120"/>
      <c r="J326" s="120"/>
      <c r="K326" s="120"/>
      <c r="L326" s="120"/>
      <c r="M326" s="120"/>
      <c r="N326" s="120"/>
      <c r="O326" s="120"/>
      <c r="P326" s="120"/>
      <c r="Q326" s="120"/>
      <c r="R326" s="120"/>
      <c r="S326" s="120"/>
      <c r="T326" s="120"/>
      <c r="U326" s="120"/>
      <c r="V326" s="120"/>
      <c r="W326" s="120"/>
      <c r="X326" s="120"/>
      <c r="Y326" s="120"/>
      <c r="Z326" s="120"/>
    </row>
    <row r="327">
      <c r="A327" s="120"/>
      <c r="B327" s="120"/>
      <c r="C327" s="120"/>
      <c r="D327" s="120"/>
      <c r="E327" s="121"/>
      <c r="F327" s="120"/>
      <c r="G327" s="120"/>
      <c r="H327" s="120"/>
      <c r="I327" s="120"/>
      <c r="J327" s="120"/>
      <c r="K327" s="120"/>
      <c r="L327" s="120"/>
      <c r="M327" s="120"/>
      <c r="N327" s="120"/>
      <c r="O327" s="120"/>
      <c r="P327" s="120"/>
      <c r="Q327" s="120"/>
      <c r="R327" s="120"/>
      <c r="S327" s="120"/>
      <c r="T327" s="120"/>
      <c r="U327" s="120"/>
      <c r="V327" s="120"/>
      <c r="W327" s="120"/>
      <c r="X327" s="120"/>
      <c r="Y327" s="120"/>
      <c r="Z327" s="120"/>
    </row>
    <row r="328">
      <c r="A328" s="120"/>
      <c r="B328" s="120"/>
      <c r="C328" s="120"/>
      <c r="D328" s="120"/>
      <c r="E328" s="121"/>
      <c r="F328" s="120"/>
      <c r="G328" s="120"/>
      <c r="H328" s="120"/>
      <c r="I328" s="120"/>
      <c r="J328" s="120"/>
      <c r="K328" s="120"/>
      <c r="L328" s="120"/>
      <c r="M328" s="120"/>
      <c r="N328" s="120"/>
      <c r="O328" s="120"/>
      <c r="P328" s="120"/>
      <c r="Q328" s="120"/>
      <c r="R328" s="120"/>
      <c r="S328" s="120"/>
      <c r="T328" s="120"/>
      <c r="U328" s="120"/>
      <c r="V328" s="120"/>
      <c r="W328" s="120"/>
      <c r="X328" s="120"/>
      <c r="Y328" s="120"/>
      <c r="Z328" s="120"/>
    </row>
    <row r="329">
      <c r="A329" s="120"/>
      <c r="B329" s="120"/>
      <c r="C329" s="120"/>
      <c r="D329" s="120"/>
      <c r="E329" s="121"/>
      <c r="F329" s="120"/>
      <c r="G329" s="120"/>
      <c r="H329" s="120"/>
      <c r="I329" s="120"/>
      <c r="J329" s="120"/>
      <c r="K329" s="120"/>
      <c r="L329" s="120"/>
      <c r="M329" s="120"/>
      <c r="N329" s="120"/>
      <c r="O329" s="120"/>
      <c r="P329" s="120"/>
      <c r="Q329" s="120"/>
      <c r="R329" s="120"/>
      <c r="S329" s="120"/>
      <c r="T329" s="120"/>
      <c r="U329" s="120"/>
      <c r="V329" s="120"/>
      <c r="W329" s="120"/>
      <c r="X329" s="120"/>
      <c r="Y329" s="120"/>
      <c r="Z329" s="120"/>
    </row>
    <row r="330">
      <c r="A330" s="120"/>
      <c r="B330" s="120"/>
      <c r="C330" s="120"/>
      <c r="D330" s="120"/>
      <c r="E330" s="121"/>
      <c r="F330" s="120"/>
      <c r="G330" s="120"/>
      <c r="H330" s="120"/>
      <c r="I330" s="120"/>
      <c r="J330" s="120"/>
      <c r="K330" s="120"/>
      <c r="L330" s="120"/>
      <c r="M330" s="120"/>
      <c r="N330" s="120"/>
      <c r="O330" s="120"/>
      <c r="P330" s="120"/>
      <c r="Q330" s="120"/>
      <c r="R330" s="120"/>
      <c r="S330" s="120"/>
      <c r="T330" s="120"/>
      <c r="U330" s="120"/>
      <c r="V330" s="120"/>
      <c r="W330" s="120"/>
      <c r="X330" s="120"/>
      <c r="Y330" s="120"/>
      <c r="Z330" s="120"/>
    </row>
    <row r="331">
      <c r="A331" s="120"/>
      <c r="B331" s="120"/>
      <c r="C331" s="120"/>
      <c r="D331" s="120"/>
      <c r="E331" s="121"/>
      <c r="F331" s="120"/>
      <c r="G331" s="120"/>
      <c r="H331" s="120"/>
      <c r="I331" s="120"/>
      <c r="J331" s="120"/>
      <c r="K331" s="120"/>
      <c r="L331" s="120"/>
      <c r="M331" s="120"/>
      <c r="N331" s="120"/>
      <c r="O331" s="120"/>
      <c r="P331" s="120"/>
      <c r="Q331" s="120"/>
      <c r="R331" s="120"/>
      <c r="S331" s="120"/>
      <c r="T331" s="120"/>
      <c r="U331" s="120"/>
      <c r="V331" s="120"/>
      <c r="W331" s="120"/>
      <c r="X331" s="120"/>
      <c r="Y331" s="120"/>
      <c r="Z331" s="120"/>
    </row>
    <row r="332">
      <c r="A332" s="120"/>
      <c r="B332" s="120"/>
      <c r="C332" s="120"/>
      <c r="D332" s="120"/>
      <c r="E332" s="121"/>
      <c r="F332" s="120"/>
      <c r="G332" s="120"/>
      <c r="H332" s="120"/>
      <c r="I332" s="120"/>
      <c r="J332" s="120"/>
      <c r="K332" s="120"/>
      <c r="L332" s="120"/>
      <c r="M332" s="120"/>
      <c r="N332" s="120"/>
      <c r="O332" s="120"/>
      <c r="P332" s="120"/>
      <c r="Q332" s="120"/>
      <c r="R332" s="120"/>
      <c r="S332" s="120"/>
      <c r="T332" s="120"/>
      <c r="U332" s="120"/>
      <c r="V332" s="120"/>
      <c r="W332" s="120"/>
      <c r="X332" s="120"/>
      <c r="Y332" s="120"/>
      <c r="Z332" s="120"/>
    </row>
    <row r="333">
      <c r="A333" s="120"/>
      <c r="B333" s="120"/>
      <c r="C333" s="120"/>
      <c r="D333" s="120"/>
      <c r="E333" s="121"/>
      <c r="F333" s="120"/>
      <c r="G333" s="120"/>
      <c r="H333" s="120"/>
      <c r="I333" s="120"/>
      <c r="J333" s="120"/>
      <c r="K333" s="120"/>
      <c r="L333" s="120"/>
      <c r="M333" s="120"/>
      <c r="N333" s="120"/>
      <c r="O333" s="120"/>
      <c r="P333" s="120"/>
      <c r="Q333" s="120"/>
      <c r="R333" s="120"/>
      <c r="S333" s="120"/>
      <c r="T333" s="120"/>
      <c r="U333" s="120"/>
      <c r="V333" s="120"/>
      <c r="W333" s="120"/>
      <c r="X333" s="120"/>
      <c r="Y333" s="120"/>
      <c r="Z333" s="120"/>
    </row>
    <row r="334">
      <c r="A334" s="120"/>
      <c r="B334" s="120"/>
      <c r="C334" s="120"/>
      <c r="D334" s="120"/>
      <c r="E334" s="121"/>
      <c r="F334" s="120"/>
      <c r="G334" s="120"/>
      <c r="H334" s="120"/>
      <c r="I334" s="120"/>
      <c r="J334" s="120"/>
      <c r="K334" s="120"/>
      <c r="L334" s="120"/>
      <c r="M334" s="120"/>
      <c r="N334" s="120"/>
      <c r="O334" s="120"/>
      <c r="P334" s="120"/>
      <c r="Q334" s="120"/>
      <c r="R334" s="120"/>
      <c r="S334" s="120"/>
      <c r="T334" s="120"/>
      <c r="U334" s="120"/>
      <c r="V334" s="120"/>
      <c r="W334" s="120"/>
      <c r="X334" s="120"/>
      <c r="Y334" s="120"/>
      <c r="Z334" s="120"/>
    </row>
    <row r="335">
      <c r="A335" s="120"/>
      <c r="B335" s="120"/>
      <c r="C335" s="120"/>
      <c r="D335" s="120"/>
      <c r="E335" s="121"/>
      <c r="F335" s="120"/>
      <c r="G335" s="120"/>
      <c r="H335" s="120"/>
      <c r="I335" s="120"/>
      <c r="J335" s="120"/>
      <c r="K335" s="120"/>
      <c r="L335" s="120"/>
      <c r="M335" s="120"/>
      <c r="N335" s="120"/>
      <c r="O335" s="120"/>
      <c r="P335" s="120"/>
      <c r="Q335" s="120"/>
      <c r="R335" s="120"/>
      <c r="S335" s="120"/>
      <c r="T335" s="120"/>
      <c r="U335" s="120"/>
      <c r="V335" s="120"/>
      <c r="W335" s="120"/>
      <c r="X335" s="120"/>
      <c r="Y335" s="120"/>
      <c r="Z335" s="120"/>
    </row>
    <row r="336">
      <c r="A336" s="120"/>
      <c r="B336" s="120"/>
      <c r="C336" s="120"/>
      <c r="D336" s="120"/>
      <c r="E336" s="121"/>
      <c r="F336" s="120"/>
      <c r="G336" s="120"/>
      <c r="H336" s="120"/>
      <c r="I336" s="120"/>
      <c r="J336" s="120"/>
      <c r="K336" s="120"/>
      <c r="L336" s="120"/>
      <c r="M336" s="120"/>
      <c r="N336" s="120"/>
      <c r="O336" s="120"/>
      <c r="P336" s="120"/>
      <c r="Q336" s="120"/>
      <c r="R336" s="120"/>
      <c r="S336" s="120"/>
      <c r="T336" s="120"/>
      <c r="U336" s="120"/>
      <c r="V336" s="120"/>
      <c r="W336" s="120"/>
      <c r="X336" s="120"/>
      <c r="Y336" s="120"/>
      <c r="Z336" s="120"/>
    </row>
    <row r="337">
      <c r="A337" s="120"/>
      <c r="B337" s="120"/>
      <c r="C337" s="120"/>
      <c r="D337" s="120"/>
      <c r="E337" s="121"/>
      <c r="F337" s="120"/>
      <c r="G337" s="120"/>
      <c r="H337" s="120"/>
      <c r="I337" s="120"/>
      <c r="J337" s="120"/>
      <c r="K337" s="120"/>
      <c r="L337" s="120"/>
      <c r="M337" s="120"/>
      <c r="N337" s="120"/>
      <c r="O337" s="120"/>
      <c r="P337" s="120"/>
      <c r="Q337" s="120"/>
      <c r="R337" s="120"/>
      <c r="S337" s="120"/>
      <c r="T337" s="120"/>
      <c r="U337" s="120"/>
      <c r="V337" s="120"/>
      <c r="W337" s="120"/>
      <c r="X337" s="120"/>
      <c r="Y337" s="120"/>
      <c r="Z337" s="120"/>
    </row>
    <row r="338">
      <c r="A338" s="120"/>
      <c r="B338" s="120"/>
      <c r="C338" s="120"/>
      <c r="D338" s="120"/>
      <c r="E338" s="121"/>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c r="A339" s="120"/>
      <c r="B339" s="120"/>
      <c r="C339" s="120"/>
      <c r="D339" s="120"/>
      <c r="E339" s="121"/>
      <c r="F339" s="120"/>
      <c r="G339" s="120"/>
      <c r="H339" s="120"/>
      <c r="I339" s="120"/>
      <c r="J339" s="120"/>
      <c r="K339" s="120"/>
      <c r="L339" s="120"/>
      <c r="M339" s="120"/>
      <c r="N339" s="120"/>
      <c r="O339" s="120"/>
      <c r="P339" s="120"/>
      <c r="Q339" s="120"/>
      <c r="R339" s="120"/>
      <c r="S339" s="120"/>
      <c r="T339" s="120"/>
      <c r="U339" s="120"/>
      <c r="V339" s="120"/>
      <c r="W339" s="120"/>
      <c r="X339" s="120"/>
      <c r="Y339" s="120"/>
      <c r="Z339" s="120"/>
    </row>
    <row r="340">
      <c r="A340" s="120"/>
      <c r="B340" s="120"/>
      <c r="C340" s="120"/>
      <c r="D340" s="120"/>
      <c r="E340" s="121"/>
      <c r="F340" s="120"/>
      <c r="G340" s="120"/>
      <c r="H340" s="120"/>
      <c r="I340" s="120"/>
      <c r="J340" s="120"/>
      <c r="K340" s="120"/>
      <c r="L340" s="120"/>
      <c r="M340" s="120"/>
      <c r="N340" s="120"/>
      <c r="O340" s="120"/>
      <c r="P340" s="120"/>
      <c r="Q340" s="120"/>
      <c r="R340" s="120"/>
      <c r="S340" s="120"/>
      <c r="T340" s="120"/>
      <c r="U340" s="120"/>
      <c r="V340" s="120"/>
      <c r="W340" s="120"/>
      <c r="X340" s="120"/>
      <c r="Y340" s="120"/>
      <c r="Z340" s="120"/>
    </row>
    <row r="341">
      <c r="A341" s="120"/>
      <c r="B341" s="120"/>
      <c r="C341" s="120"/>
      <c r="D341" s="120"/>
      <c r="E341" s="121"/>
      <c r="F341" s="120"/>
      <c r="G341" s="120"/>
      <c r="H341" s="120"/>
      <c r="I341" s="120"/>
      <c r="J341" s="120"/>
      <c r="K341" s="120"/>
      <c r="L341" s="120"/>
      <c r="M341" s="120"/>
      <c r="N341" s="120"/>
      <c r="O341" s="120"/>
      <c r="P341" s="120"/>
      <c r="Q341" s="120"/>
      <c r="R341" s="120"/>
      <c r="S341" s="120"/>
      <c r="T341" s="120"/>
      <c r="U341" s="120"/>
      <c r="V341" s="120"/>
      <c r="W341" s="120"/>
      <c r="X341" s="120"/>
      <c r="Y341" s="120"/>
      <c r="Z341" s="120"/>
    </row>
    <row r="342">
      <c r="A342" s="120"/>
      <c r="B342" s="120"/>
      <c r="C342" s="120"/>
      <c r="D342" s="120"/>
      <c r="E342" s="121"/>
      <c r="F342" s="120"/>
      <c r="G342" s="120"/>
      <c r="H342" s="120"/>
      <c r="I342" s="120"/>
      <c r="J342" s="120"/>
      <c r="K342" s="120"/>
      <c r="L342" s="120"/>
      <c r="M342" s="120"/>
      <c r="N342" s="120"/>
      <c r="O342" s="120"/>
      <c r="P342" s="120"/>
      <c r="Q342" s="120"/>
      <c r="R342" s="120"/>
      <c r="S342" s="120"/>
      <c r="T342" s="120"/>
      <c r="U342" s="120"/>
      <c r="V342" s="120"/>
      <c r="W342" s="120"/>
      <c r="X342" s="120"/>
      <c r="Y342" s="120"/>
      <c r="Z342" s="120"/>
    </row>
    <row r="343">
      <c r="A343" s="120"/>
      <c r="B343" s="120"/>
      <c r="C343" s="120"/>
      <c r="D343" s="120"/>
      <c r="E343" s="121"/>
      <c r="F343" s="120"/>
      <c r="G343" s="120"/>
      <c r="H343" s="120"/>
      <c r="I343" s="120"/>
      <c r="J343" s="120"/>
      <c r="K343" s="120"/>
      <c r="L343" s="120"/>
      <c r="M343" s="120"/>
      <c r="N343" s="120"/>
      <c r="O343" s="120"/>
      <c r="P343" s="120"/>
      <c r="Q343" s="120"/>
      <c r="R343" s="120"/>
      <c r="S343" s="120"/>
      <c r="T343" s="120"/>
      <c r="U343" s="120"/>
      <c r="V343" s="120"/>
      <c r="W343" s="120"/>
      <c r="X343" s="120"/>
      <c r="Y343" s="120"/>
      <c r="Z343" s="120"/>
    </row>
    <row r="344">
      <c r="A344" s="120"/>
      <c r="B344" s="120"/>
      <c r="C344" s="120"/>
      <c r="D344" s="120"/>
      <c r="E344" s="121"/>
      <c r="F344" s="120"/>
      <c r="G344" s="120"/>
      <c r="H344" s="120"/>
      <c r="I344" s="120"/>
      <c r="J344" s="120"/>
      <c r="K344" s="120"/>
      <c r="L344" s="120"/>
      <c r="M344" s="120"/>
      <c r="N344" s="120"/>
      <c r="O344" s="120"/>
      <c r="P344" s="120"/>
      <c r="Q344" s="120"/>
      <c r="R344" s="120"/>
      <c r="S344" s="120"/>
      <c r="T344" s="120"/>
      <c r="U344" s="120"/>
      <c r="V344" s="120"/>
      <c r="W344" s="120"/>
      <c r="X344" s="120"/>
      <c r="Y344" s="120"/>
      <c r="Z344" s="120"/>
    </row>
    <row r="345">
      <c r="A345" s="120"/>
      <c r="B345" s="120"/>
      <c r="C345" s="120"/>
      <c r="D345" s="120"/>
      <c r="E345" s="121"/>
      <c r="F345" s="120"/>
      <c r="G345" s="120"/>
      <c r="H345" s="120"/>
      <c r="I345" s="120"/>
      <c r="J345" s="120"/>
      <c r="K345" s="120"/>
      <c r="L345" s="120"/>
      <c r="M345" s="120"/>
      <c r="N345" s="120"/>
      <c r="O345" s="120"/>
      <c r="P345" s="120"/>
      <c r="Q345" s="120"/>
      <c r="R345" s="120"/>
      <c r="S345" s="120"/>
      <c r="T345" s="120"/>
      <c r="U345" s="120"/>
      <c r="V345" s="120"/>
      <c r="W345" s="120"/>
      <c r="X345" s="120"/>
      <c r="Y345" s="120"/>
      <c r="Z345" s="120"/>
    </row>
    <row r="346">
      <c r="A346" s="120"/>
      <c r="B346" s="120"/>
      <c r="C346" s="120"/>
      <c r="D346" s="120"/>
      <c r="E346" s="121"/>
      <c r="F346" s="120"/>
      <c r="G346" s="120"/>
      <c r="H346" s="120"/>
      <c r="I346" s="120"/>
      <c r="J346" s="120"/>
      <c r="K346" s="120"/>
      <c r="L346" s="120"/>
      <c r="M346" s="120"/>
      <c r="N346" s="120"/>
      <c r="O346" s="120"/>
      <c r="P346" s="120"/>
      <c r="Q346" s="120"/>
      <c r="R346" s="120"/>
      <c r="S346" s="120"/>
      <c r="T346" s="120"/>
      <c r="U346" s="120"/>
      <c r="V346" s="120"/>
      <c r="W346" s="120"/>
      <c r="X346" s="120"/>
      <c r="Y346" s="120"/>
      <c r="Z346" s="120"/>
    </row>
    <row r="347">
      <c r="A347" s="120"/>
      <c r="B347" s="120"/>
      <c r="C347" s="120"/>
      <c r="D347" s="120"/>
      <c r="E347" s="121"/>
      <c r="F347" s="120"/>
      <c r="G347" s="120"/>
      <c r="H347" s="120"/>
      <c r="I347" s="120"/>
      <c r="J347" s="120"/>
      <c r="K347" s="120"/>
      <c r="L347" s="120"/>
      <c r="M347" s="120"/>
      <c r="N347" s="120"/>
      <c r="O347" s="120"/>
      <c r="P347" s="120"/>
      <c r="Q347" s="120"/>
      <c r="R347" s="120"/>
      <c r="S347" s="120"/>
      <c r="T347" s="120"/>
      <c r="U347" s="120"/>
      <c r="V347" s="120"/>
      <c r="W347" s="120"/>
      <c r="X347" s="120"/>
      <c r="Y347" s="120"/>
      <c r="Z347" s="120"/>
    </row>
    <row r="348">
      <c r="A348" s="120"/>
      <c r="B348" s="120"/>
      <c r="C348" s="120"/>
      <c r="D348" s="120"/>
      <c r="E348" s="121"/>
      <c r="F348" s="120"/>
      <c r="G348" s="120"/>
      <c r="H348" s="120"/>
      <c r="I348" s="120"/>
      <c r="J348" s="120"/>
      <c r="K348" s="120"/>
      <c r="L348" s="120"/>
      <c r="M348" s="120"/>
      <c r="N348" s="120"/>
      <c r="O348" s="120"/>
      <c r="P348" s="120"/>
      <c r="Q348" s="120"/>
      <c r="R348" s="120"/>
      <c r="S348" s="120"/>
      <c r="T348" s="120"/>
      <c r="U348" s="120"/>
      <c r="V348" s="120"/>
      <c r="W348" s="120"/>
      <c r="X348" s="120"/>
      <c r="Y348" s="120"/>
      <c r="Z348" s="120"/>
    </row>
    <row r="349">
      <c r="A349" s="120"/>
      <c r="B349" s="120"/>
      <c r="C349" s="120"/>
      <c r="D349" s="120"/>
      <c r="E349" s="121"/>
      <c r="F349" s="120"/>
      <c r="G349" s="120"/>
      <c r="H349" s="120"/>
      <c r="I349" s="120"/>
      <c r="J349" s="120"/>
      <c r="K349" s="120"/>
      <c r="L349" s="120"/>
      <c r="M349" s="120"/>
      <c r="N349" s="120"/>
      <c r="O349" s="120"/>
      <c r="P349" s="120"/>
      <c r="Q349" s="120"/>
      <c r="R349" s="120"/>
      <c r="S349" s="120"/>
      <c r="T349" s="120"/>
      <c r="U349" s="120"/>
      <c r="V349" s="120"/>
      <c r="W349" s="120"/>
      <c r="X349" s="120"/>
      <c r="Y349" s="120"/>
      <c r="Z349" s="120"/>
    </row>
    <row r="350">
      <c r="A350" s="120"/>
      <c r="B350" s="120"/>
      <c r="C350" s="120"/>
      <c r="D350" s="120"/>
      <c r="E350" s="121"/>
      <c r="F350" s="120"/>
      <c r="G350" s="120"/>
      <c r="H350" s="120"/>
      <c r="I350" s="120"/>
      <c r="J350" s="120"/>
      <c r="K350" s="120"/>
      <c r="L350" s="120"/>
      <c r="M350" s="120"/>
      <c r="N350" s="120"/>
      <c r="O350" s="120"/>
      <c r="P350" s="120"/>
      <c r="Q350" s="120"/>
      <c r="R350" s="120"/>
      <c r="S350" s="120"/>
      <c r="T350" s="120"/>
      <c r="U350" s="120"/>
      <c r="V350" s="120"/>
      <c r="W350" s="120"/>
      <c r="X350" s="120"/>
      <c r="Y350" s="120"/>
      <c r="Z350" s="120"/>
    </row>
    <row r="351">
      <c r="A351" s="120"/>
      <c r="B351" s="120"/>
      <c r="C351" s="120"/>
      <c r="D351" s="120"/>
      <c r="E351" s="121"/>
      <c r="F351" s="120"/>
      <c r="G351" s="120"/>
      <c r="H351" s="120"/>
      <c r="I351" s="120"/>
      <c r="J351" s="120"/>
      <c r="K351" s="120"/>
      <c r="L351" s="120"/>
      <c r="M351" s="120"/>
      <c r="N351" s="120"/>
      <c r="O351" s="120"/>
      <c r="P351" s="120"/>
      <c r="Q351" s="120"/>
      <c r="R351" s="120"/>
      <c r="S351" s="120"/>
      <c r="T351" s="120"/>
      <c r="U351" s="120"/>
      <c r="V351" s="120"/>
      <c r="W351" s="120"/>
      <c r="X351" s="120"/>
      <c r="Y351" s="120"/>
      <c r="Z351" s="120"/>
    </row>
    <row r="352">
      <c r="A352" s="120"/>
      <c r="B352" s="120"/>
      <c r="C352" s="120"/>
      <c r="D352" s="120"/>
      <c r="E352" s="121"/>
      <c r="F352" s="120"/>
      <c r="G352" s="120"/>
      <c r="H352" s="120"/>
      <c r="I352" s="120"/>
      <c r="J352" s="120"/>
      <c r="K352" s="120"/>
      <c r="L352" s="120"/>
      <c r="M352" s="120"/>
      <c r="N352" s="120"/>
      <c r="O352" s="120"/>
      <c r="P352" s="120"/>
      <c r="Q352" s="120"/>
      <c r="R352" s="120"/>
      <c r="S352" s="120"/>
      <c r="T352" s="120"/>
      <c r="U352" s="120"/>
      <c r="V352" s="120"/>
      <c r="W352" s="120"/>
      <c r="X352" s="120"/>
      <c r="Y352" s="120"/>
      <c r="Z352" s="120"/>
    </row>
    <row r="353">
      <c r="A353" s="120"/>
      <c r="B353" s="120"/>
      <c r="C353" s="120"/>
      <c r="D353" s="120"/>
      <c r="E353" s="121"/>
      <c r="F353" s="120"/>
      <c r="G353" s="120"/>
      <c r="H353" s="120"/>
      <c r="I353" s="120"/>
      <c r="J353" s="120"/>
      <c r="K353" s="120"/>
      <c r="L353" s="120"/>
      <c r="M353" s="120"/>
      <c r="N353" s="120"/>
      <c r="O353" s="120"/>
      <c r="P353" s="120"/>
      <c r="Q353" s="120"/>
      <c r="R353" s="120"/>
      <c r="S353" s="120"/>
      <c r="T353" s="120"/>
      <c r="U353" s="120"/>
      <c r="V353" s="120"/>
      <c r="W353" s="120"/>
      <c r="X353" s="120"/>
      <c r="Y353" s="120"/>
      <c r="Z353" s="120"/>
    </row>
    <row r="354">
      <c r="A354" s="120"/>
      <c r="B354" s="120"/>
      <c r="C354" s="120"/>
      <c r="D354" s="120"/>
      <c r="E354" s="121"/>
      <c r="F354" s="120"/>
      <c r="G354" s="120"/>
      <c r="H354" s="120"/>
      <c r="I354" s="120"/>
      <c r="J354" s="120"/>
      <c r="K354" s="120"/>
      <c r="L354" s="120"/>
      <c r="M354" s="120"/>
      <c r="N354" s="120"/>
      <c r="O354" s="120"/>
      <c r="P354" s="120"/>
      <c r="Q354" s="120"/>
      <c r="R354" s="120"/>
      <c r="S354" s="120"/>
      <c r="T354" s="120"/>
      <c r="U354" s="120"/>
      <c r="V354" s="120"/>
      <c r="W354" s="120"/>
      <c r="X354" s="120"/>
      <c r="Y354" s="120"/>
      <c r="Z354" s="120"/>
    </row>
    <row r="355">
      <c r="A355" s="120"/>
      <c r="B355" s="120"/>
      <c r="C355" s="120"/>
      <c r="D355" s="120"/>
      <c r="E355" s="121"/>
      <c r="F355" s="120"/>
      <c r="G355" s="120"/>
      <c r="H355" s="120"/>
      <c r="I355" s="120"/>
      <c r="J355" s="120"/>
      <c r="K355" s="120"/>
      <c r="L355" s="120"/>
      <c r="M355" s="120"/>
      <c r="N355" s="120"/>
      <c r="O355" s="120"/>
      <c r="P355" s="120"/>
      <c r="Q355" s="120"/>
      <c r="R355" s="120"/>
      <c r="S355" s="120"/>
      <c r="T355" s="120"/>
      <c r="U355" s="120"/>
      <c r="V355" s="120"/>
      <c r="W355" s="120"/>
      <c r="X355" s="120"/>
      <c r="Y355" s="120"/>
      <c r="Z355" s="120"/>
    </row>
    <row r="356">
      <c r="A356" s="120"/>
      <c r="B356" s="120"/>
      <c r="C356" s="120"/>
      <c r="D356" s="120"/>
      <c r="E356" s="121"/>
      <c r="F356" s="120"/>
      <c r="G356" s="120"/>
      <c r="H356" s="120"/>
      <c r="I356" s="120"/>
      <c r="J356" s="120"/>
      <c r="K356" s="120"/>
      <c r="L356" s="120"/>
      <c r="M356" s="120"/>
      <c r="N356" s="120"/>
      <c r="O356" s="120"/>
      <c r="P356" s="120"/>
      <c r="Q356" s="120"/>
      <c r="R356" s="120"/>
      <c r="S356" s="120"/>
      <c r="T356" s="120"/>
      <c r="U356" s="120"/>
      <c r="V356" s="120"/>
      <c r="W356" s="120"/>
      <c r="X356" s="120"/>
      <c r="Y356" s="120"/>
      <c r="Z356" s="120"/>
    </row>
    <row r="357">
      <c r="A357" s="120"/>
      <c r="B357" s="120"/>
      <c r="C357" s="120"/>
      <c r="D357" s="120"/>
      <c r="E357" s="121"/>
      <c r="F357" s="120"/>
      <c r="G357" s="120"/>
      <c r="H357" s="120"/>
      <c r="I357" s="120"/>
      <c r="J357" s="120"/>
      <c r="K357" s="120"/>
      <c r="L357" s="120"/>
      <c r="M357" s="120"/>
      <c r="N357" s="120"/>
      <c r="O357" s="120"/>
      <c r="P357" s="120"/>
      <c r="Q357" s="120"/>
      <c r="R357" s="120"/>
      <c r="S357" s="120"/>
      <c r="T357" s="120"/>
      <c r="U357" s="120"/>
      <c r="V357" s="120"/>
      <c r="W357" s="120"/>
      <c r="X357" s="120"/>
      <c r="Y357" s="120"/>
      <c r="Z357" s="120"/>
    </row>
    <row r="358">
      <c r="A358" s="120"/>
      <c r="B358" s="120"/>
      <c r="C358" s="120"/>
      <c r="D358" s="120"/>
      <c r="E358" s="121"/>
      <c r="F358" s="120"/>
      <c r="G358" s="120"/>
      <c r="H358" s="120"/>
      <c r="I358" s="120"/>
      <c r="J358" s="120"/>
      <c r="K358" s="120"/>
      <c r="L358" s="120"/>
      <c r="M358" s="120"/>
      <c r="N358" s="120"/>
      <c r="O358" s="120"/>
      <c r="P358" s="120"/>
      <c r="Q358" s="120"/>
      <c r="R358" s="120"/>
      <c r="S358" s="120"/>
      <c r="T358" s="120"/>
      <c r="U358" s="120"/>
      <c r="V358" s="120"/>
      <c r="W358" s="120"/>
      <c r="X358" s="120"/>
      <c r="Y358" s="120"/>
      <c r="Z358" s="120"/>
    </row>
    <row r="359">
      <c r="A359" s="120"/>
      <c r="B359" s="120"/>
      <c r="C359" s="120"/>
      <c r="D359" s="120"/>
      <c r="E359" s="121"/>
      <c r="F359" s="120"/>
      <c r="G359" s="120"/>
      <c r="H359" s="120"/>
      <c r="I359" s="120"/>
      <c r="J359" s="120"/>
      <c r="K359" s="120"/>
      <c r="L359" s="120"/>
      <c r="M359" s="120"/>
      <c r="N359" s="120"/>
      <c r="O359" s="120"/>
      <c r="P359" s="120"/>
      <c r="Q359" s="120"/>
      <c r="R359" s="120"/>
      <c r="S359" s="120"/>
      <c r="T359" s="120"/>
      <c r="U359" s="120"/>
      <c r="V359" s="120"/>
      <c r="W359" s="120"/>
      <c r="X359" s="120"/>
      <c r="Y359" s="120"/>
      <c r="Z359" s="120"/>
    </row>
    <row r="360">
      <c r="A360" s="120"/>
      <c r="B360" s="120"/>
      <c r="C360" s="120"/>
      <c r="D360" s="120"/>
      <c r="E360" s="121"/>
      <c r="F360" s="120"/>
      <c r="G360" s="120"/>
      <c r="H360" s="120"/>
      <c r="I360" s="120"/>
      <c r="J360" s="120"/>
      <c r="K360" s="120"/>
      <c r="L360" s="120"/>
      <c r="M360" s="120"/>
      <c r="N360" s="120"/>
      <c r="O360" s="120"/>
      <c r="P360" s="120"/>
      <c r="Q360" s="120"/>
      <c r="R360" s="120"/>
      <c r="S360" s="120"/>
      <c r="T360" s="120"/>
      <c r="U360" s="120"/>
      <c r="V360" s="120"/>
      <c r="W360" s="120"/>
      <c r="X360" s="120"/>
      <c r="Y360" s="120"/>
      <c r="Z360" s="120"/>
    </row>
    <row r="361">
      <c r="A361" s="120"/>
      <c r="B361" s="120"/>
      <c r="C361" s="120"/>
      <c r="D361" s="120"/>
      <c r="E361" s="121"/>
      <c r="F361" s="120"/>
      <c r="G361" s="120"/>
      <c r="H361" s="120"/>
      <c r="I361" s="120"/>
      <c r="J361" s="120"/>
      <c r="K361" s="120"/>
      <c r="L361" s="120"/>
      <c r="M361" s="120"/>
      <c r="N361" s="120"/>
      <c r="O361" s="120"/>
      <c r="P361" s="120"/>
      <c r="Q361" s="120"/>
      <c r="R361" s="120"/>
      <c r="S361" s="120"/>
      <c r="T361" s="120"/>
      <c r="U361" s="120"/>
      <c r="V361" s="120"/>
      <c r="W361" s="120"/>
      <c r="X361" s="120"/>
      <c r="Y361" s="120"/>
      <c r="Z361" s="120"/>
    </row>
    <row r="362">
      <c r="A362" s="120"/>
      <c r="B362" s="120"/>
      <c r="C362" s="120"/>
      <c r="D362" s="120"/>
      <c r="E362" s="121"/>
      <c r="F362" s="120"/>
      <c r="G362" s="120"/>
      <c r="H362" s="120"/>
      <c r="I362" s="120"/>
      <c r="J362" s="120"/>
      <c r="K362" s="120"/>
      <c r="L362" s="120"/>
      <c r="M362" s="120"/>
      <c r="N362" s="120"/>
      <c r="O362" s="120"/>
      <c r="P362" s="120"/>
      <c r="Q362" s="120"/>
      <c r="R362" s="120"/>
      <c r="S362" s="120"/>
      <c r="T362" s="120"/>
      <c r="U362" s="120"/>
      <c r="V362" s="120"/>
      <c r="W362" s="120"/>
      <c r="X362" s="120"/>
      <c r="Y362" s="120"/>
      <c r="Z362" s="120"/>
    </row>
    <row r="363">
      <c r="A363" s="120"/>
      <c r="B363" s="120"/>
      <c r="C363" s="120"/>
      <c r="D363" s="120"/>
      <c r="E363" s="121"/>
      <c r="F363" s="120"/>
      <c r="G363" s="120"/>
      <c r="H363" s="120"/>
      <c r="I363" s="120"/>
      <c r="J363" s="120"/>
      <c r="K363" s="120"/>
      <c r="L363" s="120"/>
      <c r="M363" s="120"/>
      <c r="N363" s="120"/>
      <c r="O363" s="120"/>
      <c r="P363" s="120"/>
      <c r="Q363" s="120"/>
      <c r="R363" s="120"/>
      <c r="S363" s="120"/>
      <c r="T363" s="120"/>
      <c r="U363" s="120"/>
      <c r="V363" s="120"/>
      <c r="W363" s="120"/>
      <c r="X363" s="120"/>
      <c r="Y363" s="120"/>
      <c r="Z363" s="120"/>
    </row>
    <row r="364">
      <c r="A364" s="120"/>
      <c r="B364" s="120"/>
      <c r="C364" s="120"/>
      <c r="D364" s="120"/>
      <c r="E364" s="121"/>
      <c r="F364" s="120"/>
      <c r="G364" s="120"/>
      <c r="H364" s="120"/>
      <c r="I364" s="120"/>
      <c r="J364" s="120"/>
      <c r="K364" s="120"/>
      <c r="L364" s="120"/>
      <c r="M364" s="120"/>
      <c r="N364" s="120"/>
      <c r="O364" s="120"/>
      <c r="P364" s="120"/>
      <c r="Q364" s="120"/>
      <c r="R364" s="120"/>
      <c r="S364" s="120"/>
      <c r="T364" s="120"/>
      <c r="U364" s="120"/>
      <c r="V364" s="120"/>
      <c r="W364" s="120"/>
      <c r="X364" s="120"/>
      <c r="Y364" s="120"/>
      <c r="Z364" s="120"/>
    </row>
    <row r="365">
      <c r="A365" s="120"/>
      <c r="B365" s="120"/>
      <c r="C365" s="120"/>
      <c r="D365" s="120"/>
      <c r="E365" s="121"/>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c r="A366" s="120"/>
      <c r="B366" s="120"/>
      <c r="C366" s="120"/>
      <c r="D366" s="120"/>
      <c r="E366" s="121"/>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c r="A367" s="120"/>
      <c r="B367" s="120"/>
      <c r="C367" s="120"/>
      <c r="D367" s="120"/>
      <c r="E367" s="121"/>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c r="A368" s="120"/>
      <c r="B368" s="120"/>
      <c r="C368" s="120"/>
      <c r="D368" s="120"/>
      <c r="E368" s="121"/>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c r="A369" s="120"/>
      <c r="B369" s="120"/>
      <c r="C369" s="120"/>
      <c r="D369" s="120"/>
      <c r="E369" s="121"/>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c r="A370" s="120"/>
      <c r="B370" s="120"/>
      <c r="C370" s="120"/>
      <c r="D370" s="120"/>
      <c r="E370" s="121"/>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c r="A371" s="120"/>
      <c r="B371" s="120"/>
      <c r="C371" s="120"/>
      <c r="D371" s="120"/>
      <c r="E371" s="121"/>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c r="A372" s="120"/>
      <c r="B372" s="120"/>
      <c r="C372" s="120"/>
      <c r="D372" s="120"/>
      <c r="E372" s="121"/>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c r="A373" s="120"/>
      <c r="B373" s="120"/>
      <c r="C373" s="120"/>
      <c r="D373" s="120"/>
      <c r="E373" s="121"/>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c r="A374" s="120"/>
      <c r="B374" s="120"/>
      <c r="C374" s="120"/>
      <c r="D374" s="120"/>
      <c r="E374" s="121"/>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c r="A375" s="120"/>
      <c r="B375" s="120"/>
      <c r="C375" s="120"/>
      <c r="D375" s="120"/>
      <c r="E375" s="121"/>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c r="A376" s="120"/>
      <c r="B376" s="120"/>
      <c r="C376" s="120"/>
      <c r="D376" s="120"/>
      <c r="E376" s="121"/>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c r="A377" s="120"/>
      <c r="B377" s="120"/>
      <c r="C377" s="120"/>
      <c r="D377" s="120"/>
      <c r="E377" s="121"/>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c r="A378" s="120"/>
      <c r="B378" s="120"/>
      <c r="C378" s="120"/>
      <c r="D378" s="120"/>
      <c r="E378" s="121"/>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c r="A379" s="120"/>
      <c r="B379" s="120"/>
      <c r="C379" s="120"/>
      <c r="D379" s="120"/>
      <c r="E379" s="121"/>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c r="A380" s="120"/>
      <c r="B380" s="120"/>
      <c r="C380" s="120"/>
      <c r="D380" s="120"/>
      <c r="E380" s="121"/>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c r="A381" s="120"/>
      <c r="B381" s="120"/>
      <c r="C381" s="120"/>
      <c r="D381" s="120"/>
      <c r="E381" s="121"/>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c r="A382" s="120"/>
      <c r="B382" s="120"/>
      <c r="C382" s="120"/>
      <c r="D382" s="120"/>
      <c r="E382" s="121"/>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c r="A383" s="120"/>
      <c r="B383" s="120"/>
      <c r="C383" s="120"/>
      <c r="D383" s="120"/>
      <c r="E383" s="121"/>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c r="A384" s="120"/>
      <c r="B384" s="120"/>
      <c r="C384" s="120"/>
      <c r="D384" s="120"/>
      <c r="E384" s="121"/>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c r="A385" s="120"/>
      <c r="B385" s="120"/>
      <c r="C385" s="120"/>
      <c r="D385" s="120"/>
      <c r="E385" s="121"/>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c r="A386" s="120"/>
      <c r="B386" s="120"/>
      <c r="C386" s="120"/>
      <c r="D386" s="120"/>
      <c r="E386" s="121"/>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c r="A387" s="120"/>
      <c r="B387" s="120"/>
      <c r="C387" s="120"/>
      <c r="D387" s="120"/>
      <c r="E387" s="121"/>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c r="A388" s="120"/>
      <c r="B388" s="120"/>
      <c r="C388" s="120"/>
      <c r="D388" s="120"/>
      <c r="E388" s="121"/>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c r="A389" s="120"/>
      <c r="B389" s="120"/>
      <c r="C389" s="120"/>
      <c r="D389" s="120"/>
      <c r="E389" s="121"/>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c r="A390" s="120"/>
      <c r="B390" s="120"/>
      <c r="C390" s="120"/>
      <c r="D390" s="120"/>
      <c r="E390" s="121"/>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c r="A391" s="120"/>
      <c r="B391" s="120"/>
      <c r="C391" s="120"/>
      <c r="D391" s="120"/>
      <c r="E391" s="121"/>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c r="A392" s="120"/>
      <c r="B392" s="120"/>
      <c r="C392" s="120"/>
      <c r="D392" s="120"/>
      <c r="E392" s="121"/>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c r="A393" s="120"/>
      <c r="B393" s="120"/>
      <c r="C393" s="120"/>
      <c r="D393" s="120"/>
      <c r="E393" s="121"/>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c r="A394" s="120"/>
      <c r="B394" s="120"/>
      <c r="C394" s="120"/>
      <c r="D394" s="120"/>
      <c r="E394" s="121"/>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c r="A395" s="120"/>
      <c r="B395" s="120"/>
      <c r="C395" s="120"/>
      <c r="D395" s="120"/>
      <c r="E395" s="121"/>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c r="A396" s="120"/>
      <c r="B396" s="120"/>
      <c r="C396" s="120"/>
      <c r="D396" s="120"/>
      <c r="E396" s="121"/>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c r="A397" s="120"/>
      <c r="B397" s="120"/>
      <c r="C397" s="120"/>
      <c r="D397" s="120"/>
      <c r="E397" s="121"/>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c r="A398" s="120"/>
      <c r="B398" s="120"/>
      <c r="C398" s="120"/>
      <c r="D398" s="120"/>
      <c r="E398" s="121"/>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c r="A399" s="120"/>
      <c r="B399" s="120"/>
      <c r="C399" s="120"/>
      <c r="D399" s="120"/>
      <c r="E399" s="121"/>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c r="A400" s="120"/>
      <c r="B400" s="120"/>
      <c r="C400" s="120"/>
      <c r="D400" s="120"/>
      <c r="E400" s="121"/>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c r="A401" s="120"/>
      <c r="B401" s="120"/>
      <c r="C401" s="120"/>
      <c r="D401" s="120"/>
      <c r="E401" s="121"/>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c r="A402" s="120"/>
      <c r="B402" s="120"/>
      <c r="C402" s="120"/>
      <c r="D402" s="120"/>
      <c r="E402" s="121"/>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c r="A403" s="120"/>
      <c r="B403" s="120"/>
      <c r="C403" s="120"/>
      <c r="D403" s="120"/>
      <c r="E403" s="121"/>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c r="A404" s="120"/>
      <c r="B404" s="120"/>
      <c r="C404" s="120"/>
      <c r="D404" s="120"/>
      <c r="E404" s="121"/>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c r="A405" s="120"/>
      <c r="B405" s="120"/>
      <c r="C405" s="120"/>
      <c r="D405" s="120"/>
      <c r="E405" s="121"/>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c r="A406" s="120"/>
      <c r="B406" s="120"/>
      <c r="C406" s="120"/>
      <c r="D406" s="120"/>
      <c r="E406" s="121"/>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c r="A407" s="120"/>
      <c r="B407" s="120"/>
      <c r="C407" s="120"/>
      <c r="D407" s="120"/>
      <c r="E407" s="121"/>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c r="A408" s="120"/>
      <c r="B408" s="120"/>
      <c r="C408" s="120"/>
      <c r="D408" s="120"/>
      <c r="E408" s="121"/>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c r="A409" s="120"/>
      <c r="B409" s="120"/>
      <c r="C409" s="120"/>
      <c r="D409" s="120"/>
      <c r="E409" s="121"/>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c r="A410" s="120"/>
      <c r="B410" s="120"/>
      <c r="C410" s="120"/>
      <c r="D410" s="120"/>
      <c r="E410" s="121"/>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c r="A411" s="120"/>
      <c r="B411" s="120"/>
      <c r="C411" s="120"/>
      <c r="D411" s="120"/>
      <c r="E411" s="121"/>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c r="A412" s="120"/>
      <c r="B412" s="120"/>
      <c r="C412" s="120"/>
      <c r="D412" s="120"/>
      <c r="E412" s="121"/>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c r="A413" s="120"/>
      <c r="B413" s="120"/>
      <c r="C413" s="120"/>
      <c r="D413" s="120"/>
      <c r="E413" s="121"/>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c r="A414" s="120"/>
      <c r="B414" s="120"/>
      <c r="C414" s="120"/>
      <c r="D414" s="120"/>
      <c r="E414" s="121"/>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c r="A415" s="120"/>
      <c r="B415" s="120"/>
      <c r="C415" s="120"/>
      <c r="D415" s="120"/>
      <c r="E415" s="121"/>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c r="A416" s="120"/>
      <c r="B416" s="120"/>
      <c r="C416" s="120"/>
      <c r="D416" s="120"/>
      <c r="E416" s="121"/>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c r="A417" s="120"/>
      <c r="B417" s="120"/>
      <c r="C417" s="120"/>
      <c r="D417" s="120"/>
      <c r="E417" s="121"/>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c r="A418" s="120"/>
      <c r="B418" s="120"/>
      <c r="C418" s="120"/>
      <c r="D418" s="120"/>
      <c r="E418" s="121"/>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c r="A419" s="120"/>
      <c r="B419" s="120"/>
      <c r="C419" s="120"/>
      <c r="D419" s="120"/>
      <c r="E419" s="121"/>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c r="A420" s="120"/>
      <c r="B420" s="120"/>
      <c r="C420" s="120"/>
      <c r="D420" s="120"/>
      <c r="E420" s="121"/>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c r="A421" s="120"/>
      <c r="B421" s="120"/>
      <c r="C421" s="120"/>
      <c r="D421" s="120"/>
      <c r="E421" s="121"/>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c r="A422" s="120"/>
      <c r="B422" s="120"/>
      <c r="C422" s="120"/>
      <c r="D422" s="120"/>
      <c r="E422" s="121"/>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c r="A423" s="120"/>
      <c r="B423" s="120"/>
      <c r="C423" s="120"/>
      <c r="D423" s="120"/>
      <c r="E423" s="121"/>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c r="A424" s="120"/>
      <c r="B424" s="120"/>
      <c r="C424" s="120"/>
      <c r="D424" s="120"/>
      <c r="E424" s="121"/>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c r="A425" s="120"/>
      <c r="B425" s="120"/>
      <c r="C425" s="120"/>
      <c r="D425" s="120"/>
      <c r="E425" s="121"/>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c r="A426" s="120"/>
      <c r="B426" s="120"/>
      <c r="C426" s="120"/>
      <c r="D426" s="120"/>
      <c r="E426" s="121"/>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c r="A427" s="120"/>
      <c r="B427" s="120"/>
      <c r="C427" s="120"/>
      <c r="D427" s="120"/>
      <c r="E427" s="121"/>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c r="A428" s="120"/>
      <c r="B428" s="120"/>
      <c r="C428" s="120"/>
      <c r="D428" s="120"/>
      <c r="E428" s="121"/>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c r="A429" s="120"/>
      <c r="B429" s="120"/>
      <c r="C429" s="120"/>
      <c r="D429" s="120"/>
      <c r="E429" s="121"/>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c r="A430" s="120"/>
      <c r="B430" s="120"/>
      <c r="C430" s="120"/>
      <c r="D430" s="120"/>
      <c r="E430" s="121"/>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c r="A431" s="120"/>
      <c r="B431" s="120"/>
      <c r="C431" s="120"/>
      <c r="D431" s="120"/>
      <c r="E431" s="121"/>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c r="A432" s="120"/>
      <c r="B432" s="120"/>
      <c r="C432" s="120"/>
      <c r="D432" s="120"/>
      <c r="E432" s="121"/>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c r="A433" s="120"/>
      <c r="B433" s="120"/>
      <c r="C433" s="120"/>
      <c r="D433" s="120"/>
      <c r="E433" s="121"/>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c r="A434" s="120"/>
      <c r="B434" s="120"/>
      <c r="C434" s="120"/>
      <c r="D434" s="120"/>
      <c r="E434" s="121"/>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c r="A435" s="120"/>
      <c r="B435" s="120"/>
      <c r="C435" s="120"/>
      <c r="D435" s="120"/>
      <c r="E435" s="121"/>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c r="A436" s="120"/>
      <c r="B436" s="120"/>
      <c r="C436" s="120"/>
      <c r="D436" s="120"/>
      <c r="E436" s="121"/>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c r="A437" s="120"/>
      <c r="B437" s="120"/>
      <c r="C437" s="120"/>
      <c r="D437" s="120"/>
      <c r="E437" s="121"/>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c r="A438" s="120"/>
      <c r="B438" s="120"/>
      <c r="C438" s="120"/>
      <c r="D438" s="120"/>
      <c r="E438" s="121"/>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c r="A439" s="120"/>
      <c r="B439" s="120"/>
      <c r="C439" s="120"/>
      <c r="D439" s="120"/>
      <c r="E439" s="121"/>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c r="A440" s="120"/>
      <c r="B440" s="120"/>
      <c r="C440" s="120"/>
      <c r="D440" s="120"/>
      <c r="E440" s="121"/>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c r="A441" s="120"/>
      <c r="B441" s="120"/>
      <c r="C441" s="120"/>
      <c r="D441" s="120"/>
      <c r="E441" s="121"/>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c r="A442" s="120"/>
      <c r="B442" s="120"/>
      <c r="C442" s="120"/>
      <c r="D442" s="120"/>
      <c r="E442" s="121"/>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c r="A443" s="120"/>
      <c r="B443" s="120"/>
      <c r="C443" s="120"/>
      <c r="D443" s="120"/>
      <c r="E443" s="121"/>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c r="A444" s="120"/>
      <c r="B444" s="120"/>
      <c r="C444" s="120"/>
      <c r="D444" s="120"/>
      <c r="E444" s="121"/>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c r="A445" s="120"/>
      <c r="B445" s="120"/>
      <c r="C445" s="120"/>
      <c r="D445" s="120"/>
      <c r="E445" s="121"/>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c r="A446" s="120"/>
      <c r="B446" s="120"/>
      <c r="C446" s="120"/>
      <c r="D446" s="120"/>
      <c r="E446" s="121"/>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c r="A447" s="120"/>
      <c r="B447" s="120"/>
      <c r="C447" s="120"/>
      <c r="D447" s="120"/>
      <c r="E447" s="121"/>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c r="A448" s="120"/>
      <c r="B448" s="120"/>
      <c r="C448" s="120"/>
      <c r="D448" s="120"/>
      <c r="E448" s="121"/>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c r="A449" s="120"/>
      <c r="B449" s="120"/>
      <c r="C449" s="120"/>
      <c r="D449" s="120"/>
      <c r="E449" s="121"/>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c r="A450" s="120"/>
      <c r="B450" s="120"/>
      <c r="C450" s="120"/>
      <c r="D450" s="120"/>
      <c r="E450" s="121"/>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c r="A451" s="120"/>
      <c r="B451" s="120"/>
      <c r="C451" s="120"/>
      <c r="D451" s="120"/>
      <c r="E451" s="121"/>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c r="A452" s="120"/>
      <c r="B452" s="120"/>
      <c r="C452" s="120"/>
      <c r="D452" s="120"/>
      <c r="E452" s="121"/>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c r="A453" s="120"/>
      <c r="B453" s="120"/>
      <c r="C453" s="120"/>
      <c r="D453" s="120"/>
      <c r="E453" s="121"/>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c r="A454" s="120"/>
      <c r="B454" s="120"/>
      <c r="C454" s="120"/>
      <c r="D454" s="120"/>
      <c r="E454" s="121"/>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c r="A455" s="120"/>
      <c r="B455" s="120"/>
      <c r="C455" s="120"/>
      <c r="D455" s="120"/>
      <c r="E455" s="121"/>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c r="A456" s="120"/>
      <c r="B456" s="120"/>
      <c r="C456" s="120"/>
      <c r="D456" s="120"/>
      <c r="E456" s="121"/>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c r="A457" s="120"/>
      <c r="B457" s="120"/>
      <c r="C457" s="120"/>
      <c r="D457" s="120"/>
      <c r="E457" s="121"/>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c r="A458" s="120"/>
      <c r="B458" s="120"/>
      <c r="C458" s="120"/>
      <c r="D458" s="120"/>
      <c r="E458" s="121"/>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c r="A459" s="120"/>
      <c r="B459" s="120"/>
      <c r="C459" s="120"/>
      <c r="D459" s="120"/>
      <c r="E459" s="121"/>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c r="A460" s="120"/>
      <c r="B460" s="120"/>
      <c r="C460" s="120"/>
      <c r="D460" s="120"/>
      <c r="E460" s="121"/>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c r="A461" s="120"/>
      <c r="B461" s="120"/>
      <c r="C461" s="120"/>
      <c r="D461" s="120"/>
      <c r="E461" s="121"/>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c r="A462" s="120"/>
      <c r="B462" s="120"/>
      <c r="C462" s="120"/>
      <c r="D462" s="120"/>
      <c r="E462" s="121"/>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c r="A463" s="120"/>
      <c r="B463" s="120"/>
      <c r="C463" s="120"/>
      <c r="D463" s="120"/>
      <c r="E463" s="121"/>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c r="A464" s="120"/>
      <c r="B464" s="120"/>
      <c r="C464" s="120"/>
      <c r="D464" s="120"/>
      <c r="E464" s="121"/>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c r="A465" s="120"/>
      <c r="B465" s="120"/>
      <c r="C465" s="120"/>
      <c r="D465" s="120"/>
      <c r="E465" s="121"/>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c r="A466" s="120"/>
      <c r="B466" s="120"/>
      <c r="C466" s="120"/>
      <c r="D466" s="120"/>
      <c r="E466" s="121"/>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c r="A467" s="120"/>
      <c r="B467" s="120"/>
      <c r="C467" s="120"/>
      <c r="D467" s="120"/>
      <c r="E467" s="121"/>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c r="A468" s="120"/>
      <c r="B468" s="120"/>
      <c r="C468" s="120"/>
      <c r="D468" s="120"/>
      <c r="E468" s="121"/>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c r="A469" s="120"/>
      <c r="B469" s="120"/>
      <c r="C469" s="120"/>
      <c r="D469" s="120"/>
      <c r="E469" s="121"/>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c r="A470" s="120"/>
      <c r="B470" s="120"/>
      <c r="C470" s="120"/>
      <c r="D470" s="120"/>
      <c r="E470" s="121"/>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c r="A471" s="120"/>
      <c r="B471" s="120"/>
      <c r="C471" s="120"/>
      <c r="D471" s="120"/>
      <c r="E471" s="121"/>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c r="A472" s="120"/>
      <c r="B472" s="120"/>
      <c r="C472" s="120"/>
      <c r="D472" s="120"/>
      <c r="E472" s="121"/>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c r="A473" s="120"/>
      <c r="B473" s="120"/>
      <c r="C473" s="120"/>
      <c r="D473" s="120"/>
      <c r="E473" s="121"/>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c r="A474" s="120"/>
      <c r="B474" s="120"/>
      <c r="C474" s="120"/>
      <c r="D474" s="120"/>
      <c r="E474" s="121"/>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c r="A475" s="120"/>
      <c r="B475" s="120"/>
      <c r="C475" s="120"/>
      <c r="D475" s="120"/>
      <c r="E475" s="121"/>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c r="A476" s="120"/>
      <c r="B476" s="120"/>
      <c r="C476" s="120"/>
      <c r="D476" s="120"/>
      <c r="E476" s="121"/>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c r="A477" s="120"/>
      <c r="B477" s="120"/>
      <c r="C477" s="120"/>
      <c r="D477" s="120"/>
      <c r="E477" s="121"/>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c r="A478" s="120"/>
      <c r="B478" s="120"/>
      <c r="C478" s="120"/>
      <c r="D478" s="120"/>
      <c r="E478" s="121"/>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c r="A479" s="120"/>
      <c r="B479" s="120"/>
      <c r="C479" s="120"/>
      <c r="D479" s="120"/>
      <c r="E479" s="121"/>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c r="A480" s="120"/>
      <c r="B480" s="120"/>
      <c r="C480" s="120"/>
      <c r="D480" s="120"/>
      <c r="E480" s="121"/>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c r="A481" s="120"/>
      <c r="B481" s="120"/>
      <c r="C481" s="120"/>
      <c r="D481" s="120"/>
      <c r="E481" s="121"/>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c r="A482" s="120"/>
      <c r="B482" s="120"/>
      <c r="C482" s="120"/>
      <c r="D482" s="120"/>
      <c r="E482" s="121"/>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c r="A483" s="120"/>
      <c r="B483" s="120"/>
      <c r="C483" s="120"/>
      <c r="D483" s="120"/>
      <c r="E483" s="121"/>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c r="A484" s="120"/>
      <c r="B484" s="120"/>
      <c r="C484" s="120"/>
      <c r="D484" s="120"/>
      <c r="E484" s="121"/>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c r="A485" s="120"/>
      <c r="B485" s="120"/>
      <c r="C485" s="120"/>
      <c r="D485" s="120"/>
      <c r="E485" s="121"/>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c r="A486" s="120"/>
      <c r="B486" s="120"/>
      <c r="C486" s="120"/>
      <c r="D486" s="120"/>
      <c r="E486" s="121"/>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c r="A487" s="120"/>
      <c r="B487" s="120"/>
      <c r="C487" s="120"/>
      <c r="D487" s="120"/>
      <c r="E487" s="121"/>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c r="A488" s="120"/>
      <c r="B488" s="120"/>
      <c r="C488" s="120"/>
      <c r="D488" s="120"/>
      <c r="E488" s="121"/>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c r="A489" s="120"/>
      <c r="B489" s="120"/>
      <c r="C489" s="120"/>
      <c r="D489" s="120"/>
      <c r="E489" s="121"/>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c r="A490" s="120"/>
      <c r="B490" s="120"/>
      <c r="C490" s="120"/>
      <c r="D490" s="120"/>
      <c r="E490" s="121"/>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c r="A491" s="120"/>
      <c r="B491" s="120"/>
      <c r="C491" s="120"/>
      <c r="D491" s="120"/>
      <c r="E491" s="121"/>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c r="A492" s="120"/>
      <c r="B492" s="120"/>
      <c r="C492" s="120"/>
      <c r="D492" s="120"/>
      <c r="E492" s="121"/>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c r="A493" s="120"/>
      <c r="B493" s="120"/>
      <c r="C493" s="120"/>
      <c r="D493" s="120"/>
      <c r="E493" s="121"/>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c r="A494" s="120"/>
      <c r="B494" s="120"/>
      <c r="C494" s="120"/>
      <c r="D494" s="120"/>
      <c r="E494" s="121"/>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c r="A495" s="120"/>
      <c r="B495" s="120"/>
      <c r="C495" s="120"/>
      <c r="D495" s="120"/>
      <c r="E495" s="121"/>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c r="A496" s="120"/>
      <c r="B496" s="120"/>
      <c r="C496" s="120"/>
      <c r="D496" s="120"/>
      <c r="E496" s="121"/>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c r="A497" s="120"/>
      <c r="B497" s="120"/>
      <c r="C497" s="120"/>
      <c r="D497" s="120"/>
      <c r="E497" s="121"/>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c r="A498" s="120"/>
      <c r="B498" s="120"/>
      <c r="C498" s="120"/>
      <c r="D498" s="120"/>
      <c r="E498" s="121"/>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c r="A499" s="120"/>
      <c r="B499" s="120"/>
      <c r="C499" s="120"/>
      <c r="D499" s="120"/>
      <c r="E499" s="121"/>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c r="A500" s="120"/>
      <c r="B500" s="120"/>
      <c r="C500" s="120"/>
      <c r="D500" s="120"/>
      <c r="E500" s="121"/>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c r="A501" s="120"/>
      <c r="B501" s="120"/>
      <c r="C501" s="120"/>
      <c r="D501" s="120"/>
      <c r="E501" s="121"/>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c r="A502" s="120"/>
      <c r="B502" s="120"/>
      <c r="C502" s="120"/>
      <c r="D502" s="120"/>
      <c r="E502" s="121"/>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c r="A503" s="120"/>
      <c r="B503" s="120"/>
      <c r="C503" s="120"/>
      <c r="D503" s="120"/>
      <c r="E503" s="121"/>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c r="A504" s="120"/>
      <c r="B504" s="120"/>
      <c r="C504" s="120"/>
      <c r="D504" s="120"/>
      <c r="E504" s="121"/>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c r="A505" s="120"/>
      <c r="B505" s="120"/>
      <c r="C505" s="120"/>
      <c r="D505" s="120"/>
      <c r="E505" s="121"/>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c r="A506" s="120"/>
      <c r="B506" s="120"/>
      <c r="C506" s="120"/>
      <c r="D506" s="120"/>
      <c r="E506" s="121"/>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c r="A507" s="120"/>
      <c r="B507" s="120"/>
      <c r="C507" s="120"/>
      <c r="D507" s="120"/>
      <c r="E507" s="121"/>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c r="A508" s="120"/>
      <c r="B508" s="120"/>
      <c r="C508" s="120"/>
      <c r="D508" s="120"/>
      <c r="E508" s="121"/>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c r="A509" s="120"/>
      <c r="B509" s="120"/>
      <c r="C509" s="120"/>
      <c r="D509" s="120"/>
      <c r="E509" s="121"/>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c r="A510" s="120"/>
      <c r="B510" s="120"/>
      <c r="C510" s="120"/>
      <c r="D510" s="120"/>
      <c r="E510" s="121"/>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c r="A511" s="120"/>
      <c r="B511" s="120"/>
      <c r="C511" s="120"/>
      <c r="D511" s="120"/>
      <c r="E511" s="121"/>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c r="A512" s="120"/>
      <c r="B512" s="120"/>
      <c r="C512" s="120"/>
      <c r="D512" s="120"/>
      <c r="E512" s="121"/>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c r="A513" s="120"/>
      <c r="B513" s="120"/>
      <c r="C513" s="120"/>
      <c r="D513" s="120"/>
      <c r="E513" s="121"/>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c r="A514" s="120"/>
      <c r="B514" s="120"/>
      <c r="C514" s="120"/>
      <c r="D514" s="120"/>
      <c r="E514" s="121"/>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c r="A515" s="120"/>
      <c r="B515" s="120"/>
      <c r="C515" s="120"/>
      <c r="D515" s="120"/>
      <c r="E515" s="121"/>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c r="A516" s="120"/>
      <c r="B516" s="120"/>
      <c r="C516" s="120"/>
      <c r="D516" s="120"/>
      <c r="E516" s="121"/>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c r="A517" s="120"/>
      <c r="B517" s="120"/>
      <c r="C517" s="120"/>
      <c r="D517" s="120"/>
      <c r="E517" s="121"/>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c r="A518" s="120"/>
      <c r="B518" s="120"/>
      <c r="C518" s="120"/>
      <c r="D518" s="120"/>
      <c r="E518" s="121"/>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c r="A519" s="120"/>
      <c r="B519" s="120"/>
      <c r="C519" s="120"/>
      <c r="D519" s="120"/>
      <c r="E519" s="121"/>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c r="A520" s="120"/>
      <c r="B520" s="120"/>
      <c r="C520" s="120"/>
      <c r="D520" s="120"/>
      <c r="E520" s="121"/>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c r="A521" s="120"/>
      <c r="B521" s="120"/>
      <c r="C521" s="120"/>
      <c r="D521" s="120"/>
      <c r="E521" s="121"/>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c r="A522" s="120"/>
      <c r="B522" s="120"/>
      <c r="C522" s="120"/>
      <c r="D522" s="120"/>
      <c r="E522" s="121"/>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c r="A523" s="120"/>
      <c r="B523" s="120"/>
      <c r="C523" s="120"/>
      <c r="D523" s="120"/>
      <c r="E523" s="121"/>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c r="A524" s="120"/>
      <c r="B524" s="120"/>
      <c r="C524" s="120"/>
      <c r="D524" s="120"/>
      <c r="E524" s="121"/>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c r="A525" s="120"/>
      <c r="B525" s="120"/>
      <c r="C525" s="120"/>
      <c r="D525" s="120"/>
      <c r="E525" s="121"/>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c r="A526" s="120"/>
      <c r="B526" s="120"/>
      <c r="C526" s="120"/>
      <c r="D526" s="120"/>
      <c r="E526" s="121"/>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c r="A527" s="120"/>
      <c r="B527" s="120"/>
      <c r="C527" s="120"/>
      <c r="D527" s="120"/>
      <c r="E527" s="121"/>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c r="A528" s="120"/>
      <c r="B528" s="120"/>
      <c r="C528" s="120"/>
      <c r="D528" s="120"/>
      <c r="E528" s="121"/>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c r="A529" s="120"/>
      <c r="B529" s="120"/>
      <c r="C529" s="120"/>
      <c r="D529" s="120"/>
      <c r="E529" s="121"/>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c r="A530" s="120"/>
      <c r="B530" s="120"/>
      <c r="C530" s="120"/>
      <c r="D530" s="120"/>
      <c r="E530" s="121"/>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c r="A531" s="120"/>
      <c r="B531" s="120"/>
      <c r="C531" s="120"/>
      <c r="D531" s="120"/>
      <c r="E531" s="121"/>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c r="A532" s="120"/>
      <c r="B532" s="120"/>
      <c r="C532" s="120"/>
      <c r="D532" s="120"/>
      <c r="E532" s="121"/>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c r="A533" s="120"/>
      <c r="B533" s="120"/>
      <c r="C533" s="120"/>
      <c r="D533" s="120"/>
      <c r="E533" s="121"/>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c r="A534" s="120"/>
      <c r="B534" s="120"/>
      <c r="C534" s="120"/>
      <c r="D534" s="120"/>
      <c r="E534" s="121"/>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c r="A535" s="120"/>
      <c r="B535" s="120"/>
      <c r="C535" s="120"/>
      <c r="D535" s="120"/>
      <c r="E535" s="121"/>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c r="A536" s="120"/>
      <c r="B536" s="120"/>
      <c r="C536" s="120"/>
      <c r="D536" s="120"/>
      <c r="E536" s="121"/>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c r="A537" s="120"/>
      <c r="B537" s="120"/>
      <c r="C537" s="120"/>
      <c r="D537" s="120"/>
      <c r="E537" s="121"/>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c r="A538" s="120"/>
      <c r="B538" s="120"/>
      <c r="C538" s="120"/>
      <c r="D538" s="120"/>
      <c r="E538" s="121"/>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c r="A539" s="120"/>
      <c r="B539" s="120"/>
      <c r="C539" s="120"/>
      <c r="D539" s="120"/>
      <c r="E539" s="121"/>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c r="A540" s="120"/>
      <c r="B540" s="120"/>
      <c r="C540" s="120"/>
      <c r="D540" s="120"/>
      <c r="E540" s="121"/>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c r="A541" s="120"/>
      <c r="B541" s="120"/>
      <c r="C541" s="120"/>
      <c r="D541" s="120"/>
      <c r="E541" s="121"/>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c r="A542" s="120"/>
      <c r="B542" s="120"/>
      <c r="C542" s="120"/>
      <c r="D542" s="120"/>
      <c r="E542" s="121"/>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c r="A543" s="120"/>
      <c r="B543" s="120"/>
      <c r="C543" s="120"/>
      <c r="D543" s="120"/>
      <c r="E543" s="121"/>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c r="A544" s="120"/>
      <c r="B544" s="120"/>
      <c r="C544" s="120"/>
      <c r="D544" s="120"/>
      <c r="E544" s="121"/>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c r="A545" s="120"/>
      <c r="B545" s="120"/>
      <c r="C545" s="120"/>
      <c r="D545" s="120"/>
      <c r="E545" s="121"/>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c r="A546" s="120"/>
      <c r="B546" s="120"/>
      <c r="C546" s="120"/>
      <c r="D546" s="120"/>
      <c r="E546" s="121"/>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c r="A547" s="120"/>
      <c r="B547" s="120"/>
      <c r="C547" s="120"/>
      <c r="D547" s="120"/>
      <c r="E547" s="121"/>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c r="A548" s="120"/>
      <c r="B548" s="120"/>
      <c r="C548" s="120"/>
      <c r="D548" s="120"/>
      <c r="E548" s="121"/>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c r="A549" s="120"/>
      <c r="B549" s="120"/>
      <c r="C549" s="120"/>
      <c r="D549" s="120"/>
      <c r="E549" s="121"/>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c r="A550" s="120"/>
      <c r="B550" s="120"/>
      <c r="C550" s="120"/>
      <c r="D550" s="120"/>
      <c r="E550" s="121"/>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c r="A551" s="120"/>
      <c r="B551" s="120"/>
      <c r="C551" s="120"/>
      <c r="D551" s="120"/>
      <c r="E551" s="121"/>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c r="A552" s="120"/>
      <c r="B552" s="120"/>
      <c r="C552" s="120"/>
      <c r="D552" s="120"/>
      <c r="E552" s="121"/>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c r="A553" s="120"/>
      <c r="B553" s="120"/>
      <c r="C553" s="120"/>
      <c r="D553" s="120"/>
      <c r="E553" s="121"/>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c r="A554" s="120"/>
      <c r="B554" s="120"/>
      <c r="C554" s="120"/>
      <c r="D554" s="120"/>
      <c r="E554" s="121"/>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c r="A555" s="120"/>
      <c r="B555" s="120"/>
      <c r="C555" s="120"/>
      <c r="D555" s="120"/>
      <c r="E555" s="121"/>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c r="A556" s="120"/>
      <c r="B556" s="120"/>
      <c r="C556" s="120"/>
      <c r="D556" s="120"/>
      <c r="E556" s="121"/>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c r="A557" s="120"/>
      <c r="B557" s="120"/>
      <c r="C557" s="120"/>
      <c r="D557" s="120"/>
      <c r="E557" s="121"/>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c r="A558" s="120"/>
      <c r="B558" s="120"/>
      <c r="C558" s="120"/>
      <c r="D558" s="120"/>
      <c r="E558" s="121"/>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c r="A559" s="120"/>
      <c r="B559" s="120"/>
      <c r="C559" s="120"/>
      <c r="D559" s="120"/>
      <c r="E559" s="121"/>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c r="A560" s="120"/>
      <c r="B560" s="120"/>
      <c r="C560" s="120"/>
      <c r="D560" s="120"/>
      <c r="E560" s="121"/>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c r="A561" s="120"/>
      <c r="B561" s="120"/>
      <c r="C561" s="120"/>
      <c r="D561" s="120"/>
      <c r="E561" s="121"/>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c r="A562" s="120"/>
      <c r="B562" s="120"/>
      <c r="C562" s="120"/>
      <c r="D562" s="120"/>
      <c r="E562" s="121"/>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c r="A563" s="120"/>
      <c r="B563" s="120"/>
      <c r="C563" s="120"/>
      <c r="D563" s="120"/>
      <c r="E563" s="121"/>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c r="A564" s="120"/>
      <c r="B564" s="120"/>
      <c r="C564" s="120"/>
      <c r="D564" s="120"/>
      <c r="E564" s="121"/>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c r="A565" s="120"/>
      <c r="B565" s="120"/>
      <c r="C565" s="120"/>
      <c r="D565" s="120"/>
      <c r="E565" s="121"/>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c r="A566" s="120"/>
      <c r="B566" s="120"/>
      <c r="C566" s="120"/>
      <c r="D566" s="120"/>
      <c r="E566" s="121"/>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c r="A567" s="120"/>
      <c r="B567" s="120"/>
      <c r="C567" s="120"/>
      <c r="D567" s="120"/>
      <c r="E567" s="121"/>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c r="A568" s="120"/>
      <c r="B568" s="120"/>
      <c r="C568" s="120"/>
      <c r="D568" s="120"/>
      <c r="E568" s="121"/>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c r="A569" s="120"/>
      <c r="B569" s="120"/>
      <c r="C569" s="120"/>
      <c r="D569" s="120"/>
      <c r="E569" s="121"/>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c r="A570" s="120"/>
      <c r="B570" s="120"/>
      <c r="C570" s="120"/>
      <c r="D570" s="120"/>
      <c r="E570" s="121"/>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c r="A571" s="120"/>
      <c r="B571" s="120"/>
      <c r="C571" s="120"/>
      <c r="D571" s="120"/>
      <c r="E571" s="121"/>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c r="A572" s="120"/>
      <c r="B572" s="120"/>
      <c r="C572" s="120"/>
      <c r="D572" s="120"/>
      <c r="E572" s="121"/>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c r="A573" s="120"/>
      <c r="B573" s="120"/>
      <c r="C573" s="120"/>
      <c r="D573" s="120"/>
      <c r="E573" s="121"/>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c r="A574" s="120"/>
      <c r="B574" s="120"/>
      <c r="C574" s="120"/>
      <c r="D574" s="120"/>
      <c r="E574" s="121"/>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c r="A575" s="120"/>
      <c r="B575" s="120"/>
      <c r="C575" s="120"/>
      <c r="D575" s="120"/>
      <c r="E575" s="121"/>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c r="A576" s="120"/>
      <c r="B576" s="120"/>
      <c r="C576" s="120"/>
      <c r="D576" s="120"/>
      <c r="E576" s="121"/>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c r="A577" s="120"/>
      <c r="B577" s="120"/>
      <c r="C577" s="120"/>
      <c r="D577" s="120"/>
      <c r="E577" s="121"/>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c r="A578" s="120"/>
      <c r="B578" s="120"/>
      <c r="C578" s="120"/>
      <c r="D578" s="120"/>
      <c r="E578" s="121"/>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c r="A579" s="120"/>
      <c r="B579" s="120"/>
      <c r="C579" s="120"/>
      <c r="D579" s="120"/>
      <c r="E579" s="121"/>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c r="A580" s="120"/>
      <c r="B580" s="120"/>
      <c r="C580" s="120"/>
      <c r="D580" s="120"/>
      <c r="E580" s="121"/>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c r="A581" s="120"/>
      <c r="B581" s="120"/>
      <c r="C581" s="120"/>
      <c r="D581" s="120"/>
      <c r="E581" s="121"/>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c r="A582" s="120"/>
      <c r="B582" s="120"/>
      <c r="C582" s="120"/>
      <c r="D582" s="120"/>
      <c r="E582" s="121"/>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c r="A583" s="120"/>
      <c r="B583" s="120"/>
      <c r="C583" s="120"/>
      <c r="D583" s="120"/>
      <c r="E583" s="121"/>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c r="A584" s="120"/>
      <c r="B584" s="120"/>
      <c r="C584" s="120"/>
      <c r="D584" s="120"/>
      <c r="E584" s="121"/>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c r="A585" s="120"/>
      <c r="B585" s="120"/>
      <c r="C585" s="120"/>
      <c r="D585" s="120"/>
      <c r="E585" s="121"/>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c r="A586" s="120"/>
      <c r="B586" s="120"/>
      <c r="C586" s="120"/>
      <c r="D586" s="120"/>
      <c r="E586" s="121"/>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c r="A587" s="120"/>
      <c r="B587" s="120"/>
      <c r="C587" s="120"/>
      <c r="D587" s="120"/>
      <c r="E587" s="121"/>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c r="A588" s="120"/>
      <c r="B588" s="120"/>
      <c r="C588" s="120"/>
      <c r="D588" s="120"/>
      <c r="E588" s="121"/>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c r="A589" s="120"/>
      <c r="B589" s="120"/>
      <c r="C589" s="120"/>
      <c r="D589" s="120"/>
      <c r="E589" s="121"/>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c r="A590" s="120"/>
      <c r="B590" s="120"/>
      <c r="C590" s="120"/>
      <c r="D590" s="120"/>
      <c r="E590" s="121"/>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c r="A591" s="120"/>
      <c r="B591" s="120"/>
      <c r="C591" s="120"/>
      <c r="D591" s="120"/>
      <c r="E591" s="121"/>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c r="A592" s="120"/>
      <c r="B592" s="120"/>
      <c r="C592" s="120"/>
      <c r="D592" s="120"/>
      <c r="E592" s="121"/>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c r="A593" s="120"/>
      <c r="B593" s="120"/>
      <c r="C593" s="120"/>
      <c r="D593" s="120"/>
      <c r="E593" s="121"/>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c r="A594" s="120"/>
      <c r="B594" s="120"/>
      <c r="C594" s="120"/>
      <c r="D594" s="120"/>
      <c r="E594" s="121"/>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c r="A595" s="120"/>
      <c r="B595" s="120"/>
      <c r="C595" s="120"/>
      <c r="D595" s="120"/>
      <c r="E595" s="121"/>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c r="A596" s="120"/>
      <c r="B596" s="120"/>
      <c r="C596" s="120"/>
      <c r="D596" s="120"/>
      <c r="E596" s="121"/>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c r="A597" s="120"/>
      <c r="B597" s="120"/>
      <c r="C597" s="120"/>
      <c r="D597" s="120"/>
      <c r="E597" s="121"/>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c r="A598" s="120"/>
      <c r="B598" s="120"/>
      <c r="C598" s="120"/>
      <c r="D598" s="120"/>
      <c r="E598" s="121"/>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c r="A599" s="120"/>
      <c r="B599" s="120"/>
      <c r="C599" s="120"/>
      <c r="D599" s="120"/>
      <c r="E599" s="121"/>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c r="A600" s="120"/>
      <c r="B600" s="120"/>
      <c r="C600" s="120"/>
      <c r="D600" s="120"/>
      <c r="E600" s="121"/>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c r="A601" s="120"/>
      <c r="B601" s="120"/>
      <c r="C601" s="120"/>
      <c r="D601" s="120"/>
      <c r="E601" s="121"/>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c r="A602" s="120"/>
      <c r="B602" s="120"/>
      <c r="C602" s="120"/>
      <c r="D602" s="120"/>
      <c r="E602" s="121"/>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c r="A603" s="120"/>
      <c r="B603" s="120"/>
      <c r="C603" s="120"/>
      <c r="D603" s="120"/>
      <c r="E603" s="121"/>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c r="A604" s="120"/>
      <c r="B604" s="120"/>
      <c r="C604" s="120"/>
      <c r="D604" s="120"/>
      <c r="E604" s="121"/>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c r="A605" s="120"/>
      <c r="B605" s="120"/>
      <c r="C605" s="120"/>
      <c r="D605" s="120"/>
      <c r="E605" s="121"/>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c r="A606" s="120"/>
      <c r="B606" s="120"/>
      <c r="C606" s="120"/>
      <c r="D606" s="120"/>
      <c r="E606" s="121"/>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c r="A607" s="120"/>
      <c r="B607" s="120"/>
      <c r="C607" s="120"/>
      <c r="D607" s="120"/>
      <c r="E607" s="121"/>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c r="A608" s="120"/>
      <c r="B608" s="120"/>
      <c r="C608" s="120"/>
      <c r="D608" s="120"/>
      <c r="E608" s="121"/>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c r="A609" s="120"/>
      <c r="B609" s="120"/>
      <c r="C609" s="120"/>
      <c r="D609" s="120"/>
      <c r="E609" s="121"/>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c r="A610" s="120"/>
      <c r="B610" s="120"/>
      <c r="C610" s="120"/>
      <c r="D610" s="120"/>
      <c r="E610" s="121"/>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c r="A611" s="120"/>
      <c r="B611" s="120"/>
      <c r="C611" s="120"/>
      <c r="D611" s="120"/>
      <c r="E611" s="121"/>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c r="A612" s="120"/>
      <c r="B612" s="120"/>
      <c r="C612" s="120"/>
      <c r="D612" s="120"/>
      <c r="E612" s="121"/>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c r="A613" s="120"/>
      <c r="B613" s="120"/>
      <c r="C613" s="120"/>
      <c r="D613" s="120"/>
      <c r="E613" s="121"/>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c r="A614" s="120"/>
      <c r="B614" s="120"/>
      <c r="C614" s="120"/>
      <c r="D614" s="120"/>
      <c r="E614" s="121"/>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c r="A615" s="120"/>
      <c r="B615" s="120"/>
      <c r="C615" s="120"/>
      <c r="D615" s="120"/>
      <c r="E615" s="121"/>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c r="A616" s="120"/>
      <c r="B616" s="120"/>
      <c r="C616" s="120"/>
      <c r="D616" s="120"/>
      <c r="E616" s="121"/>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c r="A617" s="120"/>
      <c r="B617" s="120"/>
      <c r="C617" s="120"/>
      <c r="D617" s="120"/>
      <c r="E617" s="121"/>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c r="A618" s="120"/>
      <c r="B618" s="120"/>
      <c r="C618" s="120"/>
      <c r="D618" s="120"/>
      <c r="E618" s="121"/>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c r="A619" s="120"/>
      <c r="B619" s="120"/>
      <c r="C619" s="120"/>
      <c r="D619" s="120"/>
      <c r="E619" s="121"/>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c r="A620" s="120"/>
      <c r="B620" s="120"/>
      <c r="C620" s="120"/>
      <c r="D620" s="120"/>
      <c r="E620" s="121"/>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c r="A621" s="120"/>
      <c r="B621" s="120"/>
      <c r="C621" s="120"/>
      <c r="D621" s="120"/>
      <c r="E621" s="121"/>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c r="A622" s="120"/>
      <c r="B622" s="120"/>
      <c r="C622" s="120"/>
      <c r="D622" s="120"/>
      <c r="E622" s="121"/>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c r="A623" s="120"/>
      <c r="B623" s="120"/>
      <c r="C623" s="120"/>
      <c r="D623" s="120"/>
      <c r="E623" s="121"/>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c r="A624" s="120"/>
      <c r="B624" s="120"/>
      <c r="C624" s="120"/>
      <c r="D624" s="120"/>
      <c r="E624" s="121"/>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c r="A625" s="120"/>
      <c r="B625" s="120"/>
      <c r="C625" s="120"/>
      <c r="D625" s="120"/>
      <c r="E625" s="121"/>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c r="A626" s="120"/>
      <c r="B626" s="120"/>
      <c r="C626" s="120"/>
      <c r="D626" s="120"/>
      <c r="E626" s="121"/>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c r="A627" s="120"/>
      <c r="B627" s="120"/>
      <c r="C627" s="120"/>
      <c r="D627" s="120"/>
      <c r="E627" s="121"/>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c r="A628" s="120"/>
      <c r="B628" s="120"/>
      <c r="C628" s="120"/>
      <c r="D628" s="120"/>
      <c r="E628" s="121"/>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c r="A629" s="120"/>
      <c r="B629" s="120"/>
      <c r="C629" s="120"/>
      <c r="D629" s="120"/>
      <c r="E629" s="121"/>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c r="A630" s="120"/>
      <c r="B630" s="120"/>
      <c r="C630" s="120"/>
      <c r="D630" s="120"/>
      <c r="E630" s="121"/>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c r="A631" s="120"/>
      <c r="B631" s="120"/>
      <c r="C631" s="120"/>
      <c r="D631" s="120"/>
      <c r="E631" s="121"/>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c r="A632" s="120"/>
      <c r="B632" s="120"/>
      <c r="C632" s="120"/>
      <c r="D632" s="120"/>
      <c r="E632" s="121"/>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c r="A633" s="120"/>
      <c r="B633" s="120"/>
      <c r="C633" s="120"/>
      <c r="D633" s="120"/>
      <c r="E633" s="121"/>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c r="A634" s="120"/>
      <c r="B634" s="120"/>
      <c r="C634" s="120"/>
      <c r="D634" s="120"/>
      <c r="E634" s="121"/>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c r="A635" s="120"/>
      <c r="B635" s="120"/>
      <c r="C635" s="120"/>
      <c r="D635" s="120"/>
      <c r="E635" s="121"/>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c r="A636" s="120"/>
      <c r="B636" s="120"/>
      <c r="C636" s="120"/>
      <c r="D636" s="120"/>
      <c r="E636" s="121"/>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c r="A637" s="120"/>
      <c r="B637" s="120"/>
      <c r="C637" s="120"/>
      <c r="D637" s="120"/>
      <c r="E637" s="121"/>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c r="A638" s="120"/>
      <c r="B638" s="120"/>
      <c r="C638" s="120"/>
      <c r="D638" s="120"/>
      <c r="E638" s="121"/>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c r="A639" s="120"/>
      <c r="B639" s="120"/>
      <c r="C639" s="120"/>
      <c r="D639" s="120"/>
      <c r="E639" s="121"/>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c r="A640" s="120"/>
      <c r="B640" s="120"/>
      <c r="C640" s="120"/>
      <c r="D640" s="120"/>
      <c r="E640" s="121"/>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c r="A641" s="120"/>
      <c r="B641" s="120"/>
      <c r="C641" s="120"/>
      <c r="D641" s="120"/>
      <c r="E641" s="121"/>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c r="A642" s="120"/>
      <c r="B642" s="120"/>
      <c r="C642" s="120"/>
      <c r="D642" s="120"/>
      <c r="E642" s="121"/>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c r="A643" s="120"/>
      <c r="B643" s="120"/>
      <c r="C643" s="120"/>
      <c r="D643" s="120"/>
      <c r="E643" s="121"/>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c r="A644" s="120"/>
      <c r="B644" s="120"/>
      <c r="C644" s="120"/>
      <c r="D644" s="120"/>
      <c r="E644" s="121"/>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c r="A645" s="120"/>
      <c r="B645" s="120"/>
      <c r="C645" s="120"/>
      <c r="D645" s="120"/>
      <c r="E645" s="121"/>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c r="A646" s="120"/>
      <c r="B646" s="120"/>
      <c r="C646" s="120"/>
      <c r="D646" s="120"/>
      <c r="E646" s="121"/>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c r="A647" s="120"/>
      <c r="B647" s="120"/>
      <c r="C647" s="120"/>
      <c r="D647" s="120"/>
      <c r="E647" s="121"/>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c r="A648" s="120"/>
      <c r="B648" s="120"/>
      <c r="C648" s="120"/>
      <c r="D648" s="120"/>
      <c r="E648" s="121"/>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c r="A649" s="120"/>
      <c r="B649" s="120"/>
      <c r="C649" s="120"/>
      <c r="D649" s="120"/>
      <c r="E649" s="121"/>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c r="A650" s="120"/>
      <c r="B650" s="120"/>
      <c r="C650" s="120"/>
      <c r="D650" s="120"/>
      <c r="E650" s="121"/>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c r="A651" s="120"/>
      <c r="B651" s="120"/>
      <c r="C651" s="120"/>
      <c r="D651" s="120"/>
      <c r="E651" s="121"/>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c r="A652" s="120"/>
      <c r="B652" s="120"/>
      <c r="C652" s="120"/>
      <c r="D652" s="120"/>
      <c r="E652" s="121"/>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c r="A653" s="120"/>
      <c r="B653" s="120"/>
      <c r="C653" s="120"/>
      <c r="D653" s="120"/>
      <c r="E653" s="121"/>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c r="A654" s="120"/>
      <c r="B654" s="120"/>
      <c r="C654" s="120"/>
      <c r="D654" s="120"/>
      <c r="E654" s="121"/>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c r="A655" s="120"/>
      <c r="B655" s="120"/>
      <c r="C655" s="120"/>
      <c r="D655" s="120"/>
      <c r="E655" s="121"/>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c r="A656" s="120"/>
      <c r="B656" s="120"/>
      <c r="C656" s="120"/>
      <c r="D656" s="120"/>
      <c r="E656" s="121"/>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c r="A657" s="120"/>
      <c r="B657" s="120"/>
      <c r="C657" s="120"/>
      <c r="D657" s="120"/>
      <c r="E657" s="121"/>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c r="A658" s="120"/>
      <c r="B658" s="120"/>
      <c r="C658" s="120"/>
      <c r="D658" s="120"/>
      <c r="E658" s="121"/>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c r="A659" s="120"/>
      <c r="B659" s="120"/>
      <c r="C659" s="120"/>
      <c r="D659" s="120"/>
      <c r="E659" s="121"/>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c r="A660" s="120"/>
      <c r="B660" s="120"/>
      <c r="C660" s="120"/>
      <c r="D660" s="120"/>
      <c r="E660" s="121"/>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c r="A661" s="120"/>
      <c r="B661" s="120"/>
      <c r="C661" s="120"/>
      <c r="D661" s="120"/>
      <c r="E661" s="121"/>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c r="A662" s="120"/>
      <c r="B662" s="120"/>
      <c r="C662" s="120"/>
      <c r="D662" s="120"/>
      <c r="E662" s="121"/>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c r="A663" s="120"/>
      <c r="B663" s="120"/>
      <c r="C663" s="120"/>
      <c r="D663" s="120"/>
      <c r="E663" s="121"/>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c r="A664" s="120"/>
      <c r="B664" s="120"/>
      <c r="C664" s="120"/>
      <c r="D664" s="120"/>
      <c r="E664" s="121"/>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c r="A665" s="120"/>
      <c r="B665" s="120"/>
      <c r="C665" s="120"/>
      <c r="D665" s="120"/>
      <c r="E665" s="121"/>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c r="A666" s="120"/>
      <c r="B666" s="120"/>
      <c r="C666" s="120"/>
      <c r="D666" s="120"/>
      <c r="E666" s="121"/>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c r="A667" s="120"/>
      <c r="B667" s="120"/>
      <c r="C667" s="120"/>
      <c r="D667" s="120"/>
      <c r="E667" s="121"/>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c r="A668" s="120"/>
      <c r="B668" s="120"/>
      <c r="C668" s="120"/>
      <c r="D668" s="120"/>
      <c r="E668" s="121"/>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c r="A669" s="120"/>
      <c r="B669" s="120"/>
      <c r="C669" s="120"/>
      <c r="D669" s="120"/>
      <c r="E669" s="121"/>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c r="A670" s="120"/>
      <c r="B670" s="120"/>
      <c r="C670" s="120"/>
      <c r="D670" s="120"/>
      <c r="E670" s="121"/>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c r="A671" s="120"/>
      <c r="B671" s="120"/>
      <c r="C671" s="120"/>
      <c r="D671" s="120"/>
      <c r="E671" s="121"/>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c r="A672" s="120"/>
      <c r="B672" s="120"/>
      <c r="C672" s="120"/>
      <c r="D672" s="120"/>
      <c r="E672" s="121"/>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c r="A673" s="120"/>
      <c r="B673" s="120"/>
      <c r="C673" s="120"/>
      <c r="D673" s="120"/>
      <c r="E673" s="121"/>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c r="A674" s="120"/>
      <c r="B674" s="120"/>
      <c r="C674" s="120"/>
      <c r="D674" s="120"/>
      <c r="E674" s="121"/>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c r="A675" s="120"/>
      <c r="B675" s="120"/>
      <c r="C675" s="120"/>
      <c r="D675" s="120"/>
      <c r="E675" s="121"/>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c r="A676" s="120"/>
      <c r="B676" s="120"/>
      <c r="C676" s="120"/>
      <c r="D676" s="120"/>
      <c r="E676" s="121"/>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c r="A677" s="120"/>
      <c r="B677" s="120"/>
      <c r="C677" s="120"/>
      <c r="D677" s="120"/>
      <c r="E677" s="121"/>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c r="A678" s="120"/>
      <c r="B678" s="120"/>
      <c r="C678" s="120"/>
      <c r="D678" s="120"/>
      <c r="E678" s="121"/>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c r="A679" s="120"/>
      <c r="B679" s="120"/>
      <c r="C679" s="120"/>
      <c r="D679" s="120"/>
      <c r="E679" s="121"/>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c r="A680" s="120"/>
      <c r="B680" s="120"/>
      <c r="C680" s="120"/>
      <c r="D680" s="120"/>
      <c r="E680" s="121"/>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c r="A681" s="120"/>
      <c r="B681" s="120"/>
      <c r="C681" s="120"/>
      <c r="D681" s="120"/>
      <c r="E681" s="121"/>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c r="A682" s="120"/>
      <c r="B682" s="120"/>
      <c r="C682" s="120"/>
      <c r="D682" s="120"/>
      <c r="E682" s="121"/>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c r="A683" s="120"/>
      <c r="B683" s="120"/>
      <c r="C683" s="120"/>
      <c r="D683" s="120"/>
      <c r="E683" s="121"/>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c r="A684" s="120"/>
      <c r="B684" s="120"/>
      <c r="C684" s="120"/>
      <c r="D684" s="120"/>
      <c r="E684" s="121"/>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c r="A685" s="120"/>
      <c r="B685" s="120"/>
      <c r="C685" s="120"/>
      <c r="D685" s="120"/>
      <c r="E685" s="121"/>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c r="A686" s="120"/>
      <c r="B686" s="120"/>
      <c r="C686" s="120"/>
      <c r="D686" s="120"/>
      <c r="E686" s="121"/>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c r="A687" s="120"/>
      <c r="B687" s="120"/>
      <c r="C687" s="120"/>
      <c r="D687" s="120"/>
      <c r="E687" s="121"/>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c r="A688" s="120"/>
      <c r="B688" s="120"/>
      <c r="C688" s="120"/>
      <c r="D688" s="120"/>
      <c r="E688" s="121"/>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c r="A689" s="120"/>
      <c r="B689" s="120"/>
      <c r="C689" s="120"/>
      <c r="D689" s="120"/>
      <c r="E689" s="121"/>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c r="A690" s="120"/>
      <c r="B690" s="120"/>
      <c r="C690" s="120"/>
      <c r="D690" s="120"/>
      <c r="E690" s="121"/>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c r="A691" s="120"/>
      <c r="B691" s="120"/>
      <c r="C691" s="120"/>
      <c r="D691" s="120"/>
      <c r="E691" s="121"/>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c r="A692" s="120"/>
      <c r="B692" s="120"/>
      <c r="C692" s="120"/>
      <c r="D692" s="120"/>
      <c r="E692" s="121"/>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c r="A693" s="120"/>
      <c r="B693" s="120"/>
      <c r="C693" s="120"/>
      <c r="D693" s="120"/>
      <c r="E693" s="121"/>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c r="A694" s="120"/>
      <c r="B694" s="120"/>
      <c r="C694" s="120"/>
      <c r="D694" s="120"/>
      <c r="E694" s="121"/>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c r="A695" s="120"/>
      <c r="B695" s="120"/>
      <c r="C695" s="120"/>
      <c r="D695" s="120"/>
      <c r="E695" s="121"/>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c r="A696" s="120"/>
      <c r="B696" s="120"/>
      <c r="C696" s="120"/>
      <c r="D696" s="120"/>
      <c r="E696" s="121"/>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c r="A697" s="120"/>
      <c r="B697" s="120"/>
      <c r="C697" s="120"/>
      <c r="D697" s="120"/>
      <c r="E697" s="121"/>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c r="A698" s="120"/>
      <c r="B698" s="120"/>
      <c r="C698" s="120"/>
      <c r="D698" s="120"/>
      <c r="E698" s="121"/>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c r="A699" s="120"/>
      <c r="B699" s="120"/>
      <c r="C699" s="120"/>
      <c r="D699" s="120"/>
      <c r="E699" s="121"/>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c r="A700" s="120"/>
      <c r="B700" s="120"/>
      <c r="C700" s="120"/>
      <c r="D700" s="120"/>
      <c r="E700" s="121"/>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c r="A701" s="120"/>
      <c r="B701" s="120"/>
      <c r="C701" s="120"/>
      <c r="D701" s="120"/>
      <c r="E701" s="121"/>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c r="A702" s="120"/>
      <c r="B702" s="120"/>
      <c r="C702" s="120"/>
      <c r="D702" s="120"/>
      <c r="E702" s="121"/>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c r="A703" s="120"/>
      <c r="B703" s="120"/>
      <c r="C703" s="120"/>
      <c r="D703" s="120"/>
      <c r="E703" s="121"/>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c r="A704" s="120"/>
      <c r="B704" s="120"/>
      <c r="C704" s="120"/>
      <c r="D704" s="120"/>
      <c r="E704" s="121"/>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c r="A705" s="120"/>
      <c r="B705" s="120"/>
      <c r="C705" s="120"/>
      <c r="D705" s="120"/>
      <c r="E705" s="121"/>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c r="A706" s="120"/>
      <c r="B706" s="120"/>
      <c r="C706" s="120"/>
      <c r="D706" s="120"/>
      <c r="E706" s="121"/>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c r="A707" s="120"/>
      <c r="B707" s="120"/>
      <c r="C707" s="120"/>
      <c r="D707" s="120"/>
      <c r="E707" s="121"/>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c r="A708" s="120"/>
      <c r="B708" s="120"/>
      <c r="C708" s="120"/>
      <c r="D708" s="120"/>
      <c r="E708" s="121"/>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c r="A709" s="120"/>
      <c r="B709" s="120"/>
      <c r="C709" s="120"/>
      <c r="D709" s="120"/>
      <c r="E709" s="121"/>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c r="A710" s="120"/>
      <c r="B710" s="120"/>
      <c r="C710" s="120"/>
      <c r="D710" s="120"/>
      <c r="E710" s="121"/>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c r="A711" s="120"/>
      <c r="B711" s="120"/>
      <c r="C711" s="120"/>
      <c r="D711" s="120"/>
      <c r="E711" s="121"/>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c r="A712" s="120"/>
      <c r="B712" s="120"/>
      <c r="C712" s="120"/>
      <c r="D712" s="120"/>
      <c r="E712" s="121"/>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c r="A713" s="120"/>
      <c r="B713" s="120"/>
      <c r="C713" s="120"/>
      <c r="D713" s="120"/>
      <c r="E713" s="121"/>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c r="A714" s="120"/>
      <c r="B714" s="120"/>
      <c r="C714" s="120"/>
      <c r="D714" s="120"/>
      <c r="E714" s="121"/>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c r="A715" s="120"/>
      <c r="B715" s="120"/>
      <c r="C715" s="120"/>
      <c r="D715" s="120"/>
      <c r="E715" s="121"/>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c r="A716" s="120"/>
      <c r="B716" s="120"/>
      <c r="C716" s="120"/>
      <c r="D716" s="120"/>
      <c r="E716" s="121"/>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c r="A717" s="120"/>
      <c r="B717" s="120"/>
      <c r="C717" s="120"/>
      <c r="D717" s="120"/>
      <c r="E717" s="121"/>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c r="A718" s="120"/>
      <c r="B718" s="120"/>
      <c r="C718" s="120"/>
      <c r="D718" s="120"/>
      <c r="E718" s="121"/>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c r="A719" s="120"/>
      <c r="B719" s="120"/>
      <c r="C719" s="120"/>
      <c r="D719" s="120"/>
      <c r="E719" s="121"/>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c r="A720" s="120"/>
      <c r="B720" s="120"/>
      <c r="C720" s="120"/>
      <c r="D720" s="120"/>
      <c r="E720" s="121"/>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c r="A721" s="120"/>
      <c r="B721" s="120"/>
      <c r="C721" s="120"/>
      <c r="D721" s="120"/>
      <c r="E721" s="121"/>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c r="A722" s="120"/>
      <c r="B722" s="120"/>
      <c r="C722" s="120"/>
      <c r="D722" s="120"/>
      <c r="E722" s="121"/>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c r="A723" s="120"/>
      <c r="B723" s="120"/>
      <c r="C723" s="120"/>
      <c r="D723" s="120"/>
      <c r="E723" s="121"/>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c r="A724" s="120"/>
      <c r="B724" s="120"/>
      <c r="C724" s="120"/>
      <c r="D724" s="120"/>
      <c r="E724" s="121"/>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c r="A725" s="120"/>
      <c r="B725" s="120"/>
      <c r="C725" s="120"/>
      <c r="D725" s="120"/>
      <c r="E725" s="121"/>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c r="A726" s="120"/>
      <c r="B726" s="120"/>
      <c r="C726" s="120"/>
      <c r="D726" s="120"/>
      <c r="E726" s="121"/>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c r="A727" s="120"/>
      <c r="B727" s="120"/>
      <c r="C727" s="120"/>
      <c r="D727" s="120"/>
      <c r="E727" s="121"/>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c r="A728" s="120"/>
      <c r="B728" s="120"/>
      <c r="C728" s="120"/>
      <c r="D728" s="120"/>
      <c r="E728" s="121"/>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c r="A729" s="120"/>
      <c r="B729" s="120"/>
      <c r="C729" s="120"/>
      <c r="D729" s="120"/>
      <c r="E729" s="121"/>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c r="A730" s="120"/>
      <c r="B730" s="120"/>
      <c r="C730" s="120"/>
      <c r="D730" s="120"/>
      <c r="E730" s="121"/>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c r="A731" s="120"/>
      <c r="B731" s="120"/>
      <c r="C731" s="120"/>
      <c r="D731" s="120"/>
      <c r="E731" s="121"/>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c r="A732" s="120"/>
      <c r="B732" s="120"/>
      <c r="C732" s="120"/>
      <c r="D732" s="120"/>
      <c r="E732" s="121"/>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c r="A733" s="120"/>
      <c r="B733" s="120"/>
      <c r="C733" s="120"/>
      <c r="D733" s="120"/>
      <c r="E733" s="121"/>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c r="A734" s="120"/>
      <c r="B734" s="120"/>
      <c r="C734" s="120"/>
      <c r="D734" s="120"/>
      <c r="E734" s="121"/>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c r="A735" s="120"/>
      <c r="B735" s="120"/>
      <c r="C735" s="120"/>
      <c r="D735" s="120"/>
      <c r="E735" s="121"/>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c r="A736" s="120"/>
      <c r="B736" s="120"/>
      <c r="C736" s="120"/>
      <c r="D736" s="120"/>
      <c r="E736" s="121"/>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c r="A737" s="120"/>
      <c r="B737" s="120"/>
      <c r="C737" s="120"/>
      <c r="D737" s="120"/>
      <c r="E737" s="121"/>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c r="A738" s="120"/>
      <c r="B738" s="120"/>
      <c r="C738" s="120"/>
      <c r="D738" s="120"/>
      <c r="E738" s="121"/>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c r="A739" s="120"/>
      <c r="B739" s="120"/>
      <c r="C739" s="120"/>
      <c r="D739" s="120"/>
      <c r="E739" s="121"/>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c r="A740" s="120"/>
      <c r="B740" s="120"/>
      <c r="C740" s="120"/>
      <c r="D740" s="120"/>
      <c r="E740" s="121"/>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c r="A741" s="120"/>
      <c r="B741" s="120"/>
      <c r="C741" s="120"/>
      <c r="D741" s="120"/>
      <c r="E741" s="121"/>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c r="A742" s="120"/>
      <c r="B742" s="120"/>
      <c r="C742" s="120"/>
      <c r="D742" s="120"/>
      <c r="E742" s="121"/>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c r="A743" s="120"/>
      <c r="B743" s="120"/>
      <c r="C743" s="120"/>
      <c r="D743" s="120"/>
      <c r="E743" s="121"/>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c r="A744" s="120"/>
      <c r="B744" s="120"/>
      <c r="C744" s="120"/>
      <c r="D744" s="120"/>
      <c r="E744" s="121"/>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c r="A745" s="120"/>
      <c r="B745" s="120"/>
      <c r="C745" s="120"/>
      <c r="D745" s="120"/>
      <c r="E745" s="121"/>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c r="A746" s="120"/>
      <c r="B746" s="120"/>
      <c r="C746" s="120"/>
      <c r="D746" s="120"/>
      <c r="E746" s="121"/>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c r="A747" s="120"/>
      <c r="B747" s="120"/>
      <c r="C747" s="120"/>
      <c r="D747" s="120"/>
      <c r="E747" s="121"/>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c r="A748" s="120"/>
      <c r="B748" s="120"/>
      <c r="C748" s="120"/>
      <c r="D748" s="120"/>
      <c r="E748" s="121"/>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c r="A749" s="120"/>
      <c r="B749" s="120"/>
      <c r="C749" s="120"/>
      <c r="D749" s="120"/>
      <c r="E749" s="121"/>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c r="A750" s="120"/>
      <c r="B750" s="120"/>
      <c r="C750" s="120"/>
      <c r="D750" s="120"/>
      <c r="E750" s="121"/>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c r="A751" s="120"/>
      <c r="B751" s="120"/>
      <c r="C751" s="120"/>
      <c r="D751" s="120"/>
      <c r="E751" s="121"/>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c r="A752" s="120"/>
      <c r="B752" s="120"/>
      <c r="C752" s="120"/>
      <c r="D752" s="120"/>
      <c r="E752" s="121"/>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c r="A753" s="120"/>
      <c r="B753" s="120"/>
      <c r="C753" s="120"/>
      <c r="D753" s="120"/>
      <c r="E753" s="121"/>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c r="A754" s="120"/>
      <c r="B754" s="120"/>
      <c r="C754" s="120"/>
      <c r="D754" s="120"/>
      <c r="E754" s="121"/>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c r="A755" s="120"/>
      <c r="B755" s="120"/>
      <c r="C755" s="120"/>
      <c r="D755" s="120"/>
      <c r="E755" s="121"/>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c r="A756" s="120"/>
      <c r="B756" s="120"/>
      <c r="C756" s="120"/>
      <c r="D756" s="120"/>
      <c r="E756" s="121"/>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c r="A757" s="120"/>
      <c r="B757" s="120"/>
      <c r="C757" s="120"/>
      <c r="D757" s="120"/>
      <c r="E757" s="121"/>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c r="A758" s="120"/>
      <c r="B758" s="120"/>
      <c r="C758" s="120"/>
      <c r="D758" s="120"/>
      <c r="E758" s="121"/>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c r="A759" s="120"/>
      <c r="B759" s="120"/>
      <c r="C759" s="120"/>
      <c r="D759" s="120"/>
      <c r="E759" s="121"/>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c r="A760" s="120"/>
      <c r="B760" s="120"/>
      <c r="C760" s="120"/>
      <c r="D760" s="120"/>
      <c r="E760" s="121"/>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c r="A761" s="120"/>
      <c r="B761" s="120"/>
      <c r="C761" s="120"/>
      <c r="D761" s="120"/>
      <c r="E761" s="121"/>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c r="A762" s="120"/>
      <c r="B762" s="120"/>
      <c r="C762" s="120"/>
      <c r="D762" s="120"/>
      <c r="E762" s="121"/>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c r="A763" s="120"/>
      <c r="B763" s="120"/>
      <c r="C763" s="120"/>
      <c r="D763" s="120"/>
      <c r="E763" s="121"/>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c r="A764" s="120"/>
      <c r="B764" s="120"/>
      <c r="C764" s="120"/>
      <c r="D764" s="120"/>
      <c r="E764" s="121"/>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c r="A765" s="120"/>
      <c r="B765" s="120"/>
      <c r="C765" s="120"/>
      <c r="D765" s="120"/>
      <c r="E765" s="121"/>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c r="A766" s="120"/>
      <c r="B766" s="120"/>
      <c r="C766" s="120"/>
      <c r="D766" s="120"/>
      <c r="E766" s="121"/>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c r="A767" s="120"/>
      <c r="B767" s="120"/>
      <c r="C767" s="120"/>
      <c r="D767" s="120"/>
      <c r="E767" s="121"/>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c r="A768" s="120"/>
      <c r="B768" s="120"/>
      <c r="C768" s="120"/>
      <c r="D768" s="120"/>
      <c r="E768" s="121"/>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c r="A769" s="120"/>
      <c r="B769" s="120"/>
      <c r="C769" s="120"/>
      <c r="D769" s="120"/>
      <c r="E769" s="121"/>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c r="A770" s="120"/>
      <c r="B770" s="120"/>
      <c r="C770" s="120"/>
      <c r="D770" s="120"/>
      <c r="E770" s="121"/>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c r="A771" s="120"/>
      <c r="B771" s="120"/>
      <c r="C771" s="120"/>
      <c r="D771" s="120"/>
      <c r="E771" s="121"/>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c r="A772" s="120"/>
      <c r="B772" s="120"/>
      <c r="C772" s="120"/>
      <c r="D772" s="120"/>
      <c r="E772" s="121"/>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c r="A773" s="120"/>
      <c r="B773" s="120"/>
      <c r="C773" s="120"/>
      <c r="D773" s="120"/>
      <c r="E773" s="121"/>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c r="A774" s="120"/>
      <c r="B774" s="120"/>
      <c r="C774" s="120"/>
      <c r="D774" s="120"/>
      <c r="E774" s="121"/>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c r="A775" s="120"/>
      <c r="B775" s="120"/>
      <c r="C775" s="120"/>
      <c r="D775" s="120"/>
      <c r="E775" s="121"/>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c r="A776" s="120"/>
      <c r="B776" s="120"/>
      <c r="C776" s="120"/>
      <c r="D776" s="120"/>
      <c r="E776" s="121"/>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c r="A777" s="120"/>
      <c r="B777" s="120"/>
      <c r="C777" s="120"/>
      <c r="D777" s="120"/>
      <c r="E777" s="121"/>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c r="A778" s="120"/>
      <c r="B778" s="120"/>
      <c r="C778" s="120"/>
      <c r="D778" s="120"/>
      <c r="E778" s="121"/>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c r="A779" s="120"/>
      <c r="B779" s="120"/>
      <c r="C779" s="120"/>
      <c r="D779" s="120"/>
      <c r="E779" s="121"/>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c r="A780" s="120"/>
      <c r="B780" s="120"/>
      <c r="C780" s="120"/>
      <c r="D780" s="120"/>
      <c r="E780" s="121"/>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c r="A781" s="120"/>
      <c r="B781" s="120"/>
      <c r="C781" s="120"/>
      <c r="D781" s="120"/>
      <c r="E781" s="121"/>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c r="A782" s="120"/>
      <c r="B782" s="120"/>
      <c r="C782" s="120"/>
      <c r="D782" s="120"/>
      <c r="E782" s="121"/>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c r="A783" s="120"/>
      <c r="B783" s="120"/>
      <c r="C783" s="120"/>
      <c r="D783" s="120"/>
      <c r="E783" s="121"/>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c r="A784" s="120"/>
      <c r="B784" s="120"/>
      <c r="C784" s="120"/>
      <c r="D784" s="120"/>
      <c r="E784" s="121"/>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c r="A785" s="120"/>
      <c r="B785" s="120"/>
      <c r="C785" s="120"/>
      <c r="D785" s="120"/>
      <c r="E785" s="121"/>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c r="A786" s="120"/>
      <c r="B786" s="120"/>
      <c r="C786" s="120"/>
      <c r="D786" s="120"/>
      <c r="E786" s="121"/>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c r="A787" s="120"/>
      <c r="B787" s="120"/>
      <c r="C787" s="120"/>
      <c r="D787" s="120"/>
      <c r="E787" s="121"/>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c r="A788" s="120"/>
      <c r="B788" s="120"/>
      <c r="C788" s="120"/>
      <c r="D788" s="120"/>
      <c r="E788" s="121"/>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c r="A789" s="120"/>
      <c r="B789" s="120"/>
      <c r="C789" s="120"/>
      <c r="D789" s="120"/>
      <c r="E789" s="121"/>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c r="A790" s="120"/>
      <c r="B790" s="120"/>
      <c r="C790" s="120"/>
      <c r="D790" s="120"/>
      <c r="E790" s="121"/>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c r="A791" s="120"/>
      <c r="B791" s="120"/>
      <c r="C791" s="120"/>
      <c r="D791" s="120"/>
      <c r="E791" s="121"/>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c r="A792" s="120"/>
      <c r="B792" s="120"/>
      <c r="C792" s="120"/>
      <c r="D792" s="120"/>
      <c r="E792" s="121"/>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c r="A793" s="120"/>
      <c r="B793" s="120"/>
      <c r="C793" s="120"/>
      <c r="D793" s="120"/>
      <c r="E793" s="121"/>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c r="A794" s="120"/>
      <c r="B794" s="120"/>
      <c r="C794" s="120"/>
      <c r="D794" s="120"/>
      <c r="E794" s="121"/>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c r="A795" s="120"/>
      <c r="B795" s="120"/>
      <c r="C795" s="120"/>
      <c r="D795" s="120"/>
      <c r="E795" s="121"/>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c r="A796" s="120"/>
      <c r="B796" s="120"/>
      <c r="C796" s="120"/>
      <c r="D796" s="120"/>
      <c r="E796" s="121"/>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c r="A797" s="120"/>
      <c r="B797" s="120"/>
      <c r="C797" s="120"/>
      <c r="D797" s="120"/>
      <c r="E797" s="121"/>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c r="A798" s="120"/>
      <c r="B798" s="120"/>
      <c r="C798" s="120"/>
      <c r="D798" s="120"/>
      <c r="E798" s="121"/>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c r="A799" s="120"/>
      <c r="B799" s="120"/>
      <c r="C799" s="120"/>
      <c r="D799" s="120"/>
      <c r="E799" s="121"/>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c r="A800" s="120"/>
      <c r="B800" s="120"/>
      <c r="C800" s="120"/>
      <c r="D800" s="120"/>
      <c r="E800" s="121"/>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c r="A801" s="120"/>
      <c r="B801" s="120"/>
      <c r="C801" s="120"/>
      <c r="D801" s="120"/>
      <c r="E801" s="121"/>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c r="A802" s="120"/>
      <c r="B802" s="120"/>
      <c r="C802" s="120"/>
      <c r="D802" s="120"/>
      <c r="E802" s="121"/>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c r="A803" s="120"/>
      <c r="B803" s="120"/>
      <c r="C803" s="120"/>
      <c r="D803" s="120"/>
      <c r="E803" s="121"/>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c r="A804" s="120"/>
      <c r="B804" s="120"/>
      <c r="C804" s="120"/>
      <c r="D804" s="120"/>
      <c r="E804" s="121"/>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c r="A805" s="120"/>
      <c r="B805" s="120"/>
      <c r="C805" s="120"/>
      <c r="D805" s="120"/>
      <c r="E805" s="121"/>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c r="A806" s="120"/>
      <c r="B806" s="120"/>
      <c r="C806" s="120"/>
      <c r="D806" s="120"/>
      <c r="E806" s="121"/>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c r="A807" s="120"/>
      <c r="B807" s="120"/>
      <c r="C807" s="120"/>
      <c r="D807" s="120"/>
      <c r="E807" s="121"/>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c r="A808" s="120"/>
      <c r="B808" s="120"/>
      <c r="C808" s="120"/>
      <c r="D808" s="120"/>
      <c r="E808" s="121"/>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c r="A809" s="120"/>
      <c r="B809" s="120"/>
      <c r="C809" s="120"/>
      <c r="D809" s="120"/>
      <c r="E809" s="121"/>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c r="A810" s="120"/>
      <c r="B810" s="120"/>
      <c r="C810" s="120"/>
      <c r="D810" s="120"/>
      <c r="E810" s="121"/>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c r="A811" s="120"/>
      <c r="B811" s="120"/>
      <c r="C811" s="120"/>
      <c r="D811" s="120"/>
      <c r="E811" s="121"/>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c r="A812" s="120"/>
      <c r="B812" s="120"/>
      <c r="C812" s="120"/>
      <c r="D812" s="120"/>
      <c r="E812" s="121"/>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c r="A813" s="120"/>
      <c r="B813" s="120"/>
      <c r="C813" s="120"/>
      <c r="D813" s="120"/>
      <c r="E813" s="121"/>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c r="A814" s="120"/>
      <c r="B814" s="120"/>
      <c r="C814" s="120"/>
      <c r="D814" s="120"/>
      <c r="E814" s="121"/>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c r="A815" s="120"/>
      <c r="B815" s="120"/>
      <c r="C815" s="120"/>
      <c r="D815" s="120"/>
      <c r="E815" s="121"/>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c r="A816" s="120"/>
      <c r="B816" s="120"/>
      <c r="C816" s="120"/>
      <c r="D816" s="120"/>
      <c r="E816" s="121"/>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c r="A817" s="120"/>
      <c r="B817" s="120"/>
      <c r="C817" s="120"/>
      <c r="D817" s="120"/>
      <c r="E817" s="121"/>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c r="A818" s="120"/>
      <c r="B818" s="120"/>
      <c r="C818" s="120"/>
      <c r="D818" s="120"/>
      <c r="E818" s="121"/>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c r="A819" s="120"/>
      <c r="B819" s="120"/>
      <c r="C819" s="120"/>
      <c r="D819" s="120"/>
      <c r="E819" s="121"/>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c r="A820" s="120"/>
      <c r="B820" s="120"/>
      <c r="C820" s="120"/>
      <c r="D820" s="120"/>
      <c r="E820" s="121"/>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c r="A821" s="120"/>
      <c r="B821" s="120"/>
      <c r="C821" s="120"/>
      <c r="D821" s="120"/>
      <c r="E821" s="121"/>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c r="A822" s="120"/>
      <c r="B822" s="120"/>
      <c r="C822" s="120"/>
      <c r="D822" s="120"/>
      <c r="E822" s="121"/>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c r="A823" s="120"/>
      <c r="B823" s="120"/>
      <c r="C823" s="120"/>
      <c r="D823" s="120"/>
      <c r="E823" s="121"/>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c r="A824" s="120"/>
      <c r="B824" s="120"/>
      <c r="C824" s="120"/>
      <c r="D824" s="120"/>
      <c r="E824" s="121"/>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c r="A825" s="120"/>
      <c r="B825" s="120"/>
      <c r="C825" s="120"/>
      <c r="D825" s="120"/>
      <c r="E825" s="121"/>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c r="A826" s="120"/>
      <c r="B826" s="120"/>
      <c r="C826" s="120"/>
      <c r="D826" s="120"/>
      <c r="E826" s="121"/>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c r="A827" s="120"/>
      <c r="B827" s="120"/>
      <c r="C827" s="120"/>
      <c r="D827" s="120"/>
      <c r="E827" s="121"/>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c r="A828" s="120"/>
      <c r="B828" s="120"/>
      <c r="C828" s="120"/>
      <c r="D828" s="120"/>
      <c r="E828" s="121"/>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c r="A829" s="120"/>
      <c r="B829" s="120"/>
      <c r="C829" s="120"/>
      <c r="D829" s="120"/>
      <c r="E829" s="121"/>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c r="A830" s="120"/>
      <c r="B830" s="120"/>
      <c r="C830" s="120"/>
      <c r="D830" s="120"/>
      <c r="E830" s="121"/>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c r="A831" s="120"/>
      <c r="B831" s="120"/>
      <c r="C831" s="120"/>
      <c r="D831" s="120"/>
      <c r="E831" s="121"/>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c r="A832" s="120"/>
      <c r="B832" s="120"/>
      <c r="C832" s="120"/>
      <c r="D832" s="120"/>
      <c r="E832" s="121"/>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c r="A833" s="120"/>
      <c r="B833" s="120"/>
      <c r="C833" s="120"/>
      <c r="D833" s="120"/>
      <c r="E833" s="121"/>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c r="A834" s="120"/>
      <c r="B834" s="120"/>
      <c r="C834" s="120"/>
      <c r="D834" s="120"/>
      <c r="E834" s="121"/>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c r="A835" s="120"/>
      <c r="B835" s="120"/>
      <c r="C835" s="120"/>
      <c r="D835" s="120"/>
      <c r="E835" s="121"/>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c r="A836" s="120"/>
      <c r="B836" s="120"/>
      <c r="C836" s="120"/>
      <c r="D836" s="120"/>
      <c r="E836" s="121"/>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c r="A837" s="120"/>
      <c r="B837" s="120"/>
      <c r="C837" s="120"/>
      <c r="D837" s="120"/>
      <c r="E837" s="121"/>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c r="A838" s="120"/>
      <c r="B838" s="120"/>
      <c r="C838" s="120"/>
      <c r="D838" s="120"/>
      <c r="E838" s="121"/>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c r="A839" s="120"/>
      <c r="B839" s="120"/>
      <c r="C839" s="120"/>
      <c r="D839" s="120"/>
      <c r="E839" s="121"/>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c r="A840" s="120"/>
      <c r="B840" s="120"/>
      <c r="C840" s="120"/>
      <c r="D840" s="120"/>
      <c r="E840" s="121"/>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c r="A841" s="120"/>
      <c r="B841" s="120"/>
      <c r="C841" s="120"/>
      <c r="D841" s="120"/>
      <c r="E841" s="121"/>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c r="A842" s="120"/>
      <c r="B842" s="120"/>
      <c r="C842" s="120"/>
      <c r="D842" s="120"/>
      <c r="E842" s="121"/>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c r="A843" s="120"/>
      <c r="B843" s="120"/>
      <c r="C843" s="120"/>
      <c r="D843" s="120"/>
      <c r="E843" s="121"/>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c r="A844" s="120"/>
      <c r="B844" s="120"/>
      <c r="C844" s="120"/>
      <c r="D844" s="120"/>
      <c r="E844" s="121"/>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c r="A845" s="120"/>
      <c r="B845" s="120"/>
      <c r="C845" s="120"/>
      <c r="D845" s="120"/>
      <c r="E845" s="121"/>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c r="A846" s="120"/>
      <c r="B846" s="120"/>
      <c r="C846" s="120"/>
      <c r="D846" s="120"/>
      <c r="E846" s="121"/>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c r="A847" s="120"/>
      <c r="B847" s="120"/>
      <c r="C847" s="120"/>
      <c r="D847" s="120"/>
      <c r="E847" s="121"/>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c r="A848" s="120"/>
      <c r="B848" s="120"/>
      <c r="C848" s="120"/>
      <c r="D848" s="120"/>
      <c r="E848" s="121"/>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c r="A849" s="120"/>
      <c r="B849" s="120"/>
      <c r="C849" s="120"/>
      <c r="D849" s="120"/>
      <c r="E849" s="121"/>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c r="A850" s="120"/>
      <c r="B850" s="120"/>
      <c r="C850" s="120"/>
      <c r="D850" s="120"/>
      <c r="E850" s="121"/>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c r="A851" s="120"/>
      <c r="B851" s="120"/>
      <c r="C851" s="120"/>
      <c r="D851" s="120"/>
      <c r="E851" s="121"/>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c r="A852" s="120"/>
      <c r="B852" s="120"/>
      <c r="C852" s="120"/>
      <c r="D852" s="120"/>
      <c r="E852" s="121"/>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c r="A853" s="120"/>
      <c r="B853" s="120"/>
      <c r="C853" s="120"/>
      <c r="D853" s="120"/>
      <c r="E853" s="121"/>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c r="A854" s="120"/>
      <c r="B854" s="120"/>
      <c r="C854" s="120"/>
      <c r="D854" s="120"/>
      <c r="E854" s="121"/>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c r="A855" s="120"/>
      <c r="B855" s="120"/>
      <c r="C855" s="120"/>
      <c r="D855" s="120"/>
      <c r="E855" s="121"/>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c r="A856" s="120"/>
      <c r="B856" s="120"/>
      <c r="C856" s="120"/>
      <c r="D856" s="120"/>
      <c r="E856" s="121"/>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c r="A857" s="120"/>
      <c r="B857" s="120"/>
      <c r="C857" s="120"/>
      <c r="D857" s="120"/>
      <c r="E857" s="121"/>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c r="A858" s="120"/>
      <c r="B858" s="120"/>
      <c r="C858" s="120"/>
      <c r="D858" s="120"/>
      <c r="E858" s="121"/>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c r="A859" s="120"/>
      <c r="B859" s="120"/>
      <c r="C859" s="120"/>
      <c r="D859" s="120"/>
      <c r="E859" s="121"/>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c r="A860" s="120"/>
      <c r="B860" s="120"/>
      <c r="C860" s="120"/>
      <c r="D860" s="120"/>
      <c r="E860" s="121"/>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c r="A861" s="120"/>
      <c r="B861" s="120"/>
      <c r="C861" s="120"/>
      <c r="D861" s="120"/>
      <c r="E861" s="121"/>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c r="A862" s="120"/>
      <c r="B862" s="120"/>
      <c r="C862" s="120"/>
      <c r="D862" s="120"/>
      <c r="E862" s="121"/>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c r="A863" s="120"/>
      <c r="B863" s="120"/>
      <c r="C863" s="120"/>
      <c r="D863" s="120"/>
      <c r="E863" s="121"/>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c r="A864" s="120"/>
      <c r="B864" s="120"/>
      <c r="C864" s="120"/>
      <c r="D864" s="120"/>
      <c r="E864" s="121"/>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c r="A865" s="120"/>
      <c r="B865" s="120"/>
      <c r="C865" s="120"/>
      <c r="D865" s="120"/>
      <c r="E865" s="121"/>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c r="A866" s="120"/>
      <c r="B866" s="120"/>
      <c r="C866" s="120"/>
      <c r="D866" s="120"/>
      <c r="E866" s="121"/>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c r="A867" s="120"/>
      <c r="B867" s="120"/>
      <c r="C867" s="120"/>
      <c r="D867" s="120"/>
      <c r="E867" s="121"/>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c r="A868" s="120"/>
      <c r="B868" s="120"/>
      <c r="C868" s="120"/>
      <c r="D868" s="120"/>
      <c r="E868" s="121"/>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c r="A869" s="120"/>
      <c r="B869" s="120"/>
      <c r="C869" s="120"/>
      <c r="D869" s="120"/>
      <c r="E869" s="121"/>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c r="A870" s="120"/>
      <c r="B870" s="120"/>
      <c r="C870" s="120"/>
      <c r="D870" s="120"/>
      <c r="E870" s="121"/>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c r="A871" s="120"/>
      <c r="B871" s="120"/>
      <c r="C871" s="120"/>
      <c r="D871" s="120"/>
      <c r="E871" s="121"/>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c r="A872" s="120"/>
      <c r="B872" s="120"/>
      <c r="C872" s="120"/>
      <c r="D872" s="120"/>
      <c r="E872" s="121"/>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c r="A873" s="120"/>
      <c r="B873" s="120"/>
      <c r="C873" s="120"/>
      <c r="D873" s="120"/>
      <c r="E873" s="121"/>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c r="A874" s="120"/>
      <c r="B874" s="120"/>
      <c r="C874" s="120"/>
      <c r="D874" s="120"/>
      <c r="E874" s="121"/>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c r="A875" s="120"/>
      <c r="B875" s="120"/>
      <c r="C875" s="120"/>
      <c r="D875" s="120"/>
      <c r="E875" s="121"/>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c r="A876" s="120"/>
      <c r="B876" s="120"/>
      <c r="C876" s="120"/>
      <c r="D876" s="120"/>
      <c r="E876" s="121"/>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c r="A877" s="120"/>
      <c r="B877" s="120"/>
      <c r="C877" s="120"/>
      <c r="D877" s="120"/>
      <c r="E877" s="121"/>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c r="A878" s="120"/>
      <c r="B878" s="120"/>
      <c r="C878" s="120"/>
      <c r="D878" s="120"/>
      <c r="E878" s="121"/>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c r="A879" s="120"/>
      <c r="B879" s="120"/>
      <c r="C879" s="120"/>
      <c r="D879" s="120"/>
      <c r="E879" s="121"/>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c r="A880" s="120"/>
      <c r="B880" s="120"/>
      <c r="C880" s="120"/>
      <c r="D880" s="120"/>
      <c r="E880" s="121"/>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c r="A881" s="120"/>
      <c r="B881" s="120"/>
      <c r="C881" s="120"/>
      <c r="D881" s="120"/>
      <c r="E881" s="121"/>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c r="A882" s="120"/>
      <c r="B882" s="120"/>
      <c r="C882" s="120"/>
      <c r="D882" s="120"/>
      <c r="E882" s="121"/>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c r="A883" s="120"/>
      <c r="B883" s="120"/>
      <c r="C883" s="120"/>
      <c r="D883" s="120"/>
      <c r="E883" s="121"/>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c r="A884" s="120"/>
      <c r="B884" s="120"/>
      <c r="C884" s="120"/>
      <c r="D884" s="120"/>
      <c r="E884" s="121"/>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c r="A885" s="120"/>
      <c r="B885" s="120"/>
      <c r="C885" s="120"/>
      <c r="D885" s="120"/>
      <c r="E885" s="121"/>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c r="A886" s="120"/>
      <c r="B886" s="120"/>
      <c r="C886" s="120"/>
      <c r="D886" s="120"/>
      <c r="E886" s="121"/>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c r="A887" s="120"/>
      <c r="B887" s="120"/>
      <c r="C887" s="120"/>
      <c r="D887" s="120"/>
      <c r="E887" s="121"/>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c r="A888" s="120"/>
      <c r="B888" s="120"/>
      <c r="C888" s="120"/>
      <c r="D888" s="120"/>
      <c r="E888" s="121"/>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c r="A889" s="120"/>
      <c r="B889" s="120"/>
      <c r="C889" s="120"/>
      <c r="D889" s="120"/>
      <c r="E889" s="121"/>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c r="A890" s="120"/>
      <c r="B890" s="120"/>
      <c r="C890" s="120"/>
      <c r="D890" s="120"/>
      <c r="E890" s="121"/>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c r="A891" s="120"/>
      <c r="B891" s="120"/>
      <c r="C891" s="120"/>
      <c r="D891" s="120"/>
      <c r="E891" s="121"/>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c r="A892" s="120"/>
      <c r="B892" s="120"/>
      <c r="C892" s="120"/>
      <c r="D892" s="120"/>
      <c r="E892" s="121"/>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c r="A893" s="120"/>
      <c r="B893" s="120"/>
      <c r="C893" s="120"/>
      <c r="D893" s="120"/>
      <c r="E893" s="121"/>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c r="A894" s="120"/>
      <c r="B894" s="120"/>
      <c r="C894" s="120"/>
      <c r="D894" s="120"/>
      <c r="E894" s="121"/>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c r="A895" s="120"/>
      <c r="B895" s="120"/>
      <c r="C895" s="120"/>
      <c r="D895" s="120"/>
      <c r="E895" s="121"/>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c r="A896" s="120"/>
      <c r="B896" s="120"/>
      <c r="C896" s="120"/>
      <c r="D896" s="120"/>
      <c r="E896" s="121"/>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c r="A897" s="120"/>
      <c r="B897" s="120"/>
      <c r="C897" s="120"/>
      <c r="D897" s="120"/>
      <c r="E897" s="121"/>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c r="A898" s="120"/>
      <c r="B898" s="120"/>
      <c r="C898" s="120"/>
      <c r="D898" s="120"/>
      <c r="E898" s="121"/>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c r="A899" s="120"/>
      <c r="B899" s="120"/>
      <c r="C899" s="120"/>
      <c r="D899" s="120"/>
      <c r="E899" s="121"/>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c r="A900" s="120"/>
      <c r="B900" s="120"/>
      <c r="C900" s="120"/>
      <c r="D900" s="120"/>
      <c r="E900" s="121"/>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c r="A901" s="120"/>
      <c r="B901" s="120"/>
      <c r="C901" s="120"/>
      <c r="D901" s="120"/>
      <c r="E901" s="121"/>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c r="A902" s="120"/>
      <c r="B902" s="120"/>
      <c r="C902" s="120"/>
      <c r="D902" s="120"/>
      <c r="E902" s="121"/>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c r="A903" s="120"/>
      <c r="B903" s="120"/>
      <c r="C903" s="120"/>
      <c r="D903" s="120"/>
      <c r="E903" s="121"/>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c r="A904" s="120"/>
      <c r="B904" s="120"/>
      <c r="C904" s="120"/>
      <c r="D904" s="120"/>
      <c r="E904" s="121"/>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c r="A905" s="120"/>
      <c r="B905" s="120"/>
      <c r="C905" s="120"/>
      <c r="D905" s="120"/>
      <c r="E905" s="121"/>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c r="A906" s="120"/>
      <c r="B906" s="120"/>
      <c r="C906" s="120"/>
      <c r="D906" s="120"/>
      <c r="E906" s="121"/>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c r="A907" s="120"/>
      <c r="B907" s="120"/>
      <c r="C907" s="120"/>
      <c r="D907" s="120"/>
      <c r="E907" s="121"/>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c r="A908" s="120"/>
      <c r="B908" s="120"/>
      <c r="C908" s="120"/>
      <c r="D908" s="120"/>
      <c r="E908" s="121"/>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c r="A909" s="120"/>
      <c r="B909" s="120"/>
      <c r="C909" s="120"/>
      <c r="D909" s="120"/>
      <c r="E909" s="121"/>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c r="A910" s="120"/>
      <c r="B910" s="120"/>
      <c r="C910" s="120"/>
      <c r="D910" s="120"/>
      <c r="E910" s="121"/>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c r="A911" s="120"/>
      <c r="B911" s="120"/>
      <c r="C911" s="120"/>
      <c r="D911" s="120"/>
      <c r="E911" s="121"/>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c r="A912" s="120"/>
      <c r="B912" s="120"/>
      <c r="C912" s="120"/>
      <c r="D912" s="120"/>
      <c r="E912" s="121"/>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c r="A913" s="120"/>
      <c r="B913" s="120"/>
      <c r="C913" s="120"/>
      <c r="D913" s="120"/>
      <c r="E913" s="121"/>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c r="A914" s="120"/>
      <c r="B914" s="120"/>
      <c r="C914" s="120"/>
      <c r="D914" s="120"/>
      <c r="E914" s="121"/>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c r="A915" s="120"/>
      <c r="B915" s="120"/>
      <c r="C915" s="120"/>
      <c r="D915" s="120"/>
      <c r="E915" s="121"/>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c r="A916" s="120"/>
      <c r="B916" s="120"/>
      <c r="C916" s="120"/>
      <c r="D916" s="120"/>
      <c r="E916" s="121"/>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c r="A917" s="120"/>
      <c r="B917" s="120"/>
      <c r="C917" s="120"/>
      <c r="D917" s="120"/>
      <c r="E917" s="121"/>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c r="A918" s="120"/>
      <c r="B918" s="120"/>
      <c r="C918" s="120"/>
      <c r="D918" s="120"/>
      <c r="E918" s="121"/>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c r="A919" s="120"/>
      <c r="B919" s="120"/>
      <c r="C919" s="120"/>
      <c r="D919" s="120"/>
      <c r="E919" s="121"/>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c r="A920" s="120"/>
      <c r="B920" s="120"/>
      <c r="C920" s="120"/>
      <c r="D920" s="120"/>
      <c r="E920" s="121"/>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c r="A921" s="120"/>
      <c r="B921" s="120"/>
      <c r="C921" s="120"/>
      <c r="D921" s="120"/>
      <c r="E921" s="121"/>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c r="A922" s="120"/>
      <c r="B922" s="120"/>
      <c r="C922" s="120"/>
      <c r="D922" s="120"/>
      <c r="E922" s="121"/>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c r="A923" s="120"/>
      <c r="B923" s="120"/>
      <c r="C923" s="120"/>
      <c r="D923" s="120"/>
      <c r="E923" s="121"/>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c r="A924" s="120"/>
      <c r="B924" s="120"/>
      <c r="C924" s="120"/>
      <c r="D924" s="120"/>
      <c r="E924" s="121"/>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c r="A925" s="120"/>
      <c r="B925" s="120"/>
      <c r="C925" s="120"/>
      <c r="D925" s="120"/>
      <c r="E925" s="121"/>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c r="A926" s="120"/>
      <c r="B926" s="120"/>
      <c r="C926" s="120"/>
      <c r="D926" s="120"/>
      <c r="E926" s="121"/>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c r="A927" s="120"/>
      <c r="B927" s="120"/>
      <c r="C927" s="120"/>
      <c r="D927" s="120"/>
      <c r="E927" s="121"/>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c r="A928" s="120"/>
      <c r="B928" s="120"/>
      <c r="C928" s="120"/>
      <c r="D928" s="120"/>
      <c r="E928" s="121"/>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c r="A929" s="120"/>
      <c r="B929" s="120"/>
      <c r="C929" s="120"/>
      <c r="D929" s="120"/>
      <c r="E929" s="121"/>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c r="A930" s="120"/>
      <c r="B930" s="120"/>
      <c r="C930" s="120"/>
      <c r="D930" s="120"/>
      <c r="E930" s="121"/>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c r="A931" s="120"/>
      <c r="B931" s="120"/>
      <c r="C931" s="120"/>
      <c r="D931" s="120"/>
      <c r="E931" s="121"/>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c r="A932" s="120"/>
      <c r="B932" s="120"/>
      <c r="C932" s="120"/>
      <c r="D932" s="120"/>
      <c r="E932" s="121"/>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c r="A933" s="120"/>
      <c r="B933" s="120"/>
      <c r="C933" s="120"/>
      <c r="D933" s="120"/>
      <c r="E933" s="121"/>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c r="A934" s="120"/>
      <c r="B934" s="120"/>
      <c r="C934" s="120"/>
      <c r="D934" s="120"/>
      <c r="E934" s="121"/>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c r="A935" s="120"/>
      <c r="B935" s="120"/>
      <c r="C935" s="120"/>
      <c r="D935" s="120"/>
      <c r="E935" s="121"/>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c r="A936" s="120"/>
      <c r="B936" s="120"/>
      <c r="C936" s="120"/>
      <c r="D936" s="120"/>
      <c r="E936" s="121"/>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c r="A937" s="120"/>
      <c r="B937" s="120"/>
      <c r="C937" s="120"/>
      <c r="D937" s="120"/>
      <c r="E937" s="121"/>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c r="A938" s="120"/>
      <c r="B938" s="120"/>
      <c r="C938" s="120"/>
      <c r="D938" s="120"/>
      <c r="E938" s="121"/>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c r="A939" s="120"/>
      <c r="B939" s="120"/>
      <c r="C939" s="120"/>
      <c r="D939" s="120"/>
      <c r="E939" s="121"/>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c r="A940" s="120"/>
      <c r="B940" s="120"/>
      <c r="C940" s="120"/>
      <c r="D940" s="120"/>
      <c r="E940" s="121"/>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c r="A941" s="120"/>
      <c r="B941" s="120"/>
      <c r="C941" s="120"/>
      <c r="D941" s="120"/>
      <c r="E941" s="121"/>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c r="A942" s="120"/>
      <c r="B942" s="120"/>
      <c r="C942" s="120"/>
      <c r="D942" s="120"/>
      <c r="E942" s="121"/>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c r="A943" s="120"/>
      <c r="B943" s="120"/>
      <c r="C943" s="120"/>
      <c r="D943" s="120"/>
      <c r="E943" s="121"/>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c r="A944" s="120"/>
      <c r="B944" s="120"/>
      <c r="C944" s="120"/>
      <c r="D944" s="120"/>
      <c r="E944" s="121"/>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c r="A945" s="120"/>
      <c r="B945" s="120"/>
      <c r="C945" s="120"/>
      <c r="D945" s="120"/>
      <c r="E945" s="121"/>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c r="A946" s="120"/>
      <c r="B946" s="120"/>
      <c r="C946" s="120"/>
      <c r="D946" s="120"/>
      <c r="E946" s="121"/>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c r="A947" s="120"/>
      <c r="B947" s="120"/>
      <c r="C947" s="120"/>
      <c r="D947" s="120"/>
      <c r="E947" s="121"/>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c r="A948" s="120"/>
      <c r="B948" s="120"/>
      <c r="C948" s="120"/>
      <c r="D948" s="120"/>
      <c r="E948" s="121"/>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c r="A949" s="120"/>
      <c r="B949" s="120"/>
      <c r="C949" s="120"/>
      <c r="D949" s="120"/>
      <c r="E949" s="121"/>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c r="A950" s="120"/>
      <c r="B950" s="120"/>
      <c r="C950" s="120"/>
      <c r="D950" s="120"/>
      <c r="E950" s="121"/>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c r="A951" s="120"/>
      <c r="B951" s="120"/>
      <c r="C951" s="120"/>
      <c r="D951" s="120"/>
      <c r="E951" s="121"/>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c r="A952" s="120"/>
      <c r="B952" s="120"/>
      <c r="C952" s="120"/>
      <c r="D952" s="120"/>
      <c r="E952" s="121"/>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c r="A953" s="120"/>
      <c r="B953" s="120"/>
      <c r="C953" s="120"/>
      <c r="D953" s="120"/>
      <c r="E953" s="121"/>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c r="A954" s="120"/>
      <c r="B954" s="120"/>
      <c r="C954" s="120"/>
      <c r="D954" s="120"/>
      <c r="E954" s="121"/>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c r="A955" s="120"/>
      <c r="B955" s="120"/>
      <c r="C955" s="120"/>
      <c r="D955" s="120"/>
      <c r="E955" s="121"/>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c r="A956" s="120"/>
      <c r="B956" s="120"/>
      <c r="C956" s="120"/>
      <c r="D956" s="120"/>
      <c r="E956" s="121"/>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c r="A957" s="120"/>
      <c r="B957" s="120"/>
      <c r="C957" s="120"/>
      <c r="D957" s="120"/>
      <c r="E957" s="121"/>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c r="A958" s="120"/>
      <c r="B958" s="120"/>
      <c r="C958" s="120"/>
      <c r="D958" s="120"/>
      <c r="E958" s="121"/>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c r="A959" s="120"/>
      <c r="B959" s="120"/>
      <c r="C959" s="120"/>
      <c r="D959" s="120"/>
      <c r="E959" s="121"/>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c r="A960" s="120"/>
      <c r="B960" s="120"/>
      <c r="C960" s="120"/>
      <c r="D960" s="120"/>
      <c r="E960" s="121"/>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c r="A961" s="120"/>
      <c r="B961" s="120"/>
      <c r="C961" s="120"/>
      <c r="D961" s="120"/>
      <c r="E961" s="121"/>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c r="A962" s="120"/>
      <c r="B962" s="120"/>
      <c r="C962" s="120"/>
      <c r="D962" s="120"/>
      <c r="E962" s="121"/>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c r="A963" s="120"/>
      <c r="B963" s="120"/>
      <c r="C963" s="120"/>
      <c r="D963" s="120"/>
      <c r="E963" s="121"/>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c r="A964" s="120"/>
      <c r="B964" s="120"/>
      <c r="C964" s="120"/>
      <c r="D964" s="120"/>
      <c r="E964" s="121"/>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c r="A965" s="120"/>
      <c r="B965" s="120"/>
      <c r="C965" s="120"/>
      <c r="D965" s="120"/>
      <c r="E965" s="121"/>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c r="A966" s="120"/>
      <c r="B966" s="120"/>
      <c r="C966" s="120"/>
      <c r="D966" s="120"/>
      <c r="E966" s="121"/>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c r="A967" s="120"/>
      <c r="B967" s="120"/>
      <c r="C967" s="120"/>
      <c r="D967" s="120"/>
      <c r="E967" s="121"/>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c r="A968" s="120"/>
      <c r="B968" s="120"/>
      <c r="C968" s="120"/>
      <c r="D968" s="120"/>
      <c r="E968" s="121"/>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c r="A969" s="120"/>
      <c r="B969" s="120"/>
      <c r="C969" s="120"/>
      <c r="D969" s="120"/>
      <c r="E969" s="121"/>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c r="A970" s="120"/>
      <c r="B970" s="120"/>
      <c r="C970" s="120"/>
      <c r="D970" s="120"/>
      <c r="E970" s="121"/>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c r="A971" s="120"/>
      <c r="B971" s="120"/>
      <c r="C971" s="120"/>
      <c r="D971" s="120"/>
      <c r="E971" s="121"/>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c r="A972" s="120"/>
      <c r="B972" s="120"/>
      <c r="C972" s="120"/>
      <c r="D972" s="120"/>
      <c r="E972" s="121"/>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c r="A973" s="120"/>
      <c r="B973" s="120"/>
      <c r="C973" s="120"/>
      <c r="D973" s="120"/>
      <c r="E973" s="121"/>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c r="A974" s="120"/>
      <c r="B974" s="120"/>
      <c r="C974" s="120"/>
      <c r="D974" s="120"/>
      <c r="E974" s="121"/>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c r="A975" s="120"/>
      <c r="B975" s="120"/>
      <c r="C975" s="120"/>
      <c r="D975" s="120"/>
      <c r="E975" s="121"/>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c r="A976" s="120"/>
      <c r="B976" s="120"/>
      <c r="C976" s="120"/>
      <c r="D976" s="120"/>
      <c r="E976" s="121"/>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c r="A977" s="120"/>
      <c r="B977" s="120"/>
      <c r="C977" s="120"/>
      <c r="D977" s="120"/>
      <c r="E977" s="121"/>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c r="A978" s="120"/>
      <c r="B978" s="120"/>
      <c r="C978" s="120"/>
      <c r="D978" s="120"/>
      <c r="E978" s="121"/>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c r="A979" s="120"/>
      <c r="B979" s="120"/>
      <c r="C979" s="120"/>
      <c r="D979" s="120"/>
      <c r="E979" s="121"/>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c r="A980" s="120"/>
      <c r="B980" s="120"/>
      <c r="C980" s="120"/>
      <c r="D980" s="120"/>
      <c r="E980" s="121"/>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c r="A981" s="120"/>
      <c r="B981" s="120"/>
      <c r="C981" s="120"/>
      <c r="D981" s="120"/>
      <c r="E981" s="121"/>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c r="A982" s="120"/>
      <c r="B982" s="120"/>
      <c r="C982" s="120"/>
      <c r="D982" s="120"/>
      <c r="E982" s="121"/>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c r="A983" s="120"/>
      <c r="B983" s="120"/>
      <c r="C983" s="120"/>
      <c r="D983" s="120"/>
      <c r="E983" s="121"/>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c r="A984" s="120"/>
      <c r="B984" s="120"/>
      <c r="C984" s="120"/>
      <c r="D984" s="120"/>
      <c r="E984" s="121"/>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c r="A985" s="120"/>
      <c r="B985" s="120"/>
      <c r="C985" s="120"/>
      <c r="D985" s="120"/>
      <c r="E985" s="121"/>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c r="A986" s="120"/>
      <c r="B986" s="120"/>
      <c r="C986" s="120"/>
      <c r="D986" s="120"/>
      <c r="E986" s="121"/>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c r="A987" s="120"/>
      <c r="B987" s="120"/>
      <c r="C987" s="120"/>
      <c r="D987" s="120"/>
      <c r="E987" s="121"/>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c r="A988" s="120"/>
      <c r="B988" s="120"/>
      <c r="C988" s="120"/>
      <c r="D988" s="120"/>
      <c r="E988" s="121"/>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c r="A989" s="120"/>
      <c r="B989" s="120"/>
      <c r="C989" s="120"/>
      <c r="D989" s="120"/>
      <c r="E989" s="121"/>
      <c r="F989" s="120"/>
      <c r="G989" s="120"/>
      <c r="H989" s="120"/>
      <c r="I989" s="120"/>
      <c r="J989" s="120"/>
      <c r="K989" s="120"/>
      <c r="L989" s="120"/>
      <c r="M989" s="120"/>
      <c r="N989" s="120"/>
      <c r="O989" s="120"/>
      <c r="P989" s="120"/>
      <c r="Q989" s="120"/>
      <c r="R989" s="120"/>
      <c r="S989" s="120"/>
      <c r="T989" s="120"/>
      <c r="U989" s="120"/>
      <c r="V989" s="120"/>
      <c r="W989" s="120"/>
      <c r="X989" s="120"/>
      <c r="Y989" s="120"/>
      <c r="Z989" s="120"/>
    </row>
    <row r="990">
      <c r="A990" s="120"/>
      <c r="B990" s="120"/>
      <c r="C990" s="120"/>
      <c r="D990" s="120"/>
      <c r="E990" s="121"/>
      <c r="F990" s="120"/>
      <c r="G990" s="120"/>
      <c r="H990" s="120"/>
      <c r="I990" s="120"/>
      <c r="J990" s="120"/>
      <c r="K990" s="120"/>
      <c r="L990" s="120"/>
      <c r="M990" s="120"/>
      <c r="N990" s="120"/>
      <c r="O990" s="120"/>
      <c r="P990" s="120"/>
      <c r="Q990" s="120"/>
      <c r="R990" s="120"/>
      <c r="S990" s="120"/>
      <c r="T990" s="120"/>
      <c r="U990" s="120"/>
      <c r="V990" s="120"/>
      <c r="W990" s="120"/>
      <c r="X990" s="120"/>
      <c r="Y990" s="120"/>
      <c r="Z990" s="120"/>
    </row>
    <row r="991">
      <c r="A991" s="120"/>
      <c r="B991" s="120"/>
      <c r="C991" s="120"/>
      <c r="D991" s="120"/>
      <c r="E991" s="121"/>
      <c r="F991" s="120"/>
      <c r="G991" s="120"/>
      <c r="H991" s="120"/>
      <c r="I991" s="120"/>
      <c r="J991" s="120"/>
      <c r="K991" s="120"/>
      <c r="L991" s="120"/>
      <c r="M991" s="120"/>
      <c r="N991" s="120"/>
      <c r="O991" s="120"/>
      <c r="P991" s="120"/>
      <c r="Q991" s="120"/>
      <c r="R991" s="120"/>
      <c r="S991" s="120"/>
      <c r="T991" s="120"/>
      <c r="U991" s="120"/>
      <c r="V991" s="120"/>
      <c r="W991" s="120"/>
      <c r="X991" s="120"/>
      <c r="Y991" s="120"/>
      <c r="Z991" s="120"/>
    </row>
    <row r="992">
      <c r="A992" s="120"/>
      <c r="B992" s="120"/>
      <c r="C992" s="120"/>
      <c r="D992" s="120"/>
      <c r="E992" s="121"/>
      <c r="F992" s="120"/>
      <c r="G992" s="120"/>
      <c r="H992" s="120"/>
      <c r="I992" s="120"/>
      <c r="J992" s="120"/>
      <c r="K992" s="120"/>
      <c r="L992" s="120"/>
      <c r="M992" s="120"/>
      <c r="N992" s="120"/>
      <c r="O992" s="120"/>
      <c r="P992" s="120"/>
      <c r="Q992" s="120"/>
      <c r="R992" s="120"/>
      <c r="S992" s="120"/>
      <c r="T992" s="120"/>
      <c r="U992" s="120"/>
      <c r="V992" s="120"/>
      <c r="W992" s="120"/>
      <c r="X992" s="120"/>
      <c r="Y992" s="120"/>
      <c r="Z992" s="120"/>
    </row>
    <row r="993">
      <c r="A993" s="120"/>
      <c r="B993" s="120"/>
      <c r="C993" s="120"/>
      <c r="D993" s="120"/>
      <c r="E993" s="121"/>
      <c r="F993" s="120"/>
      <c r="G993" s="120"/>
      <c r="H993" s="120"/>
      <c r="I993" s="120"/>
      <c r="J993" s="120"/>
      <c r="K993" s="120"/>
      <c r="L993" s="120"/>
      <c r="M993" s="120"/>
      <c r="N993" s="120"/>
      <c r="O993" s="120"/>
      <c r="P993" s="120"/>
      <c r="Q993" s="120"/>
      <c r="R993" s="120"/>
      <c r="S993" s="120"/>
      <c r="T993" s="120"/>
      <c r="U993" s="120"/>
      <c r="V993" s="120"/>
      <c r="W993" s="120"/>
      <c r="X993" s="120"/>
      <c r="Y993" s="120"/>
      <c r="Z993" s="120"/>
    </row>
    <row r="994">
      <c r="A994" s="120"/>
      <c r="B994" s="120"/>
      <c r="C994" s="120"/>
      <c r="D994" s="120"/>
      <c r="E994" s="121"/>
      <c r="F994" s="120"/>
      <c r="G994" s="120"/>
      <c r="H994" s="120"/>
      <c r="I994" s="120"/>
      <c r="J994" s="120"/>
      <c r="K994" s="120"/>
      <c r="L994" s="120"/>
      <c r="M994" s="120"/>
      <c r="N994" s="120"/>
      <c r="O994" s="120"/>
      <c r="P994" s="120"/>
      <c r="Q994" s="120"/>
      <c r="R994" s="120"/>
      <c r="S994" s="120"/>
      <c r="T994" s="120"/>
      <c r="U994" s="120"/>
      <c r="V994" s="120"/>
      <c r="W994" s="120"/>
      <c r="X994" s="120"/>
      <c r="Y994" s="120"/>
      <c r="Z994" s="120"/>
    </row>
    <row r="995">
      <c r="A995" s="120"/>
      <c r="B995" s="120"/>
      <c r="C995" s="120"/>
      <c r="D995" s="120"/>
      <c r="E995" s="121"/>
      <c r="F995" s="120"/>
      <c r="G995" s="120"/>
      <c r="H995" s="120"/>
      <c r="I995" s="120"/>
      <c r="J995" s="120"/>
      <c r="K995" s="120"/>
      <c r="L995" s="120"/>
      <c r="M995" s="120"/>
      <c r="N995" s="120"/>
      <c r="O995" s="120"/>
      <c r="P995" s="120"/>
      <c r="Q995" s="120"/>
      <c r="R995" s="120"/>
      <c r="S995" s="120"/>
      <c r="T995" s="120"/>
      <c r="U995" s="120"/>
      <c r="V995" s="120"/>
      <c r="W995" s="120"/>
      <c r="X995" s="120"/>
      <c r="Y995" s="120"/>
      <c r="Z995" s="120"/>
    </row>
  </sheetData>
  <autoFilter ref="$A$1:$G$157"/>
  <dataValidations>
    <dataValidation type="list" allowBlank="1" showErrorMessage="1" sqref="A2:A157">
      <formula1>"경도시험,굽힘시험,길이,녹 방지,두께,마킹 내용,마킹 위치,방사선 검사,비드높이,성분시험,수압시험,예열,외경,인장시험,자성 입자 시험,제품 열처리 온도,진원도,진직도,초음파 검사,충격시험,컬러라인 색상 및 폭,탄소 당량,패킹,Bevel Angle,C,C 외 주요 성분,Root Face"</formula1>
    </dataValidation>
    <dataValidation type="list" allowBlank="1" showErrorMessage="1" sqref="E2:E157">
      <formula1>"O,X"</formula1>
    </dataValidation>
    <dataValidation type="list" allowBlank="1" showErrorMessage="1" sqref="G2:G157">
      <formula1>"filter"</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71"/>
    <col customWidth="1" min="6" max="6" width="29.57"/>
  </cols>
  <sheetData>
    <row r="1">
      <c r="A1" s="73" t="s">
        <v>71</v>
      </c>
      <c r="B1" s="73" t="s">
        <v>72</v>
      </c>
      <c r="C1" s="73" t="s">
        <v>73</v>
      </c>
      <c r="D1" s="73" t="s">
        <v>74</v>
      </c>
      <c r="E1" s="73" t="s">
        <v>75</v>
      </c>
      <c r="F1" s="115" t="s">
        <v>1264</v>
      </c>
      <c r="G1" s="115" t="s">
        <v>1265</v>
      </c>
      <c r="H1" s="113" t="s">
        <v>84</v>
      </c>
      <c r="I1" s="113" t="str">
        <f>COUNTIF($E$2:$E$124,H1)&amp;"/ ("&amp;round(COUNTIF($E$2:$E$124,H1)/COUNTA($E$2:$E$124)*100,2)&amp;")"</f>
        <v>92/ (74.8)</v>
      </c>
      <c r="J1" s="113" t="s">
        <v>91</v>
      </c>
      <c r="K1" s="113" t="str">
        <f>COUNTIF($E$2:$E$124,J1)&amp;"/ ("&amp;round(COUNTIF($E$2:$E$124,J1)/COUNTA($E$2:$E$124)*100,2)&amp;")"</f>
        <v>31/ (25.2)</v>
      </c>
    </row>
    <row r="2" ht="112.5" hidden="1" customHeight="1">
      <c r="A2" s="75" t="s">
        <v>80</v>
      </c>
      <c r="B2" s="75" t="s">
        <v>81</v>
      </c>
      <c r="C2" s="75" t="s">
        <v>452</v>
      </c>
      <c r="D2" s="75" t="s">
        <v>1107</v>
      </c>
      <c r="E2" s="75" t="s">
        <v>84</v>
      </c>
      <c r="F2" s="70"/>
      <c r="G2" s="70"/>
      <c r="H2" s="70"/>
      <c r="I2" s="70"/>
      <c r="J2" s="70"/>
      <c r="K2" s="70"/>
    </row>
    <row r="3" ht="112.5" hidden="1" customHeight="1">
      <c r="A3" s="75" t="s">
        <v>80</v>
      </c>
      <c r="B3" s="75" t="s">
        <v>401</v>
      </c>
      <c r="C3" s="75" t="s">
        <v>400</v>
      </c>
      <c r="D3" s="75" t="s">
        <v>1108</v>
      </c>
      <c r="E3" s="75" t="s">
        <v>84</v>
      </c>
      <c r="F3" s="70"/>
      <c r="G3" s="70"/>
      <c r="H3" s="70"/>
      <c r="I3" s="70"/>
      <c r="J3" s="70"/>
      <c r="K3" s="70"/>
    </row>
    <row r="4" ht="112.5" hidden="1" customHeight="1">
      <c r="A4" s="75" t="s">
        <v>80</v>
      </c>
      <c r="B4" s="75" t="s">
        <v>87</v>
      </c>
      <c r="C4" s="75" t="s">
        <v>453</v>
      </c>
      <c r="D4" s="79" t="s">
        <v>1109</v>
      </c>
      <c r="E4" s="75" t="s">
        <v>84</v>
      </c>
      <c r="F4" s="70"/>
      <c r="G4" s="70"/>
      <c r="H4" s="70"/>
      <c r="I4" s="70"/>
      <c r="J4" s="70"/>
      <c r="K4" s="70"/>
    </row>
    <row r="5" ht="112.5" hidden="1" customHeight="1">
      <c r="A5" s="75" t="s">
        <v>80</v>
      </c>
      <c r="B5" s="75" t="s">
        <v>98</v>
      </c>
      <c r="C5" s="75" t="s">
        <v>456</v>
      </c>
      <c r="D5" s="79" t="s">
        <v>1110</v>
      </c>
      <c r="E5" s="75" t="s">
        <v>84</v>
      </c>
      <c r="F5" s="70"/>
      <c r="G5" s="70"/>
      <c r="H5" s="70"/>
      <c r="I5" s="70"/>
      <c r="J5" s="70"/>
      <c r="K5" s="70"/>
    </row>
    <row r="6" ht="112.5" hidden="1" customHeight="1">
      <c r="A6" s="75" t="s">
        <v>92</v>
      </c>
      <c r="B6" s="75" t="s">
        <v>122</v>
      </c>
      <c r="C6" s="75" t="s">
        <v>407</v>
      </c>
      <c r="D6" s="79" t="s">
        <v>952</v>
      </c>
      <c r="E6" s="75" t="s">
        <v>84</v>
      </c>
      <c r="F6" s="70"/>
      <c r="G6" s="70"/>
      <c r="H6" s="70"/>
      <c r="I6" s="70"/>
      <c r="J6" s="70"/>
      <c r="K6" s="70"/>
    </row>
    <row r="7" ht="112.5" hidden="1" customHeight="1">
      <c r="A7" s="75" t="s">
        <v>92</v>
      </c>
      <c r="B7" s="75" t="s">
        <v>98</v>
      </c>
      <c r="C7" s="75" t="s">
        <v>456</v>
      </c>
      <c r="D7" s="79" t="s">
        <v>1112</v>
      </c>
      <c r="E7" s="75" t="s">
        <v>84</v>
      </c>
      <c r="F7" s="70"/>
      <c r="G7" s="70"/>
      <c r="H7" s="70"/>
      <c r="I7" s="70"/>
      <c r="J7" s="70"/>
      <c r="K7" s="70"/>
    </row>
    <row r="8" ht="112.5" hidden="1" customHeight="1">
      <c r="A8" s="75" t="s">
        <v>92</v>
      </c>
      <c r="B8" s="75" t="s">
        <v>401</v>
      </c>
      <c r="C8" s="75" t="s">
        <v>400</v>
      </c>
      <c r="D8" s="75" t="s">
        <v>1113</v>
      </c>
      <c r="E8" s="75" t="s">
        <v>84</v>
      </c>
      <c r="F8" s="70"/>
      <c r="G8" s="70"/>
      <c r="H8" s="70"/>
      <c r="I8" s="70"/>
      <c r="J8" s="70"/>
      <c r="K8" s="70"/>
    </row>
    <row r="9" ht="112.5" hidden="1" customHeight="1">
      <c r="A9" s="75" t="s">
        <v>92</v>
      </c>
      <c r="B9" s="75" t="s">
        <v>87</v>
      </c>
      <c r="C9" s="75" t="s">
        <v>453</v>
      </c>
      <c r="D9" s="79" t="s">
        <v>1114</v>
      </c>
      <c r="E9" s="75" t="s">
        <v>84</v>
      </c>
      <c r="F9" s="70"/>
      <c r="G9" s="70"/>
      <c r="H9" s="70"/>
      <c r="I9" s="70"/>
      <c r="J9" s="70"/>
      <c r="K9" s="70"/>
    </row>
    <row r="10" ht="112.5" hidden="1" customHeight="1">
      <c r="A10" s="75" t="s">
        <v>101</v>
      </c>
      <c r="B10" s="75" t="s">
        <v>122</v>
      </c>
      <c r="C10" s="75" t="s">
        <v>407</v>
      </c>
      <c r="D10" s="79" t="s">
        <v>1121</v>
      </c>
      <c r="E10" s="75" t="s">
        <v>84</v>
      </c>
      <c r="F10" s="70"/>
      <c r="G10" s="70"/>
      <c r="H10" s="70"/>
      <c r="I10" s="70"/>
      <c r="J10" s="70"/>
      <c r="K10" s="70"/>
    </row>
    <row r="11" ht="112.5" hidden="1" customHeight="1">
      <c r="A11" s="75" t="s">
        <v>101</v>
      </c>
      <c r="B11" s="75" t="s">
        <v>250</v>
      </c>
      <c r="C11" s="75" t="s">
        <v>533</v>
      </c>
      <c r="D11" s="75" t="s">
        <v>1119</v>
      </c>
      <c r="E11" s="75" t="s">
        <v>84</v>
      </c>
      <c r="F11" s="70"/>
      <c r="G11" s="70"/>
      <c r="H11" s="70"/>
      <c r="I11" s="70"/>
      <c r="J11" s="70"/>
      <c r="K11" s="70"/>
    </row>
    <row r="12" ht="112.5" hidden="1" customHeight="1">
      <c r="A12" s="75" t="s">
        <v>101</v>
      </c>
      <c r="B12" s="75" t="s">
        <v>401</v>
      </c>
      <c r="C12" s="75" t="s">
        <v>400</v>
      </c>
      <c r="D12" s="75" t="s">
        <v>1118</v>
      </c>
      <c r="E12" s="75" t="s">
        <v>84</v>
      </c>
      <c r="F12" s="70"/>
      <c r="G12" s="70"/>
      <c r="H12" s="70"/>
      <c r="I12" s="70"/>
      <c r="J12" s="70"/>
      <c r="K12" s="70"/>
    </row>
    <row r="13" ht="112.5" hidden="1" customHeight="1">
      <c r="A13" s="75" t="s">
        <v>101</v>
      </c>
      <c r="B13" s="75" t="s">
        <v>520</v>
      </c>
      <c r="C13" s="75" t="s">
        <v>521</v>
      </c>
      <c r="D13" s="75" t="s">
        <v>1120</v>
      </c>
      <c r="E13" s="75" t="s">
        <v>84</v>
      </c>
      <c r="F13" s="70"/>
      <c r="G13" s="70"/>
      <c r="H13" s="70"/>
      <c r="I13" s="70"/>
      <c r="J13" s="70"/>
      <c r="K13" s="70"/>
    </row>
    <row r="14" ht="112.5" hidden="1" customHeight="1">
      <c r="A14" s="75" t="s">
        <v>101</v>
      </c>
      <c r="B14" s="75" t="s">
        <v>98</v>
      </c>
      <c r="C14" s="75" t="s">
        <v>456</v>
      </c>
      <c r="D14" s="79" t="s">
        <v>1116</v>
      </c>
      <c r="E14" s="75" t="s">
        <v>84</v>
      </c>
      <c r="F14" s="70"/>
      <c r="G14" s="70"/>
      <c r="H14" s="70"/>
      <c r="I14" s="70"/>
      <c r="J14" s="70"/>
      <c r="K14" s="70"/>
    </row>
    <row r="15" ht="112.5" hidden="1" customHeight="1">
      <c r="A15" s="75" t="s">
        <v>101</v>
      </c>
      <c r="B15" s="75" t="s">
        <v>87</v>
      </c>
      <c r="C15" s="75" t="s">
        <v>453</v>
      </c>
      <c r="D15" s="79" t="s">
        <v>1115</v>
      </c>
      <c r="E15" s="75" t="s">
        <v>84</v>
      </c>
      <c r="F15" s="70"/>
      <c r="G15" s="70"/>
      <c r="H15" s="70"/>
      <c r="I15" s="70"/>
      <c r="J15" s="70"/>
      <c r="K15" s="70"/>
    </row>
    <row r="16" ht="112.5" hidden="1" customHeight="1">
      <c r="A16" s="75" t="s">
        <v>101</v>
      </c>
      <c r="B16" s="75" t="s">
        <v>93</v>
      </c>
      <c r="C16" s="75" t="s">
        <v>454</v>
      </c>
      <c r="D16" s="75" t="s">
        <v>963</v>
      </c>
      <c r="E16" s="75" t="s">
        <v>84</v>
      </c>
      <c r="F16" s="115"/>
      <c r="G16" s="115"/>
      <c r="H16" s="70"/>
      <c r="I16" s="70"/>
      <c r="J16" s="70"/>
      <c r="K16" s="70"/>
    </row>
    <row r="17" ht="112.5" hidden="1" customHeight="1">
      <c r="A17" s="75" t="s">
        <v>101</v>
      </c>
      <c r="B17" s="75" t="s">
        <v>81</v>
      </c>
      <c r="C17" s="75" t="s">
        <v>452</v>
      </c>
      <c r="D17" s="75" t="s">
        <v>1117</v>
      </c>
      <c r="E17" s="75" t="s">
        <v>84</v>
      </c>
      <c r="F17" s="70"/>
      <c r="G17" s="70"/>
      <c r="H17" s="70"/>
      <c r="I17" s="70"/>
      <c r="J17" s="70"/>
      <c r="K17" s="70"/>
    </row>
    <row r="18" ht="112.5" hidden="1" customHeight="1">
      <c r="A18" s="75" t="s">
        <v>109</v>
      </c>
      <c r="B18" s="75" t="s">
        <v>87</v>
      </c>
      <c r="C18" s="75" t="s">
        <v>453</v>
      </c>
      <c r="D18" s="79" t="s">
        <v>1122</v>
      </c>
      <c r="E18" s="75" t="s">
        <v>84</v>
      </c>
      <c r="F18" s="70"/>
      <c r="G18" s="70"/>
      <c r="H18" s="70"/>
      <c r="I18" s="70"/>
      <c r="J18" s="70"/>
      <c r="K18" s="70"/>
    </row>
    <row r="19" ht="112.5" customHeight="1">
      <c r="A19" s="75" t="s">
        <v>109</v>
      </c>
      <c r="B19" s="75" t="s">
        <v>131</v>
      </c>
      <c r="C19" s="75" t="s">
        <v>459</v>
      </c>
      <c r="D19" s="75" t="s">
        <v>1123</v>
      </c>
      <c r="E19" s="75" t="s">
        <v>91</v>
      </c>
      <c r="F19" s="115" t="s">
        <v>1266</v>
      </c>
      <c r="G19" s="115" t="s">
        <v>134</v>
      </c>
      <c r="H19" s="70"/>
      <c r="I19" s="70"/>
      <c r="J19" s="70"/>
      <c r="K19" s="70"/>
    </row>
    <row r="20" ht="112.5" hidden="1" customHeight="1">
      <c r="A20" s="75" t="s">
        <v>112</v>
      </c>
      <c r="B20" s="75" t="s">
        <v>148</v>
      </c>
      <c r="C20" s="75" t="s">
        <v>464</v>
      </c>
      <c r="D20" s="75" t="s">
        <v>976</v>
      </c>
      <c r="E20" s="75" t="s">
        <v>84</v>
      </c>
      <c r="F20" s="70"/>
      <c r="G20" s="70"/>
      <c r="H20" s="70"/>
      <c r="I20" s="70"/>
      <c r="J20" s="70"/>
      <c r="K20" s="70"/>
    </row>
    <row r="21" ht="112.5" hidden="1" customHeight="1">
      <c r="A21" s="75" t="s">
        <v>112</v>
      </c>
      <c r="B21" s="75" t="s">
        <v>143</v>
      </c>
      <c r="C21" s="75" t="s">
        <v>463</v>
      </c>
      <c r="D21" s="75" t="s">
        <v>1134</v>
      </c>
      <c r="E21" s="75" t="s">
        <v>84</v>
      </c>
      <c r="F21" s="70"/>
      <c r="G21" s="70"/>
      <c r="H21" s="70"/>
      <c r="I21" s="70"/>
      <c r="J21" s="70"/>
      <c r="K21" s="70"/>
    </row>
    <row r="22" ht="112.5" hidden="1" customHeight="1">
      <c r="A22" s="75" t="s">
        <v>112</v>
      </c>
      <c r="B22" s="75" t="s">
        <v>157</v>
      </c>
      <c r="C22" s="75" t="s">
        <v>462</v>
      </c>
      <c r="D22" s="75" t="s">
        <v>1133</v>
      </c>
      <c r="E22" s="75" t="s">
        <v>84</v>
      </c>
      <c r="F22" s="70"/>
      <c r="G22" s="70"/>
      <c r="H22" s="70"/>
      <c r="I22" s="70"/>
      <c r="J22" s="70"/>
      <c r="K22" s="70"/>
    </row>
    <row r="23" ht="112.5" hidden="1" customHeight="1">
      <c r="A23" s="75" t="s">
        <v>112</v>
      </c>
      <c r="B23" s="75" t="s">
        <v>162</v>
      </c>
      <c r="C23" s="75" t="s">
        <v>465</v>
      </c>
      <c r="D23" s="79" t="s">
        <v>978</v>
      </c>
      <c r="E23" s="75" t="s">
        <v>84</v>
      </c>
      <c r="F23" s="70"/>
      <c r="G23" s="70"/>
      <c r="H23" s="70"/>
      <c r="I23" s="70"/>
      <c r="J23" s="70"/>
      <c r="K23" s="70"/>
    </row>
    <row r="24" ht="112.5" hidden="1" customHeight="1">
      <c r="A24" s="75" t="s">
        <v>112</v>
      </c>
      <c r="B24" s="75" t="s">
        <v>166</v>
      </c>
      <c r="C24" s="75" t="s">
        <v>461</v>
      </c>
      <c r="D24" s="75" t="s">
        <v>1130</v>
      </c>
      <c r="E24" s="75" t="s">
        <v>84</v>
      </c>
      <c r="F24" s="70"/>
      <c r="G24" s="70"/>
      <c r="H24" s="70"/>
      <c r="I24" s="70"/>
      <c r="J24" s="70"/>
      <c r="K24" s="70"/>
    </row>
    <row r="25" ht="112.5" customHeight="1">
      <c r="A25" s="75" t="s">
        <v>112</v>
      </c>
      <c r="B25" s="75" t="s">
        <v>131</v>
      </c>
      <c r="C25" s="75" t="s">
        <v>459</v>
      </c>
      <c r="D25" s="75" t="s">
        <v>1131</v>
      </c>
      <c r="E25" s="75" t="s">
        <v>91</v>
      </c>
      <c r="F25" s="115" t="s">
        <v>1266</v>
      </c>
      <c r="G25" s="115" t="s">
        <v>134</v>
      </c>
      <c r="H25" s="70"/>
      <c r="I25" s="70"/>
      <c r="J25" s="70"/>
      <c r="K25" s="70"/>
    </row>
    <row r="26" ht="112.5" hidden="1" customHeight="1">
      <c r="A26" s="75" t="s">
        <v>112</v>
      </c>
      <c r="B26" s="75" t="s">
        <v>681</v>
      </c>
      <c r="C26" s="75" t="s">
        <v>1128</v>
      </c>
      <c r="D26" s="75" t="s">
        <v>1129</v>
      </c>
      <c r="E26" s="75" t="s">
        <v>84</v>
      </c>
      <c r="F26" s="70"/>
      <c r="G26" s="70"/>
      <c r="H26" s="70"/>
      <c r="I26" s="70"/>
      <c r="J26" s="70"/>
      <c r="K26" s="70"/>
    </row>
    <row r="27" ht="112.5" hidden="1" customHeight="1">
      <c r="A27" s="75" t="s">
        <v>112</v>
      </c>
      <c r="B27" s="75" t="s">
        <v>153</v>
      </c>
      <c r="C27" s="75" t="s">
        <v>460</v>
      </c>
      <c r="D27" s="75" t="s">
        <v>1127</v>
      </c>
      <c r="E27" s="75" t="s">
        <v>84</v>
      </c>
      <c r="F27" s="70"/>
      <c r="G27" s="70"/>
      <c r="H27" s="70"/>
      <c r="I27" s="70"/>
      <c r="J27" s="70"/>
      <c r="K27" s="70"/>
    </row>
    <row r="28" ht="112.5" hidden="1" customHeight="1">
      <c r="A28" s="75" t="s">
        <v>112</v>
      </c>
      <c r="B28" s="75" t="s">
        <v>139</v>
      </c>
      <c r="C28" s="75" t="s">
        <v>466</v>
      </c>
      <c r="D28" s="75" t="s">
        <v>1132</v>
      </c>
      <c r="E28" s="75" t="s">
        <v>84</v>
      </c>
      <c r="F28" s="70"/>
      <c r="G28" s="70"/>
      <c r="H28" s="70"/>
      <c r="I28" s="70"/>
      <c r="J28" s="70"/>
      <c r="K28" s="70"/>
    </row>
    <row r="29" ht="112.5" hidden="1" customHeight="1">
      <c r="A29" s="75" t="s">
        <v>112</v>
      </c>
      <c r="B29" s="75" t="s">
        <v>87</v>
      </c>
      <c r="C29" s="75" t="s">
        <v>453</v>
      </c>
      <c r="D29" s="79" t="s">
        <v>1135</v>
      </c>
      <c r="E29" s="75" t="s">
        <v>84</v>
      </c>
      <c r="F29" s="70"/>
      <c r="G29" s="70"/>
      <c r="H29" s="70"/>
      <c r="I29" s="70"/>
      <c r="J29" s="70"/>
      <c r="K29" s="70"/>
    </row>
    <row r="30" ht="112.5" hidden="1" customHeight="1">
      <c r="A30" s="75" t="s">
        <v>115</v>
      </c>
      <c r="B30" s="75" t="s">
        <v>178</v>
      </c>
      <c r="C30" s="75" t="s">
        <v>467</v>
      </c>
      <c r="D30" s="79" t="s">
        <v>1138</v>
      </c>
      <c r="E30" s="75" t="s">
        <v>84</v>
      </c>
      <c r="F30" s="70"/>
      <c r="G30" s="70"/>
      <c r="H30" s="70"/>
      <c r="I30" s="70"/>
      <c r="J30" s="70"/>
      <c r="K30" s="70"/>
    </row>
    <row r="31" ht="112.5" hidden="1" customHeight="1">
      <c r="A31" s="75" t="s">
        <v>115</v>
      </c>
      <c r="B31" s="75" t="s">
        <v>262</v>
      </c>
      <c r="C31" s="75" t="s">
        <v>1136</v>
      </c>
      <c r="D31" s="79" t="s">
        <v>1137</v>
      </c>
      <c r="E31" s="75" t="s">
        <v>84</v>
      </c>
      <c r="F31" s="70"/>
      <c r="G31" s="70"/>
      <c r="H31" s="70"/>
      <c r="I31" s="70"/>
      <c r="J31" s="70"/>
      <c r="K31" s="70"/>
    </row>
    <row r="32" ht="112.5" hidden="1" customHeight="1">
      <c r="A32" s="75" t="s">
        <v>120</v>
      </c>
      <c r="B32" s="75" t="s">
        <v>183</v>
      </c>
      <c r="C32" s="75" t="s">
        <v>469</v>
      </c>
      <c r="D32" s="79" t="s">
        <v>985</v>
      </c>
      <c r="E32" s="75" t="s">
        <v>84</v>
      </c>
      <c r="F32" s="70"/>
      <c r="G32" s="70"/>
      <c r="H32" s="70"/>
      <c r="I32" s="70"/>
      <c r="J32" s="70"/>
      <c r="K32" s="70"/>
    </row>
    <row r="33" ht="112.5" hidden="1" customHeight="1">
      <c r="A33" s="75" t="s">
        <v>120</v>
      </c>
      <c r="B33" s="75" t="s">
        <v>198</v>
      </c>
      <c r="C33" s="75" t="s">
        <v>470</v>
      </c>
      <c r="D33" s="75" t="s">
        <v>1140</v>
      </c>
      <c r="E33" s="75" t="s">
        <v>84</v>
      </c>
      <c r="F33" s="70"/>
      <c r="G33" s="70"/>
      <c r="H33" s="70"/>
      <c r="I33" s="70"/>
      <c r="J33" s="70"/>
      <c r="K33" s="70"/>
    </row>
    <row r="34" ht="112.5" hidden="1" customHeight="1">
      <c r="A34" s="75" t="s">
        <v>120</v>
      </c>
      <c r="B34" s="75" t="s">
        <v>195</v>
      </c>
      <c r="C34" s="75" t="s">
        <v>474</v>
      </c>
      <c r="D34" s="79" t="s">
        <v>1142</v>
      </c>
      <c r="E34" s="75" t="s">
        <v>84</v>
      </c>
      <c r="F34" s="70"/>
      <c r="G34" s="70"/>
      <c r="H34" s="70"/>
      <c r="I34" s="70"/>
      <c r="J34" s="70"/>
      <c r="K34" s="70"/>
    </row>
    <row r="35" ht="112.5" hidden="1" customHeight="1">
      <c r="A35" s="75" t="s">
        <v>120</v>
      </c>
      <c r="B35" s="75" t="s">
        <v>188</v>
      </c>
      <c r="C35" s="75" t="s">
        <v>472</v>
      </c>
      <c r="D35" s="75" t="s">
        <v>1143</v>
      </c>
      <c r="E35" s="75" t="s">
        <v>84</v>
      </c>
      <c r="F35" s="70"/>
      <c r="G35" s="70"/>
      <c r="H35" s="70"/>
      <c r="I35" s="70"/>
      <c r="J35" s="70"/>
      <c r="K35" s="70"/>
    </row>
    <row r="36" ht="112.5" hidden="1" customHeight="1">
      <c r="A36" s="75" t="s">
        <v>120</v>
      </c>
      <c r="B36" s="75" t="s">
        <v>166</v>
      </c>
      <c r="C36" s="75" t="s">
        <v>473</v>
      </c>
      <c r="D36" s="75" t="s">
        <v>1144</v>
      </c>
      <c r="E36" s="75" t="s">
        <v>84</v>
      </c>
      <c r="F36" s="70"/>
      <c r="G36" s="70"/>
      <c r="H36" s="70"/>
      <c r="I36" s="70"/>
      <c r="J36" s="70"/>
      <c r="K36" s="70"/>
    </row>
    <row r="37" ht="112.5" hidden="1" customHeight="1">
      <c r="A37" s="75" t="s">
        <v>120</v>
      </c>
      <c r="B37" s="75" t="s">
        <v>183</v>
      </c>
      <c r="C37" s="75" t="s">
        <v>471</v>
      </c>
      <c r="D37" s="79" t="s">
        <v>1145</v>
      </c>
      <c r="E37" s="75" t="s">
        <v>84</v>
      </c>
      <c r="F37" s="70"/>
      <c r="G37" s="70"/>
      <c r="H37" s="70"/>
      <c r="I37" s="70"/>
      <c r="J37" s="70"/>
      <c r="K37" s="70"/>
    </row>
    <row r="38" ht="112.5" hidden="1" customHeight="1">
      <c r="A38" s="75" t="s">
        <v>120</v>
      </c>
      <c r="B38" s="75" t="s">
        <v>681</v>
      </c>
      <c r="C38" s="75" t="s">
        <v>1128</v>
      </c>
      <c r="D38" s="75" t="s">
        <v>1146</v>
      </c>
      <c r="E38" s="75" t="s">
        <v>84</v>
      </c>
      <c r="F38" s="70"/>
      <c r="G38" s="70"/>
      <c r="H38" s="70"/>
      <c r="I38" s="70"/>
      <c r="J38" s="70"/>
      <c r="K38" s="70"/>
    </row>
    <row r="39" ht="112.5" hidden="1" customHeight="1">
      <c r="A39" s="75" t="s">
        <v>120</v>
      </c>
      <c r="B39" s="75" t="s">
        <v>682</v>
      </c>
      <c r="C39" s="75" t="s">
        <v>1148</v>
      </c>
      <c r="D39" s="75" t="s">
        <v>1149</v>
      </c>
      <c r="E39" s="75" t="s">
        <v>84</v>
      </c>
      <c r="F39" s="70"/>
      <c r="G39" s="70"/>
      <c r="H39" s="70"/>
      <c r="I39" s="70"/>
      <c r="J39" s="70"/>
      <c r="K39" s="70"/>
    </row>
    <row r="40" ht="112.5" hidden="1" customHeight="1">
      <c r="A40" s="75" t="s">
        <v>120</v>
      </c>
      <c r="B40" s="75" t="s">
        <v>192</v>
      </c>
      <c r="C40" s="75" t="s">
        <v>414</v>
      </c>
      <c r="D40" s="75" t="s">
        <v>1150</v>
      </c>
      <c r="E40" s="75" t="s">
        <v>84</v>
      </c>
      <c r="F40" s="70"/>
      <c r="G40" s="70"/>
      <c r="H40" s="70"/>
      <c r="I40" s="70"/>
      <c r="J40" s="70"/>
      <c r="K40" s="70"/>
    </row>
    <row r="41" ht="112.5" customHeight="1">
      <c r="A41" s="75" t="s">
        <v>128</v>
      </c>
      <c r="B41" s="75" t="s">
        <v>153</v>
      </c>
      <c r="C41" s="75" t="s">
        <v>460</v>
      </c>
      <c r="D41" s="75" t="s">
        <v>1164</v>
      </c>
      <c r="E41" s="75" t="s">
        <v>91</v>
      </c>
      <c r="F41" s="115" t="s">
        <v>1266</v>
      </c>
      <c r="G41" s="115" t="s">
        <v>134</v>
      </c>
      <c r="H41" s="70"/>
      <c r="I41" s="70"/>
      <c r="J41" s="70"/>
      <c r="K41" s="70"/>
    </row>
    <row r="42" ht="112.5" hidden="1" customHeight="1">
      <c r="A42" s="75" t="s">
        <v>128</v>
      </c>
      <c r="B42" s="75" t="s">
        <v>81</v>
      </c>
      <c r="C42" s="75" t="s">
        <v>452</v>
      </c>
      <c r="D42" s="75" t="s">
        <v>1165</v>
      </c>
      <c r="E42" s="75" t="s">
        <v>84</v>
      </c>
      <c r="F42" s="70"/>
      <c r="G42" s="70"/>
      <c r="H42" s="70"/>
      <c r="I42" s="70"/>
      <c r="J42" s="70"/>
      <c r="K42" s="70"/>
    </row>
    <row r="43" ht="112.5" customHeight="1">
      <c r="A43" s="75" t="s">
        <v>128</v>
      </c>
      <c r="B43" s="75" t="s">
        <v>143</v>
      </c>
      <c r="C43" s="75" t="s">
        <v>463</v>
      </c>
      <c r="D43" s="75" t="s">
        <v>1166</v>
      </c>
      <c r="E43" s="75" t="s">
        <v>91</v>
      </c>
      <c r="F43" s="115" t="s">
        <v>1267</v>
      </c>
      <c r="G43" s="115" t="s">
        <v>1268</v>
      </c>
      <c r="H43" s="70"/>
      <c r="I43" s="70"/>
      <c r="J43" s="70"/>
      <c r="K43" s="70"/>
    </row>
    <row r="44" ht="112.5" hidden="1" customHeight="1">
      <c r="A44" s="75" t="s">
        <v>128</v>
      </c>
      <c r="B44" s="75" t="s">
        <v>178</v>
      </c>
      <c r="C44" s="75" t="s">
        <v>475</v>
      </c>
      <c r="D44" s="79" t="s">
        <v>1159</v>
      </c>
      <c r="E44" s="81" t="s">
        <v>84</v>
      </c>
      <c r="F44" s="70"/>
      <c r="G44" s="70"/>
      <c r="H44" s="70"/>
      <c r="I44" s="70"/>
      <c r="J44" s="70"/>
      <c r="K44" s="70"/>
    </row>
    <row r="45" ht="112.5" hidden="1" customHeight="1">
      <c r="A45" s="75" t="s">
        <v>128</v>
      </c>
      <c r="B45" s="75" t="s">
        <v>681</v>
      </c>
      <c r="C45" s="75" t="s">
        <v>1128</v>
      </c>
      <c r="D45" s="75" t="s">
        <v>1168</v>
      </c>
      <c r="E45" s="75" t="s">
        <v>84</v>
      </c>
      <c r="F45" s="70"/>
      <c r="G45" s="70"/>
      <c r="H45" s="70"/>
      <c r="I45" s="70"/>
      <c r="J45" s="70"/>
      <c r="K45" s="70"/>
    </row>
    <row r="46" ht="112.5" customHeight="1">
      <c r="A46" s="75" t="s">
        <v>128</v>
      </c>
      <c r="B46" s="75" t="s">
        <v>139</v>
      </c>
      <c r="C46" s="75" t="s">
        <v>466</v>
      </c>
      <c r="D46" s="75" t="s">
        <v>1169</v>
      </c>
      <c r="E46" s="75" t="s">
        <v>91</v>
      </c>
      <c r="F46" s="115" t="s">
        <v>1269</v>
      </c>
      <c r="G46" s="115" t="s">
        <v>134</v>
      </c>
      <c r="H46" s="70"/>
      <c r="I46" s="70"/>
      <c r="J46" s="70"/>
      <c r="K46" s="70"/>
    </row>
    <row r="47" ht="112.5" hidden="1" customHeight="1">
      <c r="A47" s="75" t="s">
        <v>128</v>
      </c>
      <c r="B47" s="75" t="s">
        <v>87</v>
      </c>
      <c r="C47" s="75" t="s">
        <v>453</v>
      </c>
      <c r="D47" s="79" t="s">
        <v>1163</v>
      </c>
      <c r="E47" s="81" t="s">
        <v>84</v>
      </c>
      <c r="F47" s="70"/>
      <c r="G47" s="70"/>
      <c r="H47" s="70"/>
      <c r="I47" s="70"/>
      <c r="J47" s="70"/>
      <c r="K47" s="70"/>
    </row>
    <row r="48" ht="112.5" customHeight="1">
      <c r="A48" s="75" t="s">
        <v>128</v>
      </c>
      <c r="B48" s="75" t="s">
        <v>313</v>
      </c>
      <c r="C48" s="75" t="s">
        <v>409</v>
      </c>
      <c r="D48" s="75" t="s">
        <v>1167</v>
      </c>
      <c r="E48" s="75" t="s">
        <v>91</v>
      </c>
      <c r="F48" s="115" t="s">
        <v>1270</v>
      </c>
      <c r="G48" s="115" t="s">
        <v>134</v>
      </c>
      <c r="H48" s="70"/>
      <c r="I48" s="70"/>
      <c r="J48" s="70"/>
      <c r="K48" s="70"/>
    </row>
    <row r="49" ht="112.5" hidden="1" customHeight="1">
      <c r="A49" s="75" t="s">
        <v>128</v>
      </c>
      <c r="B49" s="75" t="s">
        <v>213</v>
      </c>
      <c r="C49" s="75" t="s">
        <v>482</v>
      </c>
      <c r="D49" s="79" t="s">
        <v>1162</v>
      </c>
      <c r="E49" s="81" t="s">
        <v>84</v>
      </c>
      <c r="F49" s="70"/>
      <c r="G49" s="70"/>
      <c r="H49" s="70"/>
      <c r="I49" s="70"/>
      <c r="J49" s="70"/>
      <c r="K49" s="70"/>
    </row>
    <row r="50" ht="112.5" customHeight="1">
      <c r="A50" s="75" t="s">
        <v>128</v>
      </c>
      <c r="B50" s="75" t="s">
        <v>233</v>
      </c>
      <c r="C50" s="75" t="s">
        <v>481</v>
      </c>
      <c r="D50" s="75" t="s">
        <v>1158</v>
      </c>
      <c r="E50" s="75" t="s">
        <v>91</v>
      </c>
      <c r="F50" s="115" t="s">
        <v>1271</v>
      </c>
      <c r="G50" s="115" t="s">
        <v>134</v>
      </c>
      <c r="H50" s="70"/>
      <c r="I50" s="70"/>
      <c r="J50" s="70"/>
      <c r="K50" s="70"/>
    </row>
    <row r="51" ht="112.5" customHeight="1">
      <c r="A51" s="75" t="s">
        <v>128</v>
      </c>
      <c r="B51" s="75" t="s">
        <v>183</v>
      </c>
      <c r="C51" s="75" t="s">
        <v>469</v>
      </c>
      <c r="D51" s="79" t="s">
        <v>1161</v>
      </c>
      <c r="E51" s="75" t="s">
        <v>91</v>
      </c>
      <c r="F51" s="115" t="s">
        <v>1272</v>
      </c>
      <c r="G51" s="115" t="s">
        <v>134</v>
      </c>
      <c r="H51" s="70"/>
      <c r="I51" s="70"/>
      <c r="J51" s="70"/>
      <c r="K51" s="70"/>
    </row>
    <row r="52" ht="112.5" hidden="1" customHeight="1">
      <c r="A52" s="75" t="s">
        <v>128</v>
      </c>
      <c r="B52" s="75" t="s">
        <v>210</v>
      </c>
      <c r="C52" s="75" t="s">
        <v>480</v>
      </c>
      <c r="D52" s="79" t="s">
        <v>1160</v>
      </c>
      <c r="E52" s="81" t="s">
        <v>84</v>
      </c>
      <c r="F52" s="70"/>
      <c r="G52" s="70"/>
      <c r="H52" s="70"/>
      <c r="I52" s="70"/>
      <c r="J52" s="70"/>
      <c r="K52" s="70"/>
    </row>
    <row r="53" ht="112.5" customHeight="1">
      <c r="A53" s="75" t="s">
        <v>128</v>
      </c>
      <c r="B53" s="75" t="s">
        <v>192</v>
      </c>
      <c r="C53" s="75" t="s">
        <v>468</v>
      </c>
      <c r="D53" s="75" t="s">
        <v>1157</v>
      </c>
      <c r="E53" s="75" t="s">
        <v>91</v>
      </c>
      <c r="F53" s="115" t="s">
        <v>1273</v>
      </c>
      <c r="G53" s="115" t="s">
        <v>134</v>
      </c>
      <c r="H53" s="70"/>
      <c r="I53" s="70"/>
      <c r="J53" s="70"/>
      <c r="K53" s="70"/>
    </row>
    <row r="54" ht="112.5" hidden="1" customHeight="1">
      <c r="A54" s="75" t="s">
        <v>128</v>
      </c>
      <c r="B54" s="75" t="s">
        <v>183</v>
      </c>
      <c r="C54" s="75" t="s">
        <v>471</v>
      </c>
      <c r="D54" s="79" t="s">
        <v>1154</v>
      </c>
      <c r="E54" s="81" t="s">
        <v>84</v>
      </c>
      <c r="F54" s="70"/>
      <c r="G54" s="70"/>
      <c r="H54" s="70"/>
      <c r="I54" s="70"/>
      <c r="J54" s="70"/>
      <c r="K54" s="70"/>
    </row>
    <row r="55" ht="112.5" hidden="1" customHeight="1">
      <c r="A55" s="75" t="s">
        <v>128</v>
      </c>
      <c r="B55" s="75" t="s">
        <v>206</v>
      </c>
      <c r="C55" s="75" t="s">
        <v>477</v>
      </c>
      <c r="D55" s="75" t="s">
        <v>1153</v>
      </c>
      <c r="E55" s="75" t="s">
        <v>84</v>
      </c>
      <c r="F55" s="70"/>
      <c r="G55" s="70"/>
      <c r="H55" s="70"/>
      <c r="I55" s="70"/>
      <c r="J55" s="70"/>
      <c r="K55" s="70"/>
    </row>
    <row r="56" ht="112.5" hidden="1" customHeight="1">
      <c r="A56" s="75" t="s">
        <v>128</v>
      </c>
      <c r="B56" s="75" t="s">
        <v>210</v>
      </c>
      <c r="C56" s="75" t="s">
        <v>478</v>
      </c>
      <c r="D56" s="79" t="s">
        <v>1011</v>
      </c>
      <c r="E56" s="75" t="s">
        <v>84</v>
      </c>
      <c r="F56" s="70"/>
      <c r="G56" s="70"/>
      <c r="H56" s="70"/>
      <c r="I56" s="70"/>
      <c r="J56" s="70"/>
      <c r="K56" s="70"/>
    </row>
    <row r="57" ht="112.5" hidden="1" customHeight="1">
      <c r="A57" s="75" t="s">
        <v>128</v>
      </c>
      <c r="B57" s="75" t="s">
        <v>166</v>
      </c>
      <c r="C57" s="75" t="s">
        <v>479</v>
      </c>
      <c r="D57" s="75" t="s">
        <v>997</v>
      </c>
      <c r="E57" s="75" t="s">
        <v>84</v>
      </c>
      <c r="F57" s="70"/>
      <c r="G57" s="70"/>
      <c r="H57" s="70"/>
      <c r="I57" s="70"/>
      <c r="J57" s="70"/>
      <c r="K57" s="70"/>
    </row>
    <row r="58" ht="112.5" hidden="1" customHeight="1">
      <c r="A58" s="75" t="s">
        <v>240</v>
      </c>
      <c r="B58" s="75" t="s">
        <v>241</v>
      </c>
      <c r="C58" s="75" t="s">
        <v>483</v>
      </c>
      <c r="D58" s="75" t="s">
        <v>1171</v>
      </c>
      <c r="E58" s="75" t="s">
        <v>84</v>
      </c>
      <c r="F58" s="70"/>
      <c r="G58" s="70"/>
      <c r="H58" s="70"/>
      <c r="I58" s="70"/>
      <c r="J58" s="70"/>
      <c r="K58" s="70"/>
    </row>
    <row r="59" ht="112.5" hidden="1" customHeight="1">
      <c r="A59" s="75" t="s">
        <v>240</v>
      </c>
      <c r="B59" s="75" t="s">
        <v>213</v>
      </c>
      <c r="C59" s="75" t="s">
        <v>482</v>
      </c>
      <c r="D59" s="79" t="s">
        <v>1172</v>
      </c>
      <c r="E59" s="75" t="s">
        <v>84</v>
      </c>
      <c r="F59" s="70"/>
      <c r="G59" s="70"/>
      <c r="H59" s="70"/>
      <c r="I59" s="70"/>
      <c r="J59" s="70"/>
      <c r="K59" s="70"/>
    </row>
    <row r="60" ht="112.5" hidden="1" customHeight="1">
      <c r="A60" s="75" t="s">
        <v>135</v>
      </c>
      <c r="B60" s="75" t="s">
        <v>289</v>
      </c>
      <c r="C60" s="75" t="s">
        <v>1175</v>
      </c>
      <c r="D60" s="75" t="s">
        <v>1176</v>
      </c>
      <c r="E60" s="75" t="s">
        <v>84</v>
      </c>
      <c r="F60" s="70"/>
      <c r="G60" s="70"/>
      <c r="H60" s="70"/>
      <c r="I60" s="70"/>
      <c r="J60" s="70"/>
      <c r="K60" s="70"/>
    </row>
    <row r="61" ht="112.5" hidden="1" customHeight="1">
      <c r="A61" s="75" t="s">
        <v>135</v>
      </c>
      <c r="B61" s="75" t="s">
        <v>1177</v>
      </c>
      <c r="C61" s="75" t="s">
        <v>1178</v>
      </c>
      <c r="D61" s="75" t="s">
        <v>1179</v>
      </c>
      <c r="E61" s="75" t="s">
        <v>84</v>
      </c>
      <c r="F61" s="70"/>
      <c r="G61" s="70"/>
      <c r="H61" s="70"/>
      <c r="I61" s="70"/>
      <c r="J61" s="70"/>
      <c r="K61" s="70"/>
    </row>
    <row r="62" ht="112.5" hidden="1" customHeight="1">
      <c r="A62" s="75" t="s">
        <v>142</v>
      </c>
      <c r="B62" s="75" t="s">
        <v>289</v>
      </c>
      <c r="C62" s="75" t="s">
        <v>1175</v>
      </c>
      <c r="D62" s="75" t="s">
        <v>1183</v>
      </c>
      <c r="E62" s="75" t="s">
        <v>84</v>
      </c>
      <c r="F62" s="70"/>
      <c r="G62" s="70"/>
      <c r="H62" s="70"/>
      <c r="I62" s="70"/>
      <c r="J62" s="70"/>
      <c r="K62" s="70"/>
    </row>
    <row r="63" ht="112.5" hidden="1" customHeight="1">
      <c r="A63" s="75" t="s">
        <v>142</v>
      </c>
      <c r="B63" s="75" t="s">
        <v>1177</v>
      </c>
      <c r="C63" s="75" t="s">
        <v>1178</v>
      </c>
      <c r="D63" s="75" t="s">
        <v>1182</v>
      </c>
      <c r="E63" s="75" t="s">
        <v>84</v>
      </c>
      <c r="F63" s="70"/>
      <c r="G63" s="70"/>
      <c r="H63" s="70"/>
      <c r="I63" s="70"/>
      <c r="J63" s="70"/>
      <c r="K63" s="70"/>
    </row>
    <row r="64" ht="112.5" customHeight="1">
      <c r="A64" s="75" t="s">
        <v>253</v>
      </c>
      <c r="B64" s="75" t="s">
        <v>81</v>
      </c>
      <c r="C64" s="75" t="s">
        <v>452</v>
      </c>
      <c r="D64" s="75" t="s">
        <v>1184</v>
      </c>
      <c r="E64" s="75" t="s">
        <v>91</v>
      </c>
      <c r="F64" s="115" t="s">
        <v>1274</v>
      </c>
      <c r="G64" s="115" t="s">
        <v>220</v>
      </c>
      <c r="H64" s="70"/>
      <c r="I64" s="70"/>
      <c r="J64" s="70"/>
      <c r="K64" s="70"/>
    </row>
    <row r="65" ht="112.5" hidden="1" customHeight="1">
      <c r="A65" s="75" t="s">
        <v>253</v>
      </c>
      <c r="B65" s="75" t="s">
        <v>87</v>
      </c>
      <c r="C65" s="75" t="s">
        <v>453</v>
      </c>
      <c r="D65" s="79" t="s">
        <v>1185</v>
      </c>
      <c r="E65" s="81" t="s">
        <v>84</v>
      </c>
      <c r="F65" s="70"/>
      <c r="G65" s="70"/>
      <c r="H65" s="70"/>
      <c r="I65" s="70"/>
      <c r="J65" s="70"/>
      <c r="K65" s="70"/>
    </row>
    <row r="66" ht="112.5" hidden="1" customHeight="1">
      <c r="A66" s="75" t="s">
        <v>253</v>
      </c>
      <c r="B66" s="75" t="s">
        <v>139</v>
      </c>
      <c r="C66" s="75" t="s">
        <v>466</v>
      </c>
      <c r="D66" s="75" t="s">
        <v>1186</v>
      </c>
      <c r="E66" s="75" t="s">
        <v>84</v>
      </c>
      <c r="F66" s="70"/>
      <c r="G66" s="70"/>
      <c r="H66" s="70"/>
      <c r="I66" s="70"/>
      <c r="J66" s="70"/>
      <c r="K66" s="70"/>
    </row>
    <row r="67" ht="112.5" hidden="1" customHeight="1">
      <c r="A67" s="75" t="s">
        <v>253</v>
      </c>
      <c r="B67" s="75" t="s">
        <v>681</v>
      </c>
      <c r="C67" s="75" t="s">
        <v>1128</v>
      </c>
      <c r="D67" s="75" t="s">
        <v>1187</v>
      </c>
      <c r="E67" s="75" t="s">
        <v>84</v>
      </c>
      <c r="F67" s="70"/>
      <c r="G67" s="70"/>
      <c r="H67" s="70"/>
      <c r="I67" s="70"/>
      <c r="J67" s="70"/>
      <c r="K67" s="70"/>
    </row>
    <row r="68" ht="112.5" hidden="1" customHeight="1">
      <c r="A68" s="75" t="s">
        <v>253</v>
      </c>
      <c r="B68" s="75" t="s">
        <v>254</v>
      </c>
      <c r="C68" s="75" t="s">
        <v>485</v>
      </c>
      <c r="D68" s="79" t="s">
        <v>1188</v>
      </c>
      <c r="E68" s="75" t="s">
        <v>84</v>
      </c>
      <c r="F68" s="70"/>
      <c r="G68" s="70"/>
      <c r="H68" s="70"/>
      <c r="I68" s="70"/>
      <c r="J68" s="70"/>
      <c r="K68" s="70"/>
    </row>
    <row r="69" ht="112.5" hidden="1" customHeight="1">
      <c r="A69" s="75" t="s">
        <v>261</v>
      </c>
      <c r="B69" s="75" t="s">
        <v>262</v>
      </c>
      <c r="C69" s="75" t="s">
        <v>489</v>
      </c>
      <c r="D69" s="79" t="s">
        <v>1028</v>
      </c>
      <c r="E69" s="75" t="s">
        <v>84</v>
      </c>
      <c r="F69" s="70"/>
      <c r="G69" s="70"/>
      <c r="H69" s="70"/>
      <c r="I69" s="70"/>
      <c r="J69" s="70"/>
      <c r="K69" s="70"/>
    </row>
    <row r="70" ht="112.5" hidden="1" customHeight="1">
      <c r="A70" s="75" t="s">
        <v>261</v>
      </c>
      <c r="B70" s="75" t="s">
        <v>250</v>
      </c>
      <c r="C70" s="75" t="s">
        <v>486</v>
      </c>
      <c r="D70" s="75" t="s">
        <v>1190</v>
      </c>
      <c r="E70" s="75" t="s">
        <v>84</v>
      </c>
      <c r="F70" s="70"/>
      <c r="G70" s="70"/>
      <c r="H70" s="70"/>
      <c r="I70" s="70"/>
      <c r="J70" s="70"/>
      <c r="K70" s="70"/>
    </row>
    <row r="71" ht="112.5" hidden="1" customHeight="1">
      <c r="A71" s="75" t="s">
        <v>261</v>
      </c>
      <c r="B71" s="75" t="s">
        <v>265</v>
      </c>
      <c r="C71" s="75" t="s">
        <v>487</v>
      </c>
      <c r="D71" s="79" t="s">
        <v>1031</v>
      </c>
      <c r="E71" s="75" t="s">
        <v>84</v>
      </c>
      <c r="F71" s="70"/>
      <c r="G71" s="70"/>
      <c r="H71" s="70"/>
      <c r="I71" s="70"/>
      <c r="J71" s="70"/>
      <c r="K71" s="70"/>
    </row>
    <row r="72" ht="112.5" hidden="1" customHeight="1">
      <c r="A72" s="75" t="s">
        <v>261</v>
      </c>
      <c r="B72" s="75" t="s">
        <v>270</v>
      </c>
      <c r="C72" s="75" t="s">
        <v>488</v>
      </c>
      <c r="D72" s="75" t="s">
        <v>1032</v>
      </c>
      <c r="E72" s="75" t="s">
        <v>84</v>
      </c>
      <c r="F72" s="70"/>
      <c r="G72" s="70"/>
      <c r="H72" s="70"/>
      <c r="I72" s="70"/>
      <c r="J72" s="70"/>
      <c r="K72" s="70"/>
    </row>
    <row r="73" ht="112.5" customHeight="1">
      <c r="A73" s="75" t="s">
        <v>146</v>
      </c>
      <c r="B73" s="75" t="s">
        <v>213</v>
      </c>
      <c r="C73" s="75" t="s">
        <v>482</v>
      </c>
      <c r="D73" s="79" t="s">
        <v>1191</v>
      </c>
      <c r="E73" s="81" t="s">
        <v>91</v>
      </c>
      <c r="F73" s="115" t="s">
        <v>1275</v>
      </c>
      <c r="G73" s="115" t="s">
        <v>96</v>
      </c>
      <c r="H73" s="70"/>
      <c r="I73" s="70"/>
      <c r="J73" s="70"/>
      <c r="K73" s="70"/>
    </row>
    <row r="74" ht="112.5" hidden="1" customHeight="1">
      <c r="A74" s="75" t="s">
        <v>146</v>
      </c>
      <c r="B74" s="75" t="s">
        <v>282</v>
      </c>
      <c r="C74" s="75" t="s">
        <v>1192</v>
      </c>
      <c r="D74" s="75" t="s">
        <v>1193</v>
      </c>
      <c r="E74" s="75" t="s">
        <v>84</v>
      </c>
      <c r="F74" s="70"/>
      <c r="G74" s="70"/>
      <c r="H74" s="70"/>
      <c r="I74" s="70"/>
      <c r="J74" s="70"/>
      <c r="K74" s="70"/>
    </row>
    <row r="75" ht="112.5" hidden="1" customHeight="1">
      <c r="A75" s="75" t="s">
        <v>280</v>
      </c>
      <c r="B75" s="75" t="s">
        <v>282</v>
      </c>
      <c r="C75" s="75" t="s">
        <v>492</v>
      </c>
      <c r="D75" s="75" t="s">
        <v>1035</v>
      </c>
      <c r="E75" s="75" t="s">
        <v>84</v>
      </c>
      <c r="F75" s="70"/>
      <c r="G75" s="70"/>
      <c r="H75" s="70"/>
      <c r="I75" s="70"/>
      <c r="J75" s="70"/>
      <c r="K75" s="70"/>
    </row>
    <row r="76" ht="112.5" hidden="1" customHeight="1">
      <c r="A76" s="75" t="s">
        <v>280</v>
      </c>
      <c r="B76" s="75" t="s">
        <v>282</v>
      </c>
      <c r="C76" s="75" t="s">
        <v>491</v>
      </c>
      <c r="D76" s="75" t="s">
        <v>1194</v>
      </c>
      <c r="E76" s="75" t="s">
        <v>84</v>
      </c>
      <c r="F76" s="70"/>
      <c r="G76" s="70"/>
      <c r="H76" s="70"/>
      <c r="I76" s="70"/>
      <c r="J76" s="70"/>
      <c r="K76" s="70"/>
    </row>
    <row r="77" ht="112.5" hidden="1" customHeight="1">
      <c r="A77" s="75" t="s">
        <v>288</v>
      </c>
      <c r="B77" s="75" t="s">
        <v>289</v>
      </c>
      <c r="C77" s="75" t="s">
        <v>493</v>
      </c>
      <c r="D77" s="75" t="s">
        <v>1195</v>
      </c>
      <c r="E77" s="75" t="s">
        <v>84</v>
      </c>
      <c r="F77" s="70"/>
      <c r="G77" s="70"/>
      <c r="H77" s="70"/>
      <c r="I77" s="70"/>
      <c r="J77" s="70"/>
      <c r="K77" s="70"/>
    </row>
    <row r="78" ht="112.5" hidden="1" customHeight="1">
      <c r="A78" s="75" t="s">
        <v>293</v>
      </c>
      <c r="B78" s="75" t="s">
        <v>87</v>
      </c>
      <c r="C78" s="75" t="s">
        <v>453</v>
      </c>
      <c r="D78" s="79" t="s">
        <v>1196</v>
      </c>
      <c r="E78" s="75" t="s">
        <v>84</v>
      </c>
      <c r="F78" s="70"/>
      <c r="G78" s="70"/>
      <c r="H78" s="70"/>
      <c r="I78" s="70"/>
      <c r="J78" s="70"/>
      <c r="K78" s="70"/>
    </row>
    <row r="79" ht="112.5" hidden="1" customHeight="1">
      <c r="A79" s="75" t="s">
        <v>293</v>
      </c>
      <c r="B79" s="75" t="s">
        <v>296</v>
      </c>
      <c r="C79" s="75" t="s">
        <v>495</v>
      </c>
      <c r="D79" s="75" t="s">
        <v>1197</v>
      </c>
      <c r="E79" s="75" t="s">
        <v>84</v>
      </c>
      <c r="F79" s="70"/>
      <c r="G79" s="70"/>
      <c r="H79" s="70"/>
      <c r="I79" s="70"/>
      <c r="J79" s="70"/>
      <c r="K79" s="70"/>
    </row>
    <row r="80" ht="112.5" hidden="1" customHeight="1">
      <c r="A80" s="75" t="s">
        <v>293</v>
      </c>
      <c r="B80" s="75" t="s">
        <v>313</v>
      </c>
      <c r="C80" s="75" t="s">
        <v>409</v>
      </c>
      <c r="D80" s="75" t="s">
        <v>1198</v>
      </c>
      <c r="E80" s="75" t="s">
        <v>84</v>
      </c>
      <c r="F80" s="70"/>
      <c r="G80" s="70"/>
      <c r="H80" s="70"/>
      <c r="I80" s="70"/>
      <c r="J80" s="70"/>
      <c r="K80" s="70"/>
    </row>
    <row r="81" ht="112.5" hidden="1" customHeight="1">
      <c r="A81" s="75" t="s">
        <v>293</v>
      </c>
      <c r="B81" s="75" t="s">
        <v>306</v>
      </c>
      <c r="C81" s="75" t="s">
        <v>421</v>
      </c>
      <c r="D81" s="75" t="s">
        <v>1199</v>
      </c>
      <c r="E81" s="75" t="s">
        <v>84</v>
      </c>
      <c r="F81" s="70"/>
      <c r="G81" s="70"/>
      <c r="H81" s="70"/>
      <c r="I81" s="70"/>
      <c r="J81" s="70"/>
      <c r="K81" s="70"/>
    </row>
    <row r="82" ht="112.5" customHeight="1">
      <c r="A82" s="75" t="s">
        <v>293</v>
      </c>
      <c r="B82" s="75" t="s">
        <v>301</v>
      </c>
      <c r="C82" s="75" t="s">
        <v>497</v>
      </c>
      <c r="D82" s="75" t="s">
        <v>1200</v>
      </c>
      <c r="E82" s="75" t="s">
        <v>91</v>
      </c>
      <c r="F82" s="115" t="s">
        <v>220</v>
      </c>
      <c r="G82" s="115" t="s">
        <v>220</v>
      </c>
      <c r="H82" s="70"/>
      <c r="I82" s="70"/>
      <c r="J82" s="70"/>
      <c r="K82" s="70"/>
    </row>
    <row r="83" ht="112.5" hidden="1" customHeight="1">
      <c r="A83" s="75" t="s">
        <v>293</v>
      </c>
      <c r="B83" s="75" t="s">
        <v>282</v>
      </c>
      <c r="C83" s="75" t="s">
        <v>494</v>
      </c>
      <c r="D83" s="79" t="s">
        <v>1040</v>
      </c>
      <c r="E83" s="81" t="s">
        <v>84</v>
      </c>
      <c r="F83" s="70"/>
      <c r="G83" s="70"/>
      <c r="H83" s="70"/>
      <c r="I83" s="70"/>
      <c r="J83" s="70"/>
      <c r="K83" s="70"/>
    </row>
    <row r="84" ht="112.5" customHeight="1">
      <c r="A84" s="75" t="s">
        <v>293</v>
      </c>
      <c r="B84" s="75" t="s">
        <v>213</v>
      </c>
      <c r="C84" s="75" t="s">
        <v>482</v>
      </c>
      <c r="D84" s="79" t="s">
        <v>1201</v>
      </c>
      <c r="E84" s="81" t="s">
        <v>91</v>
      </c>
      <c r="F84" s="115" t="s">
        <v>1275</v>
      </c>
      <c r="G84" s="115" t="s">
        <v>96</v>
      </c>
      <c r="H84" s="70"/>
      <c r="I84" s="70"/>
      <c r="J84" s="70"/>
      <c r="K84" s="70"/>
    </row>
    <row r="85" ht="112.5" customHeight="1">
      <c r="A85" s="75" t="s">
        <v>293</v>
      </c>
      <c r="B85" s="75" t="s">
        <v>424</v>
      </c>
      <c r="C85" s="75" t="s">
        <v>423</v>
      </c>
      <c r="D85" s="75" t="s">
        <v>1203</v>
      </c>
      <c r="E85" s="75" t="s">
        <v>91</v>
      </c>
      <c r="F85" s="115" t="s">
        <v>1276</v>
      </c>
      <c r="G85" s="115" t="s">
        <v>96</v>
      </c>
      <c r="H85" s="70"/>
      <c r="I85" s="70"/>
      <c r="J85" s="70"/>
      <c r="K85" s="70"/>
    </row>
    <row r="86" ht="112.5" customHeight="1">
      <c r="A86" s="75" t="s">
        <v>293</v>
      </c>
      <c r="B86" s="75" t="s">
        <v>195</v>
      </c>
      <c r="C86" s="75" t="s">
        <v>474</v>
      </c>
      <c r="D86" s="79" t="s">
        <v>1204</v>
      </c>
      <c r="E86" s="75" t="s">
        <v>91</v>
      </c>
      <c r="F86" s="115" t="s">
        <v>1276</v>
      </c>
      <c r="G86" s="115" t="s">
        <v>96</v>
      </c>
      <c r="H86" s="70"/>
      <c r="I86" s="70"/>
      <c r="J86" s="70"/>
      <c r="K86" s="70"/>
    </row>
    <row r="87" ht="112.5" customHeight="1">
      <c r="A87" s="75" t="s">
        <v>316</v>
      </c>
      <c r="B87" s="75" t="s">
        <v>198</v>
      </c>
      <c r="C87" s="75" t="s">
        <v>470</v>
      </c>
      <c r="D87" s="75" t="s">
        <v>1205</v>
      </c>
      <c r="E87" s="75" t="s">
        <v>91</v>
      </c>
      <c r="F87" s="115" t="s">
        <v>1277</v>
      </c>
      <c r="G87" s="115" t="s">
        <v>96</v>
      </c>
      <c r="H87" s="70"/>
      <c r="I87" s="70"/>
      <c r="J87" s="70"/>
      <c r="K87" s="70"/>
    </row>
    <row r="88" ht="112.5" hidden="1" customHeight="1">
      <c r="A88" s="75" t="s">
        <v>316</v>
      </c>
      <c r="B88" s="75" t="s">
        <v>289</v>
      </c>
      <c r="C88" s="75" t="s">
        <v>499</v>
      </c>
      <c r="D88" s="75" t="s">
        <v>1206</v>
      </c>
      <c r="E88" s="75" t="s">
        <v>84</v>
      </c>
      <c r="F88" s="70"/>
      <c r="G88" s="70"/>
      <c r="H88" s="70"/>
      <c r="I88" s="70"/>
      <c r="J88" s="70"/>
      <c r="K88" s="70"/>
    </row>
    <row r="89" ht="112.5" customHeight="1">
      <c r="A89" s="75" t="s">
        <v>151</v>
      </c>
      <c r="B89" s="75" t="s">
        <v>230</v>
      </c>
      <c r="C89" s="75" t="s">
        <v>500</v>
      </c>
      <c r="D89" s="75" t="s">
        <v>1217</v>
      </c>
      <c r="E89" s="75" t="s">
        <v>91</v>
      </c>
      <c r="F89" s="115" t="s">
        <v>134</v>
      </c>
      <c r="G89" s="115" t="s">
        <v>1278</v>
      </c>
      <c r="H89" s="70"/>
      <c r="I89" s="70"/>
      <c r="J89" s="70"/>
      <c r="K89" s="70"/>
    </row>
    <row r="90" ht="112.5" customHeight="1">
      <c r="A90" s="75" t="s">
        <v>151</v>
      </c>
      <c r="B90" s="75" t="s">
        <v>216</v>
      </c>
      <c r="C90" s="75" t="s">
        <v>476</v>
      </c>
      <c r="D90" s="75" t="s">
        <v>1216</v>
      </c>
      <c r="E90" s="75" t="s">
        <v>91</v>
      </c>
      <c r="F90" s="115" t="s">
        <v>134</v>
      </c>
      <c r="G90" s="115" t="s">
        <v>1278</v>
      </c>
      <c r="H90" s="70"/>
      <c r="I90" s="70"/>
      <c r="J90" s="70"/>
      <c r="K90" s="70"/>
    </row>
    <row r="91" ht="112.5" customHeight="1">
      <c r="A91" s="51" t="s">
        <v>151</v>
      </c>
      <c r="B91" s="51" t="s">
        <v>325</v>
      </c>
      <c r="C91" s="51" t="s">
        <v>502</v>
      </c>
      <c r="D91" s="122" t="s">
        <v>1215</v>
      </c>
      <c r="E91" s="75" t="s">
        <v>91</v>
      </c>
      <c r="F91" s="115" t="s">
        <v>134</v>
      </c>
      <c r="G91" s="115" t="s">
        <v>134</v>
      </c>
      <c r="H91" s="70"/>
      <c r="I91" s="70"/>
      <c r="J91" s="70"/>
      <c r="K91" s="70"/>
    </row>
    <row r="92" ht="112.5" hidden="1" customHeight="1">
      <c r="A92" s="51" t="s">
        <v>151</v>
      </c>
      <c r="B92" s="51" t="s">
        <v>296</v>
      </c>
      <c r="C92" s="51" t="s">
        <v>495</v>
      </c>
      <c r="D92" s="51" t="s">
        <v>1214</v>
      </c>
      <c r="E92" s="51" t="s">
        <v>84</v>
      </c>
      <c r="F92" s="70"/>
      <c r="G92" s="70"/>
      <c r="H92" s="70"/>
      <c r="I92" s="70"/>
      <c r="J92" s="70"/>
      <c r="K92" s="70"/>
    </row>
    <row r="93" ht="112.5" hidden="1" customHeight="1">
      <c r="A93" s="51" t="s">
        <v>151</v>
      </c>
      <c r="B93" s="51" t="s">
        <v>687</v>
      </c>
      <c r="C93" s="51" t="s">
        <v>1212</v>
      </c>
      <c r="D93" s="51" t="s">
        <v>1213</v>
      </c>
      <c r="E93" s="51" t="s">
        <v>84</v>
      </c>
      <c r="F93" s="70"/>
      <c r="G93" s="70"/>
      <c r="H93" s="70"/>
      <c r="I93" s="70"/>
      <c r="J93" s="70"/>
      <c r="K93" s="70"/>
    </row>
    <row r="94" ht="112.5" hidden="1" customHeight="1">
      <c r="A94" s="51" t="s">
        <v>151</v>
      </c>
      <c r="B94" s="51" t="s">
        <v>306</v>
      </c>
      <c r="C94" s="51" t="s">
        <v>501</v>
      </c>
      <c r="D94" s="51" t="s">
        <v>1211</v>
      </c>
      <c r="E94" s="51" t="s">
        <v>84</v>
      </c>
      <c r="F94" s="70"/>
      <c r="G94" s="70"/>
      <c r="H94" s="70"/>
      <c r="I94" s="70"/>
      <c r="J94" s="70"/>
      <c r="K94" s="70"/>
    </row>
    <row r="95" ht="112.5" customHeight="1">
      <c r="A95" s="51" t="s">
        <v>151</v>
      </c>
      <c r="B95" s="51" t="s">
        <v>233</v>
      </c>
      <c r="C95" s="51" t="s">
        <v>481</v>
      </c>
      <c r="D95" s="51" t="s">
        <v>1210</v>
      </c>
      <c r="E95" s="51" t="s">
        <v>91</v>
      </c>
      <c r="F95" s="115" t="s">
        <v>134</v>
      </c>
      <c r="G95" s="115" t="s">
        <v>1278</v>
      </c>
      <c r="H95" s="70"/>
      <c r="I95" s="70"/>
      <c r="J95" s="70"/>
      <c r="K95" s="70"/>
    </row>
    <row r="96" ht="112.5" hidden="1" customHeight="1">
      <c r="A96" s="51" t="s">
        <v>151</v>
      </c>
      <c r="B96" s="51" t="s">
        <v>688</v>
      </c>
      <c r="C96" s="51" t="s">
        <v>1208</v>
      </c>
      <c r="D96" s="51" t="s">
        <v>1209</v>
      </c>
      <c r="E96" s="51" t="s">
        <v>84</v>
      </c>
      <c r="F96" s="70"/>
      <c r="G96" s="70"/>
      <c r="H96" s="70"/>
      <c r="I96" s="70"/>
      <c r="J96" s="70"/>
      <c r="K96" s="70"/>
    </row>
    <row r="97" ht="112.5" customHeight="1">
      <c r="A97" s="51" t="s">
        <v>151</v>
      </c>
      <c r="B97" s="51" t="s">
        <v>332</v>
      </c>
      <c r="C97" s="51" t="s">
        <v>503</v>
      </c>
      <c r="D97" s="122" t="s">
        <v>1207</v>
      </c>
      <c r="E97" s="123" t="s">
        <v>91</v>
      </c>
      <c r="F97" s="115" t="s">
        <v>1279</v>
      </c>
      <c r="G97" s="115" t="s">
        <v>96</v>
      </c>
      <c r="H97" s="70"/>
      <c r="I97" s="115"/>
      <c r="J97" s="70"/>
      <c r="K97" s="70"/>
    </row>
    <row r="98" ht="112.5" customHeight="1">
      <c r="A98" s="51" t="s">
        <v>338</v>
      </c>
      <c r="B98" s="51" t="s">
        <v>424</v>
      </c>
      <c r="C98" s="51" t="s">
        <v>423</v>
      </c>
      <c r="D98" s="51" t="s">
        <v>1218</v>
      </c>
      <c r="E98" s="51" t="s">
        <v>91</v>
      </c>
      <c r="F98" s="115" t="s">
        <v>134</v>
      </c>
      <c r="G98" s="115" t="s">
        <v>96</v>
      </c>
      <c r="H98" s="70"/>
      <c r="I98" s="70"/>
      <c r="J98" s="70"/>
      <c r="K98" s="70"/>
    </row>
    <row r="99" ht="112.5" customHeight="1">
      <c r="A99" s="51" t="s">
        <v>340</v>
      </c>
      <c r="B99" s="51" t="s">
        <v>254</v>
      </c>
      <c r="C99" s="51" t="s">
        <v>485</v>
      </c>
      <c r="D99" s="122" t="s">
        <v>1220</v>
      </c>
      <c r="E99" s="51" t="s">
        <v>91</v>
      </c>
      <c r="F99" s="115" t="s">
        <v>1280</v>
      </c>
      <c r="G99" s="115" t="s">
        <v>96</v>
      </c>
      <c r="H99" s="70"/>
      <c r="I99" s="70"/>
      <c r="J99" s="70"/>
      <c r="K99" s="70"/>
    </row>
    <row r="100" ht="112.5" hidden="1" customHeight="1">
      <c r="A100" s="51" t="s">
        <v>343</v>
      </c>
      <c r="B100" s="51" t="s">
        <v>325</v>
      </c>
      <c r="C100" s="51" t="s">
        <v>502</v>
      </c>
      <c r="D100" s="122" t="s">
        <v>1222</v>
      </c>
      <c r="E100" s="123" t="s">
        <v>84</v>
      </c>
    </row>
    <row r="101" ht="112.5" customHeight="1">
      <c r="A101" s="51" t="s">
        <v>345</v>
      </c>
      <c r="B101" s="51" t="s">
        <v>354</v>
      </c>
      <c r="C101" s="51" t="s">
        <v>633</v>
      </c>
      <c r="D101" s="122" t="s">
        <v>1065</v>
      </c>
      <c r="E101" s="123" t="s">
        <v>91</v>
      </c>
      <c r="F101" s="33" t="s">
        <v>134</v>
      </c>
      <c r="G101" s="33" t="s">
        <v>134</v>
      </c>
    </row>
    <row r="102" ht="112.5" customHeight="1">
      <c r="A102" s="51" t="s">
        <v>345</v>
      </c>
      <c r="B102" s="51" t="s">
        <v>216</v>
      </c>
      <c r="C102" s="51" t="s">
        <v>476</v>
      </c>
      <c r="D102" s="51" t="s">
        <v>1228</v>
      </c>
      <c r="E102" s="51" t="s">
        <v>91</v>
      </c>
      <c r="F102" s="33" t="s">
        <v>134</v>
      </c>
      <c r="G102" s="33" t="s">
        <v>1278</v>
      </c>
    </row>
    <row r="103" ht="112.5" hidden="1" customHeight="1">
      <c r="A103" s="51" t="s">
        <v>345</v>
      </c>
      <c r="B103" s="51" t="s">
        <v>357</v>
      </c>
      <c r="C103" s="51" t="s">
        <v>504</v>
      </c>
      <c r="D103" s="51" t="s">
        <v>1064</v>
      </c>
      <c r="E103" s="51" t="s">
        <v>84</v>
      </c>
    </row>
    <row r="104" ht="112.5" hidden="1" customHeight="1">
      <c r="A104" s="51" t="s">
        <v>160</v>
      </c>
      <c r="B104" s="51" t="s">
        <v>332</v>
      </c>
      <c r="C104" s="51" t="s">
        <v>503</v>
      </c>
      <c r="D104" s="122" t="s">
        <v>1246</v>
      </c>
      <c r="E104" s="51" t="s">
        <v>84</v>
      </c>
    </row>
    <row r="105" ht="112.5" hidden="1" customHeight="1">
      <c r="A105" s="51" t="s">
        <v>160</v>
      </c>
      <c r="B105" s="51" t="s">
        <v>306</v>
      </c>
      <c r="C105" s="51" t="s">
        <v>421</v>
      </c>
      <c r="D105" s="51" t="s">
        <v>1244</v>
      </c>
      <c r="E105" s="51" t="s">
        <v>84</v>
      </c>
    </row>
    <row r="106" ht="112.5" hidden="1" customHeight="1">
      <c r="A106" s="51" t="s">
        <v>160</v>
      </c>
      <c r="B106" s="51" t="s">
        <v>659</v>
      </c>
      <c r="C106" s="51" t="s">
        <v>1238</v>
      </c>
      <c r="D106" s="51" t="s">
        <v>1239</v>
      </c>
      <c r="E106" s="51" t="s">
        <v>84</v>
      </c>
    </row>
    <row r="107" ht="112.5" hidden="1" customHeight="1">
      <c r="A107" s="51" t="s">
        <v>160</v>
      </c>
      <c r="B107" s="51" t="s">
        <v>364</v>
      </c>
      <c r="C107" s="51" t="s">
        <v>508</v>
      </c>
      <c r="D107" s="51" t="s">
        <v>1242</v>
      </c>
      <c r="E107" s="51" t="s">
        <v>84</v>
      </c>
    </row>
    <row r="108" ht="112.5" customHeight="1">
      <c r="A108" s="51" t="s">
        <v>160</v>
      </c>
      <c r="B108" s="51" t="s">
        <v>346</v>
      </c>
      <c r="C108" s="51" t="s">
        <v>505</v>
      </c>
      <c r="D108" s="122" t="s">
        <v>1236</v>
      </c>
      <c r="E108" s="123" t="s">
        <v>91</v>
      </c>
      <c r="F108" s="33" t="s">
        <v>1281</v>
      </c>
      <c r="G108" s="33" t="s">
        <v>134</v>
      </c>
    </row>
    <row r="109" ht="112.5" hidden="1" customHeight="1">
      <c r="A109" s="51" t="s">
        <v>160</v>
      </c>
      <c r="B109" s="51" t="s">
        <v>376</v>
      </c>
      <c r="C109" s="51" t="s">
        <v>430</v>
      </c>
      <c r="D109" s="51" t="s">
        <v>1232</v>
      </c>
      <c r="E109" s="51" t="s">
        <v>84</v>
      </c>
    </row>
    <row r="110" ht="112.5" hidden="1" customHeight="1">
      <c r="A110" s="51" t="s">
        <v>160</v>
      </c>
      <c r="B110" s="51" t="s">
        <v>685</v>
      </c>
      <c r="C110" s="51" t="s">
        <v>1229</v>
      </c>
      <c r="D110" s="51" t="s">
        <v>1230</v>
      </c>
      <c r="E110" s="51" t="s">
        <v>84</v>
      </c>
    </row>
    <row r="111" ht="112.5" hidden="1" customHeight="1">
      <c r="A111" s="51" t="s">
        <v>160</v>
      </c>
      <c r="B111" s="51" t="s">
        <v>332</v>
      </c>
      <c r="C111" s="51" t="s">
        <v>506</v>
      </c>
      <c r="D111" s="51" t="s">
        <v>1237</v>
      </c>
      <c r="E111" s="51" t="s">
        <v>84</v>
      </c>
    </row>
    <row r="112" ht="112.5" hidden="1" customHeight="1">
      <c r="A112" s="51" t="s">
        <v>175</v>
      </c>
      <c r="B112" s="51" t="s">
        <v>183</v>
      </c>
      <c r="C112" s="51" t="s">
        <v>471</v>
      </c>
      <c r="D112" s="122" t="s">
        <v>1256</v>
      </c>
      <c r="E112" s="51" t="s">
        <v>84</v>
      </c>
    </row>
    <row r="113" ht="112.5" customHeight="1">
      <c r="A113" s="51" t="s">
        <v>175</v>
      </c>
      <c r="B113" s="51" t="s">
        <v>376</v>
      </c>
      <c r="C113" s="51" t="s">
        <v>430</v>
      </c>
      <c r="D113" s="51" t="s">
        <v>1255</v>
      </c>
      <c r="E113" s="51" t="s">
        <v>91</v>
      </c>
      <c r="F113" s="33" t="s">
        <v>134</v>
      </c>
      <c r="G113" s="33" t="s">
        <v>134</v>
      </c>
    </row>
    <row r="114" ht="112.5" customHeight="1">
      <c r="A114" s="51" t="s">
        <v>175</v>
      </c>
      <c r="B114" s="51" t="s">
        <v>371</v>
      </c>
      <c r="C114" s="51" t="s">
        <v>509</v>
      </c>
      <c r="D114" s="122" t="s">
        <v>1254</v>
      </c>
      <c r="E114" s="51" t="s">
        <v>91</v>
      </c>
      <c r="F114" s="33" t="s">
        <v>134</v>
      </c>
      <c r="G114" s="33" t="s">
        <v>134</v>
      </c>
    </row>
    <row r="115" ht="112.5" hidden="1" customHeight="1">
      <c r="A115" s="51" t="s">
        <v>175</v>
      </c>
      <c r="B115" s="51" t="s">
        <v>87</v>
      </c>
      <c r="C115" s="51" t="s">
        <v>453</v>
      </c>
      <c r="D115" s="122" t="s">
        <v>1253</v>
      </c>
      <c r="E115" s="123" t="s">
        <v>84</v>
      </c>
    </row>
    <row r="116" ht="112.5" hidden="1" customHeight="1">
      <c r="A116" s="51" t="s">
        <v>175</v>
      </c>
      <c r="B116" s="51" t="s">
        <v>254</v>
      </c>
      <c r="C116" s="51" t="s">
        <v>485</v>
      </c>
      <c r="D116" s="122" t="s">
        <v>1251</v>
      </c>
      <c r="E116" s="123" t="s">
        <v>84</v>
      </c>
    </row>
    <row r="117" ht="112.5" hidden="1" customHeight="1">
      <c r="A117" s="51" t="s">
        <v>175</v>
      </c>
      <c r="B117" s="51" t="s">
        <v>683</v>
      </c>
      <c r="C117" s="51" t="s">
        <v>1249</v>
      </c>
      <c r="D117" s="122" t="s">
        <v>1250</v>
      </c>
      <c r="E117" s="123" t="s">
        <v>84</v>
      </c>
    </row>
    <row r="118" ht="112.5" customHeight="1">
      <c r="A118" s="51" t="s">
        <v>175</v>
      </c>
      <c r="B118" s="51" t="s">
        <v>364</v>
      </c>
      <c r="C118" s="51" t="s">
        <v>508</v>
      </c>
      <c r="D118" s="51" t="s">
        <v>1248</v>
      </c>
      <c r="E118" s="51" t="s">
        <v>91</v>
      </c>
      <c r="F118" s="33" t="s">
        <v>134</v>
      </c>
      <c r="G118" s="33" t="s">
        <v>134</v>
      </c>
    </row>
    <row r="119" ht="112.5" customHeight="1">
      <c r="A119" s="51" t="s">
        <v>175</v>
      </c>
      <c r="B119" s="51" t="s">
        <v>262</v>
      </c>
      <c r="C119" s="51" t="s">
        <v>1136</v>
      </c>
      <c r="D119" s="122" t="s">
        <v>1252</v>
      </c>
      <c r="E119" s="51" t="s">
        <v>91</v>
      </c>
      <c r="F119" s="33" t="s">
        <v>134</v>
      </c>
      <c r="G119" s="33" t="s">
        <v>134</v>
      </c>
    </row>
    <row r="120" ht="112.5" hidden="1" customHeight="1">
      <c r="A120" s="51" t="s">
        <v>384</v>
      </c>
      <c r="B120" s="51" t="s">
        <v>131</v>
      </c>
      <c r="C120" s="51" t="s">
        <v>510</v>
      </c>
      <c r="D120" s="51" t="s">
        <v>1102</v>
      </c>
      <c r="E120" s="51" t="s">
        <v>84</v>
      </c>
    </row>
    <row r="121" ht="112.5" hidden="1" customHeight="1">
      <c r="A121" s="51" t="s">
        <v>384</v>
      </c>
      <c r="B121" s="51" t="s">
        <v>87</v>
      </c>
      <c r="C121" s="51" t="s">
        <v>453</v>
      </c>
      <c r="D121" s="122" t="s">
        <v>1258</v>
      </c>
      <c r="E121" s="51" t="s">
        <v>84</v>
      </c>
    </row>
    <row r="122" ht="112.5" hidden="1" customHeight="1">
      <c r="A122" s="51" t="s">
        <v>384</v>
      </c>
      <c r="B122" s="51" t="s">
        <v>417</v>
      </c>
      <c r="C122" s="51" t="s">
        <v>416</v>
      </c>
      <c r="D122" s="51" t="s">
        <v>1259</v>
      </c>
      <c r="E122" s="51" t="s">
        <v>84</v>
      </c>
    </row>
    <row r="123" ht="112.5" hidden="1" customHeight="1">
      <c r="A123" s="51" t="s">
        <v>392</v>
      </c>
      <c r="B123" s="51" t="s">
        <v>393</v>
      </c>
      <c r="C123" s="51" t="s">
        <v>567</v>
      </c>
      <c r="D123" s="51" t="s">
        <v>1261</v>
      </c>
      <c r="E123" s="51" t="s">
        <v>84</v>
      </c>
    </row>
    <row r="124" ht="112.5" customHeight="1">
      <c r="A124" s="51" t="s">
        <v>392</v>
      </c>
      <c r="B124" s="51" t="s">
        <v>350</v>
      </c>
      <c r="C124" s="51" t="s">
        <v>511</v>
      </c>
      <c r="D124" s="51" t="s">
        <v>1263</v>
      </c>
      <c r="E124" s="51" t="s">
        <v>91</v>
      </c>
      <c r="F124" s="33" t="s">
        <v>134</v>
      </c>
      <c r="G124" s="33" t="s">
        <v>134</v>
      </c>
    </row>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sheetData>
  <autoFilter ref="$A$1:$E$978">
    <filterColumn colId="4">
      <filters>
        <filter val="X"/>
      </filters>
    </filterColumn>
  </autoFilter>
  <dataValidations>
    <dataValidation type="list" allowBlank="1" showErrorMessage="1" sqref="E2:E124">
      <formula1>"O,X"</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hidden="1" min="2" max="2" width="14.43"/>
    <col customWidth="1" min="3" max="3" width="51.57"/>
    <col customWidth="1" min="4" max="4" width="30.29"/>
  </cols>
  <sheetData>
    <row r="1">
      <c r="A1" s="73" t="s">
        <v>71</v>
      </c>
      <c r="B1" s="73" t="s">
        <v>72</v>
      </c>
      <c r="C1" s="73" t="s">
        <v>73</v>
      </c>
      <c r="D1" s="73" t="s">
        <v>74</v>
      </c>
      <c r="E1" s="73" t="s">
        <v>75</v>
      </c>
    </row>
    <row r="2" ht="112.5" customHeight="1">
      <c r="A2" s="75" t="s">
        <v>80</v>
      </c>
      <c r="B2" s="75" t="s">
        <v>81</v>
      </c>
      <c r="C2" s="75" t="s">
        <v>452</v>
      </c>
      <c r="D2" s="75" t="s">
        <v>512</v>
      </c>
      <c r="E2" s="75" t="s">
        <v>84</v>
      </c>
      <c r="H2" s="33" t="s">
        <v>84</v>
      </c>
      <c r="I2" s="44">
        <f t="shared" ref="I2:I3" si="1">COUNTIF($E$2:$E$91,H2)</f>
        <v>64</v>
      </c>
      <c r="J2" s="44">
        <f t="shared" ref="J2:J3" si="2">I2/SUM($I$2:$I$3)</f>
        <v>0.7111111111</v>
      </c>
    </row>
    <row r="3" ht="112.5" customHeight="1">
      <c r="A3" s="75" t="s">
        <v>80</v>
      </c>
      <c r="B3" s="75" t="s">
        <v>98</v>
      </c>
      <c r="C3" s="75" t="s">
        <v>456</v>
      </c>
      <c r="D3" s="75" t="s">
        <v>514</v>
      </c>
      <c r="E3" s="75" t="s">
        <v>84</v>
      </c>
      <c r="H3" s="33" t="s">
        <v>91</v>
      </c>
      <c r="I3" s="44">
        <f t="shared" si="1"/>
        <v>26</v>
      </c>
      <c r="J3" s="44">
        <f t="shared" si="2"/>
        <v>0.2888888889</v>
      </c>
    </row>
    <row r="4" ht="112.5" customHeight="1">
      <c r="A4" s="75" t="s">
        <v>92</v>
      </c>
      <c r="B4" s="75" t="s">
        <v>401</v>
      </c>
      <c r="C4" s="75" t="s">
        <v>400</v>
      </c>
      <c r="D4" s="75" t="s">
        <v>516</v>
      </c>
      <c r="E4" s="75" t="s">
        <v>84</v>
      </c>
    </row>
    <row r="5" ht="112.5" customHeight="1">
      <c r="A5" s="75" t="s">
        <v>92</v>
      </c>
      <c r="B5" s="75" t="s">
        <v>98</v>
      </c>
      <c r="C5" s="75" t="s">
        <v>456</v>
      </c>
      <c r="D5" s="75" t="s">
        <v>517</v>
      </c>
      <c r="E5" s="75" t="s">
        <v>84</v>
      </c>
    </row>
    <row r="6" ht="112.5" customHeight="1">
      <c r="A6" s="75" t="s">
        <v>92</v>
      </c>
      <c r="B6" s="75" t="s">
        <v>122</v>
      </c>
      <c r="C6" s="75" t="s">
        <v>407</v>
      </c>
      <c r="D6" s="75" t="s">
        <v>518</v>
      </c>
      <c r="E6" s="75" t="s">
        <v>84</v>
      </c>
    </row>
    <row r="7" ht="112.5" customHeight="1">
      <c r="A7" s="75" t="s">
        <v>92</v>
      </c>
      <c r="B7" s="75" t="s">
        <v>106</v>
      </c>
      <c r="C7" s="75" t="s">
        <v>457</v>
      </c>
      <c r="D7" s="75" t="s">
        <v>519</v>
      </c>
      <c r="E7" s="75" t="s">
        <v>84</v>
      </c>
    </row>
    <row r="8" ht="112.5" customHeight="1">
      <c r="A8" s="75" t="s">
        <v>101</v>
      </c>
      <c r="B8" s="75" t="s">
        <v>93</v>
      </c>
      <c r="C8" s="75" t="s">
        <v>454</v>
      </c>
      <c r="D8" s="80" t="s">
        <v>523</v>
      </c>
      <c r="E8" s="75" t="s">
        <v>84</v>
      </c>
    </row>
    <row r="9" ht="112.5" customHeight="1">
      <c r="A9" s="75" t="s">
        <v>101</v>
      </c>
      <c r="B9" s="75" t="s">
        <v>98</v>
      </c>
      <c r="C9" s="75" t="s">
        <v>456</v>
      </c>
      <c r="D9" s="75" t="s">
        <v>524</v>
      </c>
      <c r="E9" s="75" t="s">
        <v>84</v>
      </c>
    </row>
    <row r="10" ht="112.5" customHeight="1">
      <c r="A10" s="75" t="s">
        <v>101</v>
      </c>
      <c r="B10" s="75" t="s">
        <v>122</v>
      </c>
      <c r="C10" s="75" t="s">
        <v>407</v>
      </c>
      <c r="D10" s="75" t="s">
        <v>525</v>
      </c>
      <c r="E10" s="75" t="s">
        <v>84</v>
      </c>
    </row>
    <row r="11" ht="112.5" customHeight="1">
      <c r="A11" s="75" t="s">
        <v>101</v>
      </c>
      <c r="B11" s="75" t="s">
        <v>87</v>
      </c>
      <c r="C11" s="75" t="s">
        <v>453</v>
      </c>
      <c r="D11" s="75" t="s">
        <v>526</v>
      </c>
      <c r="E11" s="75" t="s">
        <v>84</v>
      </c>
    </row>
    <row r="12" ht="112.5" customHeight="1">
      <c r="A12" s="75" t="s">
        <v>101</v>
      </c>
      <c r="B12" s="75" t="s">
        <v>81</v>
      </c>
      <c r="C12" s="75" t="s">
        <v>452</v>
      </c>
      <c r="D12" s="75" t="s">
        <v>527</v>
      </c>
      <c r="E12" s="75" t="s">
        <v>84</v>
      </c>
    </row>
    <row r="13" ht="112.5" customHeight="1">
      <c r="A13" s="75" t="s">
        <v>109</v>
      </c>
      <c r="B13" s="75" t="s">
        <v>106</v>
      </c>
      <c r="C13" s="75" t="s">
        <v>457</v>
      </c>
      <c r="D13" s="75" t="s">
        <v>536</v>
      </c>
      <c r="E13" s="75" t="s">
        <v>84</v>
      </c>
    </row>
    <row r="14" ht="112.5" customHeight="1">
      <c r="A14" s="75" t="s">
        <v>112</v>
      </c>
      <c r="B14" s="75" t="s">
        <v>87</v>
      </c>
      <c r="C14" s="75" t="s">
        <v>453</v>
      </c>
      <c r="D14" s="75" t="s">
        <v>549</v>
      </c>
      <c r="E14" s="75" t="s">
        <v>84</v>
      </c>
    </row>
    <row r="15" ht="112.5" customHeight="1">
      <c r="A15" s="75" t="s">
        <v>112</v>
      </c>
      <c r="B15" s="75" t="s">
        <v>153</v>
      </c>
      <c r="C15" s="75" t="s">
        <v>460</v>
      </c>
      <c r="D15" s="75" t="s">
        <v>548</v>
      </c>
      <c r="E15" s="75" t="s">
        <v>84</v>
      </c>
    </row>
    <row r="16" ht="112.5" customHeight="1">
      <c r="A16" s="75" t="s">
        <v>112</v>
      </c>
      <c r="B16" s="75" t="s">
        <v>106</v>
      </c>
      <c r="C16" s="75" t="s">
        <v>457</v>
      </c>
      <c r="D16" s="75" t="s">
        <v>547</v>
      </c>
      <c r="E16" s="75" t="s">
        <v>84</v>
      </c>
    </row>
    <row r="17" ht="112.5" customHeight="1">
      <c r="A17" s="75" t="s">
        <v>112</v>
      </c>
      <c r="B17" s="75" t="s">
        <v>139</v>
      </c>
      <c r="C17" s="75" t="s">
        <v>466</v>
      </c>
      <c r="D17" s="75" t="s">
        <v>539</v>
      </c>
      <c r="E17" s="75" t="s">
        <v>84</v>
      </c>
    </row>
    <row r="18" ht="112.5" customHeight="1">
      <c r="A18" s="75" t="s">
        <v>112</v>
      </c>
      <c r="B18" s="75" t="s">
        <v>157</v>
      </c>
      <c r="C18" s="75" t="s">
        <v>462</v>
      </c>
      <c r="D18" s="75" t="s">
        <v>544</v>
      </c>
      <c r="E18" s="75" t="s">
        <v>84</v>
      </c>
    </row>
    <row r="19" ht="112.5" customHeight="1">
      <c r="A19" s="75" t="s">
        <v>112</v>
      </c>
      <c r="B19" s="75" t="s">
        <v>148</v>
      </c>
      <c r="C19" s="75" t="s">
        <v>464</v>
      </c>
      <c r="D19" s="75" t="s">
        <v>543</v>
      </c>
      <c r="E19" s="75" t="s">
        <v>84</v>
      </c>
    </row>
    <row r="20" ht="112.5" customHeight="1">
      <c r="A20" s="75" t="s">
        <v>112</v>
      </c>
      <c r="B20" s="75" t="s">
        <v>162</v>
      </c>
      <c r="C20" s="75" t="s">
        <v>465</v>
      </c>
      <c r="D20" s="75" t="s">
        <v>545</v>
      </c>
      <c r="E20" s="75" t="s">
        <v>84</v>
      </c>
    </row>
    <row r="21" ht="112.5" customHeight="1">
      <c r="A21" s="75" t="s">
        <v>115</v>
      </c>
      <c r="B21" s="75" t="s">
        <v>178</v>
      </c>
      <c r="C21" s="75" t="s">
        <v>467</v>
      </c>
      <c r="D21" s="75" t="s">
        <v>550</v>
      </c>
      <c r="E21" s="75" t="s">
        <v>84</v>
      </c>
    </row>
    <row r="22" ht="112.5" customHeight="1">
      <c r="A22" s="75" t="s">
        <v>115</v>
      </c>
      <c r="B22" s="75" t="s">
        <v>87</v>
      </c>
      <c r="C22" s="75" t="s">
        <v>453</v>
      </c>
      <c r="D22" s="75" t="s">
        <v>551</v>
      </c>
      <c r="E22" s="81" t="s">
        <v>91</v>
      </c>
    </row>
    <row r="23" ht="112.5" customHeight="1">
      <c r="A23" s="75" t="s">
        <v>120</v>
      </c>
      <c r="B23" s="75" t="s">
        <v>183</v>
      </c>
      <c r="C23" s="75" t="s">
        <v>471</v>
      </c>
      <c r="D23" s="75" t="s">
        <v>563</v>
      </c>
      <c r="E23" s="75" t="s">
        <v>84</v>
      </c>
    </row>
    <row r="24" ht="112.5" customHeight="1">
      <c r="A24" s="75" t="s">
        <v>120</v>
      </c>
      <c r="B24" s="75" t="s">
        <v>166</v>
      </c>
      <c r="C24" s="75" t="s">
        <v>473</v>
      </c>
      <c r="D24" s="75" t="s">
        <v>565</v>
      </c>
      <c r="E24" s="75" t="s">
        <v>84</v>
      </c>
    </row>
    <row r="25" ht="112.5" customHeight="1">
      <c r="A25" s="75" t="s">
        <v>120</v>
      </c>
      <c r="B25" s="75" t="s">
        <v>262</v>
      </c>
      <c r="C25" s="75" t="s">
        <v>489</v>
      </c>
      <c r="D25" s="75" t="s">
        <v>564</v>
      </c>
      <c r="E25" s="81" t="s">
        <v>91</v>
      </c>
    </row>
    <row r="26" ht="112.5" customHeight="1">
      <c r="A26" s="75" t="s">
        <v>120</v>
      </c>
      <c r="B26" s="75" t="s">
        <v>192</v>
      </c>
      <c r="C26" s="75" t="s">
        <v>468</v>
      </c>
      <c r="D26" s="75" t="s">
        <v>562</v>
      </c>
      <c r="E26" s="75" t="s">
        <v>84</v>
      </c>
    </row>
    <row r="27" ht="112.5" customHeight="1">
      <c r="A27" s="75" t="s">
        <v>120</v>
      </c>
      <c r="B27" s="75" t="s">
        <v>198</v>
      </c>
      <c r="C27" s="75" t="s">
        <v>470</v>
      </c>
      <c r="D27" s="75" t="s">
        <v>553</v>
      </c>
      <c r="E27" s="75" t="s">
        <v>84</v>
      </c>
    </row>
    <row r="28" ht="112.5" customHeight="1">
      <c r="A28" s="75" t="s">
        <v>120</v>
      </c>
      <c r="B28" s="75" t="s">
        <v>106</v>
      </c>
      <c r="C28" s="75" t="s">
        <v>457</v>
      </c>
      <c r="D28" s="75" t="s">
        <v>555</v>
      </c>
      <c r="E28" s="75" t="s">
        <v>84</v>
      </c>
    </row>
    <row r="29" ht="112.5" customHeight="1">
      <c r="A29" s="75" t="s">
        <v>120</v>
      </c>
      <c r="B29" s="75" t="s">
        <v>192</v>
      </c>
      <c r="C29" s="75" t="s">
        <v>414</v>
      </c>
      <c r="D29" s="75" t="s">
        <v>554</v>
      </c>
      <c r="E29" s="75" t="s">
        <v>91</v>
      </c>
    </row>
    <row r="30" ht="112.5" customHeight="1">
      <c r="A30" s="75" t="s">
        <v>120</v>
      </c>
      <c r="B30" s="75" t="s">
        <v>183</v>
      </c>
      <c r="C30" s="75" t="s">
        <v>469</v>
      </c>
      <c r="D30" s="75" t="s">
        <v>552</v>
      </c>
      <c r="E30" s="75" t="s">
        <v>84</v>
      </c>
    </row>
    <row r="31" ht="112.5" customHeight="1">
      <c r="A31" s="75" t="s">
        <v>120</v>
      </c>
      <c r="B31" s="75" t="s">
        <v>188</v>
      </c>
      <c r="C31" s="75" t="s">
        <v>472</v>
      </c>
      <c r="D31" s="75" t="s">
        <v>561</v>
      </c>
      <c r="E31" s="75" t="s">
        <v>84</v>
      </c>
    </row>
    <row r="32" ht="112.5" customHeight="1">
      <c r="A32" s="75" t="s">
        <v>128</v>
      </c>
      <c r="B32" s="75" t="s">
        <v>183</v>
      </c>
      <c r="C32" s="75" t="s">
        <v>469</v>
      </c>
      <c r="D32" s="75" t="s">
        <v>587</v>
      </c>
      <c r="E32" s="81" t="s">
        <v>91</v>
      </c>
    </row>
    <row r="33" ht="112.5" customHeight="1">
      <c r="A33" s="75" t="s">
        <v>128</v>
      </c>
      <c r="B33" s="75" t="s">
        <v>210</v>
      </c>
      <c r="C33" s="75" t="s">
        <v>478</v>
      </c>
      <c r="D33" s="75" t="s">
        <v>586</v>
      </c>
      <c r="E33" s="81" t="s">
        <v>84</v>
      </c>
    </row>
    <row r="34" ht="112.5" customHeight="1">
      <c r="A34" s="75" t="s">
        <v>128</v>
      </c>
      <c r="B34" s="75" t="s">
        <v>206</v>
      </c>
      <c r="C34" s="75" t="s">
        <v>477</v>
      </c>
      <c r="D34" s="75" t="s">
        <v>584</v>
      </c>
      <c r="E34" s="75" t="s">
        <v>84</v>
      </c>
    </row>
    <row r="35" ht="112.5" customHeight="1">
      <c r="A35" s="75" t="s">
        <v>128</v>
      </c>
      <c r="B35" s="75" t="s">
        <v>166</v>
      </c>
      <c r="C35" s="75" t="s">
        <v>479</v>
      </c>
      <c r="D35" s="75" t="s">
        <v>583</v>
      </c>
      <c r="E35" s="75" t="s">
        <v>84</v>
      </c>
    </row>
    <row r="36" ht="112.5" customHeight="1">
      <c r="A36" s="75" t="s">
        <v>128</v>
      </c>
      <c r="B36" s="75" t="s">
        <v>178</v>
      </c>
      <c r="C36" s="75" t="s">
        <v>475</v>
      </c>
      <c r="D36" s="75" t="s">
        <v>580</v>
      </c>
      <c r="E36" s="75" t="s">
        <v>84</v>
      </c>
    </row>
    <row r="37" ht="112.5" customHeight="1">
      <c r="A37" s="75" t="s">
        <v>128</v>
      </c>
      <c r="B37" s="75" t="s">
        <v>183</v>
      </c>
      <c r="C37" s="75" t="s">
        <v>471</v>
      </c>
      <c r="D37" s="75" t="s">
        <v>578</v>
      </c>
      <c r="E37" s="75" t="s">
        <v>84</v>
      </c>
    </row>
    <row r="38" ht="112.5" customHeight="1">
      <c r="A38" s="75" t="s">
        <v>128</v>
      </c>
      <c r="B38" s="75" t="s">
        <v>106</v>
      </c>
      <c r="C38" s="75" t="s">
        <v>457</v>
      </c>
      <c r="D38" s="75" t="s">
        <v>577</v>
      </c>
      <c r="E38" s="81" t="s">
        <v>91</v>
      </c>
    </row>
    <row r="39" ht="112.5" customHeight="1">
      <c r="A39" s="75" t="s">
        <v>128</v>
      </c>
      <c r="B39" s="75" t="s">
        <v>192</v>
      </c>
      <c r="C39" s="75" t="s">
        <v>468</v>
      </c>
      <c r="D39" s="75" t="s">
        <v>572</v>
      </c>
      <c r="E39" s="75" t="s">
        <v>91</v>
      </c>
    </row>
    <row r="40" ht="112.5" customHeight="1">
      <c r="A40" s="75" t="s">
        <v>128</v>
      </c>
      <c r="B40" s="75" t="s">
        <v>139</v>
      </c>
      <c r="C40" s="75" t="s">
        <v>466</v>
      </c>
      <c r="D40" s="75" t="s">
        <v>571</v>
      </c>
      <c r="E40" s="75" t="s">
        <v>91</v>
      </c>
    </row>
    <row r="41" ht="112.5" customHeight="1">
      <c r="A41" s="75" t="s">
        <v>128</v>
      </c>
      <c r="B41" s="75" t="s">
        <v>143</v>
      </c>
      <c r="C41" s="75" t="s">
        <v>463</v>
      </c>
      <c r="D41" s="75" t="s">
        <v>570</v>
      </c>
      <c r="E41" s="75" t="s">
        <v>91</v>
      </c>
    </row>
    <row r="42" ht="112.5" customHeight="1">
      <c r="A42" s="75" t="s">
        <v>128</v>
      </c>
      <c r="B42" s="75" t="s">
        <v>81</v>
      </c>
      <c r="C42" s="75" t="s">
        <v>452</v>
      </c>
      <c r="D42" s="75" t="s">
        <v>566</v>
      </c>
      <c r="E42" s="75" t="s">
        <v>84</v>
      </c>
    </row>
    <row r="43" ht="112.5" customHeight="1">
      <c r="A43" s="75" t="s">
        <v>128</v>
      </c>
      <c r="B43" s="75" t="s">
        <v>153</v>
      </c>
      <c r="C43" s="75" t="s">
        <v>460</v>
      </c>
      <c r="D43" s="75" t="s">
        <v>576</v>
      </c>
      <c r="E43" s="75" t="s">
        <v>91</v>
      </c>
    </row>
    <row r="44" ht="112.5" customHeight="1">
      <c r="A44" s="75" t="s">
        <v>240</v>
      </c>
      <c r="B44" s="75" t="s">
        <v>210</v>
      </c>
      <c r="C44" s="75" t="s">
        <v>478</v>
      </c>
      <c r="D44" s="75" t="s">
        <v>592</v>
      </c>
      <c r="E44" s="75" t="s">
        <v>91</v>
      </c>
    </row>
    <row r="45" ht="112.5" customHeight="1">
      <c r="A45" s="75" t="s">
        <v>240</v>
      </c>
      <c r="B45" s="75" t="s">
        <v>241</v>
      </c>
      <c r="C45" s="75" t="s">
        <v>483</v>
      </c>
      <c r="D45" s="75" t="s">
        <v>591</v>
      </c>
      <c r="E45" s="75" t="s">
        <v>84</v>
      </c>
    </row>
    <row r="46" ht="112.5" customHeight="1">
      <c r="A46" s="75" t="s">
        <v>253</v>
      </c>
      <c r="B46" s="75" t="s">
        <v>87</v>
      </c>
      <c r="C46" s="75" t="s">
        <v>453</v>
      </c>
      <c r="D46" s="75" t="s">
        <v>597</v>
      </c>
      <c r="E46" s="75" t="s">
        <v>84</v>
      </c>
    </row>
    <row r="47" ht="112.5" customHeight="1">
      <c r="A47" s="75" t="s">
        <v>253</v>
      </c>
      <c r="B47" s="75" t="s">
        <v>139</v>
      </c>
      <c r="C47" s="75" t="s">
        <v>466</v>
      </c>
      <c r="D47" s="75" t="s">
        <v>596</v>
      </c>
      <c r="E47" s="75" t="s">
        <v>84</v>
      </c>
    </row>
    <row r="48" ht="112.5" customHeight="1">
      <c r="A48" s="75" t="s">
        <v>261</v>
      </c>
      <c r="B48" s="75" t="s">
        <v>265</v>
      </c>
      <c r="C48" s="75" t="s">
        <v>487</v>
      </c>
      <c r="D48" s="75" t="s">
        <v>600</v>
      </c>
      <c r="E48" s="75" t="s">
        <v>84</v>
      </c>
    </row>
    <row r="49" ht="112.5" customHeight="1">
      <c r="A49" s="75" t="s">
        <v>261</v>
      </c>
      <c r="B49" s="75" t="s">
        <v>262</v>
      </c>
      <c r="C49" s="75" t="s">
        <v>489</v>
      </c>
      <c r="D49" s="75" t="s">
        <v>601</v>
      </c>
      <c r="E49" s="75" t="s">
        <v>84</v>
      </c>
    </row>
    <row r="50" ht="112.5" customHeight="1">
      <c r="A50" s="75" t="s">
        <v>261</v>
      </c>
      <c r="B50" s="75" t="s">
        <v>250</v>
      </c>
      <c r="C50" s="75" t="s">
        <v>486</v>
      </c>
      <c r="D50" s="75" t="s">
        <v>602</v>
      </c>
      <c r="E50" s="75" t="s">
        <v>84</v>
      </c>
    </row>
    <row r="51" ht="112.5" customHeight="1">
      <c r="A51" s="75" t="s">
        <v>261</v>
      </c>
      <c r="B51" s="75" t="s">
        <v>270</v>
      </c>
      <c r="C51" s="75" t="s">
        <v>488</v>
      </c>
      <c r="D51" s="75" t="s">
        <v>603</v>
      </c>
      <c r="E51" s="75" t="s">
        <v>84</v>
      </c>
    </row>
    <row r="52" ht="112.5" customHeight="1">
      <c r="A52" s="75" t="s">
        <v>280</v>
      </c>
      <c r="B52" s="75" t="s">
        <v>282</v>
      </c>
      <c r="C52" s="75" t="s">
        <v>491</v>
      </c>
      <c r="D52" s="75" t="s">
        <v>605</v>
      </c>
      <c r="E52" s="75" t="s">
        <v>84</v>
      </c>
    </row>
    <row r="53" ht="112.5" customHeight="1">
      <c r="A53" s="75" t="s">
        <v>280</v>
      </c>
      <c r="B53" s="75" t="s">
        <v>282</v>
      </c>
      <c r="C53" s="75" t="s">
        <v>492</v>
      </c>
      <c r="D53" s="75" t="s">
        <v>606</v>
      </c>
      <c r="E53" s="75" t="s">
        <v>84</v>
      </c>
    </row>
    <row r="54" ht="112.5" customHeight="1">
      <c r="A54" s="75" t="s">
        <v>288</v>
      </c>
      <c r="B54" s="75" t="s">
        <v>289</v>
      </c>
      <c r="C54" s="75" t="s">
        <v>493</v>
      </c>
      <c r="D54" s="75" t="s">
        <v>607</v>
      </c>
      <c r="E54" s="75" t="s">
        <v>84</v>
      </c>
    </row>
    <row r="55" ht="112.5" customHeight="1">
      <c r="A55" s="75" t="s">
        <v>293</v>
      </c>
      <c r="B55" s="75" t="s">
        <v>87</v>
      </c>
      <c r="C55" s="75" t="s">
        <v>453</v>
      </c>
      <c r="D55" s="75" t="s">
        <v>615</v>
      </c>
      <c r="E55" s="75" t="s">
        <v>84</v>
      </c>
    </row>
    <row r="56" ht="112.5" customHeight="1">
      <c r="A56" s="75" t="s">
        <v>293</v>
      </c>
      <c r="B56" s="75" t="s">
        <v>301</v>
      </c>
      <c r="C56" s="75" t="s">
        <v>497</v>
      </c>
      <c r="D56" s="75" t="s">
        <v>614</v>
      </c>
      <c r="E56" s="75" t="s">
        <v>91</v>
      </c>
    </row>
    <row r="57" ht="112.5" customHeight="1">
      <c r="A57" s="75" t="s">
        <v>293</v>
      </c>
      <c r="B57" s="75" t="s">
        <v>306</v>
      </c>
      <c r="C57" s="75" t="s">
        <v>421</v>
      </c>
      <c r="D57" s="75" t="s">
        <v>613</v>
      </c>
      <c r="E57" s="75" t="s">
        <v>84</v>
      </c>
    </row>
    <row r="58" ht="112.5" customHeight="1">
      <c r="A58" s="75" t="s">
        <v>293</v>
      </c>
      <c r="B58" s="75" t="s">
        <v>143</v>
      </c>
      <c r="C58" s="75" t="s">
        <v>498</v>
      </c>
      <c r="D58" s="75" t="s">
        <v>612</v>
      </c>
      <c r="E58" s="75" t="s">
        <v>91</v>
      </c>
    </row>
    <row r="59" ht="112.5" customHeight="1">
      <c r="A59" s="75" t="s">
        <v>293</v>
      </c>
      <c r="B59" s="75" t="s">
        <v>424</v>
      </c>
      <c r="C59" s="75" t="s">
        <v>423</v>
      </c>
      <c r="D59" s="75" t="s">
        <v>611</v>
      </c>
      <c r="E59" s="75" t="s">
        <v>91</v>
      </c>
    </row>
    <row r="60" ht="112.5" customHeight="1">
      <c r="A60" s="75" t="s">
        <v>293</v>
      </c>
      <c r="B60" s="75" t="s">
        <v>282</v>
      </c>
      <c r="C60" s="75" t="s">
        <v>494</v>
      </c>
      <c r="D60" s="75" t="s">
        <v>609</v>
      </c>
      <c r="E60" s="75" t="s">
        <v>84</v>
      </c>
    </row>
    <row r="61" ht="112.5" customHeight="1">
      <c r="A61" s="75" t="s">
        <v>293</v>
      </c>
      <c r="B61" s="75" t="s">
        <v>296</v>
      </c>
      <c r="C61" s="75" t="s">
        <v>495</v>
      </c>
      <c r="D61" s="75" t="s">
        <v>608</v>
      </c>
      <c r="E61" s="75" t="s">
        <v>84</v>
      </c>
    </row>
    <row r="62" ht="112.5" customHeight="1">
      <c r="A62" s="75" t="s">
        <v>316</v>
      </c>
      <c r="B62" s="75" t="s">
        <v>289</v>
      </c>
      <c r="C62" s="75" t="s">
        <v>499</v>
      </c>
      <c r="D62" s="75" t="s">
        <v>616</v>
      </c>
      <c r="E62" s="75" t="s">
        <v>84</v>
      </c>
    </row>
    <row r="63" ht="112.5" customHeight="1">
      <c r="A63" s="75" t="s">
        <v>316</v>
      </c>
      <c r="B63" s="75" t="s">
        <v>270</v>
      </c>
      <c r="C63" s="75" t="s">
        <v>488</v>
      </c>
      <c r="D63" s="75" t="s">
        <v>618</v>
      </c>
      <c r="E63" s="75" t="s">
        <v>91</v>
      </c>
    </row>
    <row r="64" ht="112.5" customHeight="1">
      <c r="A64" s="75" t="s">
        <v>151</v>
      </c>
      <c r="B64" s="75" t="s">
        <v>332</v>
      </c>
      <c r="C64" s="75" t="s">
        <v>503</v>
      </c>
      <c r="D64" s="75" t="s">
        <v>620</v>
      </c>
      <c r="E64" s="75" t="s">
        <v>91</v>
      </c>
    </row>
    <row r="65" ht="112.5" customHeight="1">
      <c r="A65" s="75" t="s">
        <v>151</v>
      </c>
      <c r="B65" s="75" t="s">
        <v>216</v>
      </c>
      <c r="C65" s="75" t="s">
        <v>476</v>
      </c>
      <c r="D65" s="75" t="s">
        <v>621</v>
      </c>
      <c r="E65" s="75" t="s">
        <v>91</v>
      </c>
    </row>
    <row r="66" ht="112.5" customHeight="1">
      <c r="A66" s="75" t="s">
        <v>151</v>
      </c>
      <c r="B66" s="75" t="s">
        <v>296</v>
      </c>
      <c r="C66" s="75" t="s">
        <v>495</v>
      </c>
      <c r="D66" s="75" t="s">
        <v>622</v>
      </c>
      <c r="E66" s="75" t="s">
        <v>84</v>
      </c>
    </row>
    <row r="67" ht="112.5" customHeight="1">
      <c r="A67" s="75" t="s">
        <v>151</v>
      </c>
      <c r="B67" s="75" t="s">
        <v>306</v>
      </c>
      <c r="C67" s="75" t="s">
        <v>501</v>
      </c>
      <c r="D67" s="75" t="s">
        <v>624</v>
      </c>
      <c r="E67" s="75" t="s">
        <v>84</v>
      </c>
    </row>
    <row r="68" ht="112.5" customHeight="1">
      <c r="A68" s="75" t="s">
        <v>338</v>
      </c>
      <c r="B68" s="75" t="s">
        <v>325</v>
      </c>
      <c r="C68" s="75" t="s">
        <v>502</v>
      </c>
      <c r="D68" s="75" t="s">
        <v>625</v>
      </c>
      <c r="E68" s="75" t="s">
        <v>84</v>
      </c>
    </row>
    <row r="69" ht="112.5" customHeight="1">
      <c r="A69" s="75" t="s">
        <v>340</v>
      </c>
      <c r="B69" s="75" t="s">
        <v>325</v>
      </c>
      <c r="C69" s="75" t="s">
        <v>502</v>
      </c>
      <c r="D69" s="75" t="s">
        <v>630</v>
      </c>
      <c r="E69" s="75" t="s">
        <v>84</v>
      </c>
    </row>
    <row r="70" ht="112.5" customHeight="1">
      <c r="A70" s="75" t="s">
        <v>343</v>
      </c>
      <c r="B70" s="75" t="s">
        <v>325</v>
      </c>
      <c r="C70" s="75" t="s">
        <v>502</v>
      </c>
      <c r="D70" s="75" t="s">
        <v>631</v>
      </c>
      <c r="E70" s="75" t="s">
        <v>84</v>
      </c>
    </row>
    <row r="71" ht="112.5" customHeight="1">
      <c r="A71" s="75" t="s">
        <v>345</v>
      </c>
      <c r="B71" s="75" t="s">
        <v>346</v>
      </c>
      <c r="C71" s="75" t="s">
        <v>505</v>
      </c>
      <c r="D71" s="75" t="s">
        <v>632</v>
      </c>
      <c r="E71" s="81" t="s">
        <v>91</v>
      </c>
    </row>
    <row r="72" ht="112.5" customHeight="1">
      <c r="A72" s="75" t="s">
        <v>345</v>
      </c>
      <c r="B72" s="75" t="s">
        <v>357</v>
      </c>
      <c r="C72" s="75" t="s">
        <v>504</v>
      </c>
      <c r="D72" s="75" t="s">
        <v>635</v>
      </c>
      <c r="E72" s="75" t="s">
        <v>84</v>
      </c>
    </row>
    <row r="73" ht="112.5" customHeight="1">
      <c r="A73" s="75" t="s">
        <v>160</v>
      </c>
      <c r="B73" s="75" t="s">
        <v>332</v>
      </c>
      <c r="C73" s="75" t="s">
        <v>503</v>
      </c>
      <c r="D73" s="75" t="s">
        <v>650</v>
      </c>
      <c r="E73" s="75" t="s">
        <v>84</v>
      </c>
    </row>
    <row r="74" ht="112.5" customHeight="1">
      <c r="A74" s="75" t="s">
        <v>160</v>
      </c>
      <c r="B74" s="75" t="s">
        <v>216</v>
      </c>
      <c r="C74" s="75" t="s">
        <v>476</v>
      </c>
      <c r="D74" s="75" t="s">
        <v>646</v>
      </c>
      <c r="E74" s="75" t="s">
        <v>91</v>
      </c>
    </row>
    <row r="75" ht="112.5" customHeight="1">
      <c r="A75" s="75" t="s">
        <v>160</v>
      </c>
      <c r="B75" s="75" t="s">
        <v>332</v>
      </c>
      <c r="C75" s="75" t="s">
        <v>506</v>
      </c>
      <c r="D75" s="75" t="s">
        <v>645</v>
      </c>
      <c r="E75" s="75" t="s">
        <v>84</v>
      </c>
    </row>
    <row r="76" ht="112.5" customHeight="1">
      <c r="A76" s="75" t="s">
        <v>160</v>
      </c>
      <c r="B76" s="75" t="s">
        <v>376</v>
      </c>
      <c r="C76" s="75" t="s">
        <v>430</v>
      </c>
      <c r="D76" s="75" t="s">
        <v>644</v>
      </c>
      <c r="E76" s="75" t="s">
        <v>84</v>
      </c>
    </row>
    <row r="77" ht="112.5" customHeight="1">
      <c r="A77" s="75" t="s">
        <v>160</v>
      </c>
      <c r="B77" s="75" t="s">
        <v>364</v>
      </c>
      <c r="C77" s="75" t="s">
        <v>508</v>
      </c>
      <c r="D77" s="75" t="s">
        <v>647</v>
      </c>
      <c r="E77" s="75" t="s">
        <v>84</v>
      </c>
    </row>
    <row r="78" ht="112.5" customHeight="1">
      <c r="A78" s="75" t="s">
        <v>160</v>
      </c>
      <c r="B78" s="75" t="s">
        <v>441</v>
      </c>
      <c r="C78" s="75" t="s">
        <v>440</v>
      </c>
      <c r="D78" s="75" t="s">
        <v>641</v>
      </c>
      <c r="E78" s="75" t="s">
        <v>91</v>
      </c>
    </row>
    <row r="79" ht="112.5" customHeight="1">
      <c r="A79" s="75" t="s">
        <v>160</v>
      </c>
      <c r="B79" s="75" t="s">
        <v>346</v>
      </c>
      <c r="C79" s="75" t="s">
        <v>505</v>
      </c>
      <c r="D79" s="75" t="s">
        <v>639</v>
      </c>
      <c r="E79" s="75" t="s">
        <v>91</v>
      </c>
    </row>
    <row r="80" ht="112.5" customHeight="1">
      <c r="A80" s="75" t="s">
        <v>160</v>
      </c>
      <c r="B80" s="75" t="s">
        <v>367</v>
      </c>
      <c r="C80" s="75" t="s">
        <v>507</v>
      </c>
      <c r="D80" s="75" t="s">
        <v>637</v>
      </c>
      <c r="E80" s="75" t="s">
        <v>91</v>
      </c>
    </row>
    <row r="81" ht="112.5" customHeight="1">
      <c r="A81" s="75" t="s">
        <v>160</v>
      </c>
      <c r="B81" s="75" t="s">
        <v>346</v>
      </c>
      <c r="C81" s="75" t="s">
        <v>432</v>
      </c>
      <c r="D81" s="75" t="s">
        <v>643</v>
      </c>
      <c r="E81" s="75" t="s">
        <v>84</v>
      </c>
    </row>
    <row r="82" ht="112.5" customHeight="1">
      <c r="A82" s="75" t="s">
        <v>175</v>
      </c>
      <c r="B82" s="75" t="s">
        <v>376</v>
      </c>
      <c r="C82" s="75" t="s">
        <v>430</v>
      </c>
      <c r="D82" s="75" t="s">
        <v>653</v>
      </c>
      <c r="E82" s="75" t="s">
        <v>91</v>
      </c>
    </row>
    <row r="83" ht="112.5" customHeight="1">
      <c r="A83" s="75" t="s">
        <v>175</v>
      </c>
      <c r="B83" s="75" t="s">
        <v>183</v>
      </c>
      <c r="C83" s="75" t="s">
        <v>471</v>
      </c>
      <c r="D83" s="75" t="s">
        <v>654</v>
      </c>
      <c r="E83" s="81" t="s">
        <v>84</v>
      </c>
    </row>
    <row r="84" ht="112.5" customHeight="1">
      <c r="A84" s="75" t="s">
        <v>175</v>
      </c>
      <c r="B84" s="75" t="s">
        <v>424</v>
      </c>
      <c r="C84" s="75" t="s">
        <v>655</v>
      </c>
      <c r="D84" s="75" t="s">
        <v>656</v>
      </c>
      <c r="E84" s="75" t="s">
        <v>84</v>
      </c>
    </row>
    <row r="85" ht="112.5" customHeight="1">
      <c r="A85" s="75" t="s">
        <v>175</v>
      </c>
      <c r="B85" s="75" t="s">
        <v>254</v>
      </c>
      <c r="C85" s="75" t="s">
        <v>485</v>
      </c>
      <c r="D85" s="75" t="s">
        <v>657</v>
      </c>
      <c r="E85" s="81" t="s">
        <v>91</v>
      </c>
    </row>
    <row r="86" ht="112.5" customHeight="1">
      <c r="A86" s="75" t="s">
        <v>175</v>
      </c>
      <c r="B86" s="75" t="s">
        <v>87</v>
      </c>
      <c r="C86" s="75" t="s">
        <v>453</v>
      </c>
      <c r="D86" s="75" t="s">
        <v>658</v>
      </c>
      <c r="E86" s="81" t="s">
        <v>91</v>
      </c>
    </row>
    <row r="87" ht="112.5" customHeight="1">
      <c r="A87" s="75" t="s">
        <v>384</v>
      </c>
      <c r="B87" s="75" t="s">
        <v>131</v>
      </c>
      <c r="C87" s="75" t="s">
        <v>510</v>
      </c>
      <c r="D87" s="75" t="s">
        <v>667</v>
      </c>
      <c r="E87" s="75" t="s">
        <v>84</v>
      </c>
    </row>
    <row r="88" ht="112.5" customHeight="1">
      <c r="A88" s="75" t="s">
        <v>384</v>
      </c>
      <c r="B88" s="75" t="s">
        <v>87</v>
      </c>
      <c r="C88" s="75" t="s">
        <v>453</v>
      </c>
      <c r="D88" s="75" t="s">
        <v>663</v>
      </c>
      <c r="E88" s="75" t="s">
        <v>84</v>
      </c>
    </row>
    <row r="89" ht="112.5" customHeight="1">
      <c r="A89" s="75" t="s">
        <v>384</v>
      </c>
      <c r="B89" s="75" t="s">
        <v>424</v>
      </c>
      <c r="C89" s="75" t="s">
        <v>655</v>
      </c>
      <c r="D89" s="75" t="s">
        <v>665</v>
      </c>
      <c r="E89" s="75" t="s">
        <v>91</v>
      </c>
    </row>
    <row r="90" ht="112.5" customHeight="1">
      <c r="A90" s="75" t="s">
        <v>384</v>
      </c>
      <c r="B90" s="75" t="s">
        <v>371</v>
      </c>
      <c r="C90" s="75" t="s">
        <v>509</v>
      </c>
      <c r="D90" s="75" t="s">
        <v>666</v>
      </c>
      <c r="E90" s="75" t="s">
        <v>91</v>
      </c>
    </row>
    <row r="91" ht="112.5" customHeight="1">
      <c r="A91" s="75" t="s">
        <v>392</v>
      </c>
      <c r="B91" s="75" t="s">
        <v>346</v>
      </c>
      <c r="C91" s="75" t="s">
        <v>505</v>
      </c>
      <c r="D91" s="75" t="s">
        <v>668</v>
      </c>
      <c r="E91" s="81" t="s">
        <v>84</v>
      </c>
    </row>
  </sheetData>
  <dataValidations>
    <dataValidation type="list" allowBlank="1" showErrorMessage="1" sqref="E2:E91">
      <formula1>"O,X"</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hidden="1" min="2" max="2" width="14.43"/>
    <col customWidth="1" min="3" max="4" width="41.43"/>
    <col customWidth="1" min="6" max="6" width="41.43"/>
    <col customWidth="1" min="8" max="8" width="20.57"/>
  </cols>
  <sheetData>
    <row r="1">
      <c r="A1" s="72" t="s">
        <v>71</v>
      </c>
      <c r="B1" s="72" t="s">
        <v>72</v>
      </c>
      <c r="C1" s="72" t="s">
        <v>73</v>
      </c>
      <c r="D1" s="72" t="s">
        <v>74</v>
      </c>
      <c r="E1" s="72" t="s">
        <v>75</v>
      </c>
      <c r="G1" s="34" t="s">
        <v>84</v>
      </c>
      <c r="H1" s="38" t="str">
        <f>COUNTIF($E$2:$E$104,G1)&amp;"/ ("&amp;round(COUNTIF($E$2:$E$104,G1)/COUNTA($E$2:$E$104)*100,2)&amp;")"</f>
        <v>70/ (67.96)</v>
      </c>
      <c r="I1" s="34" t="s">
        <v>91</v>
      </c>
      <c r="J1" s="38" t="str">
        <f>COUNTIF($E$2:$E$104,I1)&amp;"/ ("&amp;round(COUNTIF($E$2:$E$104,I1)/COUNTA($E$2:$E$104)*100,2)&amp;")"</f>
        <v>33/ (32.04)</v>
      </c>
    </row>
    <row r="2" ht="112.5" customHeight="1">
      <c r="A2" s="74" t="s">
        <v>80</v>
      </c>
      <c r="B2" s="74" t="s">
        <v>81</v>
      </c>
      <c r="C2" s="74" t="s">
        <v>452</v>
      </c>
      <c r="D2" s="74" t="s">
        <v>512</v>
      </c>
      <c r="E2" s="74" t="s">
        <v>84</v>
      </c>
    </row>
    <row r="3" ht="112.5" customHeight="1">
      <c r="A3" s="74" t="s">
        <v>80</v>
      </c>
      <c r="B3" s="74" t="s">
        <v>98</v>
      </c>
      <c r="C3" s="74" t="s">
        <v>456</v>
      </c>
      <c r="D3" s="74" t="s">
        <v>514</v>
      </c>
      <c r="E3" s="74" t="s">
        <v>84</v>
      </c>
    </row>
    <row r="4" ht="112.5" customHeight="1">
      <c r="A4" s="74" t="s">
        <v>92</v>
      </c>
      <c r="B4" s="74" t="s">
        <v>401</v>
      </c>
      <c r="C4" s="74" t="s">
        <v>400</v>
      </c>
      <c r="D4" s="74" t="s">
        <v>516</v>
      </c>
      <c r="E4" s="74" t="s">
        <v>84</v>
      </c>
    </row>
    <row r="5" ht="112.5" customHeight="1">
      <c r="A5" s="74" t="s">
        <v>92</v>
      </c>
      <c r="B5" s="74" t="s">
        <v>98</v>
      </c>
      <c r="C5" s="74" t="s">
        <v>456</v>
      </c>
      <c r="D5" s="74" t="s">
        <v>517</v>
      </c>
      <c r="E5" s="74" t="s">
        <v>84</v>
      </c>
    </row>
    <row r="6" ht="112.5" customHeight="1">
      <c r="A6" s="74" t="s">
        <v>92</v>
      </c>
      <c r="B6" s="74" t="s">
        <v>122</v>
      </c>
      <c r="C6" s="74" t="s">
        <v>407</v>
      </c>
      <c r="D6" s="74" t="s">
        <v>518</v>
      </c>
      <c r="E6" s="74" t="s">
        <v>84</v>
      </c>
    </row>
    <row r="7" ht="112.5" customHeight="1">
      <c r="A7" s="74" t="s">
        <v>92</v>
      </c>
      <c r="B7" s="74" t="s">
        <v>106</v>
      </c>
      <c r="C7" s="74" t="s">
        <v>457</v>
      </c>
      <c r="D7" s="74" t="s">
        <v>519</v>
      </c>
      <c r="E7" s="74" t="s">
        <v>84</v>
      </c>
    </row>
    <row r="8" ht="112.5" customHeight="1">
      <c r="A8" s="74" t="s">
        <v>101</v>
      </c>
      <c r="B8" s="74" t="s">
        <v>81</v>
      </c>
      <c r="C8" s="74" t="s">
        <v>452</v>
      </c>
      <c r="D8" s="74" t="s">
        <v>527</v>
      </c>
      <c r="E8" s="74" t="s">
        <v>84</v>
      </c>
    </row>
    <row r="9" ht="112.5" customHeight="1">
      <c r="A9" s="74" t="s">
        <v>101</v>
      </c>
      <c r="B9" s="74" t="s">
        <v>122</v>
      </c>
      <c r="C9" s="74" t="s">
        <v>407</v>
      </c>
      <c r="D9" s="74" t="s">
        <v>525</v>
      </c>
      <c r="E9" s="74" t="s">
        <v>84</v>
      </c>
    </row>
    <row r="10" ht="112.5" customHeight="1">
      <c r="A10" s="74" t="s">
        <v>101</v>
      </c>
      <c r="B10" s="74" t="s">
        <v>98</v>
      </c>
      <c r="C10" s="74" t="s">
        <v>456</v>
      </c>
      <c r="D10" s="74" t="s">
        <v>524</v>
      </c>
      <c r="E10" s="74" t="s">
        <v>84</v>
      </c>
    </row>
    <row r="11" ht="112.5" customHeight="1">
      <c r="A11" s="74" t="s">
        <v>101</v>
      </c>
      <c r="B11" s="74" t="s">
        <v>93</v>
      </c>
      <c r="C11" s="74" t="s">
        <v>454</v>
      </c>
      <c r="D11" s="124" t="s">
        <v>523</v>
      </c>
      <c r="E11" s="74" t="s">
        <v>84</v>
      </c>
    </row>
    <row r="12" ht="112.5" customHeight="1">
      <c r="A12" s="74" t="s">
        <v>101</v>
      </c>
      <c r="B12" s="74" t="s">
        <v>520</v>
      </c>
      <c r="C12" s="74" t="s">
        <v>521</v>
      </c>
      <c r="D12" s="74" t="s">
        <v>522</v>
      </c>
      <c r="E12" s="74" t="s">
        <v>84</v>
      </c>
    </row>
    <row r="13" ht="112.5" customHeight="1">
      <c r="A13" s="74" t="s">
        <v>109</v>
      </c>
      <c r="B13" s="74" t="s">
        <v>125</v>
      </c>
      <c r="C13" s="74" t="s">
        <v>458</v>
      </c>
      <c r="D13" s="74" t="s">
        <v>529</v>
      </c>
      <c r="E13" s="74" t="s">
        <v>84</v>
      </c>
    </row>
    <row r="14" ht="112.5" customHeight="1">
      <c r="A14" s="74" t="s">
        <v>109</v>
      </c>
      <c r="B14" s="74" t="s">
        <v>153</v>
      </c>
      <c r="C14" s="74" t="s">
        <v>530</v>
      </c>
      <c r="D14" s="74" t="s">
        <v>531</v>
      </c>
      <c r="E14" s="74" t="s">
        <v>84</v>
      </c>
    </row>
    <row r="15" ht="112.5" customHeight="1">
      <c r="A15" s="74" t="s">
        <v>109</v>
      </c>
      <c r="B15" s="74" t="s">
        <v>106</v>
      </c>
      <c r="C15" s="74" t="s">
        <v>457</v>
      </c>
      <c r="D15" s="74" t="s">
        <v>536</v>
      </c>
      <c r="E15" s="74" t="s">
        <v>84</v>
      </c>
    </row>
    <row r="16" ht="112.5" customHeight="1">
      <c r="A16" s="74" t="s">
        <v>112</v>
      </c>
      <c r="B16" s="74" t="s">
        <v>87</v>
      </c>
      <c r="C16" s="74" t="s">
        <v>453</v>
      </c>
      <c r="D16" s="74" t="s">
        <v>549</v>
      </c>
      <c r="E16" s="74" t="s">
        <v>84</v>
      </c>
    </row>
    <row r="17" ht="112.5" customHeight="1">
      <c r="A17" s="74" t="s">
        <v>112</v>
      </c>
      <c r="B17" s="74" t="s">
        <v>153</v>
      </c>
      <c r="C17" s="74" t="s">
        <v>460</v>
      </c>
      <c r="D17" s="74" t="s">
        <v>548</v>
      </c>
      <c r="E17" s="74" t="s">
        <v>84</v>
      </c>
    </row>
    <row r="18" ht="112.5" customHeight="1">
      <c r="A18" s="74" t="s">
        <v>112</v>
      </c>
      <c r="B18" s="74" t="s">
        <v>106</v>
      </c>
      <c r="C18" s="74" t="s">
        <v>457</v>
      </c>
      <c r="D18" s="74" t="s">
        <v>547</v>
      </c>
      <c r="E18" s="74" t="s">
        <v>84</v>
      </c>
    </row>
    <row r="19" ht="112.5" customHeight="1">
      <c r="A19" s="74" t="s">
        <v>112</v>
      </c>
      <c r="B19" s="74" t="s">
        <v>166</v>
      </c>
      <c r="C19" s="74" t="s">
        <v>461</v>
      </c>
      <c r="D19" s="74" t="s">
        <v>546</v>
      </c>
      <c r="E19" s="74" t="s">
        <v>84</v>
      </c>
    </row>
    <row r="20" ht="112.5" customHeight="1">
      <c r="A20" s="74" t="s">
        <v>112</v>
      </c>
      <c r="B20" s="74" t="s">
        <v>143</v>
      </c>
      <c r="C20" s="74" t="s">
        <v>463</v>
      </c>
      <c r="D20" s="74" t="s">
        <v>538</v>
      </c>
      <c r="E20" s="74" t="s">
        <v>84</v>
      </c>
    </row>
    <row r="21" ht="112.5" customHeight="1">
      <c r="A21" s="74" t="s">
        <v>112</v>
      </c>
      <c r="B21" s="74" t="s">
        <v>157</v>
      </c>
      <c r="C21" s="74" t="s">
        <v>462</v>
      </c>
      <c r="D21" s="74" t="s">
        <v>544</v>
      </c>
      <c r="E21" s="74" t="s">
        <v>84</v>
      </c>
    </row>
    <row r="22" ht="112.5" customHeight="1">
      <c r="A22" s="74" t="s">
        <v>112</v>
      </c>
      <c r="B22" s="74" t="s">
        <v>148</v>
      </c>
      <c r="C22" s="74" t="s">
        <v>464</v>
      </c>
      <c r="D22" s="74" t="s">
        <v>543</v>
      </c>
      <c r="E22" s="74" t="s">
        <v>84</v>
      </c>
    </row>
    <row r="23" ht="112.5" customHeight="1">
      <c r="A23" s="74" t="s">
        <v>112</v>
      </c>
      <c r="B23" s="74" t="s">
        <v>139</v>
      </c>
      <c r="C23" s="74" t="s">
        <v>466</v>
      </c>
      <c r="D23" s="74" t="s">
        <v>539</v>
      </c>
      <c r="E23" s="74" t="s">
        <v>84</v>
      </c>
    </row>
    <row r="24" ht="112.5" customHeight="1">
      <c r="A24" s="74" t="s">
        <v>112</v>
      </c>
      <c r="B24" s="74" t="s">
        <v>162</v>
      </c>
      <c r="C24" s="74" t="s">
        <v>465</v>
      </c>
      <c r="D24" s="74" t="s">
        <v>545</v>
      </c>
      <c r="E24" s="74" t="s">
        <v>84</v>
      </c>
    </row>
    <row r="25" ht="112.5" customHeight="1">
      <c r="A25" s="74" t="s">
        <v>115</v>
      </c>
      <c r="B25" s="74" t="s">
        <v>178</v>
      </c>
      <c r="C25" s="74" t="s">
        <v>467</v>
      </c>
      <c r="D25" s="74" t="s">
        <v>550</v>
      </c>
      <c r="E25" s="74" t="s">
        <v>84</v>
      </c>
    </row>
    <row r="26" ht="112.5" customHeight="1">
      <c r="A26" s="74" t="s">
        <v>115</v>
      </c>
      <c r="B26" s="74" t="s">
        <v>87</v>
      </c>
      <c r="C26" s="74" t="s">
        <v>453</v>
      </c>
      <c r="D26" s="74" t="s">
        <v>551</v>
      </c>
      <c r="E26" s="74" t="s">
        <v>91</v>
      </c>
    </row>
    <row r="27" ht="112.5" customHeight="1">
      <c r="A27" s="74" t="s">
        <v>120</v>
      </c>
      <c r="B27" s="74" t="s">
        <v>188</v>
      </c>
      <c r="C27" s="74" t="s">
        <v>472</v>
      </c>
      <c r="D27" s="74" t="s">
        <v>561</v>
      </c>
      <c r="E27" s="74" t="s">
        <v>84</v>
      </c>
    </row>
    <row r="28" ht="112.5" customHeight="1">
      <c r="A28" s="74" t="s">
        <v>120</v>
      </c>
      <c r="B28" s="74" t="s">
        <v>166</v>
      </c>
      <c r="C28" s="74" t="s">
        <v>473</v>
      </c>
      <c r="D28" s="74" t="s">
        <v>565</v>
      </c>
      <c r="E28" s="74" t="s">
        <v>84</v>
      </c>
    </row>
    <row r="29" ht="112.5" customHeight="1">
      <c r="A29" s="74" t="s">
        <v>120</v>
      </c>
      <c r="B29" s="74" t="s">
        <v>183</v>
      </c>
      <c r="C29" s="74" t="s">
        <v>471</v>
      </c>
      <c r="D29" s="74" t="s">
        <v>563</v>
      </c>
      <c r="E29" s="74" t="s">
        <v>84</v>
      </c>
    </row>
    <row r="30" ht="112.5" customHeight="1">
      <c r="A30" s="74" t="s">
        <v>120</v>
      </c>
      <c r="B30" s="74" t="s">
        <v>192</v>
      </c>
      <c r="C30" s="74" t="s">
        <v>468</v>
      </c>
      <c r="D30" s="74" t="s">
        <v>562</v>
      </c>
      <c r="E30" s="74" t="s">
        <v>84</v>
      </c>
    </row>
    <row r="31" ht="112.5" customHeight="1">
      <c r="A31" s="74" t="s">
        <v>120</v>
      </c>
      <c r="B31" s="74" t="s">
        <v>201</v>
      </c>
      <c r="C31" s="74" t="s">
        <v>558</v>
      </c>
      <c r="D31" s="74" t="s">
        <v>559</v>
      </c>
      <c r="E31" s="74" t="s">
        <v>91</v>
      </c>
    </row>
    <row r="32" ht="112.5" customHeight="1">
      <c r="A32" s="74" t="s">
        <v>120</v>
      </c>
      <c r="B32" s="74" t="s">
        <v>183</v>
      </c>
      <c r="C32" s="74" t="s">
        <v>469</v>
      </c>
      <c r="D32" s="74" t="s">
        <v>552</v>
      </c>
      <c r="E32" s="74" t="s">
        <v>84</v>
      </c>
    </row>
    <row r="33" ht="112.5" customHeight="1">
      <c r="A33" s="74" t="s">
        <v>120</v>
      </c>
      <c r="B33" s="74" t="s">
        <v>106</v>
      </c>
      <c r="C33" s="74" t="s">
        <v>457</v>
      </c>
      <c r="D33" s="74" t="s">
        <v>555</v>
      </c>
      <c r="E33" s="74" t="s">
        <v>84</v>
      </c>
    </row>
    <row r="34" ht="112.5" customHeight="1">
      <c r="A34" s="74" t="s">
        <v>120</v>
      </c>
      <c r="B34" s="74" t="s">
        <v>192</v>
      </c>
      <c r="C34" s="74" t="s">
        <v>414</v>
      </c>
      <c r="D34" s="74" t="s">
        <v>554</v>
      </c>
      <c r="E34" s="74" t="s">
        <v>91</v>
      </c>
    </row>
    <row r="35" ht="112.5" customHeight="1">
      <c r="A35" s="74" t="s">
        <v>120</v>
      </c>
      <c r="B35" s="74" t="s">
        <v>198</v>
      </c>
      <c r="C35" s="74" t="s">
        <v>470</v>
      </c>
      <c r="D35" s="74" t="s">
        <v>553</v>
      </c>
      <c r="E35" s="74" t="s">
        <v>84</v>
      </c>
    </row>
    <row r="36" ht="112.5" customHeight="1">
      <c r="A36" s="74" t="s">
        <v>120</v>
      </c>
      <c r="B36" s="74" t="s">
        <v>195</v>
      </c>
      <c r="C36" s="74" t="s">
        <v>474</v>
      </c>
      <c r="D36" s="74" t="s">
        <v>557</v>
      </c>
      <c r="E36" s="74" t="s">
        <v>84</v>
      </c>
    </row>
    <row r="37" ht="112.5" customHeight="1">
      <c r="A37" s="74" t="s">
        <v>128</v>
      </c>
      <c r="B37" s="74" t="s">
        <v>216</v>
      </c>
      <c r="C37" s="74" t="s">
        <v>476</v>
      </c>
      <c r="D37" s="74" t="s">
        <v>588</v>
      </c>
      <c r="E37" s="74" t="s">
        <v>91</v>
      </c>
    </row>
    <row r="38" ht="112.5" customHeight="1">
      <c r="A38" s="74" t="s">
        <v>128</v>
      </c>
      <c r="B38" s="74" t="s">
        <v>183</v>
      </c>
      <c r="C38" s="74" t="s">
        <v>469</v>
      </c>
      <c r="D38" s="74" t="s">
        <v>587</v>
      </c>
      <c r="E38" s="74" t="s">
        <v>91</v>
      </c>
    </row>
    <row r="39" ht="112.5" customHeight="1">
      <c r="A39" s="74" t="s">
        <v>128</v>
      </c>
      <c r="B39" s="74" t="s">
        <v>210</v>
      </c>
      <c r="C39" s="74" t="s">
        <v>478</v>
      </c>
      <c r="D39" s="74" t="s">
        <v>586</v>
      </c>
      <c r="E39" s="74" t="s">
        <v>84</v>
      </c>
    </row>
    <row r="40" ht="112.5" customHeight="1">
      <c r="A40" s="74" t="s">
        <v>128</v>
      </c>
      <c r="B40" s="74" t="s">
        <v>206</v>
      </c>
      <c r="C40" s="74" t="s">
        <v>477</v>
      </c>
      <c r="D40" s="74" t="s">
        <v>584</v>
      </c>
      <c r="E40" s="74" t="s">
        <v>84</v>
      </c>
    </row>
    <row r="41" ht="112.5" customHeight="1">
      <c r="A41" s="74" t="s">
        <v>128</v>
      </c>
      <c r="B41" s="74" t="s">
        <v>166</v>
      </c>
      <c r="C41" s="74" t="s">
        <v>479</v>
      </c>
      <c r="D41" s="74" t="s">
        <v>583</v>
      </c>
      <c r="E41" s="74" t="s">
        <v>84</v>
      </c>
    </row>
    <row r="42" ht="112.5" customHeight="1">
      <c r="A42" s="74" t="s">
        <v>128</v>
      </c>
      <c r="B42" s="74" t="s">
        <v>178</v>
      </c>
      <c r="C42" s="74" t="s">
        <v>475</v>
      </c>
      <c r="D42" s="74" t="s">
        <v>580</v>
      </c>
      <c r="E42" s="74" t="s">
        <v>84</v>
      </c>
    </row>
    <row r="43" ht="112.5" customHeight="1">
      <c r="A43" s="74" t="s">
        <v>128</v>
      </c>
      <c r="B43" s="74" t="s">
        <v>233</v>
      </c>
      <c r="C43" s="74" t="s">
        <v>481</v>
      </c>
      <c r="D43" s="74" t="s">
        <v>579</v>
      </c>
      <c r="E43" s="74" t="s">
        <v>91</v>
      </c>
    </row>
    <row r="44" ht="112.5" customHeight="1">
      <c r="A44" s="74" t="s">
        <v>128</v>
      </c>
      <c r="B44" s="74" t="s">
        <v>106</v>
      </c>
      <c r="C44" s="74" t="s">
        <v>457</v>
      </c>
      <c r="D44" s="74" t="s">
        <v>577</v>
      </c>
      <c r="E44" s="74" t="s">
        <v>91</v>
      </c>
    </row>
    <row r="45" ht="112.5" customHeight="1">
      <c r="A45" s="74" t="s">
        <v>128</v>
      </c>
      <c r="B45" s="74" t="s">
        <v>153</v>
      </c>
      <c r="C45" s="74" t="s">
        <v>460</v>
      </c>
      <c r="D45" s="74" t="s">
        <v>576</v>
      </c>
      <c r="E45" s="74" t="s">
        <v>91</v>
      </c>
    </row>
    <row r="46" ht="112.5" customHeight="1">
      <c r="A46" s="74" t="s">
        <v>128</v>
      </c>
      <c r="B46" s="74" t="s">
        <v>213</v>
      </c>
      <c r="C46" s="74" t="s">
        <v>482</v>
      </c>
      <c r="D46" s="124" t="s">
        <v>573</v>
      </c>
      <c r="E46" s="74" t="s">
        <v>84</v>
      </c>
    </row>
    <row r="47" ht="112.5" customHeight="1">
      <c r="A47" s="74" t="s">
        <v>128</v>
      </c>
      <c r="B47" s="74" t="s">
        <v>192</v>
      </c>
      <c r="C47" s="74" t="s">
        <v>468</v>
      </c>
      <c r="D47" s="74" t="s">
        <v>572</v>
      </c>
      <c r="E47" s="74" t="s">
        <v>91</v>
      </c>
    </row>
    <row r="48" ht="112.5" customHeight="1">
      <c r="A48" s="74" t="s">
        <v>128</v>
      </c>
      <c r="B48" s="74" t="s">
        <v>139</v>
      </c>
      <c r="C48" s="74" t="s">
        <v>466</v>
      </c>
      <c r="D48" s="74" t="s">
        <v>571</v>
      </c>
      <c r="E48" s="74" t="s">
        <v>91</v>
      </c>
    </row>
    <row r="49" ht="112.5" customHeight="1">
      <c r="A49" s="74" t="s">
        <v>128</v>
      </c>
      <c r="B49" s="74" t="s">
        <v>143</v>
      </c>
      <c r="C49" s="74" t="s">
        <v>463</v>
      </c>
      <c r="D49" s="74" t="s">
        <v>570</v>
      </c>
      <c r="E49" s="74" t="s">
        <v>91</v>
      </c>
    </row>
    <row r="50" ht="112.5" customHeight="1">
      <c r="A50" s="74" t="s">
        <v>128</v>
      </c>
      <c r="B50" s="74" t="s">
        <v>81</v>
      </c>
      <c r="C50" s="74" t="s">
        <v>452</v>
      </c>
      <c r="D50" s="74" t="s">
        <v>566</v>
      </c>
      <c r="E50" s="74" t="s">
        <v>84</v>
      </c>
    </row>
    <row r="51" ht="112.5" customHeight="1">
      <c r="A51" s="74" t="s">
        <v>128</v>
      </c>
      <c r="B51" s="74" t="s">
        <v>183</v>
      </c>
      <c r="C51" s="74" t="s">
        <v>471</v>
      </c>
      <c r="D51" s="74" t="s">
        <v>578</v>
      </c>
      <c r="E51" s="74" t="s">
        <v>84</v>
      </c>
    </row>
    <row r="52" ht="112.5" customHeight="1">
      <c r="A52" s="74" t="s">
        <v>240</v>
      </c>
      <c r="B52" s="74" t="s">
        <v>213</v>
      </c>
      <c r="C52" s="74" t="s">
        <v>482</v>
      </c>
      <c r="D52" s="124" t="s">
        <v>593</v>
      </c>
      <c r="E52" s="74" t="s">
        <v>84</v>
      </c>
    </row>
    <row r="53" ht="112.5" customHeight="1">
      <c r="A53" s="74" t="s">
        <v>240</v>
      </c>
      <c r="B53" s="74" t="s">
        <v>210</v>
      </c>
      <c r="C53" s="74" t="s">
        <v>478</v>
      </c>
      <c r="D53" s="74" t="s">
        <v>592</v>
      </c>
      <c r="E53" s="74" t="s">
        <v>91</v>
      </c>
    </row>
    <row r="54" ht="112.5" customHeight="1">
      <c r="A54" s="74" t="s">
        <v>240</v>
      </c>
      <c r="B54" s="74" t="s">
        <v>241</v>
      </c>
      <c r="C54" s="74" t="s">
        <v>483</v>
      </c>
      <c r="D54" s="74" t="s">
        <v>591</v>
      </c>
      <c r="E54" s="74" t="s">
        <v>84</v>
      </c>
    </row>
    <row r="55" ht="112.5" customHeight="1">
      <c r="A55" s="74" t="s">
        <v>240</v>
      </c>
      <c r="B55" s="74" t="s">
        <v>206</v>
      </c>
      <c r="C55" s="74" t="s">
        <v>477</v>
      </c>
      <c r="D55" s="74" t="s">
        <v>589</v>
      </c>
      <c r="E55" s="74" t="s">
        <v>91</v>
      </c>
    </row>
    <row r="56" ht="112.5" customHeight="1">
      <c r="A56" s="74" t="s">
        <v>135</v>
      </c>
      <c r="B56" s="74" t="s">
        <v>254</v>
      </c>
      <c r="C56" s="74" t="s">
        <v>485</v>
      </c>
      <c r="D56" s="74" t="s">
        <v>594</v>
      </c>
      <c r="E56" s="74" t="s">
        <v>91</v>
      </c>
    </row>
    <row r="57" ht="112.5" customHeight="1">
      <c r="A57" s="74" t="s">
        <v>253</v>
      </c>
      <c r="B57" s="74" t="s">
        <v>139</v>
      </c>
      <c r="C57" s="74" t="s">
        <v>466</v>
      </c>
      <c r="D57" s="74" t="s">
        <v>596</v>
      </c>
      <c r="E57" s="74" t="s">
        <v>84</v>
      </c>
    </row>
    <row r="58" ht="112.5" customHeight="1">
      <c r="A58" s="74" t="s">
        <v>253</v>
      </c>
      <c r="B58" s="74" t="s">
        <v>87</v>
      </c>
      <c r="C58" s="74" t="s">
        <v>453</v>
      </c>
      <c r="D58" s="74" t="s">
        <v>597</v>
      </c>
      <c r="E58" s="74" t="s">
        <v>84</v>
      </c>
    </row>
    <row r="59" ht="112.5" customHeight="1">
      <c r="A59" s="74" t="s">
        <v>261</v>
      </c>
      <c r="B59" s="74" t="s">
        <v>265</v>
      </c>
      <c r="C59" s="74" t="s">
        <v>487</v>
      </c>
      <c r="D59" s="74" t="s">
        <v>600</v>
      </c>
      <c r="E59" s="74" t="s">
        <v>84</v>
      </c>
    </row>
    <row r="60" ht="112.5" customHeight="1">
      <c r="A60" s="74" t="s">
        <v>261</v>
      </c>
      <c r="B60" s="74" t="s">
        <v>262</v>
      </c>
      <c r="C60" s="74" t="s">
        <v>489</v>
      </c>
      <c r="D60" s="74" t="s">
        <v>601</v>
      </c>
      <c r="E60" s="74" t="s">
        <v>84</v>
      </c>
    </row>
    <row r="61" ht="112.5" customHeight="1">
      <c r="A61" s="74" t="s">
        <v>261</v>
      </c>
      <c r="B61" s="74" t="s">
        <v>250</v>
      </c>
      <c r="C61" s="74" t="s">
        <v>486</v>
      </c>
      <c r="D61" s="74" t="s">
        <v>602</v>
      </c>
      <c r="E61" s="74" t="s">
        <v>84</v>
      </c>
    </row>
    <row r="62" ht="112.5" customHeight="1">
      <c r="A62" s="74" t="s">
        <v>261</v>
      </c>
      <c r="B62" s="74" t="s">
        <v>270</v>
      </c>
      <c r="C62" s="74" t="s">
        <v>488</v>
      </c>
      <c r="D62" s="74" t="s">
        <v>603</v>
      </c>
      <c r="E62" s="74" t="s">
        <v>84</v>
      </c>
    </row>
    <row r="63" ht="112.5" customHeight="1">
      <c r="A63" s="74" t="s">
        <v>280</v>
      </c>
      <c r="B63" s="74" t="s">
        <v>282</v>
      </c>
      <c r="C63" s="74" t="s">
        <v>491</v>
      </c>
      <c r="D63" s="74" t="s">
        <v>605</v>
      </c>
      <c r="E63" s="74" t="s">
        <v>84</v>
      </c>
    </row>
    <row r="64" ht="112.5" customHeight="1">
      <c r="A64" s="74" t="s">
        <v>280</v>
      </c>
      <c r="B64" s="74" t="s">
        <v>282</v>
      </c>
      <c r="C64" s="74" t="s">
        <v>492</v>
      </c>
      <c r="D64" s="74" t="s">
        <v>606</v>
      </c>
      <c r="E64" s="74" t="s">
        <v>84</v>
      </c>
    </row>
    <row r="65" ht="112.5" customHeight="1">
      <c r="A65" s="74" t="s">
        <v>288</v>
      </c>
      <c r="B65" s="74" t="s">
        <v>289</v>
      </c>
      <c r="C65" s="74" t="s">
        <v>493</v>
      </c>
      <c r="D65" s="74" t="s">
        <v>607</v>
      </c>
      <c r="E65" s="74" t="s">
        <v>84</v>
      </c>
    </row>
    <row r="66" ht="112.5" customHeight="1">
      <c r="A66" s="74" t="s">
        <v>293</v>
      </c>
      <c r="B66" s="74" t="s">
        <v>301</v>
      </c>
      <c r="C66" s="74" t="s">
        <v>497</v>
      </c>
      <c r="D66" s="74" t="s">
        <v>614</v>
      </c>
      <c r="E66" s="74" t="s">
        <v>91</v>
      </c>
    </row>
    <row r="67" ht="112.5" customHeight="1">
      <c r="A67" s="74" t="s">
        <v>293</v>
      </c>
      <c r="B67" s="74" t="s">
        <v>306</v>
      </c>
      <c r="C67" s="74" t="s">
        <v>421</v>
      </c>
      <c r="D67" s="74" t="s">
        <v>613</v>
      </c>
      <c r="E67" s="74" t="s">
        <v>84</v>
      </c>
    </row>
    <row r="68" ht="112.5" customHeight="1">
      <c r="A68" s="74" t="s">
        <v>293</v>
      </c>
      <c r="B68" s="74" t="s">
        <v>296</v>
      </c>
      <c r="C68" s="74" t="s">
        <v>495</v>
      </c>
      <c r="D68" s="74" t="s">
        <v>608</v>
      </c>
      <c r="E68" s="74" t="s">
        <v>84</v>
      </c>
    </row>
    <row r="69" ht="112.5" customHeight="1">
      <c r="A69" s="74" t="s">
        <v>293</v>
      </c>
      <c r="B69" s="74" t="s">
        <v>282</v>
      </c>
      <c r="C69" s="74" t="s">
        <v>494</v>
      </c>
      <c r="D69" s="74" t="s">
        <v>609</v>
      </c>
      <c r="E69" s="74" t="s">
        <v>84</v>
      </c>
    </row>
    <row r="70" ht="112.5" customHeight="1">
      <c r="A70" s="74" t="s">
        <v>293</v>
      </c>
      <c r="B70" s="74" t="s">
        <v>143</v>
      </c>
      <c r="C70" s="74" t="s">
        <v>498</v>
      </c>
      <c r="D70" s="74" t="s">
        <v>612</v>
      </c>
      <c r="E70" s="74" t="s">
        <v>91</v>
      </c>
    </row>
    <row r="71" ht="112.5" customHeight="1">
      <c r="A71" s="74" t="s">
        <v>316</v>
      </c>
      <c r="B71" s="74" t="s">
        <v>289</v>
      </c>
      <c r="C71" s="74" t="s">
        <v>499</v>
      </c>
      <c r="D71" s="74" t="s">
        <v>616</v>
      </c>
      <c r="E71" s="74" t="s">
        <v>84</v>
      </c>
    </row>
    <row r="72" ht="112.5" customHeight="1">
      <c r="A72" s="74" t="s">
        <v>316</v>
      </c>
      <c r="B72" s="74" t="s">
        <v>195</v>
      </c>
      <c r="C72" s="74" t="s">
        <v>474</v>
      </c>
      <c r="D72" s="74" t="s">
        <v>617</v>
      </c>
      <c r="E72" s="74" t="s">
        <v>91</v>
      </c>
    </row>
    <row r="73" ht="112.5" customHeight="1">
      <c r="A73" s="74" t="s">
        <v>316</v>
      </c>
      <c r="B73" s="74" t="s">
        <v>270</v>
      </c>
      <c r="C73" s="74" t="s">
        <v>488</v>
      </c>
      <c r="D73" s="74" t="s">
        <v>618</v>
      </c>
      <c r="E73" s="74" t="s">
        <v>91</v>
      </c>
    </row>
    <row r="74" ht="112.5" customHeight="1">
      <c r="A74" s="74" t="s">
        <v>151</v>
      </c>
      <c r="B74" s="74" t="s">
        <v>233</v>
      </c>
      <c r="C74" s="74" t="s">
        <v>481</v>
      </c>
      <c r="D74" s="74" t="s">
        <v>623</v>
      </c>
      <c r="E74" s="74" t="s">
        <v>91</v>
      </c>
    </row>
    <row r="75" ht="112.5" customHeight="1">
      <c r="A75" s="74" t="s">
        <v>151</v>
      </c>
      <c r="B75" s="74" t="s">
        <v>332</v>
      </c>
      <c r="C75" s="74" t="s">
        <v>503</v>
      </c>
      <c r="D75" s="74" t="s">
        <v>620</v>
      </c>
      <c r="E75" s="74" t="s">
        <v>91</v>
      </c>
    </row>
    <row r="76" ht="112.5" customHeight="1">
      <c r="A76" s="74" t="s">
        <v>151</v>
      </c>
      <c r="B76" s="74" t="s">
        <v>216</v>
      </c>
      <c r="C76" s="74" t="s">
        <v>476</v>
      </c>
      <c r="D76" s="74" t="s">
        <v>621</v>
      </c>
      <c r="E76" s="74" t="s">
        <v>91</v>
      </c>
    </row>
    <row r="77" ht="112.5" customHeight="1">
      <c r="A77" s="74" t="s">
        <v>151</v>
      </c>
      <c r="B77" s="74" t="s">
        <v>296</v>
      </c>
      <c r="C77" s="74" t="s">
        <v>495</v>
      </c>
      <c r="D77" s="74" t="s">
        <v>622</v>
      </c>
      <c r="E77" s="74" t="s">
        <v>84</v>
      </c>
    </row>
    <row r="78" ht="112.5" customHeight="1">
      <c r="A78" s="74" t="s">
        <v>151</v>
      </c>
      <c r="B78" s="74" t="s">
        <v>306</v>
      </c>
      <c r="C78" s="74" t="s">
        <v>501</v>
      </c>
      <c r="D78" s="74" t="s">
        <v>624</v>
      </c>
      <c r="E78" s="74" t="s">
        <v>84</v>
      </c>
    </row>
    <row r="79" ht="112.5" customHeight="1">
      <c r="A79" s="74" t="s">
        <v>338</v>
      </c>
      <c r="B79" s="74" t="s">
        <v>325</v>
      </c>
      <c r="C79" s="74" t="s">
        <v>502</v>
      </c>
      <c r="D79" s="74" t="s">
        <v>625</v>
      </c>
      <c r="E79" s="74" t="s">
        <v>84</v>
      </c>
    </row>
    <row r="80" ht="112.5" customHeight="1">
      <c r="A80" s="74" t="s">
        <v>340</v>
      </c>
      <c r="B80" s="74" t="s">
        <v>325</v>
      </c>
      <c r="C80" s="74" t="s">
        <v>502</v>
      </c>
      <c r="D80" s="74" t="s">
        <v>630</v>
      </c>
      <c r="E80" s="74" t="s">
        <v>84</v>
      </c>
    </row>
    <row r="81" ht="112.5" customHeight="1">
      <c r="A81" s="74" t="s">
        <v>343</v>
      </c>
      <c r="B81" s="74" t="s">
        <v>325</v>
      </c>
      <c r="C81" s="74" t="s">
        <v>502</v>
      </c>
      <c r="D81" s="74" t="s">
        <v>631</v>
      </c>
      <c r="E81" s="74" t="s">
        <v>84</v>
      </c>
    </row>
    <row r="82" ht="112.5" customHeight="1">
      <c r="A82" s="74" t="s">
        <v>345</v>
      </c>
      <c r="B82" s="74" t="s">
        <v>357</v>
      </c>
      <c r="C82" s="74" t="s">
        <v>504</v>
      </c>
      <c r="D82" s="74" t="s">
        <v>635</v>
      </c>
      <c r="E82" s="74" t="s">
        <v>84</v>
      </c>
    </row>
    <row r="83" ht="112.5" customHeight="1">
      <c r="A83" s="74" t="s">
        <v>160</v>
      </c>
      <c r="B83" s="74" t="s">
        <v>371</v>
      </c>
      <c r="C83" s="74" t="s">
        <v>509</v>
      </c>
      <c r="D83" s="74" t="s">
        <v>652</v>
      </c>
      <c r="E83" s="74" t="s">
        <v>91</v>
      </c>
    </row>
    <row r="84" ht="112.5" customHeight="1">
      <c r="A84" s="74" t="s">
        <v>160</v>
      </c>
      <c r="B84" s="74" t="s">
        <v>364</v>
      </c>
      <c r="C84" s="74" t="s">
        <v>508</v>
      </c>
      <c r="D84" s="74" t="s">
        <v>647</v>
      </c>
      <c r="E84" s="74" t="s">
        <v>84</v>
      </c>
    </row>
    <row r="85" ht="112.5" customHeight="1">
      <c r="A85" s="74" t="s">
        <v>160</v>
      </c>
      <c r="B85" s="74" t="s">
        <v>216</v>
      </c>
      <c r="C85" s="74" t="s">
        <v>476</v>
      </c>
      <c r="D85" s="74" t="s">
        <v>646</v>
      </c>
      <c r="E85" s="74" t="s">
        <v>91</v>
      </c>
    </row>
    <row r="86" ht="112.5" customHeight="1">
      <c r="A86" s="74" t="s">
        <v>160</v>
      </c>
      <c r="B86" s="74" t="s">
        <v>332</v>
      </c>
      <c r="C86" s="74" t="s">
        <v>506</v>
      </c>
      <c r="D86" s="74" t="s">
        <v>645</v>
      </c>
      <c r="E86" s="74" t="s">
        <v>84</v>
      </c>
    </row>
    <row r="87" ht="112.5" customHeight="1">
      <c r="A87" s="74" t="s">
        <v>160</v>
      </c>
      <c r="B87" s="74" t="s">
        <v>376</v>
      </c>
      <c r="C87" s="74" t="s">
        <v>430</v>
      </c>
      <c r="D87" s="74" t="s">
        <v>644</v>
      </c>
      <c r="E87" s="74" t="s">
        <v>84</v>
      </c>
    </row>
    <row r="88" ht="112.5" customHeight="1">
      <c r="A88" s="74" t="s">
        <v>160</v>
      </c>
      <c r="B88" s="74" t="s">
        <v>332</v>
      </c>
      <c r="C88" s="74" t="s">
        <v>503</v>
      </c>
      <c r="D88" s="74" t="s">
        <v>650</v>
      </c>
      <c r="E88" s="74" t="s">
        <v>84</v>
      </c>
    </row>
    <row r="89" ht="112.5" customHeight="1">
      <c r="A89" s="74" t="s">
        <v>160</v>
      </c>
      <c r="B89" s="74" t="s">
        <v>441</v>
      </c>
      <c r="C89" s="74" t="s">
        <v>440</v>
      </c>
      <c r="D89" s="74" t="s">
        <v>641</v>
      </c>
      <c r="E89" s="74" t="s">
        <v>91</v>
      </c>
    </row>
    <row r="90" ht="112.5" customHeight="1">
      <c r="A90" s="74" t="s">
        <v>160</v>
      </c>
      <c r="B90" s="74" t="s">
        <v>346</v>
      </c>
      <c r="C90" s="74" t="s">
        <v>505</v>
      </c>
      <c r="D90" s="74" t="s">
        <v>639</v>
      </c>
      <c r="E90" s="74" t="s">
        <v>91</v>
      </c>
    </row>
    <row r="91" ht="112.5" customHeight="1">
      <c r="A91" s="74" t="s">
        <v>160</v>
      </c>
      <c r="B91" s="74" t="s">
        <v>428</v>
      </c>
      <c r="C91" s="74" t="s">
        <v>427</v>
      </c>
      <c r="D91" s="74" t="s">
        <v>638</v>
      </c>
      <c r="E91" s="74" t="s">
        <v>91</v>
      </c>
    </row>
    <row r="92" ht="112.5" customHeight="1">
      <c r="A92" s="74" t="s">
        <v>160</v>
      </c>
      <c r="B92" s="74" t="s">
        <v>367</v>
      </c>
      <c r="C92" s="74" t="s">
        <v>507</v>
      </c>
      <c r="D92" s="74" t="s">
        <v>637</v>
      </c>
      <c r="E92" s="74" t="s">
        <v>91</v>
      </c>
    </row>
    <row r="93" ht="112.5" customHeight="1">
      <c r="A93" s="74" t="s">
        <v>160</v>
      </c>
      <c r="B93" s="74" t="s">
        <v>346</v>
      </c>
      <c r="C93" s="74" t="s">
        <v>432</v>
      </c>
      <c r="D93" s="74" t="s">
        <v>643</v>
      </c>
      <c r="E93" s="74" t="s">
        <v>84</v>
      </c>
    </row>
    <row r="94" ht="112.5" customHeight="1">
      <c r="A94" s="74" t="s">
        <v>175</v>
      </c>
      <c r="B94" s="74" t="s">
        <v>376</v>
      </c>
      <c r="C94" s="74" t="s">
        <v>430</v>
      </c>
      <c r="D94" s="74" t="s">
        <v>653</v>
      </c>
      <c r="E94" s="74" t="s">
        <v>91</v>
      </c>
    </row>
    <row r="95" ht="112.5" customHeight="1">
      <c r="A95" s="74" t="s">
        <v>175</v>
      </c>
      <c r="B95" s="74" t="s">
        <v>183</v>
      </c>
      <c r="C95" s="74" t="s">
        <v>471</v>
      </c>
      <c r="D95" s="74" t="s">
        <v>654</v>
      </c>
      <c r="E95" s="74" t="s">
        <v>84</v>
      </c>
    </row>
    <row r="96" ht="112.5" customHeight="1">
      <c r="A96" s="74" t="s">
        <v>175</v>
      </c>
      <c r="B96" s="74" t="s">
        <v>424</v>
      </c>
      <c r="C96" s="74" t="s">
        <v>655</v>
      </c>
      <c r="D96" s="74" t="s">
        <v>656</v>
      </c>
      <c r="E96" s="74" t="s">
        <v>84</v>
      </c>
    </row>
    <row r="97" ht="112.5" customHeight="1">
      <c r="A97" s="74" t="s">
        <v>175</v>
      </c>
      <c r="B97" s="74" t="s">
        <v>254</v>
      </c>
      <c r="C97" s="74" t="s">
        <v>485</v>
      </c>
      <c r="D97" s="74" t="s">
        <v>657</v>
      </c>
      <c r="E97" s="74" t="s">
        <v>91</v>
      </c>
    </row>
    <row r="98" ht="112.5" customHeight="1">
      <c r="A98" s="74" t="s">
        <v>175</v>
      </c>
      <c r="B98" s="74" t="s">
        <v>87</v>
      </c>
      <c r="C98" s="74" t="s">
        <v>453</v>
      </c>
      <c r="D98" s="74" t="s">
        <v>658</v>
      </c>
      <c r="E98" s="74" t="s">
        <v>84</v>
      </c>
    </row>
    <row r="99" ht="112.5" customHeight="1">
      <c r="A99" s="74" t="s">
        <v>175</v>
      </c>
      <c r="B99" s="74" t="s">
        <v>371</v>
      </c>
      <c r="C99" s="74" t="s">
        <v>509</v>
      </c>
      <c r="D99" s="74" t="s">
        <v>662</v>
      </c>
      <c r="E99" s="74" t="s">
        <v>91</v>
      </c>
    </row>
    <row r="100" ht="112.5" customHeight="1">
      <c r="A100" s="74" t="s">
        <v>384</v>
      </c>
      <c r="B100" s="74" t="s">
        <v>371</v>
      </c>
      <c r="C100" s="74" t="s">
        <v>509</v>
      </c>
      <c r="D100" s="74" t="s">
        <v>666</v>
      </c>
      <c r="E100" s="74" t="s">
        <v>91</v>
      </c>
    </row>
    <row r="101" ht="112.5" customHeight="1">
      <c r="A101" s="74" t="s">
        <v>384</v>
      </c>
      <c r="B101" s="74" t="s">
        <v>87</v>
      </c>
      <c r="C101" s="74" t="s">
        <v>453</v>
      </c>
      <c r="D101" s="74" t="s">
        <v>663</v>
      </c>
      <c r="E101" s="74" t="s">
        <v>84</v>
      </c>
    </row>
    <row r="102" ht="112.5" customHeight="1">
      <c r="A102" s="74" t="s">
        <v>384</v>
      </c>
      <c r="B102" s="74" t="s">
        <v>417</v>
      </c>
      <c r="C102" s="74" t="s">
        <v>416</v>
      </c>
      <c r="D102" s="74" t="s">
        <v>664</v>
      </c>
      <c r="E102" s="74" t="s">
        <v>91</v>
      </c>
    </row>
    <row r="103" ht="112.5" customHeight="1">
      <c r="A103" s="74" t="s">
        <v>384</v>
      </c>
      <c r="B103" s="74" t="s">
        <v>424</v>
      </c>
      <c r="C103" s="74" t="s">
        <v>655</v>
      </c>
      <c r="D103" s="74" t="s">
        <v>665</v>
      </c>
      <c r="E103" s="74" t="s">
        <v>91</v>
      </c>
    </row>
    <row r="104" ht="112.5" customHeight="1">
      <c r="A104" s="74" t="s">
        <v>384</v>
      </c>
      <c r="B104" s="74" t="s">
        <v>131</v>
      </c>
      <c r="C104" s="74" t="s">
        <v>510</v>
      </c>
      <c r="D104" s="74" t="s">
        <v>667</v>
      </c>
      <c r="E104" s="74" t="s">
        <v>84</v>
      </c>
    </row>
  </sheetData>
  <dataValidations>
    <dataValidation type="list" allowBlank="1" showErrorMessage="1" sqref="E2:E104">
      <formula1>"O,X"</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62.43"/>
  </cols>
  <sheetData>
    <row r="1">
      <c r="A1" s="73" t="s">
        <v>71</v>
      </c>
      <c r="B1" s="125" t="s">
        <v>72</v>
      </c>
      <c r="C1" s="125" t="s">
        <v>73</v>
      </c>
      <c r="D1" s="125" t="s">
        <v>74</v>
      </c>
      <c r="E1" s="125" t="s">
        <v>75</v>
      </c>
      <c r="G1" s="34" t="s">
        <v>84</v>
      </c>
      <c r="H1" s="38" t="str">
        <f>COUNTIF($E$2:$E$104,G1)&amp;"/ ("&amp;round(COUNTIF($E$2:$E$104,G1)/COUNTA($E$2:$E$104)*100,2)&amp;")"</f>
        <v>70/ (69.31)</v>
      </c>
      <c r="I1" s="34" t="s">
        <v>91</v>
      </c>
      <c r="J1" s="38" t="str">
        <f>COUNTIF($E$2:$E$104,I1)&amp;"/ ("&amp;round(COUNTIF($E$2:$E$104,I1)/COUNTA($E$2:$E$104)*100,2)&amp;")"</f>
        <v>31/ (30.69)</v>
      </c>
    </row>
    <row r="2" ht="112.5" customHeight="1">
      <c r="A2" s="126" t="s">
        <v>80</v>
      </c>
      <c r="B2" s="126" t="s">
        <v>81</v>
      </c>
      <c r="C2" s="126" t="s">
        <v>452</v>
      </c>
      <c r="D2" s="126" t="s">
        <v>512</v>
      </c>
      <c r="E2" s="126" t="s">
        <v>84</v>
      </c>
      <c r="F2" s="40"/>
      <c r="G2" s="40"/>
      <c r="H2" s="40"/>
      <c r="I2" s="40"/>
      <c r="J2" s="40"/>
      <c r="K2" s="40"/>
      <c r="L2" s="40"/>
      <c r="M2" s="40"/>
      <c r="N2" s="40"/>
      <c r="O2" s="40"/>
      <c r="P2" s="40"/>
      <c r="Q2" s="40"/>
      <c r="R2" s="40"/>
      <c r="S2" s="40"/>
      <c r="T2" s="40"/>
      <c r="U2" s="40"/>
      <c r="V2" s="40"/>
      <c r="W2" s="40"/>
      <c r="X2" s="40"/>
      <c r="Y2" s="40"/>
      <c r="Z2" s="40"/>
    </row>
    <row r="3" ht="112.5" customHeight="1">
      <c r="A3" s="126" t="s">
        <v>80</v>
      </c>
      <c r="B3" s="126" t="s">
        <v>98</v>
      </c>
      <c r="C3" s="126" t="s">
        <v>456</v>
      </c>
      <c r="D3" s="126" t="s">
        <v>514</v>
      </c>
      <c r="E3" s="126" t="s">
        <v>84</v>
      </c>
      <c r="F3" s="40"/>
      <c r="G3" s="40"/>
      <c r="H3" s="40"/>
      <c r="I3" s="40"/>
      <c r="J3" s="40"/>
      <c r="K3" s="40"/>
      <c r="L3" s="40"/>
      <c r="M3" s="40"/>
      <c r="N3" s="40"/>
      <c r="O3" s="40"/>
      <c r="P3" s="40"/>
      <c r="Q3" s="40"/>
      <c r="R3" s="40"/>
      <c r="S3" s="40"/>
      <c r="T3" s="40"/>
      <c r="U3" s="40"/>
      <c r="V3" s="40"/>
      <c r="W3" s="40"/>
      <c r="X3" s="40"/>
      <c r="Y3" s="40"/>
      <c r="Z3" s="40"/>
    </row>
    <row r="4" ht="112.5" customHeight="1">
      <c r="A4" s="126" t="s">
        <v>92</v>
      </c>
      <c r="B4" s="126" t="s">
        <v>401</v>
      </c>
      <c r="C4" s="126" t="s">
        <v>400</v>
      </c>
      <c r="D4" s="126" t="s">
        <v>516</v>
      </c>
      <c r="E4" s="126" t="s">
        <v>84</v>
      </c>
      <c r="F4" s="40"/>
      <c r="G4" s="40"/>
      <c r="H4" s="40"/>
      <c r="I4" s="40"/>
      <c r="J4" s="40"/>
      <c r="K4" s="40"/>
      <c r="L4" s="40"/>
      <c r="M4" s="40"/>
      <c r="N4" s="40"/>
      <c r="O4" s="40"/>
      <c r="P4" s="40"/>
      <c r="Q4" s="40"/>
      <c r="R4" s="40"/>
      <c r="S4" s="40"/>
      <c r="T4" s="40"/>
      <c r="U4" s="40"/>
      <c r="V4" s="40"/>
      <c r="W4" s="40"/>
      <c r="X4" s="40"/>
      <c r="Y4" s="40"/>
      <c r="Z4" s="40"/>
    </row>
    <row r="5" ht="112.5" customHeight="1">
      <c r="A5" s="126" t="s">
        <v>92</v>
      </c>
      <c r="B5" s="126" t="s">
        <v>98</v>
      </c>
      <c r="C5" s="126" t="s">
        <v>456</v>
      </c>
      <c r="D5" s="126" t="s">
        <v>517</v>
      </c>
      <c r="E5" s="126" t="s">
        <v>84</v>
      </c>
      <c r="F5" s="40"/>
      <c r="G5" s="40"/>
      <c r="H5" s="40"/>
      <c r="I5" s="40"/>
      <c r="J5" s="40"/>
      <c r="K5" s="40"/>
      <c r="L5" s="40"/>
      <c r="M5" s="40"/>
      <c r="N5" s="40"/>
      <c r="O5" s="40"/>
      <c r="P5" s="40"/>
      <c r="Q5" s="40"/>
      <c r="R5" s="40"/>
      <c r="S5" s="40"/>
      <c r="T5" s="40"/>
      <c r="U5" s="40"/>
      <c r="V5" s="40"/>
      <c r="W5" s="40"/>
      <c r="X5" s="40"/>
      <c r="Y5" s="40"/>
      <c r="Z5" s="40"/>
    </row>
    <row r="6" ht="112.5" customHeight="1">
      <c r="A6" s="126" t="s">
        <v>92</v>
      </c>
      <c r="B6" s="126" t="s">
        <v>122</v>
      </c>
      <c r="C6" s="126" t="s">
        <v>407</v>
      </c>
      <c r="D6" s="126" t="s">
        <v>518</v>
      </c>
      <c r="E6" s="126" t="s">
        <v>84</v>
      </c>
      <c r="F6" s="40"/>
      <c r="G6" s="40"/>
      <c r="H6" s="40"/>
      <c r="I6" s="40"/>
      <c r="J6" s="40"/>
      <c r="K6" s="40"/>
      <c r="L6" s="40"/>
      <c r="M6" s="40"/>
      <c r="N6" s="40"/>
      <c r="O6" s="40"/>
      <c r="P6" s="40"/>
      <c r="Q6" s="40"/>
      <c r="R6" s="40"/>
      <c r="S6" s="40"/>
      <c r="T6" s="40"/>
      <c r="U6" s="40"/>
      <c r="V6" s="40"/>
      <c r="W6" s="40"/>
      <c r="X6" s="40"/>
      <c r="Y6" s="40"/>
      <c r="Z6" s="40"/>
    </row>
    <row r="7" ht="112.5" customHeight="1">
      <c r="A7" s="126" t="s">
        <v>92</v>
      </c>
      <c r="B7" s="126" t="s">
        <v>106</v>
      </c>
      <c r="C7" s="126" t="s">
        <v>457</v>
      </c>
      <c r="D7" s="126" t="s">
        <v>519</v>
      </c>
      <c r="E7" s="126" t="s">
        <v>84</v>
      </c>
      <c r="F7" s="40"/>
      <c r="G7" s="40"/>
      <c r="H7" s="40"/>
      <c r="I7" s="40"/>
      <c r="J7" s="40"/>
      <c r="K7" s="40"/>
      <c r="L7" s="40"/>
      <c r="M7" s="40"/>
      <c r="N7" s="40"/>
      <c r="O7" s="40"/>
      <c r="P7" s="40"/>
      <c r="Q7" s="40"/>
      <c r="R7" s="40"/>
      <c r="S7" s="40"/>
      <c r="T7" s="40"/>
      <c r="U7" s="40"/>
      <c r="V7" s="40"/>
      <c r="W7" s="40"/>
      <c r="X7" s="40"/>
      <c r="Y7" s="40"/>
      <c r="Z7" s="40"/>
    </row>
    <row r="8" ht="112.5" customHeight="1">
      <c r="A8" s="126" t="s">
        <v>101</v>
      </c>
      <c r="B8" s="126" t="s">
        <v>520</v>
      </c>
      <c r="C8" s="126" t="s">
        <v>521</v>
      </c>
      <c r="D8" s="126" t="s">
        <v>522</v>
      </c>
      <c r="E8" s="126" t="s">
        <v>84</v>
      </c>
      <c r="F8" s="40"/>
      <c r="G8" s="40"/>
      <c r="H8" s="40"/>
      <c r="I8" s="40"/>
      <c r="J8" s="40"/>
      <c r="K8" s="40"/>
      <c r="L8" s="40"/>
      <c r="M8" s="40"/>
      <c r="N8" s="40"/>
      <c r="O8" s="40"/>
      <c r="P8" s="40"/>
      <c r="Q8" s="40"/>
      <c r="R8" s="40"/>
      <c r="S8" s="40"/>
      <c r="T8" s="40"/>
      <c r="U8" s="40"/>
      <c r="V8" s="40"/>
      <c r="W8" s="40"/>
      <c r="X8" s="40"/>
      <c r="Y8" s="40"/>
      <c r="Z8" s="40"/>
    </row>
    <row r="9" ht="112.5" customHeight="1">
      <c r="A9" s="126" t="s">
        <v>101</v>
      </c>
      <c r="B9" s="126" t="s">
        <v>93</v>
      </c>
      <c r="C9" s="126" t="s">
        <v>454</v>
      </c>
      <c r="D9" s="127" t="s">
        <v>523</v>
      </c>
      <c r="E9" s="126" t="s">
        <v>84</v>
      </c>
      <c r="F9" s="40"/>
      <c r="G9" s="40"/>
      <c r="H9" s="40"/>
      <c r="I9" s="40"/>
      <c r="J9" s="40"/>
      <c r="K9" s="40"/>
      <c r="L9" s="40"/>
      <c r="M9" s="40"/>
      <c r="N9" s="40"/>
      <c r="O9" s="40"/>
      <c r="P9" s="40"/>
      <c r="Q9" s="40"/>
      <c r="R9" s="40"/>
      <c r="S9" s="40"/>
      <c r="T9" s="40"/>
      <c r="U9" s="40"/>
      <c r="V9" s="40"/>
      <c r="W9" s="40"/>
      <c r="X9" s="40"/>
      <c r="Y9" s="40"/>
      <c r="Z9" s="40"/>
    </row>
    <row r="10" ht="112.5" customHeight="1">
      <c r="A10" s="126" t="s">
        <v>101</v>
      </c>
      <c r="B10" s="126" t="s">
        <v>98</v>
      </c>
      <c r="C10" s="126" t="s">
        <v>456</v>
      </c>
      <c r="D10" s="126" t="s">
        <v>524</v>
      </c>
      <c r="E10" s="126" t="s">
        <v>84</v>
      </c>
      <c r="F10" s="40"/>
      <c r="G10" s="40"/>
      <c r="H10" s="40"/>
      <c r="I10" s="40"/>
      <c r="J10" s="40"/>
      <c r="K10" s="40"/>
      <c r="L10" s="40"/>
      <c r="M10" s="40"/>
      <c r="N10" s="40"/>
      <c r="O10" s="40"/>
      <c r="P10" s="40"/>
      <c r="Q10" s="40"/>
      <c r="R10" s="40"/>
      <c r="S10" s="40"/>
      <c r="T10" s="40"/>
      <c r="U10" s="40"/>
      <c r="V10" s="40"/>
      <c r="W10" s="40"/>
      <c r="X10" s="40"/>
      <c r="Y10" s="40"/>
      <c r="Z10" s="40"/>
    </row>
    <row r="11" ht="112.5" customHeight="1">
      <c r="A11" s="126" t="s">
        <v>101</v>
      </c>
      <c r="B11" s="126" t="s">
        <v>122</v>
      </c>
      <c r="C11" s="126" t="s">
        <v>407</v>
      </c>
      <c r="D11" s="126" t="s">
        <v>525</v>
      </c>
      <c r="E11" s="126" t="s">
        <v>84</v>
      </c>
      <c r="F11" s="40"/>
      <c r="G11" s="40"/>
      <c r="H11" s="40"/>
      <c r="I11" s="40"/>
      <c r="J11" s="40"/>
      <c r="K11" s="40"/>
      <c r="L11" s="40"/>
      <c r="M11" s="40"/>
      <c r="N11" s="40"/>
      <c r="O11" s="40"/>
      <c r="P11" s="40"/>
      <c r="Q11" s="40"/>
      <c r="R11" s="40"/>
      <c r="S11" s="40"/>
      <c r="T11" s="40"/>
      <c r="U11" s="40"/>
      <c r="V11" s="40"/>
      <c r="W11" s="40"/>
      <c r="X11" s="40"/>
      <c r="Y11" s="40"/>
      <c r="Z11" s="40"/>
    </row>
    <row r="12" ht="112.5" customHeight="1">
      <c r="A12" s="126" t="s">
        <v>101</v>
      </c>
      <c r="B12" s="126" t="s">
        <v>87</v>
      </c>
      <c r="C12" s="126" t="s">
        <v>453</v>
      </c>
      <c r="D12" s="126" t="s">
        <v>526</v>
      </c>
      <c r="E12" s="126" t="s">
        <v>84</v>
      </c>
      <c r="F12" s="40"/>
      <c r="G12" s="40"/>
      <c r="H12" s="40"/>
      <c r="I12" s="40"/>
      <c r="J12" s="40"/>
      <c r="K12" s="40"/>
      <c r="L12" s="40"/>
      <c r="M12" s="40"/>
      <c r="N12" s="40"/>
      <c r="O12" s="40"/>
      <c r="P12" s="40"/>
      <c r="Q12" s="40"/>
      <c r="R12" s="40"/>
      <c r="S12" s="40"/>
      <c r="T12" s="40"/>
      <c r="U12" s="40"/>
      <c r="V12" s="40"/>
      <c r="W12" s="40"/>
      <c r="X12" s="40"/>
      <c r="Y12" s="40"/>
      <c r="Z12" s="40"/>
    </row>
    <row r="13" ht="112.5" customHeight="1">
      <c r="A13" s="126" t="s">
        <v>101</v>
      </c>
      <c r="B13" s="126" t="s">
        <v>81</v>
      </c>
      <c r="C13" s="126" t="s">
        <v>452</v>
      </c>
      <c r="D13" s="126" t="s">
        <v>527</v>
      </c>
      <c r="E13" s="126" t="s">
        <v>84</v>
      </c>
      <c r="F13" s="40"/>
      <c r="G13" s="40"/>
      <c r="H13" s="40"/>
      <c r="I13" s="40"/>
      <c r="J13" s="40"/>
      <c r="K13" s="40"/>
      <c r="L13" s="40"/>
      <c r="M13" s="40"/>
      <c r="N13" s="40"/>
      <c r="O13" s="40"/>
      <c r="P13" s="40"/>
      <c r="Q13" s="40"/>
      <c r="R13" s="40"/>
      <c r="S13" s="40"/>
      <c r="T13" s="40"/>
      <c r="U13" s="40"/>
      <c r="V13" s="40"/>
      <c r="W13" s="40"/>
      <c r="X13" s="40"/>
      <c r="Y13" s="40"/>
      <c r="Z13" s="40"/>
    </row>
    <row r="14" ht="112.5" customHeight="1">
      <c r="A14" s="126" t="s">
        <v>109</v>
      </c>
      <c r="B14" s="126" t="s">
        <v>106</v>
      </c>
      <c r="C14" s="126" t="s">
        <v>457</v>
      </c>
      <c r="D14" s="126" t="s">
        <v>536</v>
      </c>
      <c r="E14" s="126" t="s">
        <v>84</v>
      </c>
      <c r="F14" s="40"/>
      <c r="G14" s="40"/>
      <c r="H14" s="40"/>
      <c r="I14" s="40"/>
      <c r="J14" s="40"/>
      <c r="K14" s="40"/>
      <c r="L14" s="40"/>
      <c r="M14" s="40"/>
      <c r="N14" s="40"/>
      <c r="O14" s="40"/>
      <c r="P14" s="40"/>
      <c r="Q14" s="40"/>
      <c r="R14" s="40"/>
      <c r="S14" s="40"/>
      <c r="T14" s="40"/>
      <c r="U14" s="40"/>
      <c r="V14" s="40"/>
      <c r="W14" s="40"/>
      <c r="X14" s="40"/>
      <c r="Y14" s="40"/>
      <c r="Z14" s="40"/>
    </row>
    <row r="15" ht="112.5" customHeight="1">
      <c r="A15" s="126" t="s">
        <v>109</v>
      </c>
      <c r="B15" s="126" t="s">
        <v>125</v>
      </c>
      <c r="C15" s="126" t="s">
        <v>458</v>
      </c>
      <c r="D15" s="126" t="s">
        <v>529</v>
      </c>
      <c r="E15" s="126" t="s">
        <v>84</v>
      </c>
      <c r="F15" s="40"/>
      <c r="G15" s="40"/>
      <c r="H15" s="40"/>
      <c r="I15" s="40"/>
      <c r="J15" s="40"/>
      <c r="K15" s="40"/>
      <c r="L15" s="40"/>
      <c r="M15" s="40"/>
      <c r="N15" s="40"/>
      <c r="O15" s="40"/>
      <c r="P15" s="40"/>
      <c r="Q15" s="40"/>
      <c r="R15" s="40"/>
      <c r="S15" s="40"/>
      <c r="T15" s="40"/>
      <c r="U15" s="40"/>
      <c r="V15" s="40"/>
      <c r="W15" s="40"/>
      <c r="X15" s="40"/>
      <c r="Y15" s="40"/>
      <c r="Z15" s="40"/>
    </row>
    <row r="16" ht="112.5" customHeight="1">
      <c r="A16" s="126" t="s">
        <v>109</v>
      </c>
      <c r="B16" s="126" t="s">
        <v>153</v>
      </c>
      <c r="C16" s="126" t="s">
        <v>530</v>
      </c>
      <c r="D16" s="126" t="s">
        <v>531</v>
      </c>
      <c r="E16" s="126" t="s">
        <v>84</v>
      </c>
      <c r="F16" s="40"/>
      <c r="G16" s="40"/>
      <c r="H16" s="40"/>
      <c r="I16" s="40"/>
      <c r="J16" s="40"/>
      <c r="K16" s="40"/>
      <c r="L16" s="40"/>
      <c r="M16" s="40"/>
      <c r="N16" s="40"/>
      <c r="O16" s="40"/>
      <c r="P16" s="40"/>
      <c r="Q16" s="40"/>
      <c r="R16" s="40"/>
      <c r="S16" s="40"/>
      <c r="T16" s="40"/>
      <c r="U16" s="40"/>
      <c r="V16" s="40"/>
      <c r="W16" s="40"/>
      <c r="X16" s="40"/>
      <c r="Y16" s="40"/>
      <c r="Z16" s="40"/>
    </row>
    <row r="17" ht="112.5" customHeight="1">
      <c r="A17" s="126" t="s">
        <v>112</v>
      </c>
      <c r="B17" s="126" t="s">
        <v>87</v>
      </c>
      <c r="C17" s="126" t="s">
        <v>453</v>
      </c>
      <c r="D17" s="126" t="s">
        <v>549</v>
      </c>
      <c r="E17" s="126" t="s">
        <v>84</v>
      </c>
      <c r="F17" s="40"/>
      <c r="G17" s="40"/>
      <c r="H17" s="40"/>
      <c r="I17" s="40"/>
      <c r="J17" s="40"/>
      <c r="K17" s="40"/>
      <c r="L17" s="40"/>
      <c r="M17" s="40"/>
      <c r="N17" s="40"/>
      <c r="O17" s="40"/>
      <c r="P17" s="40"/>
      <c r="Q17" s="40"/>
      <c r="R17" s="40"/>
      <c r="S17" s="40"/>
      <c r="T17" s="40"/>
      <c r="U17" s="40"/>
      <c r="V17" s="40"/>
      <c r="W17" s="40"/>
      <c r="X17" s="40"/>
      <c r="Y17" s="40"/>
      <c r="Z17" s="40"/>
    </row>
    <row r="18" ht="112.5" customHeight="1">
      <c r="A18" s="126" t="s">
        <v>112</v>
      </c>
      <c r="B18" s="126" t="s">
        <v>143</v>
      </c>
      <c r="C18" s="126" t="s">
        <v>463</v>
      </c>
      <c r="D18" s="126" t="s">
        <v>538</v>
      </c>
      <c r="E18" s="126" t="s">
        <v>84</v>
      </c>
      <c r="F18" s="40"/>
      <c r="G18" s="40"/>
      <c r="H18" s="40"/>
      <c r="I18" s="40"/>
      <c r="J18" s="40"/>
      <c r="K18" s="40"/>
      <c r="L18" s="40"/>
      <c r="M18" s="40"/>
      <c r="N18" s="40"/>
      <c r="O18" s="40"/>
      <c r="P18" s="40"/>
      <c r="Q18" s="40"/>
      <c r="R18" s="40"/>
      <c r="S18" s="40"/>
      <c r="T18" s="40"/>
      <c r="U18" s="40"/>
      <c r="V18" s="40"/>
      <c r="W18" s="40"/>
      <c r="X18" s="40"/>
      <c r="Y18" s="40"/>
      <c r="Z18" s="40"/>
    </row>
    <row r="19" ht="112.5" customHeight="1">
      <c r="A19" s="126" t="s">
        <v>112</v>
      </c>
      <c r="B19" s="126" t="s">
        <v>139</v>
      </c>
      <c r="C19" s="126" t="s">
        <v>466</v>
      </c>
      <c r="D19" s="126" t="s">
        <v>539</v>
      </c>
      <c r="E19" s="126" t="s">
        <v>84</v>
      </c>
      <c r="F19" s="40"/>
      <c r="G19" s="40"/>
      <c r="H19" s="40"/>
      <c r="I19" s="40"/>
      <c r="J19" s="40"/>
      <c r="K19" s="40"/>
      <c r="L19" s="40"/>
      <c r="M19" s="40"/>
      <c r="N19" s="40"/>
      <c r="O19" s="40"/>
      <c r="P19" s="40"/>
      <c r="Q19" s="40"/>
      <c r="R19" s="40"/>
      <c r="S19" s="40"/>
      <c r="T19" s="40"/>
      <c r="U19" s="40"/>
      <c r="V19" s="40"/>
      <c r="W19" s="40"/>
      <c r="X19" s="40"/>
      <c r="Y19" s="40"/>
      <c r="Z19" s="40"/>
    </row>
    <row r="20" ht="112.5" customHeight="1">
      <c r="A20" s="126" t="s">
        <v>112</v>
      </c>
      <c r="B20" s="126" t="s">
        <v>148</v>
      </c>
      <c r="C20" s="126" t="s">
        <v>464</v>
      </c>
      <c r="D20" s="126" t="s">
        <v>543</v>
      </c>
      <c r="E20" s="126" t="s">
        <v>84</v>
      </c>
      <c r="F20" s="40"/>
      <c r="G20" s="40"/>
      <c r="H20" s="40"/>
      <c r="I20" s="40"/>
      <c r="J20" s="40"/>
      <c r="K20" s="40"/>
      <c r="L20" s="40"/>
      <c r="M20" s="40"/>
      <c r="N20" s="40"/>
      <c r="O20" s="40"/>
      <c r="P20" s="40"/>
      <c r="Q20" s="40"/>
      <c r="R20" s="40"/>
      <c r="S20" s="40"/>
      <c r="T20" s="40"/>
      <c r="U20" s="40"/>
      <c r="V20" s="40"/>
      <c r="W20" s="40"/>
      <c r="X20" s="40"/>
      <c r="Y20" s="40"/>
      <c r="Z20" s="40"/>
    </row>
    <row r="21" ht="112.5" customHeight="1">
      <c r="A21" s="126" t="s">
        <v>112</v>
      </c>
      <c r="B21" s="126" t="s">
        <v>157</v>
      </c>
      <c r="C21" s="126" t="s">
        <v>462</v>
      </c>
      <c r="D21" s="126" t="s">
        <v>544</v>
      </c>
      <c r="E21" s="126" t="s">
        <v>84</v>
      </c>
      <c r="F21" s="40"/>
      <c r="G21" s="40"/>
      <c r="H21" s="40"/>
      <c r="I21" s="40"/>
      <c r="J21" s="40"/>
      <c r="K21" s="40"/>
      <c r="L21" s="40"/>
      <c r="M21" s="40"/>
      <c r="N21" s="40"/>
      <c r="O21" s="40"/>
      <c r="P21" s="40"/>
      <c r="Q21" s="40"/>
      <c r="R21" s="40"/>
      <c r="S21" s="40"/>
      <c r="T21" s="40"/>
      <c r="U21" s="40"/>
      <c r="V21" s="40"/>
      <c r="W21" s="40"/>
      <c r="X21" s="40"/>
      <c r="Y21" s="40"/>
      <c r="Z21" s="40"/>
    </row>
    <row r="22" ht="112.5" customHeight="1">
      <c r="A22" s="126" t="s">
        <v>112</v>
      </c>
      <c r="B22" s="126" t="s">
        <v>162</v>
      </c>
      <c r="C22" s="126" t="s">
        <v>465</v>
      </c>
      <c r="D22" s="126" t="s">
        <v>545</v>
      </c>
      <c r="E22" s="126" t="s">
        <v>84</v>
      </c>
      <c r="F22" s="40"/>
      <c r="G22" s="40"/>
      <c r="H22" s="40"/>
      <c r="I22" s="40"/>
      <c r="J22" s="40"/>
      <c r="K22" s="40"/>
      <c r="L22" s="40"/>
      <c r="M22" s="40"/>
      <c r="N22" s="40"/>
      <c r="O22" s="40"/>
      <c r="P22" s="40"/>
      <c r="Q22" s="40"/>
      <c r="R22" s="40"/>
      <c r="S22" s="40"/>
      <c r="T22" s="40"/>
      <c r="U22" s="40"/>
      <c r="V22" s="40"/>
      <c r="W22" s="40"/>
      <c r="X22" s="40"/>
      <c r="Y22" s="40"/>
      <c r="Z22" s="40"/>
    </row>
    <row r="23" ht="112.5" customHeight="1">
      <c r="A23" s="126" t="s">
        <v>112</v>
      </c>
      <c r="B23" s="126" t="s">
        <v>166</v>
      </c>
      <c r="C23" s="126" t="s">
        <v>461</v>
      </c>
      <c r="D23" s="126" t="s">
        <v>546</v>
      </c>
      <c r="E23" s="126" t="s">
        <v>84</v>
      </c>
      <c r="F23" s="40"/>
      <c r="G23" s="40"/>
      <c r="H23" s="40"/>
      <c r="I23" s="40"/>
      <c r="J23" s="40"/>
      <c r="K23" s="40"/>
      <c r="L23" s="40"/>
      <c r="M23" s="40"/>
      <c r="N23" s="40"/>
      <c r="O23" s="40"/>
      <c r="P23" s="40"/>
      <c r="Q23" s="40"/>
      <c r="R23" s="40"/>
      <c r="S23" s="40"/>
      <c r="T23" s="40"/>
      <c r="U23" s="40"/>
      <c r="V23" s="40"/>
      <c r="W23" s="40"/>
      <c r="X23" s="40"/>
      <c r="Y23" s="40"/>
      <c r="Z23" s="40"/>
    </row>
    <row r="24" ht="112.5" customHeight="1">
      <c r="A24" s="126" t="s">
        <v>112</v>
      </c>
      <c r="B24" s="126" t="s">
        <v>106</v>
      </c>
      <c r="C24" s="126" t="s">
        <v>457</v>
      </c>
      <c r="D24" s="126" t="s">
        <v>547</v>
      </c>
      <c r="E24" s="126" t="s">
        <v>84</v>
      </c>
      <c r="F24" s="40"/>
      <c r="G24" s="40"/>
      <c r="H24" s="40"/>
      <c r="I24" s="40"/>
      <c r="J24" s="40"/>
      <c r="K24" s="40"/>
      <c r="L24" s="40"/>
      <c r="M24" s="40"/>
      <c r="N24" s="40"/>
      <c r="O24" s="40"/>
      <c r="P24" s="40"/>
      <c r="Q24" s="40"/>
      <c r="R24" s="40"/>
      <c r="S24" s="40"/>
      <c r="T24" s="40"/>
      <c r="U24" s="40"/>
      <c r="V24" s="40"/>
      <c r="W24" s="40"/>
      <c r="X24" s="40"/>
      <c r="Y24" s="40"/>
      <c r="Z24" s="40"/>
    </row>
    <row r="25" ht="112.5" customHeight="1">
      <c r="A25" s="126" t="s">
        <v>112</v>
      </c>
      <c r="B25" s="126" t="s">
        <v>153</v>
      </c>
      <c r="C25" s="126" t="s">
        <v>460</v>
      </c>
      <c r="D25" s="126" t="s">
        <v>548</v>
      </c>
      <c r="E25" s="126" t="s">
        <v>84</v>
      </c>
      <c r="F25" s="40"/>
      <c r="G25" s="40"/>
      <c r="H25" s="40"/>
      <c r="I25" s="40"/>
      <c r="J25" s="40"/>
      <c r="K25" s="40"/>
      <c r="L25" s="40"/>
      <c r="M25" s="40"/>
      <c r="N25" s="40"/>
      <c r="O25" s="40"/>
      <c r="P25" s="40"/>
      <c r="Q25" s="40"/>
      <c r="R25" s="40"/>
      <c r="S25" s="40"/>
      <c r="T25" s="40"/>
      <c r="U25" s="40"/>
      <c r="V25" s="40"/>
      <c r="W25" s="40"/>
      <c r="X25" s="40"/>
      <c r="Y25" s="40"/>
      <c r="Z25" s="40"/>
    </row>
    <row r="26" ht="112.5" customHeight="1">
      <c r="A26" s="126" t="s">
        <v>115</v>
      </c>
      <c r="B26" s="126" t="s">
        <v>87</v>
      </c>
      <c r="C26" s="126" t="s">
        <v>453</v>
      </c>
      <c r="D26" s="126" t="s">
        <v>551</v>
      </c>
      <c r="E26" s="126" t="s">
        <v>91</v>
      </c>
      <c r="F26" s="40"/>
      <c r="G26" s="40"/>
      <c r="H26" s="40"/>
      <c r="I26" s="40"/>
      <c r="J26" s="40"/>
      <c r="K26" s="40"/>
      <c r="L26" s="40"/>
      <c r="M26" s="40"/>
      <c r="N26" s="40"/>
      <c r="O26" s="40"/>
      <c r="P26" s="40"/>
      <c r="Q26" s="40"/>
      <c r="R26" s="40"/>
      <c r="S26" s="40"/>
      <c r="T26" s="40"/>
      <c r="U26" s="40"/>
      <c r="V26" s="40"/>
      <c r="W26" s="40"/>
      <c r="X26" s="40"/>
      <c r="Y26" s="40"/>
      <c r="Z26" s="40"/>
    </row>
    <row r="27" ht="112.5" customHeight="1">
      <c r="A27" s="126" t="s">
        <v>115</v>
      </c>
      <c r="B27" s="126" t="s">
        <v>178</v>
      </c>
      <c r="C27" s="126" t="s">
        <v>467</v>
      </c>
      <c r="D27" s="126" t="s">
        <v>550</v>
      </c>
      <c r="E27" s="126" t="s">
        <v>84</v>
      </c>
      <c r="F27" s="40"/>
      <c r="G27" s="40"/>
      <c r="H27" s="40"/>
      <c r="I27" s="40"/>
      <c r="J27" s="40"/>
      <c r="K27" s="40"/>
      <c r="L27" s="40"/>
      <c r="M27" s="40"/>
      <c r="N27" s="40"/>
      <c r="O27" s="40"/>
      <c r="P27" s="40"/>
      <c r="Q27" s="40"/>
      <c r="R27" s="40"/>
      <c r="S27" s="40"/>
      <c r="T27" s="40"/>
      <c r="U27" s="40"/>
      <c r="V27" s="40"/>
      <c r="W27" s="40"/>
      <c r="X27" s="40"/>
      <c r="Y27" s="40"/>
      <c r="Z27" s="40"/>
    </row>
    <row r="28" ht="112.5" customHeight="1">
      <c r="A28" s="126" t="s">
        <v>120</v>
      </c>
      <c r="B28" s="126" t="s">
        <v>183</v>
      </c>
      <c r="C28" s="126" t="s">
        <v>469</v>
      </c>
      <c r="D28" s="126" t="s">
        <v>552</v>
      </c>
      <c r="E28" s="126" t="s">
        <v>84</v>
      </c>
      <c r="F28" s="40"/>
      <c r="G28" s="40"/>
      <c r="H28" s="40"/>
      <c r="I28" s="40"/>
      <c r="J28" s="40"/>
      <c r="K28" s="40"/>
      <c r="L28" s="40"/>
      <c r="M28" s="40"/>
      <c r="N28" s="40"/>
      <c r="O28" s="40"/>
      <c r="P28" s="40"/>
      <c r="Q28" s="40"/>
      <c r="R28" s="40"/>
      <c r="S28" s="40"/>
      <c r="T28" s="40"/>
      <c r="U28" s="40"/>
      <c r="V28" s="40"/>
      <c r="W28" s="40"/>
      <c r="X28" s="40"/>
      <c r="Y28" s="40"/>
      <c r="Z28" s="40"/>
    </row>
    <row r="29" ht="112.5" customHeight="1">
      <c r="A29" s="126" t="s">
        <v>120</v>
      </c>
      <c r="B29" s="126" t="s">
        <v>198</v>
      </c>
      <c r="C29" s="126" t="s">
        <v>470</v>
      </c>
      <c r="D29" s="126" t="s">
        <v>553</v>
      </c>
      <c r="E29" s="126" t="s">
        <v>84</v>
      </c>
      <c r="F29" s="40"/>
      <c r="G29" s="40"/>
      <c r="H29" s="40"/>
      <c r="I29" s="40"/>
      <c r="J29" s="40"/>
      <c r="K29" s="40"/>
      <c r="L29" s="40"/>
      <c r="M29" s="40"/>
      <c r="N29" s="40"/>
      <c r="O29" s="40"/>
      <c r="P29" s="40"/>
      <c r="Q29" s="40"/>
      <c r="R29" s="40"/>
      <c r="S29" s="40"/>
      <c r="T29" s="40"/>
      <c r="U29" s="40"/>
      <c r="V29" s="40"/>
      <c r="W29" s="40"/>
      <c r="X29" s="40"/>
      <c r="Y29" s="40"/>
      <c r="Z29" s="40"/>
    </row>
    <row r="30" ht="112.5" customHeight="1">
      <c r="A30" s="126" t="s">
        <v>120</v>
      </c>
      <c r="B30" s="126" t="s">
        <v>192</v>
      </c>
      <c r="C30" s="126" t="s">
        <v>414</v>
      </c>
      <c r="D30" s="126" t="s">
        <v>554</v>
      </c>
      <c r="E30" s="126" t="s">
        <v>91</v>
      </c>
      <c r="F30" s="40"/>
      <c r="G30" s="40"/>
      <c r="H30" s="40"/>
      <c r="I30" s="40"/>
      <c r="J30" s="40"/>
      <c r="K30" s="40"/>
      <c r="L30" s="40"/>
      <c r="M30" s="40"/>
      <c r="N30" s="40"/>
      <c r="O30" s="40"/>
      <c r="P30" s="40"/>
      <c r="Q30" s="40"/>
      <c r="R30" s="40"/>
      <c r="S30" s="40"/>
      <c r="T30" s="40"/>
      <c r="U30" s="40"/>
      <c r="V30" s="40"/>
      <c r="W30" s="40"/>
      <c r="X30" s="40"/>
      <c r="Y30" s="40"/>
      <c r="Z30" s="40"/>
    </row>
    <row r="31" ht="112.5" customHeight="1">
      <c r="A31" s="126" t="s">
        <v>120</v>
      </c>
      <c r="B31" s="126" t="s">
        <v>106</v>
      </c>
      <c r="C31" s="126" t="s">
        <v>457</v>
      </c>
      <c r="D31" s="126" t="s">
        <v>555</v>
      </c>
      <c r="E31" s="126" t="s">
        <v>84</v>
      </c>
      <c r="F31" s="40"/>
      <c r="G31" s="40"/>
      <c r="H31" s="40"/>
      <c r="I31" s="40"/>
      <c r="J31" s="40"/>
      <c r="K31" s="40"/>
      <c r="L31" s="40"/>
      <c r="M31" s="40"/>
      <c r="N31" s="40"/>
      <c r="O31" s="40"/>
      <c r="P31" s="40"/>
      <c r="Q31" s="40"/>
      <c r="R31" s="40"/>
      <c r="S31" s="40"/>
      <c r="T31" s="40"/>
      <c r="U31" s="40"/>
      <c r="V31" s="40"/>
      <c r="W31" s="40"/>
      <c r="X31" s="40"/>
      <c r="Y31" s="40"/>
      <c r="Z31" s="40"/>
    </row>
    <row r="32" ht="112.5" customHeight="1">
      <c r="A32" s="126" t="s">
        <v>120</v>
      </c>
      <c r="B32" s="126" t="s">
        <v>201</v>
      </c>
      <c r="C32" s="126" t="s">
        <v>558</v>
      </c>
      <c r="D32" s="126" t="s">
        <v>559</v>
      </c>
      <c r="E32" s="126" t="s">
        <v>91</v>
      </c>
      <c r="F32" s="40"/>
      <c r="G32" s="40"/>
      <c r="H32" s="40"/>
      <c r="I32" s="40"/>
      <c r="J32" s="40"/>
      <c r="K32" s="40"/>
      <c r="L32" s="40"/>
      <c r="M32" s="40"/>
      <c r="N32" s="40"/>
      <c r="O32" s="40"/>
      <c r="P32" s="40"/>
      <c r="Q32" s="40"/>
      <c r="R32" s="40"/>
      <c r="S32" s="40"/>
      <c r="T32" s="40"/>
      <c r="U32" s="40"/>
      <c r="V32" s="40"/>
      <c r="W32" s="40"/>
      <c r="X32" s="40"/>
      <c r="Y32" s="40"/>
      <c r="Z32" s="40"/>
    </row>
    <row r="33" ht="112.5" customHeight="1">
      <c r="A33" s="126" t="s">
        <v>120</v>
      </c>
      <c r="B33" s="126" t="s">
        <v>188</v>
      </c>
      <c r="C33" s="126" t="s">
        <v>472</v>
      </c>
      <c r="D33" s="126" t="s">
        <v>561</v>
      </c>
      <c r="E33" s="126" t="s">
        <v>84</v>
      </c>
      <c r="F33" s="40"/>
      <c r="G33" s="40"/>
      <c r="H33" s="40"/>
      <c r="I33" s="40"/>
      <c r="J33" s="40"/>
      <c r="K33" s="40"/>
      <c r="L33" s="40"/>
      <c r="M33" s="40"/>
      <c r="N33" s="40"/>
      <c r="O33" s="40"/>
      <c r="P33" s="40"/>
      <c r="Q33" s="40"/>
      <c r="R33" s="40"/>
      <c r="S33" s="40"/>
      <c r="T33" s="40"/>
      <c r="U33" s="40"/>
      <c r="V33" s="40"/>
      <c r="W33" s="40"/>
      <c r="X33" s="40"/>
      <c r="Y33" s="40"/>
      <c r="Z33" s="40"/>
    </row>
    <row r="34" ht="112.5" customHeight="1">
      <c r="A34" s="126" t="s">
        <v>120</v>
      </c>
      <c r="B34" s="126" t="s">
        <v>192</v>
      </c>
      <c r="C34" s="126" t="s">
        <v>468</v>
      </c>
      <c r="D34" s="126" t="s">
        <v>562</v>
      </c>
      <c r="E34" s="126" t="s">
        <v>84</v>
      </c>
      <c r="F34" s="40"/>
      <c r="G34" s="40"/>
      <c r="H34" s="40"/>
      <c r="I34" s="40"/>
      <c r="J34" s="40"/>
      <c r="K34" s="40"/>
      <c r="L34" s="40"/>
      <c r="M34" s="40"/>
      <c r="N34" s="40"/>
      <c r="O34" s="40"/>
      <c r="P34" s="40"/>
      <c r="Q34" s="40"/>
      <c r="R34" s="40"/>
      <c r="S34" s="40"/>
      <c r="T34" s="40"/>
      <c r="U34" s="40"/>
      <c r="V34" s="40"/>
      <c r="W34" s="40"/>
      <c r="X34" s="40"/>
      <c r="Y34" s="40"/>
      <c r="Z34" s="40"/>
    </row>
    <row r="35" ht="112.5" customHeight="1">
      <c r="A35" s="126" t="s">
        <v>120</v>
      </c>
      <c r="B35" s="126" t="s">
        <v>183</v>
      </c>
      <c r="C35" s="126" t="s">
        <v>471</v>
      </c>
      <c r="D35" s="126" t="s">
        <v>563</v>
      </c>
      <c r="E35" s="126" t="s">
        <v>84</v>
      </c>
      <c r="F35" s="40"/>
      <c r="G35" s="40"/>
      <c r="H35" s="40"/>
      <c r="I35" s="40"/>
      <c r="J35" s="40"/>
      <c r="K35" s="40"/>
      <c r="L35" s="40"/>
      <c r="M35" s="40"/>
      <c r="N35" s="40"/>
      <c r="O35" s="40"/>
      <c r="P35" s="40"/>
      <c r="Q35" s="40"/>
      <c r="R35" s="40"/>
      <c r="S35" s="40"/>
      <c r="T35" s="40"/>
      <c r="U35" s="40"/>
      <c r="V35" s="40"/>
      <c r="W35" s="40"/>
      <c r="X35" s="40"/>
      <c r="Y35" s="40"/>
      <c r="Z35" s="40"/>
    </row>
    <row r="36" ht="112.5" customHeight="1">
      <c r="A36" s="126" t="s">
        <v>120</v>
      </c>
      <c r="B36" s="126" t="s">
        <v>166</v>
      </c>
      <c r="C36" s="126" t="s">
        <v>473</v>
      </c>
      <c r="D36" s="126" t="s">
        <v>565</v>
      </c>
      <c r="E36" s="126" t="s">
        <v>84</v>
      </c>
      <c r="F36" s="40"/>
      <c r="G36" s="40"/>
      <c r="H36" s="40"/>
      <c r="I36" s="40"/>
      <c r="J36" s="40"/>
      <c r="K36" s="40"/>
      <c r="L36" s="40"/>
      <c r="M36" s="40"/>
      <c r="N36" s="40"/>
      <c r="O36" s="40"/>
      <c r="P36" s="40"/>
      <c r="Q36" s="40"/>
      <c r="R36" s="40"/>
      <c r="S36" s="40"/>
      <c r="T36" s="40"/>
      <c r="U36" s="40"/>
      <c r="V36" s="40"/>
      <c r="W36" s="40"/>
      <c r="X36" s="40"/>
      <c r="Y36" s="40"/>
      <c r="Z36" s="40"/>
    </row>
    <row r="37" ht="112.5" customHeight="1">
      <c r="A37" s="126" t="s">
        <v>128</v>
      </c>
      <c r="B37" s="126" t="s">
        <v>210</v>
      </c>
      <c r="C37" s="126" t="s">
        <v>478</v>
      </c>
      <c r="D37" s="126" t="s">
        <v>586</v>
      </c>
      <c r="E37" s="126" t="s">
        <v>84</v>
      </c>
      <c r="F37" s="40"/>
      <c r="G37" s="40"/>
      <c r="H37" s="40"/>
      <c r="I37" s="40"/>
      <c r="J37" s="40"/>
      <c r="K37" s="40"/>
      <c r="L37" s="40"/>
      <c r="M37" s="40"/>
      <c r="N37" s="40"/>
      <c r="O37" s="40"/>
      <c r="P37" s="40"/>
      <c r="Q37" s="40"/>
      <c r="R37" s="40"/>
      <c r="S37" s="40"/>
      <c r="T37" s="40"/>
      <c r="U37" s="40"/>
      <c r="V37" s="40"/>
      <c r="W37" s="40"/>
      <c r="X37" s="40"/>
      <c r="Y37" s="40"/>
      <c r="Z37" s="40"/>
    </row>
    <row r="38" ht="112.5" customHeight="1">
      <c r="A38" s="126" t="s">
        <v>128</v>
      </c>
      <c r="B38" s="126" t="s">
        <v>206</v>
      </c>
      <c r="C38" s="126" t="s">
        <v>477</v>
      </c>
      <c r="D38" s="126" t="s">
        <v>584</v>
      </c>
      <c r="E38" s="126" t="s">
        <v>84</v>
      </c>
      <c r="F38" s="40"/>
      <c r="G38" s="40"/>
      <c r="H38" s="40"/>
      <c r="I38" s="40"/>
      <c r="J38" s="40"/>
      <c r="K38" s="40"/>
      <c r="L38" s="40"/>
      <c r="M38" s="40"/>
      <c r="N38" s="40"/>
      <c r="O38" s="40"/>
      <c r="P38" s="40"/>
      <c r="Q38" s="40"/>
      <c r="R38" s="40"/>
      <c r="S38" s="40"/>
      <c r="T38" s="40"/>
      <c r="U38" s="40"/>
      <c r="V38" s="40"/>
      <c r="W38" s="40"/>
      <c r="X38" s="40"/>
      <c r="Y38" s="40"/>
      <c r="Z38" s="40"/>
    </row>
    <row r="39" ht="112.5" customHeight="1">
      <c r="A39" s="126" t="s">
        <v>128</v>
      </c>
      <c r="B39" s="126" t="s">
        <v>166</v>
      </c>
      <c r="C39" s="126" t="s">
        <v>479</v>
      </c>
      <c r="D39" s="126" t="s">
        <v>583</v>
      </c>
      <c r="E39" s="126" t="s">
        <v>84</v>
      </c>
      <c r="F39" s="40"/>
      <c r="G39" s="40"/>
      <c r="H39" s="40"/>
      <c r="I39" s="40"/>
      <c r="J39" s="40"/>
      <c r="K39" s="40"/>
      <c r="L39" s="40"/>
      <c r="M39" s="40"/>
      <c r="N39" s="40"/>
      <c r="O39" s="40"/>
      <c r="P39" s="40"/>
      <c r="Q39" s="40"/>
      <c r="R39" s="40"/>
      <c r="S39" s="40"/>
      <c r="T39" s="40"/>
      <c r="U39" s="40"/>
      <c r="V39" s="40"/>
      <c r="W39" s="40"/>
      <c r="X39" s="40"/>
      <c r="Y39" s="40"/>
      <c r="Z39" s="40"/>
    </row>
    <row r="40" ht="112.5" customHeight="1">
      <c r="A40" s="126" t="s">
        <v>128</v>
      </c>
      <c r="B40" s="126" t="s">
        <v>178</v>
      </c>
      <c r="C40" s="126" t="s">
        <v>475</v>
      </c>
      <c r="D40" s="126" t="s">
        <v>580</v>
      </c>
      <c r="E40" s="126" t="s">
        <v>84</v>
      </c>
      <c r="F40" s="40"/>
      <c r="G40" s="40"/>
      <c r="H40" s="40"/>
      <c r="I40" s="40"/>
      <c r="J40" s="40"/>
      <c r="K40" s="40"/>
      <c r="L40" s="40"/>
      <c r="M40" s="40"/>
      <c r="N40" s="40"/>
      <c r="O40" s="40"/>
      <c r="P40" s="40"/>
      <c r="Q40" s="40"/>
      <c r="R40" s="40"/>
      <c r="S40" s="40"/>
      <c r="T40" s="40"/>
      <c r="U40" s="40"/>
      <c r="V40" s="40"/>
      <c r="W40" s="40"/>
      <c r="X40" s="40"/>
      <c r="Y40" s="40"/>
      <c r="Z40" s="40"/>
    </row>
    <row r="41" ht="112.5" customHeight="1">
      <c r="A41" s="126" t="s">
        <v>128</v>
      </c>
      <c r="B41" s="126" t="s">
        <v>183</v>
      </c>
      <c r="C41" s="126" t="s">
        <v>471</v>
      </c>
      <c r="D41" s="126" t="s">
        <v>578</v>
      </c>
      <c r="E41" s="126" t="s">
        <v>84</v>
      </c>
      <c r="F41" s="40"/>
      <c r="G41" s="40"/>
      <c r="H41" s="40"/>
      <c r="I41" s="40"/>
      <c r="J41" s="40"/>
      <c r="K41" s="40"/>
      <c r="L41" s="40"/>
      <c r="M41" s="40"/>
      <c r="N41" s="40"/>
      <c r="O41" s="40"/>
      <c r="P41" s="40"/>
      <c r="Q41" s="40"/>
      <c r="R41" s="40"/>
      <c r="S41" s="40"/>
      <c r="T41" s="40"/>
      <c r="U41" s="40"/>
      <c r="V41" s="40"/>
      <c r="W41" s="40"/>
      <c r="X41" s="40"/>
      <c r="Y41" s="40"/>
      <c r="Z41" s="40"/>
    </row>
    <row r="42" ht="112.5" customHeight="1">
      <c r="A42" s="126" t="s">
        <v>128</v>
      </c>
      <c r="B42" s="126" t="s">
        <v>106</v>
      </c>
      <c r="C42" s="126" t="s">
        <v>457</v>
      </c>
      <c r="D42" s="126" t="s">
        <v>577</v>
      </c>
      <c r="E42" s="126" t="s">
        <v>91</v>
      </c>
      <c r="F42" s="40"/>
      <c r="G42" s="40"/>
      <c r="H42" s="40"/>
      <c r="I42" s="40"/>
      <c r="J42" s="40"/>
      <c r="K42" s="40"/>
      <c r="L42" s="40"/>
      <c r="M42" s="40"/>
      <c r="N42" s="40"/>
      <c r="O42" s="40"/>
      <c r="P42" s="40"/>
      <c r="Q42" s="40"/>
      <c r="R42" s="40"/>
      <c r="S42" s="40"/>
      <c r="T42" s="40"/>
      <c r="U42" s="40"/>
      <c r="V42" s="40"/>
      <c r="W42" s="40"/>
      <c r="X42" s="40"/>
      <c r="Y42" s="40"/>
      <c r="Z42" s="40"/>
    </row>
    <row r="43" ht="112.5" customHeight="1">
      <c r="A43" s="126" t="s">
        <v>128</v>
      </c>
      <c r="B43" s="126" t="s">
        <v>139</v>
      </c>
      <c r="C43" s="126" t="s">
        <v>466</v>
      </c>
      <c r="D43" s="126" t="s">
        <v>571</v>
      </c>
      <c r="E43" s="126" t="s">
        <v>91</v>
      </c>
      <c r="F43" s="40"/>
      <c r="G43" s="40"/>
      <c r="H43" s="40"/>
      <c r="I43" s="40"/>
      <c r="J43" s="40"/>
      <c r="K43" s="40"/>
      <c r="L43" s="40"/>
      <c r="M43" s="40"/>
      <c r="N43" s="40"/>
      <c r="O43" s="40"/>
      <c r="P43" s="40"/>
      <c r="Q43" s="40"/>
      <c r="R43" s="40"/>
      <c r="S43" s="40"/>
      <c r="T43" s="40"/>
      <c r="U43" s="40"/>
      <c r="V43" s="40"/>
      <c r="W43" s="40"/>
      <c r="X43" s="40"/>
      <c r="Y43" s="40"/>
      <c r="Z43" s="40"/>
    </row>
    <row r="44" ht="112.5" customHeight="1">
      <c r="A44" s="126" t="s">
        <v>128</v>
      </c>
      <c r="B44" s="126" t="s">
        <v>213</v>
      </c>
      <c r="C44" s="126" t="s">
        <v>482</v>
      </c>
      <c r="D44" s="127" t="s">
        <v>573</v>
      </c>
      <c r="E44" s="126" t="s">
        <v>84</v>
      </c>
      <c r="F44" s="40"/>
      <c r="G44" s="40"/>
      <c r="H44" s="40"/>
      <c r="I44" s="40"/>
      <c r="J44" s="40"/>
      <c r="K44" s="40"/>
      <c r="L44" s="40"/>
      <c r="M44" s="40"/>
      <c r="N44" s="40"/>
      <c r="O44" s="40"/>
      <c r="P44" s="40"/>
      <c r="Q44" s="40"/>
      <c r="R44" s="40"/>
      <c r="S44" s="40"/>
      <c r="T44" s="40"/>
      <c r="U44" s="40"/>
      <c r="V44" s="40"/>
      <c r="W44" s="40"/>
      <c r="X44" s="40"/>
      <c r="Y44" s="40"/>
      <c r="Z44" s="40"/>
    </row>
    <row r="45" ht="112.5" customHeight="1">
      <c r="A45" s="126" t="s">
        <v>128</v>
      </c>
      <c r="B45" s="126" t="s">
        <v>192</v>
      </c>
      <c r="C45" s="126" t="s">
        <v>468</v>
      </c>
      <c r="D45" s="126" t="s">
        <v>572</v>
      </c>
      <c r="E45" s="126" t="s">
        <v>91</v>
      </c>
      <c r="F45" s="40"/>
      <c r="G45" s="40"/>
      <c r="H45" s="40"/>
      <c r="I45" s="40"/>
      <c r="J45" s="40"/>
      <c r="K45" s="40"/>
      <c r="L45" s="40"/>
      <c r="M45" s="40"/>
      <c r="N45" s="40"/>
      <c r="O45" s="40"/>
      <c r="P45" s="40"/>
      <c r="Q45" s="40"/>
      <c r="R45" s="40"/>
      <c r="S45" s="40"/>
      <c r="T45" s="40"/>
      <c r="U45" s="40"/>
      <c r="V45" s="40"/>
      <c r="W45" s="40"/>
      <c r="X45" s="40"/>
      <c r="Y45" s="40"/>
      <c r="Z45" s="40"/>
    </row>
    <row r="46" ht="112.5" customHeight="1">
      <c r="A46" s="126" t="s">
        <v>128</v>
      </c>
      <c r="B46" s="126" t="s">
        <v>183</v>
      </c>
      <c r="C46" s="126" t="s">
        <v>469</v>
      </c>
      <c r="D46" s="126" t="s">
        <v>587</v>
      </c>
      <c r="E46" s="126" t="s">
        <v>91</v>
      </c>
      <c r="F46" s="40"/>
      <c r="G46" s="40"/>
      <c r="H46" s="40"/>
      <c r="I46" s="40"/>
      <c r="J46" s="40"/>
      <c r="K46" s="40"/>
      <c r="L46" s="40"/>
      <c r="M46" s="40"/>
      <c r="N46" s="40"/>
      <c r="O46" s="40"/>
      <c r="P46" s="40"/>
      <c r="Q46" s="40"/>
      <c r="R46" s="40"/>
      <c r="S46" s="40"/>
      <c r="T46" s="40"/>
      <c r="U46" s="40"/>
      <c r="V46" s="40"/>
      <c r="W46" s="40"/>
      <c r="X46" s="40"/>
      <c r="Y46" s="40"/>
      <c r="Z46" s="40"/>
    </row>
    <row r="47" ht="112.5" customHeight="1">
      <c r="A47" s="126" t="s">
        <v>128</v>
      </c>
      <c r="B47" s="126" t="s">
        <v>143</v>
      </c>
      <c r="C47" s="126" t="s">
        <v>463</v>
      </c>
      <c r="D47" s="126" t="s">
        <v>570</v>
      </c>
      <c r="E47" s="126" t="s">
        <v>91</v>
      </c>
      <c r="F47" s="40"/>
      <c r="G47" s="40"/>
      <c r="H47" s="40"/>
      <c r="I47" s="40"/>
      <c r="J47" s="40"/>
      <c r="K47" s="40"/>
      <c r="L47" s="40"/>
      <c r="M47" s="40"/>
      <c r="N47" s="40"/>
      <c r="O47" s="40"/>
      <c r="P47" s="40"/>
      <c r="Q47" s="40"/>
      <c r="R47" s="40"/>
      <c r="S47" s="40"/>
      <c r="T47" s="40"/>
      <c r="U47" s="40"/>
      <c r="V47" s="40"/>
      <c r="W47" s="40"/>
      <c r="X47" s="40"/>
      <c r="Y47" s="40"/>
      <c r="Z47" s="40"/>
    </row>
    <row r="48" ht="112.5" customHeight="1">
      <c r="A48" s="126" t="s">
        <v>128</v>
      </c>
      <c r="B48" s="126" t="s">
        <v>81</v>
      </c>
      <c r="C48" s="126" t="s">
        <v>452</v>
      </c>
      <c r="D48" s="126" t="s">
        <v>566</v>
      </c>
      <c r="E48" s="126" t="s">
        <v>84</v>
      </c>
      <c r="F48" s="40"/>
      <c r="G48" s="40"/>
      <c r="H48" s="40"/>
      <c r="I48" s="40"/>
      <c r="J48" s="40"/>
      <c r="K48" s="40"/>
      <c r="L48" s="40"/>
      <c r="M48" s="40"/>
      <c r="N48" s="40"/>
      <c r="O48" s="40"/>
      <c r="P48" s="40"/>
      <c r="Q48" s="40"/>
      <c r="R48" s="40"/>
      <c r="S48" s="40"/>
      <c r="T48" s="40"/>
      <c r="U48" s="40"/>
      <c r="V48" s="40"/>
      <c r="W48" s="40"/>
      <c r="X48" s="40"/>
      <c r="Y48" s="40"/>
      <c r="Z48" s="40"/>
    </row>
    <row r="49" ht="112.5" customHeight="1">
      <c r="A49" s="126" t="s">
        <v>128</v>
      </c>
      <c r="B49" s="126" t="s">
        <v>153</v>
      </c>
      <c r="C49" s="126" t="s">
        <v>460</v>
      </c>
      <c r="D49" s="126" t="s">
        <v>576</v>
      </c>
      <c r="E49" s="126" t="s">
        <v>91</v>
      </c>
      <c r="F49" s="40"/>
      <c r="G49" s="40"/>
      <c r="H49" s="40"/>
      <c r="I49" s="40"/>
      <c r="J49" s="40"/>
      <c r="K49" s="40"/>
      <c r="L49" s="40"/>
      <c r="M49" s="40"/>
      <c r="N49" s="40"/>
      <c r="O49" s="40"/>
      <c r="P49" s="40"/>
      <c r="Q49" s="40"/>
      <c r="R49" s="40"/>
      <c r="S49" s="40"/>
      <c r="T49" s="40"/>
      <c r="U49" s="40"/>
      <c r="V49" s="40"/>
      <c r="W49" s="40"/>
      <c r="X49" s="40"/>
      <c r="Y49" s="40"/>
      <c r="Z49" s="40"/>
    </row>
    <row r="50" ht="112.5" customHeight="1">
      <c r="A50" s="126" t="s">
        <v>240</v>
      </c>
      <c r="B50" s="126" t="s">
        <v>213</v>
      </c>
      <c r="C50" s="126" t="s">
        <v>482</v>
      </c>
      <c r="D50" s="127" t="s">
        <v>593</v>
      </c>
      <c r="E50" s="126" t="s">
        <v>84</v>
      </c>
      <c r="F50" s="40"/>
      <c r="G50" s="40"/>
      <c r="H50" s="40"/>
      <c r="I50" s="40"/>
      <c r="J50" s="40"/>
      <c r="K50" s="40"/>
      <c r="L50" s="40"/>
      <c r="M50" s="40"/>
      <c r="N50" s="40"/>
      <c r="O50" s="40"/>
      <c r="P50" s="40"/>
      <c r="Q50" s="40"/>
      <c r="R50" s="40"/>
      <c r="S50" s="40"/>
      <c r="T50" s="40"/>
      <c r="U50" s="40"/>
      <c r="V50" s="40"/>
      <c r="W50" s="40"/>
      <c r="X50" s="40"/>
      <c r="Y50" s="40"/>
      <c r="Z50" s="40"/>
    </row>
    <row r="51" ht="112.5" customHeight="1">
      <c r="A51" s="126" t="s">
        <v>240</v>
      </c>
      <c r="B51" s="126" t="s">
        <v>210</v>
      </c>
      <c r="C51" s="126" t="s">
        <v>478</v>
      </c>
      <c r="D51" s="126" t="s">
        <v>592</v>
      </c>
      <c r="E51" s="126" t="s">
        <v>91</v>
      </c>
      <c r="F51" s="40"/>
      <c r="G51" s="40"/>
      <c r="H51" s="40"/>
      <c r="I51" s="40"/>
      <c r="J51" s="40"/>
      <c r="K51" s="40"/>
      <c r="L51" s="40"/>
      <c r="M51" s="40"/>
      <c r="N51" s="40"/>
      <c r="O51" s="40"/>
      <c r="P51" s="40"/>
      <c r="Q51" s="40"/>
      <c r="R51" s="40"/>
      <c r="S51" s="40"/>
      <c r="T51" s="40"/>
      <c r="U51" s="40"/>
      <c r="V51" s="40"/>
      <c r="W51" s="40"/>
      <c r="X51" s="40"/>
      <c r="Y51" s="40"/>
      <c r="Z51" s="40"/>
    </row>
    <row r="52" ht="112.5" customHeight="1">
      <c r="A52" s="126" t="s">
        <v>240</v>
      </c>
      <c r="B52" s="126" t="s">
        <v>206</v>
      </c>
      <c r="C52" s="126" t="s">
        <v>477</v>
      </c>
      <c r="D52" s="126" t="s">
        <v>589</v>
      </c>
      <c r="E52" s="126" t="s">
        <v>91</v>
      </c>
      <c r="F52" s="40"/>
      <c r="G52" s="40"/>
      <c r="H52" s="40"/>
      <c r="I52" s="40"/>
      <c r="J52" s="40"/>
      <c r="K52" s="40"/>
      <c r="L52" s="40"/>
      <c r="M52" s="40"/>
      <c r="N52" s="40"/>
      <c r="O52" s="40"/>
      <c r="P52" s="40"/>
      <c r="Q52" s="40"/>
      <c r="R52" s="40"/>
      <c r="S52" s="40"/>
      <c r="T52" s="40"/>
      <c r="U52" s="40"/>
      <c r="V52" s="40"/>
      <c r="W52" s="40"/>
      <c r="X52" s="40"/>
      <c r="Y52" s="40"/>
      <c r="Z52" s="40"/>
    </row>
    <row r="53" ht="112.5" customHeight="1">
      <c r="A53" s="126" t="s">
        <v>240</v>
      </c>
      <c r="B53" s="126" t="s">
        <v>241</v>
      </c>
      <c r="C53" s="126" t="s">
        <v>483</v>
      </c>
      <c r="D53" s="126" t="s">
        <v>591</v>
      </c>
      <c r="E53" s="126" t="s">
        <v>84</v>
      </c>
      <c r="F53" s="40"/>
      <c r="G53" s="40"/>
      <c r="H53" s="40"/>
      <c r="I53" s="40"/>
      <c r="J53" s="40"/>
      <c r="K53" s="40"/>
      <c r="L53" s="40"/>
      <c r="M53" s="40"/>
      <c r="N53" s="40"/>
      <c r="O53" s="40"/>
      <c r="P53" s="40"/>
      <c r="Q53" s="40"/>
      <c r="R53" s="40"/>
      <c r="S53" s="40"/>
      <c r="T53" s="40"/>
      <c r="U53" s="40"/>
      <c r="V53" s="40"/>
      <c r="W53" s="40"/>
      <c r="X53" s="40"/>
      <c r="Y53" s="40"/>
      <c r="Z53" s="40"/>
    </row>
    <row r="54" ht="112.5" customHeight="1">
      <c r="A54" s="126" t="s">
        <v>135</v>
      </c>
      <c r="B54" s="126" t="s">
        <v>254</v>
      </c>
      <c r="C54" s="126" t="s">
        <v>485</v>
      </c>
      <c r="D54" s="126" t="s">
        <v>594</v>
      </c>
      <c r="E54" s="126" t="s">
        <v>91</v>
      </c>
      <c r="F54" s="40"/>
      <c r="G54" s="40"/>
      <c r="H54" s="40"/>
      <c r="I54" s="40"/>
      <c r="J54" s="40"/>
      <c r="K54" s="40"/>
      <c r="L54" s="40"/>
      <c r="M54" s="40"/>
      <c r="N54" s="40"/>
      <c r="O54" s="40"/>
      <c r="P54" s="40"/>
      <c r="Q54" s="40"/>
      <c r="R54" s="40"/>
      <c r="S54" s="40"/>
      <c r="T54" s="40"/>
      <c r="U54" s="40"/>
      <c r="V54" s="40"/>
      <c r="W54" s="40"/>
      <c r="X54" s="40"/>
      <c r="Y54" s="40"/>
      <c r="Z54" s="40"/>
    </row>
    <row r="55" ht="112.5" customHeight="1">
      <c r="A55" s="126" t="s">
        <v>253</v>
      </c>
      <c r="B55" s="126" t="s">
        <v>139</v>
      </c>
      <c r="C55" s="126" t="s">
        <v>466</v>
      </c>
      <c r="D55" s="126" t="s">
        <v>596</v>
      </c>
      <c r="E55" s="126" t="s">
        <v>84</v>
      </c>
      <c r="F55" s="40"/>
      <c r="G55" s="40"/>
      <c r="H55" s="40"/>
      <c r="I55" s="40"/>
      <c r="J55" s="40"/>
      <c r="K55" s="40"/>
      <c r="L55" s="40"/>
      <c r="M55" s="40"/>
      <c r="N55" s="40"/>
      <c r="O55" s="40"/>
      <c r="P55" s="40"/>
      <c r="Q55" s="40"/>
      <c r="R55" s="40"/>
      <c r="S55" s="40"/>
      <c r="T55" s="40"/>
      <c r="U55" s="40"/>
      <c r="V55" s="40"/>
      <c r="W55" s="40"/>
      <c r="X55" s="40"/>
      <c r="Y55" s="40"/>
      <c r="Z55" s="40"/>
    </row>
    <row r="56" ht="112.5" customHeight="1">
      <c r="A56" s="126" t="s">
        <v>253</v>
      </c>
      <c r="B56" s="126" t="s">
        <v>87</v>
      </c>
      <c r="C56" s="126" t="s">
        <v>453</v>
      </c>
      <c r="D56" s="126" t="s">
        <v>597</v>
      </c>
      <c r="E56" s="126" t="s">
        <v>84</v>
      </c>
      <c r="F56" s="40"/>
      <c r="G56" s="40"/>
      <c r="H56" s="40"/>
      <c r="I56" s="40"/>
      <c r="J56" s="40"/>
      <c r="K56" s="40"/>
      <c r="L56" s="40"/>
      <c r="M56" s="40"/>
      <c r="N56" s="40"/>
      <c r="O56" s="40"/>
      <c r="P56" s="40"/>
      <c r="Q56" s="40"/>
      <c r="R56" s="40"/>
      <c r="S56" s="40"/>
      <c r="T56" s="40"/>
      <c r="U56" s="40"/>
      <c r="V56" s="40"/>
      <c r="W56" s="40"/>
      <c r="X56" s="40"/>
      <c r="Y56" s="40"/>
      <c r="Z56" s="40"/>
    </row>
    <row r="57" ht="112.5" customHeight="1">
      <c r="A57" s="126" t="s">
        <v>253</v>
      </c>
      <c r="B57" s="126" t="s">
        <v>81</v>
      </c>
      <c r="C57" s="126" t="s">
        <v>452</v>
      </c>
      <c r="D57" s="126" t="s">
        <v>598</v>
      </c>
      <c r="E57" s="126" t="s">
        <v>91</v>
      </c>
      <c r="F57" s="40"/>
      <c r="G57" s="40"/>
      <c r="H57" s="40"/>
      <c r="I57" s="40"/>
      <c r="J57" s="40"/>
      <c r="K57" s="40"/>
      <c r="L57" s="40"/>
      <c r="M57" s="40"/>
      <c r="N57" s="40"/>
      <c r="O57" s="40"/>
      <c r="P57" s="40"/>
      <c r="Q57" s="40"/>
      <c r="R57" s="40"/>
      <c r="S57" s="40"/>
      <c r="T57" s="40"/>
      <c r="U57" s="40"/>
      <c r="V57" s="40"/>
      <c r="W57" s="40"/>
      <c r="X57" s="40"/>
      <c r="Y57" s="40"/>
      <c r="Z57" s="40"/>
    </row>
    <row r="58" ht="112.5" customHeight="1">
      <c r="A58" s="126" t="s">
        <v>261</v>
      </c>
      <c r="B58" s="126" t="s">
        <v>265</v>
      </c>
      <c r="C58" s="126" t="s">
        <v>487</v>
      </c>
      <c r="D58" s="126" t="s">
        <v>600</v>
      </c>
      <c r="E58" s="126" t="s">
        <v>84</v>
      </c>
      <c r="F58" s="40"/>
      <c r="G58" s="40"/>
      <c r="H58" s="40"/>
      <c r="I58" s="40"/>
      <c r="J58" s="40"/>
      <c r="K58" s="40"/>
      <c r="L58" s="40"/>
      <c r="M58" s="40"/>
      <c r="N58" s="40"/>
      <c r="O58" s="40"/>
      <c r="P58" s="40"/>
      <c r="Q58" s="40"/>
      <c r="R58" s="40"/>
      <c r="S58" s="40"/>
      <c r="T58" s="40"/>
      <c r="U58" s="40"/>
      <c r="V58" s="40"/>
      <c r="W58" s="40"/>
      <c r="X58" s="40"/>
      <c r="Y58" s="40"/>
      <c r="Z58" s="40"/>
    </row>
    <row r="59" ht="112.5" customHeight="1">
      <c r="A59" s="126" t="s">
        <v>261</v>
      </c>
      <c r="B59" s="126" t="s">
        <v>262</v>
      </c>
      <c r="C59" s="126" t="s">
        <v>489</v>
      </c>
      <c r="D59" s="126" t="s">
        <v>601</v>
      </c>
      <c r="E59" s="126" t="s">
        <v>84</v>
      </c>
      <c r="F59" s="40"/>
      <c r="G59" s="40"/>
      <c r="H59" s="40"/>
      <c r="I59" s="40"/>
      <c r="J59" s="40"/>
      <c r="K59" s="40"/>
      <c r="L59" s="40"/>
      <c r="M59" s="40"/>
      <c r="N59" s="40"/>
      <c r="O59" s="40"/>
      <c r="P59" s="40"/>
      <c r="Q59" s="40"/>
      <c r="R59" s="40"/>
      <c r="S59" s="40"/>
      <c r="T59" s="40"/>
      <c r="U59" s="40"/>
      <c r="V59" s="40"/>
      <c r="W59" s="40"/>
      <c r="X59" s="40"/>
      <c r="Y59" s="40"/>
      <c r="Z59" s="40"/>
    </row>
    <row r="60" ht="112.5" customHeight="1">
      <c r="A60" s="126" t="s">
        <v>261</v>
      </c>
      <c r="B60" s="126" t="s">
        <v>250</v>
      </c>
      <c r="C60" s="126" t="s">
        <v>486</v>
      </c>
      <c r="D60" s="126" t="s">
        <v>602</v>
      </c>
      <c r="E60" s="126" t="s">
        <v>84</v>
      </c>
      <c r="F60" s="40"/>
      <c r="G60" s="40"/>
      <c r="H60" s="40"/>
      <c r="I60" s="40"/>
      <c r="J60" s="40"/>
      <c r="K60" s="40"/>
      <c r="L60" s="40"/>
      <c r="M60" s="40"/>
      <c r="N60" s="40"/>
      <c r="O60" s="40"/>
      <c r="P60" s="40"/>
      <c r="Q60" s="40"/>
      <c r="R60" s="40"/>
      <c r="S60" s="40"/>
      <c r="T60" s="40"/>
      <c r="U60" s="40"/>
      <c r="V60" s="40"/>
      <c r="W60" s="40"/>
      <c r="X60" s="40"/>
      <c r="Y60" s="40"/>
      <c r="Z60" s="40"/>
    </row>
    <row r="61" ht="112.5" customHeight="1">
      <c r="A61" s="126" t="s">
        <v>261</v>
      </c>
      <c r="B61" s="126" t="s">
        <v>270</v>
      </c>
      <c r="C61" s="126" t="s">
        <v>488</v>
      </c>
      <c r="D61" s="126" t="s">
        <v>603</v>
      </c>
      <c r="E61" s="126" t="s">
        <v>84</v>
      </c>
      <c r="F61" s="40"/>
      <c r="G61" s="40"/>
      <c r="H61" s="40"/>
      <c r="I61" s="40"/>
      <c r="J61" s="40"/>
      <c r="K61" s="40"/>
      <c r="L61" s="40"/>
      <c r="M61" s="40"/>
      <c r="N61" s="40"/>
      <c r="O61" s="40"/>
      <c r="P61" s="40"/>
      <c r="Q61" s="40"/>
      <c r="R61" s="40"/>
      <c r="S61" s="40"/>
      <c r="T61" s="40"/>
      <c r="U61" s="40"/>
      <c r="V61" s="40"/>
      <c r="W61" s="40"/>
      <c r="X61" s="40"/>
      <c r="Y61" s="40"/>
      <c r="Z61" s="40"/>
    </row>
    <row r="62" ht="112.5" customHeight="1">
      <c r="A62" s="126" t="s">
        <v>280</v>
      </c>
      <c r="B62" s="126" t="s">
        <v>282</v>
      </c>
      <c r="C62" s="126" t="s">
        <v>492</v>
      </c>
      <c r="D62" s="126" t="s">
        <v>606</v>
      </c>
      <c r="E62" s="126" t="s">
        <v>84</v>
      </c>
      <c r="F62" s="40"/>
      <c r="G62" s="40"/>
      <c r="H62" s="40"/>
      <c r="I62" s="40"/>
      <c r="J62" s="40"/>
      <c r="K62" s="40"/>
      <c r="L62" s="40"/>
      <c r="M62" s="40"/>
      <c r="N62" s="40"/>
      <c r="O62" s="40"/>
      <c r="P62" s="40"/>
      <c r="Q62" s="40"/>
      <c r="R62" s="40"/>
      <c r="S62" s="40"/>
      <c r="T62" s="40"/>
      <c r="U62" s="40"/>
      <c r="V62" s="40"/>
      <c r="W62" s="40"/>
      <c r="X62" s="40"/>
      <c r="Y62" s="40"/>
      <c r="Z62" s="40"/>
    </row>
    <row r="63" ht="112.5" customHeight="1">
      <c r="A63" s="126" t="s">
        <v>280</v>
      </c>
      <c r="B63" s="126" t="s">
        <v>282</v>
      </c>
      <c r="C63" s="126" t="s">
        <v>491</v>
      </c>
      <c r="D63" s="126" t="s">
        <v>605</v>
      </c>
      <c r="E63" s="126" t="s">
        <v>84</v>
      </c>
      <c r="F63" s="40"/>
      <c r="G63" s="40"/>
      <c r="H63" s="40"/>
      <c r="I63" s="40"/>
      <c r="J63" s="40"/>
      <c r="K63" s="40"/>
      <c r="L63" s="40"/>
      <c r="M63" s="40"/>
      <c r="N63" s="40"/>
      <c r="O63" s="40"/>
      <c r="P63" s="40"/>
      <c r="Q63" s="40"/>
      <c r="R63" s="40"/>
      <c r="S63" s="40"/>
      <c r="T63" s="40"/>
      <c r="U63" s="40"/>
      <c r="V63" s="40"/>
      <c r="W63" s="40"/>
      <c r="X63" s="40"/>
      <c r="Y63" s="40"/>
      <c r="Z63" s="40"/>
    </row>
    <row r="64" ht="112.5" customHeight="1">
      <c r="A64" s="126" t="s">
        <v>288</v>
      </c>
      <c r="B64" s="126" t="s">
        <v>289</v>
      </c>
      <c r="C64" s="126" t="s">
        <v>493</v>
      </c>
      <c r="D64" s="126" t="s">
        <v>607</v>
      </c>
      <c r="E64" s="126" t="s">
        <v>84</v>
      </c>
      <c r="F64" s="40"/>
      <c r="G64" s="40"/>
      <c r="H64" s="40"/>
      <c r="I64" s="40"/>
      <c r="J64" s="40"/>
      <c r="K64" s="40"/>
      <c r="L64" s="40"/>
      <c r="M64" s="40"/>
      <c r="N64" s="40"/>
      <c r="O64" s="40"/>
      <c r="P64" s="40"/>
      <c r="Q64" s="40"/>
      <c r="R64" s="40"/>
      <c r="S64" s="40"/>
      <c r="T64" s="40"/>
      <c r="U64" s="40"/>
      <c r="V64" s="40"/>
      <c r="W64" s="40"/>
      <c r="X64" s="40"/>
      <c r="Y64" s="40"/>
      <c r="Z64" s="40"/>
    </row>
    <row r="65" ht="112.5" customHeight="1">
      <c r="A65" s="126" t="s">
        <v>293</v>
      </c>
      <c r="B65" s="126" t="s">
        <v>296</v>
      </c>
      <c r="C65" s="126" t="s">
        <v>495</v>
      </c>
      <c r="D65" s="126" t="s">
        <v>608</v>
      </c>
      <c r="E65" s="126" t="s">
        <v>84</v>
      </c>
      <c r="F65" s="40"/>
      <c r="G65" s="40"/>
      <c r="H65" s="40"/>
      <c r="I65" s="40"/>
      <c r="J65" s="40"/>
      <c r="K65" s="40"/>
      <c r="L65" s="40"/>
      <c r="M65" s="40"/>
      <c r="N65" s="40"/>
      <c r="O65" s="40"/>
      <c r="P65" s="40"/>
      <c r="Q65" s="40"/>
      <c r="R65" s="40"/>
      <c r="S65" s="40"/>
      <c r="T65" s="40"/>
      <c r="U65" s="40"/>
      <c r="V65" s="40"/>
      <c r="W65" s="40"/>
      <c r="X65" s="40"/>
      <c r="Y65" s="40"/>
      <c r="Z65" s="40"/>
    </row>
    <row r="66" ht="112.5" customHeight="1">
      <c r="A66" s="126" t="s">
        <v>293</v>
      </c>
      <c r="B66" s="126" t="s">
        <v>282</v>
      </c>
      <c r="C66" s="126" t="s">
        <v>494</v>
      </c>
      <c r="D66" s="126" t="s">
        <v>609</v>
      </c>
      <c r="E66" s="126" t="s">
        <v>84</v>
      </c>
      <c r="F66" s="40"/>
      <c r="G66" s="40"/>
      <c r="H66" s="40"/>
      <c r="I66" s="40"/>
      <c r="J66" s="40"/>
      <c r="K66" s="40"/>
      <c r="L66" s="40"/>
      <c r="M66" s="40"/>
      <c r="N66" s="40"/>
      <c r="O66" s="40"/>
      <c r="P66" s="40"/>
      <c r="Q66" s="40"/>
      <c r="R66" s="40"/>
      <c r="S66" s="40"/>
      <c r="T66" s="40"/>
      <c r="U66" s="40"/>
      <c r="V66" s="40"/>
      <c r="W66" s="40"/>
      <c r="X66" s="40"/>
      <c r="Y66" s="40"/>
      <c r="Z66" s="40"/>
    </row>
    <row r="67" ht="112.5" customHeight="1">
      <c r="A67" s="126" t="s">
        <v>293</v>
      </c>
      <c r="B67" s="126" t="s">
        <v>143</v>
      </c>
      <c r="C67" s="126" t="s">
        <v>498</v>
      </c>
      <c r="D67" s="126" t="s">
        <v>612</v>
      </c>
      <c r="E67" s="126" t="s">
        <v>91</v>
      </c>
      <c r="F67" s="40"/>
      <c r="G67" s="40"/>
      <c r="H67" s="40"/>
      <c r="I67" s="40"/>
      <c r="J67" s="40"/>
      <c r="K67" s="40"/>
      <c r="L67" s="40"/>
      <c r="M67" s="40"/>
      <c r="N67" s="40"/>
      <c r="O67" s="40"/>
      <c r="P67" s="40"/>
      <c r="Q67" s="40"/>
      <c r="R67" s="40"/>
      <c r="S67" s="40"/>
      <c r="T67" s="40"/>
      <c r="U67" s="40"/>
      <c r="V67" s="40"/>
      <c r="W67" s="40"/>
      <c r="X67" s="40"/>
      <c r="Y67" s="40"/>
      <c r="Z67" s="40"/>
    </row>
    <row r="68" ht="112.5" customHeight="1">
      <c r="A68" s="126" t="s">
        <v>293</v>
      </c>
      <c r="B68" s="126" t="s">
        <v>306</v>
      </c>
      <c r="C68" s="126" t="s">
        <v>421</v>
      </c>
      <c r="D68" s="126" t="s">
        <v>613</v>
      </c>
      <c r="E68" s="126" t="s">
        <v>84</v>
      </c>
      <c r="F68" s="40"/>
      <c r="G68" s="40"/>
      <c r="H68" s="40"/>
      <c r="I68" s="40"/>
      <c r="J68" s="40"/>
      <c r="K68" s="40"/>
      <c r="L68" s="40"/>
      <c r="M68" s="40"/>
      <c r="N68" s="40"/>
      <c r="O68" s="40"/>
      <c r="P68" s="40"/>
      <c r="Q68" s="40"/>
      <c r="R68" s="40"/>
      <c r="S68" s="40"/>
      <c r="T68" s="40"/>
      <c r="U68" s="40"/>
      <c r="V68" s="40"/>
      <c r="W68" s="40"/>
      <c r="X68" s="40"/>
      <c r="Y68" s="40"/>
      <c r="Z68" s="40"/>
    </row>
    <row r="69" ht="112.5" customHeight="1">
      <c r="A69" s="126" t="s">
        <v>293</v>
      </c>
      <c r="B69" s="126" t="s">
        <v>301</v>
      </c>
      <c r="C69" s="126" t="s">
        <v>497</v>
      </c>
      <c r="D69" s="126" t="s">
        <v>614</v>
      </c>
      <c r="E69" s="126" t="s">
        <v>91</v>
      </c>
      <c r="F69" s="40"/>
      <c r="G69" s="40"/>
      <c r="H69" s="40"/>
      <c r="I69" s="40"/>
      <c r="J69" s="40"/>
      <c r="K69" s="40"/>
      <c r="L69" s="40"/>
      <c r="M69" s="40"/>
      <c r="N69" s="40"/>
      <c r="O69" s="40"/>
      <c r="P69" s="40"/>
      <c r="Q69" s="40"/>
      <c r="R69" s="40"/>
      <c r="S69" s="40"/>
      <c r="T69" s="40"/>
      <c r="U69" s="40"/>
      <c r="V69" s="40"/>
      <c r="W69" s="40"/>
      <c r="X69" s="40"/>
      <c r="Y69" s="40"/>
      <c r="Z69" s="40"/>
    </row>
    <row r="70" ht="112.5" customHeight="1">
      <c r="A70" s="126" t="s">
        <v>316</v>
      </c>
      <c r="B70" s="126" t="s">
        <v>289</v>
      </c>
      <c r="C70" s="126" t="s">
        <v>499</v>
      </c>
      <c r="D70" s="126" t="s">
        <v>616</v>
      </c>
      <c r="E70" s="126" t="s">
        <v>84</v>
      </c>
      <c r="F70" s="40"/>
      <c r="G70" s="40"/>
      <c r="H70" s="40"/>
      <c r="I70" s="40"/>
      <c r="J70" s="40"/>
      <c r="K70" s="40"/>
      <c r="L70" s="40"/>
      <c r="M70" s="40"/>
      <c r="N70" s="40"/>
      <c r="O70" s="40"/>
      <c r="P70" s="40"/>
      <c r="Q70" s="40"/>
      <c r="R70" s="40"/>
      <c r="S70" s="40"/>
      <c r="T70" s="40"/>
      <c r="U70" s="40"/>
      <c r="V70" s="40"/>
      <c r="W70" s="40"/>
      <c r="X70" s="40"/>
      <c r="Y70" s="40"/>
      <c r="Z70" s="40"/>
    </row>
    <row r="71" ht="112.5" customHeight="1">
      <c r="A71" s="126" t="s">
        <v>316</v>
      </c>
      <c r="B71" s="126" t="s">
        <v>195</v>
      </c>
      <c r="C71" s="126" t="s">
        <v>474</v>
      </c>
      <c r="D71" s="126" t="s">
        <v>617</v>
      </c>
      <c r="E71" s="126" t="s">
        <v>91</v>
      </c>
      <c r="F71" s="40"/>
      <c r="G71" s="40"/>
      <c r="H71" s="40"/>
      <c r="I71" s="40"/>
      <c r="J71" s="40"/>
      <c r="K71" s="40"/>
      <c r="L71" s="40"/>
      <c r="M71" s="40"/>
      <c r="N71" s="40"/>
      <c r="O71" s="40"/>
      <c r="P71" s="40"/>
      <c r="Q71" s="40"/>
      <c r="R71" s="40"/>
      <c r="S71" s="40"/>
      <c r="T71" s="40"/>
      <c r="U71" s="40"/>
      <c r="V71" s="40"/>
      <c r="W71" s="40"/>
      <c r="X71" s="40"/>
      <c r="Y71" s="40"/>
      <c r="Z71" s="40"/>
    </row>
    <row r="72" ht="112.5" customHeight="1">
      <c r="A72" s="126" t="s">
        <v>316</v>
      </c>
      <c r="B72" s="126" t="s">
        <v>270</v>
      </c>
      <c r="C72" s="126" t="s">
        <v>488</v>
      </c>
      <c r="D72" s="126" t="s">
        <v>618</v>
      </c>
      <c r="E72" s="126" t="s">
        <v>91</v>
      </c>
      <c r="F72" s="40"/>
      <c r="G72" s="40"/>
      <c r="H72" s="40"/>
      <c r="I72" s="40"/>
      <c r="J72" s="40"/>
      <c r="K72" s="40"/>
      <c r="L72" s="40"/>
      <c r="M72" s="40"/>
      <c r="N72" s="40"/>
      <c r="O72" s="40"/>
      <c r="P72" s="40"/>
      <c r="Q72" s="40"/>
      <c r="R72" s="40"/>
      <c r="S72" s="40"/>
      <c r="T72" s="40"/>
      <c r="U72" s="40"/>
      <c r="V72" s="40"/>
      <c r="W72" s="40"/>
      <c r="X72" s="40"/>
      <c r="Y72" s="40"/>
      <c r="Z72" s="40"/>
    </row>
    <row r="73" ht="112.5" customHeight="1">
      <c r="A73" s="126" t="s">
        <v>151</v>
      </c>
      <c r="B73" s="126" t="s">
        <v>306</v>
      </c>
      <c r="C73" s="126" t="s">
        <v>501</v>
      </c>
      <c r="D73" s="126" t="s">
        <v>624</v>
      </c>
      <c r="E73" s="126" t="s">
        <v>84</v>
      </c>
      <c r="F73" s="40"/>
      <c r="G73" s="40"/>
      <c r="H73" s="40"/>
      <c r="I73" s="40"/>
      <c r="J73" s="40"/>
      <c r="K73" s="40"/>
      <c r="L73" s="40"/>
      <c r="M73" s="40"/>
      <c r="N73" s="40"/>
      <c r="O73" s="40"/>
      <c r="P73" s="40"/>
      <c r="Q73" s="40"/>
      <c r="R73" s="40"/>
      <c r="S73" s="40"/>
      <c r="T73" s="40"/>
      <c r="U73" s="40"/>
      <c r="V73" s="40"/>
      <c r="W73" s="40"/>
      <c r="X73" s="40"/>
      <c r="Y73" s="40"/>
      <c r="Z73" s="40"/>
    </row>
    <row r="74" ht="112.5" customHeight="1">
      <c r="A74" s="126" t="s">
        <v>151</v>
      </c>
      <c r="B74" s="126" t="s">
        <v>233</v>
      </c>
      <c r="C74" s="126" t="s">
        <v>481</v>
      </c>
      <c r="D74" s="126" t="s">
        <v>623</v>
      </c>
      <c r="E74" s="126" t="s">
        <v>91</v>
      </c>
      <c r="F74" s="40"/>
      <c r="G74" s="40"/>
      <c r="H74" s="40"/>
      <c r="I74" s="40"/>
      <c r="J74" s="40"/>
      <c r="K74" s="40"/>
      <c r="L74" s="40"/>
      <c r="M74" s="40"/>
      <c r="N74" s="40"/>
      <c r="O74" s="40"/>
      <c r="P74" s="40"/>
      <c r="Q74" s="40"/>
      <c r="R74" s="40"/>
      <c r="S74" s="40"/>
      <c r="T74" s="40"/>
      <c r="U74" s="40"/>
      <c r="V74" s="40"/>
      <c r="W74" s="40"/>
      <c r="X74" s="40"/>
      <c r="Y74" s="40"/>
      <c r="Z74" s="40"/>
    </row>
    <row r="75" ht="112.5" customHeight="1">
      <c r="A75" s="126" t="s">
        <v>151</v>
      </c>
      <c r="B75" s="126" t="s">
        <v>296</v>
      </c>
      <c r="C75" s="126" t="s">
        <v>495</v>
      </c>
      <c r="D75" s="126" t="s">
        <v>622</v>
      </c>
      <c r="E75" s="126" t="s">
        <v>84</v>
      </c>
      <c r="F75" s="40"/>
      <c r="G75" s="40"/>
      <c r="H75" s="40"/>
      <c r="I75" s="40"/>
      <c r="J75" s="40"/>
      <c r="K75" s="40"/>
      <c r="L75" s="40"/>
      <c r="M75" s="40"/>
      <c r="N75" s="40"/>
      <c r="O75" s="40"/>
      <c r="P75" s="40"/>
      <c r="Q75" s="40"/>
      <c r="R75" s="40"/>
      <c r="S75" s="40"/>
      <c r="T75" s="40"/>
      <c r="U75" s="40"/>
      <c r="V75" s="40"/>
      <c r="W75" s="40"/>
      <c r="X75" s="40"/>
      <c r="Y75" s="40"/>
      <c r="Z75" s="40"/>
    </row>
    <row r="76" ht="112.5" customHeight="1">
      <c r="A76" s="126" t="s">
        <v>151</v>
      </c>
      <c r="B76" s="126" t="s">
        <v>216</v>
      </c>
      <c r="C76" s="126" t="s">
        <v>476</v>
      </c>
      <c r="D76" s="126" t="s">
        <v>621</v>
      </c>
      <c r="E76" s="126" t="s">
        <v>91</v>
      </c>
      <c r="F76" s="40"/>
      <c r="G76" s="40"/>
      <c r="H76" s="40"/>
      <c r="I76" s="40"/>
      <c r="J76" s="40"/>
      <c r="K76" s="40"/>
      <c r="L76" s="40"/>
      <c r="M76" s="40"/>
      <c r="N76" s="40"/>
      <c r="O76" s="40"/>
      <c r="P76" s="40"/>
      <c r="Q76" s="40"/>
      <c r="R76" s="40"/>
      <c r="S76" s="40"/>
      <c r="T76" s="40"/>
      <c r="U76" s="40"/>
      <c r="V76" s="40"/>
      <c r="W76" s="40"/>
      <c r="X76" s="40"/>
      <c r="Y76" s="40"/>
      <c r="Z76" s="40"/>
    </row>
    <row r="77" ht="112.5" customHeight="1">
      <c r="A77" s="126" t="s">
        <v>151</v>
      </c>
      <c r="B77" s="126" t="s">
        <v>332</v>
      </c>
      <c r="C77" s="126" t="s">
        <v>503</v>
      </c>
      <c r="D77" s="126" t="s">
        <v>620</v>
      </c>
      <c r="E77" s="126" t="s">
        <v>91</v>
      </c>
      <c r="F77" s="40"/>
      <c r="G77" s="40"/>
      <c r="H77" s="40"/>
      <c r="I77" s="40"/>
      <c r="J77" s="40"/>
      <c r="K77" s="40"/>
      <c r="L77" s="40"/>
      <c r="M77" s="40"/>
      <c r="N77" s="40"/>
      <c r="O77" s="40"/>
      <c r="P77" s="40"/>
      <c r="Q77" s="40"/>
      <c r="R77" s="40"/>
      <c r="S77" s="40"/>
      <c r="T77" s="40"/>
      <c r="U77" s="40"/>
      <c r="V77" s="40"/>
      <c r="W77" s="40"/>
      <c r="X77" s="40"/>
      <c r="Y77" s="40"/>
      <c r="Z77" s="40"/>
    </row>
    <row r="78" ht="112.5" customHeight="1">
      <c r="A78" s="126" t="s">
        <v>338</v>
      </c>
      <c r="B78" s="126" t="s">
        <v>325</v>
      </c>
      <c r="C78" s="126" t="s">
        <v>502</v>
      </c>
      <c r="D78" s="126" t="s">
        <v>625</v>
      </c>
      <c r="E78" s="126" t="s">
        <v>84</v>
      </c>
      <c r="F78" s="40"/>
      <c r="G78" s="40"/>
      <c r="H78" s="40"/>
      <c r="I78" s="40"/>
      <c r="J78" s="40"/>
      <c r="K78" s="40"/>
      <c r="L78" s="40"/>
      <c r="M78" s="40"/>
      <c r="N78" s="40"/>
      <c r="O78" s="40"/>
      <c r="P78" s="40"/>
      <c r="Q78" s="40"/>
      <c r="R78" s="40"/>
      <c r="S78" s="40"/>
      <c r="T78" s="40"/>
      <c r="U78" s="40"/>
      <c r="V78" s="40"/>
      <c r="W78" s="40"/>
      <c r="X78" s="40"/>
      <c r="Y78" s="40"/>
      <c r="Z78" s="40"/>
    </row>
    <row r="79" ht="112.5" customHeight="1">
      <c r="A79" s="126" t="s">
        <v>340</v>
      </c>
      <c r="B79" s="126" t="s">
        <v>254</v>
      </c>
      <c r="C79" s="126" t="s">
        <v>485</v>
      </c>
      <c r="D79" s="126" t="s">
        <v>629</v>
      </c>
      <c r="E79" s="126" t="s">
        <v>91</v>
      </c>
      <c r="F79" s="40"/>
      <c r="G79" s="40"/>
      <c r="H79" s="40"/>
      <c r="I79" s="40"/>
      <c r="J79" s="40"/>
      <c r="K79" s="40"/>
      <c r="L79" s="40"/>
      <c r="M79" s="40"/>
      <c r="N79" s="40"/>
      <c r="O79" s="40"/>
      <c r="P79" s="40"/>
      <c r="Q79" s="40"/>
      <c r="R79" s="40"/>
      <c r="S79" s="40"/>
      <c r="T79" s="40"/>
      <c r="U79" s="40"/>
      <c r="V79" s="40"/>
      <c r="W79" s="40"/>
      <c r="X79" s="40"/>
      <c r="Y79" s="40"/>
      <c r="Z79" s="40"/>
    </row>
    <row r="80" ht="112.5" customHeight="1">
      <c r="A80" s="126" t="s">
        <v>340</v>
      </c>
      <c r="B80" s="126" t="s">
        <v>325</v>
      </c>
      <c r="C80" s="126" t="s">
        <v>502</v>
      </c>
      <c r="D80" s="126" t="s">
        <v>630</v>
      </c>
      <c r="E80" s="126" t="s">
        <v>84</v>
      </c>
      <c r="F80" s="40"/>
      <c r="G80" s="40"/>
      <c r="H80" s="40"/>
      <c r="I80" s="40"/>
      <c r="J80" s="40"/>
      <c r="K80" s="40"/>
      <c r="L80" s="40"/>
      <c r="M80" s="40"/>
      <c r="N80" s="40"/>
      <c r="O80" s="40"/>
      <c r="P80" s="40"/>
      <c r="Q80" s="40"/>
      <c r="R80" s="40"/>
      <c r="S80" s="40"/>
      <c r="T80" s="40"/>
      <c r="U80" s="40"/>
      <c r="V80" s="40"/>
      <c r="W80" s="40"/>
      <c r="X80" s="40"/>
      <c r="Y80" s="40"/>
      <c r="Z80" s="40"/>
    </row>
    <row r="81" ht="112.5" customHeight="1">
      <c r="A81" s="126" t="s">
        <v>343</v>
      </c>
      <c r="B81" s="126" t="s">
        <v>325</v>
      </c>
      <c r="C81" s="126" t="s">
        <v>502</v>
      </c>
      <c r="D81" s="126" t="s">
        <v>631</v>
      </c>
      <c r="E81" s="126" t="s">
        <v>84</v>
      </c>
      <c r="F81" s="40"/>
      <c r="G81" s="40"/>
      <c r="H81" s="40"/>
      <c r="I81" s="40"/>
      <c r="J81" s="40"/>
      <c r="K81" s="40"/>
      <c r="L81" s="40"/>
      <c r="M81" s="40"/>
      <c r="N81" s="40"/>
      <c r="O81" s="40"/>
      <c r="P81" s="40"/>
      <c r="Q81" s="40"/>
      <c r="R81" s="40"/>
      <c r="S81" s="40"/>
      <c r="T81" s="40"/>
      <c r="U81" s="40"/>
      <c r="V81" s="40"/>
      <c r="W81" s="40"/>
      <c r="X81" s="40"/>
      <c r="Y81" s="40"/>
      <c r="Z81" s="40"/>
    </row>
    <row r="82" ht="112.5" customHeight="1">
      <c r="A82" s="126" t="s">
        <v>345</v>
      </c>
      <c r="B82" s="126" t="s">
        <v>357</v>
      </c>
      <c r="C82" s="126" t="s">
        <v>504</v>
      </c>
      <c r="D82" s="126" t="s">
        <v>635</v>
      </c>
      <c r="E82" s="126" t="s">
        <v>84</v>
      </c>
      <c r="F82" s="40"/>
      <c r="G82" s="40"/>
      <c r="H82" s="40"/>
      <c r="I82" s="40"/>
      <c r="J82" s="40"/>
      <c r="K82" s="40"/>
      <c r="L82" s="40"/>
      <c r="M82" s="40"/>
      <c r="N82" s="40"/>
      <c r="O82" s="40"/>
      <c r="P82" s="40"/>
      <c r="Q82" s="40"/>
      <c r="R82" s="40"/>
      <c r="S82" s="40"/>
      <c r="T82" s="40"/>
      <c r="U82" s="40"/>
      <c r="V82" s="40"/>
      <c r="W82" s="40"/>
      <c r="X82" s="40"/>
      <c r="Y82" s="40"/>
      <c r="Z82" s="40"/>
    </row>
    <row r="83" ht="112.5" customHeight="1">
      <c r="A83" s="126" t="s">
        <v>160</v>
      </c>
      <c r="B83" s="126" t="s">
        <v>371</v>
      </c>
      <c r="C83" s="126" t="s">
        <v>509</v>
      </c>
      <c r="D83" s="126" t="s">
        <v>652</v>
      </c>
      <c r="E83" s="126" t="s">
        <v>91</v>
      </c>
      <c r="F83" s="40"/>
      <c r="G83" s="40"/>
      <c r="H83" s="40"/>
      <c r="I83" s="40"/>
      <c r="J83" s="40"/>
      <c r="K83" s="40"/>
      <c r="L83" s="40"/>
      <c r="M83" s="40"/>
      <c r="N83" s="40"/>
      <c r="O83" s="40"/>
      <c r="P83" s="40"/>
      <c r="Q83" s="40"/>
      <c r="R83" s="40"/>
      <c r="S83" s="40"/>
      <c r="T83" s="40"/>
      <c r="U83" s="40"/>
      <c r="V83" s="40"/>
      <c r="W83" s="40"/>
      <c r="X83" s="40"/>
      <c r="Y83" s="40"/>
      <c r="Z83" s="40"/>
    </row>
    <row r="84" ht="112.5" customHeight="1">
      <c r="A84" s="126" t="s">
        <v>160</v>
      </c>
      <c r="B84" s="126" t="s">
        <v>332</v>
      </c>
      <c r="C84" s="126" t="s">
        <v>503</v>
      </c>
      <c r="D84" s="126" t="s">
        <v>650</v>
      </c>
      <c r="E84" s="126" t="s">
        <v>84</v>
      </c>
      <c r="F84" s="40"/>
      <c r="G84" s="40"/>
      <c r="H84" s="40"/>
      <c r="I84" s="40"/>
      <c r="J84" s="40"/>
      <c r="K84" s="40"/>
      <c r="L84" s="40"/>
      <c r="M84" s="40"/>
      <c r="N84" s="40"/>
      <c r="O84" s="40"/>
      <c r="P84" s="40"/>
      <c r="Q84" s="40"/>
      <c r="R84" s="40"/>
      <c r="S84" s="40"/>
      <c r="T84" s="40"/>
      <c r="U84" s="40"/>
      <c r="V84" s="40"/>
      <c r="W84" s="40"/>
      <c r="X84" s="40"/>
      <c r="Y84" s="40"/>
      <c r="Z84" s="40"/>
    </row>
    <row r="85" ht="112.5" customHeight="1">
      <c r="A85" s="126" t="s">
        <v>160</v>
      </c>
      <c r="B85" s="126" t="s">
        <v>306</v>
      </c>
      <c r="C85" s="126" t="s">
        <v>421</v>
      </c>
      <c r="D85" s="126" t="s">
        <v>649</v>
      </c>
      <c r="E85" s="126" t="s">
        <v>84</v>
      </c>
      <c r="F85" s="40"/>
      <c r="G85" s="40"/>
      <c r="H85" s="40"/>
      <c r="I85" s="40"/>
      <c r="J85" s="40"/>
      <c r="K85" s="40"/>
      <c r="L85" s="40"/>
      <c r="M85" s="40"/>
      <c r="N85" s="40"/>
      <c r="O85" s="40"/>
      <c r="P85" s="40"/>
      <c r="Q85" s="40"/>
      <c r="R85" s="40"/>
      <c r="S85" s="40"/>
      <c r="T85" s="40"/>
      <c r="U85" s="40"/>
      <c r="V85" s="40"/>
      <c r="W85" s="40"/>
      <c r="X85" s="40"/>
      <c r="Y85" s="40"/>
      <c r="Z85" s="40"/>
    </row>
    <row r="86" ht="112.5" customHeight="1">
      <c r="A86" s="126" t="s">
        <v>160</v>
      </c>
      <c r="B86" s="126" t="s">
        <v>364</v>
      </c>
      <c r="C86" s="126" t="s">
        <v>508</v>
      </c>
      <c r="D86" s="126" t="s">
        <v>647</v>
      </c>
      <c r="E86" s="126" t="s">
        <v>84</v>
      </c>
      <c r="F86" s="40"/>
      <c r="G86" s="40"/>
      <c r="H86" s="40"/>
      <c r="I86" s="40"/>
      <c r="J86" s="40"/>
      <c r="K86" s="40"/>
      <c r="L86" s="40"/>
      <c r="M86" s="40"/>
      <c r="N86" s="40"/>
      <c r="O86" s="40"/>
      <c r="P86" s="40"/>
      <c r="Q86" s="40"/>
      <c r="R86" s="40"/>
      <c r="S86" s="40"/>
      <c r="T86" s="40"/>
      <c r="U86" s="40"/>
      <c r="V86" s="40"/>
      <c r="W86" s="40"/>
      <c r="X86" s="40"/>
      <c r="Y86" s="40"/>
      <c r="Z86" s="40"/>
    </row>
    <row r="87" ht="112.5" customHeight="1">
      <c r="A87" s="126" t="s">
        <v>160</v>
      </c>
      <c r="B87" s="126" t="s">
        <v>216</v>
      </c>
      <c r="C87" s="126" t="s">
        <v>476</v>
      </c>
      <c r="D87" s="126" t="s">
        <v>646</v>
      </c>
      <c r="E87" s="126" t="s">
        <v>91</v>
      </c>
      <c r="F87" s="40"/>
      <c r="G87" s="40"/>
      <c r="H87" s="40"/>
      <c r="I87" s="40"/>
      <c r="J87" s="40"/>
      <c r="K87" s="40"/>
      <c r="L87" s="40"/>
      <c r="M87" s="40"/>
      <c r="N87" s="40"/>
      <c r="O87" s="40"/>
      <c r="P87" s="40"/>
      <c r="Q87" s="40"/>
      <c r="R87" s="40"/>
      <c r="S87" s="40"/>
      <c r="T87" s="40"/>
      <c r="U87" s="40"/>
      <c r="V87" s="40"/>
      <c r="W87" s="40"/>
      <c r="X87" s="40"/>
      <c r="Y87" s="40"/>
      <c r="Z87" s="40"/>
    </row>
    <row r="88" ht="112.5" customHeight="1">
      <c r="A88" s="126" t="s">
        <v>160</v>
      </c>
      <c r="B88" s="126" t="s">
        <v>376</v>
      </c>
      <c r="C88" s="126" t="s">
        <v>430</v>
      </c>
      <c r="D88" s="126" t="s">
        <v>644</v>
      </c>
      <c r="E88" s="126" t="s">
        <v>84</v>
      </c>
      <c r="F88" s="40"/>
      <c r="G88" s="40"/>
      <c r="H88" s="40"/>
      <c r="I88" s="40"/>
      <c r="J88" s="40"/>
      <c r="K88" s="40"/>
      <c r="L88" s="40"/>
      <c r="M88" s="40"/>
      <c r="N88" s="40"/>
      <c r="O88" s="40"/>
      <c r="P88" s="40"/>
      <c r="Q88" s="40"/>
      <c r="R88" s="40"/>
      <c r="S88" s="40"/>
      <c r="T88" s="40"/>
      <c r="U88" s="40"/>
      <c r="V88" s="40"/>
      <c r="W88" s="40"/>
      <c r="X88" s="40"/>
      <c r="Y88" s="40"/>
      <c r="Z88" s="40"/>
    </row>
    <row r="89" ht="112.5" customHeight="1">
      <c r="A89" s="126" t="s">
        <v>160</v>
      </c>
      <c r="B89" s="126" t="s">
        <v>346</v>
      </c>
      <c r="C89" s="126" t="s">
        <v>432</v>
      </c>
      <c r="D89" s="126" t="s">
        <v>643</v>
      </c>
      <c r="E89" s="126" t="s">
        <v>84</v>
      </c>
      <c r="F89" s="40"/>
      <c r="G89" s="40"/>
      <c r="H89" s="40"/>
      <c r="I89" s="40"/>
      <c r="J89" s="40"/>
      <c r="K89" s="40"/>
      <c r="L89" s="40"/>
      <c r="M89" s="40"/>
      <c r="N89" s="40"/>
      <c r="O89" s="40"/>
      <c r="P89" s="40"/>
      <c r="Q89" s="40"/>
      <c r="R89" s="40"/>
      <c r="S89" s="40"/>
      <c r="T89" s="40"/>
      <c r="U89" s="40"/>
      <c r="V89" s="40"/>
      <c r="W89" s="40"/>
      <c r="X89" s="40"/>
      <c r="Y89" s="40"/>
      <c r="Z89" s="40"/>
    </row>
    <row r="90" ht="112.5" customHeight="1">
      <c r="A90" s="126" t="s">
        <v>160</v>
      </c>
      <c r="B90" s="126" t="s">
        <v>441</v>
      </c>
      <c r="C90" s="126" t="s">
        <v>440</v>
      </c>
      <c r="D90" s="126" t="s">
        <v>641</v>
      </c>
      <c r="E90" s="126" t="s">
        <v>91</v>
      </c>
      <c r="F90" s="40"/>
      <c r="G90" s="40"/>
      <c r="H90" s="40"/>
      <c r="I90" s="40"/>
      <c r="J90" s="40"/>
      <c r="K90" s="40"/>
      <c r="L90" s="40"/>
      <c r="M90" s="40"/>
      <c r="N90" s="40"/>
      <c r="O90" s="40"/>
      <c r="P90" s="40"/>
      <c r="Q90" s="40"/>
      <c r="R90" s="40"/>
      <c r="S90" s="40"/>
      <c r="T90" s="40"/>
      <c r="U90" s="40"/>
      <c r="V90" s="40"/>
      <c r="W90" s="40"/>
      <c r="X90" s="40"/>
      <c r="Y90" s="40"/>
      <c r="Z90" s="40"/>
    </row>
    <row r="91" ht="112.5" customHeight="1">
      <c r="A91" s="126" t="s">
        <v>160</v>
      </c>
      <c r="B91" s="126" t="s">
        <v>346</v>
      </c>
      <c r="C91" s="126" t="s">
        <v>505</v>
      </c>
      <c r="D91" s="126" t="s">
        <v>639</v>
      </c>
      <c r="E91" s="126" t="s">
        <v>91</v>
      </c>
      <c r="F91" s="40"/>
      <c r="G91" s="40"/>
      <c r="H91" s="40"/>
      <c r="I91" s="40"/>
      <c r="J91" s="40"/>
      <c r="K91" s="40"/>
      <c r="L91" s="40"/>
      <c r="M91" s="40"/>
      <c r="N91" s="40"/>
      <c r="O91" s="40"/>
      <c r="P91" s="40"/>
      <c r="Q91" s="40"/>
      <c r="R91" s="40"/>
      <c r="S91" s="40"/>
      <c r="T91" s="40"/>
      <c r="U91" s="40"/>
      <c r="V91" s="40"/>
      <c r="W91" s="40"/>
      <c r="X91" s="40"/>
      <c r="Y91" s="40"/>
      <c r="Z91" s="40"/>
    </row>
    <row r="92" ht="112.5" customHeight="1">
      <c r="A92" s="126" t="s">
        <v>160</v>
      </c>
      <c r="B92" s="126" t="s">
        <v>428</v>
      </c>
      <c r="C92" s="126" t="s">
        <v>427</v>
      </c>
      <c r="D92" s="126" t="s">
        <v>638</v>
      </c>
      <c r="E92" s="126" t="s">
        <v>91</v>
      </c>
      <c r="F92" s="40"/>
      <c r="G92" s="40"/>
      <c r="H92" s="40"/>
      <c r="I92" s="40"/>
      <c r="J92" s="40"/>
      <c r="K92" s="40"/>
      <c r="L92" s="40"/>
      <c r="M92" s="40"/>
      <c r="N92" s="40"/>
      <c r="O92" s="40"/>
      <c r="P92" s="40"/>
      <c r="Q92" s="40"/>
      <c r="R92" s="40"/>
      <c r="S92" s="40"/>
      <c r="T92" s="40"/>
      <c r="U92" s="40"/>
      <c r="V92" s="40"/>
      <c r="W92" s="40"/>
      <c r="X92" s="40"/>
      <c r="Y92" s="40"/>
      <c r="Z92" s="40"/>
    </row>
    <row r="93" ht="112.5" customHeight="1">
      <c r="A93" s="126" t="s">
        <v>160</v>
      </c>
      <c r="B93" s="126" t="s">
        <v>332</v>
      </c>
      <c r="C93" s="126" t="s">
        <v>506</v>
      </c>
      <c r="D93" s="126" t="s">
        <v>645</v>
      </c>
      <c r="E93" s="126" t="s">
        <v>84</v>
      </c>
      <c r="F93" s="40"/>
      <c r="G93" s="40"/>
      <c r="H93" s="40"/>
      <c r="I93" s="40"/>
      <c r="J93" s="40"/>
      <c r="K93" s="40"/>
      <c r="L93" s="40"/>
      <c r="M93" s="40"/>
      <c r="N93" s="40"/>
      <c r="O93" s="40"/>
      <c r="P93" s="40"/>
      <c r="Q93" s="40"/>
      <c r="R93" s="40"/>
      <c r="S93" s="40"/>
      <c r="T93" s="40"/>
      <c r="U93" s="40"/>
      <c r="V93" s="40"/>
      <c r="W93" s="40"/>
      <c r="X93" s="40"/>
      <c r="Y93" s="40"/>
      <c r="Z93" s="40"/>
    </row>
    <row r="94" ht="112.5" customHeight="1">
      <c r="A94" s="126" t="s">
        <v>175</v>
      </c>
      <c r="B94" s="126" t="s">
        <v>87</v>
      </c>
      <c r="C94" s="126" t="s">
        <v>453</v>
      </c>
      <c r="D94" s="126" t="s">
        <v>658</v>
      </c>
      <c r="E94" s="126" t="s">
        <v>84</v>
      </c>
      <c r="F94" s="40"/>
      <c r="G94" s="40"/>
      <c r="H94" s="40"/>
      <c r="I94" s="40"/>
      <c r="J94" s="40"/>
      <c r="K94" s="40"/>
      <c r="L94" s="40"/>
      <c r="M94" s="40"/>
      <c r="N94" s="40"/>
      <c r="O94" s="40"/>
      <c r="P94" s="40"/>
      <c r="Q94" s="40"/>
      <c r="R94" s="40"/>
      <c r="S94" s="40"/>
      <c r="T94" s="40"/>
      <c r="U94" s="40"/>
      <c r="V94" s="40"/>
      <c r="W94" s="40"/>
      <c r="X94" s="40"/>
      <c r="Y94" s="40"/>
      <c r="Z94" s="40"/>
    </row>
    <row r="95" ht="112.5" customHeight="1">
      <c r="A95" s="126" t="s">
        <v>175</v>
      </c>
      <c r="B95" s="126" t="s">
        <v>376</v>
      </c>
      <c r="C95" s="126" t="s">
        <v>430</v>
      </c>
      <c r="D95" s="126" t="s">
        <v>653</v>
      </c>
      <c r="E95" s="126" t="s">
        <v>91</v>
      </c>
      <c r="F95" s="40"/>
      <c r="G95" s="40"/>
      <c r="H95" s="40"/>
      <c r="I95" s="40"/>
      <c r="J95" s="40"/>
      <c r="K95" s="40"/>
      <c r="L95" s="40"/>
      <c r="M95" s="40"/>
      <c r="N95" s="40"/>
      <c r="O95" s="40"/>
      <c r="P95" s="40"/>
      <c r="Q95" s="40"/>
      <c r="R95" s="40"/>
      <c r="S95" s="40"/>
      <c r="T95" s="40"/>
      <c r="U95" s="40"/>
      <c r="V95" s="40"/>
      <c r="W95" s="40"/>
      <c r="X95" s="40"/>
      <c r="Y95" s="40"/>
      <c r="Z95" s="40"/>
    </row>
    <row r="96" ht="112.5" customHeight="1">
      <c r="A96" s="126" t="s">
        <v>175</v>
      </c>
      <c r="B96" s="126" t="s">
        <v>183</v>
      </c>
      <c r="C96" s="126" t="s">
        <v>471</v>
      </c>
      <c r="D96" s="126" t="s">
        <v>654</v>
      </c>
      <c r="E96" s="126" t="s">
        <v>84</v>
      </c>
      <c r="F96" s="40"/>
      <c r="G96" s="40"/>
      <c r="H96" s="40"/>
      <c r="I96" s="40"/>
      <c r="J96" s="40"/>
      <c r="K96" s="40"/>
      <c r="L96" s="40"/>
      <c r="M96" s="40"/>
      <c r="N96" s="40"/>
      <c r="O96" s="40"/>
      <c r="P96" s="40"/>
      <c r="Q96" s="40"/>
      <c r="R96" s="40"/>
      <c r="S96" s="40"/>
      <c r="T96" s="40"/>
      <c r="U96" s="40"/>
      <c r="V96" s="40"/>
      <c r="W96" s="40"/>
      <c r="X96" s="40"/>
      <c r="Y96" s="40"/>
      <c r="Z96" s="40"/>
    </row>
    <row r="97" ht="112.5" customHeight="1">
      <c r="A97" s="126" t="s">
        <v>175</v>
      </c>
      <c r="B97" s="126" t="s">
        <v>424</v>
      </c>
      <c r="C97" s="126" t="s">
        <v>655</v>
      </c>
      <c r="D97" s="126" t="s">
        <v>656</v>
      </c>
      <c r="E97" s="126" t="s">
        <v>84</v>
      </c>
      <c r="F97" s="40"/>
      <c r="G97" s="40"/>
      <c r="H97" s="40"/>
      <c r="I97" s="40"/>
      <c r="J97" s="40"/>
      <c r="K97" s="40"/>
      <c r="L97" s="40"/>
      <c r="M97" s="40"/>
      <c r="N97" s="40"/>
      <c r="O97" s="40"/>
      <c r="P97" s="40"/>
      <c r="Q97" s="40"/>
      <c r="R97" s="40"/>
      <c r="S97" s="40"/>
      <c r="T97" s="40"/>
      <c r="U97" s="40"/>
      <c r="V97" s="40"/>
      <c r="W97" s="40"/>
      <c r="X97" s="40"/>
      <c r="Y97" s="40"/>
      <c r="Z97" s="40"/>
    </row>
    <row r="98" ht="112.5" customHeight="1">
      <c r="A98" s="126" t="s">
        <v>175</v>
      </c>
      <c r="B98" s="126" t="s">
        <v>254</v>
      </c>
      <c r="C98" s="126" t="s">
        <v>485</v>
      </c>
      <c r="D98" s="126" t="s">
        <v>657</v>
      </c>
      <c r="E98" s="126" t="s">
        <v>91</v>
      </c>
      <c r="F98" s="40"/>
      <c r="G98" s="40"/>
      <c r="H98" s="40"/>
      <c r="I98" s="40"/>
      <c r="J98" s="40"/>
      <c r="K98" s="40"/>
      <c r="L98" s="40"/>
      <c r="M98" s="40"/>
      <c r="N98" s="40"/>
      <c r="O98" s="40"/>
      <c r="P98" s="40"/>
      <c r="Q98" s="40"/>
      <c r="R98" s="40"/>
      <c r="S98" s="40"/>
      <c r="T98" s="40"/>
      <c r="U98" s="40"/>
      <c r="V98" s="40"/>
      <c r="W98" s="40"/>
      <c r="X98" s="40"/>
      <c r="Y98" s="40"/>
      <c r="Z98" s="40"/>
    </row>
    <row r="99" ht="112.5" customHeight="1">
      <c r="A99" s="126" t="s">
        <v>175</v>
      </c>
      <c r="B99" s="126" t="s">
        <v>371</v>
      </c>
      <c r="C99" s="126" t="s">
        <v>509</v>
      </c>
      <c r="D99" s="126" t="s">
        <v>662</v>
      </c>
      <c r="E99" s="126" t="s">
        <v>91</v>
      </c>
      <c r="F99" s="40"/>
      <c r="G99" s="40"/>
      <c r="H99" s="40"/>
      <c r="I99" s="40"/>
      <c r="J99" s="40"/>
      <c r="K99" s="40"/>
      <c r="L99" s="40"/>
      <c r="M99" s="40"/>
      <c r="N99" s="40"/>
      <c r="O99" s="40"/>
      <c r="P99" s="40"/>
      <c r="Q99" s="40"/>
      <c r="R99" s="40"/>
      <c r="S99" s="40"/>
      <c r="T99" s="40"/>
      <c r="U99" s="40"/>
      <c r="V99" s="40"/>
      <c r="W99" s="40"/>
      <c r="X99" s="40"/>
      <c r="Y99" s="40"/>
      <c r="Z99" s="40"/>
    </row>
    <row r="100" ht="112.5" customHeight="1">
      <c r="A100" s="126" t="s">
        <v>384</v>
      </c>
      <c r="B100" s="126" t="s">
        <v>424</v>
      </c>
      <c r="C100" s="126" t="s">
        <v>655</v>
      </c>
      <c r="D100" s="126" t="s">
        <v>665</v>
      </c>
      <c r="E100" s="126" t="s">
        <v>91</v>
      </c>
      <c r="F100" s="40"/>
      <c r="G100" s="40"/>
      <c r="H100" s="40"/>
      <c r="I100" s="40"/>
      <c r="J100" s="40"/>
      <c r="K100" s="40"/>
      <c r="L100" s="40"/>
      <c r="M100" s="40"/>
      <c r="N100" s="40"/>
      <c r="O100" s="40"/>
      <c r="P100" s="40"/>
      <c r="Q100" s="40"/>
      <c r="R100" s="40"/>
      <c r="S100" s="40"/>
      <c r="T100" s="40"/>
      <c r="U100" s="40"/>
      <c r="V100" s="40"/>
      <c r="W100" s="40"/>
      <c r="X100" s="40"/>
      <c r="Y100" s="40"/>
      <c r="Z100" s="40"/>
    </row>
    <row r="101" ht="112.5" customHeight="1">
      <c r="A101" s="126" t="s">
        <v>384</v>
      </c>
      <c r="B101" s="126" t="s">
        <v>87</v>
      </c>
      <c r="C101" s="126" t="s">
        <v>453</v>
      </c>
      <c r="D101" s="126" t="s">
        <v>663</v>
      </c>
      <c r="E101" s="126" t="s">
        <v>84</v>
      </c>
      <c r="F101" s="40"/>
      <c r="G101" s="40"/>
      <c r="H101" s="40"/>
      <c r="I101" s="40"/>
      <c r="J101" s="40"/>
      <c r="K101" s="40"/>
      <c r="L101" s="40"/>
      <c r="M101" s="40"/>
      <c r="N101" s="40"/>
      <c r="O101" s="40"/>
      <c r="P101" s="40"/>
      <c r="Q101" s="40"/>
      <c r="R101" s="40"/>
      <c r="S101" s="40"/>
      <c r="T101" s="40"/>
      <c r="U101" s="40"/>
      <c r="V101" s="40"/>
      <c r="W101" s="40"/>
      <c r="X101" s="40"/>
      <c r="Y101" s="40"/>
      <c r="Z101" s="40"/>
    </row>
    <row r="102" ht="112.5" customHeight="1">
      <c r="A102" s="126" t="s">
        <v>384</v>
      </c>
      <c r="B102" s="126" t="s">
        <v>371</v>
      </c>
      <c r="C102" s="126" t="s">
        <v>509</v>
      </c>
      <c r="D102" s="126" t="s">
        <v>666</v>
      </c>
      <c r="E102" s="126" t="s">
        <v>91</v>
      </c>
      <c r="F102" s="40"/>
      <c r="G102" s="40"/>
      <c r="H102" s="40"/>
      <c r="I102" s="40"/>
      <c r="J102" s="40"/>
      <c r="K102" s="40"/>
      <c r="L102" s="40"/>
      <c r="M102" s="40"/>
      <c r="N102" s="40"/>
      <c r="O102" s="40"/>
      <c r="P102" s="40"/>
      <c r="Q102" s="40"/>
      <c r="R102" s="40"/>
      <c r="S102" s="40"/>
      <c r="T102" s="40"/>
      <c r="U102" s="40"/>
      <c r="V102" s="40"/>
      <c r="W102" s="40"/>
      <c r="X102" s="40"/>
      <c r="Y102" s="40"/>
      <c r="Z102" s="40"/>
    </row>
  </sheetData>
  <dataValidations>
    <dataValidation type="list" allowBlank="1" showErrorMessage="1" sqref="E2:E102">
      <formula1>"O,X"</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49.57"/>
  </cols>
  <sheetData>
    <row r="1">
      <c r="A1" s="73" t="s">
        <v>71</v>
      </c>
      <c r="B1" s="125" t="s">
        <v>72</v>
      </c>
      <c r="C1" s="125" t="s">
        <v>73</v>
      </c>
      <c r="D1" s="125" t="s">
        <v>74</v>
      </c>
      <c r="E1" s="125" t="s">
        <v>75</v>
      </c>
      <c r="G1" s="53" t="s">
        <v>84</v>
      </c>
      <c r="H1" s="53" t="str">
        <f>COUNTIF($E$2:$E$98,G1)&amp;"/ ("&amp;round(COUNTIF($E$2:$E$98,G1)/COUNTA($E$2:$E$98)*100,2)&amp;")"</f>
        <v>71/ (73.2)</v>
      </c>
      <c r="I1" s="53" t="s">
        <v>91</v>
      </c>
      <c r="J1" s="53" t="str">
        <f>COUNTIF($E$2:$E$98,I1)&amp;"/ ("&amp;round(COUNTIF($E$2:$E$98,I1)/COUNTA($E$2:$E$98)*100,2)&amp;")"</f>
        <v>26/ (26.8)</v>
      </c>
    </row>
    <row r="2" ht="112.5" customHeight="1">
      <c r="A2" s="126" t="s">
        <v>80</v>
      </c>
      <c r="B2" s="126" t="s">
        <v>81</v>
      </c>
      <c r="C2" s="126" t="s">
        <v>452</v>
      </c>
      <c r="D2" s="126" t="s">
        <v>512</v>
      </c>
      <c r="E2" s="126" t="s">
        <v>84</v>
      </c>
    </row>
    <row r="3" ht="112.5" customHeight="1">
      <c r="A3" s="126" t="s">
        <v>80</v>
      </c>
      <c r="B3" s="126" t="s">
        <v>98</v>
      </c>
      <c r="C3" s="126" t="s">
        <v>456</v>
      </c>
      <c r="D3" s="126" t="s">
        <v>514</v>
      </c>
      <c r="E3" s="126" t="s">
        <v>84</v>
      </c>
    </row>
    <row r="4" ht="112.5" customHeight="1">
      <c r="A4" s="126" t="s">
        <v>92</v>
      </c>
      <c r="B4" s="126" t="s">
        <v>87</v>
      </c>
      <c r="C4" s="126" t="s">
        <v>453</v>
      </c>
      <c r="D4" s="126" t="s">
        <v>515</v>
      </c>
      <c r="E4" s="126" t="s">
        <v>84</v>
      </c>
    </row>
    <row r="5" ht="112.5" customHeight="1">
      <c r="A5" s="126" t="s">
        <v>92</v>
      </c>
      <c r="B5" s="126" t="s">
        <v>401</v>
      </c>
      <c r="C5" s="126" t="s">
        <v>400</v>
      </c>
      <c r="D5" s="126" t="s">
        <v>516</v>
      </c>
      <c r="E5" s="126" t="s">
        <v>84</v>
      </c>
    </row>
    <row r="6" ht="112.5" customHeight="1">
      <c r="A6" s="126" t="s">
        <v>92</v>
      </c>
      <c r="B6" s="126" t="s">
        <v>98</v>
      </c>
      <c r="C6" s="126" t="s">
        <v>456</v>
      </c>
      <c r="D6" s="126" t="s">
        <v>517</v>
      </c>
      <c r="E6" s="126" t="s">
        <v>84</v>
      </c>
    </row>
    <row r="7" ht="112.5" customHeight="1">
      <c r="A7" s="126" t="s">
        <v>92</v>
      </c>
      <c r="B7" s="126" t="s">
        <v>122</v>
      </c>
      <c r="C7" s="126" t="s">
        <v>407</v>
      </c>
      <c r="D7" s="126" t="s">
        <v>518</v>
      </c>
      <c r="E7" s="126" t="s">
        <v>84</v>
      </c>
    </row>
    <row r="8" ht="112.5" customHeight="1">
      <c r="A8" s="126" t="s">
        <v>92</v>
      </c>
      <c r="B8" s="126" t="s">
        <v>106</v>
      </c>
      <c r="C8" s="126" t="s">
        <v>457</v>
      </c>
      <c r="D8" s="126" t="s">
        <v>519</v>
      </c>
      <c r="E8" s="126" t="s">
        <v>84</v>
      </c>
    </row>
    <row r="9" ht="112.5" customHeight="1">
      <c r="A9" s="126" t="s">
        <v>101</v>
      </c>
      <c r="B9" s="126" t="s">
        <v>81</v>
      </c>
      <c r="C9" s="126" t="s">
        <v>452</v>
      </c>
      <c r="D9" s="126" t="s">
        <v>527</v>
      </c>
      <c r="E9" s="126" t="s">
        <v>84</v>
      </c>
    </row>
    <row r="10" ht="112.5" customHeight="1">
      <c r="A10" s="126" t="s">
        <v>101</v>
      </c>
      <c r="B10" s="126" t="s">
        <v>87</v>
      </c>
      <c r="C10" s="126" t="s">
        <v>453</v>
      </c>
      <c r="D10" s="126" t="s">
        <v>526</v>
      </c>
      <c r="E10" s="126" t="s">
        <v>84</v>
      </c>
    </row>
    <row r="11" ht="112.5" customHeight="1">
      <c r="A11" s="126" t="s">
        <v>101</v>
      </c>
      <c r="B11" s="126" t="s">
        <v>122</v>
      </c>
      <c r="C11" s="126" t="s">
        <v>407</v>
      </c>
      <c r="D11" s="126" t="s">
        <v>525</v>
      </c>
      <c r="E11" s="126" t="s">
        <v>84</v>
      </c>
    </row>
    <row r="12" ht="112.5" customHeight="1">
      <c r="A12" s="126" t="s">
        <v>101</v>
      </c>
      <c r="B12" s="126" t="s">
        <v>98</v>
      </c>
      <c r="C12" s="126" t="s">
        <v>456</v>
      </c>
      <c r="D12" s="126" t="s">
        <v>524</v>
      </c>
      <c r="E12" s="126" t="s">
        <v>84</v>
      </c>
    </row>
    <row r="13" ht="112.5" customHeight="1">
      <c r="A13" s="126" t="s">
        <v>101</v>
      </c>
      <c r="B13" s="126" t="s">
        <v>93</v>
      </c>
      <c r="C13" s="126" t="s">
        <v>454</v>
      </c>
      <c r="D13" s="127" t="s">
        <v>523</v>
      </c>
      <c r="E13" s="126" t="s">
        <v>84</v>
      </c>
    </row>
    <row r="14" ht="112.5" customHeight="1">
      <c r="A14" s="126" t="s">
        <v>101</v>
      </c>
      <c r="B14" s="126" t="s">
        <v>520</v>
      </c>
      <c r="C14" s="126" t="s">
        <v>521</v>
      </c>
      <c r="D14" s="126" t="s">
        <v>522</v>
      </c>
      <c r="E14" s="126" t="s">
        <v>84</v>
      </c>
    </row>
    <row r="15" ht="112.5" customHeight="1">
      <c r="A15" s="126" t="s">
        <v>109</v>
      </c>
      <c r="B15" s="126" t="s">
        <v>125</v>
      </c>
      <c r="C15" s="126" t="s">
        <v>458</v>
      </c>
      <c r="D15" s="126" t="s">
        <v>529</v>
      </c>
      <c r="E15" s="126" t="s">
        <v>84</v>
      </c>
    </row>
    <row r="16" ht="112.5" customHeight="1">
      <c r="A16" s="126" t="s">
        <v>109</v>
      </c>
      <c r="B16" s="126" t="s">
        <v>153</v>
      </c>
      <c r="C16" s="126" t="s">
        <v>530</v>
      </c>
      <c r="D16" s="126" t="s">
        <v>531</v>
      </c>
      <c r="E16" s="126" t="s">
        <v>84</v>
      </c>
    </row>
    <row r="17" ht="112.5" customHeight="1">
      <c r="A17" s="126" t="s">
        <v>109</v>
      </c>
      <c r="B17" s="126" t="s">
        <v>106</v>
      </c>
      <c r="C17" s="126" t="s">
        <v>457</v>
      </c>
      <c r="D17" s="126" t="s">
        <v>536</v>
      </c>
      <c r="E17" s="126" t="s">
        <v>84</v>
      </c>
    </row>
    <row r="18" ht="112.5" customHeight="1">
      <c r="A18" s="126" t="s">
        <v>112</v>
      </c>
      <c r="B18" s="126" t="s">
        <v>87</v>
      </c>
      <c r="C18" s="126" t="s">
        <v>453</v>
      </c>
      <c r="D18" s="126" t="s">
        <v>549</v>
      </c>
      <c r="E18" s="126" t="s">
        <v>84</v>
      </c>
    </row>
    <row r="19" ht="112.5" customHeight="1">
      <c r="A19" s="126" t="s">
        <v>112</v>
      </c>
      <c r="B19" s="126" t="s">
        <v>153</v>
      </c>
      <c r="C19" s="126" t="s">
        <v>460</v>
      </c>
      <c r="D19" s="126" t="s">
        <v>548</v>
      </c>
      <c r="E19" s="126" t="s">
        <v>84</v>
      </c>
    </row>
    <row r="20" ht="112.5" customHeight="1">
      <c r="A20" s="126" t="s">
        <v>112</v>
      </c>
      <c r="B20" s="126" t="s">
        <v>106</v>
      </c>
      <c r="C20" s="126" t="s">
        <v>457</v>
      </c>
      <c r="D20" s="126" t="s">
        <v>547</v>
      </c>
      <c r="E20" s="126" t="s">
        <v>84</v>
      </c>
    </row>
    <row r="21" ht="112.5" customHeight="1">
      <c r="A21" s="126" t="s">
        <v>112</v>
      </c>
      <c r="B21" s="126" t="s">
        <v>166</v>
      </c>
      <c r="C21" s="126" t="s">
        <v>461</v>
      </c>
      <c r="D21" s="126" t="s">
        <v>546</v>
      </c>
      <c r="E21" s="126" t="s">
        <v>84</v>
      </c>
    </row>
    <row r="22" ht="112.5" customHeight="1">
      <c r="A22" s="126" t="s">
        <v>112</v>
      </c>
      <c r="B22" s="126" t="s">
        <v>162</v>
      </c>
      <c r="C22" s="126" t="s">
        <v>465</v>
      </c>
      <c r="D22" s="126" t="s">
        <v>545</v>
      </c>
      <c r="E22" s="126" t="s">
        <v>84</v>
      </c>
    </row>
    <row r="23" ht="112.5" customHeight="1">
      <c r="A23" s="126" t="s">
        <v>112</v>
      </c>
      <c r="B23" s="126" t="s">
        <v>157</v>
      </c>
      <c r="C23" s="126" t="s">
        <v>462</v>
      </c>
      <c r="D23" s="126" t="s">
        <v>544</v>
      </c>
      <c r="E23" s="126" t="s">
        <v>84</v>
      </c>
    </row>
    <row r="24" ht="112.5" customHeight="1">
      <c r="A24" s="126" t="s">
        <v>112</v>
      </c>
      <c r="B24" s="126" t="s">
        <v>148</v>
      </c>
      <c r="C24" s="126" t="s">
        <v>464</v>
      </c>
      <c r="D24" s="126" t="s">
        <v>543</v>
      </c>
      <c r="E24" s="126" t="s">
        <v>84</v>
      </c>
    </row>
    <row r="25" ht="112.5" customHeight="1">
      <c r="A25" s="126" t="s">
        <v>112</v>
      </c>
      <c r="B25" s="126" t="s">
        <v>139</v>
      </c>
      <c r="C25" s="126" t="s">
        <v>466</v>
      </c>
      <c r="D25" s="126" t="s">
        <v>539</v>
      </c>
      <c r="E25" s="126" t="s">
        <v>84</v>
      </c>
    </row>
    <row r="26" ht="112.5" customHeight="1">
      <c r="A26" s="126" t="s">
        <v>112</v>
      </c>
      <c r="B26" s="126" t="s">
        <v>143</v>
      </c>
      <c r="C26" s="126" t="s">
        <v>463</v>
      </c>
      <c r="D26" s="126" t="s">
        <v>538</v>
      </c>
      <c r="E26" s="126" t="s">
        <v>84</v>
      </c>
    </row>
    <row r="27" ht="112.5" customHeight="1">
      <c r="A27" s="126" t="s">
        <v>115</v>
      </c>
      <c r="B27" s="126" t="s">
        <v>178</v>
      </c>
      <c r="C27" s="126" t="s">
        <v>467</v>
      </c>
      <c r="D27" s="126" t="s">
        <v>550</v>
      </c>
      <c r="E27" s="126" t="s">
        <v>84</v>
      </c>
    </row>
    <row r="28" ht="112.5" customHeight="1">
      <c r="A28" s="126" t="s">
        <v>115</v>
      </c>
      <c r="B28" s="126" t="s">
        <v>87</v>
      </c>
      <c r="C28" s="126" t="s">
        <v>453</v>
      </c>
      <c r="D28" s="126" t="s">
        <v>551</v>
      </c>
      <c r="E28" s="126" t="s">
        <v>91</v>
      </c>
    </row>
    <row r="29" ht="112.5" customHeight="1">
      <c r="A29" s="126" t="s">
        <v>120</v>
      </c>
      <c r="B29" s="126" t="s">
        <v>166</v>
      </c>
      <c r="C29" s="126" t="s">
        <v>473</v>
      </c>
      <c r="D29" s="126" t="s">
        <v>565</v>
      </c>
      <c r="E29" s="126" t="s">
        <v>84</v>
      </c>
    </row>
    <row r="30" ht="112.5" customHeight="1">
      <c r="A30" s="126" t="s">
        <v>120</v>
      </c>
      <c r="B30" s="126" t="s">
        <v>183</v>
      </c>
      <c r="C30" s="126" t="s">
        <v>471</v>
      </c>
      <c r="D30" s="126" t="s">
        <v>563</v>
      </c>
      <c r="E30" s="126" t="s">
        <v>84</v>
      </c>
    </row>
    <row r="31" ht="112.5" customHeight="1">
      <c r="A31" s="126" t="s">
        <v>120</v>
      </c>
      <c r="B31" s="126" t="s">
        <v>192</v>
      </c>
      <c r="C31" s="126" t="s">
        <v>468</v>
      </c>
      <c r="D31" s="126" t="s">
        <v>562</v>
      </c>
      <c r="E31" s="126" t="s">
        <v>84</v>
      </c>
    </row>
    <row r="32" ht="112.5" customHeight="1">
      <c r="A32" s="126" t="s">
        <v>120</v>
      </c>
      <c r="B32" s="126" t="s">
        <v>188</v>
      </c>
      <c r="C32" s="126" t="s">
        <v>472</v>
      </c>
      <c r="D32" s="126" t="s">
        <v>561</v>
      </c>
      <c r="E32" s="126" t="s">
        <v>84</v>
      </c>
    </row>
    <row r="33" ht="112.5" customHeight="1">
      <c r="A33" s="126" t="s">
        <v>120</v>
      </c>
      <c r="B33" s="126" t="s">
        <v>195</v>
      </c>
      <c r="C33" s="126" t="s">
        <v>474</v>
      </c>
      <c r="D33" s="126" t="s">
        <v>557</v>
      </c>
      <c r="E33" s="126" t="s">
        <v>84</v>
      </c>
    </row>
    <row r="34" ht="112.5" customHeight="1">
      <c r="A34" s="126" t="s">
        <v>120</v>
      </c>
      <c r="B34" s="126" t="s">
        <v>106</v>
      </c>
      <c r="C34" s="126" t="s">
        <v>457</v>
      </c>
      <c r="D34" s="126" t="s">
        <v>555</v>
      </c>
      <c r="E34" s="126" t="s">
        <v>84</v>
      </c>
    </row>
    <row r="35" ht="112.5" customHeight="1">
      <c r="A35" s="126" t="s">
        <v>120</v>
      </c>
      <c r="B35" s="126" t="s">
        <v>192</v>
      </c>
      <c r="C35" s="126" t="s">
        <v>414</v>
      </c>
      <c r="D35" s="126" t="s">
        <v>554</v>
      </c>
      <c r="E35" s="126" t="s">
        <v>91</v>
      </c>
    </row>
    <row r="36" ht="112.5" customHeight="1">
      <c r="A36" s="126" t="s">
        <v>120</v>
      </c>
      <c r="B36" s="126" t="s">
        <v>198</v>
      </c>
      <c r="C36" s="126" t="s">
        <v>470</v>
      </c>
      <c r="D36" s="126" t="s">
        <v>553</v>
      </c>
      <c r="E36" s="126" t="s">
        <v>84</v>
      </c>
    </row>
    <row r="37" ht="112.5" customHeight="1">
      <c r="A37" s="126" t="s">
        <v>120</v>
      </c>
      <c r="B37" s="126" t="s">
        <v>183</v>
      </c>
      <c r="C37" s="126" t="s">
        <v>469</v>
      </c>
      <c r="D37" s="126" t="s">
        <v>552</v>
      </c>
      <c r="E37" s="126" t="s">
        <v>84</v>
      </c>
    </row>
    <row r="38" ht="112.5" customHeight="1">
      <c r="A38" s="126" t="s">
        <v>128</v>
      </c>
      <c r="B38" s="126" t="s">
        <v>210</v>
      </c>
      <c r="C38" s="126" t="s">
        <v>478</v>
      </c>
      <c r="D38" s="126" t="s">
        <v>586</v>
      </c>
      <c r="E38" s="126" t="s">
        <v>84</v>
      </c>
    </row>
    <row r="39" ht="112.5" customHeight="1">
      <c r="A39" s="126" t="s">
        <v>128</v>
      </c>
      <c r="B39" s="126" t="s">
        <v>206</v>
      </c>
      <c r="C39" s="126" t="s">
        <v>477</v>
      </c>
      <c r="D39" s="126" t="s">
        <v>584</v>
      </c>
      <c r="E39" s="126" t="s">
        <v>84</v>
      </c>
    </row>
    <row r="40" ht="112.5" customHeight="1">
      <c r="A40" s="126" t="s">
        <v>128</v>
      </c>
      <c r="B40" s="126" t="s">
        <v>166</v>
      </c>
      <c r="C40" s="126" t="s">
        <v>479</v>
      </c>
      <c r="D40" s="126" t="s">
        <v>583</v>
      </c>
      <c r="E40" s="126" t="s">
        <v>84</v>
      </c>
    </row>
    <row r="41" ht="112.5" customHeight="1">
      <c r="A41" s="126" t="s">
        <v>128</v>
      </c>
      <c r="B41" s="126" t="s">
        <v>210</v>
      </c>
      <c r="C41" s="126" t="s">
        <v>480</v>
      </c>
      <c r="D41" s="126" t="s">
        <v>582</v>
      </c>
      <c r="E41" s="126" t="s">
        <v>84</v>
      </c>
    </row>
    <row r="42" ht="112.5" customHeight="1">
      <c r="A42" s="126" t="s">
        <v>128</v>
      </c>
      <c r="B42" s="126" t="s">
        <v>178</v>
      </c>
      <c r="C42" s="126" t="s">
        <v>475</v>
      </c>
      <c r="D42" s="126" t="s">
        <v>580</v>
      </c>
      <c r="E42" s="126" t="s">
        <v>84</v>
      </c>
    </row>
    <row r="43" ht="112.5" customHeight="1">
      <c r="A43" s="126" t="s">
        <v>128</v>
      </c>
      <c r="B43" s="126" t="s">
        <v>183</v>
      </c>
      <c r="C43" s="126" t="s">
        <v>471</v>
      </c>
      <c r="D43" s="126" t="s">
        <v>578</v>
      </c>
      <c r="E43" s="126" t="s">
        <v>84</v>
      </c>
    </row>
    <row r="44" ht="112.5" customHeight="1">
      <c r="A44" s="126" t="s">
        <v>128</v>
      </c>
      <c r="B44" s="126" t="s">
        <v>183</v>
      </c>
      <c r="C44" s="126" t="s">
        <v>469</v>
      </c>
      <c r="D44" s="126" t="s">
        <v>587</v>
      </c>
      <c r="E44" s="126" t="s">
        <v>91</v>
      </c>
    </row>
    <row r="45" ht="112.5" customHeight="1">
      <c r="A45" s="126" t="s">
        <v>128</v>
      </c>
      <c r="B45" s="126" t="s">
        <v>153</v>
      </c>
      <c r="C45" s="126" t="s">
        <v>460</v>
      </c>
      <c r="D45" s="126" t="s">
        <v>576</v>
      </c>
      <c r="E45" s="126" t="s">
        <v>91</v>
      </c>
    </row>
    <row r="46" ht="112.5" customHeight="1">
      <c r="A46" s="126" t="s">
        <v>128</v>
      </c>
      <c r="B46" s="126" t="s">
        <v>81</v>
      </c>
      <c r="C46" s="126" t="s">
        <v>452</v>
      </c>
      <c r="D46" s="126" t="s">
        <v>566</v>
      </c>
      <c r="E46" s="126" t="s">
        <v>84</v>
      </c>
    </row>
    <row r="47" ht="112.5" customHeight="1">
      <c r="A47" s="126" t="s">
        <v>128</v>
      </c>
      <c r="B47" s="126" t="s">
        <v>143</v>
      </c>
      <c r="C47" s="126" t="s">
        <v>463</v>
      </c>
      <c r="D47" s="126" t="s">
        <v>570</v>
      </c>
      <c r="E47" s="126" t="s">
        <v>91</v>
      </c>
    </row>
    <row r="48" ht="112.5" customHeight="1">
      <c r="A48" s="126" t="s">
        <v>128</v>
      </c>
      <c r="B48" s="126" t="s">
        <v>106</v>
      </c>
      <c r="C48" s="126" t="s">
        <v>457</v>
      </c>
      <c r="D48" s="126" t="s">
        <v>577</v>
      </c>
      <c r="E48" s="126" t="s">
        <v>91</v>
      </c>
    </row>
    <row r="49" ht="112.5" customHeight="1">
      <c r="A49" s="126" t="s">
        <v>128</v>
      </c>
      <c r="B49" s="126" t="s">
        <v>192</v>
      </c>
      <c r="C49" s="126" t="s">
        <v>468</v>
      </c>
      <c r="D49" s="126" t="s">
        <v>572</v>
      </c>
      <c r="E49" s="126" t="s">
        <v>91</v>
      </c>
    </row>
    <row r="50" ht="112.5" customHeight="1">
      <c r="A50" s="126" t="s">
        <v>128</v>
      </c>
      <c r="B50" s="126" t="s">
        <v>139</v>
      </c>
      <c r="C50" s="126" t="s">
        <v>466</v>
      </c>
      <c r="D50" s="126" t="s">
        <v>571</v>
      </c>
      <c r="E50" s="126" t="s">
        <v>91</v>
      </c>
    </row>
    <row r="51" ht="112.5" customHeight="1">
      <c r="A51" s="126" t="s">
        <v>240</v>
      </c>
      <c r="B51" s="126" t="s">
        <v>206</v>
      </c>
      <c r="C51" s="126" t="s">
        <v>477</v>
      </c>
      <c r="D51" s="126" t="s">
        <v>589</v>
      </c>
      <c r="E51" s="126" t="s">
        <v>91</v>
      </c>
    </row>
    <row r="52" ht="112.5" customHeight="1">
      <c r="A52" s="126" t="s">
        <v>240</v>
      </c>
      <c r="B52" s="126" t="s">
        <v>241</v>
      </c>
      <c r="C52" s="126" t="s">
        <v>483</v>
      </c>
      <c r="D52" s="126" t="s">
        <v>591</v>
      </c>
      <c r="E52" s="126" t="s">
        <v>84</v>
      </c>
    </row>
    <row r="53" ht="112.5" customHeight="1">
      <c r="A53" s="126" t="s">
        <v>240</v>
      </c>
      <c r="B53" s="126" t="s">
        <v>210</v>
      </c>
      <c r="C53" s="126" t="s">
        <v>478</v>
      </c>
      <c r="D53" s="126" t="s">
        <v>592</v>
      </c>
      <c r="E53" s="126" t="s">
        <v>91</v>
      </c>
    </row>
    <row r="54" ht="112.5" customHeight="1">
      <c r="A54" s="126" t="s">
        <v>240</v>
      </c>
      <c r="B54" s="126" t="s">
        <v>213</v>
      </c>
      <c r="C54" s="126" t="s">
        <v>482</v>
      </c>
      <c r="D54" s="127" t="s">
        <v>593</v>
      </c>
      <c r="E54" s="126" t="s">
        <v>84</v>
      </c>
    </row>
    <row r="55" ht="112.5" customHeight="1">
      <c r="A55" s="126" t="s">
        <v>253</v>
      </c>
      <c r="B55" s="126" t="s">
        <v>87</v>
      </c>
      <c r="C55" s="126" t="s">
        <v>453</v>
      </c>
      <c r="D55" s="126" t="s">
        <v>597</v>
      </c>
      <c r="E55" s="126" t="s">
        <v>84</v>
      </c>
    </row>
    <row r="56" ht="112.5" customHeight="1">
      <c r="A56" s="126" t="s">
        <v>253</v>
      </c>
      <c r="B56" s="126" t="s">
        <v>81</v>
      </c>
      <c r="C56" s="126" t="s">
        <v>1282</v>
      </c>
      <c r="D56" s="126" t="s">
        <v>598</v>
      </c>
      <c r="E56" s="126" t="s">
        <v>91</v>
      </c>
    </row>
    <row r="57" ht="112.5" customHeight="1">
      <c r="A57" s="126" t="s">
        <v>253</v>
      </c>
      <c r="B57" s="126" t="s">
        <v>139</v>
      </c>
      <c r="C57" s="126" t="s">
        <v>466</v>
      </c>
      <c r="D57" s="126" t="s">
        <v>596</v>
      </c>
      <c r="E57" s="126" t="s">
        <v>84</v>
      </c>
    </row>
    <row r="58" ht="112.5" customHeight="1">
      <c r="A58" s="126" t="s">
        <v>261</v>
      </c>
      <c r="B58" s="126" t="s">
        <v>265</v>
      </c>
      <c r="C58" s="126" t="s">
        <v>487</v>
      </c>
      <c r="D58" s="126" t="s">
        <v>600</v>
      </c>
      <c r="E58" s="126" t="s">
        <v>84</v>
      </c>
    </row>
    <row r="59" ht="112.5" customHeight="1">
      <c r="A59" s="126" t="s">
        <v>261</v>
      </c>
      <c r="B59" s="126" t="s">
        <v>250</v>
      </c>
      <c r="C59" s="126" t="s">
        <v>486</v>
      </c>
      <c r="D59" s="126" t="s">
        <v>602</v>
      </c>
      <c r="E59" s="126" t="s">
        <v>84</v>
      </c>
    </row>
    <row r="60" ht="112.5" customHeight="1">
      <c r="A60" s="126" t="s">
        <v>261</v>
      </c>
      <c r="B60" s="126" t="s">
        <v>270</v>
      </c>
      <c r="C60" s="126" t="s">
        <v>488</v>
      </c>
      <c r="D60" s="126" t="s">
        <v>603</v>
      </c>
      <c r="E60" s="126" t="s">
        <v>84</v>
      </c>
    </row>
    <row r="61" ht="112.5" customHeight="1">
      <c r="A61" s="126" t="s">
        <v>261</v>
      </c>
      <c r="B61" s="126" t="s">
        <v>262</v>
      </c>
      <c r="C61" s="126" t="s">
        <v>489</v>
      </c>
      <c r="D61" s="126" t="s">
        <v>601</v>
      </c>
      <c r="E61" s="126" t="s">
        <v>84</v>
      </c>
    </row>
    <row r="62" ht="112.5" customHeight="1">
      <c r="A62" s="126" t="s">
        <v>280</v>
      </c>
      <c r="B62" s="126" t="s">
        <v>282</v>
      </c>
      <c r="C62" s="126" t="s">
        <v>491</v>
      </c>
      <c r="D62" s="126" t="s">
        <v>605</v>
      </c>
      <c r="E62" s="126" t="s">
        <v>84</v>
      </c>
    </row>
    <row r="63" ht="112.5" customHeight="1">
      <c r="A63" s="126" t="s">
        <v>280</v>
      </c>
      <c r="B63" s="126" t="s">
        <v>282</v>
      </c>
      <c r="C63" s="126" t="s">
        <v>492</v>
      </c>
      <c r="D63" s="126" t="s">
        <v>606</v>
      </c>
      <c r="E63" s="126" t="s">
        <v>84</v>
      </c>
    </row>
    <row r="64" ht="112.5" customHeight="1">
      <c r="A64" s="126" t="s">
        <v>288</v>
      </c>
      <c r="B64" s="126" t="s">
        <v>289</v>
      </c>
      <c r="C64" s="126" t="s">
        <v>493</v>
      </c>
      <c r="D64" s="126" t="s">
        <v>607</v>
      </c>
      <c r="E64" s="126" t="s">
        <v>84</v>
      </c>
    </row>
    <row r="65" ht="112.5" customHeight="1">
      <c r="A65" s="126" t="s">
        <v>293</v>
      </c>
      <c r="B65" s="126" t="s">
        <v>301</v>
      </c>
      <c r="C65" s="126" t="s">
        <v>497</v>
      </c>
      <c r="D65" s="126" t="s">
        <v>614</v>
      </c>
      <c r="E65" s="126" t="s">
        <v>91</v>
      </c>
    </row>
    <row r="66" ht="112.5" customHeight="1">
      <c r="A66" s="126" t="s">
        <v>293</v>
      </c>
      <c r="B66" s="126" t="s">
        <v>296</v>
      </c>
      <c r="C66" s="126" t="s">
        <v>495</v>
      </c>
      <c r="D66" s="126" t="s">
        <v>608</v>
      </c>
      <c r="E66" s="126" t="s">
        <v>84</v>
      </c>
    </row>
    <row r="67" ht="112.5" customHeight="1">
      <c r="A67" s="126" t="s">
        <v>293</v>
      </c>
      <c r="B67" s="126" t="s">
        <v>282</v>
      </c>
      <c r="C67" s="126" t="s">
        <v>494</v>
      </c>
      <c r="D67" s="126" t="s">
        <v>609</v>
      </c>
      <c r="E67" s="126" t="s">
        <v>84</v>
      </c>
    </row>
    <row r="68" ht="112.5" customHeight="1">
      <c r="A68" s="126" t="s">
        <v>293</v>
      </c>
      <c r="B68" s="126" t="s">
        <v>143</v>
      </c>
      <c r="C68" s="126" t="s">
        <v>498</v>
      </c>
      <c r="D68" s="126" t="s">
        <v>612</v>
      </c>
      <c r="E68" s="126" t="s">
        <v>91</v>
      </c>
    </row>
    <row r="69" ht="112.5" customHeight="1">
      <c r="A69" s="126" t="s">
        <v>293</v>
      </c>
      <c r="B69" s="126" t="s">
        <v>306</v>
      </c>
      <c r="C69" s="126" t="s">
        <v>421</v>
      </c>
      <c r="D69" s="126" t="s">
        <v>613</v>
      </c>
      <c r="E69" s="126" t="s">
        <v>84</v>
      </c>
    </row>
    <row r="70" ht="112.5" customHeight="1">
      <c r="A70" s="126" t="s">
        <v>316</v>
      </c>
      <c r="B70" s="126" t="s">
        <v>270</v>
      </c>
      <c r="C70" s="126" t="s">
        <v>488</v>
      </c>
      <c r="D70" s="126" t="s">
        <v>618</v>
      </c>
      <c r="E70" s="126" t="s">
        <v>91</v>
      </c>
    </row>
    <row r="71" ht="112.5" customHeight="1">
      <c r="A71" s="126" t="s">
        <v>316</v>
      </c>
      <c r="B71" s="126" t="s">
        <v>195</v>
      </c>
      <c r="C71" s="126" t="s">
        <v>474</v>
      </c>
      <c r="D71" s="126" t="s">
        <v>617</v>
      </c>
      <c r="E71" s="126" t="s">
        <v>91</v>
      </c>
    </row>
    <row r="72" ht="112.5" customHeight="1">
      <c r="A72" s="126" t="s">
        <v>316</v>
      </c>
      <c r="B72" s="126" t="s">
        <v>289</v>
      </c>
      <c r="C72" s="126" t="s">
        <v>499</v>
      </c>
      <c r="D72" s="126" t="s">
        <v>616</v>
      </c>
      <c r="E72" s="126" t="s">
        <v>84</v>
      </c>
    </row>
    <row r="73" ht="112.5" customHeight="1">
      <c r="A73" s="126" t="s">
        <v>151</v>
      </c>
      <c r="B73" s="126" t="s">
        <v>216</v>
      </c>
      <c r="C73" s="126" t="s">
        <v>476</v>
      </c>
      <c r="D73" s="126" t="s">
        <v>621</v>
      </c>
      <c r="E73" s="126" t="s">
        <v>91</v>
      </c>
    </row>
    <row r="74" ht="112.5" customHeight="1">
      <c r="A74" s="126" t="s">
        <v>151</v>
      </c>
      <c r="B74" s="126" t="s">
        <v>296</v>
      </c>
      <c r="C74" s="126" t="s">
        <v>495</v>
      </c>
      <c r="D74" s="126" t="s">
        <v>622</v>
      </c>
      <c r="E74" s="126" t="s">
        <v>84</v>
      </c>
    </row>
    <row r="75" ht="112.5" customHeight="1">
      <c r="A75" s="126" t="s">
        <v>151</v>
      </c>
      <c r="B75" s="126" t="s">
        <v>233</v>
      </c>
      <c r="C75" s="126" t="s">
        <v>481</v>
      </c>
      <c r="D75" s="126" t="s">
        <v>623</v>
      </c>
      <c r="E75" s="126" t="s">
        <v>91</v>
      </c>
    </row>
    <row r="76" ht="112.5" customHeight="1">
      <c r="A76" s="126" t="s">
        <v>151</v>
      </c>
      <c r="B76" s="126" t="s">
        <v>306</v>
      </c>
      <c r="C76" s="126" t="s">
        <v>501</v>
      </c>
      <c r="D76" s="126" t="s">
        <v>624</v>
      </c>
      <c r="E76" s="126" t="s">
        <v>84</v>
      </c>
    </row>
    <row r="77" ht="112.5" customHeight="1">
      <c r="A77" s="126" t="s">
        <v>338</v>
      </c>
      <c r="B77" s="126" t="s">
        <v>325</v>
      </c>
      <c r="C77" s="126" t="s">
        <v>502</v>
      </c>
      <c r="D77" s="126" t="s">
        <v>625</v>
      </c>
      <c r="E77" s="126" t="s">
        <v>84</v>
      </c>
    </row>
    <row r="78" ht="112.5" customHeight="1">
      <c r="A78" s="126" t="s">
        <v>340</v>
      </c>
      <c r="B78" s="126" t="s">
        <v>325</v>
      </c>
      <c r="C78" s="126" t="s">
        <v>502</v>
      </c>
      <c r="D78" s="126" t="s">
        <v>630</v>
      </c>
      <c r="E78" s="126" t="s">
        <v>84</v>
      </c>
    </row>
    <row r="79" ht="112.5" customHeight="1">
      <c r="A79" s="126" t="s">
        <v>343</v>
      </c>
      <c r="B79" s="126" t="s">
        <v>325</v>
      </c>
      <c r="C79" s="126" t="s">
        <v>502</v>
      </c>
      <c r="D79" s="126" t="s">
        <v>631</v>
      </c>
      <c r="E79" s="126" t="s">
        <v>84</v>
      </c>
    </row>
    <row r="80" ht="112.5" customHeight="1">
      <c r="A80" s="126" t="s">
        <v>345</v>
      </c>
      <c r="B80" s="126" t="s">
        <v>357</v>
      </c>
      <c r="C80" s="126" t="s">
        <v>504</v>
      </c>
      <c r="D80" s="126" t="s">
        <v>635</v>
      </c>
      <c r="E80" s="126" t="s">
        <v>84</v>
      </c>
    </row>
    <row r="81" ht="112.5" customHeight="1">
      <c r="A81" s="126" t="s">
        <v>160</v>
      </c>
      <c r="B81" s="126" t="s">
        <v>376</v>
      </c>
      <c r="C81" s="126" t="s">
        <v>430</v>
      </c>
      <c r="D81" s="126" t="s">
        <v>644</v>
      </c>
      <c r="E81" s="126" t="s">
        <v>84</v>
      </c>
    </row>
    <row r="82" ht="112.5" customHeight="1">
      <c r="A82" s="126" t="s">
        <v>160</v>
      </c>
      <c r="B82" s="126" t="s">
        <v>371</v>
      </c>
      <c r="C82" s="126" t="s">
        <v>509</v>
      </c>
      <c r="D82" s="126" t="s">
        <v>652</v>
      </c>
      <c r="E82" s="126" t="s">
        <v>91</v>
      </c>
    </row>
    <row r="83" ht="112.5" customHeight="1">
      <c r="A83" s="126" t="s">
        <v>160</v>
      </c>
      <c r="B83" s="126" t="s">
        <v>87</v>
      </c>
      <c r="C83" s="126" t="s">
        <v>453</v>
      </c>
      <c r="D83" s="126" t="s">
        <v>651</v>
      </c>
      <c r="E83" s="126" t="s">
        <v>91</v>
      </c>
    </row>
    <row r="84" ht="112.5" customHeight="1">
      <c r="A84" s="126" t="s">
        <v>160</v>
      </c>
      <c r="B84" s="126" t="s">
        <v>332</v>
      </c>
      <c r="C84" s="126" t="s">
        <v>503</v>
      </c>
      <c r="D84" s="126" t="s">
        <v>650</v>
      </c>
      <c r="E84" s="126" t="s">
        <v>84</v>
      </c>
    </row>
    <row r="85" ht="112.5" customHeight="1">
      <c r="A85" s="126" t="s">
        <v>160</v>
      </c>
      <c r="B85" s="126" t="s">
        <v>364</v>
      </c>
      <c r="C85" s="126" t="s">
        <v>508</v>
      </c>
      <c r="D85" s="126" t="s">
        <v>647</v>
      </c>
      <c r="E85" s="126" t="s">
        <v>84</v>
      </c>
    </row>
    <row r="86" ht="112.5" customHeight="1">
      <c r="A86" s="126" t="s">
        <v>160</v>
      </c>
      <c r="B86" s="126" t="s">
        <v>346</v>
      </c>
      <c r="C86" s="126" t="s">
        <v>505</v>
      </c>
      <c r="D86" s="126" t="s">
        <v>639</v>
      </c>
      <c r="E86" s="126" t="s">
        <v>91</v>
      </c>
    </row>
    <row r="87" ht="112.5" customHeight="1">
      <c r="A87" s="126" t="s">
        <v>160</v>
      </c>
      <c r="B87" s="126" t="s">
        <v>346</v>
      </c>
      <c r="C87" s="126" t="s">
        <v>432</v>
      </c>
      <c r="D87" s="126" t="s">
        <v>643</v>
      </c>
      <c r="E87" s="126" t="s">
        <v>84</v>
      </c>
    </row>
    <row r="88" ht="112.5" customHeight="1">
      <c r="A88" s="126" t="s">
        <v>160</v>
      </c>
      <c r="B88" s="126" t="s">
        <v>428</v>
      </c>
      <c r="C88" s="126" t="s">
        <v>427</v>
      </c>
      <c r="D88" s="126" t="s">
        <v>638</v>
      </c>
      <c r="E88" s="126" t="s">
        <v>91</v>
      </c>
    </row>
    <row r="89" ht="112.5" customHeight="1">
      <c r="A89" s="126" t="s">
        <v>160</v>
      </c>
      <c r="B89" s="126" t="s">
        <v>367</v>
      </c>
      <c r="C89" s="126" t="s">
        <v>507</v>
      </c>
      <c r="D89" s="126" t="s">
        <v>637</v>
      </c>
      <c r="E89" s="126" t="s">
        <v>91</v>
      </c>
    </row>
    <row r="90" ht="112.5" customHeight="1">
      <c r="A90" s="126" t="s">
        <v>160</v>
      </c>
      <c r="B90" s="126" t="s">
        <v>332</v>
      </c>
      <c r="C90" s="126" t="s">
        <v>506</v>
      </c>
      <c r="D90" s="126" t="s">
        <v>645</v>
      </c>
      <c r="E90" s="126" t="s">
        <v>84</v>
      </c>
    </row>
    <row r="91" ht="112.5" customHeight="1">
      <c r="A91" s="126" t="s">
        <v>175</v>
      </c>
      <c r="B91" s="126" t="s">
        <v>87</v>
      </c>
      <c r="C91" s="126" t="s">
        <v>453</v>
      </c>
      <c r="D91" s="126" t="s">
        <v>658</v>
      </c>
      <c r="E91" s="126" t="s">
        <v>84</v>
      </c>
    </row>
    <row r="92" ht="112.5" customHeight="1">
      <c r="A92" s="126" t="s">
        <v>175</v>
      </c>
      <c r="B92" s="126" t="s">
        <v>376</v>
      </c>
      <c r="C92" s="126" t="s">
        <v>430</v>
      </c>
      <c r="D92" s="126" t="s">
        <v>653</v>
      </c>
      <c r="E92" s="126" t="s">
        <v>91</v>
      </c>
    </row>
    <row r="93" ht="112.5" customHeight="1">
      <c r="A93" s="126" t="s">
        <v>175</v>
      </c>
      <c r="B93" s="126" t="s">
        <v>183</v>
      </c>
      <c r="C93" s="126" t="s">
        <v>471</v>
      </c>
      <c r="D93" s="126" t="s">
        <v>654</v>
      </c>
      <c r="E93" s="126" t="s">
        <v>84</v>
      </c>
    </row>
    <row r="94" ht="112.5" customHeight="1">
      <c r="A94" s="126" t="s">
        <v>175</v>
      </c>
      <c r="B94" s="126" t="s">
        <v>424</v>
      </c>
      <c r="C94" s="126" t="s">
        <v>655</v>
      </c>
      <c r="D94" s="126" t="s">
        <v>656</v>
      </c>
      <c r="E94" s="126" t="s">
        <v>84</v>
      </c>
    </row>
    <row r="95" ht="112.5" customHeight="1">
      <c r="A95" s="126" t="s">
        <v>175</v>
      </c>
      <c r="B95" s="126" t="s">
        <v>371</v>
      </c>
      <c r="C95" s="126" t="s">
        <v>509</v>
      </c>
      <c r="D95" s="126" t="s">
        <v>662</v>
      </c>
      <c r="E95" s="126" t="s">
        <v>91</v>
      </c>
    </row>
    <row r="96" ht="112.5" customHeight="1">
      <c r="A96" s="126" t="s">
        <v>384</v>
      </c>
      <c r="B96" s="126" t="s">
        <v>424</v>
      </c>
      <c r="C96" s="126" t="s">
        <v>655</v>
      </c>
      <c r="D96" s="126" t="s">
        <v>665</v>
      </c>
      <c r="E96" s="126" t="s">
        <v>91</v>
      </c>
    </row>
    <row r="97" ht="112.5" customHeight="1">
      <c r="A97" s="126" t="s">
        <v>384</v>
      </c>
      <c r="B97" s="126" t="s">
        <v>87</v>
      </c>
      <c r="C97" s="126" t="s">
        <v>453</v>
      </c>
      <c r="D97" s="126" t="s">
        <v>663</v>
      </c>
      <c r="E97" s="126" t="s">
        <v>84</v>
      </c>
    </row>
    <row r="98" ht="112.5" customHeight="1">
      <c r="A98" s="126" t="s">
        <v>384</v>
      </c>
      <c r="B98" s="126" t="s">
        <v>371</v>
      </c>
      <c r="C98" s="126" t="s">
        <v>509</v>
      </c>
      <c r="D98" s="126" t="s">
        <v>666</v>
      </c>
      <c r="E98" s="126" t="s">
        <v>91</v>
      </c>
    </row>
  </sheetData>
  <dataValidations>
    <dataValidation type="list" allowBlank="1" showErrorMessage="1" sqref="E2:E98">
      <formula1>"O,X"</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5.43"/>
  </cols>
  <sheetData>
    <row r="1">
      <c r="A1" s="73" t="s">
        <v>71</v>
      </c>
      <c r="B1" s="73" t="s">
        <v>72</v>
      </c>
      <c r="C1" s="73" t="s">
        <v>73</v>
      </c>
      <c r="D1" s="73" t="s">
        <v>74</v>
      </c>
      <c r="E1" s="73" t="s">
        <v>75</v>
      </c>
      <c r="G1" s="53" t="s">
        <v>84</v>
      </c>
      <c r="H1" s="53" t="str">
        <f>COUNTIF($E$2:$E$107,G1)&amp;"/ ("&amp;round(COUNTIF($E$2:$E$107,G1)/COUNTA($E$2:$E$107)*100,2)&amp;")"</f>
        <v>73/ (68.87)</v>
      </c>
      <c r="I1" s="53" t="s">
        <v>91</v>
      </c>
      <c r="J1" s="53" t="str">
        <f>COUNTIF($E$2:$E$107,I1)&amp;"/ ("&amp;round(COUNTIF($E$2:$E$107,I1)/COUNTA($E$2:$E$107)*100,2)&amp;")"</f>
        <v>33/ (31.13)</v>
      </c>
    </row>
    <row r="2" ht="112.5" customHeight="1">
      <c r="A2" s="75" t="s">
        <v>80</v>
      </c>
      <c r="B2" s="75" t="s">
        <v>81</v>
      </c>
      <c r="C2" s="75" t="s">
        <v>452</v>
      </c>
      <c r="D2" s="75" t="s">
        <v>512</v>
      </c>
      <c r="E2" s="75" t="s">
        <v>84</v>
      </c>
    </row>
    <row r="3" ht="112.5" customHeight="1">
      <c r="A3" s="75" t="s">
        <v>80</v>
      </c>
      <c r="B3" s="75" t="s">
        <v>98</v>
      </c>
      <c r="C3" s="75" t="s">
        <v>456</v>
      </c>
      <c r="D3" s="75" t="s">
        <v>514</v>
      </c>
      <c r="E3" s="75" t="s">
        <v>84</v>
      </c>
    </row>
    <row r="4" ht="112.5" customHeight="1">
      <c r="A4" s="75" t="s">
        <v>92</v>
      </c>
      <c r="B4" s="75" t="s">
        <v>401</v>
      </c>
      <c r="C4" s="75" t="s">
        <v>400</v>
      </c>
      <c r="D4" s="75" t="s">
        <v>516</v>
      </c>
      <c r="E4" s="75" t="s">
        <v>84</v>
      </c>
    </row>
    <row r="5" ht="112.5" customHeight="1">
      <c r="A5" s="75" t="s">
        <v>92</v>
      </c>
      <c r="B5" s="75" t="s">
        <v>98</v>
      </c>
      <c r="C5" s="75" t="s">
        <v>456</v>
      </c>
      <c r="D5" s="75" t="s">
        <v>517</v>
      </c>
      <c r="E5" s="75" t="s">
        <v>84</v>
      </c>
    </row>
    <row r="6" ht="112.5" customHeight="1">
      <c r="A6" s="75" t="s">
        <v>92</v>
      </c>
      <c r="B6" s="75" t="s">
        <v>122</v>
      </c>
      <c r="C6" s="75" t="s">
        <v>407</v>
      </c>
      <c r="D6" s="75" t="s">
        <v>518</v>
      </c>
      <c r="E6" s="75" t="s">
        <v>84</v>
      </c>
    </row>
    <row r="7" ht="112.5" customHeight="1">
      <c r="A7" s="75" t="s">
        <v>92</v>
      </c>
      <c r="B7" s="75" t="s">
        <v>106</v>
      </c>
      <c r="C7" s="75" t="s">
        <v>457</v>
      </c>
      <c r="D7" s="75" t="s">
        <v>519</v>
      </c>
      <c r="E7" s="75" t="s">
        <v>84</v>
      </c>
    </row>
    <row r="8" ht="112.5" customHeight="1">
      <c r="A8" s="75" t="s">
        <v>101</v>
      </c>
      <c r="B8" s="75" t="s">
        <v>520</v>
      </c>
      <c r="C8" s="75" t="s">
        <v>521</v>
      </c>
      <c r="D8" s="75" t="s">
        <v>522</v>
      </c>
      <c r="E8" s="75" t="s">
        <v>84</v>
      </c>
    </row>
    <row r="9" ht="112.5" customHeight="1">
      <c r="A9" s="75" t="s">
        <v>101</v>
      </c>
      <c r="B9" s="75" t="s">
        <v>93</v>
      </c>
      <c r="C9" s="75" t="s">
        <v>454</v>
      </c>
      <c r="D9" s="80" t="s">
        <v>523</v>
      </c>
      <c r="E9" s="75" t="s">
        <v>84</v>
      </c>
    </row>
    <row r="10" ht="112.5" customHeight="1">
      <c r="A10" s="75" t="s">
        <v>101</v>
      </c>
      <c r="B10" s="75" t="s">
        <v>98</v>
      </c>
      <c r="C10" s="75" t="s">
        <v>456</v>
      </c>
      <c r="D10" s="75" t="s">
        <v>524</v>
      </c>
      <c r="E10" s="75" t="s">
        <v>84</v>
      </c>
    </row>
    <row r="11" ht="112.5" customHeight="1">
      <c r="A11" s="75" t="s">
        <v>101</v>
      </c>
      <c r="B11" s="75" t="s">
        <v>122</v>
      </c>
      <c r="C11" s="75" t="s">
        <v>407</v>
      </c>
      <c r="D11" s="75" t="s">
        <v>525</v>
      </c>
      <c r="E11" s="75" t="s">
        <v>84</v>
      </c>
    </row>
    <row r="12" ht="112.5" customHeight="1">
      <c r="A12" s="75" t="s">
        <v>101</v>
      </c>
      <c r="B12" s="75" t="s">
        <v>87</v>
      </c>
      <c r="C12" s="75" t="s">
        <v>453</v>
      </c>
      <c r="D12" s="75" t="s">
        <v>526</v>
      </c>
      <c r="E12" s="75" t="s">
        <v>84</v>
      </c>
    </row>
    <row r="13" ht="112.5" customHeight="1">
      <c r="A13" s="75" t="s">
        <v>101</v>
      </c>
      <c r="B13" s="75" t="s">
        <v>81</v>
      </c>
      <c r="C13" s="75" t="s">
        <v>452</v>
      </c>
      <c r="D13" s="75" t="s">
        <v>527</v>
      </c>
      <c r="E13" s="75" t="s">
        <v>84</v>
      </c>
    </row>
    <row r="14" ht="112.5" customHeight="1">
      <c r="A14" s="75" t="s">
        <v>109</v>
      </c>
      <c r="B14" s="75" t="s">
        <v>106</v>
      </c>
      <c r="C14" s="75" t="s">
        <v>457</v>
      </c>
      <c r="D14" s="75" t="s">
        <v>536</v>
      </c>
      <c r="E14" s="75" t="s">
        <v>84</v>
      </c>
    </row>
    <row r="15" ht="112.5" customHeight="1">
      <c r="A15" s="75" t="s">
        <v>109</v>
      </c>
      <c r="B15" s="75" t="s">
        <v>250</v>
      </c>
      <c r="C15" s="75" t="s">
        <v>533</v>
      </c>
      <c r="D15" s="75" t="s">
        <v>534</v>
      </c>
      <c r="E15" s="75" t="s">
        <v>91</v>
      </c>
    </row>
    <row r="16" ht="112.5" customHeight="1">
      <c r="A16" s="75" t="s">
        <v>109</v>
      </c>
      <c r="B16" s="75" t="s">
        <v>125</v>
      </c>
      <c r="C16" s="75" t="s">
        <v>458</v>
      </c>
      <c r="D16" s="75" t="s">
        <v>529</v>
      </c>
      <c r="E16" s="75" t="s">
        <v>84</v>
      </c>
    </row>
    <row r="17" ht="112.5" customHeight="1">
      <c r="A17" s="75" t="s">
        <v>109</v>
      </c>
      <c r="B17" s="75" t="s">
        <v>131</v>
      </c>
      <c r="C17" s="75" t="s">
        <v>459</v>
      </c>
      <c r="D17" s="75" t="s">
        <v>528</v>
      </c>
      <c r="E17" s="75" t="s">
        <v>91</v>
      </c>
    </row>
    <row r="18" ht="112.5" customHeight="1">
      <c r="A18" s="75" t="s">
        <v>109</v>
      </c>
      <c r="B18" s="75" t="s">
        <v>153</v>
      </c>
      <c r="C18" s="75" t="s">
        <v>530</v>
      </c>
      <c r="D18" s="75" t="s">
        <v>531</v>
      </c>
      <c r="E18" s="75" t="s">
        <v>84</v>
      </c>
    </row>
    <row r="19" ht="112.5" customHeight="1">
      <c r="A19" s="75" t="s">
        <v>112</v>
      </c>
      <c r="B19" s="75" t="s">
        <v>87</v>
      </c>
      <c r="C19" s="75" t="s">
        <v>453</v>
      </c>
      <c r="D19" s="75" t="s">
        <v>549</v>
      </c>
      <c r="E19" s="75" t="s">
        <v>84</v>
      </c>
    </row>
    <row r="20" ht="112.5" customHeight="1">
      <c r="A20" s="75" t="s">
        <v>112</v>
      </c>
      <c r="B20" s="75" t="s">
        <v>143</v>
      </c>
      <c r="C20" s="75" t="s">
        <v>463</v>
      </c>
      <c r="D20" s="75" t="s">
        <v>538</v>
      </c>
      <c r="E20" s="75" t="s">
        <v>84</v>
      </c>
    </row>
    <row r="21" ht="112.5" customHeight="1">
      <c r="A21" s="75" t="s">
        <v>112</v>
      </c>
      <c r="B21" s="75" t="s">
        <v>139</v>
      </c>
      <c r="C21" s="75" t="s">
        <v>466</v>
      </c>
      <c r="D21" s="75" t="s">
        <v>539</v>
      </c>
      <c r="E21" s="75" t="s">
        <v>84</v>
      </c>
    </row>
    <row r="22" ht="112.5" customHeight="1">
      <c r="A22" s="75" t="s">
        <v>112</v>
      </c>
      <c r="B22" s="75" t="s">
        <v>148</v>
      </c>
      <c r="C22" s="75" t="s">
        <v>464</v>
      </c>
      <c r="D22" s="75" t="s">
        <v>543</v>
      </c>
      <c r="E22" s="75" t="s">
        <v>84</v>
      </c>
    </row>
    <row r="23" ht="112.5" customHeight="1">
      <c r="A23" s="75" t="s">
        <v>112</v>
      </c>
      <c r="B23" s="75" t="s">
        <v>157</v>
      </c>
      <c r="C23" s="75" t="s">
        <v>462</v>
      </c>
      <c r="D23" s="75" t="s">
        <v>544</v>
      </c>
      <c r="E23" s="75" t="s">
        <v>84</v>
      </c>
    </row>
    <row r="24" ht="112.5" customHeight="1">
      <c r="A24" s="75" t="s">
        <v>112</v>
      </c>
      <c r="B24" s="75" t="s">
        <v>162</v>
      </c>
      <c r="C24" s="75" t="s">
        <v>465</v>
      </c>
      <c r="D24" s="75" t="s">
        <v>545</v>
      </c>
      <c r="E24" s="75" t="s">
        <v>84</v>
      </c>
    </row>
    <row r="25" ht="112.5" customHeight="1">
      <c r="A25" s="75" t="s">
        <v>112</v>
      </c>
      <c r="B25" s="75" t="s">
        <v>166</v>
      </c>
      <c r="C25" s="75" t="s">
        <v>461</v>
      </c>
      <c r="D25" s="75" t="s">
        <v>546</v>
      </c>
      <c r="E25" s="75" t="s">
        <v>84</v>
      </c>
    </row>
    <row r="26" ht="112.5" customHeight="1">
      <c r="A26" s="75" t="s">
        <v>112</v>
      </c>
      <c r="B26" s="75" t="s">
        <v>106</v>
      </c>
      <c r="C26" s="75" t="s">
        <v>457</v>
      </c>
      <c r="D26" s="75" t="s">
        <v>547</v>
      </c>
      <c r="E26" s="75" t="s">
        <v>84</v>
      </c>
    </row>
    <row r="27" ht="112.5" customHeight="1">
      <c r="A27" s="75" t="s">
        <v>112</v>
      </c>
      <c r="B27" s="75" t="s">
        <v>153</v>
      </c>
      <c r="C27" s="75" t="s">
        <v>460</v>
      </c>
      <c r="D27" s="75" t="s">
        <v>548</v>
      </c>
      <c r="E27" s="75" t="s">
        <v>84</v>
      </c>
    </row>
    <row r="28" ht="112.5" customHeight="1">
      <c r="A28" s="75" t="s">
        <v>115</v>
      </c>
      <c r="B28" s="75" t="s">
        <v>87</v>
      </c>
      <c r="C28" s="75" t="s">
        <v>453</v>
      </c>
      <c r="D28" s="75" t="s">
        <v>551</v>
      </c>
      <c r="E28" s="75" t="s">
        <v>91</v>
      </c>
    </row>
    <row r="29" ht="112.5" customHeight="1">
      <c r="A29" s="75" t="s">
        <v>115</v>
      </c>
      <c r="B29" s="75" t="s">
        <v>178</v>
      </c>
      <c r="C29" s="75" t="s">
        <v>467</v>
      </c>
      <c r="D29" s="75" t="s">
        <v>550</v>
      </c>
      <c r="E29" s="75" t="s">
        <v>84</v>
      </c>
    </row>
    <row r="30" ht="112.5" customHeight="1">
      <c r="A30" s="75" t="s">
        <v>120</v>
      </c>
      <c r="B30" s="75" t="s">
        <v>183</v>
      </c>
      <c r="C30" s="75" t="s">
        <v>469</v>
      </c>
      <c r="D30" s="75" t="s">
        <v>552</v>
      </c>
      <c r="E30" s="75" t="s">
        <v>84</v>
      </c>
    </row>
    <row r="31" ht="112.5" customHeight="1">
      <c r="A31" s="75" t="s">
        <v>120</v>
      </c>
      <c r="B31" s="75" t="s">
        <v>198</v>
      </c>
      <c r="C31" s="75" t="s">
        <v>470</v>
      </c>
      <c r="D31" s="75" t="s">
        <v>553</v>
      </c>
      <c r="E31" s="75" t="s">
        <v>84</v>
      </c>
    </row>
    <row r="32" ht="112.5" customHeight="1">
      <c r="A32" s="75" t="s">
        <v>120</v>
      </c>
      <c r="B32" s="75" t="s">
        <v>192</v>
      </c>
      <c r="C32" s="75" t="s">
        <v>414</v>
      </c>
      <c r="D32" s="75" t="s">
        <v>554</v>
      </c>
      <c r="E32" s="75" t="s">
        <v>91</v>
      </c>
    </row>
    <row r="33" ht="112.5" customHeight="1">
      <c r="A33" s="75" t="s">
        <v>120</v>
      </c>
      <c r="B33" s="75" t="s">
        <v>106</v>
      </c>
      <c r="C33" s="75" t="s">
        <v>457</v>
      </c>
      <c r="D33" s="75" t="s">
        <v>555</v>
      </c>
      <c r="E33" s="75" t="s">
        <v>84</v>
      </c>
    </row>
    <row r="34" ht="112.5" customHeight="1">
      <c r="A34" s="75" t="s">
        <v>120</v>
      </c>
      <c r="B34" s="75" t="s">
        <v>195</v>
      </c>
      <c r="C34" s="75" t="s">
        <v>474</v>
      </c>
      <c r="D34" s="75" t="s">
        <v>557</v>
      </c>
      <c r="E34" s="75" t="s">
        <v>84</v>
      </c>
    </row>
    <row r="35" ht="112.5" customHeight="1">
      <c r="A35" s="75" t="s">
        <v>120</v>
      </c>
      <c r="B35" s="75" t="s">
        <v>188</v>
      </c>
      <c r="C35" s="75" t="s">
        <v>472</v>
      </c>
      <c r="D35" s="75" t="s">
        <v>561</v>
      </c>
      <c r="E35" s="75" t="s">
        <v>84</v>
      </c>
    </row>
    <row r="36" ht="112.5" customHeight="1">
      <c r="A36" s="75" t="s">
        <v>120</v>
      </c>
      <c r="B36" s="75" t="s">
        <v>192</v>
      </c>
      <c r="C36" s="75" t="s">
        <v>468</v>
      </c>
      <c r="D36" s="75" t="s">
        <v>562</v>
      </c>
      <c r="E36" s="75" t="s">
        <v>84</v>
      </c>
    </row>
    <row r="37" ht="112.5" customHeight="1">
      <c r="A37" s="75" t="s">
        <v>120</v>
      </c>
      <c r="B37" s="75" t="s">
        <v>183</v>
      </c>
      <c r="C37" s="75" t="s">
        <v>471</v>
      </c>
      <c r="D37" s="75" t="s">
        <v>563</v>
      </c>
      <c r="E37" s="75" t="s">
        <v>84</v>
      </c>
    </row>
    <row r="38" ht="112.5" customHeight="1">
      <c r="A38" s="75" t="s">
        <v>120</v>
      </c>
      <c r="B38" s="75" t="s">
        <v>166</v>
      </c>
      <c r="C38" s="75" t="s">
        <v>473</v>
      </c>
      <c r="D38" s="75" t="s">
        <v>565</v>
      </c>
      <c r="E38" s="75" t="s">
        <v>84</v>
      </c>
    </row>
    <row r="39" ht="112.5" customHeight="1">
      <c r="A39" s="75" t="s">
        <v>128</v>
      </c>
      <c r="B39" s="75" t="s">
        <v>183</v>
      </c>
      <c r="C39" s="75" t="s">
        <v>469</v>
      </c>
      <c r="D39" s="75" t="s">
        <v>587</v>
      </c>
      <c r="E39" s="75" t="s">
        <v>91</v>
      </c>
    </row>
    <row r="40" ht="112.5" customHeight="1">
      <c r="A40" s="75" t="s">
        <v>128</v>
      </c>
      <c r="B40" s="75" t="s">
        <v>210</v>
      </c>
      <c r="C40" s="75" t="s">
        <v>478</v>
      </c>
      <c r="D40" s="75" t="s">
        <v>586</v>
      </c>
      <c r="E40" s="75" t="s">
        <v>84</v>
      </c>
    </row>
    <row r="41" ht="112.5" customHeight="1">
      <c r="A41" s="75" t="s">
        <v>128</v>
      </c>
      <c r="B41" s="75" t="s">
        <v>206</v>
      </c>
      <c r="C41" s="75" t="s">
        <v>477</v>
      </c>
      <c r="D41" s="75" t="s">
        <v>584</v>
      </c>
      <c r="E41" s="75" t="s">
        <v>84</v>
      </c>
    </row>
    <row r="42" ht="112.5" customHeight="1">
      <c r="A42" s="75" t="s">
        <v>128</v>
      </c>
      <c r="B42" s="75" t="s">
        <v>166</v>
      </c>
      <c r="C42" s="75" t="s">
        <v>479</v>
      </c>
      <c r="D42" s="75" t="s">
        <v>583</v>
      </c>
      <c r="E42" s="75" t="s">
        <v>84</v>
      </c>
    </row>
    <row r="43" ht="112.5" customHeight="1">
      <c r="A43" s="75" t="s">
        <v>128</v>
      </c>
      <c r="B43" s="75" t="s">
        <v>210</v>
      </c>
      <c r="C43" s="75" t="s">
        <v>480</v>
      </c>
      <c r="D43" s="75" t="s">
        <v>582</v>
      </c>
      <c r="E43" s="75" t="s">
        <v>84</v>
      </c>
    </row>
    <row r="44" ht="112.5" customHeight="1">
      <c r="A44" s="75" t="s">
        <v>128</v>
      </c>
      <c r="B44" s="75" t="s">
        <v>178</v>
      </c>
      <c r="C44" s="75" t="s">
        <v>475</v>
      </c>
      <c r="D44" s="75" t="s">
        <v>580</v>
      </c>
      <c r="E44" s="75" t="s">
        <v>84</v>
      </c>
    </row>
    <row r="45" ht="112.5" customHeight="1">
      <c r="A45" s="75" t="s">
        <v>128</v>
      </c>
      <c r="B45" s="75" t="s">
        <v>183</v>
      </c>
      <c r="C45" s="75" t="s">
        <v>471</v>
      </c>
      <c r="D45" s="75" t="s">
        <v>578</v>
      </c>
      <c r="E45" s="75" t="s">
        <v>84</v>
      </c>
    </row>
    <row r="46" ht="112.5" customHeight="1">
      <c r="A46" s="75" t="s">
        <v>128</v>
      </c>
      <c r="B46" s="75" t="s">
        <v>192</v>
      </c>
      <c r="C46" s="75" t="s">
        <v>468</v>
      </c>
      <c r="D46" s="75" t="s">
        <v>572</v>
      </c>
      <c r="E46" s="75" t="s">
        <v>91</v>
      </c>
    </row>
    <row r="47" ht="112.5" customHeight="1">
      <c r="A47" s="75" t="s">
        <v>128</v>
      </c>
      <c r="B47" s="75" t="s">
        <v>153</v>
      </c>
      <c r="C47" s="75" t="s">
        <v>460</v>
      </c>
      <c r="D47" s="75" t="s">
        <v>576</v>
      </c>
      <c r="E47" s="75" t="s">
        <v>91</v>
      </c>
    </row>
    <row r="48" ht="112.5" customHeight="1">
      <c r="A48" s="75" t="s">
        <v>128</v>
      </c>
      <c r="B48" s="75" t="s">
        <v>213</v>
      </c>
      <c r="C48" s="75" t="s">
        <v>482</v>
      </c>
      <c r="D48" s="80" t="s">
        <v>573</v>
      </c>
      <c r="E48" s="75" t="s">
        <v>84</v>
      </c>
    </row>
    <row r="49" ht="112.5" customHeight="1">
      <c r="A49" s="75" t="s">
        <v>128</v>
      </c>
      <c r="B49" s="75" t="s">
        <v>139</v>
      </c>
      <c r="C49" s="75" t="s">
        <v>466</v>
      </c>
      <c r="D49" s="75" t="s">
        <v>571</v>
      </c>
      <c r="E49" s="75" t="s">
        <v>91</v>
      </c>
    </row>
    <row r="50" ht="112.5" customHeight="1">
      <c r="A50" s="75" t="s">
        <v>128</v>
      </c>
      <c r="B50" s="75" t="s">
        <v>143</v>
      </c>
      <c r="C50" s="75" t="s">
        <v>463</v>
      </c>
      <c r="D50" s="75" t="s">
        <v>570</v>
      </c>
      <c r="E50" s="75" t="s">
        <v>91</v>
      </c>
    </row>
    <row r="51" ht="112.5" customHeight="1">
      <c r="A51" s="75" t="s">
        <v>128</v>
      </c>
      <c r="B51" s="75" t="s">
        <v>81</v>
      </c>
      <c r="C51" s="75" t="s">
        <v>452</v>
      </c>
      <c r="D51" s="75" t="s">
        <v>566</v>
      </c>
      <c r="E51" s="75" t="s">
        <v>84</v>
      </c>
    </row>
    <row r="52" ht="112.5" customHeight="1">
      <c r="A52" s="75" t="s">
        <v>128</v>
      </c>
      <c r="B52" s="75" t="s">
        <v>106</v>
      </c>
      <c r="C52" s="75" t="s">
        <v>457</v>
      </c>
      <c r="D52" s="75" t="s">
        <v>577</v>
      </c>
      <c r="E52" s="75" t="s">
        <v>84</v>
      </c>
    </row>
    <row r="53" ht="112.5" customHeight="1">
      <c r="A53" s="75" t="s">
        <v>240</v>
      </c>
      <c r="B53" s="75" t="s">
        <v>213</v>
      </c>
      <c r="C53" s="75" t="s">
        <v>482</v>
      </c>
      <c r="D53" s="80" t="s">
        <v>593</v>
      </c>
      <c r="E53" s="75" t="s">
        <v>84</v>
      </c>
    </row>
    <row r="54" ht="112.5" customHeight="1">
      <c r="A54" s="75" t="s">
        <v>240</v>
      </c>
      <c r="B54" s="75" t="s">
        <v>210</v>
      </c>
      <c r="C54" s="75" t="s">
        <v>478</v>
      </c>
      <c r="D54" s="75" t="s">
        <v>592</v>
      </c>
      <c r="E54" s="75" t="s">
        <v>91</v>
      </c>
    </row>
    <row r="55" ht="112.5" customHeight="1">
      <c r="A55" s="75" t="s">
        <v>240</v>
      </c>
      <c r="B55" s="75" t="s">
        <v>241</v>
      </c>
      <c r="C55" s="75" t="s">
        <v>483</v>
      </c>
      <c r="D55" s="75" t="s">
        <v>591</v>
      </c>
      <c r="E55" s="75" t="s">
        <v>84</v>
      </c>
    </row>
    <row r="56" ht="112.5" customHeight="1">
      <c r="A56" s="75" t="s">
        <v>240</v>
      </c>
      <c r="B56" s="75" t="s">
        <v>246</v>
      </c>
      <c r="C56" s="75" t="s">
        <v>484</v>
      </c>
      <c r="D56" s="75" t="s">
        <v>590</v>
      </c>
      <c r="E56" s="75" t="s">
        <v>91</v>
      </c>
    </row>
    <row r="57" ht="112.5" customHeight="1">
      <c r="A57" s="75" t="s">
        <v>240</v>
      </c>
      <c r="B57" s="75" t="s">
        <v>206</v>
      </c>
      <c r="C57" s="75" t="s">
        <v>477</v>
      </c>
      <c r="D57" s="75" t="s">
        <v>589</v>
      </c>
      <c r="E57" s="75" t="s">
        <v>91</v>
      </c>
    </row>
    <row r="58" ht="112.5" customHeight="1">
      <c r="A58" s="75" t="s">
        <v>253</v>
      </c>
      <c r="B58" s="75" t="s">
        <v>139</v>
      </c>
      <c r="C58" s="75" t="s">
        <v>466</v>
      </c>
      <c r="D58" s="75" t="s">
        <v>596</v>
      </c>
      <c r="E58" s="75" t="s">
        <v>84</v>
      </c>
    </row>
    <row r="59" ht="112.5" customHeight="1">
      <c r="A59" s="75" t="s">
        <v>253</v>
      </c>
      <c r="B59" s="75" t="s">
        <v>87</v>
      </c>
      <c r="C59" s="75" t="s">
        <v>453</v>
      </c>
      <c r="D59" s="75" t="s">
        <v>597</v>
      </c>
      <c r="E59" s="75" t="s">
        <v>84</v>
      </c>
    </row>
    <row r="60" ht="112.5" customHeight="1">
      <c r="A60" s="75" t="s">
        <v>253</v>
      </c>
      <c r="B60" s="75" t="s">
        <v>81</v>
      </c>
      <c r="C60" s="75" t="s">
        <v>452</v>
      </c>
      <c r="D60" s="75" t="s">
        <v>598</v>
      </c>
      <c r="E60" s="75" t="s">
        <v>91</v>
      </c>
    </row>
    <row r="61" ht="112.5" customHeight="1">
      <c r="A61" s="75" t="s">
        <v>253</v>
      </c>
      <c r="B61" s="75" t="s">
        <v>254</v>
      </c>
      <c r="C61" s="75" t="s">
        <v>485</v>
      </c>
      <c r="D61" s="75" t="s">
        <v>599</v>
      </c>
      <c r="E61" s="75" t="s">
        <v>91</v>
      </c>
    </row>
    <row r="62" ht="112.5" customHeight="1">
      <c r="A62" s="75" t="s">
        <v>261</v>
      </c>
      <c r="B62" s="75" t="s">
        <v>265</v>
      </c>
      <c r="C62" s="75" t="s">
        <v>487</v>
      </c>
      <c r="D62" s="75" t="s">
        <v>600</v>
      </c>
      <c r="E62" s="75" t="s">
        <v>84</v>
      </c>
    </row>
    <row r="63" ht="112.5" customHeight="1">
      <c r="A63" s="75" t="s">
        <v>261</v>
      </c>
      <c r="B63" s="75" t="s">
        <v>262</v>
      </c>
      <c r="C63" s="75" t="s">
        <v>489</v>
      </c>
      <c r="D63" s="75" t="s">
        <v>601</v>
      </c>
      <c r="E63" s="75" t="s">
        <v>84</v>
      </c>
    </row>
    <row r="64" ht="112.5" customHeight="1">
      <c r="A64" s="75" t="s">
        <v>261</v>
      </c>
      <c r="B64" s="75" t="s">
        <v>250</v>
      </c>
      <c r="C64" s="75" t="s">
        <v>486</v>
      </c>
      <c r="D64" s="75" t="s">
        <v>602</v>
      </c>
      <c r="E64" s="75" t="s">
        <v>84</v>
      </c>
    </row>
    <row r="65" ht="112.5" customHeight="1">
      <c r="A65" s="75" t="s">
        <v>261</v>
      </c>
      <c r="B65" s="75" t="s">
        <v>270</v>
      </c>
      <c r="C65" s="75" t="s">
        <v>488</v>
      </c>
      <c r="D65" s="75" t="s">
        <v>603</v>
      </c>
      <c r="E65" s="75" t="s">
        <v>84</v>
      </c>
    </row>
    <row r="66" ht="112.5" customHeight="1">
      <c r="A66" s="75" t="s">
        <v>280</v>
      </c>
      <c r="B66" s="75" t="s">
        <v>282</v>
      </c>
      <c r="C66" s="75" t="s">
        <v>492</v>
      </c>
      <c r="D66" s="75" t="s">
        <v>606</v>
      </c>
      <c r="E66" s="75" t="s">
        <v>84</v>
      </c>
    </row>
    <row r="67" ht="112.5" customHeight="1">
      <c r="A67" s="75" t="s">
        <v>280</v>
      </c>
      <c r="B67" s="75" t="s">
        <v>282</v>
      </c>
      <c r="C67" s="75" t="s">
        <v>491</v>
      </c>
      <c r="D67" s="75" t="s">
        <v>605</v>
      </c>
      <c r="E67" s="75" t="s">
        <v>84</v>
      </c>
    </row>
    <row r="68" ht="112.5" customHeight="1">
      <c r="A68" s="75" t="s">
        <v>288</v>
      </c>
      <c r="B68" s="75" t="s">
        <v>289</v>
      </c>
      <c r="C68" s="75" t="s">
        <v>493</v>
      </c>
      <c r="D68" s="75" t="s">
        <v>607</v>
      </c>
      <c r="E68" s="75" t="s">
        <v>84</v>
      </c>
    </row>
    <row r="69" ht="112.5" customHeight="1">
      <c r="A69" s="75" t="s">
        <v>293</v>
      </c>
      <c r="B69" s="75" t="s">
        <v>296</v>
      </c>
      <c r="C69" s="75" t="s">
        <v>495</v>
      </c>
      <c r="D69" s="75" t="s">
        <v>608</v>
      </c>
      <c r="E69" s="75" t="s">
        <v>84</v>
      </c>
    </row>
    <row r="70" ht="112.5" customHeight="1">
      <c r="A70" s="75" t="s">
        <v>293</v>
      </c>
      <c r="B70" s="75" t="s">
        <v>282</v>
      </c>
      <c r="C70" s="75" t="s">
        <v>494</v>
      </c>
      <c r="D70" s="75" t="s">
        <v>609</v>
      </c>
      <c r="E70" s="75" t="s">
        <v>84</v>
      </c>
    </row>
    <row r="71" ht="112.5" customHeight="1">
      <c r="A71" s="75" t="s">
        <v>293</v>
      </c>
      <c r="B71" s="75" t="s">
        <v>424</v>
      </c>
      <c r="C71" s="75" t="s">
        <v>423</v>
      </c>
      <c r="D71" s="75" t="s">
        <v>611</v>
      </c>
      <c r="E71" s="75" t="s">
        <v>91</v>
      </c>
    </row>
    <row r="72" ht="112.5" customHeight="1">
      <c r="A72" s="75" t="s">
        <v>293</v>
      </c>
      <c r="B72" s="75" t="s">
        <v>143</v>
      </c>
      <c r="C72" s="75" t="s">
        <v>498</v>
      </c>
      <c r="D72" s="75" t="s">
        <v>612</v>
      </c>
      <c r="E72" s="75" t="s">
        <v>91</v>
      </c>
    </row>
    <row r="73" ht="112.5" customHeight="1">
      <c r="A73" s="75" t="s">
        <v>293</v>
      </c>
      <c r="B73" s="75" t="s">
        <v>306</v>
      </c>
      <c r="C73" s="75" t="s">
        <v>421</v>
      </c>
      <c r="D73" s="75" t="s">
        <v>613</v>
      </c>
      <c r="E73" s="75" t="s">
        <v>84</v>
      </c>
    </row>
    <row r="74" ht="112.5" customHeight="1">
      <c r="A74" s="75" t="s">
        <v>293</v>
      </c>
      <c r="B74" s="75" t="s">
        <v>301</v>
      </c>
      <c r="C74" s="75" t="s">
        <v>497</v>
      </c>
      <c r="D74" s="75" t="s">
        <v>614</v>
      </c>
      <c r="E74" s="75" t="s">
        <v>91</v>
      </c>
    </row>
    <row r="75" ht="112.5" customHeight="1">
      <c r="A75" s="75" t="s">
        <v>316</v>
      </c>
      <c r="B75" s="75" t="s">
        <v>289</v>
      </c>
      <c r="C75" s="75" t="s">
        <v>499</v>
      </c>
      <c r="D75" s="75" t="s">
        <v>616</v>
      </c>
      <c r="E75" s="75" t="s">
        <v>84</v>
      </c>
    </row>
    <row r="76" ht="112.5" customHeight="1">
      <c r="A76" s="75" t="s">
        <v>316</v>
      </c>
      <c r="B76" s="75" t="s">
        <v>195</v>
      </c>
      <c r="C76" s="75" t="s">
        <v>474</v>
      </c>
      <c r="D76" s="75" t="s">
        <v>617</v>
      </c>
      <c r="E76" s="75" t="s">
        <v>91</v>
      </c>
    </row>
    <row r="77" ht="112.5" customHeight="1">
      <c r="A77" s="75" t="s">
        <v>151</v>
      </c>
      <c r="B77" s="75" t="s">
        <v>233</v>
      </c>
      <c r="C77" s="75" t="s">
        <v>481</v>
      </c>
      <c r="D77" s="75" t="s">
        <v>623</v>
      </c>
      <c r="E77" s="75" t="s">
        <v>91</v>
      </c>
    </row>
    <row r="78" ht="112.5" customHeight="1">
      <c r="A78" s="75" t="s">
        <v>151</v>
      </c>
      <c r="B78" s="75" t="s">
        <v>296</v>
      </c>
      <c r="C78" s="75" t="s">
        <v>495</v>
      </c>
      <c r="D78" s="75" t="s">
        <v>622</v>
      </c>
      <c r="E78" s="75" t="s">
        <v>84</v>
      </c>
    </row>
    <row r="79" ht="112.5" customHeight="1">
      <c r="A79" s="75" t="s">
        <v>151</v>
      </c>
      <c r="B79" s="75" t="s">
        <v>306</v>
      </c>
      <c r="C79" s="75" t="s">
        <v>501</v>
      </c>
      <c r="D79" s="75" t="s">
        <v>624</v>
      </c>
      <c r="E79" s="75" t="s">
        <v>84</v>
      </c>
    </row>
    <row r="80" ht="112.5" customHeight="1">
      <c r="A80" s="75" t="s">
        <v>151</v>
      </c>
      <c r="B80" s="75" t="s">
        <v>332</v>
      </c>
      <c r="C80" s="75" t="s">
        <v>503</v>
      </c>
      <c r="D80" s="75" t="s">
        <v>620</v>
      </c>
      <c r="E80" s="75" t="s">
        <v>91</v>
      </c>
    </row>
    <row r="81" ht="112.5" customHeight="1">
      <c r="A81" s="75" t="s">
        <v>151</v>
      </c>
      <c r="B81" s="75" t="s">
        <v>230</v>
      </c>
      <c r="C81" s="75" t="s">
        <v>500</v>
      </c>
      <c r="D81" s="75" t="s">
        <v>619</v>
      </c>
      <c r="E81" s="75" t="s">
        <v>91</v>
      </c>
    </row>
    <row r="82" ht="112.5" customHeight="1">
      <c r="A82" s="75" t="s">
        <v>151</v>
      </c>
      <c r="B82" s="75" t="s">
        <v>216</v>
      </c>
      <c r="C82" s="75" t="s">
        <v>476</v>
      </c>
      <c r="D82" s="75" t="s">
        <v>621</v>
      </c>
      <c r="E82" s="75" t="s">
        <v>91</v>
      </c>
    </row>
    <row r="83" ht="112.5" customHeight="1">
      <c r="A83" s="75" t="s">
        <v>338</v>
      </c>
      <c r="B83" s="75" t="s">
        <v>325</v>
      </c>
      <c r="C83" s="75" t="s">
        <v>502</v>
      </c>
      <c r="D83" s="75" t="s">
        <v>625</v>
      </c>
      <c r="E83" s="75" t="s">
        <v>84</v>
      </c>
    </row>
    <row r="84" ht="112.5" customHeight="1">
      <c r="A84" s="75" t="s">
        <v>338</v>
      </c>
      <c r="B84" s="75" t="s">
        <v>424</v>
      </c>
      <c r="C84" s="75" t="s">
        <v>423</v>
      </c>
      <c r="D84" s="75" t="s">
        <v>626</v>
      </c>
      <c r="E84" s="75" t="s">
        <v>84</v>
      </c>
    </row>
    <row r="85" ht="112.5" customHeight="1">
      <c r="A85" s="75" t="s">
        <v>340</v>
      </c>
      <c r="B85" s="75" t="s">
        <v>254</v>
      </c>
      <c r="C85" s="75" t="s">
        <v>485</v>
      </c>
      <c r="D85" s="75" t="s">
        <v>629</v>
      </c>
      <c r="E85" s="75" t="s">
        <v>91</v>
      </c>
    </row>
    <row r="86" ht="112.5" customHeight="1">
      <c r="A86" s="75" t="s">
        <v>340</v>
      </c>
      <c r="B86" s="75" t="s">
        <v>325</v>
      </c>
      <c r="C86" s="75" t="s">
        <v>502</v>
      </c>
      <c r="D86" s="75" t="s">
        <v>630</v>
      </c>
      <c r="E86" s="75" t="s">
        <v>84</v>
      </c>
    </row>
    <row r="87" ht="112.5" customHeight="1">
      <c r="A87" s="75" t="s">
        <v>343</v>
      </c>
      <c r="B87" s="75" t="s">
        <v>325</v>
      </c>
      <c r="C87" s="75" t="s">
        <v>502</v>
      </c>
      <c r="D87" s="75" t="s">
        <v>631</v>
      </c>
      <c r="E87" s="75" t="s">
        <v>84</v>
      </c>
    </row>
    <row r="88" ht="112.5" customHeight="1">
      <c r="A88" s="75" t="s">
        <v>345</v>
      </c>
      <c r="B88" s="75" t="s">
        <v>354</v>
      </c>
      <c r="C88" s="75" t="s">
        <v>633</v>
      </c>
      <c r="D88" s="80" t="s">
        <v>634</v>
      </c>
      <c r="E88" s="75" t="s">
        <v>91</v>
      </c>
    </row>
    <row r="89" ht="112.5" customHeight="1">
      <c r="A89" s="75" t="s">
        <v>345</v>
      </c>
      <c r="B89" s="75" t="s">
        <v>357</v>
      </c>
      <c r="C89" s="75" t="s">
        <v>504</v>
      </c>
      <c r="D89" s="75" t="s">
        <v>635</v>
      </c>
      <c r="E89" s="75" t="s">
        <v>84</v>
      </c>
    </row>
    <row r="90" ht="112.5" customHeight="1">
      <c r="A90" s="75" t="s">
        <v>345</v>
      </c>
      <c r="B90" s="75" t="s">
        <v>350</v>
      </c>
      <c r="C90" s="75" t="s">
        <v>511</v>
      </c>
      <c r="D90" s="75" t="s">
        <v>636</v>
      </c>
      <c r="E90" s="75" t="s">
        <v>84</v>
      </c>
    </row>
    <row r="91" ht="112.5" customHeight="1">
      <c r="A91" s="75" t="s">
        <v>160</v>
      </c>
      <c r="B91" s="75" t="s">
        <v>332</v>
      </c>
      <c r="C91" s="75" t="s">
        <v>503</v>
      </c>
      <c r="D91" s="75" t="s">
        <v>650</v>
      </c>
      <c r="E91" s="75" t="s">
        <v>84</v>
      </c>
    </row>
    <row r="92" ht="112.5" customHeight="1">
      <c r="A92" s="75" t="s">
        <v>160</v>
      </c>
      <c r="B92" s="75" t="s">
        <v>364</v>
      </c>
      <c r="C92" s="75" t="s">
        <v>508</v>
      </c>
      <c r="D92" s="75" t="s">
        <v>647</v>
      </c>
      <c r="E92" s="75" t="s">
        <v>84</v>
      </c>
    </row>
    <row r="93" ht="112.5" customHeight="1">
      <c r="A93" s="75" t="s">
        <v>160</v>
      </c>
      <c r="B93" s="75" t="s">
        <v>332</v>
      </c>
      <c r="C93" s="75" t="s">
        <v>506</v>
      </c>
      <c r="D93" s="75" t="s">
        <v>645</v>
      </c>
      <c r="E93" s="75" t="s">
        <v>84</v>
      </c>
    </row>
    <row r="94" ht="112.5" customHeight="1">
      <c r="A94" s="75" t="s">
        <v>160</v>
      </c>
      <c r="B94" s="75" t="s">
        <v>376</v>
      </c>
      <c r="C94" s="75" t="s">
        <v>430</v>
      </c>
      <c r="D94" s="75" t="s">
        <v>644</v>
      </c>
      <c r="E94" s="75" t="s">
        <v>84</v>
      </c>
    </row>
    <row r="95" ht="112.5" customHeight="1">
      <c r="A95" s="75" t="s">
        <v>160</v>
      </c>
      <c r="B95" s="75" t="s">
        <v>346</v>
      </c>
      <c r="C95" s="75" t="s">
        <v>432</v>
      </c>
      <c r="D95" s="75" t="s">
        <v>643</v>
      </c>
      <c r="E95" s="75" t="s">
        <v>84</v>
      </c>
    </row>
    <row r="96" ht="112.5" customHeight="1">
      <c r="A96" s="75" t="s">
        <v>160</v>
      </c>
      <c r="B96" s="75" t="s">
        <v>441</v>
      </c>
      <c r="C96" s="75" t="s">
        <v>440</v>
      </c>
      <c r="D96" s="75" t="s">
        <v>641</v>
      </c>
      <c r="E96" s="75" t="s">
        <v>91</v>
      </c>
    </row>
    <row r="97" ht="112.5" customHeight="1">
      <c r="A97" s="75" t="s">
        <v>160</v>
      </c>
      <c r="B97" s="75" t="s">
        <v>346</v>
      </c>
      <c r="C97" s="75" t="s">
        <v>505</v>
      </c>
      <c r="D97" s="75" t="s">
        <v>639</v>
      </c>
      <c r="E97" s="75" t="s">
        <v>91</v>
      </c>
    </row>
    <row r="98" ht="112.5" customHeight="1">
      <c r="A98" s="75" t="s">
        <v>160</v>
      </c>
      <c r="B98" s="75" t="s">
        <v>428</v>
      </c>
      <c r="C98" s="75" t="s">
        <v>427</v>
      </c>
      <c r="D98" s="75" t="s">
        <v>638</v>
      </c>
      <c r="E98" s="75" t="s">
        <v>91</v>
      </c>
    </row>
    <row r="99" ht="112.5" customHeight="1">
      <c r="A99" s="75" t="s">
        <v>160</v>
      </c>
      <c r="B99" s="75" t="s">
        <v>367</v>
      </c>
      <c r="C99" s="75" t="s">
        <v>507</v>
      </c>
      <c r="D99" s="75" t="s">
        <v>637</v>
      </c>
      <c r="E99" s="75" t="s">
        <v>91</v>
      </c>
    </row>
    <row r="100" ht="112.5" customHeight="1">
      <c r="A100" s="75" t="s">
        <v>160</v>
      </c>
      <c r="B100" s="75" t="s">
        <v>438</v>
      </c>
      <c r="C100" s="75" t="s">
        <v>437</v>
      </c>
      <c r="D100" s="75" t="s">
        <v>642</v>
      </c>
      <c r="E100" s="75" t="s">
        <v>91</v>
      </c>
    </row>
    <row r="101" ht="112.5" customHeight="1">
      <c r="A101" s="75" t="s">
        <v>175</v>
      </c>
      <c r="B101" s="75" t="s">
        <v>376</v>
      </c>
      <c r="C101" s="75" t="s">
        <v>430</v>
      </c>
      <c r="D101" s="75" t="s">
        <v>653</v>
      </c>
      <c r="E101" s="75" t="s">
        <v>91</v>
      </c>
    </row>
    <row r="102" ht="112.5" customHeight="1">
      <c r="A102" s="75" t="s">
        <v>175</v>
      </c>
      <c r="B102" s="75" t="s">
        <v>183</v>
      </c>
      <c r="C102" s="75" t="s">
        <v>471</v>
      </c>
      <c r="D102" s="75" t="s">
        <v>654</v>
      </c>
      <c r="E102" s="75" t="s">
        <v>84</v>
      </c>
    </row>
    <row r="103" ht="112.5" customHeight="1">
      <c r="A103" s="75" t="s">
        <v>175</v>
      </c>
      <c r="B103" s="75" t="s">
        <v>254</v>
      </c>
      <c r="C103" s="75" t="s">
        <v>485</v>
      </c>
      <c r="D103" s="75" t="s">
        <v>657</v>
      </c>
      <c r="E103" s="75" t="s">
        <v>91</v>
      </c>
    </row>
    <row r="104" ht="112.5" customHeight="1">
      <c r="A104" s="75" t="s">
        <v>175</v>
      </c>
      <c r="B104" s="75" t="s">
        <v>87</v>
      </c>
      <c r="C104" s="75" t="s">
        <v>453</v>
      </c>
      <c r="D104" s="75" t="s">
        <v>658</v>
      </c>
      <c r="E104" s="75" t="s">
        <v>84</v>
      </c>
    </row>
    <row r="105" ht="112.5" customHeight="1">
      <c r="A105" s="75" t="s">
        <v>175</v>
      </c>
      <c r="B105" s="75" t="s">
        <v>371</v>
      </c>
      <c r="C105" s="75" t="s">
        <v>509</v>
      </c>
      <c r="D105" s="75" t="s">
        <v>662</v>
      </c>
      <c r="E105" s="75" t="s">
        <v>91</v>
      </c>
    </row>
    <row r="106" ht="112.5" customHeight="1">
      <c r="A106" s="75" t="s">
        <v>384</v>
      </c>
      <c r="B106" s="75" t="s">
        <v>131</v>
      </c>
      <c r="C106" s="75" t="s">
        <v>510</v>
      </c>
      <c r="D106" s="75" t="s">
        <v>667</v>
      </c>
      <c r="E106" s="75" t="s">
        <v>84</v>
      </c>
    </row>
    <row r="107" ht="112.5" customHeight="1">
      <c r="A107" s="75" t="s">
        <v>392</v>
      </c>
      <c r="B107" s="75" t="s">
        <v>350</v>
      </c>
      <c r="C107" s="75" t="s">
        <v>511</v>
      </c>
      <c r="D107" s="75" t="s">
        <v>670</v>
      </c>
      <c r="E107" s="75" t="s">
        <v>91</v>
      </c>
    </row>
  </sheetData>
  <dataValidations>
    <dataValidation type="list" allowBlank="1" showErrorMessage="1" sqref="E2:E107">
      <formula1>"O,X"</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0"/>
  </cols>
  <sheetData>
    <row r="1">
      <c r="A1" s="73" t="s">
        <v>71</v>
      </c>
      <c r="B1" s="73" t="s">
        <v>72</v>
      </c>
      <c r="C1" s="73" t="s">
        <v>73</v>
      </c>
      <c r="D1" s="73" t="s">
        <v>74</v>
      </c>
      <c r="E1" s="73" t="s">
        <v>75</v>
      </c>
      <c r="G1" s="53" t="s">
        <v>84</v>
      </c>
      <c r="H1" s="53" t="str">
        <f>COUNTIF($E$2:$E$108,G1)&amp;"/ ("&amp;round(COUNTIF($E$2:$E$108,G1)/COUNTA($E$2:$E$108)*100,2)&amp;")"</f>
        <v>72/ (67.29)</v>
      </c>
      <c r="I1" s="53" t="s">
        <v>91</v>
      </c>
      <c r="J1" s="53" t="str">
        <f>COUNTIF($E$2:$E$108,I1)&amp;"/ ("&amp;round(COUNTIF($E$2:$E$108,I1)/COUNTA($E$2:$E$108)*100,2)&amp;")"</f>
        <v>35/ (32.71)</v>
      </c>
    </row>
    <row r="2" ht="112.5" customHeight="1">
      <c r="A2" s="75" t="s">
        <v>80</v>
      </c>
      <c r="B2" s="75" t="s">
        <v>81</v>
      </c>
      <c r="C2" s="75" t="s">
        <v>452</v>
      </c>
      <c r="D2" s="75" t="s">
        <v>689</v>
      </c>
      <c r="E2" s="75" t="s">
        <v>84</v>
      </c>
    </row>
    <row r="3" ht="112.5" customHeight="1">
      <c r="A3" s="75" t="s">
        <v>80</v>
      </c>
      <c r="B3" s="75" t="s">
        <v>401</v>
      </c>
      <c r="C3" s="75" t="s">
        <v>400</v>
      </c>
      <c r="D3" s="75" t="s">
        <v>690</v>
      </c>
      <c r="E3" s="75" t="s">
        <v>84</v>
      </c>
    </row>
    <row r="4" ht="112.5" customHeight="1">
      <c r="A4" s="75" t="s">
        <v>80</v>
      </c>
      <c r="B4" s="75" t="s">
        <v>98</v>
      </c>
      <c r="C4" s="75" t="s">
        <v>456</v>
      </c>
      <c r="D4" s="75" t="s">
        <v>691</v>
      </c>
      <c r="E4" s="75" t="s">
        <v>84</v>
      </c>
    </row>
    <row r="5" ht="112.5" customHeight="1">
      <c r="A5" s="75" t="s">
        <v>80</v>
      </c>
      <c r="B5" s="75" t="s">
        <v>93</v>
      </c>
      <c r="C5" s="75" t="s">
        <v>454</v>
      </c>
      <c r="D5" s="75" t="s">
        <v>692</v>
      </c>
      <c r="E5" s="75" t="s">
        <v>91</v>
      </c>
    </row>
    <row r="6" ht="112.5" customHeight="1">
      <c r="A6" s="75" t="s">
        <v>92</v>
      </c>
      <c r="B6" s="75" t="s">
        <v>122</v>
      </c>
      <c r="C6" s="75" t="s">
        <v>407</v>
      </c>
      <c r="D6" s="75" t="s">
        <v>695</v>
      </c>
      <c r="E6" s="75" t="s">
        <v>84</v>
      </c>
    </row>
    <row r="7" ht="112.5" customHeight="1">
      <c r="A7" s="75" t="s">
        <v>92</v>
      </c>
      <c r="B7" s="75" t="s">
        <v>98</v>
      </c>
      <c r="C7" s="75" t="s">
        <v>456</v>
      </c>
      <c r="D7" s="75" t="s">
        <v>696</v>
      </c>
      <c r="E7" s="75" t="s">
        <v>84</v>
      </c>
    </row>
    <row r="8" ht="112.5" customHeight="1">
      <c r="A8" s="75" t="s">
        <v>92</v>
      </c>
      <c r="B8" s="75" t="s">
        <v>401</v>
      </c>
      <c r="C8" s="75" t="s">
        <v>400</v>
      </c>
      <c r="D8" s="75" t="s">
        <v>698</v>
      </c>
      <c r="E8" s="75" t="s">
        <v>84</v>
      </c>
    </row>
    <row r="9" ht="112.5" customHeight="1">
      <c r="A9" s="75" t="s">
        <v>101</v>
      </c>
      <c r="B9" s="75" t="s">
        <v>401</v>
      </c>
      <c r="C9" s="75" t="s">
        <v>400</v>
      </c>
      <c r="D9" s="75" t="s">
        <v>700</v>
      </c>
      <c r="E9" s="75" t="s">
        <v>84</v>
      </c>
    </row>
    <row r="10" ht="112.5" customHeight="1">
      <c r="A10" s="75" t="s">
        <v>101</v>
      </c>
      <c r="B10" s="75" t="s">
        <v>93</v>
      </c>
      <c r="C10" s="75" t="s">
        <v>454</v>
      </c>
      <c r="D10" s="75" t="s">
        <v>701</v>
      </c>
      <c r="E10" s="75" t="s">
        <v>84</v>
      </c>
    </row>
    <row r="11" ht="112.5" customHeight="1">
      <c r="A11" s="75" t="s">
        <v>101</v>
      </c>
      <c r="B11" s="75" t="s">
        <v>81</v>
      </c>
      <c r="C11" s="75" t="s">
        <v>452</v>
      </c>
      <c r="D11" s="75" t="s">
        <v>702</v>
      </c>
      <c r="E11" s="75" t="s">
        <v>84</v>
      </c>
    </row>
    <row r="12" ht="112.5" customHeight="1">
      <c r="A12" s="75" t="s">
        <v>101</v>
      </c>
      <c r="B12" s="75" t="s">
        <v>98</v>
      </c>
      <c r="C12" s="75" t="s">
        <v>456</v>
      </c>
      <c r="D12" s="75" t="s">
        <v>703</v>
      </c>
      <c r="E12" s="75" t="s">
        <v>84</v>
      </c>
    </row>
    <row r="13" ht="112.5" customHeight="1">
      <c r="A13" s="75" t="s">
        <v>101</v>
      </c>
      <c r="B13" s="75" t="s">
        <v>122</v>
      </c>
      <c r="C13" s="75" t="s">
        <v>407</v>
      </c>
      <c r="D13" s="75" t="s">
        <v>704</v>
      </c>
      <c r="E13" s="75" t="s">
        <v>84</v>
      </c>
    </row>
    <row r="14" ht="112.5" customHeight="1">
      <c r="A14" s="75" t="s">
        <v>101</v>
      </c>
      <c r="B14" s="75" t="s">
        <v>87</v>
      </c>
      <c r="C14" s="75" t="s">
        <v>453</v>
      </c>
      <c r="D14" s="75" t="s">
        <v>705</v>
      </c>
      <c r="E14" s="75" t="s">
        <v>84</v>
      </c>
    </row>
    <row r="15" ht="112.5" customHeight="1">
      <c r="A15" s="75" t="s">
        <v>109</v>
      </c>
      <c r="B15" s="75" t="s">
        <v>131</v>
      </c>
      <c r="C15" s="75" t="s">
        <v>459</v>
      </c>
      <c r="D15" s="75" t="s">
        <v>709</v>
      </c>
      <c r="E15" s="75" t="s">
        <v>91</v>
      </c>
    </row>
    <row r="16" ht="112.5" customHeight="1">
      <c r="A16" s="75" t="s">
        <v>109</v>
      </c>
      <c r="B16" s="75" t="s">
        <v>106</v>
      </c>
      <c r="C16" s="75" t="s">
        <v>457</v>
      </c>
      <c r="D16" s="75" t="s">
        <v>706</v>
      </c>
      <c r="E16" s="75" t="s">
        <v>84</v>
      </c>
    </row>
    <row r="17" ht="112.5" customHeight="1">
      <c r="A17" s="75" t="s">
        <v>109</v>
      </c>
      <c r="B17" s="75" t="s">
        <v>125</v>
      </c>
      <c r="C17" s="75" t="s">
        <v>458</v>
      </c>
      <c r="D17" s="75" t="s">
        <v>708</v>
      </c>
      <c r="E17" s="75" t="s">
        <v>84</v>
      </c>
    </row>
    <row r="18" ht="112.5" customHeight="1">
      <c r="A18" s="75" t="s">
        <v>112</v>
      </c>
      <c r="B18" s="75" t="s">
        <v>166</v>
      </c>
      <c r="C18" s="75" t="s">
        <v>461</v>
      </c>
      <c r="D18" s="75" t="s">
        <v>718</v>
      </c>
      <c r="E18" s="75" t="s">
        <v>84</v>
      </c>
    </row>
    <row r="19" ht="112.5" customHeight="1">
      <c r="A19" s="75" t="s">
        <v>112</v>
      </c>
      <c r="B19" s="75" t="s">
        <v>157</v>
      </c>
      <c r="C19" s="75" t="s">
        <v>462</v>
      </c>
      <c r="D19" s="75" t="s">
        <v>710</v>
      </c>
      <c r="E19" s="75" t="s">
        <v>84</v>
      </c>
    </row>
    <row r="20" ht="112.5" customHeight="1">
      <c r="A20" s="75" t="s">
        <v>112</v>
      </c>
      <c r="B20" s="75" t="s">
        <v>162</v>
      </c>
      <c r="C20" s="75" t="s">
        <v>465</v>
      </c>
      <c r="D20" s="75" t="s">
        <v>711</v>
      </c>
      <c r="E20" s="75" t="s">
        <v>84</v>
      </c>
    </row>
    <row r="21" ht="112.5" customHeight="1">
      <c r="A21" s="75" t="s">
        <v>112</v>
      </c>
      <c r="B21" s="75" t="s">
        <v>148</v>
      </c>
      <c r="C21" s="75" t="s">
        <v>464</v>
      </c>
      <c r="D21" s="75" t="s">
        <v>712</v>
      </c>
      <c r="E21" s="75" t="s">
        <v>84</v>
      </c>
    </row>
    <row r="22" ht="112.5" customHeight="1">
      <c r="A22" s="75" t="s">
        <v>112</v>
      </c>
      <c r="B22" s="75" t="s">
        <v>106</v>
      </c>
      <c r="C22" s="75" t="s">
        <v>457</v>
      </c>
      <c r="D22" s="75" t="s">
        <v>713</v>
      </c>
      <c r="E22" s="75" t="s">
        <v>84</v>
      </c>
    </row>
    <row r="23" ht="112.5" customHeight="1">
      <c r="A23" s="75" t="s">
        <v>112</v>
      </c>
      <c r="B23" s="75" t="s">
        <v>139</v>
      </c>
      <c r="C23" s="75" t="s">
        <v>466</v>
      </c>
      <c r="D23" s="75" t="s">
        <v>714</v>
      </c>
      <c r="E23" s="75" t="s">
        <v>84</v>
      </c>
    </row>
    <row r="24" ht="112.5" customHeight="1">
      <c r="A24" s="75" t="s">
        <v>112</v>
      </c>
      <c r="B24" s="75" t="s">
        <v>143</v>
      </c>
      <c r="C24" s="75" t="s">
        <v>463</v>
      </c>
      <c r="D24" s="75" t="s">
        <v>715</v>
      </c>
      <c r="E24" s="75" t="s">
        <v>84</v>
      </c>
    </row>
    <row r="25" ht="112.5" customHeight="1">
      <c r="A25" s="75" t="s">
        <v>112</v>
      </c>
      <c r="B25" s="75" t="s">
        <v>153</v>
      </c>
      <c r="C25" s="75" t="s">
        <v>460</v>
      </c>
      <c r="D25" s="75" t="s">
        <v>716</v>
      </c>
      <c r="E25" s="75" t="s">
        <v>84</v>
      </c>
    </row>
    <row r="26" ht="112.5" customHeight="1">
      <c r="A26" s="75" t="s">
        <v>112</v>
      </c>
      <c r="B26" s="75" t="s">
        <v>87</v>
      </c>
      <c r="C26" s="75" t="s">
        <v>453</v>
      </c>
      <c r="D26" s="75" t="s">
        <v>717</v>
      </c>
      <c r="E26" s="75" t="s">
        <v>84</v>
      </c>
    </row>
    <row r="27" ht="112.5" customHeight="1">
      <c r="A27" s="75" t="s">
        <v>115</v>
      </c>
      <c r="B27" s="75" t="s">
        <v>87</v>
      </c>
      <c r="C27" s="75" t="s">
        <v>453</v>
      </c>
      <c r="D27" s="75" t="s">
        <v>721</v>
      </c>
      <c r="E27" s="75" t="s">
        <v>91</v>
      </c>
    </row>
    <row r="28" ht="112.5" customHeight="1">
      <c r="A28" s="75" t="s">
        <v>115</v>
      </c>
      <c r="B28" s="75" t="s">
        <v>178</v>
      </c>
      <c r="C28" s="75" t="s">
        <v>467</v>
      </c>
      <c r="D28" s="75" t="s">
        <v>720</v>
      </c>
      <c r="E28" s="75" t="s">
        <v>84</v>
      </c>
    </row>
    <row r="29" ht="112.5" customHeight="1">
      <c r="A29" s="75" t="s">
        <v>115</v>
      </c>
      <c r="B29" s="75" t="s">
        <v>412</v>
      </c>
      <c r="C29" s="75" t="s">
        <v>411</v>
      </c>
      <c r="D29" s="75" t="s">
        <v>719</v>
      </c>
      <c r="E29" s="75" t="s">
        <v>84</v>
      </c>
    </row>
    <row r="30" ht="112.5" customHeight="1">
      <c r="A30" s="75" t="s">
        <v>120</v>
      </c>
      <c r="B30" s="75" t="s">
        <v>195</v>
      </c>
      <c r="C30" s="75" t="s">
        <v>474</v>
      </c>
      <c r="D30" s="75" t="s">
        <v>731</v>
      </c>
      <c r="E30" s="75" t="s">
        <v>84</v>
      </c>
    </row>
    <row r="31" ht="112.5" customHeight="1">
      <c r="A31" s="75" t="s">
        <v>120</v>
      </c>
      <c r="B31" s="75" t="s">
        <v>166</v>
      </c>
      <c r="C31" s="75" t="s">
        <v>473</v>
      </c>
      <c r="D31" s="75" t="s">
        <v>730</v>
      </c>
      <c r="E31" s="75" t="s">
        <v>84</v>
      </c>
    </row>
    <row r="32" ht="112.5" customHeight="1">
      <c r="A32" s="75" t="s">
        <v>120</v>
      </c>
      <c r="B32" s="75" t="s">
        <v>183</v>
      </c>
      <c r="C32" s="75" t="s">
        <v>471</v>
      </c>
      <c r="D32" s="75" t="s">
        <v>728</v>
      </c>
      <c r="E32" s="75" t="s">
        <v>84</v>
      </c>
    </row>
    <row r="33" ht="112.5" customHeight="1">
      <c r="A33" s="75" t="s">
        <v>120</v>
      </c>
      <c r="B33" s="75" t="s">
        <v>192</v>
      </c>
      <c r="C33" s="75" t="s">
        <v>414</v>
      </c>
      <c r="D33" s="75" t="s">
        <v>727</v>
      </c>
      <c r="E33" s="75" t="s">
        <v>91</v>
      </c>
    </row>
    <row r="34" ht="112.5" customHeight="1">
      <c r="A34" s="75" t="s">
        <v>120</v>
      </c>
      <c r="B34" s="75" t="s">
        <v>188</v>
      </c>
      <c r="C34" s="75" t="s">
        <v>472</v>
      </c>
      <c r="D34" s="75" t="s">
        <v>729</v>
      </c>
      <c r="E34" s="75" t="s">
        <v>84</v>
      </c>
    </row>
    <row r="35" ht="112.5" customHeight="1">
      <c r="A35" s="75" t="s">
        <v>120</v>
      </c>
      <c r="B35" s="75" t="s">
        <v>106</v>
      </c>
      <c r="C35" s="75" t="s">
        <v>457</v>
      </c>
      <c r="D35" s="75" t="s">
        <v>724</v>
      </c>
      <c r="E35" s="75" t="s">
        <v>84</v>
      </c>
    </row>
    <row r="36" ht="112.5" customHeight="1">
      <c r="A36" s="75" t="s">
        <v>120</v>
      </c>
      <c r="B36" s="75" t="s">
        <v>192</v>
      </c>
      <c r="C36" s="75" t="s">
        <v>468</v>
      </c>
      <c r="D36" s="75" t="s">
        <v>723</v>
      </c>
      <c r="E36" s="75" t="s">
        <v>84</v>
      </c>
    </row>
    <row r="37" ht="112.5" customHeight="1">
      <c r="A37" s="75" t="s">
        <v>120</v>
      </c>
      <c r="B37" s="75" t="s">
        <v>198</v>
      </c>
      <c r="C37" s="75" t="s">
        <v>470</v>
      </c>
      <c r="D37" s="75" t="s">
        <v>722</v>
      </c>
      <c r="E37" s="75" t="s">
        <v>84</v>
      </c>
    </row>
    <row r="38" ht="112.5" customHeight="1">
      <c r="A38" s="75" t="s">
        <v>120</v>
      </c>
      <c r="B38" s="75" t="s">
        <v>183</v>
      </c>
      <c r="C38" s="75" t="s">
        <v>469</v>
      </c>
      <c r="D38" s="75" t="s">
        <v>725</v>
      </c>
      <c r="E38" s="75" t="s">
        <v>84</v>
      </c>
    </row>
    <row r="39" ht="112.5" customHeight="1">
      <c r="A39" s="75" t="s">
        <v>128</v>
      </c>
      <c r="B39" s="75" t="s">
        <v>206</v>
      </c>
      <c r="C39" s="75" t="s">
        <v>477</v>
      </c>
      <c r="D39" s="75" t="s">
        <v>744</v>
      </c>
      <c r="E39" s="75" t="s">
        <v>84</v>
      </c>
    </row>
    <row r="40" ht="112.5" customHeight="1">
      <c r="A40" s="75" t="s">
        <v>128</v>
      </c>
      <c r="B40" s="75" t="s">
        <v>210</v>
      </c>
      <c r="C40" s="75" t="s">
        <v>480</v>
      </c>
      <c r="D40" s="75" t="s">
        <v>750</v>
      </c>
      <c r="E40" s="75" t="s">
        <v>84</v>
      </c>
    </row>
    <row r="41" ht="112.5" customHeight="1">
      <c r="A41" s="75" t="s">
        <v>128</v>
      </c>
      <c r="B41" s="75" t="s">
        <v>183</v>
      </c>
      <c r="C41" s="75" t="s">
        <v>469</v>
      </c>
      <c r="D41" s="75" t="s">
        <v>749</v>
      </c>
      <c r="E41" s="75" t="s">
        <v>91</v>
      </c>
    </row>
    <row r="42" ht="112.5" customHeight="1">
      <c r="A42" s="75" t="s">
        <v>128</v>
      </c>
      <c r="B42" s="75" t="s">
        <v>183</v>
      </c>
      <c r="C42" s="75" t="s">
        <v>471</v>
      </c>
      <c r="D42" s="75" t="s">
        <v>748</v>
      </c>
      <c r="E42" s="75" t="s">
        <v>84</v>
      </c>
    </row>
    <row r="43" ht="112.5" customHeight="1">
      <c r="A43" s="75" t="s">
        <v>128</v>
      </c>
      <c r="B43" s="75" t="s">
        <v>178</v>
      </c>
      <c r="C43" s="75" t="s">
        <v>475</v>
      </c>
      <c r="D43" s="75" t="s">
        <v>747</v>
      </c>
      <c r="E43" s="75" t="s">
        <v>84</v>
      </c>
    </row>
    <row r="44" ht="112.5" customHeight="1">
      <c r="A44" s="75" t="s">
        <v>128</v>
      </c>
      <c r="B44" s="75" t="s">
        <v>210</v>
      </c>
      <c r="C44" s="75" t="s">
        <v>478</v>
      </c>
      <c r="D44" s="75" t="s">
        <v>745</v>
      </c>
      <c r="E44" s="75" t="s">
        <v>84</v>
      </c>
    </row>
    <row r="45" ht="112.5" customHeight="1">
      <c r="A45" s="75" t="s">
        <v>128</v>
      </c>
      <c r="B45" s="75" t="s">
        <v>81</v>
      </c>
      <c r="C45" s="75" t="s">
        <v>452</v>
      </c>
      <c r="D45" s="75" t="s">
        <v>743</v>
      </c>
      <c r="E45" s="75" t="s">
        <v>84</v>
      </c>
    </row>
    <row r="46" ht="112.5" customHeight="1">
      <c r="A46" s="75" t="s">
        <v>128</v>
      </c>
      <c r="B46" s="75" t="s">
        <v>213</v>
      </c>
      <c r="C46" s="75" t="s">
        <v>482</v>
      </c>
      <c r="D46" s="75" t="s">
        <v>734</v>
      </c>
      <c r="E46" s="75" t="s">
        <v>84</v>
      </c>
    </row>
    <row r="47" ht="112.5" customHeight="1">
      <c r="A47" s="75" t="s">
        <v>128</v>
      </c>
      <c r="B47" s="75" t="s">
        <v>153</v>
      </c>
      <c r="C47" s="75" t="s">
        <v>460</v>
      </c>
      <c r="D47" s="75" t="s">
        <v>741</v>
      </c>
      <c r="E47" s="75" t="s">
        <v>91</v>
      </c>
    </row>
    <row r="48" ht="112.5" customHeight="1">
      <c r="A48" s="75" t="s">
        <v>128</v>
      </c>
      <c r="B48" s="75" t="s">
        <v>143</v>
      </c>
      <c r="C48" s="75" t="s">
        <v>463</v>
      </c>
      <c r="D48" s="75" t="s">
        <v>740</v>
      </c>
      <c r="E48" s="75" t="s">
        <v>91</v>
      </c>
    </row>
    <row r="49" ht="112.5" customHeight="1">
      <c r="A49" s="75" t="s">
        <v>128</v>
      </c>
      <c r="B49" s="75" t="s">
        <v>166</v>
      </c>
      <c r="C49" s="75" t="s">
        <v>479</v>
      </c>
      <c r="D49" s="75" t="s">
        <v>739</v>
      </c>
      <c r="E49" s="75" t="s">
        <v>84</v>
      </c>
    </row>
    <row r="50" ht="112.5" customHeight="1">
      <c r="A50" s="75" t="s">
        <v>128</v>
      </c>
      <c r="B50" s="75" t="s">
        <v>87</v>
      </c>
      <c r="C50" s="75" t="s">
        <v>453</v>
      </c>
      <c r="D50" s="75" t="s">
        <v>737</v>
      </c>
      <c r="E50" s="75" t="s">
        <v>84</v>
      </c>
    </row>
    <row r="51" ht="112.5" customHeight="1">
      <c r="A51" s="75" t="s">
        <v>128</v>
      </c>
      <c r="B51" s="75" t="s">
        <v>192</v>
      </c>
      <c r="C51" s="75" t="s">
        <v>468</v>
      </c>
      <c r="D51" s="75" t="s">
        <v>733</v>
      </c>
      <c r="E51" s="75" t="s">
        <v>91</v>
      </c>
    </row>
    <row r="52" ht="112.5" customHeight="1">
      <c r="A52" s="75" t="s">
        <v>128</v>
      </c>
      <c r="B52" s="75" t="s">
        <v>139</v>
      </c>
      <c r="C52" s="75" t="s">
        <v>466</v>
      </c>
      <c r="D52" s="75" t="s">
        <v>732</v>
      </c>
      <c r="E52" s="75" t="s">
        <v>91</v>
      </c>
    </row>
    <row r="53" ht="112.5" customHeight="1">
      <c r="A53" s="75" t="s">
        <v>128</v>
      </c>
      <c r="B53" s="75" t="s">
        <v>106</v>
      </c>
      <c r="C53" s="75" t="s">
        <v>457</v>
      </c>
      <c r="D53" s="75" t="s">
        <v>742</v>
      </c>
      <c r="E53" s="75" t="s">
        <v>91</v>
      </c>
    </row>
    <row r="54" ht="112.5" customHeight="1">
      <c r="A54" s="75" t="s">
        <v>240</v>
      </c>
      <c r="B54" s="75" t="s">
        <v>206</v>
      </c>
      <c r="C54" s="75" t="s">
        <v>477</v>
      </c>
      <c r="D54" s="75" t="s">
        <v>756</v>
      </c>
      <c r="E54" s="75" t="s">
        <v>91</v>
      </c>
    </row>
    <row r="55" ht="112.5" customHeight="1">
      <c r="A55" s="75" t="s">
        <v>240</v>
      </c>
      <c r="B55" s="75" t="s">
        <v>246</v>
      </c>
      <c r="C55" s="75" t="s">
        <v>484</v>
      </c>
      <c r="D55" s="75" t="s">
        <v>755</v>
      </c>
      <c r="E55" s="75" t="s">
        <v>91</v>
      </c>
    </row>
    <row r="56" ht="112.5" customHeight="1">
      <c r="A56" s="75" t="s">
        <v>240</v>
      </c>
      <c r="B56" s="75" t="s">
        <v>210</v>
      </c>
      <c r="C56" s="75" t="s">
        <v>478</v>
      </c>
      <c r="D56" s="75" t="s">
        <v>753</v>
      </c>
      <c r="E56" s="75" t="s">
        <v>91</v>
      </c>
    </row>
    <row r="57" ht="112.5" customHeight="1">
      <c r="A57" s="75" t="s">
        <v>240</v>
      </c>
      <c r="B57" s="75" t="s">
        <v>213</v>
      </c>
      <c r="C57" s="75" t="s">
        <v>482</v>
      </c>
      <c r="D57" s="75" t="s">
        <v>754</v>
      </c>
      <c r="E57" s="75" t="s">
        <v>84</v>
      </c>
    </row>
    <row r="58" ht="112.5" customHeight="1">
      <c r="A58" s="75" t="s">
        <v>240</v>
      </c>
      <c r="B58" s="75" t="s">
        <v>241</v>
      </c>
      <c r="C58" s="75" t="s">
        <v>483</v>
      </c>
      <c r="D58" s="75" t="s">
        <v>752</v>
      </c>
      <c r="E58" s="75" t="s">
        <v>84</v>
      </c>
    </row>
    <row r="59" ht="112.5" customHeight="1">
      <c r="A59" s="75" t="s">
        <v>253</v>
      </c>
      <c r="B59" s="75" t="s">
        <v>87</v>
      </c>
      <c r="C59" s="75" t="s">
        <v>453</v>
      </c>
      <c r="D59" s="75" t="s">
        <v>758</v>
      </c>
      <c r="E59" s="75" t="s">
        <v>84</v>
      </c>
    </row>
    <row r="60" ht="112.5" customHeight="1">
      <c r="A60" s="75" t="s">
        <v>253</v>
      </c>
      <c r="B60" s="75" t="s">
        <v>254</v>
      </c>
      <c r="C60" s="75" t="s">
        <v>485</v>
      </c>
      <c r="D60" s="75" t="s">
        <v>759</v>
      </c>
      <c r="E60" s="75" t="s">
        <v>91</v>
      </c>
    </row>
    <row r="61" ht="112.5" customHeight="1">
      <c r="A61" s="75" t="s">
        <v>253</v>
      </c>
      <c r="B61" s="75" t="s">
        <v>81</v>
      </c>
      <c r="C61" s="75" t="s">
        <v>452</v>
      </c>
      <c r="D61" s="75" t="s">
        <v>760</v>
      </c>
      <c r="E61" s="75" t="s">
        <v>91</v>
      </c>
    </row>
    <row r="62" ht="112.5" customHeight="1">
      <c r="A62" s="75" t="s">
        <v>253</v>
      </c>
      <c r="B62" s="75" t="s">
        <v>139</v>
      </c>
      <c r="C62" s="75" t="s">
        <v>466</v>
      </c>
      <c r="D62" s="75" t="s">
        <v>761</v>
      </c>
      <c r="E62" s="75" t="s">
        <v>84</v>
      </c>
    </row>
    <row r="63" ht="112.5" customHeight="1">
      <c r="A63" s="75" t="s">
        <v>261</v>
      </c>
      <c r="B63" s="75" t="s">
        <v>262</v>
      </c>
      <c r="C63" s="75" t="s">
        <v>489</v>
      </c>
      <c r="D63" s="75" t="s">
        <v>762</v>
      </c>
      <c r="E63" s="75" t="s">
        <v>84</v>
      </c>
    </row>
    <row r="64" ht="112.5" customHeight="1">
      <c r="A64" s="75" t="s">
        <v>261</v>
      </c>
      <c r="B64" s="75" t="s">
        <v>270</v>
      </c>
      <c r="C64" s="75" t="s">
        <v>488</v>
      </c>
      <c r="D64" s="75" t="s">
        <v>763</v>
      </c>
      <c r="E64" s="75" t="s">
        <v>84</v>
      </c>
    </row>
    <row r="65" ht="112.5" customHeight="1">
      <c r="A65" s="75" t="s">
        <v>261</v>
      </c>
      <c r="B65" s="75" t="s">
        <v>250</v>
      </c>
      <c r="C65" s="75" t="s">
        <v>486</v>
      </c>
      <c r="D65" s="75" t="s">
        <v>764</v>
      </c>
      <c r="E65" s="75" t="s">
        <v>84</v>
      </c>
    </row>
    <row r="66" ht="112.5" customHeight="1">
      <c r="A66" s="75" t="s">
        <v>261</v>
      </c>
      <c r="B66" s="75" t="s">
        <v>265</v>
      </c>
      <c r="C66" s="75" t="s">
        <v>487</v>
      </c>
      <c r="D66" s="75" t="s">
        <v>766</v>
      </c>
      <c r="E66" s="75" t="s">
        <v>84</v>
      </c>
    </row>
    <row r="67" ht="112.5" customHeight="1">
      <c r="A67" s="75" t="s">
        <v>280</v>
      </c>
      <c r="B67" s="75" t="s">
        <v>282</v>
      </c>
      <c r="C67" s="75" t="s">
        <v>492</v>
      </c>
      <c r="D67" s="75" t="s">
        <v>767</v>
      </c>
      <c r="E67" s="75" t="s">
        <v>84</v>
      </c>
    </row>
    <row r="68" ht="112.5" customHeight="1">
      <c r="A68" s="75" t="s">
        <v>280</v>
      </c>
      <c r="B68" s="75" t="s">
        <v>282</v>
      </c>
      <c r="C68" s="75" t="s">
        <v>491</v>
      </c>
      <c r="D68" s="75" t="s">
        <v>768</v>
      </c>
      <c r="E68" s="75" t="s">
        <v>84</v>
      </c>
    </row>
    <row r="69" ht="112.5" customHeight="1">
      <c r="A69" s="75" t="s">
        <v>288</v>
      </c>
      <c r="B69" s="75" t="s">
        <v>289</v>
      </c>
      <c r="C69" s="75" t="s">
        <v>493</v>
      </c>
      <c r="D69" s="75" t="s">
        <v>769</v>
      </c>
      <c r="E69" s="75" t="s">
        <v>84</v>
      </c>
    </row>
    <row r="70" ht="112.5" customHeight="1">
      <c r="A70" s="75" t="s">
        <v>293</v>
      </c>
      <c r="B70" s="75" t="s">
        <v>282</v>
      </c>
      <c r="C70" s="75" t="s">
        <v>494</v>
      </c>
      <c r="D70" s="75" t="s">
        <v>775</v>
      </c>
      <c r="E70" s="75" t="s">
        <v>84</v>
      </c>
    </row>
    <row r="71" ht="112.5" customHeight="1">
      <c r="A71" s="75" t="s">
        <v>293</v>
      </c>
      <c r="B71" s="75" t="s">
        <v>424</v>
      </c>
      <c r="C71" s="75" t="s">
        <v>423</v>
      </c>
      <c r="D71" s="75" t="s">
        <v>774</v>
      </c>
      <c r="E71" s="75" t="s">
        <v>91</v>
      </c>
    </row>
    <row r="72" ht="112.5" customHeight="1">
      <c r="A72" s="75" t="s">
        <v>293</v>
      </c>
      <c r="B72" s="75" t="s">
        <v>301</v>
      </c>
      <c r="C72" s="75" t="s">
        <v>497</v>
      </c>
      <c r="D72" s="75" t="s">
        <v>773</v>
      </c>
      <c r="E72" s="75" t="s">
        <v>91</v>
      </c>
    </row>
    <row r="73" ht="112.5" customHeight="1">
      <c r="A73" s="75" t="s">
        <v>293</v>
      </c>
      <c r="B73" s="75" t="s">
        <v>143</v>
      </c>
      <c r="C73" s="75" t="s">
        <v>498</v>
      </c>
      <c r="D73" s="75" t="s">
        <v>770</v>
      </c>
      <c r="E73" s="75" t="s">
        <v>91</v>
      </c>
    </row>
    <row r="74" ht="112.5" customHeight="1">
      <c r="A74" s="75" t="s">
        <v>293</v>
      </c>
      <c r="B74" s="75" t="s">
        <v>296</v>
      </c>
      <c r="C74" s="75" t="s">
        <v>495</v>
      </c>
      <c r="D74" s="75" t="s">
        <v>771</v>
      </c>
      <c r="E74" s="75" t="s">
        <v>84</v>
      </c>
    </row>
    <row r="75" ht="112.5" customHeight="1">
      <c r="A75" s="75" t="s">
        <v>293</v>
      </c>
      <c r="B75" s="75" t="s">
        <v>306</v>
      </c>
      <c r="C75" s="75" t="s">
        <v>421</v>
      </c>
      <c r="D75" s="75" t="s">
        <v>772</v>
      </c>
      <c r="E75" s="75" t="s">
        <v>84</v>
      </c>
    </row>
    <row r="76" ht="112.5" customHeight="1">
      <c r="A76" s="75" t="s">
        <v>316</v>
      </c>
      <c r="B76" s="75" t="s">
        <v>289</v>
      </c>
      <c r="C76" s="75" t="s">
        <v>499</v>
      </c>
      <c r="D76" s="75" t="s">
        <v>778</v>
      </c>
      <c r="E76" s="75" t="s">
        <v>84</v>
      </c>
    </row>
    <row r="77" ht="112.5" customHeight="1">
      <c r="A77" s="75" t="s">
        <v>316</v>
      </c>
      <c r="B77" s="75" t="s">
        <v>198</v>
      </c>
      <c r="C77" s="75" t="s">
        <v>470</v>
      </c>
      <c r="D77" s="75" t="s">
        <v>779</v>
      </c>
      <c r="E77" s="75" t="s">
        <v>91</v>
      </c>
    </row>
    <row r="78" ht="112.5" customHeight="1">
      <c r="A78" s="75" t="s">
        <v>151</v>
      </c>
      <c r="B78" s="75" t="s">
        <v>216</v>
      </c>
      <c r="C78" s="75" t="s">
        <v>476</v>
      </c>
      <c r="D78" s="75" t="s">
        <v>781</v>
      </c>
      <c r="E78" s="75" t="s">
        <v>91</v>
      </c>
    </row>
    <row r="79" ht="112.5" customHeight="1">
      <c r="A79" s="75" t="s">
        <v>151</v>
      </c>
      <c r="B79" s="75" t="s">
        <v>230</v>
      </c>
      <c r="C79" s="75" t="s">
        <v>500</v>
      </c>
      <c r="D79" s="75" t="s">
        <v>782</v>
      </c>
      <c r="E79" s="75" t="s">
        <v>91</v>
      </c>
    </row>
    <row r="80" ht="112.5" customHeight="1">
      <c r="A80" s="75" t="s">
        <v>151</v>
      </c>
      <c r="B80" s="75" t="s">
        <v>332</v>
      </c>
      <c r="C80" s="75" t="s">
        <v>503</v>
      </c>
      <c r="D80" s="75" t="s">
        <v>783</v>
      </c>
      <c r="E80" s="75" t="s">
        <v>91</v>
      </c>
    </row>
    <row r="81" ht="112.5" customHeight="1">
      <c r="A81" s="75" t="s">
        <v>151</v>
      </c>
      <c r="B81" s="75" t="s">
        <v>306</v>
      </c>
      <c r="C81" s="75" t="s">
        <v>501</v>
      </c>
      <c r="D81" s="75" t="s">
        <v>784</v>
      </c>
      <c r="E81" s="75" t="s">
        <v>84</v>
      </c>
    </row>
    <row r="82" ht="112.5" customHeight="1">
      <c r="A82" s="75" t="s">
        <v>151</v>
      </c>
      <c r="B82" s="75" t="s">
        <v>233</v>
      </c>
      <c r="C82" s="75" t="s">
        <v>481</v>
      </c>
      <c r="D82" s="75" t="s">
        <v>785</v>
      </c>
      <c r="E82" s="75" t="s">
        <v>91</v>
      </c>
    </row>
    <row r="83" ht="112.5" customHeight="1">
      <c r="A83" s="75" t="s">
        <v>151</v>
      </c>
      <c r="B83" s="75" t="s">
        <v>296</v>
      </c>
      <c r="C83" s="75" t="s">
        <v>495</v>
      </c>
      <c r="D83" s="75" t="s">
        <v>787</v>
      </c>
      <c r="E83" s="75" t="s">
        <v>84</v>
      </c>
    </row>
    <row r="84" ht="112.5" customHeight="1">
      <c r="A84" s="75" t="s">
        <v>338</v>
      </c>
      <c r="B84" s="75" t="s">
        <v>424</v>
      </c>
      <c r="C84" s="75" t="s">
        <v>423</v>
      </c>
      <c r="D84" s="75" t="s">
        <v>789</v>
      </c>
      <c r="E84" s="75" t="s">
        <v>84</v>
      </c>
    </row>
    <row r="85" ht="112.5" customHeight="1">
      <c r="A85" s="75" t="s">
        <v>338</v>
      </c>
      <c r="B85" s="75" t="s">
        <v>325</v>
      </c>
      <c r="C85" s="75" t="s">
        <v>502</v>
      </c>
      <c r="D85" s="75" t="s">
        <v>788</v>
      </c>
      <c r="E85" s="75" t="s">
        <v>84</v>
      </c>
    </row>
    <row r="86" ht="112.5" customHeight="1">
      <c r="A86" s="75" t="s">
        <v>340</v>
      </c>
      <c r="B86" s="75" t="s">
        <v>325</v>
      </c>
      <c r="C86" s="75" t="s">
        <v>502</v>
      </c>
      <c r="D86" s="75" t="s">
        <v>790</v>
      </c>
      <c r="E86" s="75" t="s">
        <v>84</v>
      </c>
    </row>
    <row r="87" ht="112.5" customHeight="1">
      <c r="A87" s="75" t="s">
        <v>340</v>
      </c>
      <c r="B87" s="75" t="s">
        <v>254</v>
      </c>
      <c r="C87" s="75" t="s">
        <v>485</v>
      </c>
      <c r="D87" s="75" t="s">
        <v>791</v>
      </c>
      <c r="E87" s="75" t="s">
        <v>91</v>
      </c>
    </row>
    <row r="88" ht="112.5" customHeight="1">
      <c r="A88" s="75" t="s">
        <v>343</v>
      </c>
      <c r="B88" s="75" t="s">
        <v>325</v>
      </c>
      <c r="C88" s="75" t="s">
        <v>502</v>
      </c>
      <c r="D88" s="75" t="s">
        <v>792</v>
      </c>
      <c r="E88" s="75" t="s">
        <v>84</v>
      </c>
    </row>
    <row r="89" ht="112.5" customHeight="1">
      <c r="A89" s="75" t="s">
        <v>343</v>
      </c>
      <c r="B89" s="75" t="s">
        <v>216</v>
      </c>
      <c r="C89" s="75" t="s">
        <v>476</v>
      </c>
      <c r="D89" s="75" t="s">
        <v>793</v>
      </c>
      <c r="E89" s="75" t="s">
        <v>91</v>
      </c>
    </row>
    <row r="90" ht="112.5" customHeight="1">
      <c r="A90" s="75" t="s">
        <v>345</v>
      </c>
      <c r="B90" s="75" t="s">
        <v>357</v>
      </c>
      <c r="C90" s="75" t="s">
        <v>504</v>
      </c>
      <c r="D90" s="75" t="s">
        <v>794</v>
      </c>
      <c r="E90" s="75" t="s">
        <v>84</v>
      </c>
    </row>
    <row r="91" ht="112.5" customHeight="1">
      <c r="A91" s="75" t="s">
        <v>345</v>
      </c>
      <c r="B91" s="75" t="s">
        <v>354</v>
      </c>
      <c r="C91" s="75" t="s">
        <v>633</v>
      </c>
      <c r="D91" s="75" t="s">
        <v>795</v>
      </c>
      <c r="E91" s="75" t="s">
        <v>91</v>
      </c>
    </row>
    <row r="92" ht="112.5" customHeight="1">
      <c r="A92" s="75" t="s">
        <v>160</v>
      </c>
      <c r="B92" s="75" t="s">
        <v>364</v>
      </c>
      <c r="C92" s="75" t="s">
        <v>508</v>
      </c>
      <c r="D92" s="75" t="s">
        <v>807</v>
      </c>
      <c r="E92" s="75" t="s">
        <v>84</v>
      </c>
    </row>
    <row r="93" ht="112.5" customHeight="1">
      <c r="A93" s="75" t="s">
        <v>160</v>
      </c>
      <c r="B93" s="75" t="s">
        <v>216</v>
      </c>
      <c r="C93" s="75" t="s">
        <v>476</v>
      </c>
      <c r="D93" s="75" t="s">
        <v>803</v>
      </c>
      <c r="E93" s="75" t="s">
        <v>91</v>
      </c>
    </row>
    <row r="94" ht="112.5" customHeight="1">
      <c r="A94" s="75" t="s">
        <v>160</v>
      </c>
      <c r="B94" s="75" t="s">
        <v>438</v>
      </c>
      <c r="C94" s="75" t="s">
        <v>437</v>
      </c>
      <c r="D94" s="75" t="s">
        <v>802</v>
      </c>
      <c r="E94" s="75" t="s">
        <v>91</v>
      </c>
    </row>
    <row r="95" ht="112.5" customHeight="1">
      <c r="A95" s="75" t="s">
        <v>160</v>
      </c>
      <c r="B95" s="75" t="s">
        <v>367</v>
      </c>
      <c r="C95" s="75" t="s">
        <v>507</v>
      </c>
      <c r="D95" s="75" t="s">
        <v>800</v>
      </c>
      <c r="E95" s="75" t="s">
        <v>91</v>
      </c>
    </row>
    <row r="96" ht="112.5" customHeight="1">
      <c r="A96" s="75" t="s">
        <v>160</v>
      </c>
      <c r="B96" s="75" t="s">
        <v>346</v>
      </c>
      <c r="C96" s="75" t="s">
        <v>432</v>
      </c>
      <c r="D96" s="75" t="s">
        <v>801</v>
      </c>
      <c r="E96" s="75" t="s">
        <v>84</v>
      </c>
    </row>
    <row r="97" ht="112.5" customHeight="1">
      <c r="A97" s="75" t="s">
        <v>160</v>
      </c>
      <c r="B97" s="75" t="s">
        <v>332</v>
      </c>
      <c r="C97" s="75" t="s">
        <v>503</v>
      </c>
      <c r="D97" s="75" t="s">
        <v>798</v>
      </c>
      <c r="E97" s="75" t="s">
        <v>84</v>
      </c>
    </row>
    <row r="98" ht="112.5" customHeight="1">
      <c r="A98" s="75" t="s">
        <v>160</v>
      </c>
      <c r="B98" s="75" t="s">
        <v>376</v>
      </c>
      <c r="C98" s="75" t="s">
        <v>430</v>
      </c>
      <c r="D98" s="75" t="s">
        <v>797</v>
      </c>
      <c r="E98" s="75" t="s">
        <v>84</v>
      </c>
    </row>
    <row r="99" ht="112.5" customHeight="1">
      <c r="A99" s="75" t="s">
        <v>160</v>
      </c>
      <c r="B99" s="75" t="s">
        <v>346</v>
      </c>
      <c r="C99" s="75" t="s">
        <v>505</v>
      </c>
      <c r="D99" s="75" t="s">
        <v>799</v>
      </c>
      <c r="E99" s="75" t="s">
        <v>91</v>
      </c>
    </row>
    <row r="100" ht="112.5" customHeight="1">
      <c r="A100" s="75" t="s">
        <v>175</v>
      </c>
      <c r="B100" s="75" t="s">
        <v>254</v>
      </c>
      <c r="C100" s="75" t="s">
        <v>485</v>
      </c>
      <c r="D100" s="75" t="s">
        <v>809</v>
      </c>
      <c r="E100" s="75" t="s">
        <v>84</v>
      </c>
    </row>
    <row r="101" ht="112.5" customHeight="1">
      <c r="A101" s="75" t="s">
        <v>175</v>
      </c>
      <c r="B101" s="75" t="s">
        <v>371</v>
      </c>
      <c r="C101" s="75" t="s">
        <v>509</v>
      </c>
      <c r="D101" s="75" t="s">
        <v>811</v>
      </c>
      <c r="E101" s="75" t="s">
        <v>91</v>
      </c>
    </row>
    <row r="102" ht="112.5" customHeight="1">
      <c r="A102" s="75" t="s">
        <v>175</v>
      </c>
      <c r="B102" s="75" t="s">
        <v>183</v>
      </c>
      <c r="C102" s="75" t="s">
        <v>471</v>
      </c>
      <c r="D102" s="75" t="s">
        <v>812</v>
      </c>
      <c r="E102" s="75" t="s">
        <v>84</v>
      </c>
    </row>
    <row r="103" ht="112.5" customHeight="1">
      <c r="A103" s="75" t="s">
        <v>175</v>
      </c>
      <c r="B103" s="75" t="s">
        <v>376</v>
      </c>
      <c r="C103" s="75" t="s">
        <v>430</v>
      </c>
      <c r="D103" s="75" t="s">
        <v>813</v>
      </c>
      <c r="E103" s="75" t="s">
        <v>91</v>
      </c>
    </row>
    <row r="104" ht="112.5" customHeight="1">
      <c r="A104" s="75" t="s">
        <v>175</v>
      </c>
      <c r="B104" s="75" t="s">
        <v>87</v>
      </c>
      <c r="C104" s="75" t="s">
        <v>453</v>
      </c>
      <c r="D104" s="75" t="s">
        <v>814</v>
      </c>
      <c r="E104" s="75" t="s">
        <v>84</v>
      </c>
    </row>
    <row r="105" ht="112.5" customHeight="1">
      <c r="A105" s="75" t="s">
        <v>384</v>
      </c>
      <c r="B105" s="75" t="s">
        <v>131</v>
      </c>
      <c r="C105" s="75" t="s">
        <v>510</v>
      </c>
      <c r="D105" s="75" t="s">
        <v>819</v>
      </c>
      <c r="E105" s="75" t="s">
        <v>84</v>
      </c>
    </row>
    <row r="106" ht="112.5" customHeight="1">
      <c r="A106" s="75" t="s">
        <v>384</v>
      </c>
      <c r="B106" s="75" t="s">
        <v>371</v>
      </c>
      <c r="C106" s="75" t="s">
        <v>509</v>
      </c>
      <c r="D106" s="75" t="s">
        <v>817</v>
      </c>
      <c r="E106" s="75" t="s">
        <v>91</v>
      </c>
    </row>
    <row r="107" ht="112.5" customHeight="1">
      <c r="A107" s="75" t="s">
        <v>392</v>
      </c>
      <c r="B107" s="75" t="s">
        <v>357</v>
      </c>
      <c r="C107" s="75" t="s">
        <v>504</v>
      </c>
      <c r="D107" s="75" t="s">
        <v>820</v>
      </c>
      <c r="E107" s="75" t="s">
        <v>91</v>
      </c>
    </row>
    <row r="108" ht="112.5" customHeight="1">
      <c r="A108" s="75" t="s">
        <v>392</v>
      </c>
      <c r="B108" s="75" t="s">
        <v>350</v>
      </c>
      <c r="C108" s="75" t="s">
        <v>511</v>
      </c>
      <c r="D108" s="75" t="s">
        <v>822</v>
      </c>
      <c r="E108" s="75" t="s">
        <v>91</v>
      </c>
    </row>
  </sheetData>
  <dataValidations>
    <dataValidation type="list" allowBlank="1" showErrorMessage="1" sqref="E2:E108">
      <formula1>"O,X"</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71"/>
  </cols>
  <sheetData>
    <row r="1">
      <c r="A1" s="73" t="s">
        <v>71</v>
      </c>
      <c r="B1" s="73" t="s">
        <v>72</v>
      </c>
      <c r="C1" s="73" t="s">
        <v>73</v>
      </c>
      <c r="D1" s="73" t="s">
        <v>74</v>
      </c>
      <c r="E1" s="73" t="s">
        <v>75</v>
      </c>
      <c r="G1" s="53" t="s">
        <v>84</v>
      </c>
      <c r="H1" s="53" t="str">
        <f>COUNTIF($E$2:$E$132,G1)&amp;"/ ("&amp;round(COUNTIF($E$2:$E$132,G1)/COUNTA($E$2:$E$132)*100,2)&amp;")"</f>
        <v>71/ (68.93)</v>
      </c>
      <c r="I1" s="53" t="s">
        <v>91</v>
      </c>
      <c r="J1" s="53" t="str">
        <f>COUNTIF($E$2:$E$132,I1)&amp;"/ ("&amp;round(COUNTIF($E$2:$E$132,I1)/COUNTA($E$2:$E$132)*100,2)&amp;")"</f>
        <v>32/ (31.07)</v>
      </c>
    </row>
    <row r="2" ht="112.5" customHeight="1">
      <c r="A2" s="75" t="s">
        <v>80</v>
      </c>
      <c r="B2" s="75" t="s">
        <v>401</v>
      </c>
      <c r="C2" s="75" t="s">
        <v>400</v>
      </c>
      <c r="D2" s="75" t="s">
        <v>690</v>
      </c>
      <c r="E2" s="75" t="s">
        <v>84</v>
      </c>
    </row>
    <row r="3" ht="112.5" customHeight="1">
      <c r="A3" s="75" t="s">
        <v>80</v>
      </c>
      <c r="B3" s="75" t="s">
        <v>93</v>
      </c>
      <c r="C3" s="75" t="s">
        <v>454</v>
      </c>
      <c r="D3" s="75" t="s">
        <v>692</v>
      </c>
      <c r="E3" s="75" t="s">
        <v>91</v>
      </c>
    </row>
    <row r="4" ht="112.5" customHeight="1">
      <c r="A4" s="75" t="s">
        <v>80</v>
      </c>
      <c r="B4" s="75" t="s">
        <v>87</v>
      </c>
      <c r="C4" s="75" t="s">
        <v>453</v>
      </c>
      <c r="D4" s="75" t="s">
        <v>693</v>
      </c>
      <c r="E4" s="75" t="s">
        <v>84</v>
      </c>
    </row>
    <row r="5" ht="112.5" customHeight="1">
      <c r="A5" s="75" t="s">
        <v>92</v>
      </c>
      <c r="B5" s="75" t="s">
        <v>106</v>
      </c>
      <c r="C5" s="75" t="s">
        <v>457</v>
      </c>
      <c r="D5" s="75" t="s">
        <v>694</v>
      </c>
      <c r="E5" s="75" t="s">
        <v>84</v>
      </c>
    </row>
    <row r="6" ht="112.5" customHeight="1">
      <c r="A6" s="75" t="s">
        <v>92</v>
      </c>
      <c r="B6" s="75" t="s">
        <v>122</v>
      </c>
      <c r="C6" s="75" t="s">
        <v>407</v>
      </c>
      <c r="D6" s="75" t="s">
        <v>695</v>
      </c>
      <c r="E6" s="75" t="s">
        <v>84</v>
      </c>
    </row>
    <row r="7" ht="112.5" customHeight="1">
      <c r="A7" s="75" t="s">
        <v>92</v>
      </c>
      <c r="B7" s="75" t="s">
        <v>401</v>
      </c>
      <c r="C7" s="75" t="s">
        <v>400</v>
      </c>
      <c r="D7" s="75" t="s">
        <v>698</v>
      </c>
      <c r="E7" s="75" t="s">
        <v>84</v>
      </c>
    </row>
    <row r="8" ht="112.5" customHeight="1">
      <c r="A8" s="75" t="s">
        <v>92</v>
      </c>
      <c r="B8" s="75" t="s">
        <v>87</v>
      </c>
      <c r="C8" s="75" t="s">
        <v>453</v>
      </c>
      <c r="D8" s="75" t="s">
        <v>699</v>
      </c>
      <c r="E8" s="75" t="s">
        <v>84</v>
      </c>
    </row>
    <row r="9" ht="112.5" customHeight="1">
      <c r="A9" s="75" t="s">
        <v>101</v>
      </c>
      <c r="B9" s="75" t="s">
        <v>87</v>
      </c>
      <c r="C9" s="75" t="s">
        <v>453</v>
      </c>
      <c r="D9" s="75" t="s">
        <v>705</v>
      </c>
      <c r="E9" s="75" t="s">
        <v>84</v>
      </c>
    </row>
    <row r="10" ht="112.5" customHeight="1">
      <c r="A10" s="75" t="s">
        <v>101</v>
      </c>
      <c r="B10" s="75" t="s">
        <v>98</v>
      </c>
      <c r="C10" s="75" t="s">
        <v>456</v>
      </c>
      <c r="D10" s="75" t="s">
        <v>703</v>
      </c>
      <c r="E10" s="75" t="s">
        <v>84</v>
      </c>
    </row>
    <row r="11" ht="112.5" customHeight="1">
      <c r="A11" s="75" t="s">
        <v>101</v>
      </c>
      <c r="B11" s="75" t="s">
        <v>122</v>
      </c>
      <c r="C11" s="75" t="s">
        <v>407</v>
      </c>
      <c r="D11" s="75" t="s">
        <v>704</v>
      </c>
      <c r="E11" s="75" t="s">
        <v>84</v>
      </c>
    </row>
    <row r="12" ht="112.5" customHeight="1">
      <c r="A12" s="75" t="s">
        <v>101</v>
      </c>
      <c r="B12" s="75" t="s">
        <v>93</v>
      </c>
      <c r="C12" s="75" t="s">
        <v>454</v>
      </c>
      <c r="D12" s="75" t="s">
        <v>701</v>
      </c>
      <c r="E12" s="75" t="s">
        <v>84</v>
      </c>
    </row>
    <row r="13" ht="112.5" customHeight="1">
      <c r="A13" s="75" t="s">
        <v>101</v>
      </c>
      <c r="B13" s="75" t="s">
        <v>401</v>
      </c>
      <c r="C13" s="75" t="s">
        <v>400</v>
      </c>
      <c r="D13" s="75" t="s">
        <v>700</v>
      </c>
      <c r="E13" s="75" t="s">
        <v>84</v>
      </c>
    </row>
    <row r="14" ht="112.5" customHeight="1">
      <c r="A14" s="75" t="s">
        <v>101</v>
      </c>
      <c r="B14" s="75" t="s">
        <v>81</v>
      </c>
      <c r="C14" s="75" t="s">
        <v>452</v>
      </c>
      <c r="D14" s="75" t="s">
        <v>702</v>
      </c>
      <c r="E14" s="75" t="s">
        <v>84</v>
      </c>
    </row>
    <row r="15" ht="112.5" customHeight="1">
      <c r="A15" s="75" t="s">
        <v>112</v>
      </c>
      <c r="B15" s="75" t="s">
        <v>166</v>
      </c>
      <c r="C15" s="75" t="s">
        <v>461</v>
      </c>
      <c r="D15" s="75" t="s">
        <v>718</v>
      </c>
      <c r="E15" s="75" t="s">
        <v>84</v>
      </c>
    </row>
    <row r="16" ht="112.5" customHeight="1">
      <c r="A16" s="75" t="s">
        <v>112</v>
      </c>
      <c r="B16" s="75" t="s">
        <v>157</v>
      </c>
      <c r="C16" s="75" t="s">
        <v>462</v>
      </c>
      <c r="D16" s="75" t="s">
        <v>710</v>
      </c>
      <c r="E16" s="75" t="s">
        <v>84</v>
      </c>
    </row>
    <row r="17" ht="112.5" customHeight="1">
      <c r="A17" s="75" t="s">
        <v>112</v>
      </c>
      <c r="B17" s="75" t="s">
        <v>162</v>
      </c>
      <c r="C17" s="75" t="s">
        <v>465</v>
      </c>
      <c r="D17" s="75" t="s">
        <v>711</v>
      </c>
      <c r="E17" s="75" t="s">
        <v>84</v>
      </c>
    </row>
    <row r="18" ht="112.5" customHeight="1">
      <c r="A18" s="75" t="s">
        <v>112</v>
      </c>
      <c r="B18" s="75" t="s">
        <v>148</v>
      </c>
      <c r="C18" s="75" t="s">
        <v>464</v>
      </c>
      <c r="D18" s="75" t="s">
        <v>712</v>
      </c>
      <c r="E18" s="75" t="s">
        <v>84</v>
      </c>
    </row>
    <row r="19" ht="112.5" customHeight="1">
      <c r="A19" s="75" t="s">
        <v>112</v>
      </c>
      <c r="B19" s="75" t="s">
        <v>106</v>
      </c>
      <c r="C19" s="75" t="s">
        <v>457</v>
      </c>
      <c r="D19" s="75" t="s">
        <v>713</v>
      </c>
      <c r="E19" s="75" t="s">
        <v>84</v>
      </c>
    </row>
    <row r="20" ht="112.5" customHeight="1">
      <c r="A20" s="75" t="s">
        <v>112</v>
      </c>
      <c r="B20" s="75" t="s">
        <v>139</v>
      </c>
      <c r="C20" s="75" t="s">
        <v>466</v>
      </c>
      <c r="D20" s="75" t="s">
        <v>714</v>
      </c>
      <c r="E20" s="75" t="s">
        <v>84</v>
      </c>
    </row>
    <row r="21" ht="112.5" customHeight="1">
      <c r="A21" s="75" t="s">
        <v>112</v>
      </c>
      <c r="B21" s="75" t="s">
        <v>143</v>
      </c>
      <c r="C21" s="75" t="s">
        <v>463</v>
      </c>
      <c r="D21" s="75" t="s">
        <v>715</v>
      </c>
      <c r="E21" s="75" t="s">
        <v>84</v>
      </c>
    </row>
    <row r="22" ht="112.5" customHeight="1">
      <c r="A22" s="75" t="s">
        <v>112</v>
      </c>
      <c r="B22" s="75" t="s">
        <v>153</v>
      </c>
      <c r="C22" s="75" t="s">
        <v>460</v>
      </c>
      <c r="D22" s="75" t="s">
        <v>716</v>
      </c>
      <c r="E22" s="75" t="s">
        <v>84</v>
      </c>
    </row>
    <row r="23" ht="112.5" customHeight="1">
      <c r="A23" s="75" t="s">
        <v>112</v>
      </c>
      <c r="B23" s="75" t="s">
        <v>87</v>
      </c>
      <c r="C23" s="75" t="s">
        <v>453</v>
      </c>
      <c r="D23" s="75" t="s">
        <v>717</v>
      </c>
      <c r="E23" s="75" t="s">
        <v>84</v>
      </c>
    </row>
    <row r="24" ht="112.5" customHeight="1">
      <c r="A24" s="75" t="s">
        <v>115</v>
      </c>
      <c r="B24" s="75" t="s">
        <v>87</v>
      </c>
      <c r="C24" s="75" t="s">
        <v>453</v>
      </c>
      <c r="D24" s="75" t="s">
        <v>721</v>
      </c>
      <c r="E24" s="75" t="s">
        <v>91</v>
      </c>
    </row>
    <row r="25" ht="112.5" customHeight="1">
      <c r="A25" s="75" t="s">
        <v>115</v>
      </c>
      <c r="B25" s="75" t="s">
        <v>178</v>
      </c>
      <c r="C25" s="75" t="s">
        <v>467</v>
      </c>
      <c r="D25" s="75" t="s">
        <v>720</v>
      </c>
      <c r="E25" s="75" t="s">
        <v>84</v>
      </c>
    </row>
    <row r="26" ht="112.5" customHeight="1">
      <c r="A26" s="75" t="s">
        <v>115</v>
      </c>
      <c r="B26" s="75" t="s">
        <v>412</v>
      </c>
      <c r="C26" s="75" t="s">
        <v>411</v>
      </c>
      <c r="D26" s="75" t="s">
        <v>719</v>
      </c>
      <c r="E26" s="75" t="s">
        <v>84</v>
      </c>
    </row>
    <row r="27" ht="112.5" customHeight="1">
      <c r="A27" s="75" t="s">
        <v>120</v>
      </c>
      <c r="B27" s="75" t="s">
        <v>198</v>
      </c>
      <c r="C27" s="75" t="s">
        <v>470</v>
      </c>
      <c r="D27" s="75" t="s">
        <v>722</v>
      </c>
      <c r="E27" s="75" t="s">
        <v>84</v>
      </c>
    </row>
    <row r="28" ht="112.5" customHeight="1">
      <c r="A28" s="75" t="s">
        <v>120</v>
      </c>
      <c r="B28" s="75" t="s">
        <v>106</v>
      </c>
      <c r="C28" s="75" t="s">
        <v>457</v>
      </c>
      <c r="D28" s="75" t="s">
        <v>724</v>
      </c>
      <c r="E28" s="75" t="s">
        <v>84</v>
      </c>
    </row>
    <row r="29" ht="112.5" customHeight="1">
      <c r="A29" s="75" t="s">
        <v>120</v>
      </c>
      <c r="B29" s="75" t="s">
        <v>183</v>
      </c>
      <c r="C29" s="75" t="s">
        <v>469</v>
      </c>
      <c r="D29" s="75" t="s">
        <v>725</v>
      </c>
      <c r="E29" s="75" t="s">
        <v>84</v>
      </c>
    </row>
    <row r="30" ht="112.5" customHeight="1">
      <c r="A30" s="75" t="s">
        <v>120</v>
      </c>
      <c r="B30" s="75" t="s">
        <v>166</v>
      </c>
      <c r="C30" s="75" t="s">
        <v>473</v>
      </c>
      <c r="D30" s="75" t="s">
        <v>730</v>
      </c>
      <c r="E30" s="75" t="s">
        <v>84</v>
      </c>
    </row>
    <row r="31" ht="112.5" customHeight="1">
      <c r="A31" s="75" t="s">
        <v>120</v>
      </c>
      <c r="B31" s="75" t="s">
        <v>195</v>
      </c>
      <c r="C31" s="75" t="s">
        <v>474</v>
      </c>
      <c r="D31" s="75" t="s">
        <v>731</v>
      </c>
      <c r="E31" s="75" t="s">
        <v>84</v>
      </c>
    </row>
    <row r="32" ht="112.5" customHeight="1">
      <c r="A32" s="75" t="s">
        <v>128</v>
      </c>
      <c r="B32" s="75" t="s">
        <v>393</v>
      </c>
      <c r="C32" s="75" t="s">
        <v>567</v>
      </c>
      <c r="D32" s="75" t="s">
        <v>751</v>
      </c>
      <c r="E32" s="75" t="s">
        <v>91</v>
      </c>
    </row>
    <row r="33" ht="112.5" customHeight="1">
      <c r="A33" s="75" t="s">
        <v>128</v>
      </c>
      <c r="B33" s="75" t="s">
        <v>210</v>
      </c>
      <c r="C33" s="75" t="s">
        <v>480</v>
      </c>
      <c r="D33" s="75" t="s">
        <v>750</v>
      </c>
      <c r="E33" s="75" t="s">
        <v>84</v>
      </c>
    </row>
    <row r="34" ht="112.5" customHeight="1">
      <c r="A34" s="75" t="s">
        <v>128</v>
      </c>
      <c r="B34" s="75" t="s">
        <v>183</v>
      </c>
      <c r="C34" s="75" t="s">
        <v>469</v>
      </c>
      <c r="D34" s="75" t="s">
        <v>749</v>
      </c>
      <c r="E34" s="75" t="s">
        <v>91</v>
      </c>
    </row>
    <row r="35" ht="112.5" customHeight="1">
      <c r="A35" s="75" t="s">
        <v>128</v>
      </c>
      <c r="B35" s="75" t="s">
        <v>183</v>
      </c>
      <c r="C35" s="75" t="s">
        <v>471</v>
      </c>
      <c r="D35" s="75" t="s">
        <v>748</v>
      </c>
      <c r="E35" s="75" t="s">
        <v>84</v>
      </c>
    </row>
    <row r="36" ht="112.5" customHeight="1">
      <c r="A36" s="75" t="s">
        <v>128</v>
      </c>
      <c r="B36" s="75" t="s">
        <v>178</v>
      </c>
      <c r="C36" s="75" t="s">
        <v>475</v>
      </c>
      <c r="D36" s="75" t="s">
        <v>747</v>
      </c>
      <c r="E36" s="75" t="s">
        <v>84</v>
      </c>
    </row>
    <row r="37" ht="112.5" customHeight="1">
      <c r="A37" s="75" t="s">
        <v>128</v>
      </c>
      <c r="B37" s="75" t="s">
        <v>210</v>
      </c>
      <c r="C37" s="75" t="s">
        <v>478</v>
      </c>
      <c r="D37" s="75" t="s">
        <v>745</v>
      </c>
      <c r="E37" s="75" t="s">
        <v>84</v>
      </c>
    </row>
    <row r="38" ht="112.5" customHeight="1">
      <c r="A38" s="75" t="s">
        <v>128</v>
      </c>
      <c r="B38" s="75" t="s">
        <v>206</v>
      </c>
      <c r="C38" s="75" t="s">
        <v>477</v>
      </c>
      <c r="D38" s="75" t="s">
        <v>744</v>
      </c>
      <c r="E38" s="75" t="s">
        <v>84</v>
      </c>
    </row>
    <row r="39" ht="112.5" customHeight="1">
      <c r="A39" s="75" t="s">
        <v>128</v>
      </c>
      <c r="B39" s="75" t="s">
        <v>81</v>
      </c>
      <c r="C39" s="75" t="s">
        <v>452</v>
      </c>
      <c r="D39" s="75" t="s">
        <v>743</v>
      </c>
      <c r="E39" s="75" t="s">
        <v>84</v>
      </c>
    </row>
    <row r="40" ht="112.5" customHeight="1">
      <c r="A40" s="75" t="s">
        <v>128</v>
      </c>
      <c r="B40" s="75" t="s">
        <v>143</v>
      </c>
      <c r="C40" s="75" t="s">
        <v>463</v>
      </c>
      <c r="D40" s="75" t="s">
        <v>740</v>
      </c>
      <c r="E40" s="75" t="s">
        <v>91</v>
      </c>
    </row>
    <row r="41" ht="112.5" customHeight="1">
      <c r="A41" s="75" t="s">
        <v>128</v>
      </c>
      <c r="B41" s="75" t="s">
        <v>153</v>
      </c>
      <c r="C41" s="75" t="s">
        <v>460</v>
      </c>
      <c r="D41" s="75" t="s">
        <v>741</v>
      </c>
      <c r="E41" s="75" t="s">
        <v>91</v>
      </c>
    </row>
    <row r="42" ht="112.5" customHeight="1">
      <c r="A42" s="75" t="s">
        <v>128</v>
      </c>
      <c r="B42" s="75" t="s">
        <v>166</v>
      </c>
      <c r="C42" s="75" t="s">
        <v>479</v>
      </c>
      <c r="D42" s="75" t="s">
        <v>739</v>
      </c>
      <c r="E42" s="75" t="s">
        <v>84</v>
      </c>
    </row>
    <row r="43" ht="112.5" customHeight="1">
      <c r="A43" s="75" t="s">
        <v>128</v>
      </c>
      <c r="B43" s="75" t="s">
        <v>233</v>
      </c>
      <c r="C43" s="75" t="s">
        <v>481</v>
      </c>
      <c r="D43" s="75" t="s">
        <v>738</v>
      </c>
      <c r="E43" s="75" t="s">
        <v>91</v>
      </c>
    </row>
    <row r="44" ht="112.5" customHeight="1">
      <c r="A44" s="75" t="s">
        <v>128</v>
      </c>
      <c r="B44" s="75" t="s">
        <v>313</v>
      </c>
      <c r="C44" s="75" t="s">
        <v>409</v>
      </c>
      <c r="D44" s="75" t="s">
        <v>736</v>
      </c>
      <c r="E44" s="75" t="s">
        <v>91</v>
      </c>
    </row>
    <row r="45" ht="112.5" customHeight="1">
      <c r="A45" s="75" t="s">
        <v>128</v>
      </c>
      <c r="B45" s="75" t="s">
        <v>213</v>
      </c>
      <c r="C45" s="75" t="s">
        <v>482</v>
      </c>
      <c r="D45" s="75" t="s">
        <v>734</v>
      </c>
      <c r="E45" s="75" t="s">
        <v>84</v>
      </c>
    </row>
    <row r="46" ht="112.5" customHeight="1">
      <c r="A46" s="75" t="s">
        <v>128</v>
      </c>
      <c r="B46" s="75" t="s">
        <v>192</v>
      </c>
      <c r="C46" s="75" t="s">
        <v>468</v>
      </c>
      <c r="D46" s="75" t="s">
        <v>733</v>
      </c>
      <c r="E46" s="75" t="s">
        <v>91</v>
      </c>
    </row>
    <row r="47" ht="112.5" customHeight="1">
      <c r="A47" s="75" t="s">
        <v>128</v>
      </c>
      <c r="B47" s="75" t="s">
        <v>139</v>
      </c>
      <c r="C47" s="75" t="s">
        <v>466</v>
      </c>
      <c r="D47" s="75" t="s">
        <v>732</v>
      </c>
      <c r="E47" s="75" t="s">
        <v>91</v>
      </c>
    </row>
    <row r="48" ht="112.5" customHeight="1">
      <c r="A48" s="75" t="s">
        <v>128</v>
      </c>
      <c r="B48" s="75" t="s">
        <v>106</v>
      </c>
      <c r="C48" s="75" t="s">
        <v>457</v>
      </c>
      <c r="D48" s="75" t="s">
        <v>742</v>
      </c>
      <c r="E48" s="75" t="s">
        <v>91</v>
      </c>
    </row>
    <row r="49" ht="112.5" customHeight="1">
      <c r="A49" s="75" t="s">
        <v>240</v>
      </c>
      <c r="B49" s="75" t="s">
        <v>246</v>
      </c>
      <c r="C49" s="75" t="s">
        <v>484</v>
      </c>
      <c r="D49" s="75" t="s">
        <v>755</v>
      </c>
      <c r="E49" s="75" t="s">
        <v>91</v>
      </c>
    </row>
    <row r="50" ht="112.5" customHeight="1">
      <c r="A50" s="75" t="s">
        <v>240</v>
      </c>
      <c r="B50" s="75" t="s">
        <v>213</v>
      </c>
      <c r="C50" s="75" t="s">
        <v>482</v>
      </c>
      <c r="D50" s="75" t="s">
        <v>754</v>
      </c>
      <c r="E50" s="75" t="s">
        <v>84</v>
      </c>
    </row>
    <row r="51" ht="112.5" customHeight="1">
      <c r="A51" s="75" t="s">
        <v>240</v>
      </c>
      <c r="B51" s="75" t="s">
        <v>206</v>
      </c>
      <c r="C51" s="75" t="s">
        <v>477</v>
      </c>
      <c r="D51" s="75" t="s">
        <v>756</v>
      </c>
      <c r="E51" s="75" t="s">
        <v>91</v>
      </c>
    </row>
    <row r="52" ht="112.5" customHeight="1">
      <c r="A52" s="75" t="s">
        <v>240</v>
      </c>
      <c r="B52" s="75" t="s">
        <v>241</v>
      </c>
      <c r="C52" s="75" t="s">
        <v>483</v>
      </c>
      <c r="D52" s="75" t="s">
        <v>752</v>
      </c>
      <c r="E52" s="75" t="s">
        <v>84</v>
      </c>
    </row>
    <row r="53" ht="112.5" customHeight="1">
      <c r="A53" s="75" t="s">
        <v>240</v>
      </c>
      <c r="B53" s="75" t="s">
        <v>210</v>
      </c>
      <c r="C53" s="75" t="s">
        <v>478</v>
      </c>
      <c r="D53" s="75" t="s">
        <v>753</v>
      </c>
      <c r="E53" s="75" t="s">
        <v>91</v>
      </c>
    </row>
    <row r="54" ht="112.5" customHeight="1">
      <c r="A54" s="75" t="s">
        <v>253</v>
      </c>
      <c r="B54" s="75" t="s">
        <v>87</v>
      </c>
      <c r="C54" s="75" t="s">
        <v>453</v>
      </c>
      <c r="D54" s="75" t="s">
        <v>758</v>
      </c>
      <c r="E54" s="75" t="s">
        <v>84</v>
      </c>
    </row>
    <row r="55" ht="112.5" customHeight="1">
      <c r="A55" s="75" t="s">
        <v>253</v>
      </c>
      <c r="B55" s="75" t="s">
        <v>254</v>
      </c>
      <c r="C55" s="75" t="s">
        <v>485</v>
      </c>
      <c r="D55" s="75" t="s">
        <v>759</v>
      </c>
      <c r="E55" s="75" t="s">
        <v>91</v>
      </c>
    </row>
    <row r="56" ht="112.5" customHeight="1">
      <c r="A56" s="75" t="s">
        <v>253</v>
      </c>
      <c r="B56" s="75" t="s">
        <v>139</v>
      </c>
      <c r="C56" s="75" t="s">
        <v>466</v>
      </c>
      <c r="D56" s="75" t="s">
        <v>761</v>
      </c>
      <c r="E56" s="75" t="s">
        <v>84</v>
      </c>
    </row>
    <row r="57" ht="112.5" customHeight="1">
      <c r="A57" s="75" t="s">
        <v>261</v>
      </c>
      <c r="B57" s="75" t="s">
        <v>262</v>
      </c>
      <c r="C57" s="75" t="s">
        <v>489</v>
      </c>
      <c r="D57" s="75" t="s">
        <v>762</v>
      </c>
      <c r="E57" s="75" t="s">
        <v>84</v>
      </c>
    </row>
    <row r="58" ht="112.5" customHeight="1">
      <c r="A58" s="75" t="s">
        <v>261</v>
      </c>
      <c r="B58" s="75" t="s">
        <v>270</v>
      </c>
      <c r="C58" s="75" t="s">
        <v>488</v>
      </c>
      <c r="D58" s="75" t="s">
        <v>763</v>
      </c>
      <c r="E58" s="75" t="s">
        <v>84</v>
      </c>
    </row>
    <row r="59" ht="112.5" customHeight="1">
      <c r="A59" s="75" t="s">
        <v>261</v>
      </c>
      <c r="B59" s="75" t="s">
        <v>250</v>
      </c>
      <c r="C59" s="75" t="s">
        <v>486</v>
      </c>
      <c r="D59" s="75" t="s">
        <v>764</v>
      </c>
      <c r="E59" s="75" t="s">
        <v>84</v>
      </c>
    </row>
    <row r="60" ht="112.5" customHeight="1">
      <c r="A60" s="75" t="s">
        <v>261</v>
      </c>
      <c r="B60" s="75" t="s">
        <v>265</v>
      </c>
      <c r="C60" s="75" t="s">
        <v>487</v>
      </c>
      <c r="D60" s="75" t="s">
        <v>766</v>
      </c>
      <c r="E60" s="75" t="s">
        <v>84</v>
      </c>
    </row>
    <row r="61" ht="112.5" customHeight="1">
      <c r="A61" s="75" t="s">
        <v>280</v>
      </c>
      <c r="B61" s="75" t="s">
        <v>282</v>
      </c>
      <c r="C61" s="75" t="s">
        <v>492</v>
      </c>
      <c r="D61" s="75" t="s">
        <v>767</v>
      </c>
      <c r="E61" s="75" t="s">
        <v>84</v>
      </c>
    </row>
    <row r="62" ht="112.5" customHeight="1">
      <c r="A62" s="75" t="s">
        <v>280</v>
      </c>
      <c r="B62" s="75" t="s">
        <v>282</v>
      </c>
      <c r="C62" s="75" t="s">
        <v>491</v>
      </c>
      <c r="D62" s="75" t="s">
        <v>768</v>
      </c>
      <c r="E62" s="75" t="s">
        <v>84</v>
      </c>
    </row>
    <row r="63" ht="112.5" customHeight="1">
      <c r="A63" s="75" t="s">
        <v>288</v>
      </c>
      <c r="B63" s="75" t="s">
        <v>289</v>
      </c>
      <c r="C63" s="75" t="s">
        <v>493</v>
      </c>
      <c r="D63" s="75" t="s">
        <v>769</v>
      </c>
      <c r="E63" s="75" t="s">
        <v>84</v>
      </c>
    </row>
    <row r="64" ht="112.5" customHeight="1">
      <c r="A64" s="75" t="s">
        <v>293</v>
      </c>
      <c r="B64" s="75" t="s">
        <v>87</v>
      </c>
      <c r="C64" s="75" t="s">
        <v>453</v>
      </c>
      <c r="D64" s="75" t="s">
        <v>777</v>
      </c>
      <c r="E64" s="75" t="s">
        <v>84</v>
      </c>
    </row>
    <row r="65" ht="112.5" customHeight="1">
      <c r="A65" s="75" t="s">
        <v>293</v>
      </c>
      <c r="B65" s="75" t="s">
        <v>313</v>
      </c>
      <c r="C65" s="75" t="s">
        <v>409</v>
      </c>
      <c r="D65" s="75" t="s">
        <v>776</v>
      </c>
      <c r="E65" s="75" t="s">
        <v>84</v>
      </c>
    </row>
    <row r="66" ht="112.5" customHeight="1">
      <c r="A66" s="75" t="s">
        <v>293</v>
      </c>
      <c r="B66" s="75" t="s">
        <v>282</v>
      </c>
      <c r="C66" s="75" t="s">
        <v>494</v>
      </c>
      <c r="D66" s="75" t="s">
        <v>775</v>
      </c>
      <c r="E66" s="75" t="s">
        <v>84</v>
      </c>
    </row>
    <row r="67" ht="112.5" customHeight="1">
      <c r="A67" s="75" t="s">
        <v>293</v>
      </c>
      <c r="B67" s="75" t="s">
        <v>143</v>
      </c>
      <c r="C67" s="75" t="s">
        <v>498</v>
      </c>
      <c r="D67" s="75" t="s">
        <v>770</v>
      </c>
      <c r="E67" s="75" t="s">
        <v>91</v>
      </c>
    </row>
    <row r="68" ht="112.5" customHeight="1">
      <c r="A68" s="75" t="s">
        <v>293</v>
      </c>
      <c r="B68" s="75" t="s">
        <v>306</v>
      </c>
      <c r="C68" s="75" t="s">
        <v>421</v>
      </c>
      <c r="D68" s="75" t="s">
        <v>772</v>
      </c>
      <c r="E68" s="75" t="s">
        <v>84</v>
      </c>
    </row>
    <row r="69" ht="112.5" customHeight="1">
      <c r="A69" s="75" t="s">
        <v>293</v>
      </c>
      <c r="B69" s="75" t="s">
        <v>296</v>
      </c>
      <c r="C69" s="75" t="s">
        <v>495</v>
      </c>
      <c r="D69" s="75" t="s">
        <v>771</v>
      </c>
      <c r="E69" s="75" t="s">
        <v>84</v>
      </c>
    </row>
    <row r="70" ht="112.5" customHeight="1">
      <c r="A70" s="75" t="s">
        <v>293</v>
      </c>
      <c r="B70" s="75" t="s">
        <v>424</v>
      </c>
      <c r="C70" s="75" t="s">
        <v>423</v>
      </c>
      <c r="D70" s="75" t="s">
        <v>774</v>
      </c>
      <c r="E70" s="75" t="s">
        <v>91</v>
      </c>
    </row>
    <row r="71" ht="112.5" customHeight="1">
      <c r="A71" s="75" t="s">
        <v>316</v>
      </c>
      <c r="B71" s="75" t="s">
        <v>289</v>
      </c>
      <c r="C71" s="75" t="s">
        <v>499</v>
      </c>
      <c r="D71" s="75" t="s">
        <v>778</v>
      </c>
      <c r="E71" s="75" t="s">
        <v>84</v>
      </c>
    </row>
    <row r="72" ht="112.5" customHeight="1">
      <c r="A72" s="75" t="s">
        <v>316</v>
      </c>
      <c r="B72" s="75" t="s">
        <v>198</v>
      </c>
      <c r="C72" s="75" t="s">
        <v>470</v>
      </c>
      <c r="D72" s="75" t="s">
        <v>779</v>
      </c>
      <c r="E72" s="75" t="s">
        <v>91</v>
      </c>
    </row>
    <row r="73" ht="112.5" customHeight="1">
      <c r="A73" s="75" t="s">
        <v>316</v>
      </c>
      <c r="B73" s="75" t="s">
        <v>277</v>
      </c>
      <c r="C73" s="75" t="s">
        <v>490</v>
      </c>
      <c r="D73" s="75" t="s">
        <v>780</v>
      </c>
      <c r="E73" s="75" t="s">
        <v>84</v>
      </c>
    </row>
    <row r="74" ht="112.5" customHeight="1">
      <c r="A74" s="75" t="s">
        <v>151</v>
      </c>
      <c r="B74" s="75" t="s">
        <v>296</v>
      </c>
      <c r="C74" s="75" t="s">
        <v>495</v>
      </c>
      <c r="D74" s="75" t="s">
        <v>787</v>
      </c>
      <c r="E74" s="75" t="s">
        <v>84</v>
      </c>
    </row>
    <row r="75" ht="112.5" customHeight="1">
      <c r="A75" s="75" t="s">
        <v>151</v>
      </c>
      <c r="B75" s="75" t="s">
        <v>277</v>
      </c>
      <c r="C75" s="75" t="s">
        <v>490</v>
      </c>
      <c r="D75" s="75" t="s">
        <v>786</v>
      </c>
      <c r="E75" s="75" t="s">
        <v>84</v>
      </c>
    </row>
    <row r="76" ht="112.5" customHeight="1">
      <c r="A76" s="75" t="s">
        <v>151</v>
      </c>
      <c r="B76" s="75" t="s">
        <v>306</v>
      </c>
      <c r="C76" s="75" t="s">
        <v>501</v>
      </c>
      <c r="D76" s="75" t="s">
        <v>784</v>
      </c>
      <c r="E76" s="75" t="s">
        <v>84</v>
      </c>
    </row>
    <row r="77" ht="112.5" customHeight="1">
      <c r="A77" s="75" t="s">
        <v>151</v>
      </c>
      <c r="B77" s="75" t="s">
        <v>233</v>
      </c>
      <c r="C77" s="75" t="s">
        <v>481</v>
      </c>
      <c r="D77" s="75" t="s">
        <v>785</v>
      </c>
      <c r="E77" s="75" t="s">
        <v>91</v>
      </c>
    </row>
    <row r="78" ht="112.5" customHeight="1">
      <c r="A78" s="75" t="s">
        <v>151</v>
      </c>
      <c r="B78" s="75" t="s">
        <v>230</v>
      </c>
      <c r="C78" s="75" t="s">
        <v>500</v>
      </c>
      <c r="D78" s="75" t="s">
        <v>782</v>
      </c>
      <c r="E78" s="75" t="s">
        <v>91</v>
      </c>
    </row>
    <row r="79" ht="112.5" customHeight="1">
      <c r="A79" s="75" t="s">
        <v>151</v>
      </c>
      <c r="B79" s="75" t="s">
        <v>216</v>
      </c>
      <c r="C79" s="75" t="s">
        <v>476</v>
      </c>
      <c r="D79" s="75" t="s">
        <v>781</v>
      </c>
      <c r="E79" s="75" t="s">
        <v>91</v>
      </c>
    </row>
    <row r="80" ht="112.5" customHeight="1">
      <c r="A80" s="75" t="s">
        <v>151</v>
      </c>
      <c r="B80" s="75" t="s">
        <v>332</v>
      </c>
      <c r="C80" s="75" t="s">
        <v>503</v>
      </c>
      <c r="D80" s="75" t="s">
        <v>783</v>
      </c>
      <c r="E80" s="75" t="s">
        <v>91</v>
      </c>
    </row>
    <row r="81" ht="112.5" customHeight="1">
      <c r="A81" s="75" t="s">
        <v>338</v>
      </c>
      <c r="B81" s="75" t="s">
        <v>325</v>
      </c>
      <c r="C81" s="75" t="s">
        <v>502</v>
      </c>
      <c r="D81" s="75" t="s">
        <v>788</v>
      </c>
      <c r="E81" s="75" t="s">
        <v>84</v>
      </c>
    </row>
    <row r="82" ht="112.5" customHeight="1">
      <c r="A82" s="75" t="s">
        <v>338</v>
      </c>
      <c r="B82" s="75" t="s">
        <v>424</v>
      </c>
      <c r="C82" s="75" t="s">
        <v>423</v>
      </c>
      <c r="D82" s="75" t="s">
        <v>789</v>
      </c>
      <c r="E82" s="75" t="s">
        <v>84</v>
      </c>
    </row>
    <row r="83" ht="112.5" customHeight="1">
      <c r="A83" s="75" t="s">
        <v>340</v>
      </c>
      <c r="B83" s="75" t="s">
        <v>325</v>
      </c>
      <c r="C83" s="75" t="s">
        <v>502</v>
      </c>
      <c r="D83" s="75" t="s">
        <v>790</v>
      </c>
      <c r="E83" s="75" t="s">
        <v>84</v>
      </c>
    </row>
    <row r="84" ht="112.5" customHeight="1">
      <c r="A84" s="75" t="s">
        <v>340</v>
      </c>
      <c r="B84" s="75" t="s">
        <v>254</v>
      </c>
      <c r="C84" s="75" t="s">
        <v>485</v>
      </c>
      <c r="D84" s="75" t="s">
        <v>791</v>
      </c>
      <c r="E84" s="75" t="s">
        <v>91</v>
      </c>
    </row>
    <row r="85" ht="112.5" customHeight="1">
      <c r="A85" s="75" t="s">
        <v>343</v>
      </c>
      <c r="B85" s="75" t="s">
        <v>325</v>
      </c>
      <c r="C85" s="75" t="s">
        <v>502</v>
      </c>
      <c r="D85" s="75" t="s">
        <v>792</v>
      </c>
      <c r="E85" s="75" t="s">
        <v>84</v>
      </c>
    </row>
    <row r="86" ht="112.5" customHeight="1">
      <c r="A86" s="75" t="s">
        <v>343</v>
      </c>
      <c r="B86" s="75" t="s">
        <v>216</v>
      </c>
      <c r="C86" s="75" t="s">
        <v>476</v>
      </c>
      <c r="D86" s="75" t="s">
        <v>793</v>
      </c>
      <c r="E86" s="75" t="s">
        <v>91</v>
      </c>
    </row>
    <row r="87" ht="112.5" customHeight="1">
      <c r="A87" s="75" t="s">
        <v>345</v>
      </c>
      <c r="B87" s="75" t="s">
        <v>357</v>
      </c>
      <c r="C87" s="75" t="s">
        <v>504</v>
      </c>
      <c r="D87" s="75" t="s">
        <v>794</v>
      </c>
      <c r="E87" s="75" t="s">
        <v>84</v>
      </c>
    </row>
    <row r="88" ht="112.5" customHeight="1">
      <c r="A88" s="75" t="s">
        <v>345</v>
      </c>
      <c r="B88" s="75" t="s">
        <v>354</v>
      </c>
      <c r="C88" s="75" t="s">
        <v>633</v>
      </c>
      <c r="D88" s="75" t="s">
        <v>795</v>
      </c>
      <c r="E88" s="75" t="s">
        <v>91</v>
      </c>
    </row>
    <row r="89" ht="112.5" customHeight="1">
      <c r="A89" s="75" t="s">
        <v>160</v>
      </c>
      <c r="B89" s="75" t="s">
        <v>364</v>
      </c>
      <c r="C89" s="75" t="s">
        <v>508</v>
      </c>
      <c r="D89" s="75" t="s">
        <v>807</v>
      </c>
      <c r="E89" s="75" t="s">
        <v>84</v>
      </c>
    </row>
    <row r="90" ht="112.5" customHeight="1">
      <c r="A90" s="75" t="s">
        <v>160</v>
      </c>
      <c r="B90" s="75" t="s">
        <v>306</v>
      </c>
      <c r="C90" s="75" t="s">
        <v>421</v>
      </c>
      <c r="D90" s="75" t="s">
        <v>806</v>
      </c>
      <c r="E90" s="75" t="s">
        <v>84</v>
      </c>
    </row>
    <row r="91" ht="112.5" customHeight="1">
      <c r="A91" s="75" t="s">
        <v>160</v>
      </c>
      <c r="B91" s="75" t="s">
        <v>277</v>
      </c>
      <c r="C91" s="75" t="s">
        <v>490</v>
      </c>
      <c r="D91" s="75" t="s">
        <v>804</v>
      </c>
      <c r="E91" s="75" t="s">
        <v>84</v>
      </c>
    </row>
    <row r="92" ht="112.5" customHeight="1">
      <c r="A92" s="75" t="s">
        <v>160</v>
      </c>
      <c r="B92" s="75" t="s">
        <v>216</v>
      </c>
      <c r="C92" s="75" t="s">
        <v>476</v>
      </c>
      <c r="D92" s="75" t="s">
        <v>803</v>
      </c>
      <c r="E92" s="75" t="s">
        <v>91</v>
      </c>
    </row>
    <row r="93" ht="112.5" customHeight="1">
      <c r="A93" s="75" t="s">
        <v>160</v>
      </c>
      <c r="B93" s="75" t="s">
        <v>346</v>
      </c>
      <c r="C93" s="75" t="s">
        <v>505</v>
      </c>
      <c r="D93" s="75" t="s">
        <v>799</v>
      </c>
      <c r="E93" s="75" t="s">
        <v>91</v>
      </c>
    </row>
    <row r="94" ht="112.5" customHeight="1">
      <c r="A94" s="75" t="s">
        <v>160</v>
      </c>
      <c r="B94" s="75" t="s">
        <v>346</v>
      </c>
      <c r="C94" s="75" t="s">
        <v>432</v>
      </c>
      <c r="D94" s="75" t="s">
        <v>801</v>
      </c>
      <c r="E94" s="75" t="s">
        <v>84</v>
      </c>
    </row>
    <row r="95" ht="112.5" customHeight="1">
      <c r="A95" s="75" t="s">
        <v>160</v>
      </c>
      <c r="B95" s="75" t="s">
        <v>332</v>
      </c>
      <c r="C95" s="75" t="s">
        <v>503</v>
      </c>
      <c r="D95" s="75" t="s">
        <v>798</v>
      </c>
      <c r="E95" s="75" t="s">
        <v>84</v>
      </c>
    </row>
    <row r="96" ht="112.5" customHeight="1">
      <c r="A96" s="75" t="s">
        <v>160</v>
      </c>
      <c r="B96" s="75" t="s">
        <v>376</v>
      </c>
      <c r="C96" s="75" t="s">
        <v>430</v>
      </c>
      <c r="D96" s="75" t="s">
        <v>797</v>
      </c>
      <c r="E96" s="75" t="s">
        <v>84</v>
      </c>
    </row>
    <row r="97" ht="112.5" customHeight="1">
      <c r="A97" s="75" t="s">
        <v>160</v>
      </c>
      <c r="B97" s="75" t="s">
        <v>438</v>
      </c>
      <c r="C97" s="75" t="s">
        <v>437</v>
      </c>
      <c r="D97" s="75" t="s">
        <v>802</v>
      </c>
      <c r="E97" s="75" t="s">
        <v>91</v>
      </c>
    </row>
    <row r="98" ht="112.5" customHeight="1">
      <c r="A98" s="75" t="s">
        <v>175</v>
      </c>
      <c r="B98" s="75" t="s">
        <v>254</v>
      </c>
      <c r="C98" s="75" t="s">
        <v>485</v>
      </c>
      <c r="D98" s="75" t="s">
        <v>809</v>
      </c>
      <c r="E98" s="75" t="s">
        <v>84</v>
      </c>
    </row>
    <row r="99" ht="112.5" customHeight="1">
      <c r="A99" s="75" t="s">
        <v>175</v>
      </c>
      <c r="B99" s="75" t="s">
        <v>371</v>
      </c>
      <c r="C99" s="75" t="s">
        <v>509</v>
      </c>
      <c r="D99" s="75" t="s">
        <v>811</v>
      </c>
      <c r="E99" s="75" t="s">
        <v>91</v>
      </c>
    </row>
    <row r="100" ht="112.5" customHeight="1">
      <c r="A100" s="75" t="s">
        <v>175</v>
      </c>
      <c r="B100" s="75" t="s">
        <v>183</v>
      </c>
      <c r="C100" s="75" t="s">
        <v>471</v>
      </c>
      <c r="D100" s="75" t="s">
        <v>812</v>
      </c>
      <c r="E100" s="75" t="s">
        <v>84</v>
      </c>
    </row>
    <row r="101" ht="112.5" customHeight="1">
      <c r="A101" s="75" t="s">
        <v>175</v>
      </c>
      <c r="B101" s="75" t="s">
        <v>376</v>
      </c>
      <c r="C101" s="75" t="s">
        <v>430</v>
      </c>
      <c r="D101" s="75" t="s">
        <v>813</v>
      </c>
      <c r="E101" s="75" t="s">
        <v>91</v>
      </c>
    </row>
    <row r="102" ht="112.5" customHeight="1">
      <c r="A102" s="75" t="s">
        <v>175</v>
      </c>
      <c r="B102" s="75" t="s">
        <v>87</v>
      </c>
      <c r="C102" s="75" t="s">
        <v>453</v>
      </c>
      <c r="D102" s="75" t="s">
        <v>814</v>
      </c>
      <c r="E102" s="75" t="s">
        <v>84</v>
      </c>
    </row>
    <row r="103" ht="112.5" customHeight="1">
      <c r="A103" s="75" t="s">
        <v>384</v>
      </c>
      <c r="B103" s="75" t="s">
        <v>254</v>
      </c>
      <c r="C103" s="75" t="s">
        <v>485</v>
      </c>
      <c r="D103" s="75" t="s">
        <v>816</v>
      </c>
      <c r="E103" s="75" t="s">
        <v>91</v>
      </c>
    </row>
    <row r="104" ht="112.5" customHeight="1">
      <c r="A104" s="75" t="s">
        <v>392</v>
      </c>
      <c r="B104" s="75" t="s">
        <v>357</v>
      </c>
      <c r="C104" s="75" t="s">
        <v>504</v>
      </c>
      <c r="D104" s="75" t="s">
        <v>820</v>
      </c>
      <c r="E104" s="75" t="s">
        <v>91</v>
      </c>
    </row>
  </sheetData>
  <dataValidations>
    <dataValidation type="list" allowBlank="1" showErrorMessage="1" sqref="A99">
      <formula1>"방사선 검사"</formula1>
    </dataValidation>
    <dataValidation type="list" allowBlank="1" showErrorMessage="1" sqref="E2:E104">
      <formula1>"O,X"</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71"/>
  </cols>
  <sheetData>
    <row r="1">
      <c r="A1" s="73" t="s">
        <v>71</v>
      </c>
      <c r="B1" s="73" t="s">
        <v>72</v>
      </c>
      <c r="C1" s="73" t="s">
        <v>73</v>
      </c>
      <c r="D1" s="73" t="s">
        <v>74</v>
      </c>
      <c r="E1" s="73" t="s">
        <v>75</v>
      </c>
      <c r="G1" s="53" t="s">
        <v>84</v>
      </c>
      <c r="H1" s="53" t="str">
        <f>COUNTIF($E$2:$E$122,G1)&amp;"/ ("&amp;round(COUNTIF($E$2:$E$122,G1)/COUNTA($E$2:$E$122)*100,2)&amp;")"</f>
        <v>69/ (74.19)</v>
      </c>
      <c r="I1" s="53" t="s">
        <v>91</v>
      </c>
      <c r="J1" s="53" t="str">
        <f>COUNTIF($E$2:$E$122,I1)&amp;"/ ("&amp;round(COUNTIF($E$2:$E$122,I1)/COUNTA($E$2:$E$122)*100,2)&amp;")"</f>
        <v>24/ (25.81)</v>
      </c>
    </row>
    <row r="2" ht="112.5" customHeight="1">
      <c r="A2" s="75" t="s">
        <v>80</v>
      </c>
      <c r="B2" s="75" t="s">
        <v>81</v>
      </c>
      <c r="C2" s="75" t="s">
        <v>452</v>
      </c>
      <c r="D2" s="75" t="s">
        <v>689</v>
      </c>
      <c r="E2" s="75" t="s">
        <v>84</v>
      </c>
    </row>
    <row r="3" ht="112.5" customHeight="1">
      <c r="A3" s="75" t="s">
        <v>80</v>
      </c>
      <c r="B3" s="75" t="s">
        <v>401</v>
      </c>
      <c r="C3" s="75" t="s">
        <v>400</v>
      </c>
      <c r="D3" s="75" t="s">
        <v>690</v>
      </c>
      <c r="E3" s="75" t="s">
        <v>84</v>
      </c>
    </row>
    <row r="4" ht="112.5" customHeight="1">
      <c r="A4" s="75" t="s">
        <v>80</v>
      </c>
      <c r="B4" s="75" t="s">
        <v>98</v>
      </c>
      <c r="C4" s="75" t="s">
        <v>456</v>
      </c>
      <c r="D4" s="75" t="s">
        <v>691</v>
      </c>
      <c r="E4" s="75" t="s">
        <v>84</v>
      </c>
    </row>
    <row r="5" ht="112.5" customHeight="1">
      <c r="A5" s="75" t="s">
        <v>80</v>
      </c>
      <c r="B5" s="75" t="s">
        <v>93</v>
      </c>
      <c r="C5" s="75" t="s">
        <v>454</v>
      </c>
      <c r="D5" s="75" t="s">
        <v>692</v>
      </c>
      <c r="E5" s="75" t="s">
        <v>91</v>
      </c>
    </row>
    <row r="6" ht="112.5" customHeight="1">
      <c r="A6" s="75" t="s">
        <v>92</v>
      </c>
      <c r="B6" s="75" t="s">
        <v>122</v>
      </c>
      <c r="C6" s="75" t="s">
        <v>407</v>
      </c>
      <c r="D6" s="75" t="s">
        <v>695</v>
      </c>
      <c r="E6" s="75" t="s">
        <v>84</v>
      </c>
    </row>
    <row r="7" ht="112.5" customHeight="1">
      <c r="A7" s="75" t="s">
        <v>92</v>
      </c>
      <c r="B7" s="75" t="s">
        <v>98</v>
      </c>
      <c r="C7" s="75" t="s">
        <v>456</v>
      </c>
      <c r="D7" s="75" t="s">
        <v>696</v>
      </c>
      <c r="E7" s="75" t="s">
        <v>84</v>
      </c>
    </row>
    <row r="8" ht="112.5" customHeight="1">
      <c r="A8" s="75" t="s">
        <v>92</v>
      </c>
      <c r="B8" s="75" t="s">
        <v>81</v>
      </c>
      <c r="C8" s="75" t="s">
        <v>452</v>
      </c>
      <c r="D8" s="75" t="s">
        <v>697</v>
      </c>
      <c r="E8" s="75" t="s">
        <v>84</v>
      </c>
    </row>
    <row r="9" ht="112.5" customHeight="1">
      <c r="A9" s="75" t="s">
        <v>92</v>
      </c>
      <c r="B9" s="75" t="s">
        <v>401</v>
      </c>
      <c r="C9" s="75" t="s">
        <v>400</v>
      </c>
      <c r="D9" s="75" t="s">
        <v>698</v>
      </c>
      <c r="E9" s="75" t="s">
        <v>84</v>
      </c>
    </row>
    <row r="10" ht="112.5" customHeight="1">
      <c r="A10" s="75" t="s">
        <v>92</v>
      </c>
      <c r="B10" s="75" t="s">
        <v>87</v>
      </c>
      <c r="C10" s="75" t="s">
        <v>453</v>
      </c>
      <c r="D10" s="75" t="s">
        <v>699</v>
      </c>
      <c r="E10" s="75" t="s">
        <v>84</v>
      </c>
    </row>
    <row r="11" ht="112.5" customHeight="1">
      <c r="A11" s="75" t="s">
        <v>101</v>
      </c>
      <c r="B11" s="75" t="s">
        <v>87</v>
      </c>
      <c r="C11" s="75" t="s">
        <v>453</v>
      </c>
      <c r="D11" s="75" t="s">
        <v>705</v>
      </c>
      <c r="E11" s="75" t="s">
        <v>84</v>
      </c>
    </row>
    <row r="12" ht="112.5" customHeight="1">
      <c r="A12" s="75" t="s">
        <v>101</v>
      </c>
      <c r="B12" s="75" t="s">
        <v>122</v>
      </c>
      <c r="C12" s="75" t="s">
        <v>407</v>
      </c>
      <c r="D12" s="75" t="s">
        <v>704</v>
      </c>
      <c r="E12" s="75" t="s">
        <v>84</v>
      </c>
    </row>
    <row r="13" ht="112.5" customHeight="1">
      <c r="A13" s="75" t="s">
        <v>101</v>
      </c>
      <c r="B13" s="75" t="s">
        <v>98</v>
      </c>
      <c r="C13" s="75" t="s">
        <v>456</v>
      </c>
      <c r="D13" s="75" t="s">
        <v>703</v>
      </c>
      <c r="E13" s="75" t="s">
        <v>84</v>
      </c>
    </row>
    <row r="14" ht="112.5" customHeight="1">
      <c r="A14" s="75" t="s">
        <v>101</v>
      </c>
      <c r="B14" s="75" t="s">
        <v>93</v>
      </c>
      <c r="C14" s="75" t="s">
        <v>454</v>
      </c>
      <c r="D14" s="75" t="s">
        <v>701</v>
      </c>
      <c r="E14" s="75" t="s">
        <v>84</v>
      </c>
    </row>
    <row r="15" ht="112.5" customHeight="1">
      <c r="A15" s="75" t="s">
        <v>101</v>
      </c>
      <c r="B15" s="75" t="s">
        <v>401</v>
      </c>
      <c r="C15" s="75" t="s">
        <v>400</v>
      </c>
      <c r="D15" s="75" t="s">
        <v>700</v>
      </c>
      <c r="E15" s="75" t="s">
        <v>84</v>
      </c>
    </row>
    <row r="16" ht="112.5" customHeight="1">
      <c r="A16" s="75" t="s">
        <v>101</v>
      </c>
      <c r="B16" s="75" t="s">
        <v>81</v>
      </c>
      <c r="C16" s="75" t="s">
        <v>452</v>
      </c>
      <c r="D16" s="75" t="s">
        <v>702</v>
      </c>
      <c r="E16" s="75" t="s">
        <v>84</v>
      </c>
      <c r="F16" s="33" t="s">
        <v>1283</v>
      </c>
    </row>
    <row r="17" ht="112.5" customHeight="1">
      <c r="A17" s="75" t="s">
        <v>112</v>
      </c>
      <c r="B17" s="75" t="s">
        <v>87</v>
      </c>
      <c r="C17" s="75" t="s">
        <v>453</v>
      </c>
      <c r="D17" s="75" t="s">
        <v>717</v>
      </c>
      <c r="E17" s="75" t="s">
        <v>84</v>
      </c>
    </row>
    <row r="18" ht="112.5" customHeight="1">
      <c r="A18" s="75" t="s">
        <v>112</v>
      </c>
      <c r="B18" s="75" t="s">
        <v>157</v>
      </c>
      <c r="C18" s="75" t="s">
        <v>462</v>
      </c>
      <c r="D18" s="75" t="s">
        <v>710</v>
      </c>
      <c r="E18" s="75" t="s">
        <v>84</v>
      </c>
    </row>
    <row r="19" ht="112.5" customHeight="1">
      <c r="A19" s="75" t="s">
        <v>112</v>
      </c>
      <c r="B19" s="75" t="s">
        <v>162</v>
      </c>
      <c r="C19" s="75" t="s">
        <v>465</v>
      </c>
      <c r="D19" s="75" t="s">
        <v>711</v>
      </c>
      <c r="E19" s="75" t="s">
        <v>84</v>
      </c>
    </row>
    <row r="20" ht="112.5" customHeight="1">
      <c r="A20" s="75" t="s">
        <v>112</v>
      </c>
      <c r="B20" s="75" t="s">
        <v>148</v>
      </c>
      <c r="C20" s="75" t="s">
        <v>464</v>
      </c>
      <c r="D20" s="75" t="s">
        <v>712</v>
      </c>
      <c r="E20" s="75" t="s">
        <v>84</v>
      </c>
    </row>
    <row r="21" ht="112.5" customHeight="1">
      <c r="A21" s="75" t="s">
        <v>112</v>
      </c>
      <c r="B21" s="75" t="s">
        <v>139</v>
      </c>
      <c r="C21" s="75" t="s">
        <v>466</v>
      </c>
      <c r="D21" s="75" t="s">
        <v>714</v>
      </c>
      <c r="E21" s="75" t="s">
        <v>84</v>
      </c>
    </row>
    <row r="22" ht="112.5" customHeight="1">
      <c r="A22" s="75" t="s">
        <v>112</v>
      </c>
      <c r="B22" s="75" t="s">
        <v>153</v>
      </c>
      <c r="C22" s="75" t="s">
        <v>460</v>
      </c>
      <c r="D22" s="75" t="s">
        <v>716</v>
      </c>
      <c r="E22" s="75" t="s">
        <v>84</v>
      </c>
    </row>
    <row r="23" ht="112.5" customHeight="1">
      <c r="A23" s="75" t="s">
        <v>112</v>
      </c>
      <c r="B23" s="75" t="s">
        <v>166</v>
      </c>
      <c r="C23" s="75" t="s">
        <v>461</v>
      </c>
      <c r="D23" s="75" t="s">
        <v>718</v>
      </c>
      <c r="E23" s="75" t="s">
        <v>84</v>
      </c>
    </row>
    <row r="24" ht="112.5" customHeight="1">
      <c r="A24" s="75" t="s">
        <v>115</v>
      </c>
      <c r="B24" s="75" t="s">
        <v>87</v>
      </c>
      <c r="C24" s="75" t="s">
        <v>453</v>
      </c>
      <c r="D24" s="75" t="s">
        <v>721</v>
      </c>
      <c r="E24" s="75" t="s">
        <v>91</v>
      </c>
    </row>
    <row r="25" ht="112.5" customHeight="1">
      <c r="A25" s="75" t="s">
        <v>115</v>
      </c>
      <c r="B25" s="75" t="s">
        <v>178</v>
      </c>
      <c r="C25" s="75" t="s">
        <v>467</v>
      </c>
      <c r="D25" s="75" t="s">
        <v>720</v>
      </c>
      <c r="E25" s="75" t="s">
        <v>84</v>
      </c>
    </row>
    <row r="26" ht="112.5" customHeight="1">
      <c r="A26" s="75" t="s">
        <v>120</v>
      </c>
      <c r="B26" s="75" t="s">
        <v>198</v>
      </c>
      <c r="C26" s="75" t="s">
        <v>470</v>
      </c>
      <c r="D26" s="75" t="s">
        <v>722</v>
      </c>
      <c r="E26" s="75" t="s">
        <v>84</v>
      </c>
    </row>
    <row r="27" ht="112.5" customHeight="1">
      <c r="A27" s="75" t="s">
        <v>120</v>
      </c>
      <c r="B27" s="75" t="s">
        <v>106</v>
      </c>
      <c r="C27" s="75" t="s">
        <v>457</v>
      </c>
      <c r="D27" s="75" t="s">
        <v>724</v>
      </c>
      <c r="E27" s="75" t="s">
        <v>84</v>
      </c>
    </row>
    <row r="28" ht="112.5" customHeight="1">
      <c r="A28" s="75" t="s">
        <v>120</v>
      </c>
      <c r="B28" s="75" t="s">
        <v>87</v>
      </c>
      <c r="C28" s="75" t="s">
        <v>453</v>
      </c>
      <c r="D28" s="75" t="s">
        <v>726</v>
      </c>
      <c r="E28" s="75" t="s">
        <v>84</v>
      </c>
    </row>
    <row r="29" ht="112.5" customHeight="1">
      <c r="A29" s="75" t="s">
        <v>120</v>
      </c>
      <c r="B29" s="75" t="s">
        <v>166</v>
      </c>
      <c r="C29" s="75" t="s">
        <v>473</v>
      </c>
      <c r="D29" s="75" t="s">
        <v>730</v>
      </c>
      <c r="E29" s="75" t="s">
        <v>84</v>
      </c>
    </row>
    <row r="30" ht="112.5" customHeight="1">
      <c r="A30" s="75" t="s">
        <v>120</v>
      </c>
      <c r="B30" s="75" t="s">
        <v>195</v>
      </c>
      <c r="C30" s="75" t="s">
        <v>474</v>
      </c>
      <c r="D30" s="75" t="s">
        <v>731</v>
      </c>
      <c r="E30" s="75" t="s">
        <v>84</v>
      </c>
    </row>
    <row r="31" ht="112.5" customHeight="1">
      <c r="A31" s="75" t="s">
        <v>128</v>
      </c>
      <c r="B31" s="75" t="s">
        <v>233</v>
      </c>
      <c r="C31" s="75" t="s">
        <v>481</v>
      </c>
      <c r="D31" s="75" t="s">
        <v>738</v>
      </c>
      <c r="E31" s="75" t="s">
        <v>91</v>
      </c>
    </row>
    <row r="32" ht="112.5" customHeight="1">
      <c r="A32" s="75" t="s">
        <v>128</v>
      </c>
      <c r="B32" s="75" t="s">
        <v>183</v>
      </c>
      <c r="C32" s="75" t="s">
        <v>471</v>
      </c>
      <c r="D32" s="75" t="s">
        <v>748</v>
      </c>
      <c r="E32" s="75" t="s">
        <v>84</v>
      </c>
    </row>
    <row r="33" ht="112.5" customHeight="1">
      <c r="A33" s="75" t="s">
        <v>128</v>
      </c>
      <c r="B33" s="75" t="s">
        <v>178</v>
      </c>
      <c r="C33" s="75" t="s">
        <v>475</v>
      </c>
      <c r="D33" s="75" t="s">
        <v>747</v>
      </c>
      <c r="E33" s="75" t="s">
        <v>84</v>
      </c>
    </row>
    <row r="34" ht="112.5" customHeight="1">
      <c r="A34" s="75" t="s">
        <v>128</v>
      </c>
      <c r="B34" s="75" t="s">
        <v>210</v>
      </c>
      <c r="C34" s="75" t="s">
        <v>478</v>
      </c>
      <c r="D34" s="75" t="s">
        <v>745</v>
      </c>
      <c r="E34" s="75" t="s">
        <v>84</v>
      </c>
    </row>
    <row r="35" ht="112.5" customHeight="1">
      <c r="A35" s="75" t="s">
        <v>128</v>
      </c>
      <c r="B35" s="75" t="s">
        <v>206</v>
      </c>
      <c r="C35" s="75" t="s">
        <v>477</v>
      </c>
      <c r="D35" s="75" t="s">
        <v>744</v>
      </c>
      <c r="E35" s="75" t="s">
        <v>84</v>
      </c>
    </row>
    <row r="36" ht="112.5" customHeight="1">
      <c r="A36" s="75" t="s">
        <v>128</v>
      </c>
      <c r="B36" s="75" t="s">
        <v>81</v>
      </c>
      <c r="C36" s="75" t="s">
        <v>452</v>
      </c>
      <c r="D36" s="75" t="s">
        <v>743</v>
      </c>
      <c r="E36" s="75" t="s">
        <v>84</v>
      </c>
    </row>
    <row r="37" ht="112.5" customHeight="1">
      <c r="A37" s="75" t="s">
        <v>128</v>
      </c>
      <c r="B37" s="75" t="s">
        <v>106</v>
      </c>
      <c r="C37" s="75" t="s">
        <v>457</v>
      </c>
      <c r="D37" s="75" t="s">
        <v>742</v>
      </c>
      <c r="E37" s="75" t="s">
        <v>91</v>
      </c>
    </row>
    <row r="38" ht="112.5" customHeight="1">
      <c r="A38" s="75" t="s">
        <v>128</v>
      </c>
      <c r="B38" s="75" t="s">
        <v>153</v>
      </c>
      <c r="C38" s="75" t="s">
        <v>460</v>
      </c>
      <c r="D38" s="75" t="s">
        <v>741</v>
      </c>
      <c r="E38" s="75" t="s">
        <v>91</v>
      </c>
    </row>
    <row r="39" ht="112.5" customHeight="1">
      <c r="A39" s="75" t="s">
        <v>128</v>
      </c>
      <c r="B39" s="75" t="s">
        <v>87</v>
      </c>
      <c r="C39" s="75" t="s">
        <v>453</v>
      </c>
      <c r="D39" s="75" t="s">
        <v>737</v>
      </c>
      <c r="E39" s="75" t="s">
        <v>84</v>
      </c>
    </row>
    <row r="40" ht="112.5" customHeight="1">
      <c r="A40" s="75" t="s">
        <v>128</v>
      </c>
      <c r="B40" s="75" t="s">
        <v>183</v>
      </c>
      <c r="C40" s="75" t="s">
        <v>469</v>
      </c>
      <c r="D40" s="75" t="s">
        <v>749</v>
      </c>
      <c r="E40" s="75" t="s">
        <v>91</v>
      </c>
    </row>
    <row r="41" ht="112.5" customHeight="1">
      <c r="A41" s="75" t="s">
        <v>128</v>
      </c>
      <c r="B41" s="75" t="s">
        <v>313</v>
      </c>
      <c r="C41" s="75" t="s">
        <v>409</v>
      </c>
      <c r="D41" s="75" t="s">
        <v>736</v>
      </c>
      <c r="E41" s="75" t="s">
        <v>91</v>
      </c>
    </row>
    <row r="42" ht="112.5" customHeight="1">
      <c r="A42" s="75" t="s">
        <v>128</v>
      </c>
      <c r="B42" s="75" t="s">
        <v>216</v>
      </c>
      <c r="C42" s="75" t="s">
        <v>476</v>
      </c>
      <c r="D42" s="75" t="s">
        <v>735</v>
      </c>
      <c r="E42" s="75" t="s">
        <v>91</v>
      </c>
    </row>
    <row r="43" ht="112.5" customHeight="1">
      <c r="A43" s="75" t="s">
        <v>128</v>
      </c>
      <c r="B43" s="75" t="s">
        <v>213</v>
      </c>
      <c r="C43" s="75" t="s">
        <v>482</v>
      </c>
      <c r="D43" s="75" t="s">
        <v>734</v>
      </c>
      <c r="E43" s="75" t="s">
        <v>84</v>
      </c>
    </row>
    <row r="44" ht="112.5" customHeight="1">
      <c r="A44" s="75" t="s">
        <v>128</v>
      </c>
      <c r="B44" s="75" t="s">
        <v>192</v>
      </c>
      <c r="C44" s="75" t="s">
        <v>468</v>
      </c>
      <c r="D44" s="75" t="s">
        <v>733</v>
      </c>
      <c r="E44" s="75" t="s">
        <v>91</v>
      </c>
    </row>
    <row r="45" ht="112.5" customHeight="1">
      <c r="A45" s="75" t="s">
        <v>128</v>
      </c>
      <c r="B45" s="75" t="s">
        <v>139</v>
      </c>
      <c r="C45" s="75" t="s">
        <v>466</v>
      </c>
      <c r="D45" s="75" t="s">
        <v>732</v>
      </c>
      <c r="E45" s="75" t="s">
        <v>91</v>
      </c>
    </row>
    <row r="46" ht="112.5" customHeight="1">
      <c r="A46" s="75" t="s">
        <v>128</v>
      </c>
      <c r="B46" s="75" t="s">
        <v>166</v>
      </c>
      <c r="C46" s="75" t="s">
        <v>479</v>
      </c>
      <c r="D46" s="75" t="s">
        <v>739</v>
      </c>
      <c r="E46" s="75" t="s">
        <v>84</v>
      </c>
    </row>
    <row r="47" ht="112.5" customHeight="1">
      <c r="A47" s="75" t="s">
        <v>128</v>
      </c>
      <c r="B47" s="75" t="s">
        <v>210</v>
      </c>
      <c r="C47" s="75" t="s">
        <v>480</v>
      </c>
      <c r="D47" s="75" t="s">
        <v>750</v>
      </c>
      <c r="E47" s="75" t="s">
        <v>84</v>
      </c>
    </row>
    <row r="48" ht="112.5" customHeight="1">
      <c r="A48" s="75" t="s">
        <v>240</v>
      </c>
      <c r="B48" s="75" t="s">
        <v>206</v>
      </c>
      <c r="C48" s="75" t="s">
        <v>477</v>
      </c>
      <c r="D48" s="75" t="s">
        <v>756</v>
      </c>
      <c r="E48" s="75" t="s">
        <v>91</v>
      </c>
    </row>
    <row r="49" ht="112.5" customHeight="1">
      <c r="A49" s="75" t="s">
        <v>240</v>
      </c>
      <c r="B49" s="75" t="s">
        <v>213</v>
      </c>
      <c r="C49" s="75" t="s">
        <v>482</v>
      </c>
      <c r="D49" s="75" t="s">
        <v>754</v>
      </c>
      <c r="E49" s="75" t="s">
        <v>84</v>
      </c>
    </row>
    <row r="50" ht="112.5" customHeight="1">
      <c r="A50" s="75" t="s">
        <v>240</v>
      </c>
      <c r="B50" s="75" t="s">
        <v>241</v>
      </c>
      <c r="C50" s="75" t="s">
        <v>483</v>
      </c>
      <c r="D50" s="75" t="s">
        <v>752</v>
      </c>
      <c r="E50" s="75" t="s">
        <v>84</v>
      </c>
    </row>
    <row r="51" ht="112.5" customHeight="1">
      <c r="A51" s="75" t="s">
        <v>240</v>
      </c>
      <c r="B51" s="75" t="s">
        <v>210</v>
      </c>
      <c r="C51" s="75" t="s">
        <v>478</v>
      </c>
      <c r="D51" s="75" t="s">
        <v>753</v>
      </c>
      <c r="E51" s="75" t="s">
        <v>91</v>
      </c>
    </row>
    <row r="52" ht="112.5" customHeight="1">
      <c r="A52" s="75" t="s">
        <v>253</v>
      </c>
      <c r="B52" s="75" t="s">
        <v>87</v>
      </c>
      <c r="C52" s="75" t="s">
        <v>453</v>
      </c>
      <c r="D52" s="75" t="s">
        <v>758</v>
      </c>
      <c r="E52" s="75" t="s">
        <v>84</v>
      </c>
    </row>
    <row r="53" ht="112.5" customHeight="1">
      <c r="A53" s="75" t="s">
        <v>253</v>
      </c>
      <c r="B53" s="75" t="s">
        <v>139</v>
      </c>
      <c r="C53" s="75" t="s">
        <v>466</v>
      </c>
      <c r="D53" s="75" t="s">
        <v>761</v>
      </c>
      <c r="E53" s="75" t="s">
        <v>84</v>
      </c>
    </row>
    <row r="54" ht="112.5" customHeight="1">
      <c r="A54" s="75" t="s">
        <v>261</v>
      </c>
      <c r="B54" s="75" t="s">
        <v>262</v>
      </c>
      <c r="C54" s="75" t="s">
        <v>489</v>
      </c>
      <c r="D54" s="75" t="s">
        <v>762</v>
      </c>
      <c r="E54" s="75" t="s">
        <v>84</v>
      </c>
    </row>
    <row r="55" ht="112.5" customHeight="1">
      <c r="A55" s="75" t="s">
        <v>261</v>
      </c>
      <c r="B55" s="75" t="s">
        <v>270</v>
      </c>
      <c r="C55" s="75" t="s">
        <v>488</v>
      </c>
      <c r="D55" s="75" t="s">
        <v>763</v>
      </c>
      <c r="E55" s="75" t="s">
        <v>84</v>
      </c>
    </row>
    <row r="56" ht="112.5" customHeight="1">
      <c r="A56" s="75" t="s">
        <v>261</v>
      </c>
      <c r="B56" s="75" t="s">
        <v>250</v>
      </c>
      <c r="C56" s="75" t="s">
        <v>486</v>
      </c>
      <c r="D56" s="75" t="s">
        <v>764</v>
      </c>
      <c r="E56" s="75" t="s">
        <v>84</v>
      </c>
    </row>
    <row r="57" ht="112.5" customHeight="1">
      <c r="A57" s="75" t="s">
        <v>261</v>
      </c>
      <c r="B57" s="75" t="s">
        <v>265</v>
      </c>
      <c r="C57" s="75" t="s">
        <v>487</v>
      </c>
      <c r="D57" s="75" t="s">
        <v>766</v>
      </c>
      <c r="E57" s="75" t="s">
        <v>84</v>
      </c>
    </row>
    <row r="58" ht="112.5" customHeight="1">
      <c r="A58" s="75" t="s">
        <v>280</v>
      </c>
      <c r="B58" s="75" t="s">
        <v>282</v>
      </c>
      <c r="C58" s="75" t="s">
        <v>492</v>
      </c>
      <c r="D58" s="75" t="s">
        <v>767</v>
      </c>
      <c r="E58" s="75" t="s">
        <v>84</v>
      </c>
    </row>
    <row r="59" ht="112.5" customHeight="1">
      <c r="A59" s="75" t="s">
        <v>280</v>
      </c>
      <c r="B59" s="75" t="s">
        <v>282</v>
      </c>
      <c r="C59" s="75" t="s">
        <v>491</v>
      </c>
      <c r="D59" s="75" t="s">
        <v>768</v>
      </c>
      <c r="E59" s="75" t="s">
        <v>84</v>
      </c>
    </row>
    <row r="60" ht="112.5" customHeight="1">
      <c r="A60" s="75" t="s">
        <v>288</v>
      </c>
      <c r="B60" s="75" t="s">
        <v>289</v>
      </c>
      <c r="C60" s="75" t="s">
        <v>493</v>
      </c>
      <c r="D60" s="75" t="s">
        <v>769</v>
      </c>
      <c r="E60" s="75" t="s">
        <v>84</v>
      </c>
    </row>
    <row r="61" ht="112.5" customHeight="1">
      <c r="A61" s="75" t="s">
        <v>293</v>
      </c>
      <c r="B61" s="75" t="s">
        <v>87</v>
      </c>
      <c r="C61" s="75" t="s">
        <v>453</v>
      </c>
      <c r="D61" s="75" t="s">
        <v>777</v>
      </c>
      <c r="E61" s="75" t="s">
        <v>84</v>
      </c>
    </row>
    <row r="62" ht="112.5" customHeight="1">
      <c r="A62" s="75" t="s">
        <v>293</v>
      </c>
      <c r="B62" s="75" t="s">
        <v>313</v>
      </c>
      <c r="C62" s="75" t="s">
        <v>409</v>
      </c>
      <c r="D62" s="75" t="s">
        <v>776</v>
      </c>
      <c r="E62" s="75" t="s">
        <v>84</v>
      </c>
    </row>
    <row r="63" ht="112.5" customHeight="1">
      <c r="A63" s="75" t="s">
        <v>293</v>
      </c>
      <c r="B63" s="75" t="s">
        <v>282</v>
      </c>
      <c r="C63" s="75" t="s">
        <v>494</v>
      </c>
      <c r="D63" s="75" t="s">
        <v>775</v>
      </c>
      <c r="E63" s="75" t="s">
        <v>84</v>
      </c>
    </row>
    <row r="64" ht="112.5" customHeight="1">
      <c r="A64" s="75" t="s">
        <v>293</v>
      </c>
      <c r="B64" s="75" t="s">
        <v>306</v>
      </c>
      <c r="C64" s="75" t="s">
        <v>421</v>
      </c>
      <c r="D64" s="75" t="s">
        <v>772</v>
      </c>
      <c r="E64" s="75" t="s">
        <v>84</v>
      </c>
    </row>
    <row r="65" ht="112.5" customHeight="1">
      <c r="A65" s="75" t="s">
        <v>293</v>
      </c>
      <c r="B65" s="75" t="s">
        <v>296</v>
      </c>
      <c r="C65" s="75" t="s">
        <v>495</v>
      </c>
      <c r="D65" s="75" t="s">
        <v>771</v>
      </c>
      <c r="E65" s="75" t="s">
        <v>84</v>
      </c>
    </row>
    <row r="66" ht="112.5" customHeight="1">
      <c r="A66" s="75" t="s">
        <v>293</v>
      </c>
      <c r="B66" s="75" t="s">
        <v>424</v>
      </c>
      <c r="C66" s="75" t="s">
        <v>423</v>
      </c>
      <c r="D66" s="75" t="s">
        <v>774</v>
      </c>
      <c r="E66" s="75" t="s">
        <v>91</v>
      </c>
    </row>
    <row r="67" ht="112.5" customHeight="1">
      <c r="A67" s="75" t="s">
        <v>316</v>
      </c>
      <c r="B67" s="75" t="s">
        <v>289</v>
      </c>
      <c r="C67" s="75" t="s">
        <v>499</v>
      </c>
      <c r="D67" s="75" t="s">
        <v>778</v>
      </c>
      <c r="E67" s="75" t="s">
        <v>84</v>
      </c>
    </row>
    <row r="68" ht="112.5" customHeight="1">
      <c r="A68" s="75" t="s">
        <v>316</v>
      </c>
      <c r="B68" s="75" t="s">
        <v>198</v>
      </c>
      <c r="C68" s="75" t="s">
        <v>470</v>
      </c>
      <c r="D68" s="75" t="s">
        <v>779</v>
      </c>
      <c r="E68" s="75" t="s">
        <v>91</v>
      </c>
    </row>
    <row r="69" ht="112.5" customHeight="1">
      <c r="A69" s="75" t="s">
        <v>316</v>
      </c>
      <c r="B69" s="75" t="s">
        <v>277</v>
      </c>
      <c r="C69" s="75" t="s">
        <v>490</v>
      </c>
      <c r="D69" s="75" t="s">
        <v>780</v>
      </c>
      <c r="E69" s="75" t="s">
        <v>84</v>
      </c>
    </row>
    <row r="70" ht="112.5" customHeight="1">
      <c r="A70" s="75" t="s">
        <v>151</v>
      </c>
      <c r="B70" s="75" t="s">
        <v>233</v>
      </c>
      <c r="C70" s="75" t="s">
        <v>481</v>
      </c>
      <c r="D70" s="75" t="s">
        <v>785</v>
      </c>
      <c r="E70" s="75" t="s">
        <v>91</v>
      </c>
    </row>
    <row r="71" ht="112.5" customHeight="1">
      <c r="A71" s="75" t="s">
        <v>151</v>
      </c>
      <c r="B71" s="75" t="s">
        <v>296</v>
      </c>
      <c r="C71" s="75" t="s">
        <v>495</v>
      </c>
      <c r="D71" s="75" t="s">
        <v>787</v>
      </c>
      <c r="E71" s="75" t="s">
        <v>84</v>
      </c>
    </row>
    <row r="72" ht="112.5" customHeight="1">
      <c r="A72" s="75" t="s">
        <v>151</v>
      </c>
      <c r="B72" s="75" t="s">
        <v>277</v>
      </c>
      <c r="C72" s="75" t="s">
        <v>490</v>
      </c>
      <c r="D72" s="75" t="s">
        <v>786</v>
      </c>
      <c r="E72" s="75" t="s">
        <v>84</v>
      </c>
    </row>
    <row r="73" ht="112.5" customHeight="1">
      <c r="A73" s="75" t="s">
        <v>151</v>
      </c>
      <c r="B73" s="75" t="s">
        <v>306</v>
      </c>
      <c r="C73" s="75" t="s">
        <v>501</v>
      </c>
      <c r="D73" s="75" t="s">
        <v>784</v>
      </c>
      <c r="E73" s="75" t="s">
        <v>84</v>
      </c>
    </row>
    <row r="74" ht="112.5" customHeight="1">
      <c r="A74" s="75" t="s">
        <v>151</v>
      </c>
      <c r="B74" s="75" t="s">
        <v>230</v>
      </c>
      <c r="C74" s="75" t="s">
        <v>500</v>
      </c>
      <c r="D74" s="75" t="s">
        <v>782</v>
      </c>
      <c r="E74" s="75" t="s">
        <v>91</v>
      </c>
    </row>
    <row r="75" ht="112.5" customHeight="1">
      <c r="A75" s="75" t="s">
        <v>151</v>
      </c>
      <c r="B75" s="75" t="s">
        <v>216</v>
      </c>
      <c r="C75" s="75" t="s">
        <v>476</v>
      </c>
      <c r="D75" s="75" t="s">
        <v>781</v>
      </c>
      <c r="E75" s="75" t="s">
        <v>91</v>
      </c>
    </row>
    <row r="76" ht="112.5" customHeight="1">
      <c r="A76" s="75" t="s">
        <v>151</v>
      </c>
      <c r="B76" s="75" t="s">
        <v>332</v>
      </c>
      <c r="C76" s="75" t="s">
        <v>503</v>
      </c>
      <c r="D76" s="75" t="s">
        <v>783</v>
      </c>
      <c r="E76" s="75" t="s">
        <v>91</v>
      </c>
    </row>
    <row r="77" ht="112.5" customHeight="1">
      <c r="A77" s="75" t="s">
        <v>338</v>
      </c>
      <c r="B77" s="75" t="s">
        <v>424</v>
      </c>
      <c r="C77" s="75" t="s">
        <v>423</v>
      </c>
      <c r="D77" s="75" t="s">
        <v>789</v>
      </c>
      <c r="E77" s="75" t="s">
        <v>84</v>
      </c>
    </row>
    <row r="78" ht="112.5" customHeight="1">
      <c r="A78" s="75" t="s">
        <v>343</v>
      </c>
      <c r="B78" s="75" t="s">
        <v>216</v>
      </c>
      <c r="C78" s="75" t="s">
        <v>476</v>
      </c>
      <c r="D78" s="75" t="s">
        <v>793</v>
      </c>
      <c r="E78" s="75" t="s">
        <v>91</v>
      </c>
    </row>
    <row r="79" ht="112.5" customHeight="1">
      <c r="A79" s="75" t="s">
        <v>345</v>
      </c>
      <c r="B79" s="75" t="s">
        <v>357</v>
      </c>
      <c r="C79" s="75" t="s">
        <v>504</v>
      </c>
      <c r="D79" s="75" t="s">
        <v>794</v>
      </c>
      <c r="E79" s="75" t="s">
        <v>84</v>
      </c>
    </row>
    <row r="80" ht="112.5" customHeight="1">
      <c r="A80" s="75" t="s">
        <v>160</v>
      </c>
      <c r="B80" s="75" t="s">
        <v>346</v>
      </c>
      <c r="C80" s="75" t="s">
        <v>432</v>
      </c>
      <c r="D80" s="75" t="s">
        <v>801</v>
      </c>
      <c r="E80" s="75" t="s">
        <v>84</v>
      </c>
    </row>
    <row r="81" ht="112.5" customHeight="1">
      <c r="A81" s="75" t="s">
        <v>160</v>
      </c>
      <c r="B81" s="75" t="s">
        <v>376</v>
      </c>
      <c r="C81" s="75" t="s">
        <v>430</v>
      </c>
      <c r="D81" s="75" t="s">
        <v>797</v>
      </c>
      <c r="E81" s="75" t="s">
        <v>84</v>
      </c>
    </row>
    <row r="82" ht="112.5" customHeight="1">
      <c r="A82" s="75" t="s">
        <v>160</v>
      </c>
      <c r="B82" s="75" t="s">
        <v>332</v>
      </c>
      <c r="C82" s="75" t="s">
        <v>503</v>
      </c>
      <c r="D82" s="75" t="s">
        <v>798</v>
      </c>
      <c r="E82" s="75" t="s">
        <v>84</v>
      </c>
    </row>
    <row r="83" ht="112.5" customHeight="1">
      <c r="A83" s="75" t="s">
        <v>160</v>
      </c>
      <c r="B83" s="75" t="s">
        <v>346</v>
      </c>
      <c r="C83" s="75" t="s">
        <v>505</v>
      </c>
      <c r="D83" s="75" t="s">
        <v>799</v>
      </c>
      <c r="E83" s="75" t="s">
        <v>91</v>
      </c>
    </row>
    <row r="84" ht="112.5" customHeight="1">
      <c r="A84" s="75" t="s">
        <v>160</v>
      </c>
      <c r="B84" s="75" t="s">
        <v>438</v>
      </c>
      <c r="C84" s="75" t="s">
        <v>437</v>
      </c>
      <c r="D84" s="75" t="s">
        <v>802</v>
      </c>
      <c r="E84" s="75" t="s">
        <v>91</v>
      </c>
    </row>
    <row r="85" ht="112.5" customHeight="1">
      <c r="A85" s="75" t="s">
        <v>160</v>
      </c>
      <c r="B85" s="75" t="s">
        <v>216</v>
      </c>
      <c r="C85" s="75" t="s">
        <v>476</v>
      </c>
      <c r="D85" s="75" t="s">
        <v>803</v>
      </c>
      <c r="E85" s="75" t="s">
        <v>91</v>
      </c>
    </row>
    <row r="86" ht="112.5" customHeight="1">
      <c r="A86" s="75" t="s">
        <v>160</v>
      </c>
      <c r="B86" s="75" t="s">
        <v>277</v>
      </c>
      <c r="C86" s="75" t="s">
        <v>490</v>
      </c>
      <c r="D86" s="75" t="s">
        <v>804</v>
      </c>
      <c r="E86" s="75" t="s">
        <v>84</v>
      </c>
    </row>
    <row r="87" ht="112.5" customHeight="1">
      <c r="A87" s="75" t="s">
        <v>160</v>
      </c>
      <c r="B87" s="75" t="s">
        <v>306</v>
      </c>
      <c r="C87" s="75" t="s">
        <v>421</v>
      </c>
      <c r="D87" s="75" t="s">
        <v>806</v>
      </c>
      <c r="E87" s="75" t="s">
        <v>84</v>
      </c>
    </row>
    <row r="88" ht="112.5" customHeight="1">
      <c r="A88" s="75" t="s">
        <v>160</v>
      </c>
      <c r="B88" s="75" t="s">
        <v>364</v>
      </c>
      <c r="C88" s="75" t="s">
        <v>508</v>
      </c>
      <c r="D88" s="75" t="s">
        <v>807</v>
      </c>
      <c r="E88" s="75" t="s">
        <v>84</v>
      </c>
    </row>
    <row r="89" ht="112.5" customHeight="1">
      <c r="A89" s="75" t="s">
        <v>175</v>
      </c>
      <c r="B89" s="75" t="s">
        <v>376</v>
      </c>
      <c r="C89" s="75" t="s">
        <v>430</v>
      </c>
      <c r="D89" s="75" t="s">
        <v>813</v>
      </c>
      <c r="E89" s="75" t="s">
        <v>91</v>
      </c>
    </row>
    <row r="90" ht="112.5" customHeight="1">
      <c r="A90" s="75" t="s">
        <v>175</v>
      </c>
      <c r="B90" s="75" t="s">
        <v>87</v>
      </c>
      <c r="C90" s="75" t="s">
        <v>453</v>
      </c>
      <c r="D90" s="75" t="s">
        <v>814</v>
      </c>
      <c r="E90" s="75" t="s">
        <v>84</v>
      </c>
    </row>
    <row r="91" ht="112.5" customHeight="1">
      <c r="A91" s="75" t="s">
        <v>175</v>
      </c>
      <c r="B91" s="75" t="s">
        <v>183</v>
      </c>
      <c r="C91" s="75" t="s">
        <v>471</v>
      </c>
      <c r="D91" s="75" t="s">
        <v>812</v>
      </c>
      <c r="E91" s="75" t="s">
        <v>84</v>
      </c>
    </row>
    <row r="92" ht="112.5" customHeight="1">
      <c r="A92" s="75" t="s">
        <v>384</v>
      </c>
      <c r="B92" s="75" t="s">
        <v>131</v>
      </c>
      <c r="C92" s="75" t="s">
        <v>510</v>
      </c>
      <c r="D92" s="75" t="s">
        <v>819</v>
      </c>
      <c r="E92" s="75" t="s">
        <v>84</v>
      </c>
    </row>
    <row r="93" ht="112.5" customHeight="1">
      <c r="A93" s="75" t="s">
        <v>384</v>
      </c>
      <c r="B93" s="75" t="s">
        <v>87</v>
      </c>
      <c r="C93" s="75" t="s">
        <v>453</v>
      </c>
      <c r="D93" s="75" t="s">
        <v>815</v>
      </c>
      <c r="E93" s="75" t="s">
        <v>84</v>
      </c>
    </row>
    <row r="94" ht="112.5" customHeight="1">
      <c r="A94" s="75" t="s">
        <v>392</v>
      </c>
      <c r="B94" s="75" t="s">
        <v>357</v>
      </c>
      <c r="C94" s="75" t="s">
        <v>504</v>
      </c>
      <c r="D94" s="75" t="s">
        <v>820</v>
      </c>
      <c r="E94" s="75" t="s">
        <v>91</v>
      </c>
    </row>
  </sheetData>
  <dataValidations>
    <dataValidation type="list" allowBlank="1" showErrorMessage="1" sqref="E2:E94">
      <formula1>"O,X"</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71"/>
  </cols>
  <sheetData>
    <row r="1">
      <c r="A1" s="73" t="s">
        <v>71</v>
      </c>
      <c r="B1" s="73" t="s">
        <v>72</v>
      </c>
      <c r="C1" s="73" t="s">
        <v>73</v>
      </c>
      <c r="D1" s="73" t="s">
        <v>74</v>
      </c>
      <c r="E1" s="73" t="s">
        <v>75</v>
      </c>
      <c r="G1" s="53" t="s">
        <v>84</v>
      </c>
      <c r="H1" s="53" t="str">
        <f>COUNTIF($E$2:$E$122,G1)&amp;"/ ("&amp;round(COUNTIF($E$2:$E$122,G1)/COUNTA($E$2:$E$122)*100,2)&amp;")"</f>
        <v>32/ (66.67)</v>
      </c>
      <c r="I1" s="53" t="s">
        <v>91</v>
      </c>
      <c r="J1" s="53" t="str">
        <f>COUNTIF($E$2:$E$122,I1)&amp;"/ ("&amp;round(COUNTIF($E$2:$E$122,I1)/COUNTA($E$2:$E$122)*100,2)&amp;")"</f>
        <v>16/ (33.33)</v>
      </c>
    </row>
    <row r="2" ht="112.5" customHeight="1">
      <c r="A2" s="75" t="s">
        <v>80</v>
      </c>
      <c r="B2" s="75" t="s">
        <v>401</v>
      </c>
      <c r="C2" s="75" t="s">
        <v>400</v>
      </c>
      <c r="D2" s="75" t="s">
        <v>690</v>
      </c>
      <c r="E2" s="75" t="s">
        <v>84</v>
      </c>
    </row>
    <row r="3" ht="112.5" customHeight="1">
      <c r="A3" s="75" t="s">
        <v>80</v>
      </c>
      <c r="B3" s="75" t="s">
        <v>93</v>
      </c>
      <c r="C3" s="75" t="s">
        <v>454</v>
      </c>
      <c r="D3" s="75" t="s">
        <v>692</v>
      </c>
      <c r="E3" s="75" t="s">
        <v>91</v>
      </c>
    </row>
    <row r="4" ht="112.5" customHeight="1">
      <c r="A4" s="75" t="s">
        <v>80</v>
      </c>
      <c r="B4" s="75" t="s">
        <v>87</v>
      </c>
      <c r="C4" s="75" t="s">
        <v>453</v>
      </c>
      <c r="D4" s="79" t="s">
        <v>693</v>
      </c>
      <c r="E4" s="81" t="s">
        <v>84</v>
      </c>
    </row>
    <row r="5" ht="112.5" customHeight="1">
      <c r="A5" s="75" t="s">
        <v>92</v>
      </c>
      <c r="B5" s="75" t="s">
        <v>106</v>
      </c>
      <c r="C5" s="75" t="s">
        <v>457</v>
      </c>
      <c r="D5" s="79" t="s">
        <v>694</v>
      </c>
      <c r="E5" s="81" t="s">
        <v>84</v>
      </c>
    </row>
    <row r="6" ht="112.5" customHeight="1">
      <c r="A6" s="75" t="s">
        <v>92</v>
      </c>
      <c r="B6" s="75" t="s">
        <v>81</v>
      </c>
      <c r="C6" s="75" t="s">
        <v>452</v>
      </c>
      <c r="D6" s="75" t="s">
        <v>697</v>
      </c>
      <c r="E6" s="75" t="s">
        <v>84</v>
      </c>
    </row>
    <row r="7" ht="112.5" customHeight="1">
      <c r="A7" s="75" t="s">
        <v>92</v>
      </c>
      <c r="B7" s="75" t="s">
        <v>87</v>
      </c>
      <c r="C7" s="75" t="s">
        <v>453</v>
      </c>
      <c r="D7" s="79" t="s">
        <v>699</v>
      </c>
      <c r="E7" s="81"/>
    </row>
    <row r="8" ht="112.5" customHeight="1">
      <c r="A8" s="75" t="s">
        <v>101</v>
      </c>
      <c r="B8" s="75" t="s">
        <v>401</v>
      </c>
      <c r="C8" s="75" t="s">
        <v>400</v>
      </c>
      <c r="D8" s="75" t="s">
        <v>700</v>
      </c>
      <c r="E8" s="75" t="s">
        <v>84</v>
      </c>
    </row>
    <row r="9" ht="112.5" customHeight="1">
      <c r="A9" s="75" t="s">
        <v>101</v>
      </c>
      <c r="B9" s="75" t="s">
        <v>93</v>
      </c>
      <c r="C9" s="75" t="s">
        <v>454</v>
      </c>
      <c r="D9" s="75" t="s">
        <v>701</v>
      </c>
      <c r="E9" s="75" t="s">
        <v>84</v>
      </c>
    </row>
    <row r="10" ht="112.5" customHeight="1">
      <c r="A10" s="75" t="s">
        <v>101</v>
      </c>
      <c r="B10" s="75" t="s">
        <v>81</v>
      </c>
      <c r="C10" s="75" t="s">
        <v>452</v>
      </c>
      <c r="D10" s="75" t="s">
        <v>702</v>
      </c>
      <c r="E10" s="75" t="s">
        <v>84</v>
      </c>
    </row>
    <row r="11" ht="112.5" customHeight="1">
      <c r="A11" s="75" t="s">
        <v>101</v>
      </c>
      <c r="B11" s="75" t="s">
        <v>98</v>
      </c>
      <c r="C11" s="75" t="s">
        <v>456</v>
      </c>
      <c r="D11" s="79" t="s">
        <v>703</v>
      </c>
      <c r="E11" s="81"/>
    </row>
    <row r="12" ht="112.5" customHeight="1">
      <c r="A12" s="75" t="s">
        <v>101</v>
      </c>
      <c r="B12" s="75" t="s">
        <v>122</v>
      </c>
      <c r="C12" s="75" t="s">
        <v>407</v>
      </c>
      <c r="D12" s="79" t="s">
        <v>704</v>
      </c>
      <c r="E12" s="81"/>
    </row>
    <row r="13" ht="112.5" customHeight="1">
      <c r="A13" s="75" t="s">
        <v>101</v>
      </c>
      <c r="B13" s="75" t="s">
        <v>87</v>
      </c>
      <c r="C13" s="75" t="s">
        <v>453</v>
      </c>
      <c r="D13" s="79" t="s">
        <v>705</v>
      </c>
      <c r="E13" s="81"/>
    </row>
    <row r="14" ht="112.5" customHeight="1">
      <c r="A14" s="75" t="s">
        <v>112</v>
      </c>
      <c r="B14" s="75" t="s">
        <v>166</v>
      </c>
      <c r="C14" s="75" t="s">
        <v>461</v>
      </c>
      <c r="D14" s="75" t="s">
        <v>718</v>
      </c>
      <c r="E14" s="75" t="s">
        <v>84</v>
      </c>
    </row>
    <row r="15" ht="112.5" customHeight="1">
      <c r="A15" s="75" t="s">
        <v>112</v>
      </c>
      <c r="B15" s="75" t="s">
        <v>540</v>
      </c>
      <c r="C15" s="75" t="s">
        <v>541</v>
      </c>
      <c r="D15" s="79" t="s">
        <v>1284</v>
      </c>
      <c r="E15" s="81"/>
    </row>
    <row r="16" ht="112.5" customHeight="1">
      <c r="A16" s="75" t="s">
        <v>112</v>
      </c>
      <c r="B16" s="75" t="s">
        <v>87</v>
      </c>
      <c r="C16" s="75" t="s">
        <v>453</v>
      </c>
      <c r="D16" s="79" t="s">
        <v>717</v>
      </c>
      <c r="E16" s="81"/>
      <c r="F16" s="33" t="s">
        <v>1283</v>
      </c>
    </row>
    <row r="17" ht="112.5" customHeight="1">
      <c r="A17" s="75" t="s">
        <v>112</v>
      </c>
      <c r="B17" s="75" t="s">
        <v>143</v>
      </c>
      <c r="C17" s="75" t="s">
        <v>463</v>
      </c>
      <c r="D17" s="75" t="s">
        <v>715</v>
      </c>
      <c r="E17" s="75" t="s">
        <v>84</v>
      </c>
    </row>
    <row r="18" ht="112.5" customHeight="1">
      <c r="A18" s="75" t="s">
        <v>112</v>
      </c>
      <c r="B18" s="75" t="s">
        <v>148</v>
      </c>
      <c r="C18" s="75" t="s">
        <v>464</v>
      </c>
      <c r="D18" s="75" t="s">
        <v>712</v>
      </c>
      <c r="E18" s="75" t="s">
        <v>84</v>
      </c>
    </row>
    <row r="19" ht="112.5" customHeight="1">
      <c r="A19" s="75" t="s">
        <v>112</v>
      </c>
      <c r="B19" s="75" t="s">
        <v>162</v>
      </c>
      <c r="C19" s="75" t="s">
        <v>465</v>
      </c>
      <c r="D19" s="79" t="s">
        <v>711</v>
      </c>
      <c r="E19" s="81"/>
    </row>
    <row r="20" ht="112.5" customHeight="1">
      <c r="A20" s="75" t="s">
        <v>112</v>
      </c>
      <c r="B20" s="75" t="s">
        <v>157</v>
      </c>
      <c r="C20" s="75" t="s">
        <v>462</v>
      </c>
      <c r="D20" s="75" t="s">
        <v>710</v>
      </c>
      <c r="E20" s="75" t="s">
        <v>84</v>
      </c>
    </row>
    <row r="21" ht="112.5" customHeight="1">
      <c r="A21" s="75" t="s">
        <v>112</v>
      </c>
      <c r="B21" s="75" t="s">
        <v>139</v>
      </c>
      <c r="C21" s="75" t="s">
        <v>466</v>
      </c>
      <c r="D21" s="75" t="s">
        <v>714</v>
      </c>
      <c r="E21" s="75" t="s">
        <v>84</v>
      </c>
    </row>
    <row r="22" ht="112.5" customHeight="1">
      <c r="A22" s="75" t="s">
        <v>115</v>
      </c>
      <c r="B22" s="75" t="s">
        <v>178</v>
      </c>
      <c r="C22" s="75" t="s">
        <v>467</v>
      </c>
      <c r="D22" s="79" t="s">
        <v>720</v>
      </c>
      <c r="E22" s="81"/>
    </row>
    <row r="23" ht="112.5" customHeight="1">
      <c r="A23" s="75" t="s">
        <v>115</v>
      </c>
      <c r="B23" s="75" t="s">
        <v>87</v>
      </c>
      <c r="C23" s="75" t="s">
        <v>453</v>
      </c>
      <c r="D23" s="79" t="s">
        <v>721</v>
      </c>
      <c r="E23" s="81"/>
    </row>
    <row r="24" ht="112.5" customHeight="1">
      <c r="A24" s="75" t="s">
        <v>120</v>
      </c>
      <c r="B24" s="75" t="s">
        <v>183</v>
      </c>
      <c r="C24" s="75" t="s">
        <v>471</v>
      </c>
      <c r="D24" s="79" t="s">
        <v>728</v>
      </c>
      <c r="E24" s="81"/>
    </row>
    <row r="25" ht="112.5" customHeight="1">
      <c r="A25" s="75" t="s">
        <v>120</v>
      </c>
      <c r="B25" s="75" t="s">
        <v>198</v>
      </c>
      <c r="C25" s="75" t="s">
        <v>470</v>
      </c>
      <c r="D25" s="75" t="s">
        <v>722</v>
      </c>
      <c r="E25" s="75" t="s">
        <v>84</v>
      </c>
    </row>
    <row r="26" ht="112.5" customHeight="1">
      <c r="A26" s="75" t="s">
        <v>120</v>
      </c>
      <c r="B26" s="75" t="s">
        <v>192</v>
      </c>
      <c r="C26" s="75" t="s">
        <v>414</v>
      </c>
      <c r="D26" s="75" t="s">
        <v>727</v>
      </c>
      <c r="E26" s="75" t="s">
        <v>91</v>
      </c>
    </row>
    <row r="27" ht="112.5" customHeight="1">
      <c r="A27" s="75" t="s">
        <v>120</v>
      </c>
      <c r="B27" s="75" t="s">
        <v>188</v>
      </c>
      <c r="C27" s="75" t="s">
        <v>472</v>
      </c>
      <c r="D27" s="75" t="s">
        <v>729</v>
      </c>
      <c r="E27" s="75" t="s">
        <v>84</v>
      </c>
    </row>
    <row r="28" ht="112.5" customHeight="1">
      <c r="A28" s="75" t="s">
        <v>120</v>
      </c>
      <c r="B28" s="75" t="s">
        <v>166</v>
      </c>
      <c r="C28" s="75" t="s">
        <v>473</v>
      </c>
      <c r="D28" s="75" t="s">
        <v>730</v>
      </c>
      <c r="E28" s="75" t="s">
        <v>84</v>
      </c>
    </row>
    <row r="29" ht="112.5" customHeight="1">
      <c r="A29" s="75" t="s">
        <v>128</v>
      </c>
      <c r="B29" s="75" t="s">
        <v>210</v>
      </c>
      <c r="C29" s="75" t="s">
        <v>478</v>
      </c>
      <c r="D29" s="79" t="s">
        <v>745</v>
      </c>
      <c r="E29" s="81"/>
    </row>
    <row r="30" ht="112.5" customHeight="1">
      <c r="A30" s="75" t="s">
        <v>128</v>
      </c>
      <c r="B30" s="75" t="s">
        <v>178</v>
      </c>
      <c r="C30" s="75" t="s">
        <v>475</v>
      </c>
      <c r="D30" s="79" t="s">
        <v>747</v>
      </c>
      <c r="E30" s="81"/>
    </row>
    <row r="31" ht="112.5" customHeight="1">
      <c r="A31" s="75" t="s">
        <v>128</v>
      </c>
      <c r="B31" s="75" t="s">
        <v>206</v>
      </c>
      <c r="C31" s="75" t="s">
        <v>477</v>
      </c>
      <c r="D31" s="75" t="s">
        <v>744</v>
      </c>
      <c r="E31" s="75" t="s">
        <v>84</v>
      </c>
    </row>
    <row r="32" ht="112.5" customHeight="1">
      <c r="A32" s="75" t="s">
        <v>128</v>
      </c>
      <c r="B32" s="75" t="s">
        <v>183</v>
      </c>
      <c r="C32" s="75" t="s">
        <v>469</v>
      </c>
      <c r="D32" s="79" t="s">
        <v>749</v>
      </c>
      <c r="E32" s="81"/>
    </row>
    <row r="33" ht="112.5" customHeight="1">
      <c r="A33" s="75" t="s">
        <v>128</v>
      </c>
      <c r="B33" s="75" t="s">
        <v>393</v>
      </c>
      <c r="C33" s="75" t="s">
        <v>567</v>
      </c>
      <c r="D33" s="75" t="s">
        <v>751</v>
      </c>
      <c r="E33" s="75" t="s">
        <v>91</v>
      </c>
    </row>
    <row r="34" ht="112.5" customHeight="1">
      <c r="A34" s="75" t="s">
        <v>128</v>
      </c>
      <c r="B34" s="75" t="s">
        <v>183</v>
      </c>
      <c r="C34" s="75" t="s">
        <v>471</v>
      </c>
      <c r="D34" s="79" t="s">
        <v>748</v>
      </c>
      <c r="E34" s="81"/>
    </row>
    <row r="35" ht="112.5" customHeight="1">
      <c r="A35" s="75" t="s">
        <v>128</v>
      </c>
      <c r="B35" s="75" t="s">
        <v>81</v>
      </c>
      <c r="C35" s="75" t="s">
        <v>452</v>
      </c>
      <c r="D35" s="75" t="s">
        <v>743</v>
      </c>
      <c r="E35" s="75" t="s">
        <v>84</v>
      </c>
    </row>
    <row r="36" ht="112.5" customHeight="1">
      <c r="A36" s="75" t="s">
        <v>128</v>
      </c>
      <c r="B36" s="75" t="s">
        <v>210</v>
      </c>
      <c r="C36" s="75" t="s">
        <v>480</v>
      </c>
      <c r="D36" s="79" t="s">
        <v>750</v>
      </c>
      <c r="E36" s="81"/>
    </row>
    <row r="37" ht="112.5" customHeight="1">
      <c r="A37" s="75" t="s">
        <v>128</v>
      </c>
      <c r="B37" s="75" t="s">
        <v>143</v>
      </c>
      <c r="C37" s="75" t="s">
        <v>463</v>
      </c>
      <c r="D37" s="75" t="s">
        <v>740</v>
      </c>
      <c r="E37" s="75" t="s">
        <v>91</v>
      </c>
    </row>
    <row r="38" ht="112.5" customHeight="1">
      <c r="A38" s="75" t="s">
        <v>128</v>
      </c>
      <c r="B38" s="75" t="s">
        <v>139</v>
      </c>
      <c r="C38" s="75" t="s">
        <v>466</v>
      </c>
      <c r="D38" s="75" t="s">
        <v>732</v>
      </c>
      <c r="E38" s="75" t="s">
        <v>91</v>
      </c>
    </row>
    <row r="39" ht="112.5" customHeight="1">
      <c r="A39" s="75" t="s">
        <v>128</v>
      </c>
      <c r="B39" s="75" t="s">
        <v>192</v>
      </c>
      <c r="C39" s="75" t="s">
        <v>468</v>
      </c>
      <c r="D39" s="75" t="s">
        <v>733</v>
      </c>
      <c r="E39" s="75" t="s">
        <v>91</v>
      </c>
    </row>
    <row r="40" ht="112.5" customHeight="1">
      <c r="A40" s="75" t="s">
        <v>128</v>
      </c>
      <c r="B40" s="75" t="s">
        <v>153</v>
      </c>
      <c r="C40" s="75" t="s">
        <v>460</v>
      </c>
      <c r="D40" s="75" t="s">
        <v>741</v>
      </c>
      <c r="E40" s="75" t="s">
        <v>91</v>
      </c>
    </row>
    <row r="41" ht="112.5" customHeight="1">
      <c r="A41" s="75" t="s">
        <v>128</v>
      </c>
      <c r="B41" s="75" t="s">
        <v>87</v>
      </c>
      <c r="C41" s="75" t="s">
        <v>453</v>
      </c>
      <c r="D41" s="79" t="s">
        <v>737</v>
      </c>
      <c r="E41" s="81"/>
    </row>
    <row r="42" ht="112.5" customHeight="1">
      <c r="A42" s="75" t="s">
        <v>128</v>
      </c>
      <c r="B42" s="75" t="s">
        <v>213</v>
      </c>
      <c r="C42" s="75" t="s">
        <v>482</v>
      </c>
      <c r="D42" s="79" t="s">
        <v>734</v>
      </c>
      <c r="E42" s="81"/>
    </row>
    <row r="43" ht="112.5" customHeight="1">
      <c r="A43" s="75" t="s">
        <v>128</v>
      </c>
      <c r="B43" s="75" t="s">
        <v>166</v>
      </c>
      <c r="C43" s="75" t="s">
        <v>479</v>
      </c>
      <c r="D43" s="75" t="s">
        <v>739</v>
      </c>
      <c r="E43" s="75" t="s">
        <v>84</v>
      </c>
    </row>
    <row r="44" ht="112.5" customHeight="1">
      <c r="A44" s="75" t="s">
        <v>240</v>
      </c>
      <c r="B44" s="75" t="s">
        <v>241</v>
      </c>
      <c r="C44" s="75" t="s">
        <v>483</v>
      </c>
      <c r="D44" s="75" t="s">
        <v>752</v>
      </c>
      <c r="E44" s="75" t="s">
        <v>84</v>
      </c>
    </row>
    <row r="45" ht="112.5" customHeight="1">
      <c r="A45" s="75" t="s">
        <v>240</v>
      </c>
      <c r="B45" s="75" t="s">
        <v>213</v>
      </c>
      <c r="C45" s="75" t="s">
        <v>482</v>
      </c>
      <c r="D45" s="79" t="s">
        <v>754</v>
      </c>
      <c r="E45" s="81"/>
    </row>
    <row r="46" ht="112.5" customHeight="1">
      <c r="A46" s="75" t="s">
        <v>135</v>
      </c>
      <c r="B46" s="75" t="s">
        <v>254</v>
      </c>
      <c r="C46" s="75" t="s">
        <v>485</v>
      </c>
      <c r="D46" s="79" t="s">
        <v>757</v>
      </c>
      <c r="E46" s="81"/>
    </row>
    <row r="47" ht="112.5" customHeight="1">
      <c r="A47" s="75" t="s">
        <v>253</v>
      </c>
      <c r="B47" s="75" t="s">
        <v>87</v>
      </c>
      <c r="C47" s="75" t="s">
        <v>453</v>
      </c>
      <c r="D47" s="79" t="s">
        <v>758</v>
      </c>
      <c r="E47" s="81"/>
    </row>
    <row r="48" ht="112.5" customHeight="1">
      <c r="A48" s="75" t="s">
        <v>261</v>
      </c>
      <c r="B48" s="75" t="s">
        <v>262</v>
      </c>
      <c r="C48" s="75" t="s">
        <v>489</v>
      </c>
      <c r="D48" s="79" t="s">
        <v>762</v>
      </c>
      <c r="E48" s="81"/>
    </row>
    <row r="49" ht="112.5" customHeight="1">
      <c r="A49" s="75" t="s">
        <v>261</v>
      </c>
      <c r="B49" s="75" t="s">
        <v>250</v>
      </c>
      <c r="C49" s="75" t="s">
        <v>486</v>
      </c>
      <c r="D49" s="75" t="s">
        <v>764</v>
      </c>
      <c r="E49" s="75" t="s">
        <v>84</v>
      </c>
    </row>
    <row r="50" ht="112.5" customHeight="1">
      <c r="A50" s="75" t="s">
        <v>261</v>
      </c>
      <c r="B50" s="75" t="s">
        <v>265</v>
      </c>
      <c r="C50" s="75" t="s">
        <v>487</v>
      </c>
      <c r="D50" s="79" t="s">
        <v>766</v>
      </c>
      <c r="E50" s="81"/>
    </row>
    <row r="51" ht="112.5" customHeight="1">
      <c r="A51" s="75" t="s">
        <v>261</v>
      </c>
      <c r="B51" s="75" t="s">
        <v>270</v>
      </c>
      <c r="C51" s="75" t="s">
        <v>488</v>
      </c>
      <c r="D51" s="75" t="s">
        <v>763</v>
      </c>
      <c r="E51" s="75" t="s">
        <v>84</v>
      </c>
    </row>
    <row r="52" ht="112.5" customHeight="1">
      <c r="A52" s="75" t="s">
        <v>280</v>
      </c>
      <c r="B52" s="75" t="s">
        <v>282</v>
      </c>
      <c r="C52" s="75" t="s">
        <v>492</v>
      </c>
      <c r="D52" s="75" t="s">
        <v>767</v>
      </c>
      <c r="E52" s="75" t="s">
        <v>84</v>
      </c>
    </row>
    <row r="53" ht="112.5" customHeight="1">
      <c r="A53" s="75" t="s">
        <v>288</v>
      </c>
      <c r="B53" s="75" t="s">
        <v>289</v>
      </c>
      <c r="C53" s="75" t="s">
        <v>493</v>
      </c>
      <c r="D53" s="75" t="s">
        <v>769</v>
      </c>
      <c r="E53" s="75" t="s">
        <v>84</v>
      </c>
    </row>
    <row r="54" ht="112.5" customHeight="1">
      <c r="A54" s="75" t="s">
        <v>293</v>
      </c>
      <c r="B54" s="75" t="s">
        <v>296</v>
      </c>
      <c r="C54" s="75" t="s">
        <v>495</v>
      </c>
      <c r="D54" s="75" t="s">
        <v>771</v>
      </c>
      <c r="E54" s="75" t="s">
        <v>84</v>
      </c>
    </row>
    <row r="55" ht="112.5" customHeight="1">
      <c r="A55" s="75" t="s">
        <v>293</v>
      </c>
      <c r="B55" s="75" t="s">
        <v>301</v>
      </c>
      <c r="C55" s="75" t="s">
        <v>497</v>
      </c>
      <c r="D55" s="75" t="s">
        <v>773</v>
      </c>
      <c r="E55" s="75" t="s">
        <v>91</v>
      </c>
    </row>
    <row r="56" ht="112.5" customHeight="1">
      <c r="A56" s="75" t="s">
        <v>293</v>
      </c>
      <c r="B56" s="75" t="s">
        <v>282</v>
      </c>
      <c r="C56" s="75" t="s">
        <v>494</v>
      </c>
      <c r="D56" s="79" t="s">
        <v>775</v>
      </c>
      <c r="E56" s="81"/>
    </row>
    <row r="57" ht="112.5" customHeight="1">
      <c r="A57" s="75" t="s">
        <v>293</v>
      </c>
      <c r="B57" s="75" t="s">
        <v>87</v>
      </c>
      <c r="C57" s="75" t="s">
        <v>453</v>
      </c>
      <c r="D57" s="79" t="s">
        <v>777</v>
      </c>
      <c r="E57" s="81"/>
    </row>
    <row r="58" ht="112.5" customHeight="1">
      <c r="A58" s="75" t="s">
        <v>316</v>
      </c>
      <c r="B58" s="75" t="s">
        <v>277</v>
      </c>
      <c r="C58" s="75" t="s">
        <v>490</v>
      </c>
      <c r="D58" s="79" t="s">
        <v>780</v>
      </c>
      <c r="E58" s="81"/>
    </row>
    <row r="59" ht="112.5" customHeight="1">
      <c r="A59" s="75" t="s">
        <v>316</v>
      </c>
      <c r="B59" s="75" t="s">
        <v>198</v>
      </c>
      <c r="C59" s="75" t="s">
        <v>470</v>
      </c>
      <c r="D59" s="75" t="s">
        <v>779</v>
      </c>
      <c r="E59" s="75" t="s">
        <v>91</v>
      </c>
    </row>
    <row r="60" ht="112.5" customHeight="1">
      <c r="A60" s="75" t="s">
        <v>316</v>
      </c>
      <c r="B60" s="75" t="s">
        <v>289</v>
      </c>
      <c r="C60" s="75" t="s">
        <v>499</v>
      </c>
      <c r="D60" s="75" t="s">
        <v>778</v>
      </c>
      <c r="E60" s="75" t="s">
        <v>84</v>
      </c>
    </row>
    <row r="61" ht="112.5" customHeight="1">
      <c r="A61" s="75" t="s">
        <v>151</v>
      </c>
      <c r="B61" s="75" t="s">
        <v>233</v>
      </c>
      <c r="C61" s="75" t="s">
        <v>481</v>
      </c>
      <c r="D61" s="75" t="s">
        <v>785</v>
      </c>
      <c r="E61" s="75" t="s">
        <v>91</v>
      </c>
    </row>
    <row r="62" ht="112.5" customHeight="1">
      <c r="A62" s="75" t="s">
        <v>151</v>
      </c>
      <c r="B62" s="75" t="s">
        <v>277</v>
      </c>
      <c r="C62" s="75" t="s">
        <v>490</v>
      </c>
      <c r="D62" s="79" t="s">
        <v>786</v>
      </c>
      <c r="E62" s="81"/>
    </row>
    <row r="63" ht="112.5" customHeight="1">
      <c r="A63" s="75" t="s">
        <v>151</v>
      </c>
      <c r="B63" s="75" t="s">
        <v>296</v>
      </c>
      <c r="C63" s="75" t="s">
        <v>495</v>
      </c>
      <c r="D63" s="75" t="s">
        <v>787</v>
      </c>
      <c r="E63" s="75" t="s">
        <v>84</v>
      </c>
    </row>
    <row r="64" ht="112.5" customHeight="1">
      <c r="A64" s="75" t="s">
        <v>340</v>
      </c>
      <c r="B64" s="75" t="s">
        <v>254</v>
      </c>
      <c r="C64" s="75" t="s">
        <v>485</v>
      </c>
      <c r="D64" s="79" t="s">
        <v>791</v>
      </c>
      <c r="E64" s="81"/>
    </row>
    <row r="65" ht="112.5" customHeight="1">
      <c r="A65" s="75" t="s">
        <v>343</v>
      </c>
      <c r="B65" s="75" t="s">
        <v>216</v>
      </c>
      <c r="C65" s="75" t="s">
        <v>476</v>
      </c>
      <c r="D65" s="75" t="s">
        <v>793</v>
      </c>
      <c r="E65" s="75" t="s">
        <v>91</v>
      </c>
    </row>
    <row r="66" ht="112.5" customHeight="1">
      <c r="A66" s="75" t="s">
        <v>345</v>
      </c>
      <c r="B66" s="75" t="s">
        <v>357</v>
      </c>
      <c r="C66" s="75" t="s">
        <v>504</v>
      </c>
      <c r="D66" s="75" t="s">
        <v>794</v>
      </c>
      <c r="E66" s="75" t="s">
        <v>84</v>
      </c>
    </row>
    <row r="67" ht="112.5" customHeight="1">
      <c r="A67" s="75" t="s">
        <v>160</v>
      </c>
      <c r="B67" s="75" t="s">
        <v>346</v>
      </c>
      <c r="C67" s="75" t="s">
        <v>432</v>
      </c>
      <c r="D67" s="75" t="s">
        <v>801</v>
      </c>
      <c r="E67" s="75" t="s">
        <v>84</v>
      </c>
    </row>
    <row r="68" ht="112.5" customHeight="1">
      <c r="A68" s="75" t="s">
        <v>160</v>
      </c>
      <c r="B68" s="75" t="s">
        <v>364</v>
      </c>
      <c r="C68" s="75" t="s">
        <v>508</v>
      </c>
      <c r="D68" s="75" t="s">
        <v>807</v>
      </c>
      <c r="E68" s="75" t="s">
        <v>84</v>
      </c>
    </row>
    <row r="69" ht="112.5" customHeight="1">
      <c r="A69" s="75" t="s">
        <v>160</v>
      </c>
      <c r="B69" s="75" t="s">
        <v>306</v>
      </c>
      <c r="C69" s="75" t="s">
        <v>421</v>
      </c>
      <c r="D69" s="75" t="s">
        <v>806</v>
      </c>
      <c r="E69" s="75" t="s">
        <v>84</v>
      </c>
    </row>
    <row r="70" ht="112.5" customHeight="1">
      <c r="A70" s="75" t="s">
        <v>160</v>
      </c>
      <c r="B70" s="75" t="s">
        <v>216</v>
      </c>
      <c r="C70" s="75" t="s">
        <v>476</v>
      </c>
      <c r="D70" s="75" t="s">
        <v>803</v>
      </c>
      <c r="E70" s="75" t="s">
        <v>91</v>
      </c>
    </row>
    <row r="71" ht="112.5" customHeight="1">
      <c r="A71" s="75" t="s">
        <v>160</v>
      </c>
      <c r="B71" s="75" t="s">
        <v>438</v>
      </c>
      <c r="C71" s="75" t="s">
        <v>437</v>
      </c>
      <c r="D71" s="75" t="s">
        <v>802</v>
      </c>
      <c r="E71" s="75" t="s">
        <v>91</v>
      </c>
    </row>
    <row r="72" ht="112.5" customHeight="1">
      <c r="A72" s="75" t="s">
        <v>160</v>
      </c>
      <c r="B72" s="75" t="s">
        <v>346</v>
      </c>
      <c r="C72" s="75" t="s">
        <v>505</v>
      </c>
      <c r="D72" s="79" t="s">
        <v>799</v>
      </c>
      <c r="E72" s="81"/>
    </row>
    <row r="73" ht="112.5" customHeight="1">
      <c r="A73" s="75" t="s">
        <v>160</v>
      </c>
      <c r="B73" s="75" t="s">
        <v>332</v>
      </c>
      <c r="C73" s="75" t="s">
        <v>503</v>
      </c>
      <c r="D73" s="79" t="s">
        <v>798</v>
      </c>
      <c r="E73" s="81"/>
    </row>
    <row r="74" ht="112.5" customHeight="1">
      <c r="A74" s="75" t="s">
        <v>160</v>
      </c>
      <c r="B74" s="75" t="s">
        <v>376</v>
      </c>
      <c r="C74" s="75" t="s">
        <v>430</v>
      </c>
      <c r="D74" s="75" t="s">
        <v>797</v>
      </c>
      <c r="E74" s="75" t="s">
        <v>84</v>
      </c>
    </row>
    <row r="75" ht="112.5" customHeight="1">
      <c r="A75" s="75" t="s">
        <v>160</v>
      </c>
      <c r="B75" s="75" t="s">
        <v>367</v>
      </c>
      <c r="C75" s="75" t="s">
        <v>507</v>
      </c>
      <c r="D75" s="75" t="s">
        <v>800</v>
      </c>
      <c r="E75" s="75" t="s">
        <v>91</v>
      </c>
    </row>
    <row r="76" ht="112.5" customHeight="1">
      <c r="A76" s="75" t="s">
        <v>175</v>
      </c>
      <c r="B76" s="75" t="s">
        <v>87</v>
      </c>
      <c r="C76" s="75" t="s">
        <v>453</v>
      </c>
      <c r="D76" s="79" t="s">
        <v>814</v>
      </c>
      <c r="E76" s="81"/>
    </row>
    <row r="77" ht="112.5" customHeight="1">
      <c r="A77" s="75" t="s">
        <v>175</v>
      </c>
      <c r="B77" s="75" t="s">
        <v>254</v>
      </c>
      <c r="C77" s="75" t="s">
        <v>485</v>
      </c>
      <c r="D77" s="79" t="s">
        <v>809</v>
      </c>
      <c r="E77" s="81"/>
    </row>
    <row r="78" ht="112.5" customHeight="1">
      <c r="A78" s="75" t="s">
        <v>175</v>
      </c>
      <c r="B78" s="75" t="s">
        <v>183</v>
      </c>
      <c r="C78" s="75" t="s">
        <v>471</v>
      </c>
      <c r="D78" s="79" t="s">
        <v>812</v>
      </c>
      <c r="E78" s="81"/>
    </row>
    <row r="79" ht="112.5" customHeight="1">
      <c r="A79" s="75" t="s">
        <v>384</v>
      </c>
      <c r="B79" s="75" t="s">
        <v>417</v>
      </c>
      <c r="C79" s="75" t="s">
        <v>416</v>
      </c>
      <c r="D79" s="75" t="s">
        <v>818</v>
      </c>
      <c r="E79" s="75" t="s">
        <v>91</v>
      </c>
    </row>
    <row r="80" ht="112.5" customHeight="1">
      <c r="A80" s="75" t="s">
        <v>384</v>
      </c>
      <c r="B80" s="75" t="s">
        <v>131</v>
      </c>
      <c r="C80" s="75" t="s">
        <v>510</v>
      </c>
      <c r="D80" s="75" t="s">
        <v>819</v>
      </c>
      <c r="E80" s="75" t="s">
        <v>84</v>
      </c>
    </row>
    <row r="81" ht="112.5" customHeight="1">
      <c r="A81" s="75" t="s">
        <v>384</v>
      </c>
      <c r="B81" s="75" t="s">
        <v>87</v>
      </c>
      <c r="C81" s="75" t="s">
        <v>453</v>
      </c>
      <c r="D81" s="79" t="s">
        <v>815</v>
      </c>
      <c r="E81" s="81"/>
    </row>
    <row r="82" ht="112.5" customHeight="1">
      <c r="A82" s="75" t="s">
        <v>392</v>
      </c>
      <c r="B82" s="75" t="s">
        <v>357</v>
      </c>
      <c r="C82" s="75" t="s">
        <v>504</v>
      </c>
      <c r="D82" s="75" t="s">
        <v>820</v>
      </c>
      <c r="E82" s="75" t="s">
        <v>91</v>
      </c>
    </row>
    <row r="83" ht="112.5" customHeight="1">
      <c r="A83" s="75"/>
      <c r="B83" s="75"/>
      <c r="C83" s="75"/>
      <c r="D83" s="75"/>
      <c r="E83" s="75"/>
    </row>
    <row r="84" ht="112.5" customHeight="1">
      <c r="A84" s="75"/>
      <c r="B84" s="75"/>
      <c r="C84" s="75"/>
      <c r="D84" s="75"/>
      <c r="E84" s="75"/>
    </row>
    <row r="85" ht="112.5" customHeight="1">
      <c r="A85" s="75"/>
      <c r="B85" s="75"/>
      <c r="C85" s="75"/>
      <c r="D85" s="75"/>
      <c r="E85" s="75"/>
    </row>
    <row r="86" ht="112.5" customHeight="1">
      <c r="A86" s="75"/>
      <c r="B86" s="75"/>
      <c r="C86" s="75"/>
      <c r="D86" s="75"/>
      <c r="E86" s="75"/>
    </row>
    <row r="87" ht="112.5" customHeight="1">
      <c r="A87" s="75"/>
      <c r="B87" s="75"/>
      <c r="C87" s="75"/>
      <c r="D87" s="75"/>
      <c r="E87" s="75"/>
    </row>
    <row r="88" ht="112.5" customHeight="1">
      <c r="A88" s="75"/>
      <c r="B88" s="75"/>
      <c r="C88" s="75"/>
      <c r="D88" s="75"/>
      <c r="E88" s="75"/>
    </row>
    <row r="89" ht="112.5" customHeight="1">
      <c r="A89" s="75"/>
      <c r="B89" s="75"/>
      <c r="C89" s="75"/>
      <c r="D89" s="75"/>
      <c r="E89" s="75"/>
    </row>
    <row r="90" ht="112.5" customHeight="1">
      <c r="A90" s="75"/>
      <c r="B90" s="75"/>
      <c r="C90" s="75"/>
      <c r="D90" s="75"/>
      <c r="E90" s="75"/>
    </row>
    <row r="91" ht="112.5" customHeight="1">
      <c r="A91" s="75"/>
      <c r="B91" s="75"/>
      <c r="C91" s="75"/>
      <c r="D91" s="75"/>
      <c r="E91" s="75"/>
    </row>
    <row r="92" ht="112.5" customHeight="1">
      <c r="A92" s="75"/>
      <c r="B92" s="75"/>
      <c r="C92" s="75"/>
      <c r="D92" s="75"/>
      <c r="E92" s="75"/>
    </row>
    <row r="93" ht="112.5" customHeight="1">
      <c r="A93" s="75"/>
      <c r="B93" s="75"/>
      <c r="C93" s="75"/>
      <c r="D93" s="75"/>
      <c r="E93" s="75"/>
    </row>
    <row r="94" ht="112.5" customHeight="1">
      <c r="A94" s="75"/>
      <c r="B94" s="75"/>
      <c r="C94" s="75"/>
      <c r="D94" s="75"/>
      <c r="E94" s="75"/>
    </row>
  </sheetData>
  <dataValidations>
    <dataValidation type="list" allowBlank="1" showErrorMessage="1" sqref="E2:E82">
      <formula1>"O,X"</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71"/>
  </cols>
  <sheetData>
    <row r="1">
      <c r="A1" s="73" t="s">
        <v>71</v>
      </c>
      <c r="B1" s="73" t="s">
        <v>72</v>
      </c>
      <c r="C1" s="73" t="s">
        <v>73</v>
      </c>
      <c r="D1" s="73" t="s">
        <v>74</v>
      </c>
      <c r="E1" s="73" t="s">
        <v>75</v>
      </c>
      <c r="F1" s="70"/>
      <c r="G1" s="113" t="s">
        <v>84</v>
      </c>
      <c r="H1" s="113" t="str">
        <f>COUNTIF($E$2:$E$119,G1)&amp;"/ ("&amp;round(COUNTIF($E$2:$E$119,G1)/COUNTA($E$2:$E$119)*100,2)&amp;")"</f>
        <v>77/ (77)</v>
      </c>
      <c r="I1" s="113" t="s">
        <v>91</v>
      </c>
      <c r="J1" s="113" t="str">
        <f>COUNTIF($E$2:$E$119,I1)&amp;"/ ("&amp;round(COUNTIF($E$2:$E$119,I1)/COUNTA($E$2:$E$119)*100,2)&amp;")"</f>
        <v>23/ (23)</v>
      </c>
    </row>
    <row r="2" ht="112.5" customHeight="1">
      <c r="A2" s="75" t="s">
        <v>80</v>
      </c>
      <c r="B2" s="75" t="s">
        <v>81</v>
      </c>
      <c r="C2" s="75" t="s">
        <v>452</v>
      </c>
      <c r="D2" s="75" t="s">
        <v>1107</v>
      </c>
      <c r="E2" s="75" t="s">
        <v>84</v>
      </c>
      <c r="F2" s="70"/>
      <c r="G2" s="70"/>
      <c r="H2" s="70"/>
      <c r="I2" s="70"/>
      <c r="J2" s="70"/>
    </row>
    <row r="3" ht="112.5" customHeight="1">
      <c r="A3" s="75" t="s">
        <v>80</v>
      </c>
      <c r="B3" s="75" t="s">
        <v>401</v>
      </c>
      <c r="C3" s="75" t="s">
        <v>400</v>
      </c>
      <c r="D3" s="75" t="s">
        <v>1108</v>
      </c>
      <c r="E3" s="75" t="s">
        <v>84</v>
      </c>
      <c r="F3" s="70"/>
      <c r="G3" s="70"/>
      <c r="H3" s="70"/>
      <c r="I3" s="70"/>
      <c r="J3" s="70"/>
    </row>
    <row r="4" ht="112.5" customHeight="1">
      <c r="A4" s="75" t="s">
        <v>80</v>
      </c>
      <c r="B4" s="75" t="s">
        <v>87</v>
      </c>
      <c r="C4" s="75" t="s">
        <v>453</v>
      </c>
      <c r="D4" s="79" t="s">
        <v>1109</v>
      </c>
      <c r="E4" s="75" t="s">
        <v>84</v>
      </c>
      <c r="F4" s="70"/>
      <c r="G4" s="70"/>
      <c r="H4" s="70"/>
      <c r="I4" s="70"/>
      <c r="J4" s="70"/>
    </row>
    <row r="5" ht="112.5" customHeight="1">
      <c r="A5" s="75" t="s">
        <v>92</v>
      </c>
      <c r="B5" s="75" t="s">
        <v>122</v>
      </c>
      <c r="C5" s="75" t="s">
        <v>407</v>
      </c>
      <c r="D5" s="79" t="s">
        <v>952</v>
      </c>
      <c r="E5" s="75" t="s">
        <v>84</v>
      </c>
      <c r="F5" s="70"/>
      <c r="G5" s="70"/>
      <c r="H5" s="70"/>
      <c r="I5" s="70"/>
      <c r="J5" s="70"/>
    </row>
    <row r="6" ht="112.5" customHeight="1">
      <c r="A6" s="75" t="s">
        <v>92</v>
      </c>
      <c r="B6" s="75" t="s">
        <v>98</v>
      </c>
      <c r="C6" s="75" t="s">
        <v>456</v>
      </c>
      <c r="D6" s="79" t="s">
        <v>1112</v>
      </c>
      <c r="E6" s="75" t="s">
        <v>84</v>
      </c>
      <c r="F6" s="70"/>
      <c r="G6" s="70"/>
      <c r="H6" s="70"/>
      <c r="I6" s="70"/>
      <c r="J6" s="70"/>
    </row>
    <row r="7" ht="112.5" customHeight="1">
      <c r="A7" s="75" t="s">
        <v>92</v>
      </c>
      <c r="B7" s="75" t="s">
        <v>401</v>
      </c>
      <c r="C7" s="75" t="s">
        <v>400</v>
      </c>
      <c r="D7" s="79" t="s">
        <v>1113</v>
      </c>
      <c r="E7" s="81" t="s">
        <v>84</v>
      </c>
      <c r="F7" s="70"/>
      <c r="G7" s="70"/>
      <c r="H7" s="70"/>
      <c r="I7" s="70"/>
      <c r="J7" s="70"/>
    </row>
    <row r="8" ht="112.5" customHeight="1">
      <c r="A8" s="75" t="s">
        <v>92</v>
      </c>
      <c r="B8" s="75" t="s">
        <v>87</v>
      </c>
      <c r="C8" s="75" t="s">
        <v>453</v>
      </c>
      <c r="D8" s="79" t="s">
        <v>1114</v>
      </c>
      <c r="E8" s="81" t="s">
        <v>84</v>
      </c>
      <c r="F8" s="70"/>
      <c r="G8" s="70"/>
      <c r="H8" s="70"/>
      <c r="I8" s="70"/>
      <c r="J8" s="70"/>
    </row>
    <row r="9" ht="112.5" customHeight="1">
      <c r="A9" s="75" t="s">
        <v>101</v>
      </c>
      <c r="B9" s="75" t="s">
        <v>122</v>
      </c>
      <c r="C9" s="75" t="s">
        <v>407</v>
      </c>
      <c r="D9" s="79" t="s">
        <v>1121</v>
      </c>
      <c r="E9" s="81" t="s">
        <v>84</v>
      </c>
      <c r="F9" s="70"/>
      <c r="G9" s="70"/>
      <c r="H9" s="70"/>
      <c r="I9" s="70"/>
      <c r="J9" s="70"/>
    </row>
    <row r="10" ht="112.5" customHeight="1">
      <c r="A10" s="75" t="s">
        <v>101</v>
      </c>
      <c r="B10" s="75" t="s">
        <v>520</v>
      </c>
      <c r="C10" s="75" t="s">
        <v>521</v>
      </c>
      <c r="D10" s="75" t="s">
        <v>1120</v>
      </c>
      <c r="E10" s="75" t="s">
        <v>84</v>
      </c>
      <c r="F10" s="70"/>
      <c r="G10" s="70"/>
      <c r="H10" s="70"/>
      <c r="I10" s="70"/>
      <c r="J10" s="70"/>
    </row>
    <row r="11" ht="112.5" customHeight="1">
      <c r="A11" s="75" t="s">
        <v>101</v>
      </c>
      <c r="B11" s="75" t="s">
        <v>250</v>
      </c>
      <c r="C11" s="75" t="s">
        <v>533</v>
      </c>
      <c r="D11" s="79" t="s">
        <v>1119</v>
      </c>
      <c r="E11" s="81" t="s">
        <v>84</v>
      </c>
      <c r="F11" s="70"/>
      <c r="G11" s="70"/>
      <c r="H11" s="70"/>
      <c r="I11" s="70"/>
      <c r="J11" s="70"/>
    </row>
    <row r="12" ht="112.5" customHeight="1">
      <c r="A12" s="75" t="s">
        <v>101</v>
      </c>
      <c r="B12" s="75" t="s">
        <v>401</v>
      </c>
      <c r="C12" s="75" t="s">
        <v>400</v>
      </c>
      <c r="D12" s="79" t="s">
        <v>1118</v>
      </c>
      <c r="E12" s="81" t="s">
        <v>84</v>
      </c>
      <c r="F12" s="70"/>
      <c r="G12" s="70"/>
      <c r="H12" s="70"/>
      <c r="I12" s="70"/>
      <c r="J12" s="70"/>
    </row>
    <row r="13" ht="112.5" customHeight="1">
      <c r="A13" s="75" t="s">
        <v>101</v>
      </c>
      <c r="B13" s="75" t="s">
        <v>81</v>
      </c>
      <c r="C13" s="75" t="s">
        <v>452</v>
      </c>
      <c r="D13" s="79" t="s">
        <v>1117</v>
      </c>
      <c r="E13" s="81" t="s">
        <v>84</v>
      </c>
      <c r="F13" s="70"/>
      <c r="G13" s="70"/>
      <c r="H13" s="70"/>
      <c r="I13" s="70"/>
      <c r="J13" s="70"/>
    </row>
    <row r="14" ht="112.5" customHeight="1">
      <c r="A14" s="75" t="s">
        <v>101</v>
      </c>
      <c r="B14" s="75" t="s">
        <v>98</v>
      </c>
      <c r="C14" s="75" t="s">
        <v>456</v>
      </c>
      <c r="D14" s="79" t="s">
        <v>1116</v>
      </c>
      <c r="E14" s="81" t="s">
        <v>84</v>
      </c>
      <c r="F14" s="70"/>
      <c r="G14" s="70"/>
      <c r="H14" s="70"/>
      <c r="I14" s="70"/>
      <c r="J14" s="70"/>
    </row>
    <row r="15" ht="112.5" customHeight="1">
      <c r="A15" s="75" t="s">
        <v>101</v>
      </c>
      <c r="B15" s="75" t="s">
        <v>87</v>
      </c>
      <c r="C15" s="75" t="s">
        <v>453</v>
      </c>
      <c r="D15" s="79" t="s">
        <v>1115</v>
      </c>
      <c r="E15" s="81" t="s">
        <v>84</v>
      </c>
      <c r="F15" s="70"/>
      <c r="G15" s="70"/>
      <c r="H15" s="70"/>
      <c r="I15" s="70"/>
      <c r="J15" s="70"/>
    </row>
    <row r="16" ht="112.5" customHeight="1">
      <c r="A16" s="75" t="s">
        <v>101</v>
      </c>
      <c r="B16" s="75" t="s">
        <v>93</v>
      </c>
      <c r="C16" s="75" t="s">
        <v>454</v>
      </c>
      <c r="D16" s="79" t="s">
        <v>963</v>
      </c>
      <c r="E16" s="81" t="s">
        <v>84</v>
      </c>
      <c r="F16" s="115"/>
      <c r="G16" s="70"/>
      <c r="H16" s="70"/>
      <c r="I16" s="70"/>
      <c r="J16" s="70"/>
    </row>
    <row r="17" ht="112.5" customHeight="1">
      <c r="A17" s="75" t="s">
        <v>109</v>
      </c>
      <c r="B17" s="75" t="s">
        <v>87</v>
      </c>
      <c r="C17" s="75" t="s">
        <v>453</v>
      </c>
      <c r="D17" s="79" t="s">
        <v>1122</v>
      </c>
      <c r="E17" s="81" t="s">
        <v>84</v>
      </c>
      <c r="F17" s="70"/>
      <c r="G17" s="70"/>
      <c r="H17" s="70"/>
      <c r="I17" s="70"/>
      <c r="J17" s="70"/>
    </row>
    <row r="18" ht="112.5" customHeight="1">
      <c r="A18" s="75" t="s">
        <v>109</v>
      </c>
      <c r="B18" s="75" t="s">
        <v>684</v>
      </c>
      <c r="C18" s="75" t="s">
        <v>1124</v>
      </c>
      <c r="D18" s="79" t="s">
        <v>1125</v>
      </c>
      <c r="E18" s="81" t="s">
        <v>91</v>
      </c>
      <c r="F18" s="70"/>
      <c r="G18" s="70"/>
      <c r="H18" s="70"/>
      <c r="I18" s="70"/>
      <c r="J18" s="70"/>
    </row>
    <row r="19" ht="112.5" customHeight="1">
      <c r="A19" s="75" t="s">
        <v>112</v>
      </c>
      <c r="B19" s="75" t="s">
        <v>87</v>
      </c>
      <c r="C19" s="75" t="s">
        <v>453</v>
      </c>
      <c r="D19" s="79" t="s">
        <v>1135</v>
      </c>
      <c r="E19" s="81" t="s">
        <v>84</v>
      </c>
      <c r="F19" s="70"/>
      <c r="G19" s="70"/>
      <c r="H19" s="70"/>
      <c r="I19" s="70"/>
      <c r="J19" s="70"/>
    </row>
    <row r="20" ht="112.5" customHeight="1">
      <c r="A20" s="75" t="s">
        <v>112</v>
      </c>
      <c r="B20" s="75" t="s">
        <v>143</v>
      </c>
      <c r="C20" s="75" t="s">
        <v>463</v>
      </c>
      <c r="D20" s="75" t="s">
        <v>1134</v>
      </c>
      <c r="E20" s="75" t="s">
        <v>84</v>
      </c>
      <c r="F20" s="70"/>
      <c r="G20" s="70"/>
      <c r="H20" s="70"/>
      <c r="I20" s="70"/>
      <c r="J20" s="70"/>
    </row>
    <row r="21" ht="112.5" customHeight="1">
      <c r="A21" s="75" t="s">
        <v>112</v>
      </c>
      <c r="B21" s="75" t="s">
        <v>157</v>
      </c>
      <c r="C21" s="75" t="s">
        <v>462</v>
      </c>
      <c r="D21" s="79" t="s">
        <v>1133</v>
      </c>
      <c r="E21" s="81" t="s">
        <v>84</v>
      </c>
      <c r="F21" s="70"/>
      <c r="G21" s="70"/>
      <c r="H21" s="70"/>
      <c r="I21" s="70"/>
      <c r="J21" s="70"/>
    </row>
    <row r="22" ht="112.5" customHeight="1">
      <c r="A22" s="75" t="s">
        <v>112</v>
      </c>
      <c r="B22" s="75" t="s">
        <v>162</v>
      </c>
      <c r="C22" s="75" t="s">
        <v>465</v>
      </c>
      <c r="D22" s="79" t="s">
        <v>978</v>
      </c>
      <c r="E22" s="81" t="s">
        <v>84</v>
      </c>
      <c r="F22" s="70"/>
      <c r="G22" s="70"/>
      <c r="H22" s="70"/>
      <c r="I22" s="70"/>
      <c r="J22" s="70"/>
    </row>
    <row r="23" ht="112.5" customHeight="1">
      <c r="A23" s="75" t="s">
        <v>112</v>
      </c>
      <c r="B23" s="75" t="s">
        <v>148</v>
      </c>
      <c r="C23" s="75" t="s">
        <v>464</v>
      </c>
      <c r="D23" s="79" t="s">
        <v>976</v>
      </c>
      <c r="E23" s="81" t="s">
        <v>84</v>
      </c>
      <c r="F23" s="70"/>
      <c r="G23" s="70"/>
      <c r="H23" s="70"/>
      <c r="I23" s="70"/>
      <c r="J23" s="70"/>
    </row>
    <row r="24" ht="112.5" customHeight="1">
      <c r="A24" s="75" t="s">
        <v>112</v>
      </c>
      <c r="B24" s="75" t="s">
        <v>131</v>
      </c>
      <c r="C24" s="75" t="s">
        <v>459</v>
      </c>
      <c r="D24" s="75" t="s">
        <v>1131</v>
      </c>
      <c r="E24" s="75" t="s">
        <v>91</v>
      </c>
      <c r="F24" s="70"/>
      <c r="G24" s="70"/>
      <c r="H24" s="70"/>
      <c r="I24" s="70"/>
      <c r="J24" s="70"/>
    </row>
    <row r="25" ht="112.5" customHeight="1">
      <c r="A25" s="75" t="s">
        <v>112</v>
      </c>
      <c r="B25" s="75" t="s">
        <v>166</v>
      </c>
      <c r="C25" s="75" t="s">
        <v>461</v>
      </c>
      <c r="D25" s="75" t="s">
        <v>1130</v>
      </c>
      <c r="E25" s="75" t="s">
        <v>84</v>
      </c>
      <c r="F25" s="70"/>
      <c r="G25" s="70"/>
      <c r="H25" s="70"/>
      <c r="I25" s="70"/>
      <c r="J25" s="70"/>
    </row>
    <row r="26" ht="112.5" customHeight="1">
      <c r="A26" s="75" t="s">
        <v>112</v>
      </c>
      <c r="B26" s="75" t="s">
        <v>139</v>
      </c>
      <c r="C26" s="75" t="s">
        <v>466</v>
      </c>
      <c r="D26" s="75" t="s">
        <v>1132</v>
      </c>
      <c r="E26" s="75" t="s">
        <v>84</v>
      </c>
      <c r="F26" s="70"/>
      <c r="G26" s="70"/>
      <c r="H26" s="70"/>
      <c r="I26" s="70"/>
      <c r="J26" s="70"/>
    </row>
    <row r="27" ht="112.5" customHeight="1">
      <c r="A27" s="75" t="s">
        <v>112</v>
      </c>
      <c r="B27" s="75" t="s">
        <v>681</v>
      </c>
      <c r="C27" s="75" t="s">
        <v>1128</v>
      </c>
      <c r="D27" s="75" t="s">
        <v>1129</v>
      </c>
      <c r="E27" s="75" t="s">
        <v>84</v>
      </c>
      <c r="F27" s="70"/>
      <c r="G27" s="70"/>
      <c r="H27" s="70"/>
      <c r="I27" s="70"/>
      <c r="J27" s="70"/>
    </row>
    <row r="28" ht="112.5" customHeight="1">
      <c r="A28" s="75" t="s">
        <v>112</v>
      </c>
      <c r="B28" s="75" t="s">
        <v>153</v>
      </c>
      <c r="C28" s="75" t="s">
        <v>460</v>
      </c>
      <c r="D28" s="79" t="s">
        <v>1127</v>
      </c>
      <c r="E28" s="81" t="s">
        <v>84</v>
      </c>
      <c r="F28" s="70"/>
      <c r="G28" s="70"/>
      <c r="H28" s="70"/>
      <c r="I28" s="70"/>
      <c r="J28" s="70"/>
    </row>
    <row r="29" ht="112.5" customHeight="1">
      <c r="A29" s="75" t="s">
        <v>115</v>
      </c>
      <c r="B29" s="75" t="s">
        <v>262</v>
      </c>
      <c r="C29" s="75" t="s">
        <v>1136</v>
      </c>
      <c r="D29" s="79" t="s">
        <v>1137</v>
      </c>
      <c r="E29" s="81" t="s">
        <v>84</v>
      </c>
      <c r="F29" s="70"/>
      <c r="G29" s="70"/>
      <c r="H29" s="70"/>
      <c r="I29" s="70"/>
      <c r="J29" s="70"/>
    </row>
    <row r="30" ht="112.5" customHeight="1">
      <c r="A30" s="75" t="s">
        <v>115</v>
      </c>
      <c r="B30" s="75" t="s">
        <v>178</v>
      </c>
      <c r="C30" s="75" t="s">
        <v>467</v>
      </c>
      <c r="D30" s="79" t="s">
        <v>1138</v>
      </c>
      <c r="E30" s="81" t="s">
        <v>84</v>
      </c>
      <c r="F30" s="70"/>
      <c r="G30" s="70"/>
      <c r="H30" s="70"/>
      <c r="I30" s="70"/>
      <c r="J30" s="70"/>
    </row>
    <row r="31" ht="112.5" customHeight="1">
      <c r="A31" s="75" t="s">
        <v>120</v>
      </c>
      <c r="B31" s="75" t="s">
        <v>183</v>
      </c>
      <c r="C31" s="75" t="s">
        <v>469</v>
      </c>
      <c r="D31" s="79" t="s">
        <v>985</v>
      </c>
      <c r="E31" s="81" t="s">
        <v>84</v>
      </c>
      <c r="F31" s="70"/>
      <c r="G31" s="70"/>
      <c r="H31" s="70"/>
      <c r="I31" s="70"/>
      <c r="J31" s="70"/>
    </row>
    <row r="32" ht="112.5" customHeight="1">
      <c r="A32" s="75" t="s">
        <v>120</v>
      </c>
      <c r="B32" s="75" t="s">
        <v>682</v>
      </c>
      <c r="C32" s="75" t="s">
        <v>1148</v>
      </c>
      <c r="D32" s="75" t="s">
        <v>1149</v>
      </c>
      <c r="E32" s="75" t="s">
        <v>84</v>
      </c>
      <c r="F32" s="70"/>
      <c r="G32" s="70"/>
      <c r="H32" s="70"/>
      <c r="I32" s="70"/>
      <c r="J32" s="70"/>
    </row>
    <row r="33" ht="112.5" customHeight="1">
      <c r="A33" s="75" t="s">
        <v>120</v>
      </c>
      <c r="B33" s="75" t="s">
        <v>681</v>
      </c>
      <c r="C33" s="75" t="s">
        <v>1128</v>
      </c>
      <c r="D33" s="79" t="s">
        <v>1146</v>
      </c>
      <c r="E33" s="81" t="s">
        <v>84</v>
      </c>
      <c r="F33" s="70"/>
      <c r="G33" s="70"/>
      <c r="H33" s="70"/>
      <c r="I33" s="70"/>
      <c r="J33" s="70"/>
    </row>
    <row r="34" ht="112.5" customHeight="1">
      <c r="A34" s="75" t="s">
        <v>120</v>
      </c>
      <c r="B34" s="75" t="s">
        <v>188</v>
      </c>
      <c r="C34" s="75" t="s">
        <v>472</v>
      </c>
      <c r="D34" s="75" t="s">
        <v>1143</v>
      </c>
      <c r="E34" s="75" t="s">
        <v>84</v>
      </c>
      <c r="F34" s="70"/>
      <c r="G34" s="70"/>
      <c r="H34" s="70"/>
      <c r="I34" s="70"/>
      <c r="J34" s="70"/>
    </row>
    <row r="35" ht="112.5" customHeight="1">
      <c r="A35" s="75" t="s">
        <v>120</v>
      </c>
      <c r="B35" s="75" t="s">
        <v>195</v>
      </c>
      <c r="C35" s="75" t="s">
        <v>474</v>
      </c>
      <c r="D35" s="79" t="s">
        <v>1142</v>
      </c>
      <c r="E35" s="75" t="s">
        <v>84</v>
      </c>
      <c r="F35" s="70"/>
      <c r="G35" s="70"/>
      <c r="H35" s="70"/>
      <c r="I35" s="70"/>
      <c r="J35" s="70"/>
    </row>
    <row r="36" ht="112.5" customHeight="1">
      <c r="A36" s="75" t="s">
        <v>120</v>
      </c>
      <c r="B36" s="75" t="s">
        <v>198</v>
      </c>
      <c r="C36" s="75" t="s">
        <v>470</v>
      </c>
      <c r="D36" s="75" t="s">
        <v>1140</v>
      </c>
      <c r="E36" s="75" t="s">
        <v>84</v>
      </c>
      <c r="F36" s="70"/>
      <c r="G36" s="70"/>
      <c r="H36" s="70"/>
      <c r="I36" s="70"/>
      <c r="J36" s="70"/>
    </row>
    <row r="37" ht="112.5" customHeight="1">
      <c r="A37" s="75" t="s">
        <v>120</v>
      </c>
      <c r="B37" s="75" t="s">
        <v>183</v>
      </c>
      <c r="C37" s="75" t="s">
        <v>471</v>
      </c>
      <c r="D37" s="79" t="s">
        <v>1145</v>
      </c>
      <c r="E37" s="75" t="s">
        <v>84</v>
      </c>
      <c r="F37" s="70"/>
      <c r="G37" s="70"/>
      <c r="H37" s="70"/>
      <c r="I37" s="70"/>
      <c r="J37" s="70"/>
    </row>
    <row r="38" ht="112.5" customHeight="1">
      <c r="A38" s="75" t="s">
        <v>128</v>
      </c>
      <c r="B38" s="75" t="s">
        <v>213</v>
      </c>
      <c r="C38" s="75" t="s">
        <v>482</v>
      </c>
      <c r="D38" s="79" t="s">
        <v>1162</v>
      </c>
      <c r="E38" s="75" t="s">
        <v>84</v>
      </c>
      <c r="F38" s="70"/>
      <c r="G38" s="70"/>
      <c r="H38" s="70"/>
      <c r="I38" s="70"/>
      <c r="J38" s="70"/>
    </row>
    <row r="39" ht="112.5" customHeight="1">
      <c r="A39" s="75" t="s">
        <v>128</v>
      </c>
      <c r="B39" s="75" t="s">
        <v>681</v>
      </c>
      <c r="C39" s="75" t="s">
        <v>1128</v>
      </c>
      <c r="D39" s="75" t="s">
        <v>1168</v>
      </c>
      <c r="E39" s="75" t="s">
        <v>84</v>
      </c>
      <c r="F39" s="70"/>
      <c r="G39" s="70"/>
      <c r="H39" s="70"/>
      <c r="I39" s="70"/>
      <c r="J39" s="70"/>
    </row>
    <row r="40" ht="112.5" customHeight="1">
      <c r="A40" s="75" t="s">
        <v>128</v>
      </c>
      <c r="B40" s="75" t="s">
        <v>143</v>
      </c>
      <c r="C40" s="75" t="s">
        <v>463</v>
      </c>
      <c r="D40" s="79" t="s">
        <v>1166</v>
      </c>
      <c r="E40" s="81" t="s">
        <v>91</v>
      </c>
      <c r="F40" s="70"/>
      <c r="G40" s="70"/>
      <c r="H40" s="70"/>
      <c r="I40" s="70"/>
      <c r="J40" s="70"/>
    </row>
    <row r="41" ht="112.5" customHeight="1">
      <c r="A41" s="75" t="s">
        <v>128</v>
      </c>
      <c r="B41" s="75" t="s">
        <v>81</v>
      </c>
      <c r="C41" s="75" t="s">
        <v>452</v>
      </c>
      <c r="D41" s="79" t="s">
        <v>1165</v>
      </c>
      <c r="E41" s="81" t="s">
        <v>84</v>
      </c>
      <c r="F41" s="70"/>
      <c r="G41" s="70"/>
      <c r="H41" s="70"/>
      <c r="I41" s="70"/>
      <c r="J41" s="70"/>
    </row>
    <row r="42" ht="112.5" customHeight="1">
      <c r="A42" s="75" t="s">
        <v>128</v>
      </c>
      <c r="B42" s="75" t="s">
        <v>153</v>
      </c>
      <c r="C42" s="75" t="s">
        <v>460</v>
      </c>
      <c r="D42" s="75" t="s">
        <v>1164</v>
      </c>
      <c r="E42" s="75" t="s">
        <v>91</v>
      </c>
      <c r="F42" s="70"/>
      <c r="G42" s="70"/>
      <c r="H42" s="70"/>
      <c r="I42" s="70"/>
      <c r="J42" s="70"/>
    </row>
    <row r="43" ht="112.5" customHeight="1">
      <c r="A43" s="75" t="s">
        <v>128</v>
      </c>
      <c r="B43" s="75" t="s">
        <v>166</v>
      </c>
      <c r="C43" s="75" t="s">
        <v>479</v>
      </c>
      <c r="D43" s="75" t="s">
        <v>997</v>
      </c>
      <c r="E43" s="75" t="s">
        <v>84</v>
      </c>
      <c r="F43" s="70"/>
      <c r="G43" s="70"/>
      <c r="H43" s="70"/>
      <c r="I43" s="70"/>
      <c r="J43" s="70"/>
    </row>
    <row r="44" ht="112.5" customHeight="1">
      <c r="A44" s="75" t="s">
        <v>128</v>
      </c>
      <c r="B44" s="75" t="s">
        <v>210</v>
      </c>
      <c r="C44" s="75" t="s">
        <v>478</v>
      </c>
      <c r="D44" s="79" t="s">
        <v>1011</v>
      </c>
      <c r="E44" s="75" t="s">
        <v>84</v>
      </c>
      <c r="F44" s="70"/>
      <c r="G44" s="70"/>
      <c r="H44" s="70"/>
      <c r="I44" s="70"/>
      <c r="J44" s="70"/>
    </row>
    <row r="45" ht="112.5" customHeight="1">
      <c r="A45" s="75" t="s">
        <v>128</v>
      </c>
      <c r="B45" s="75" t="s">
        <v>210</v>
      </c>
      <c r="C45" s="75" t="s">
        <v>480</v>
      </c>
      <c r="D45" s="79" t="s">
        <v>1160</v>
      </c>
      <c r="E45" s="75" t="s">
        <v>84</v>
      </c>
      <c r="F45" s="70"/>
      <c r="G45" s="70"/>
      <c r="H45" s="70"/>
      <c r="I45" s="70"/>
      <c r="J45" s="70"/>
    </row>
    <row r="46" ht="112.5" customHeight="1">
      <c r="A46" s="75" t="s">
        <v>128</v>
      </c>
      <c r="B46" s="75" t="s">
        <v>178</v>
      </c>
      <c r="C46" s="75" t="s">
        <v>475</v>
      </c>
      <c r="D46" s="79" t="s">
        <v>1159</v>
      </c>
      <c r="E46" s="81" t="s">
        <v>84</v>
      </c>
      <c r="F46" s="70"/>
      <c r="G46" s="70"/>
      <c r="H46" s="70"/>
      <c r="I46" s="70"/>
      <c r="J46" s="70"/>
    </row>
    <row r="47" ht="112.5" customHeight="1">
      <c r="A47" s="75" t="s">
        <v>128</v>
      </c>
      <c r="B47" s="75" t="s">
        <v>192</v>
      </c>
      <c r="C47" s="75" t="s">
        <v>468</v>
      </c>
      <c r="D47" s="79" t="s">
        <v>1157</v>
      </c>
      <c r="E47" s="81" t="s">
        <v>91</v>
      </c>
      <c r="F47" s="70"/>
      <c r="G47" s="70"/>
      <c r="H47" s="70"/>
      <c r="I47" s="70"/>
      <c r="J47" s="70"/>
    </row>
    <row r="48" ht="112.5" customHeight="1">
      <c r="A48" s="75" t="s">
        <v>128</v>
      </c>
      <c r="B48" s="75" t="s">
        <v>183</v>
      </c>
      <c r="C48" s="75" t="s">
        <v>471</v>
      </c>
      <c r="D48" s="79" t="s">
        <v>1154</v>
      </c>
      <c r="E48" s="81" t="s">
        <v>84</v>
      </c>
      <c r="F48" s="70"/>
      <c r="G48" s="70"/>
      <c r="H48" s="70"/>
      <c r="I48" s="70"/>
      <c r="J48" s="70"/>
    </row>
    <row r="49" ht="112.5" customHeight="1">
      <c r="A49" s="75" t="s">
        <v>128</v>
      </c>
      <c r="B49" s="75" t="s">
        <v>206</v>
      </c>
      <c r="C49" s="75" t="s">
        <v>477</v>
      </c>
      <c r="D49" s="79" t="s">
        <v>1153</v>
      </c>
      <c r="E49" s="81" t="s">
        <v>84</v>
      </c>
      <c r="F49" s="70"/>
      <c r="G49" s="70"/>
      <c r="H49" s="70"/>
      <c r="I49" s="70"/>
      <c r="J49" s="70"/>
    </row>
    <row r="50" ht="112.5" customHeight="1">
      <c r="A50" s="75" t="s">
        <v>128</v>
      </c>
      <c r="B50" s="75" t="s">
        <v>139</v>
      </c>
      <c r="C50" s="75" t="s">
        <v>466</v>
      </c>
      <c r="D50" s="75" t="s">
        <v>1169</v>
      </c>
      <c r="E50" s="75" t="s">
        <v>91</v>
      </c>
      <c r="F50" s="70"/>
      <c r="G50" s="70"/>
      <c r="H50" s="70"/>
      <c r="I50" s="70"/>
      <c r="J50" s="70"/>
    </row>
    <row r="51" ht="112.5" customHeight="1">
      <c r="A51" s="75" t="s">
        <v>128</v>
      </c>
      <c r="B51" s="75" t="s">
        <v>183</v>
      </c>
      <c r="C51" s="75" t="s">
        <v>469</v>
      </c>
      <c r="D51" s="79" t="s">
        <v>1161</v>
      </c>
      <c r="E51" s="81" t="s">
        <v>91</v>
      </c>
      <c r="F51" s="70"/>
      <c r="G51" s="70"/>
      <c r="H51" s="70"/>
      <c r="I51" s="70"/>
      <c r="J51" s="70"/>
    </row>
    <row r="52" ht="112.5" customHeight="1">
      <c r="A52" s="75" t="s">
        <v>240</v>
      </c>
      <c r="B52" s="75" t="s">
        <v>213</v>
      </c>
      <c r="C52" s="75" t="s">
        <v>482</v>
      </c>
      <c r="D52" s="79" t="s">
        <v>1172</v>
      </c>
      <c r="E52" s="81" t="s">
        <v>84</v>
      </c>
      <c r="F52" s="70"/>
      <c r="G52" s="70"/>
      <c r="H52" s="70"/>
      <c r="I52" s="70"/>
      <c r="J52" s="70"/>
    </row>
    <row r="53" ht="112.5" customHeight="1">
      <c r="A53" s="75" t="s">
        <v>240</v>
      </c>
      <c r="B53" s="75" t="s">
        <v>241</v>
      </c>
      <c r="C53" s="75" t="s">
        <v>483</v>
      </c>
      <c r="D53" s="75" t="s">
        <v>1171</v>
      </c>
      <c r="E53" s="75" t="s">
        <v>84</v>
      </c>
      <c r="F53" s="70"/>
      <c r="G53" s="70"/>
      <c r="H53" s="70"/>
      <c r="I53" s="70"/>
      <c r="J53" s="70"/>
    </row>
    <row r="54" ht="112.5" customHeight="1">
      <c r="A54" s="75" t="s">
        <v>142</v>
      </c>
      <c r="B54" s="75" t="s">
        <v>1177</v>
      </c>
      <c r="C54" s="75" t="s">
        <v>1178</v>
      </c>
      <c r="D54" s="75" t="s">
        <v>1182</v>
      </c>
      <c r="E54" s="75" t="s">
        <v>84</v>
      </c>
      <c r="F54" s="70"/>
      <c r="G54" s="70"/>
      <c r="H54" s="70"/>
      <c r="I54" s="70"/>
      <c r="J54" s="70"/>
    </row>
    <row r="55" ht="112.5" customHeight="1">
      <c r="A55" s="75" t="s">
        <v>142</v>
      </c>
      <c r="B55" s="75" t="s">
        <v>289</v>
      </c>
      <c r="C55" s="75" t="s">
        <v>1175</v>
      </c>
      <c r="D55" s="79" t="s">
        <v>1183</v>
      </c>
      <c r="E55" s="81" t="s">
        <v>84</v>
      </c>
      <c r="F55" s="70"/>
      <c r="G55" s="70"/>
      <c r="H55" s="70"/>
      <c r="I55" s="70"/>
      <c r="J55" s="70"/>
    </row>
    <row r="56" ht="112.5" customHeight="1">
      <c r="A56" s="75" t="s">
        <v>253</v>
      </c>
      <c r="B56" s="75" t="s">
        <v>87</v>
      </c>
      <c r="C56" s="75" t="s">
        <v>453</v>
      </c>
      <c r="D56" s="79" t="s">
        <v>1185</v>
      </c>
      <c r="E56" s="81" t="s">
        <v>84</v>
      </c>
      <c r="F56" s="70"/>
      <c r="G56" s="70"/>
      <c r="H56" s="70"/>
      <c r="I56" s="70"/>
      <c r="J56" s="70"/>
    </row>
    <row r="57" ht="112.5" customHeight="1">
      <c r="A57" s="75" t="s">
        <v>253</v>
      </c>
      <c r="B57" s="75" t="s">
        <v>139</v>
      </c>
      <c r="C57" s="75" t="s">
        <v>466</v>
      </c>
      <c r="D57" s="79" t="s">
        <v>1186</v>
      </c>
      <c r="E57" s="81" t="s">
        <v>84</v>
      </c>
      <c r="F57" s="70"/>
      <c r="G57" s="70"/>
      <c r="H57" s="70"/>
      <c r="I57" s="70"/>
      <c r="J57" s="70"/>
    </row>
    <row r="58" ht="112.5" customHeight="1">
      <c r="A58" s="75" t="s">
        <v>261</v>
      </c>
      <c r="B58" s="75" t="s">
        <v>262</v>
      </c>
      <c r="C58" s="75" t="s">
        <v>489</v>
      </c>
      <c r="D58" s="79" t="s">
        <v>1028</v>
      </c>
      <c r="E58" s="81" t="s">
        <v>84</v>
      </c>
      <c r="F58" s="70"/>
      <c r="G58" s="70"/>
      <c r="H58" s="70"/>
      <c r="I58" s="70"/>
      <c r="J58" s="70"/>
    </row>
    <row r="59" ht="112.5" customHeight="1">
      <c r="A59" s="75" t="s">
        <v>261</v>
      </c>
      <c r="B59" s="75" t="s">
        <v>250</v>
      </c>
      <c r="C59" s="75" t="s">
        <v>486</v>
      </c>
      <c r="D59" s="75" t="s">
        <v>1190</v>
      </c>
      <c r="E59" s="75" t="s">
        <v>84</v>
      </c>
      <c r="F59" s="70"/>
      <c r="G59" s="70"/>
      <c r="H59" s="70"/>
      <c r="I59" s="70"/>
      <c r="J59" s="70"/>
    </row>
    <row r="60" ht="112.5" customHeight="1">
      <c r="A60" s="75" t="s">
        <v>261</v>
      </c>
      <c r="B60" s="75" t="s">
        <v>265</v>
      </c>
      <c r="C60" s="75" t="s">
        <v>487</v>
      </c>
      <c r="D60" s="79" t="s">
        <v>1031</v>
      </c>
      <c r="E60" s="75" t="s">
        <v>84</v>
      </c>
      <c r="F60" s="70"/>
      <c r="G60" s="70"/>
      <c r="H60" s="70"/>
      <c r="I60" s="70"/>
      <c r="J60" s="70"/>
    </row>
    <row r="61" ht="112.5" customHeight="1">
      <c r="A61" s="75" t="s">
        <v>261</v>
      </c>
      <c r="B61" s="75" t="s">
        <v>270</v>
      </c>
      <c r="C61" s="75" t="s">
        <v>488</v>
      </c>
      <c r="D61" s="79" t="s">
        <v>1032</v>
      </c>
      <c r="E61" s="81" t="s">
        <v>84</v>
      </c>
      <c r="F61" s="70"/>
      <c r="G61" s="70"/>
      <c r="H61" s="70"/>
      <c r="I61" s="70"/>
      <c r="J61" s="70"/>
    </row>
    <row r="62" ht="112.5" customHeight="1">
      <c r="A62" s="75" t="s">
        <v>146</v>
      </c>
      <c r="B62" s="75" t="s">
        <v>282</v>
      </c>
      <c r="C62" s="75" t="s">
        <v>1192</v>
      </c>
      <c r="D62" s="75" t="s">
        <v>1193</v>
      </c>
      <c r="E62" s="75" t="s">
        <v>84</v>
      </c>
      <c r="F62" s="70"/>
      <c r="G62" s="70"/>
      <c r="H62" s="70"/>
      <c r="I62" s="70"/>
      <c r="J62" s="70"/>
    </row>
    <row r="63" ht="112.5" customHeight="1">
      <c r="A63" s="75" t="s">
        <v>146</v>
      </c>
      <c r="B63" s="75" t="s">
        <v>213</v>
      </c>
      <c r="C63" s="75" t="s">
        <v>482</v>
      </c>
      <c r="D63" s="79" t="s">
        <v>1191</v>
      </c>
      <c r="E63" s="81" t="s">
        <v>91</v>
      </c>
      <c r="F63" s="70"/>
      <c r="G63" s="70"/>
      <c r="H63" s="70"/>
      <c r="I63" s="70"/>
      <c r="J63" s="70"/>
    </row>
    <row r="64" ht="112.5" customHeight="1">
      <c r="A64" s="75" t="s">
        <v>280</v>
      </c>
      <c r="B64" s="75" t="s">
        <v>282</v>
      </c>
      <c r="C64" s="75" t="s">
        <v>492</v>
      </c>
      <c r="D64" s="75" t="s">
        <v>1035</v>
      </c>
      <c r="E64" s="75" t="s">
        <v>84</v>
      </c>
      <c r="F64" s="70"/>
      <c r="G64" s="70"/>
      <c r="H64" s="70"/>
      <c r="I64" s="70"/>
      <c r="J64" s="70"/>
    </row>
    <row r="65" ht="112.5" customHeight="1">
      <c r="A65" s="75" t="s">
        <v>280</v>
      </c>
      <c r="B65" s="75" t="s">
        <v>282</v>
      </c>
      <c r="C65" s="75" t="s">
        <v>491</v>
      </c>
      <c r="D65" s="75" t="s">
        <v>1194</v>
      </c>
      <c r="E65" s="75" t="s">
        <v>84</v>
      </c>
      <c r="F65" s="70"/>
      <c r="G65" s="70"/>
      <c r="H65" s="70"/>
      <c r="I65" s="70"/>
      <c r="J65" s="70"/>
    </row>
    <row r="66" ht="112.5" customHeight="1">
      <c r="A66" s="75" t="s">
        <v>288</v>
      </c>
      <c r="B66" s="75" t="s">
        <v>289</v>
      </c>
      <c r="C66" s="75" t="s">
        <v>493</v>
      </c>
      <c r="D66" s="75" t="s">
        <v>1195</v>
      </c>
      <c r="E66" s="75" t="s">
        <v>84</v>
      </c>
      <c r="F66" s="70"/>
      <c r="G66" s="70"/>
      <c r="H66" s="70"/>
      <c r="I66" s="70"/>
      <c r="J66" s="70"/>
    </row>
    <row r="67" ht="112.5" customHeight="1">
      <c r="A67" s="75" t="s">
        <v>293</v>
      </c>
      <c r="B67" s="75" t="s">
        <v>195</v>
      </c>
      <c r="C67" s="75" t="s">
        <v>474</v>
      </c>
      <c r="D67" s="79" t="s">
        <v>1204</v>
      </c>
      <c r="E67" s="81" t="s">
        <v>91</v>
      </c>
      <c r="F67" s="70"/>
      <c r="G67" s="70"/>
      <c r="H67" s="70"/>
      <c r="I67" s="70"/>
      <c r="J67" s="70"/>
    </row>
    <row r="68" ht="112.5" customHeight="1">
      <c r="A68" s="75" t="s">
        <v>293</v>
      </c>
      <c r="B68" s="75" t="s">
        <v>424</v>
      </c>
      <c r="C68" s="75" t="s">
        <v>423</v>
      </c>
      <c r="D68" s="75" t="s">
        <v>1203</v>
      </c>
      <c r="E68" s="75" t="s">
        <v>91</v>
      </c>
      <c r="F68" s="70"/>
      <c r="G68" s="70"/>
      <c r="H68" s="70"/>
      <c r="I68" s="70"/>
      <c r="J68" s="70"/>
    </row>
    <row r="69" ht="112.5" customHeight="1">
      <c r="A69" s="75" t="s">
        <v>293</v>
      </c>
      <c r="B69" s="75" t="s">
        <v>213</v>
      </c>
      <c r="C69" s="75" t="s">
        <v>482</v>
      </c>
      <c r="D69" s="79" t="s">
        <v>1201</v>
      </c>
      <c r="E69" s="81" t="s">
        <v>91</v>
      </c>
      <c r="F69" s="70"/>
      <c r="G69" s="70"/>
      <c r="H69" s="70"/>
      <c r="I69" s="70"/>
      <c r="J69" s="70"/>
    </row>
    <row r="70" ht="112.5" customHeight="1">
      <c r="A70" s="75" t="s">
        <v>293</v>
      </c>
      <c r="B70" s="75" t="s">
        <v>282</v>
      </c>
      <c r="C70" s="75" t="s">
        <v>494</v>
      </c>
      <c r="D70" s="79" t="s">
        <v>1040</v>
      </c>
      <c r="E70" s="81" t="s">
        <v>84</v>
      </c>
      <c r="F70" s="70"/>
      <c r="G70" s="70"/>
      <c r="H70" s="70"/>
      <c r="I70" s="70"/>
      <c r="J70" s="70"/>
    </row>
    <row r="71" ht="112.5" customHeight="1">
      <c r="A71" s="75" t="s">
        <v>293</v>
      </c>
      <c r="B71" s="75" t="s">
        <v>87</v>
      </c>
      <c r="C71" s="75" t="s">
        <v>453</v>
      </c>
      <c r="D71" s="79" t="s">
        <v>1196</v>
      </c>
      <c r="E71" s="81" t="s">
        <v>84</v>
      </c>
      <c r="F71" s="70"/>
      <c r="G71" s="70"/>
      <c r="H71" s="70"/>
      <c r="I71" s="70"/>
      <c r="J71" s="70"/>
    </row>
    <row r="72" ht="112.5" customHeight="1">
      <c r="A72" s="75" t="s">
        <v>293</v>
      </c>
      <c r="B72" s="75" t="s">
        <v>306</v>
      </c>
      <c r="C72" s="75" t="s">
        <v>421</v>
      </c>
      <c r="D72" s="79" t="s">
        <v>1199</v>
      </c>
      <c r="E72" s="81" t="s">
        <v>84</v>
      </c>
      <c r="F72" s="70"/>
      <c r="G72" s="70"/>
      <c r="H72" s="70"/>
      <c r="I72" s="70"/>
      <c r="J72" s="70"/>
    </row>
    <row r="73" ht="112.5" customHeight="1">
      <c r="A73" s="75" t="s">
        <v>293</v>
      </c>
      <c r="B73" s="75" t="s">
        <v>296</v>
      </c>
      <c r="C73" s="75" t="s">
        <v>495</v>
      </c>
      <c r="D73" s="75" t="s">
        <v>1197</v>
      </c>
      <c r="E73" s="75" t="s">
        <v>84</v>
      </c>
      <c r="F73" s="70"/>
      <c r="G73" s="70"/>
      <c r="H73" s="70"/>
      <c r="I73" s="70"/>
      <c r="J73" s="70"/>
    </row>
    <row r="74" ht="112.5" customHeight="1">
      <c r="A74" s="75" t="s">
        <v>293</v>
      </c>
      <c r="B74" s="75" t="s">
        <v>301</v>
      </c>
      <c r="C74" s="75" t="s">
        <v>497</v>
      </c>
      <c r="D74" s="75" t="s">
        <v>1200</v>
      </c>
      <c r="E74" s="75" t="s">
        <v>91</v>
      </c>
      <c r="F74" s="70"/>
      <c r="G74" s="70"/>
      <c r="H74" s="70"/>
      <c r="I74" s="70"/>
      <c r="J74" s="70"/>
    </row>
    <row r="75" ht="112.5" customHeight="1">
      <c r="A75" s="75" t="s">
        <v>316</v>
      </c>
      <c r="B75" s="75" t="s">
        <v>198</v>
      </c>
      <c r="C75" s="75" t="s">
        <v>470</v>
      </c>
      <c r="D75" s="79" t="s">
        <v>1205</v>
      </c>
      <c r="E75" s="81" t="s">
        <v>91</v>
      </c>
      <c r="F75" s="70"/>
      <c r="G75" s="70"/>
      <c r="H75" s="70"/>
      <c r="I75" s="70"/>
      <c r="J75" s="70"/>
    </row>
    <row r="76" ht="112.5" customHeight="1">
      <c r="A76" s="75" t="s">
        <v>316</v>
      </c>
      <c r="B76" s="75" t="s">
        <v>289</v>
      </c>
      <c r="C76" s="75" t="s">
        <v>499</v>
      </c>
      <c r="D76" s="79" t="s">
        <v>1206</v>
      </c>
      <c r="E76" s="81" t="s">
        <v>84</v>
      </c>
      <c r="F76" s="70"/>
      <c r="G76" s="70"/>
      <c r="H76" s="70"/>
      <c r="I76" s="70"/>
      <c r="J76" s="70"/>
    </row>
    <row r="77" ht="112.5" customHeight="1">
      <c r="A77" s="75" t="s">
        <v>151</v>
      </c>
      <c r="B77" s="75" t="s">
        <v>296</v>
      </c>
      <c r="C77" s="75" t="s">
        <v>495</v>
      </c>
      <c r="D77" s="79" t="s">
        <v>1214</v>
      </c>
      <c r="E77" s="81" t="s">
        <v>84</v>
      </c>
      <c r="F77" s="70"/>
      <c r="G77" s="70"/>
      <c r="H77" s="70"/>
      <c r="I77" s="70"/>
      <c r="J77" s="70"/>
    </row>
    <row r="78" ht="112.5" customHeight="1">
      <c r="A78" s="75" t="s">
        <v>151</v>
      </c>
      <c r="B78" s="75" t="s">
        <v>230</v>
      </c>
      <c r="C78" s="75" t="s">
        <v>500</v>
      </c>
      <c r="D78" s="75" t="s">
        <v>1217</v>
      </c>
      <c r="E78" s="75" t="s">
        <v>91</v>
      </c>
      <c r="F78" s="70"/>
      <c r="G78" s="70"/>
      <c r="H78" s="70"/>
      <c r="I78" s="70"/>
      <c r="J78" s="70"/>
    </row>
    <row r="79" ht="112.5" customHeight="1">
      <c r="A79" s="75" t="s">
        <v>151</v>
      </c>
      <c r="B79" s="75" t="s">
        <v>216</v>
      </c>
      <c r="C79" s="75" t="s">
        <v>476</v>
      </c>
      <c r="D79" s="75" t="s">
        <v>1216</v>
      </c>
      <c r="E79" s="75" t="s">
        <v>91</v>
      </c>
      <c r="F79" s="70"/>
      <c r="G79" s="70"/>
      <c r="H79" s="70"/>
      <c r="I79" s="70"/>
      <c r="J79" s="70"/>
    </row>
    <row r="80" ht="112.5" customHeight="1">
      <c r="A80" s="75" t="s">
        <v>151</v>
      </c>
      <c r="B80" s="75" t="s">
        <v>687</v>
      </c>
      <c r="C80" s="75" t="s">
        <v>1212</v>
      </c>
      <c r="D80" s="79" t="s">
        <v>1213</v>
      </c>
      <c r="E80" s="81" t="s">
        <v>84</v>
      </c>
      <c r="F80" s="70"/>
      <c r="G80" s="70"/>
      <c r="H80" s="70"/>
      <c r="I80" s="70"/>
      <c r="J80" s="70"/>
    </row>
    <row r="81" ht="112.5" customHeight="1">
      <c r="A81" s="75" t="s">
        <v>151</v>
      </c>
      <c r="B81" s="75" t="s">
        <v>688</v>
      </c>
      <c r="C81" s="75" t="s">
        <v>1208</v>
      </c>
      <c r="D81" s="75" t="s">
        <v>1209</v>
      </c>
      <c r="E81" s="75" t="s">
        <v>84</v>
      </c>
      <c r="F81" s="70"/>
      <c r="G81" s="70"/>
      <c r="H81" s="70"/>
      <c r="I81" s="70"/>
      <c r="J81" s="70"/>
    </row>
    <row r="82" ht="112.5" customHeight="1">
      <c r="A82" s="75" t="s">
        <v>151</v>
      </c>
      <c r="B82" s="75" t="s">
        <v>233</v>
      </c>
      <c r="C82" s="75" t="s">
        <v>481</v>
      </c>
      <c r="D82" s="75" t="s">
        <v>1210</v>
      </c>
      <c r="E82" s="75" t="s">
        <v>91</v>
      </c>
      <c r="F82" s="70"/>
      <c r="G82" s="70"/>
      <c r="H82" s="70"/>
      <c r="I82" s="70"/>
      <c r="J82" s="70"/>
    </row>
    <row r="83" ht="112.5" customHeight="1">
      <c r="A83" s="75" t="s">
        <v>151</v>
      </c>
      <c r="B83" s="75" t="s">
        <v>332</v>
      </c>
      <c r="C83" s="75" t="s">
        <v>503</v>
      </c>
      <c r="D83" s="79" t="s">
        <v>1207</v>
      </c>
      <c r="E83" s="81" t="s">
        <v>91</v>
      </c>
      <c r="F83" s="70"/>
      <c r="G83" s="70"/>
      <c r="H83" s="70"/>
      <c r="I83" s="70"/>
      <c r="J83" s="70"/>
    </row>
    <row r="84" ht="112.5" customHeight="1">
      <c r="A84" s="75" t="s">
        <v>151</v>
      </c>
      <c r="B84" s="75" t="s">
        <v>306</v>
      </c>
      <c r="C84" s="75" t="s">
        <v>501</v>
      </c>
      <c r="D84" s="75" t="s">
        <v>1211</v>
      </c>
      <c r="E84" s="75" t="s">
        <v>84</v>
      </c>
      <c r="F84" s="70"/>
      <c r="G84" s="70"/>
      <c r="H84" s="70"/>
      <c r="I84" s="70"/>
      <c r="J84" s="70"/>
    </row>
    <row r="85" ht="112.5" customHeight="1">
      <c r="A85" s="75" t="s">
        <v>338</v>
      </c>
      <c r="B85" s="75" t="s">
        <v>424</v>
      </c>
      <c r="C85" s="75" t="s">
        <v>423</v>
      </c>
      <c r="D85" s="75" t="s">
        <v>1218</v>
      </c>
      <c r="E85" s="75" t="s">
        <v>91</v>
      </c>
      <c r="F85" s="70"/>
      <c r="G85" s="70"/>
      <c r="H85" s="70"/>
      <c r="I85" s="70"/>
      <c r="J85" s="70"/>
    </row>
    <row r="86" ht="112.5" customHeight="1">
      <c r="A86" s="75" t="s">
        <v>345</v>
      </c>
      <c r="B86" s="75" t="s">
        <v>354</v>
      </c>
      <c r="C86" s="75" t="s">
        <v>633</v>
      </c>
      <c r="D86" s="79" t="s">
        <v>1065</v>
      </c>
      <c r="E86" s="81" t="s">
        <v>91</v>
      </c>
      <c r="F86" s="70"/>
      <c r="G86" s="70"/>
      <c r="H86" s="70"/>
      <c r="I86" s="70"/>
      <c r="J86" s="70"/>
    </row>
    <row r="87" ht="112.5" customHeight="1">
      <c r="A87" s="75" t="s">
        <v>345</v>
      </c>
      <c r="B87" s="75" t="s">
        <v>346</v>
      </c>
      <c r="C87" s="75" t="s">
        <v>505</v>
      </c>
      <c r="D87" s="79" t="s">
        <v>1226</v>
      </c>
      <c r="E87" s="81" t="s">
        <v>84</v>
      </c>
      <c r="F87" s="70"/>
      <c r="G87" s="70"/>
      <c r="H87" s="70"/>
      <c r="I87" s="70"/>
      <c r="J87" s="70"/>
    </row>
    <row r="88" ht="112.5" customHeight="1">
      <c r="A88" s="75" t="s">
        <v>345</v>
      </c>
      <c r="B88" s="75" t="s">
        <v>357</v>
      </c>
      <c r="C88" s="75" t="s">
        <v>504</v>
      </c>
      <c r="D88" s="75" t="s">
        <v>1064</v>
      </c>
      <c r="E88" s="75" t="s">
        <v>84</v>
      </c>
      <c r="F88" s="70"/>
      <c r="G88" s="70"/>
      <c r="H88" s="70"/>
      <c r="I88" s="70"/>
      <c r="J88" s="70"/>
    </row>
    <row r="89" ht="112.5" customHeight="1">
      <c r="A89" s="75" t="s">
        <v>160</v>
      </c>
      <c r="B89" s="75" t="s">
        <v>332</v>
      </c>
      <c r="C89" s="75" t="s">
        <v>503</v>
      </c>
      <c r="D89" s="79" t="s">
        <v>1246</v>
      </c>
      <c r="E89" s="75" t="s">
        <v>84</v>
      </c>
      <c r="F89" s="70"/>
      <c r="G89" s="70"/>
      <c r="H89" s="70"/>
      <c r="I89" s="70"/>
      <c r="J89" s="70"/>
    </row>
    <row r="90" ht="112.5" customHeight="1">
      <c r="A90" s="75" t="s">
        <v>160</v>
      </c>
      <c r="B90" s="75" t="s">
        <v>364</v>
      </c>
      <c r="C90" s="75" t="s">
        <v>508</v>
      </c>
      <c r="D90" s="75" t="s">
        <v>1242</v>
      </c>
      <c r="E90" s="75" t="s">
        <v>84</v>
      </c>
      <c r="F90" s="70"/>
      <c r="G90" s="70"/>
      <c r="H90" s="70"/>
      <c r="I90" s="70"/>
      <c r="J90" s="70"/>
    </row>
    <row r="91" ht="112.5" customHeight="1">
      <c r="A91" s="75" t="s">
        <v>160</v>
      </c>
      <c r="B91" s="75" t="s">
        <v>659</v>
      </c>
      <c r="C91" s="75" t="s">
        <v>1238</v>
      </c>
      <c r="D91" s="75" t="s">
        <v>1239</v>
      </c>
      <c r="E91" s="75" t="s">
        <v>84</v>
      </c>
      <c r="F91" s="70"/>
      <c r="G91" s="70"/>
      <c r="H91" s="70"/>
      <c r="I91" s="70"/>
      <c r="J91" s="70"/>
    </row>
    <row r="92" ht="112.5" customHeight="1">
      <c r="A92" s="75" t="s">
        <v>160</v>
      </c>
      <c r="B92" s="75" t="s">
        <v>685</v>
      </c>
      <c r="C92" s="75" t="s">
        <v>1229</v>
      </c>
      <c r="D92" s="75" t="s">
        <v>1230</v>
      </c>
      <c r="E92" s="75" t="s">
        <v>84</v>
      </c>
      <c r="F92" s="70"/>
      <c r="G92" s="70"/>
      <c r="H92" s="70"/>
      <c r="I92" s="70"/>
      <c r="J92" s="70"/>
    </row>
    <row r="93" ht="112.5" customHeight="1">
      <c r="A93" s="115" t="s">
        <v>160</v>
      </c>
      <c r="B93" s="115" t="s">
        <v>332</v>
      </c>
      <c r="C93" s="115" t="s">
        <v>506</v>
      </c>
      <c r="D93" s="115" t="s">
        <v>1237</v>
      </c>
      <c r="E93" s="115" t="s">
        <v>84</v>
      </c>
      <c r="F93" s="70"/>
      <c r="G93" s="70"/>
      <c r="H93" s="70"/>
      <c r="I93" s="70"/>
      <c r="J93" s="70"/>
    </row>
    <row r="94" ht="112.5" customHeight="1">
      <c r="A94" s="115" t="s">
        <v>175</v>
      </c>
      <c r="B94" s="115" t="s">
        <v>376</v>
      </c>
      <c r="C94" s="115" t="s">
        <v>430</v>
      </c>
      <c r="D94" s="115" t="s">
        <v>1255</v>
      </c>
      <c r="E94" s="115" t="s">
        <v>91</v>
      </c>
      <c r="F94" s="70"/>
      <c r="G94" s="70"/>
      <c r="H94" s="70"/>
      <c r="I94" s="70"/>
      <c r="J94" s="70"/>
    </row>
    <row r="95" ht="112.5" customHeight="1">
      <c r="A95" s="115" t="s">
        <v>175</v>
      </c>
      <c r="B95" s="115" t="s">
        <v>364</v>
      </c>
      <c r="C95" s="115" t="s">
        <v>508</v>
      </c>
      <c r="D95" s="115" t="s">
        <v>1248</v>
      </c>
      <c r="E95" s="115" t="s">
        <v>91</v>
      </c>
      <c r="F95" s="70"/>
      <c r="G95" s="70"/>
      <c r="H95" s="70"/>
      <c r="I95" s="70"/>
      <c r="J95" s="70"/>
    </row>
    <row r="96" ht="112.5" customHeight="1">
      <c r="A96" s="115" t="s">
        <v>175</v>
      </c>
      <c r="B96" s="115" t="s">
        <v>683</v>
      </c>
      <c r="C96" s="115" t="s">
        <v>1249</v>
      </c>
      <c r="D96" s="115" t="s">
        <v>1250</v>
      </c>
      <c r="E96" s="115" t="s">
        <v>84</v>
      </c>
      <c r="F96" s="70"/>
      <c r="G96" s="70"/>
      <c r="H96" s="70"/>
      <c r="I96" s="70"/>
      <c r="J96" s="70"/>
    </row>
    <row r="97" ht="112.5" customHeight="1">
      <c r="A97" s="115" t="s">
        <v>175</v>
      </c>
      <c r="B97" s="115" t="s">
        <v>254</v>
      </c>
      <c r="C97" s="115" t="s">
        <v>485</v>
      </c>
      <c r="D97" s="115" t="s">
        <v>1251</v>
      </c>
      <c r="E97" s="115" t="s">
        <v>84</v>
      </c>
      <c r="F97" s="70"/>
      <c r="G97" s="70"/>
      <c r="H97" s="70"/>
      <c r="I97" s="70"/>
      <c r="J97" s="70"/>
    </row>
    <row r="98" ht="112.5" customHeight="1">
      <c r="A98" s="115" t="s">
        <v>175</v>
      </c>
      <c r="B98" s="115" t="s">
        <v>262</v>
      </c>
      <c r="C98" s="115" t="s">
        <v>1136</v>
      </c>
      <c r="D98" s="115" t="s">
        <v>1252</v>
      </c>
      <c r="E98" s="115" t="s">
        <v>91</v>
      </c>
      <c r="F98" s="70"/>
      <c r="G98" s="70"/>
      <c r="H98" s="70"/>
      <c r="I98" s="70"/>
      <c r="J98" s="70"/>
    </row>
    <row r="99" ht="112.5" customHeight="1">
      <c r="A99" s="115" t="s">
        <v>175</v>
      </c>
      <c r="B99" s="115" t="s">
        <v>87</v>
      </c>
      <c r="C99" s="115" t="s">
        <v>453</v>
      </c>
      <c r="D99" s="115" t="s">
        <v>1253</v>
      </c>
      <c r="E99" s="115" t="s">
        <v>84</v>
      </c>
      <c r="F99" s="70"/>
      <c r="G99" s="70"/>
      <c r="H99" s="115">
        <f>97/120</f>
        <v>0.8083333333</v>
      </c>
      <c r="I99" s="70"/>
      <c r="J99" s="70"/>
    </row>
    <row r="100" ht="112.5" customHeight="1">
      <c r="A100" s="115" t="s">
        <v>175</v>
      </c>
      <c r="B100" s="115" t="s">
        <v>371</v>
      </c>
      <c r="C100" s="115" t="s">
        <v>509</v>
      </c>
      <c r="D100" s="115" t="s">
        <v>1254</v>
      </c>
      <c r="E100" s="115" t="s">
        <v>91</v>
      </c>
      <c r="F100" s="70"/>
      <c r="G100" s="70"/>
      <c r="H100" s="70">
        <f>77+23+20</f>
        <v>120</v>
      </c>
      <c r="I100" s="70"/>
      <c r="J100" s="70">
        <f>23/120</f>
        <v>0.1916666667</v>
      </c>
    </row>
    <row r="101" ht="112.5" customHeight="1">
      <c r="A101" s="115" t="s">
        <v>175</v>
      </c>
      <c r="B101" s="115" t="s">
        <v>183</v>
      </c>
      <c r="C101" s="115" t="s">
        <v>471</v>
      </c>
      <c r="D101" s="115" t="s">
        <v>1256</v>
      </c>
      <c r="E101" s="115" t="s">
        <v>84</v>
      </c>
      <c r="F101" s="70"/>
      <c r="G101" s="70"/>
      <c r="H101" s="70"/>
      <c r="I101" s="70"/>
      <c r="J101" s="70"/>
    </row>
  </sheetData>
  <dataValidations>
    <dataValidation type="list" allowBlank="1" showErrorMessage="1" sqref="E2:E101">
      <formula1>"O,X"</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71"/>
  </cols>
  <sheetData>
    <row r="1">
      <c r="A1" s="73" t="s">
        <v>71</v>
      </c>
      <c r="B1" s="73" t="s">
        <v>72</v>
      </c>
      <c r="C1" s="73" t="s">
        <v>73</v>
      </c>
      <c r="D1" s="73" t="s">
        <v>74</v>
      </c>
      <c r="E1" s="73" t="s">
        <v>75</v>
      </c>
      <c r="F1" s="70"/>
      <c r="G1" s="113" t="s">
        <v>84</v>
      </c>
      <c r="H1" s="113" t="str">
        <f>COUNTIF($E$2:$E$124,G1)&amp;"/ ("&amp;round(COUNTIF($E$2:$E$124,G1)/COUNTA($E$2:$E$124)*100,2)&amp;")"</f>
        <v>90/ (73.17)</v>
      </c>
      <c r="I1" s="113" t="s">
        <v>91</v>
      </c>
      <c r="J1" s="113" t="str">
        <f>COUNTIF($E$2:$E$124,I1)&amp;"/ ("&amp;round(COUNTIF($E$2:$E$124,I1)/COUNTA($E$2:$E$124)*100,2)&amp;")"</f>
        <v>33/ (26.83)</v>
      </c>
    </row>
    <row r="2" ht="112.5" hidden="1" customHeight="1">
      <c r="A2" s="75" t="s">
        <v>80</v>
      </c>
      <c r="B2" s="75" t="s">
        <v>81</v>
      </c>
      <c r="C2" s="75" t="s">
        <v>452</v>
      </c>
      <c r="D2" s="75" t="s">
        <v>1107</v>
      </c>
      <c r="E2" s="75" t="s">
        <v>84</v>
      </c>
      <c r="F2" s="70"/>
      <c r="G2" s="70"/>
      <c r="H2" s="70"/>
      <c r="I2" s="70"/>
      <c r="J2" s="70"/>
    </row>
    <row r="3" ht="112.5" hidden="1" customHeight="1">
      <c r="A3" s="75" t="s">
        <v>80</v>
      </c>
      <c r="B3" s="75" t="s">
        <v>401</v>
      </c>
      <c r="C3" s="75" t="s">
        <v>400</v>
      </c>
      <c r="D3" s="75" t="s">
        <v>1108</v>
      </c>
      <c r="E3" s="75" t="s">
        <v>84</v>
      </c>
      <c r="F3" s="70"/>
      <c r="G3" s="70"/>
      <c r="H3" s="70"/>
      <c r="I3" s="70"/>
      <c r="J3" s="70"/>
    </row>
    <row r="4" ht="112.5" hidden="1" customHeight="1">
      <c r="A4" s="75" t="s">
        <v>80</v>
      </c>
      <c r="B4" s="75" t="s">
        <v>87</v>
      </c>
      <c r="C4" s="75" t="s">
        <v>453</v>
      </c>
      <c r="D4" s="75" t="s">
        <v>1109</v>
      </c>
      <c r="E4" s="75" t="s">
        <v>84</v>
      </c>
      <c r="F4" s="70"/>
      <c r="G4" s="70"/>
      <c r="H4" s="70"/>
      <c r="I4" s="70"/>
      <c r="J4" s="70"/>
    </row>
    <row r="5" ht="112.5" hidden="1" customHeight="1">
      <c r="A5" s="75" t="s">
        <v>92</v>
      </c>
      <c r="B5" s="75" t="s">
        <v>122</v>
      </c>
      <c r="C5" s="75" t="s">
        <v>407</v>
      </c>
      <c r="D5" s="75" t="s">
        <v>952</v>
      </c>
      <c r="E5" s="75" t="s">
        <v>84</v>
      </c>
      <c r="F5" s="70"/>
      <c r="G5" s="70"/>
      <c r="H5" s="70"/>
      <c r="I5" s="70"/>
      <c r="J5" s="70"/>
    </row>
    <row r="6" ht="112.5" hidden="1" customHeight="1">
      <c r="A6" s="75" t="s">
        <v>92</v>
      </c>
      <c r="B6" s="75" t="s">
        <v>98</v>
      </c>
      <c r="C6" s="75" t="s">
        <v>456</v>
      </c>
      <c r="D6" s="75" t="s">
        <v>1112</v>
      </c>
      <c r="E6" s="75" t="s">
        <v>84</v>
      </c>
      <c r="F6" s="70"/>
      <c r="G6" s="70"/>
      <c r="H6" s="70"/>
      <c r="I6" s="70"/>
      <c r="J6" s="70"/>
    </row>
    <row r="7" ht="112.5" hidden="1" customHeight="1">
      <c r="A7" s="75" t="s">
        <v>92</v>
      </c>
      <c r="B7" s="75" t="s">
        <v>401</v>
      </c>
      <c r="C7" s="75" t="s">
        <v>400</v>
      </c>
      <c r="D7" s="75" t="s">
        <v>1113</v>
      </c>
      <c r="E7" s="75" t="s">
        <v>84</v>
      </c>
      <c r="F7" s="70"/>
      <c r="G7" s="70"/>
      <c r="H7" s="70"/>
      <c r="I7" s="70"/>
      <c r="J7" s="70"/>
    </row>
    <row r="8" ht="112.5" hidden="1" customHeight="1">
      <c r="A8" s="75" t="s">
        <v>92</v>
      </c>
      <c r="B8" s="75" t="s">
        <v>87</v>
      </c>
      <c r="C8" s="75" t="s">
        <v>453</v>
      </c>
      <c r="D8" s="75" t="s">
        <v>1114</v>
      </c>
      <c r="E8" s="75" t="s">
        <v>84</v>
      </c>
      <c r="F8" s="70"/>
      <c r="G8" s="70"/>
      <c r="H8" s="70"/>
      <c r="I8" s="70"/>
      <c r="J8" s="70"/>
    </row>
    <row r="9" ht="112.5" hidden="1" customHeight="1">
      <c r="A9" s="75" t="s">
        <v>101</v>
      </c>
      <c r="B9" s="75" t="s">
        <v>122</v>
      </c>
      <c r="C9" s="75" t="s">
        <v>407</v>
      </c>
      <c r="D9" s="75" t="s">
        <v>1121</v>
      </c>
      <c r="E9" s="75" t="s">
        <v>84</v>
      </c>
      <c r="F9" s="70"/>
      <c r="G9" s="70"/>
      <c r="H9" s="70"/>
      <c r="I9" s="70"/>
      <c r="J9" s="70"/>
    </row>
    <row r="10" ht="112.5" hidden="1" customHeight="1">
      <c r="A10" s="75" t="s">
        <v>101</v>
      </c>
      <c r="B10" s="75" t="s">
        <v>520</v>
      </c>
      <c r="C10" s="75" t="s">
        <v>521</v>
      </c>
      <c r="D10" s="75" t="s">
        <v>1120</v>
      </c>
      <c r="E10" s="75" t="s">
        <v>84</v>
      </c>
      <c r="F10" s="70"/>
      <c r="G10" s="70"/>
      <c r="H10" s="70"/>
      <c r="I10" s="70"/>
      <c r="J10" s="70"/>
    </row>
    <row r="11" ht="112.5" hidden="1" customHeight="1">
      <c r="A11" s="75" t="s">
        <v>101</v>
      </c>
      <c r="B11" s="75" t="s">
        <v>250</v>
      </c>
      <c r="C11" s="75" t="s">
        <v>533</v>
      </c>
      <c r="D11" s="75" t="s">
        <v>1119</v>
      </c>
      <c r="E11" s="75" t="s">
        <v>84</v>
      </c>
      <c r="F11" s="70"/>
      <c r="G11" s="70"/>
      <c r="H11" s="70"/>
      <c r="I11" s="70"/>
      <c r="J11" s="70"/>
    </row>
    <row r="12" ht="112.5" hidden="1" customHeight="1">
      <c r="A12" s="75" t="s">
        <v>101</v>
      </c>
      <c r="B12" s="75" t="s">
        <v>401</v>
      </c>
      <c r="C12" s="75" t="s">
        <v>400</v>
      </c>
      <c r="D12" s="75" t="s">
        <v>1118</v>
      </c>
      <c r="E12" s="75" t="s">
        <v>84</v>
      </c>
      <c r="F12" s="70"/>
      <c r="G12" s="70"/>
      <c r="H12" s="70"/>
      <c r="I12" s="70"/>
      <c r="J12" s="70"/>
    </row>
    <row r="13" ht="112.5" hidden="1" customHeight="1">
      <c r="A13" s="75" t="s">
        <v>101</v>
      </c>
      <c r="B13" s="75" t="s">
        <v>81</v>
      </c>
      <c r="C13" s="75" t="s">
        <v>452</v>
      </c>
      <c r="D13" s="75" t="s">
        <v>1117</v>
      </c>
      <c r="E13" s="75" t="s">
        <v>84</v>
      </c>
      <c r="F13" s="70"/>
      <c r="G13" s="70"/>
      <c r="H13" s="70"/>
      <c r="I13" s="70"/>
      <c r="J13" s="70"/>
    </row>
    <row r="14" ht="112.5" hidden="1" customHeight="1">
      <c r="A14" s="75" t="s">
        <v>101</v>
      </c>
      <c r="B14" s="75" t="s">
        <v>98</v>
      </c>
      <c r="C14" s="75" t="s">
        <v>456</v>
      </c>
      <c r="D14" s="75" t="s">
        <v>1116</v>
      </c>
      <c r="E14" s="75" t="s">
        <v>84</v>
      </c>
      <c r="F14" s="70"/>
      <c r="G14" s="70"/>
      <c r="H14" s="70"/>
      <c r="I14" s="70"/>
      <c r="J14" s="70"/>
    </row>
    <row r="15" ht="112.5" hidden="1" customHeight="1">
      <c r="A15" s="75" t="s">
        <v>101</v>
      </c>
      <c r="B15" s="75" t="s">
        <v>87</v>
      </c>
      <c r="C15" s="75" t="s">
        <v>453</v>
      </c>
      <c r="D15" s="75" t="s">
        <v>1115</v>
      </c>
      <c r="E15" s="75" t="s">
        <v>84</v>
      </c>
      <c r="F15" s="70"/>
      <c r="G15" s="70"/>
      <c r="H15" s="70"/>
      <c r="I15" s="70"/>
      <c r="J15" s="70"/>
    </row>
    <row r="16" ht="112.5" hidden="1" customHeight="1">
      <c r="A16" s="75" t="s">
        <v>101</v>
      </c>
      <c r="B16" s="75" t="s">
        <v>93</v>
      </c>
      <c r="C16" s="75" t="s">
        <v>454</v>
      </c>
      <c r="D16" s="75" t="s">
        <v>963</v>
      </c>
      <c r="E16" s="75" t="s">
        <v>84</v>
      </c>
      <c r="F16" s="115"/>
      <c r="G16" s="70"/>
      <c r="H16" s="70"/>
      <c r="I16" s="70"/>
      <c r="J16" s="70"/>
    </row>
    <row r="17" ht="112.5" hidden="1" customHeight="1">
      <c r="A17" s="75" t="s">
        <v>109</v>
      </c>
      <c r="B17" s="75" t="s">
        <v>87</v>
      </c>
      <c r="C17" s="75" t="s">
        <v>453</v>
      </c>
      <c r="D17" s="75" t="s">
        <v>1122</v>
      </c>
      <c r="E17" s="75" t="s">
        <v>84</v>
      </c>
      <c r="F17" s="70"/>
      <c r="G17" s="70"/>
      <c r="H17" s="70"/>
      <c r="I17" s="70"/>
      <c r="J17" s="70"/>
    </row>
    <row r="18" ht="112.5" customHeight="1">
      <c r="A18" s="75" t="s">
        <v>109</v>
      </c>
      <c r="B18" s="75" t="s">
        <v>131</v>
      </c>
      <c r="C18" s="75" t="s">
        <v>459</v>
      </c>
      <c r="D18" s="75" t="s">
        <v>1123</v>
      </c>
      <c r="E18" s="75" t="s">
        <v>91</v>
      </c>
      <c r="F18" s="70"/>
      <c r="G18" s="70"/>
      <c r="H18" s="70"/>
      <c r="I18" s="70"/>
      <c r="J18" s="70"/>
    </row>
    <row r="19" ht="112.5" hidden="1" customHeight="1">
      <c r="A19" s="75" t="s">
        <v>112</v>
      </c>
      <c r="B19" s="75" t="s">
        <v>87</v>
      </c>
      <c r="C19" s="75" t="s">
        <v>453</v>
      </c>
      <c r="D19" s="75" t="s">
        <v>1135</v>
      </c>
      <c r="E19" s="75" t="s">
        <v>84</v>
      </c>
      <c r="F19" s="70"/>
      <c r="G19" s="70"/>
      <c r="H19" s="70"/>
      <c r="I19" s="70"/>
      <c r="J19" s="70"/>
    </row>
    <row r="20" ht="112.5" hidden="1" customHeight="1">
      <c r="A20" s="75" t="s">
        <v>112</v>
      </c>
      <c r="B20" s="75" t="s">
        <v>148</v>
      </c>
      <c r="C20" s="75" t="s">
        <v>464</v>
      </c>
      <c r="D20" s="75" t="s">
        <v>976</v>
      </c>
      <c r="E20" s="75" t="s">
        <v>84</v>
      </c>
      <c r="F20" s="70"/>
      <c r="G20" s="70"/>
      <c r="H20" s="70"/>
      <c r="I20" s="70"/>
      <c r="J20" s="70"/>
    </row>
    <row r="21" ht="112.5" hidden="1" customHeight="1">
      <c r="A21" s="75" t="s">
        <v>112</v>
      </c>
      <c r="B21" s="75" t="s">
        <v>143</v>
      </c>
      <c r="C21" s="75" t="s">
        <v>463</v>
      </c>
      <c r="D21" s="75" t="s">
        <v>1134</v>
      </c>
      <c r="E21" s="75" t="s">
        <v>84</v>
      </c>
      <c r="F21" s="70"/>
      <c r="G21" s="70"/>
      <c r="H21" s="70"/>
      <c r="I21" s="70"/>
      <c r="J21" s="70"/>
    </row>
    <row r="22" ht="112.5" hidden="1" customHeight="1">
      <c r="A22" s="75" t="s">
        <v>112</v>
      </c>
      <c r="B22" s="75" t="s">
        <v>157</v>
      </c>
      <c r="C22" s="75" t="s">
        <v>462</v>
      </c>
      <c r="D22" s="75" t="s">
        <v>1133</v>
      </c>
      <c r="E22" s="75" t="s">
        <v>84</v>
      </c>
      <c r="F22" s="70"/>
      <c r="G22" s="70"/>
      <c r="H22" s="70"/>
      <c r="I22" s="70"/>
      <c r="J22" s="70"/>
    </row>
    <row r="23" ht="112.5" hidden="1" customHeight="1">
      <c r="A23" s="75" t="s">
        <v>112</v>
      </c>
      <c r="B23" s="75" t="s">
        <v>153</v>
      </c>
      <c r="C23" s="75" t="s">
        <v>460</v>
      </c>
      <c r="D23" s="75" t="s">
        <v>1127</v>
      </c>
      <c r="E23" s="75" t="s">
        <v>84</v>
      </c>
      <c r="F23" s="70"/>
      <c r="G23" s="70"/>
      <c r="H23" s="70"/>
      <c r="I23" s="70"/>
      <c r="J23" s="70"/>
    </row>
    <row r="24" ht="112.5" hidden="1" customHeight="1">
      <c r="A24" s="75" t="s">
        <v>112</v>
      </c>
      <c r="B24" s="75" t="s">
        <v>139</v>
      </c>
      <c r="C24" s="75" t="s">
        <v>466</v>
      </c>
      <c r="D24" s="75" t="s">
        <v>1132</v>
      </c>
      <c r="E24" s="75" t="s">
        <v>84</v>
      </c>
      <c r="F24" s="70"/>
      <c r="G24" s="70"/>
      <c r="H24" s="70"/>
      <c r="I24" s="70"/>
      <c r="J24" s="70"/>
    </row>
    <row r="25" ht="112.5" customHeight="1">
      <c r="A25" s="75" t="s">
        <v>112</v>
      </c>
      <c r="B25" s="75" t="s">
        <v>131</v>
      </c>
      <c r="C25" s="75" t="s">
        <v>459</v>
      </c>
      <c r="D25" s="75" t="s">
        <v>1131</v>
      </c>
      <c r="E25" s="75" t="s">
        <v>91</v>
      </c>
      <c r="F25" s="70"/>
      <c r="G25" s="70"/>
      <c r="H25" s="70"/>
      <c r="I25" s="70"/>
      <c r="J25" s="70"/>
    </row>
    <row r="26" ht="112.5" hidden="1" customHeight="1">
      <c r="A26" s="75" t="s">
        <v>112</v>
      </c>
      <c r="B26" s="75" t="s">
        <v>166</v>
      </c>
      <c r="C26" s="75" t="s">
        <v>461</v>
      </c>
      <c r="D26" s="75" t="s">
        <v>1130</v>
      </c>
      <c r="E26" s="75" t="s">
        <v>84</v>
      </c>
      <c r="F26" s="70"/>
      <c r="G26" s="70"/>
      <c r="H26" s="70"/>
      <c r="I26" s="70"/>
      <c r="J26" s="70"/>
    </row>
    <row r="27" ht="112.5" hidden="1" customHeight="1">
      <c r="A27" s="75" t="s">
        <v>112</v>
      </c>
      <c r="B27" s="75" t="s">
        <v>681</v>
      </c>
      <c r="C27" s="75" t="s">
        <v>1128</v>
      </c>
      <c r="D27" s="75" t="s">
        <v>1129</v>
      </c>
      <c r="E27" s="75" t="s">
        <v>84</v>
      </c>
      <c r="F27" s="70"/>
      <c r="G27" s="70"/>
      <c r="H27" s="70"/>
      <c r="I27" s="70"/>
      <c r="J27" s="70"/>
    </row>
    <row r="28" ht="112.5" hidden="1" customHeight="1">
      <c r="A28" s="75" t="s">
        <v>112</v>
      </c>
      <c r="B28" s="75" t="s">
        <v>162</v>
      </c>
      <c r="C28" s="75" t="s">
        <v>465</v>
      </c>
      <c r="D28" s="75" t="s">
        <v>978</v>
      </c>
      <c r="E28" s="75" t="s">
        <v>84</v>
      </c>
      <c r="F28" s="70"/>
      <c r="G28" s="70"/>
      <c r="H28" s="70"/>
      <c r="I28" s="70"/>
      <c r="J28" s="70"/>
    </row>
    <row r="29" ht="112.5" hidden="1" customHeight="1">
      <c r="A29" s="75" t="s">
        <v>115</v>
      </c>
      <c r="B29" s="75" t="s">
        <v>262</v>
      </c>
      <c r="C29" s="75" t="s">
        <v>1136</v>
      </c>
      <c r="D29" s="75" t="s">
        <v>1137</v>
      </c>
      <c r="E29" s="75" t="s">
        <v>84</v>
      </c>
      <c r="F29" s="70"/>
      <c r="G29" s="70"/>
      <c r="H29" s="70"/>
      <c r="I29" s="70"/>
      <c r="J29" s="70"/>
    </row>
    <row r="30" ht="112.5" hidden="1" customHeight="1">
      <c r="A30" s="75" t="s">
        <v>115</v>
      </c>
      <c r="B30" s="75" t="s">
        <v>178</v>
      </c>
      <c r="C30" s="75" t="s">
        <v>467</v>
      </c>
      <c r="D30" s="75" t="s">
        <v>1138</v>
      </c>
      <c r="E30" s="75" t="s">
        <v>84</v>
      </c>
      <c r="F30" s="70"/>
      <c r="G30" s="70"/>
      <c r="H30" s="70"/>
      <c r="I30" s="70"/>
      <c r="J30" s="70"/>
    </row>
    <row r="31" ht="112.5" hidden="1" customHeight="1">
      <c r="A31" s="75" t="s">
        <v>115</v>
      </c>
      <c r="B31" s="75" t="s">
        <v>412</v>
      </c>
      <c r="C31" s="75" t="s">
        <v>411</v>
      </c>
      <c r="D31" s="75" t="s">
        <v>1139</v>
      </c>
      <c r="E31" s="75" t="s">
        <v>84</v>
      </c>
      <c r="F31" s="70"/>
      <c r="G31" s="70"/>
      <c r="H31" s="70"/>
      <c r="I31" s="70"/>
      <c r="J31" s="70"/>
    </row>
    <row r="32" ht="112.5" hidden="1" customHeight="1">
      <c r="A32" s="75" t="s">
        <v>120</v>
      </c>
      <c r="B32" s="75" t="s">
        <v>87</v>
      </c>
      <c r="C32" s="75" t="s">
        <v>453</v>
      </c>
      <c r="D32" s="75" t="s">
        <v>1147</v>
      </c>
      <c r="E32" s="75" t="s">
        <v>84</v>
      </c>
      <c r="F32" s="70"/>
      <c r="G32" s="70"/>
      <c r="H32" s="70"/>
      <c r="I32" s="70"/>
      <c r="J32" s="70"/>
    </row>
    <row r="33" ht="112.5" hidden="1" customHeight="1">
      <c r="A33" s="75" t="s">
        <v>120</v>
      </c>
      <c r="B33" s="75" t="s">
        <v>183</v>
      </c>
      <c r="C33" s="75" t="s">
        <v>469</v>
      </c>
      <c r="D33" s="75" t="s">
        <v>985</v>
      </c>
      <c r="E33" s="75" t="s">
        <v>84</v>
      </c>
      <c r="F33" s="70"/>
      <c r="G33" s="70"/>
      <c r="H33" s="70"/>
      <c r="I33" s="70"/>
      <c r="J33" s="70"/>
    </row>
    <row r="34" ht="112.5" hidden="1" customHeight="1">
      <c r="A34" s="75" t="s">
        <v>120</v>
      </c>
      <c r="B34" s="75" t="s">
        <v>192</v>
      </c>
      <c r="C34" s="75" t="s">
        <v>414</v>
      </c>
      <c r="D34" s="75" t="s">
        <v>1150</v>
      </c>
      <c r="E34" s="75" t="s">
        <v>84</v>
      </c>
      <c r="F34" s="70"/>
      <c r="G34" s="70"/>
      <c r="H34" s="70"/>
      <c r="I34" s="70"/>
      <c r="J34" s="70"/>
    </row>
    <row r="35" ht="112.5" hidden="1" customHeight="1">
      <c r="A35" s="75" t="s">
        <v>120</v>
      </c>
      <c r="B35" s="75" t="s">
        <v>682</v>
      </c>
      <c r="C35" s="75" t="s">
        <v>1148</v>
      </c>
      <c r="D35" s="75" t="s">
        <v>1149</v>
      </c>
      <c r="E35" s="75" t="s">
        <v>84</v>
      </c>
      <c r="F35" s="70"/>
      <c r="G35" s="70"/>
      <c r="H35" s="70"/>
      <c r="I35" s="70"/>
      <c r="J35" s="70"/>
    </row>
    <row r="36" ht="112.5" hidden="1" customHeight="1">
      <c r="A36" s="75" t="s">
        <v>120</v>
      </c>
      <c r="B36" s="75" t="s">
        <v>681</v>
      </c>
      <c r="C36" s="75" t="s">
        <v>1128</v>
      </c>
      <c r="D36" s="75" t="s">
        <v>1146</v>
      </c>
      <c r="E36" s="75" t="s">
        <v>84</v>
      </c>
      <c r="F36" s="70"/>
      <c r="G36" s="70"/>
      <c r="H36" s="70"/>
      <c r="I36" s="70"/>
      <c r="J36" s="70"/>
    </row>
    <row r="37" ht="112.5" hidden="1" customHeight="1">
      <c r="A37" s="75" t="s">
        <v>120</v>
      </c>
      <c r="B37" s="75" t="s">
        <v>195</v>
      </c>
      <c r="C37" s="75" t="s">
        <v>474</v>
      </c>
      <c r="D37" s="75" t="s">
        <v>1142</v>
      </c>
      <c r="E37" s="75" t="s">
        <v>84</v>
      </c>
      <c r="F37" s="70"/>
      <c r="G37" s="70"/>
      <c r="H37" s="70"/>
      <c r="I37" s="70"/>
      <c r="J37" s="70"/>
    </row>
    <row r="38" ht="112.5" hidden="1" customHeight="1">
      <c r="A38" s="75" t="s">
        <v>120</v>
      </c>
      <c r="B38" s="75" t="s">
        <v>166</v>
      </c>
      <c r="C38" s="75" t="s">
        <v>473</v>
      </c>
      <c r="D38" s="75" t="s">
        <v>1144</v>
      </c>
      <c r="E38" s="75" t="s">
        <v>84</v>
      </c>
      <c r="F38" s="70"/>
      <c r="G38" s="70"/>
      <c r="H38" s="70"/>
      <c r="I38" s="70"/>
      <c r="J38" s="70"/>
    </row>
    <row r="39" ht="112.5" hidden="1" customHeight="1">
      <c r="A39" s="75" t="s">
        <v>120</v>
      </c>
      <c r="B39" s="75" t="s">
        <v>188</v>
      </c>
      <c r="C39" s="75" t="s">
        <v>472</v>
      </c>
      <c r="D39" s="75" t="s">
        <v>1143</v>
      </c>
      <c r="E39" s="75" t="s">
        <v>84</v>
      </c>
      <c r="F39" s="70"/>
      <c r="G39" s="70"/>
      <c r="H39" s="70"/>
      <c r="I39" s="70"/>
      <c r="J39" s="70"/>
    </row>
    <row r="40" ht="112.5" hidden="1" customHeight="1">
      <c r="A40" s="75" t="s">
        <v>120</v>
      </c>
      <c r="B40" s="75" t="s">
        <v>198</v>
      </c>
      <c r="C40" s="75" t="s">
        <v>470</v>
      </c>
      <c r="D40" s="75" t="s">
        <v>1140</v>
      </c>
      <c r="E40" s="75" t="s">
        <v>84</v>
      </c>
      <c r="F40" s="70"/>
      <c r="G40" s="70"/>
      <c r="H40" s="70"/>
      <c r="I40" s="70"/>
      <c r="J40" s="70"/>
    </row>
    <row r="41" ht="112.5" hidden="1" customHeight="1">
      <c r="A41" s="75" t="s">
        <v>120</v>
      </c>
      <c r="B41" s="75" t="s">
        <v>183</v>
      </c>
      <c r="C41" s="75" t="s">
        <v>471</v>
      </c>
      <c r="D41" s="75" t="s">
        <v>1145</v>
      </c>
      <c r="E41" s="75" t="s">
        <v>84</v>
      </c>
      <c r="F41" s="70"/>
      <c r="G41" s="70"/>
      <c r="H41" s="70"/>
      <c r="I41" s="70"/>
      <c r="J41" s="70"/>
    </row>
    <row r="42" ht="112.5" customHeight="1">
      <c r="A42" s="75" t="s">
        <v>128</v>
      </c>
      <c r="B42" s="75" t="s">
        <v>139</v>
      </c>
      <c r="C42" s="75" t="s">
        <v>466</v>
      </c>
      <c r="D42" s="75" t="s">
        <v>1169</v>
      </c>
      <c r="E42" s="75" t="s">
        <v>91</v>
      </c>
      <c r="F42" s="70"/>
      <c r="G42" s="70"/>
      <c r="H42" s="70"/>
      <c r="I42" s="70"/>
      <c r="J42" s="70"/>
    </row>
    <row r="43" ht="112.5" hidden="1" customHeight="1">
      <c r="A43" s="75" t="s">
        <v>128</v>
      </c>
      <c r="B43" s="75" t="s">
        <v>681</v>
      </c>
      <c r="C43" s="75" t="s">
        <v>1128</v>
      </c>
      <c r="D43" s="75" t="s">
        <v>1168</v>
      </c>
      <c r="E43" s="75" t="s">
        <v>84</v>
      </c>
      <c r="F43" s="70"/>
      <c r="G43" s="70"/>
      <c r="H43" s="70"/>
      <c r="I43" s="70"/>
      <c r="J43" s="70"/>
    </row>
    <row r="44" ht="112.5" customHeight="1">
      <c r="A44" s="75" t="s">
        <v>128</v>
      </c>
      <c r="B44" s="75" t="s">
        <v>313</v>
      </c>
      <c r="C44" s="75" t="s">
        <v>409</v>
      </c>
      <c r="D44" s="75" t="s">
        <v>1167</v>
      </c>
      <c r="E44" s="75" t="s">
        <v>91</v>
      </c>
      <c r="F44" s="70"/>
      <c r="G44" s="70"/>
      <c r="H44" s="70"/>
      <c r="I44" s="70"/>
      <c r="J44" s="70"/>
    </row>
    <row r="45" ht="112.5" customHeight="1">
      <c r="A45" s="75" t="s">
        <v>128</v>
      </c>
      <c r="B45" s="75" t="s">
        <v>143</v>
      </c>
      <c r="C45" s="75" t="s">
        <v>463</v>
      </c>
      <c r="D45" s="75" t="s">
        <v>1166</v>
      </c>
      <c r="E45" s="75" t="s">
        <v>91</v>
      </c>
      <c r="F45" s="70"/>
      <c r="G45" s="70"/>
      <c r="H45" s="70"/>
      <c r="I45" s="70"/>
      <c r="J45" s="70"/>
    </row>
    <row r="46" ht="112.5" hidden="1" customHeight="1">
      <c r="A46" s="75" t="s">
        <v>128</v>
      </c>
      <c r="B46" s="75" t="s">
        <v>81</v>
      </c>
      <c r="C46" s="75" t="s">
        <v>452</v>
      </c>
      <c r="D46" s="75" t="s">
        <v>1165</v>
      </c>
      <c r="E46" s="75" t="s">
        <v>84</v>
      </c>
      <c r="F46" s="70"/>
      <c r="G46" s="70"/>
      <c r="H46" s="70"/>
      <c r="I46" s="70"/>
      <c r="J46" s="70"/>
    </row>
    <row r="47" ht="112.5" customHeight="1">
      <c r="A47" s="75" t="s">
        <v>128</v>
      </c>
      <c r="B47" s="75" t="s">
        <v>153</v>
      </c>
      <c r="C47" s="75" t="s">
        <v>460</v>
      </c>
      <c r="D47" s="75" t="s">
        <v>1164</v>
      </c>
      <c r="E47" s="75" t="s">
        <v>91</v>
      </c>
      <c r="F47" s="70"/>
      <c r="G47" s="70"/>
      <c r="H47" s="70"/>
      <c r="I47" s="70"/>
      <c r="J47" s="70"/>
    </row>
    <row r="48" ht="112.5" hidden="1" customHeight="1">
      <c r="A48" s="75" t="s">
        <v>128</v>
      </c>
      <c r="B48" s="75" t="s">
        <v>166</v>
      </c>
      <c r="C48" s="75" t="s">
        <v>479</v>
      </c>
      <c r="D48" s="75" t="s">
        <v>997</v>
      </c>
      <c r="E48" s="75" t="s">
        <v>84</v>
      </c>
      <c r="F48" s="70"/>
      <c r="G48" s="70"/>
      <c r="H48" s="70"/>
      <c r="I48" s="70"/>
      <c r="J48" s="70"/>
    </row>
    <row r="49" ht="112.5" hidden="1" customHeight="1">
      <c r="A49" s="75" t="s">
        <v>128</v>
      </c>
      <c r="B49" s="75" t="s">
        <v>213</v>
      </c>
      <c r="C49" s="75" t="s">
        <v>482</v>
      </c>
      <c r="D49" s="75" t="s">
        <v>1162</v>
      </c>
      <c r="E49" s="75" t="s">
        <v>84</v>
      </c>
      <c r="F49" s="70"/>
      <c r="G49" s="70"/>
      <c r="H49" s="70"/>
      <c r="I49" s="70"/>
      <c r="J49" s="70"/>
    </row>
    <row r="50" ht="112.5" hidden="1" customHeight="1">
      <c r="A50" s="75" t="s">
        <v>128</v>
      </c>
      <c r="B50" s="75" t="s">
        <v>210</v>
      </c>
      <c r="C50" s="75" t="s">
        <v>480</v>
      </c>
      <c r="D50" s="75" t="s">
        <v>1160</v>
      </c>
      <c r="E50" s="75" t="s">
        <v>84</v>
      </c>
      <c r="F50" s="70"/>
      <c r="G50" s="70"/>
      <c r="H50" s="70"/>
      <c r="I50" s="70"/>
      <c r="J50" s="70"/>
    </row>
    <row r="51" ht="112.5" hidden="1" customHeight="1">
      <c r="A51" s="75" t="s">
        <v>128</v>
      </c>
      <c r="B51" s="75" t="s">
        <v>178</v>
      </c>
      <c r="C51" s="75" t="s">
        <v>475</v>
      </c>
      <c r="D51" s="75" t="s">
        <v>1159</v>
      </c>
      <c r="E51" s="75" t="s">
        <v>84</v>
      </c>
      <c r="F51" s="70"/>
      <c r="G51" s="70"/>
      <c r="H51" s="70"/>
      <c r="I51" s="70"/>
      <c r="J51" s="70"/>
    </row>
    <row r="52" ht="112.5" customHeight="1">
      <c r="A52" s="75" t="s">
        <v>128</v>
      </c>
      <c r="B52" s="75" t="s">
        <v>192</v>
      </c>
      <c r="C52" s="75" t="s">
        <v>468</v>
      </c>
      <c r="D52" s="75" t="s">
        <v>1157</v>
      </c>
      <c r="E52" s="75" t="s">
        <v>91</v>
      </c>
      <c r="F52" s="70"/>
      <c r="G52" s="70"/>
      <c r="H52" s="70"/>
      <c r="I52" s="70"/>
      <c r="J52" s="70"/>
    </row>
    <row r="53" ht="112.5" customHeight="1">
      <c r="A53" s="75" t="s">
        <v>128</v>
      </c>
      <c r="B53" s="75" t="s">
        <v>682</v>
      </c>
      <c r="C53" s="75" t="s">
        <v>1006</v>
      </c>
      <c r="D53" s="75" t="s">
        <v>1155</v>
      </c>
      <c r="E53" s="75" t="s">
        <v>91</v>
      </c>
      <c r="F53" s="70"/>
      <c r="G53" s="70"/>
      <c r="H53" s="70"/>
      <c r="I53" s="70"/>
      <c r="J53" s="70"/>
    </row>
    <row r="54" ht="112.5" hidden="1" customHeight="1">
      <c r="A54" s="75" t="s">
        <v>128</v>
      </c>
      <c r="B54" s="75" t="s">
        <v>183</v>
      </c>
      <c r="C54" s="75" t="s">
        <v>471</v>
      </c>
      <c r="D54" s="75" t="s">
        <v>1154</v>
      </c>
      <c r="E54" s="75" t="s">
        <v>84</v>
      </c>
      <c r="F54" s="70"/>
      <c r="G54" s="70"/>
      <c r="H54" s="70"/>
      <c r="I54" s="70"/>
      <c r="J54" s="70"/>
    </row>
    <row r="55" ht="112.5" hidden="1" customHeight="1">
      <c r="A55" s="75" t="s">
        <v>128</v>
      </c>
      <c r="B55" s="75" t="s">
        <v>206</v>
      </c>
      <c r="C55" s="75" t="s">
        <v>477</v>
      </c>
      <c r="D55" s="75" t="s">
        <v>1153</v>
      </c>
      <c r="E55" s="75" t="s">
        <v>84</v>
      </c>
      <c r="F55" s="70"/>
      <c r="G55" s="70"/>
      <c r="H55" s="70"/>
      <c r="I55" s="70"/>
      <c r="J55" s="70"/>
    </row>
    <row r="56" ht="112.5" hidden="1" customHeight="1">
      <c r="A56" s="75" t="s">
        <v>128</v>
      </c>
      <c r="B56" s="75" t="s">
        <v>210</v>
      </c>
      <c r="C56" s="75" t="s">
        <v>478</v>
      </c>
      <c r="D56" s="75" t="s">
        <v>1011</v>
      </c>
      <c r="E56" s="75" t="s">
        <v>84</v>
      </c>
      <c r="F56" s="70"/>
      <c r="G56" s="70"/>
      <c r="H56" s="70"/>
      <c r="I56" s="70"/>
      <c r="J56" s="70"/>
    </row>
    <row r="57" ht="112.5" customHeight="1">
      <c r="A57" s="75" t="s">
        <v>128</v>
      </c>
      <c r="B57" s="75" t="s">
        <v>183</v>
      </c>
      <c r="C57" s="75" t="s">
        <v>469</v>
      </c>
      <c r="D57" s="75" t="s">
        <v>1161</v>
      </c>
      <c r="E57" s="75" t="s">
        <v>91</v>
      </c>
      <c r="F57" s="70"/>
      <c r="G57" s="70"/>
      <c r="H57" s="70"/>
      <c r="I57" s="70"/>
      <c r="J57" s="70"/>
    </row>
    <row r="58" ht="112.5" hidden="1" customHeight="1">
      <c r="A58" s="75" t="s">
        <v>240</v>
      </c>
      <c r="B58" s="75" t="s">
        <v>241</v>
      </c>
      <c r="C58" s="75" t="s">
        <v>483</v>
      </c>
      <c r="D58" s="75" t="s">
        <v>1171</v>
      </c>
      <c r="E58" s="75" t="s">
        <v>84</v>
      </c>
      <c r="F58" s="70"/>
      <c r="G58" s="70"/>
      <c r="H58" s="70"/>
      <c r="I58" s="70"/>
      <c r="J58" s="70"/>
    </row>
    <row r="59" ht="112.5" hidden="1" customHeight="1">
      <c r="A59" s="75" t="s">
        <v>240</v>
      </c>
      <c r="B59" s="75" t="s">
        <v>213</v>
      </c>
      <c r="C59" s="75" t="s">
        <v>482</v>
      </c>
      <c r="D59" s="75" t="s">
        <v>1172</v>
      </c>
      <c r="E59" s="75" t="s">
        <v>84</v>
      </c>
      <c r="F59" s="70"/>
      <c r="G59" s="70"/>
      <c r="H59" s="70"/>
      <c r="I59" s="70"/>
      <c r="J59" s="70"/>
    </row>
    <row r="60" ht="112.5" hidden="1" customHeight="1">
      <c r="A60" s="75" t="s">
        <v>135</v>
      </c>
      <c r="B60" s="75" t="s">
        <v>289</v>
      </c>
      <c r="C60" s="75" t="s">
        <v>1175</v>
      </c>
      <c r="D60" s="75" t="s">
        <v>1176</v>
      </c>
      <c r="E60" s="75" t="s">
        <v>84</v>
      </c>
      <c r="F60" s="70"/>
      <c r="G60" s="70"/>
      <c r="H60" s="70"/>
      <c r="I60" s="70"/>
      <c r="J60" s="70"/>
    </row>
    <row r="61" ht="112.5" hidden="1" customHeight="1">
      <c r="A61" s="75" t="s">
        <v>135</v>
      </c>
      <c r="B61" s="75" t="s">
        <v>1177</v>
      </c>
      <c r="C61" s="75" t="s">
        <v>1178</v>
      </c>
      <c r="D61" s="75" t="s">
        <v>1179</v>
      </c>
      <c r="E61" s="75" t="s">
        <v>84</v>
      </c>
      <c r="F61" s="70"/>
      <c r="G61" s="70"/>
      <c r="H61" s="70"/>
      <c r="I61" s="70"/>
      <c r="J61" s="70"/>
    </row>
    <row r="62" ht="112.5" hidden="1" customHeight="1">
      <c r="A62" s="75" t="s">
        <v>142</v>
      </c>
      <c r="B62" s="75" t="s">
        <v>1177</v>
      </c>
      <c r="C62" s="75" t="s">
        <v>1178</v>
      </c>
      <c r="D62" s="75" t="s">
        <v>1182</v>
      </c>
      <c r="E62" s="75" t="s">
        <v>84</v>
      </c>
      <c r="F62" s="70"/>
      <c r="G62" s="70"/>
      <c r="H62" s="70"/>
      <c r="I62" s="70"/>
      <c r="J62" s="70"/>
    </row>
    <row r="63" ht="112.5" hidden="1" customHeight="1">
      <c r="A63" s="75" t="s">
        <v>142</v>
      </c>
      <c r="B63" s="75" t="s">
        <v>289</v>
      </c>
      <c r="C63" s="75" t="s">
        <v>1175</v>
      </c>
      <c r="D63" s="75" t="s">
        <v>1183</v>
      </c>
      <c r="E63" s="75" t="s">
        <v>84</v>
      </c>
      <c r="F63" s="70"/>
      <c r="G63" s="70"/>
      <c r="H63" s="70"/>
      <c r="I63" s="70"/>
      <c r="J63" s="70"/>
    </row>
    <row r="64" ht="112.5" customHeight="1">
      <c r="A64" s="75" t="s">
        <v>253</v>
      </c>
      <c r="B64" s="75" t="s">
        <v>254</v>
      </c>
      <c r="C64" s="75" t="s">
        <v>485</v>
      </c>
      <c r="D64" s="75" t="s">
        <v>1188</v>
      </c>
      <c r="E64" s="75" t="s">
        <v>91</v>
      </c>
      <c r="F64" s="70"/>
      <c r="G64" s="70"/>
      <c r="H64" s="70"/>
      <c r="I64" s="70"/>
      <c r="J64" s="70"/>
    </row>
    <row r="65" ht="112.5" hidden="1" customHeight="1">
      <c r="A65" s="75" t="s">
        <v>253</v>
      </c>
      <c r="B65" s="75" t="s">
        <v>681</v>
      </c>
      <c r="C65" s="75" t="s">
        <v>1128</v>
      </c>
      <c r="D65" s="75" t="s">
        <v>1187</v>
      </c>
      <c r="E65" s="75" t="s">
        <v>84</v>
      </c>
      <c r="F65" s="70"/>
      <c r="G65" s="70"/>
      <c r="H65" s="70"/>
      <c r="I65" s="70"/>
      <c r="J65" s="70"/>
    </row>
    <row r="66" ht="112.5" hidden="1" customHeight="1">
      <c r="A66" s="75" t="s">
        <v>253</v>
      </c>
      <c r="B66" s="75" t="s">
        <v>87</v>
      </c>
      <c r="C66" s="75" t="s">
        <v>453</v>
      </c>
      <c r="D66" s="75" t="s">
        <v>1185</v>
      </c>
      <c r="E66" s="75" t="s">
        <v>84</v>
      </c>
      <c r="F66" s="70"/>
      <c r="G66" s="70"/>
      <c r="H66" s="70"/>
      <c r="I66" s="70"/>
      <c r="J66" s="70"/>
    </row>
    <row r="67" ht="112.5" hidden="1" customHeight="1">
      <c r="A67" s="75" t="s">
        <v>253</v>
      </c>
      <c r="B67" s="75" t="s">
        <v>139</v>
      </c>
      <c r="C67" s="75" t="s">
        <v>466</v>
      </c>
      <c r="D67" s="75" t="s">
        <v>1186</v>
      </c>
      <c r="E67" s="75" t="s">
        <v>84</v>
      </c>
      <c r="F67" s="70"/>
      <c r="G67" s="70"/>
      <c r="H67" s="70"/>
      <c r="I67" s="70"/>
      <c r="J67" s="70"/>
    </row>
    <row r="68" ht="112.5" hidden="1" customHeight="1">
      <c r="A68" s="75" t="s">
        <v>261</v>
      </c>
      <c r="B68" s="75" t="s">
        <v>262</v>
      </c>
      <c r="C68" s="75" t="s">
        <v>489</v>
      </c>
      <c r="D68" s="75" t="s">
        <v>1028</v>
      </c>
      <c r="E68" s="75" t="s">
        <v>84</v>
      </c>
      <c r="F68" s="70"/>
      <c r="G68" s="70"/>
      <c r="H68" s="70"/>
      <c r="I68" s="70"/>
      <c r="J68" s="70"/>
    </row>
    <row r="69" ht="112.5" hidden="1" customHeight="1">
      <c r="A69" s="75" t="s">
        <v>261</v>
      </c>
      <c r="B69" s="75" t="s">
        <v>250</v>
      </c>
      <c r="C69" s="75" t="s">
        <v>486</v>
      </c>
      <c r="D69" s="75" t="s">
        <v>1190</v>
      </c>
      <c r="E69" s="75" t="s">
        <v>84</v>
      </c>
      <c r="F69" s="70"/>
      <c r="G69" s="70"/>
      <c r="H69" s="70"/>
      <c r="I69" s="70"/>
      <c r="J69" s="70"/>
    </row>
    <row r="70" ht="112.5" hidden="1" customHeight="1">
      <c r="A70" s="75" t="s">
        <v>261</v>
      </c>
      <c r="B70" s="75" t="s">
        <v>265</v>
      </c>
      <c r="C70" s="75" t="s">
        <v>487</v>
      </c>
      <c r="D70" s="75" t="s">
        <v>1031</v>
      </c>
      <c r="E70" s="75" t="s">
        <v>84</v>
      </c>
      <c r="F70" s="70"/>
      <c r="G70" s="70"/>
      <c r="H70" s="70"/>
      <c r="I70" s="70"/>
      <c r="J70" s="70"/>
    </row>
    <row r="71" ht="112.5" hidden="1" customHeight="1">
      <c r="A71" s="75" t="s">
        <v>261</v>
      </c>
      <c r="B71" s="75" t="s">
        <v>270</v>
      </c>
      <c r="C71" s="75" t="s">
        <v>488</v>
      </c>
      <c r="D71" s="75" t="s">
        <v>1032</v>
      </c>
      <c r="E71" s="75" t="s">
        <v>84</v>
      </c>
      <c r="F71" s="70"/>
      <c r="G71" s="70"/>
      <c r="H71" s="70"/>
      <c r="I71" s="70"/>
      <c r="J71" s="70"/>
    </row>
    <row r="72" ht="112.5" customHeight="1">
      <c r="A72" s="75" t="s">
        <v>146</v>
      </c>
      <c r="B72" s="75" t="s">
        <v>213</v>
      </c>
      <c r="C72" s="75" t="s">
        <v>482</v>
      </c>
      <c r="D72" s="75" t="s">
        <v>1191</v>
      </c>
      <c r="E72" s="75" t="s">
        <v>91</v>
      </c>
      <c r="F72" s="70"/>
      <c r="G72" s="70"/>
      <c r="H72" s="70"/>
      <c r="I72" s="70"/>
      <c r="J72" s="70"/>
    </row>
    <row r="73" ht="112.5" hidden="1" customHeight="1">
      <c r="A73" s="75" t="s">
        <v>146</v>
      </c>
      <c r="B73" s="75" t="s">
        <v>282</v>
      </c>
      <c r="C73" s="75" t="s">
        <v>1192</v>
      </c>
      <c r="D73" s="75" t="s">
        <v>1193</v>
      </c>
      <c r="E73" s="75" t="s">
        <v>84</v>
      </c>
      <c r="F73" s="70"/>
      <c r="G73" s="70"/>
      <c r="H73" s="70"/>
      <c r="I73" s="70"/>
      <c r="J73" s="70"/>
    </row>
    <row r="74" ht="112.5" hidden="1" customHeight="1">
      <c r="A74" s="75" t="s">
        <v>280</v>
      </c>
      <c r="B74" s="75" t="s">
        <v>282</v>
      </c>
      <c r="C74" s="75" t="s">
        <v>492</v>
      </c>
      <c r="D74" s="75" t="s">
        <v>1035</v>
      </c>
      <c r="E74" s="75" t="s">
        <v>84</v>
      </c>
      <c r="F74" s="70"/>
      <c r="G74" s="70"/>
      <c r="H74" s="70"/>
      <c r="I74" s="70"/>
      <c r="J74" s="70"/>
    </row>
    <row r="75" ht="112.5" hidden="1" customHeight="1">
      <c r="A75" s="75" t="s">
        <v>280</v>
      </c>
      <c r="B75" s="75" t="s">
        <v>282</v>
      </c>
      <c r="C75" s="75" t="s">
        <v>491</v>
      </c>
      <c r="D75" s="75" t="s">
        <v>1194</v>
      </c>
      <c r="E75" s="75" t="s">
        <v>84</v>
      </c>
      <c r="F75" s="70"/>
      <c r="G75" s="70"/>
      <c r="H75" s="70"/>
      <c r="I75" s="70"/>
      <c r="J75" s="70"/>
    </row>
    <row r="76" ht="112.5" hidden="1" customHeight="1">
      <c r="A76" s="75" t="s">
        <v>288</v>
      </c>
      <c r="B76" s="75" t="s">
        <v>289</v>
      </c>
      <c r="C76" s="75" t="s">
        <v>493</v>
      </c>
      <c r="D76" s="75" t="s">
        <v>1195</v>
      </c>
      <c r="E76" s="75" t="s">
        <v>84</v>
      </c>
      <c r="F76" s="70"/>
      <c r="G76" s="70"/>
      <c r="H76" s="70"/>
      <c r="I76" s="70"/>
      <c r="J76" s="70"/>
    </row>
    <row r="77" ht="112.5" customHeight="1">
      <c r="A77" s="75" t="s">
        <v>293</v>
      </c>
      <c r="B77" s="75" t="s">
        <v>195</v>
      </c>
      <c r="C77" s="75" t="s">
        <v>474</v>
      </c>
      <c r="D77" s="75" t="s">
        <v>1204</v>
      </c>
      <c r="E77" s="75" t="s">
        <v>91</v>
      </c>
      <c r="F77" s="70"/>
      <c r="G77" s="70"/>
      <c r="H77" s="70"/>
      <c r="I77" s="70"/>
      <c r="J77" s="70"/>
    </row>
    <row r="78" ht="112.5" customHeight="1">
      <c r="A78" s="75" t="s">
        <v>293</v>
      </c>
      <c r="B78" s="75" t="s">
        <v>424</v>
      </c>
      <c r="C78" s="75" t="s">
        <v>423</v>
      </c>
      <c r="D78" s="75" t="s">
        <v>1203</v>
      </c>
      <c r="E78" s="75" t="s">
        <v>91</v>
      </c>
      <c r="F78" s="70"/>
      <c r="G78" s="70"/>
      <c r="H78" s="70"/>
      <c r="I78" s="70"/>
      <c r="J78" s="70"/>
    </row>
    <row r="79" ht="112.5" customHeight="1">
      <c r="A79" s="75" t="s">
        <v>293</v>
      </c>
      <c r="B79" s="75" t="s">
        <v>213</v>
      </c>
      <c r="C79" s="75" t="s">
        <v>482</v>
      </c>
      <c r="D79" s="75" t="s">
        <v>1201</v>
      </c>
      <c r="E79" s="75" t="s">
        <v>91</v>
      </c>
      <c r="F79" s="70"/>
      <c r="G79" s="70"/>
      <c r="H79" s="70"/>
      <c r="I79" s="70"/>
      <c r="J79" s="70"/>
    </row>
    <row r="80" ht="112.5" hidden="1" customHeight="1">
      <c r="A80" s="75" t="s">
        <v>293</v>
      </c>
      <c r="B80" s="75" t="s">
        <v>282</v>
      </c>
      <c r="C80" s="75" t="s">
        <v>494</v>
      </c>
      <c r="D80" s="75" t="s">
        <v>1040</v>
      </c>
      <c r="E80" s="75" t="s">
        <v>84</v>
      </c>
      <c r="F80" s="70"/>
      <c r="G80" s="70"/>
      <c r="H80" s="70"/>
      <c r="I80" s="70"/>
      <c r="J80" s="70"/>
    </row>
    <row r="81" ht="112.5" hidden="1" customHeight="1">
      <c r="A81" s="75" t="s">
        <v>293</v>
      </c>
      <c r="B81" s="75" t="s">
        <v>306</v>
      </c>
      <c r="C81" s="75" t="s">
        <v>421</v>
      </c>
      <c r="D81" s="75" t="s">
        <v>1199</v>
      </c>
      <c r="E81" s="75" t="s">
        <v>84</v>
      </c>
      <c r="F81" s="70"/>
      <c r="G81" s="70"/>
      <c r="H81" s="70"/>
      <c r="I81" s="70"/>
      <c r="J81" s="70"/>
    </row>
    <row r="82" ht="112.5" hidden="1" customHeight="1">
      <c r="A82" s="75" t="s">
        <v>293</v>
      </c>
      <c r="B82" s="75" t="s">
        <v>296</v>
      </c>
      <c r="C82" s="75" t="s">
        <v>495</v>
      </c>
      <c r="D82" s="75" t="s">
        <v>1197</v>
      </c>
      <c r="E82" s="75" t="s">
        <v>84</v>
      </c>
      <c r="F82" s="70"/>
      <c r="G82" s="70"/>
      <c r="H82" s="70"/>
      <c r="I82" s="70"/>
      <c r="J82" s="70"/>
    </row>
    <row r="83" ht="112.5" hidden="1" customHeight="1">
      <c r="A83" s="75" t="s">
        <v>293</v>
      </c>
      <c r="B83" s="75" t="s">
        <v>87</v>
      </c>
      <c r="C83" s="75" t="s">
        <v>453</v>
      </c>
      <c r="D83" s="75" t="s">
        <v>1196</v>
      </c>
      <c r="E83" s="75" t="s">
        <v>84</v>
      </c>
      <c r="F83" s="70"/>
      <c r="G83" s="70"/>
      <c r="H83" s="70"/>
      <c r="I83" s="70"/>
      <c r="J83" s="70"/>
    </row>
    <row r="84" ht="112.5" customHeight="1">
      <c r="A84" s="75" t="s">
        <v>293</v>
      </c>
      <c r="B84" s="75" t="s">
        <v>301</v>
      </c>
      <c r="C84" s="75" t="s">
        <v>497</v>
      </c>
      <c r="D84" s="75" t="s">
        <v>1200</v>
      </c>
      <c r="E84" s="75" t="s">
        <v>91</v>
      </c>
      <c r="F84" s="70"/>
      <c r="G84" s="70"/>
      <c r="H84" s="70"/>
      <c r="I84" s="70"/>
      <c r="J84" s="70"/>
    </row>
    <row r="85" ht="112.5" customHeight="1">
      <c r="A85" s="75" t="s">
        <v>316</v>
      </c>
      <c r="B85" s="75" t="s">
        <v>198</v>
      </c>
      <c r="C85" s="75" t="s">
        <v>470</v>
      </c>
      <c r="D85" s="75" t="s">
        <v>1205</v>
      </c>
      <c r="E85" s="75" t="s">
        <v>91</v>
      </c>
      <c r="F85" s="70"/>
      <c r="G85" s="70"/>
      <c r="H85" s="70"/>
      <c r="I85" s="70"/>
      <c r="J85" s="70"/>
    </row>
    <row r="86" ht="112.5" hidden="1" customHeight="1">
      <c r="A86" s="75" t="s">
        <v>316</v>
      </c>
      <c r="B86" s="75" t="s">
        <v>289</v>
      </c>
      <c r="C86" s="75" t="s">
        <v>499</v>
      </c>
      <c r="D86" s="75" t="s">
        <v>1206</v>
      </c>
      <c r="E86" s="75" t="s">
        <v>84</v>
      </c>
      <c r="F86" s="70"/>
      <c r="G86" s="70"/>
      <c r="H86" s="70"/>
      <c r="I86" s="70"/>
      <c r="J86" s="70"/>
    </row>
    <row r="87" ht="112.5" customHeight="1">
      <c r="A87" s="75" t="s">
        <v>151</v>
      </c>
      <c r="B87" s="75" t="s">
        <v>332</v>
      </c>
      <c r="C87" s="75" t="s">
        <v>503</v>
      </c>
      <c r="D87" s="75" t="s">
        <v>1207</v>
      </c>
      <c r="E87" s="75" t="s">
        <v>91</v>
      </c>
      <c r="F87" s="70"/>
      <c r="G87" s="70"/>
      <c r="H87" s="70"/>
      <c r="I87" s="70"/>
      <c r="J87" s="70"/>
    </row>
    <row r="88" ht="112.5" hidden="1" customHeight="1">
      <c r="A88" s="75" t="s">
        <v>151</v>
      </c>
      <c r="B88" s="75" t="s">
        <v>688</v>
      </c>
      <c r="C88" s="75" t="s">
        <v>1208</v>
      </c>
      <c r="D88" s="75" t="s">
        <v>1209</v>
      </c>
      <c r="E88" s="75" t="s">
        <v>84</v>
      </c>
      <c r="F88" s="70"/>
      <c r="G88" s="70"/>
      <c r="H88" s="70"/>
      <c r="I88" s="70"/>
      <c r="J88" s="70"/>
    </row>
    <row r="89" ht="112.5" customHeight="1">
      <c r="A89" s="75" t="s">
        <v>151</v>
      </c>
      <c r="B89" s="75" t="s">
        <v>233</v>
      </c>
      <c r="C89" s="75" t="s">
        <v>481</v>
      </c>
      <c r="D89" s="75" t="s">
        <v>1210</v>
      </c>
      <c r="E89" s="75" t="s">
        <v>91</v>
      </c>
      <c r="F89" s="70"/>
      <c r="G89" s="70"/>
      <c r="H89" s="70"/>
      <c r="I89" s="70"/>
      <c r="J89" s="70"/>
    </row>
    <row r="90" ht="112.5" hidden="1" customHeight="1">
      <c r="A90" s="75" t="s">
        <v>151</v>
      </c>
      <c r="B90" s="75" t="s">
        <v>306</v>
      </c>
      <c r="C90" s="75" t="s">
        <v>501</v>
      </c>
      <c r="D90" s="75" t="s">
        <v>1211</v>
      </c>
      <c r="E90" s="75" t="s">
        <v>84</v>
      </c>
      <c r="F90" s="70"/>
      <c r="G90" s="70"/>
      <c r="H90" s="70"/>
      <c r="I90" s="70"/>
      <c r="J90" s="70"/>
    </row>
    <row r="91" ht="112.5" hidden="1" customHeight="1">
      <c r="A91" s="75" t="s">
        <v>151</v>
      </c>
      <c r="B91" s="75" t="s">
        <v>687</v>
      </c>
      <c r="C91" s="75" t="s">
        <v>1212</v>
      </c>
      <c r="D91" s="75" t="s">
        <v>1213</v>
      </c>
      <c r="E91" s="75" t="s">
        <v>84</v>
      </c>
      <c r="F91" s="70"/>
      <c r="G91" s="70"/>
      <c r="H91" s="70"/>
      <c r="I91" s="70"/>
      <c r="J91" s="70"/>
    </row>
    <row r="92" ht="112.5" hidden="1" customHeight="1">
      <c r="A92" s="51" t="s">
        <v>151</v>
      </c>
      <c r="B92" s="51" t="s">
        <v>296</v>
      </c>
      <c r="C92" s="51" t="s">
        <v>495</v>
      </c>
      <c r="D92" s="51" t="s">
        <v>1214</v>
      </c>
      <c r="E92" s="51" t="s">
        <v>84</v>
      </c>
      <c r="F92" s="70"/>
      <c r="G92" s="70"/>
      <c r="H92" s="70"/>
      <c r="I92" s="70"/>
      <c r="J92" s="70"/>
    </row>
    <row r="93" ht="112.5" customHeight="1">
      <c r="A93" s="51" t="s">
        <v>151</v>
      </c>
      <c r="B93" s="51" t="s">
        <v>216</v>
      </c>
      <c r="C93" s="51" t="s">
        <v>476</v>
      </c>
      <c r="D93" s="51" t="s">
        <v>1216</v>
      </c>
      <c r="E93" s="51" t="s">
        <v>91</v>
      </c>
      <c r="F93" s="70"/>
      <c r="G93" s="70"/>
      <c r="H93" s="70"/>
      <c r="I93" s="70"/>
      <c r="J93" s="70"/>
    </row>
    <row r="94" ht="112.5" customHeight="1">
      <c r="A94" s="51" t="s">
        <v>151</v>
      </c>
      <c r="B94" s="51" t="s">
        <v>230</v>
      </c>
      <c r="C94" s="51" t="s">
        <v>500</v>
      </c>
      <c r="D94" s="51" t="s">
        <v>1217</v>
      </c>
      <c r="E94" s="51" t="s">
        <v>91</v>
      </c>
      <c r="F94" s="70"/>
      <c r="G94" s="70"/>
      <c r="H94" s="70"/>
      <c r="I94" s="70"/>
      <c r="J94" s="70"/>
    </row>
    <row r="95" ht="112.5" customHeight="1">
      <c r="A95" s="51" t="s">
        <v>338</v>
      </c>
      <c r="B95" s="51" t="s">
        <v>424</v>
      </c>
      <c r="C95" s="51" t="s">
        <v>423</v>
      </c>
      <c r="D95" s="51" t="s">
        <v>1218</v>
      </c>
      <c r="E95" s="51" t="s">
        <v>91</v>
      </c>
      <c r="F95" s="70"/>
      <c r="G95" s="70"/>
      <c r="H95" s="70"/>
      <c r="I95" s="70"/>
      <c r="J95" s="70"/>
    </row>
    <row r="96" ht="112.5" hidden="1" customHeight="1">
      <c r="A96" s="51" t="s">
        <v>338</v>
      </c>
      <c r="B96" s="51" t="s">
        <v>325</v>
      </c>
      <c r="C96" s="51" t="s">
        <v>502</v>
      </c>
      <c r="D96" s="51" t="s">
        <v>1219</v>
      </c>
      <c r="E96" s="51" t="s">
        <v>84</v>
      </c>
      <c r="F96" s="70"/>
      <c r="G96" s="70"/>
      <c r="H96" s="70"/>
      <c r="I96" s="70"/>
      <c r="J96" s="70"/>
    </row>
    <row r="97" ht="112.5" customHeight="1">
      <c r="A97" s="51" t="s">
        <v>340</v>
      </c>
      <c r="B97" s="51" t="s">
        <v>254</v>
      </c>
      <c r="C97" s="51" t="s">
        <v>485</v>
      </c>
      <c r="D97" s="51" t="s">
        <v>1220</v>
      </c>
      <c r="E97" s="51" t="s">
        <v>91</v>
      </c>
      <c r="F97" s="70"/>
      <c r="G97" s="70"/>
      <c r="H97" s="70"/>
      <c r="I97" s="70"/>
      <c r="J97" s="70"/>
    </row>
    <row r="98" ht="112.5" hidden="1" customHeight="1">
      <c r="A98" s="51" t="s">
        <v>343</v>
      </c>
      <c r="B98" s="51" t="s">
        <v>325</v>
      </c>
      <c r="C98" s="51" t="s">
        <v>502</v>
      </c>
      <c r="D98" s="51" t="s">
        <v>1222</v>
      </c>
      <c r="E98" s="51" t="s">
        <v>84</v>
      </c>
      <c r="F98" s="70"/>
      <c r="G98" s="70"/>
      <c r="H98" s="115">
        <f>97/120</f>
        <v>0.8083333333</v>
      </c>
      <c r="I98" s="70"/>
      <c r="J98" s="70"/>
    </row>
    <row r="99" ht="112.5" customHeight="1">
      <c r="A99" s="51" t="s">
        <v>345</v>
      </c>
      <c r="B99" s="51" t="s">
        <v>354</v>
      </c>
      <c r="C99" s="51" t="s">
        <v>633</v>
      </c>
      <c r="D99" s="51" t="s">
        <v>1065</v>
      </c>
      <c r="E99" s="51" t="s">
        <v>91</v>
      </c>
      <c r="F99" s="70"/>
      <c r="G99" s="70"/>
      <c r="H99" s="70">
        <f>77+23+20</f>
        <v>120</v>
      </c>
      <c r="I99" s="70"/>
      <c r="J99" s="70">
        <f>23/120</f>
        <v>0.1916666667</v>
      </c>
    </row>
    <row r="100" ht="112.5" customHeight="1">
      <c r="A100" s="51" t="s">
        <v>345</v>
      </c>
      <c r="B100" s="51" t="s">
        <v>216</v>
      </c>
      <c r="C100" s="51" t="s">
        <v>476</v>
      </c>
      <c r="D100" s="51" t="s">
        <v>1228</v>
      </c>
      <c r="E100" s="51" t="s">
        <v>91</v>
      </c>
      <c r="F100" s="70"/>
      <c r="G100" s="70"/>
      <c r="H100" s="70"/>
      <c r="I100" s="70"/>
      <c r="J100" s="70"/>
    </row>
    <row r="101" ht="112.5" hidden="1" customHeight="1">
      <c r="A101" s="51" t="s">
        <v>345</v>
      </c>
      <c r="B101" s="51" t="s">
        <v>357</v>
      </c>
      <c r="C101" s="51" t="s">
        <v>504</v>
      </c>
      <c r="D101" s="51" t="s">
        <v>1064</v>
      </c>
      <c r="E101" s="51" t="s">
        <v>84</v>
      </c>
    </row>
    <row r="102" ht="112.5" customHeight="1">
      <c r="A102" s="51" t="s">
        <v>160</v>
      </c>
      <c r="B102" s="51" t="s">
        <v>371</v>
      </c>
      <c r="C102" s="51" t="s">
        <v>509</v>
      </c>
      <c r="D102" s="51" t="s">
        <v>1247</v>
      </c>
      <c r="E102" s="51" t="s">
        <v>91</v>
      </c>
    </row>
    <row r="103" ht="112.5" customHeight="1">
      <c r="A103" s="51" t="s">
        <v>160</v>
      </c>
      <c r="B103" s="51" t="s">
        <v>216</v>
      </c>
      <c r="C103" s="51" t="s">
        <v>476</v>
      </c>
      <c r="D103" s="51" t="s">
        <v>1245</v>
      </c>
      <c r="E103" s="51" t="s">
        <v>91</v>
      </c>
    </row>
    <row r="104" ht="112.5" hidden="1" customHeight="1">
      <c r="A104" s="51" t="s">
        <v>160</v>
      </c>
      <c r="B104" s="51" t="s">
        <v>659</v>
      </c>
      <c r="C104" s="51" t="s">
        <v>1238</v>
      </c>
      <c r="D104" s="51" t="s">
        <v>1239</v>
      </c>
      <c r="E104" s="51" t="s">
        <v>84</v>
      </c>
    </row>
    <row r="105" ht="112.5" hidden="1" customHeight="1">
      <c r="A105" s="51" t="s">
        <v>160</v>
      </c>
      <c r="B105" s="51" t="s">
        <v>332</v>
      </c>
      <c r="C105" s="51" t="s">
        <v>506</v>
      </c>
      <c r="D105" s="51" t="s">
        <v>1237</v>
      </c>
      <c r="E105" s="51" t="s">
        <v>84</v>
      </c>
    </row>
    <row r="106" ht="112.5" customHeight="1">
      <c r="A106" s="51" t="s">
        <v>160</v>
      </c>
      <c r="B106" s="51" t="s">
        <v>346</v>
      </c>
      <c r="C106" s="51" t="s">
        <v>505</v>
      </c>
      <c r="D106" s="51" t="s">
        <v>1236</v>
      </c>
      <c r="E106" s="51" t="s">
        <v>91</v>
      </c>
    </row>
    <row r="107" ht="112.5" hidden="1" customHeight="1">
      <c r="A107" s="51" t="s">
        <v>160</v>
      </c>
      <c r="B107" s="51" t="s">
        <v>332</v>
      </c>
      <c r="C107" s="51" t="s">
        <v>503</v>
      </c>
      <c r="D107" s="51" t="s">
        <v>1246</v>
      </c>
      <c r="E107" s="51" t="s">
        <v>84</v>
      </c>
    </row>
    <row r="108" ht="112.5" hidden="1" customHeight="1">
      <c r="A108" s="51" t="s">
        <v>160</v>
      </c>
      <c r="B108" s="51" t="s">
        <v>376</v>
      </c>
      <c r="C108" s="51" t="s">
        <v>430</v>
      </c>
      <c r="D108" s="51" t="s">
        <v>1232</v>
      </c>
      <c r="E108" s="51" t="s">
        <v>84</v>
      </c>
    </row>
    <row r="109" ht="112.5" hidden="1" customHeight="1">
      <c r="A109" s="51" t="s">
        <v>160</v>
      </c>
      <c r="B109" s="51" t="s">
        <v>346</v>
      </c>
      <c r="C109" s="51" t="s">
        <v>432</v>
      </c>
      <c r="D109" s="51" t="s">
        <v>1231</v>
      </c>
      <c r="E109" s="51" t="s">
        <v>84</v>
      </c>
    </row>
    <row r="110" ht="112.5" hidden="1" customHeight="1">
      <c r="A110" s="51" t="s">
        <v>160</v>
      </c>
      <c r="B110" s="51" t="s">
        <v>685</v>
      </c>
      <c r="C110" s="51" t="s">
        <v>1229</v>
      </c>
      <c r="D110" s="51" t="s">
        <v>1230</v>
      </c>
      <c r="E110" s="51" t="s">
        <v>84</v>
      </c>
    </row>
    <row r="111" ht="112.5" customHeight="1">
      <c r="A111" s="51" t="s">
        <v>160</v>
      </c>
      <c r="B111" s="51" t="s">
        <v>428</v>
      </c>
      <c r="C111" s="51" t="s">
        <v>427</v>
      </c>
      <c r="D111" s="51" t="s">
        <v>1235</v>
      </c>
      <c r="E111" s="51" t="s">
        <v>91</v>
      </c>
    </row>
    <row r="112" ht="112.5" hidden="1" customHeight="1">
      <c r="A112" s="51" t="s">
        <v>175</v>
      </c>
      <c r="B112" s="51" t="s">
        <v>183</v>
      </c>
      <c r="C112" s="51" t="s">
        <v>471</v>
      </c>
      <c r="D112" s="51" t="s">
        <v>1256</v>
      </c>
      <c r="E112" s="51" t="s">
        <v>84</v>
      </c>
    </row>
    <row r="113" ht="112.5" customHeight="1">
      <c r="A113" s="51" t="s">
        <v>175</v>
      </c>
      <c r="B113" s="51" t="s">
        <v>376</v>
      </c>
      <c r="C113" s="51" t="s">
        <v>430</v>
      </c>
      <c r="D113" s="51" t="s">
        <v>1255</v>
      </c>
      <c r="E113" s="51" t="s">
        <v>91</v>
      </c>
    </row>
    <row r="114" ht="112.5" customHeight="1">
      <c r="A114" s="51" t="s">
        <v>175</v>
      </c>
      <c r="B114" s="51" t="s">
        <v>371</v>
      </c>
      <c r="C114" s="51" t="s">
        <v>509</v>
      </c>
      <c r="D114" s="51" t="s">
        <v>1254</v>
      </c>
      <c r="E114" s="51" t="s">
        <v>91</v>
      </c>
    </row>
    <row r="115" ht="112.5" hidden="1" customHeight="1">
      <c r="A115" s="51" t="s">
        <v>175</v>
      </c>
      <c r="B115" s="51" t="s">
        <v>87</v>
      </c>
      <c r="C115" s="51" t="s">
        <v>453</v>
      </c>
      <c r="D115" s="51" t="s">
        <v>1253</v>
      </c>
      <c r="E115" s="51" t="s">
        <v>84</v>
      </c>
    </row>
    <row r="116" ht="112.5" customHeight="1">
      <c r="A116" s="51" t="s">
        <v>175</v>
      </c>
      <c r="B116" s="51" t="s">
        <v>262</v>
      </c>
      <c r="C116" s="51" t="s">
        <v>1136</v>
      </c>
      <c r="D116" s="51" t="s">
        <v>1252</v>
      </c>
      <c r="E116" s="51" t="s">
        <v>91</v>
      </c>
    </row>
    <row r="117" ht="112.5" hidden="1" customHeight="1">
      <c r="A117" s="51" t="s">
        <v>175</v>
      </c>
      <c r="B117" s="51" t="s">
        <v>254</v>
      </c>
      <c r="C117" s="51" t="s">
        <v>485</v>
      </c>
      <c r="D117" s="51" t="s">
        <v>1251</v>
      </c>
      <c r="E117" s="51" t="s">
        <v>84</v>
      </c>
    </row>
    <row r="118" ht="112.5" hidden="1" customHeight="1">
      <c r="A118" s="51" t="s">
        <v>175</v>
      </c>
      <c r="B118" s="51" t="s">
        <v>683</v>
      </c>
      <c r="C118" s="51" t="s">
        <v>1249</v>
      </c>
      <c r="D118" s="51" t="s">
        <v>1250</v>
      </c>
      <c r="E118" s="51" t="s">
        <v>84</v>
      </c>
    </row>
    <row r="119" ht="112.5" customHeight="1">
      <c r="A119" s="51" t="s">
        <v>175</v>
      </c>
      <c r="B119" s="51" t="s">
        <v>364</v>
      </c>
      <c r="C119" s="51" t="s">
        <v>508</v>
      </c>
      <c r="D119" s="51" t="s">
        <v>1248</v>
      </c>
      <c r="E119" s="51" t="s">
        <v>91</v>
      </c>
    </row>
    <row r="120" ht="112.5" hidden="1" customHeight="1">
      <c r="A120" s="51" t="s">
        <v>384</v>
      </c>
      <c r="B120" s="51" t="s">
        <v>131</v>
      </c>
      <c r="C120" s="51" t="s">
        <v>510</v>
      </c>
      <c r="D120" s="51" t="s">
        <v>1102</v>
      </c>
      <c r="E120" s="51" t="s">
        <v>84</v>
      </c>
    </row>
    <row r="121" ht="112.5" hidden="1" customHeight="1">
      <c r="A121" s="51" t="s">
        <v>384</v>
      </c>
      <c r="B121" s="51" t="s">
        <v>87</v>
      </c>
      <c r="C121" s="51" t="s">
        <v>453</v>
      </c>
      <c r="D121" s="51" t="s">
        <v>1258</v>
      </c>
      <c r="E121" s="51" t="s">
        <v>84</v>
      </c>
    </row>
    <row r="122" ht="112.5" hidden="1" customHeight="1">
      <c r="A122" s="51" t="s">
        <v>384</v>
      </c>
      <c r="B122" s="51" t="s">
        <v>417</v>
      </c>
      <c r="C122" s="51" t="s">
        <v>416</v>
      </c>
      <c r="D122" s="51" t="s">
        <v>1259</v>
      </c>
      <c r="E122" s="51" t="s">
        <v>84</v>
      </c>
    </row>
    <row r="123" ht="112.5" hidden="1" customHeight="1">
      <c r="A123" s="51" t="s">
        <v>392</v>
      </c>
      <c r="B123" s="51" t="s">
        <v>393</v>
      </c>
      <c r="C123" s="51" t="s">
        <v>567</v>
      </c>
      <c r="D123" s="51" t="s">
        <v>1261</v>
      </c>
      <c r="E123" s="51" t="s">
        <v>84</v>
      </c>
    </row>
    <row r="124" ht="112.5" customHeight="1">
      <c r="A124" s="51" t="s">
        <v>392</v>
      </c>
      <c r="B124" s="51" t="s">
        <v>350</v>
      </c>
      <c r="C124" s="51" t="s">
        <v>511</v>
      </c>
      <c r="D124" s="51" t="s">
        <v>1263</v>
      </c>
      <c r="E124" s="51" t="s">
        <v>91</v>
      </c>
    </row>
  </sheetData>
  <autoFilter ref="$A$1:$E$124">
    <filterColumn colId="4">
      <filters>
        <filter val="X"/>
      </filters>
    </filterColumn>
  </autoFilter>
  <dataValidations>
    <dataValidation type="list" allowBlank="1" showErrorMessage="1" sqref="E2:E124">
      <formula1>"O,X"</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row r="4"/>
    <row r="5"/>
    <row r="6"/>
    <row r="7"/>
    <row r="8"/>
  </sheetData>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0.14"/>
    <col customWidth="1" min="3" max="4" width="43.57"/>
  </cols>
  <sheetData>
    <row r="1" ht="14.25" customHeight="1">
      <c r="A1" s="112" t="s">
        <v>71</v>
      </c>
      <c r="B1" s="56" t="s">
        <v>72</v>
      </c>
      <c r="C1" s="56" t="s">
        <v>73</v>
      </c>
      <c r="D1" s="56" t="s">
        <v>74</v>
      </c>
      <c r="E1" s="56" t="s">
        <v>75</v>
      </c>
      <c r="F1" s="56" t="s">
        <v>76</v>
      </c>
      <c r="G1" s="56" t="s">
        <v>77</v>
      </c>
      <c r="H1" s="70"/>
      <c r="I1" s="113" t="s">
        <v>84</v>
      </c>
      <c r="J1" s="113" t="str">
        <f>COUNTIF($E$2:$E$150,I1)&amp;"/ ("&amp;round(COUNTIF($E$2:$E$150,I1)/COUNTA($E$2:$E$150)*100,2)&amp;")"</f>
        <v>100/ (67.57)</v>
      </c>
      <c r="K1" s="113" t="s">
        <v>91</v>
      </c>
      <c r="L1" s="113" t="str">
        <f>COUNTIF($E$2:$E$150,K1)&amp;"/ ("&amp;round(COUNTIF($E$2:$E$150,K1)/COUNTA($E$2:$E$150)*100,2)&amp;")"</f>
        <v>48/ (32.43)</v>
      </c>
      <c r="M1" s="70"/>
      <c r="N1" s="70"/>
      <c r="O1" s="70"/>
      <c r="P1" s="70"/>
      <c r="Q1" s="70"/>
      <c r="R1" s="70"/>
      <c r="S1" s="70"/>
      <c r="T1" s="70"/>
      <c r="U1" s="70"/>
      <c r="V1" s="70"/>
      <c r="W1" s="70"/>
      <c r="X1" s="70"/>
      <c r="Y1" s="70"/>
      <c r="Z1" s="70"/>
    </row>
    <row r="2" ht="112.5" customHeight="1">
      <c r="A2" s="59" t="s">
        <v>80</v>
      </c>
      <c r="B2" s="59" t="s">
        <v>81</v>
      </c>
      <c r="C2" s="59" t="s">
        <v>452</v>
      </c>
      <c r="D2" s="59" t="s">
        <v>1286</v>
      </c>
      <c r="E2" s="51" t="s">
        <v>84</v>
      </c>
      <c r="F2" s="36"/>
      <c r="G2" s="36"/>
      <c r="H2" s="70"/>
      <c r="I2" s="70"/>
      <c r="J2" s="70"/>
      <c r="K2" s="70"/>
      <c r="L2" s="70"/>
      <c r="M2" s="70"/>
      <c r="N2" s="70"/>
      <c r="O2" s="70"/>
      <c r="P2" s="70"/>
      <c r="Q2" s="70"/>
      <c r="R2" s="70"/>
      <c r="S2" s="70"/>
      <c r="T2" s="70"/>
      <c r="U2" s="70"/>
      <c r="V2" s="70"/>
      <c r="W2" s="70"/>
      <c r="X2" s="70"/>
      <c r="Y2" s="70"/>
      <c r="Z2" s="70"/>
    </row>
    <row r="3" ht="112.5" customHeight="1">
      <c r="A3" s="59" t="s">
        <v>80</v>
      </c>
      <c r="B3" s="59" t="s">
        <v>93</v>
      </c>
      <c r="C3" s="59" t="s">
        <v>454</v>
      </c>
      <c r="D3" s="59" t="s">
        <v>1287</v>
      </c>
      <c r="E3" s="51" t="s">
        <v>91</v>
      </c>
      <c r="F3" s="36"/>
      <c r="G3" s="36"/>
      <c r="H3" s="70"/>
      <c r="I3" s="70"/>
      <c r="J3" s="70"/>
      <c r="K3" s="70"/>
      <c r="L3" s="70"/>
      <c r="M3" s="70"/>
      <c r="N3" s="70"/>
      <c r="O3" s="70"/>
      <c r="P3" s="70"/>
      <c r="Q3" s="70"/>
      <c r="R3" s="70"/>
      <c r="S3" s="70"/>
      <c r="T3" s="70"/>
      <c r="U3" s="70"/>
      <c r="V3" s="70"/>
      <c r="W3" s="70"/>
      <c r="X3" s="70"/>
      <c r="Y3" s="70"/>
      <c r="Z3" s="70"/>
    </row>
    <row r="4" ht="112.5" customHeight="1">
      <c r="A4" s="59" t="s">
        <v>80</v>
      </c>
      <c r="B4" s="59" t="s">
        <v>87</v>
      </c>
      <c r="C4" s="59" t="s">
        <v>453</v>
      </c>
      <c r="D4" s="59" t="s">
        <v>1288</v>
      </c>
      <c r="E4" s="51" t="s">
        <v>84</v>
      </c>
      <c r="F4" s="36"/>
      <c r="G4" s="36"/>
      <c r="H4" s="70"/>
      <c r="I4" s="70"/>
      <c r="J4" s="70"/>
      <c r="K4" s="70"/>
      <c r="L4" s="70"/>
      <c r="M4" s="70"/>
      <c r="N4" s="70"/>
      <c r="O4" s="70"/>
      <c r="P4" s="70"/>
      <c r="Q4" s="70"/>
      <c r="R4" s="70"/>
      <c r="S4" s="70"/>
      <c r="T4" s="70"/>
      <c r="U4" s="70"/>
      <c r="V4" s="70"/>
      <c r="W4" s="70"/>
      <c r="X4" s="70"/>
      <c r="Y4" s="70"/>
      <c r="Z4" s="70"/>
    </row>
    <row r="5" ht="112.5" customHeight="1">
      <c r="A5" s="59" t="s">
        <v>80</v>
      </c>
      <c r="B5" s="59" t="s">
        <v>98</v>
      </c>
      <c r="C5" s="59" t="s">
        <v>456</v>
      </c>
      <c r="D5" s="59" t="s">
        <v>1289</v>
      </c>
      <c r="E5" s="51" t="s">
        <v>84</v>
      </c>
      <c r="F5" s="36"/>
      <c r="G5" s="36"/>
      <c r="H5" s="70"/>
      <c r="I5" s="70"/>
      <c r="J5" s="70"/>
      <c r="K5" s="70"/>
      <c r="L5" s="70"/>
      <c r="M5" s="70"/>
      <c r="N5" s="70"/>
      <c r="O5" s="70"/>
      <c r="P5" s="70"/>
      <c r="Q5" s="70"/>
      <c r="R5" s="70"/>
      <c r="S5" s="70"/>
      <c r="T5" s="70"/>
      <c r="U5" s="70"/>
      <c r="V5" s="70"/>
      <c r="W5" s="70"/>
      <c r="X5" s="70"/>
      <c r="Y5" s="70"/>
      <c r="Z5" s="70"/>
    </row>
    <row r="6" ht="112.5" customHeight="1">
      <c r="A6" s="59" t="s">
        <v>80</v>
      </c>
      <c r="B6" s="59" t="s">
        <v>401</v>
      </c>
      <c r="C6" s="59" t="s">
        <v>400</v>
      </c>
      <c r="D6" s="59" t="s">
        <v>1290</v>
      </c>
      <c r="E6" s="51" t="s">
        <v>84</v>
      </c>
      <c r="F6" s="36"/>
      <c r="G6" s="36"/>
      <c r="H6" s="70"/>
      <c r="I6" s="70"/>
      <c r="J6" s="70"/>
      <c r="K6" s="70"/>
      <c r="L6" s="70"/>
      <c r="M6" s="70"/>
      <c r="N6" s="70"/>
      <c r="O6" s="70"/>
      <c r="P6" s="70"/>
      <c r="Q6" s="70"/>
      <c r="R6" s="70"/>
      <c r="S6" s="70"/>
      <c r="T6" s="70"/>
      <c r="U6" s="70"/>
      <c r="V6" s="70"/>
      <c r="W6" s="70"/>
      <c r="X6" s="70"/>
      <c r="Y6" s="70"/>
      <c r="Z6" s="70"/>
    </row>
    <row r="7" ht="112.5" customHeight="1">
      <c r="A7" s="59" t="s">
        <v>92</v>
      </c>
      <c r="B7" s="59" t="s">
        <v>81</v>
      </c>
      <c r="C7" s="59" t="s">
        <v>452</v>
      </c>
      <c r="D7" s="59" t="s">
        <v>1291</v>
      </c>
      <c r="E7" s="51" t="s">
        <v>91</v>
      </c>
      <c r="F7" s="36"/>
      <c r="G7" s="36"/>
      <c r="H7" s="70"/>
      <c r="I7" s="70"/>
      <c r="J7" s="70"/>
      <c r="K7" s="70"/>
      <c r="L7" s="70"/>
      <c r="M7" s="70"/>
      <c r="N7" s="70"/>
      <c r="O7" s="70"/>
      <c r="P7" s="70"/>
      <c r="Q7" s="70"/>
      <c r="R7" s="70"/>
      <c r="S7" s="70"/>
      <c r="T7" s="70"/>
      <c r="U7" s="70"/>
      <c r="V7" s="70"/>
      <c r="W7" s="70"/>
      <c r="X7" s="70"/>
      <c r="Y7" s="70"/>
      <c r="Z7" s="70"/>
    </row>
    <row r="8" ht="112.5" customHeight="1">
      <c r="A8" s="59" t="s">
        <v>92</v>
      </c>
      <c r="B8" s="59" t="s">
        <v>122</v>
      </c>
      <c r="C8" s="59" t="s">
        <v>407</v>
      </c>
      <c r="D8" s="59" t="s">
        <v>1292</v>
      </c>
      <c r="E8" s="51" t="s">
        <v>84</v>
      </c>
      <c r="F8" s="36"/>
      <c r="G8" s="36"/>
      <c r="H8" s="70"/>
      <c r="I8" s="70"/>
      <c r="J8" s="70"/>
      <c r="K8" s="70"/>
      <c r="L8" s="70"/>
      <c r="M8" s="70"/>
      <c r="N8" s="70"/>
      <c r="O8" s="70"/>
      <c r="P8" s="70"/>
      <c r="Q8" s="70"/>
      <c r="R8" s="70"/>
      <c r="S8" s="70"/>
      <c r="T8" s="70"/>
      <c r="U8" s="70"/>
      <c r="V8" s="70"/>
      <c r="W8" s="70"/>
      <c r="X8" s="70"/>
      <c r="Y8" s="70"/>
      <c r="Z8" s="70"/>
    </row>
    <row r="9" ht="112.5" customHeight="1">
      <c r="A9" s="59" t="s">
        <v>92</v>
      </c>
      <c r="B9" s="59" t="s">
        <v>87</v>
      </c>
      <c r="C9" s="59" t="s">
        <v>453</v>
      </c>
      <c r="D9" s="59" t="s">
        <v>1293</v>
      </c>
      <c r="E9" s="51" t="s">
        <v>84</v>
      </c>
      <c r="F9" s="36"/>
      <c r="G9" s="36"/>
      <c r="H9" s="70"/>
      <c r="I9" s="70"/>
      <c r="J9" s="70"/>
      <c r="K9" s="70"/>
      <c r="L9" s="70"/>
      <c r="M9" s="70"/>
      <c r="N9" s="70"/>
      <c r="O9" s="70"/>
      <c r="P9" s="70"/>
      <c r="Q9" s="70"/>
      <c r="R9" s="70"/>
      <c r="S9" s="70"/>
      <c r="T9" s="70"/>
      <c r="U9" s="70"/>
      <c r="V9" s="70"/>
      <c r="W9" s="70"/>
      <c r="X9" s="70"/>
      <c r="Y9" s="70"/>
      <c r="Z9" s="70"/>
    </row>
    <row r="10" ht="112.5" customHeight="1">
      <c r="A10" s="59" t="s">
        <v>92</v>
      </c>
      <c r="B10" s="59" t="s">
        <v>401</v>
      </c>
      <c r="C10" s="59" t="s">
        <v>400</v>
      </c>
      <c r="D10" s="59" t="s">
        <v>1294</v>
      </c>
      <c r="E10" s="51" t="s">
        <v>84</v>
      </c>
      <c r="F10" s="36"/>
      <c r="G10" s="36"/>
      <c r="H10" s="70"/>
      <c r="I10" s="70"/>
      <c r="J10" s="70"/>
      <c r="K10" s="70"/>
      <c r="L10" s="70"/>
      <c r="M10" s="70"/>
      <c r="N10" s="70"/>
      <c r="O10" s="70"/>
      <c r="P10" s="70"/>
      <c r="Q10" s="70"/>
      <c r="R10" s="70"/>
      <c r="S10" s="70"/>
      <c r="T10" s="70"/>
      <c r="U10" s="70"/>
      <c r="V10" s="70"/>
      <c r="W10" s="70"/>
      <c r="X10" s="70"/>
      <c r="Y10" s="70"/>
      <c r="Z10" s="70"/>
    </row>
    <row r="11" ht="112.5" customHeight="1">
      <c r="A11" s="59" t="s">
        <v>92</v>
      </c>
      <c r="B11" s="59" t="s">
        <v>98</v>
      </c>
      <c r="C11" s="59" t="s">
        <v>456</v>
      </c>
      <c r="D11" s="59" t="s">
        <v>1295</v>
      </c>
      <c r="E11" s="51" t="s">
        <v>84</v>
      </c>
      <c r="F11" s="36"/>
      <c r="G11" s="36"/>
      <c r="H11" s="70"/>
      <c r="I11" s="70"/>
      <c r="J11" s="70"/>
      <c r="K11" s="70"/>
      <c r="L11" s="70"/>
      <c r="M11" s="70"/>
      <c r="N11" s="70"/>
      <c r="O11" s="70"/>
      <c r="P11" s="70"/>
      <c r="Q11" s="70"/>
      <c r="R11" s="70"/>
      <c r="S11" s="70"/>
      <c r="T11" s="70"/>
      <c r="U11" s="70"/>
      <c r="V11" s="70"/>
      <c r="W11" s="70"/>
      <c r="X11" s="70"/>
      <c r="Y11" s="70"/>
      <c r="Z11" s="70"/>
    </row>
    <row r="12" ht="112.5" customHeight="1">
      <c r="A12" s="59" t="s">
        <v>101</v>
      </c>
      <c r="B12" s="59" t="s">
        <v>122</v>
      </c>
      <c r="C12" s="59" t="s">
        <v>407</v>
      </c>
      <c r="D12" s="59" t="s">
        <v>1296</v>
      </c>
      <c r="E12" s="51" t="s">
        <v>84</v>
      </c>
      <c r="F12" s="36"/>
      <c r="G12" s="36"/>
      <c r="H12" s="70"/>
      <c r="I12" s="70"/>
      <c r="J12" s="70"/>
      <c r="K12" s="70"/>
      <c r="L12" s="70"/>
      <c r="M12" s="70"/>
      <c r="N12" s="70"/>
      <c r="O12" s="70"/>
      <c r="P12" s="70"/>
      <c r="Q12" s="70"/>
      <c r="R12" s="70"/>
      <c r="S12" s="70"/>
      <c r="T12" s="70"/>
      <c r="U12" s="70"/>
      <c r="V12" s="70"/>
      <c r="W12" s="70"/>
      <c r="X12" s="70"/>
      <c r="Y12" s="70"/>
      <c r="Z12" s="70"/>
    </row>
    <row r="13" ht="112.5" customHeight="1">
      <c r="A13" s="59" t="s">
        <v>101</v>
      </c>
      <c r="B13" s="59" t="s">
        <v>87</v>
      </c>
      <c r="C13" s="59" t="s">
        <v>453</v>
      </c>
      <c r="D13" s="59" t="s">
        <v>1297</v>
      </c>
      <c r="E13" s="51" t="s">
        <v>84</v>
      </c>
      <c r="F13" s="36"/>
      <c r="G13" s="36"/>
      <c r="H13" s="70"/>
      <c r="I13" s="70"/>
      <c r="J13" s="70"/>
      <c r="K13" s="70"/>
      <c r="L13" s="70"/>
      <c r="M13" s="70"/>
      <c r="N13" s="70"/>
      <c r="O13" s="70"/>
      <c r="P13" s="70"/>
      <c r="Q13" s="70"/>
      <c r="R13" s="70"/>
      <c r="S13" s="70"/>
      <c r="T13" s="70"/>
      <c r="U13" s="70"/>
      <c r="V13" s="70"/>
      <c r="W13" s="70"/>
      <c r="X13" s="70"/>
      <c r="Y13" s="70"/>
      <c r="Z13" s="70"/>
    </row>
    <row r="14" ht="112.5" customHeight="1">
      <c r="A14" s="59" t="s">
        <v>101</v>
      </c>
      <c r="B14" s="59" t="s">
        <v>401</v>
      </c>
      <c r="C14" s="59" t="s">
        <v>400</v>
      </c>
      <c r="D14" s="59" t="s">
        <v>1298</v>
      </c>
      <c r="E14" s="51" t="s">
        <v>84</v>
      </c>
      <c r="F14" s="36"/>
      <c r="G14" s="36"/>
      <c r="H14" s="70"/>
      <c r="I14" s="70"/>
      <c r="J14" s="70"/>
      <c r="K14" s="70"/>
      <c r="L14" s="70"/>
      <c r="M14" s="70"/>
      <c r="N14" s="70"/>
      <c r="O14" s="70"/>
      <c r="P14" s="70"/>
      <c r="Q14" s="70"/>
      <c r="R14" s="70"/>
      <c r="S14" s="70"/>
      <c r="T14" s="70"/>
      <c r="U14" s="70"/>
      <c r="V14" s="70"/>
      <c r="W14" s="70"/>
      <c r="X14" s="70"/>
      <c r="Y14" s="70"/>
      <c r="Z14" s="70"/>
    </row>
    <row r="15" ht="112.5" customHeight="1">
      <c r="A15" s="59" t="s">
        <v>101</v>
      </c>
      <c r="B15" s="59" t="s">
        <v>250</v>
      </c>
      <c r="C15" s="59" t="s">
        <v>533</v>
      </c>
      <c r="D15" s="59" t="s">
        <v>1299</v>
      </c>
      <c r="E15" s="51" t="s">
        <v>84</v>
      </c>
      <c r="F15" s="36"/>
      <c r="G15" s="36"/>
      <c r="H15" s="70"/>
      <c r="I15" s="70"/>
      <c r="J15" s="70"/>
      <c r="K15" s="70"/>
      <c r="L15" s="70"/>
      <c r="M15" s="70"/>
      <c r="N15" s="70"/>
      <c r="O15" s="70"/>
      <c r="P15" s="70"/>
      <c r="Q15" s="70"/>
      <c r="R15" s="70"/>
      <c r="S15" s="70"/>
      <c r="T15" s="70"/>
      <c r="U15" s="70"/>
      <c r="V15" s="70"/>
      <c r="W15" s="70"/>
      <c r="X15" s="70"/>
      <c r="Y15" s="70"/>
      <c r="Z15" s="70"/>
    </row>
    <row r="16" ht="112.5" customHeight="1">
      <c r="A16" s="59" t="s">
        <v>101</v>
      </c>
      <c r="B16" s="59" t="s">
        <v>81</v>
      </c>
      <c r="C16" s="59" t="s">
        <v>452</v>
      </c>
      <c r="D16" s="59" t="s">
        <v>1300</v>
      </c>
      <c r="E16" s="51" t="s">
        <v>84</v>
      </c>
      <c r="F16" s="36"/>
      <c r="G16" s="36"/>
      <c r="H16" s="70"/>
      <c r="I16" s="70"/>
      <c r="J16" s="70"/>
      <c r="K16" s="70"/>
      <c r="L16" s="70"/>
      <c r="M16" s="70"/>
      <c r="N16" s="70"/>
      <c r="O16" s="70"/>
      <c r="P16" s="70"/>
      <c r="Q16" s="70"/>
      <c r="R16" s="70"/>
      <c r="S16" s="70"/>
      <c r="T16" s="70"/>
      <c r="U16" s="70"/>
      <c r="V16" s="70"/>
      <c r="W16" s="70"/>
      <c r="X16" s="70"/>
      <c r="Y16" s="70"/>
      <c r="Z16" s="70"/>
    </row>
    <row r="17" ht="112.5" customHeight="1">
      <c r="A17" s="59" t="s">
        <v>101</v>
      </c>
      <c r="B17" s="59" t="s">
        <v>93</v>
      </c>
      <c r="C17" s="59" t="s">
        <v>454</v>
      </c>
      <c r="D17" s="59" t="s">
        <v>1301</v>
      </c>
      <c r="E17" s="51" t="s">
        <v>84</v>
      </c>
      <c r="F17" s="36"/>
      <c r="G17" s="36"/>
      <c r="H17" s="70"/>
      <c r="I17" s="70"/>
      <c r="J17" s="70"/>
      <c r="K17" s="70"/>
      <c r="L17" s="70"/>
      <c r="M17" s="70"/>
      <c r="N17" s="70"/>
      <c r="O17" s="70"/>
      <c r="P17" s="70"/>
      <c r="Q17" s="70"/>
      <c r="R17" s="70"/>
      <c r="S17" s="70"/>
      <c r="T17" s="70"/>
      <c r="U17" s="70"/>
      <c r="V17" s="70"/>
      <c r="W17" s="70"/>
      <c r="X17" s="70"/>
      <c r="Y17" s="70"/>
      <c r="Z17" s="70"/>
    </row>
    <row r="18" ht="112.5" customHeight="1">
      <c r="A18" s="59" t="s">
        <v>101</v>
      </c>
      <c r="B18" s="59" t="s">
        <v>98</v>
      </c>
      <c r="C18" s="59" t="s">
        <v>456</v>
      </c>
      <c r="D18" s="59" t="s">
        <v>1302</v>
      </c>
      <c r="E18" s="51" t="s">
        <v>84</v>
      </c>
      <c r="F18" s="36"/>
      <c r="G18" s="36"/>
      <c r="H18" s="70"/>
      <c r="I18" s="70"/>
      <c r="J18" s="70"/>
      <c r="K18" s="70"/>
      <c r="L18" s="70"/>
      <c r="M18" s="70"/>
      <c r="N18" s="70"/>
      <c r="O18" s="70"/>
      <c r="P18" s="70"/>
      <c r="Q18" s="70"/>
      <c r="R18" s="70"/>
      <c r="S18" s="70"/>
      <c r="T18" s="70"/>
      <c r="U18" s="70"/>
      <c r="V18" s="70"/>
      <c r="W18" s="70"/>
      <c r="X18" s="70"/>
      <c r="Y18" s="70"/>
      <c r="Z18" s="70"/>
    </row>
    <row r="19" ht="112.5" customHeight="1">
      <c r="A19" s="59" t="s">
        <v>109</v>
      </c>
      <c r="B19" s="59" t="s">
        <v>153</v>
      </c>
      <c r="C19" s="59" t="s">
        <v>530</v>
      </c>
      <c r="D19" s="59" t="s">
        <v>1303</v>
      </c>
      <c r="E19" s="51" t="s">
        <v>84</v>
      </c>
      <c r="F19" s="36"/>
      <c r="G19" s="36"/>
      <c r="H19" s="70"/>
      <c r="I19" s="70"/>
      <c r="J19" s="70"/>
      <c r="K19" s="70"/>
      <c r="L19" s="70"/>
      <c r="M19" s="70"/>
      <c r="N19" s="70"/>
      <c r="O19" s="70"/>
      <c r="P19" s="70"/>
      <c r="Q19" s="70"/>
      <c r="R19" s="70"/>
      <c r="S19" s="70"/>
      <c r="T19" s="70"/>
      <c r="U19" s="70"/>
      <c r="V19" s="70"/>
      <c r="W19" s="70"/>
      <c r="X19" s="70"/>
      <c r="Y19" s="70"/>
      <c r="Z19" s="70"/>
    </row>
    <row r="20" ht="112.5" customHeight="1">
      <c r="A20" s="59" t="s">
        <v>109</v>
      </c>
      <c r="B20" s="59" t="s">
        <v>125</v>
      </c>
      <c r="C20" s="59" t="s">
        <v>458</v>
      </c>
      <c r="D20" s="59" t="s">
        <v>1304</v>
      </c>
      <c r="E20" s="51" t="s">
        <v>84</v>
      </c>
      <c r="F20" s="36"/>
      <c r="G20" s="36"/>
      <c r="H20" s="70"/>
      <c r="I20" s="70"/>
      <c r="J20" s="70"/>
      <c r="K20" s="70"/>
      <c r="L20" s="70"/>
      <c r="M20" s="70"/>
      <c r="N20" s="70"/>
      <c r="O20" s="70"/>
      <c r="P20" s="70"/>
      <c r="Q20" s="70"/>
      <c r="R20" s="70"/>
      <c r="S20" s="70"/>
      <c r="T20" s="70"/>
      <c r="U20" s="70"/>
      <c r="V20" s="70"/>
      <c r="W20" s="70"/>
      <c r="X20" s="70"/>
      <c r="Y20" s="70"/>
      <c r="Z20" s="70"/>
    </row>
    <row r="21" ht="112.5" customHeight="1">
      <c r="A21" s="59" t="s">
        <v>109</v>
      </c>
      <c r="B21" s="59" t="s">
        <v>87</v>
      </c>
      <c r="C21" s="59" t="s">
        <v>453</v>
      </c>
      <c r="D21" s="59" t="s">
        <v>1305</v>
      </c>
      <c r="E21" s="51" t="s">
        <v>84</v>
      </c>
      <c r="F21" s="36"/>
      <c r="G21" s="36"/>
      <c r="H21" s="70"/>
      <c r="I21" s="70"/>
      <c r="J21" s="70"/>
      <c r="K21" s="70"/>
      <c r="L21" s="70"/>
      <c r="M21" s="70"/>
      <c r="N21" s="70"/>
      <c r="O21" s="70"/>
      <c r="P21" s="70"/>
      <c r="Q21" s="70"/>
      <c r="R21" s="70"/>
      <c r="S21" s="70"/>
      <c r="T21" s="70"/>
      <c r="U21" s="70"/>
      <c r="V21" s="70"/>
      <c r="W21" s="70"/>
      <c r="X21" s="70"/>
      <c r="Y21" s="70"/>
      <c r="Z21" s="70"/>
    </row>
    <row r="22" ht="112.5" customHeight="1">
      <c r="A22" s="59" t="s">
        <v>109</v>
      </c>
      <c r="B22" s="59" t="s">
        <v>131</v>
      </c>
      <c r="C22" s="59" t="s">
        <v>459</v>
      </c>
      <c r="D22" s="59" t="s">
        <v>1306</v>
      </c>
      <c r="E22" s="51" t="s">
        <v>91</v>
      </c>
      <c r="F22" s="36"/>
      <c r="G22" s="51" t="s">
        <v>134</v>
      </c>
      <c r="H22" s="70"/>
      <c r="I22" s="70"/>
      <c r="J22" s="70"/>
      <c r="K22" s="70"/>
      <c r="L22" s="70"/>
      <c r="M22" s="70"/>
      <c r="N22" s="70"/>
      <c r="O22" s="70"/>
      <c r="P22" s="70"/>
      <c r="Q22" s="70"/>
      <c r="R22" s="70"/>
      <c r="S22" s="70"/>
      <c r="T22" s="70"/>
      <c r="U22" s="70"/>
      <c r="V22" s="70"/>
      <c r="W22" s="70"/>
      <c r="X22" s="70"/>
      <c r="Y22" s="70"/>
      <c r="Z22" s="70"/>
    </row>
    <row r="23" ht="112.5" customHeight="1">
      <c r="A23" s="59" t="s">
        <v>112</v>
      </c>
      <c r="B23" s="59" t="s">
        <v>681</v>
      </c>
      <c r="C23" s="59" t="s">
        <v>1128</v>
      </c>
      <c r="D23" s="59" t="s">
        <v>1307</v>
      </c>
      <c r="E23" s="51" t="s">
        <v>84</v>
      </c>
      <c r="F23" s="36"/>
      <c r="G23" s="36"/>
      <c r="H23" s="70"/>
      <c r="I23" s="70"/>
      <c r="J23" s="70"/>
      <c r="K23" s="70"/>
      <c r="L23" s="70"/>
      <c r="M23" s="70"/>
      <c r="N23" s="70"/>
      <c r="O23" s="70"/>
      <c r="P23" s="70"/>
      <c r="Q23" s="70"/>
      <c r="R23" s="70"/>
      <c r="S23" s="70"/>
      <c r="T23" s="70"/>
      <c r="U23" s="70"/>
      <c r="V23" s="70"/>
      <c r="W23" s="70"/>
      <c r="X23" s="70"/>
      <c r="Y23" s="70"/>
      <c r="Z23" s="70"/>
    </row>
    <row r="24" ht="112.5" customHeight="1">
      <c r="A24" s="59" t="s">
        <v>112</v>
      </c>
      <c r="B24" s="59" t="s">
        <v>143</v>
      </c>
      <c r="C24" s="59" t="s">
        <v>463</v>
      </c>
      <c r="D24" s="59" t="s">
        <v>1308</v>
      </c>
      <c r="E24" s="51" t="s">
        <v>84</v>
      </c>
      <c r="F24" s="36"/>
      <c r="G24" s="36"/>
      <c r="H24" s="70"/>
      <c r="I24" s="70"/>
      <c r="J24" s="70"/>
      <c r="K24" s="70"/>
      <c r="L24" s="70"/>
      <c r="M24" s="70"/>
      <c r="N24" s="70"/>
      <c r="O24" s="70"/>
      <c r="P24" s="70"/>
      <c r="Q24" s="70"/>
      <c r="R24" s="70"/>
      <c r="S24" s="70"/>
      <c r="T24" s="70"/>
      <c r="U24" s="70"/>
      <c r="V24" s="70"/>
      <c r="W24" s="70"/>
      <c r="X24" s="70"/>
      <c r="Y24" s="70"/>
      <c r="Z24" s="70"/>
    </row>
    <row r="25" ht="112.5" customHeight="1">
      <c r="A25" s="59" t="s">
        <v>112</v>
      </c>
      <c r="B25" s="59" t="s">
        <v>153</v>
      </c>
      <c r="C25" s="59" t="s">
        <v>460</v>
      </c>
      <c r="D25" s="59" t="s">
        <v>1309</v>
      </c>
      <c r="E25" s="51" t="s">
        <v>84</v>
      </c>
      <c r="F25" s="36"/>
      <c r="G25" s="36"/>
      <c r="H25" s="70"/>
      <c r="I25" s="70"/>
      <c r="J25" s="70"/>
      <c r="K25" s="70"/>
      <c r="L25" s="70"/>
      <c r="M25" s="70"/>
      <c r="N25" s="70"/>
      <c r="O25" s="70"/>
      <c r="P25" s="70"/>
      <c r="Q25" s="70"/>
      <c r="R25" s="70"/>
      <c r="S25" s="70"/>
      <c r="T25" s="70"/>
      <c r="U25" s="70"/>
      <c r="V25" s="70"/>
      <c r="W25" s="70"/>
      <c r="X25" s="70"/>
      <c r="Y25" s="70"/>
      <c r="Z25" s="70"/>
    </row>
    <row r="26" ht="112.5" customHeight="1">
      <c r="A26" s="59" t="s">
        <v>112</v>
      </c>
      <c r="B26" s="59" t="s">
        <v>157</v>
      </c>
      <c r="C26" s="59" t="s">
        <v>462</v>
      </c>
      <c r="D26" s="59" t="s">
        <v>1310</v>
      </c>
      <c r="E26" s="51" t="s">
        <v>84</v>
      </c>
      <c r="F26" s="36"/>
      <c r="G26" s="36"/>
      <c r="H26" s="70"/>
      <c r="I26" s="70"/>
      <c r="J26" s="70"/>
      <c r="K26" s="70"/>
      <c r="L26" s="70"/>
      <c r="M26" s="70"/>
      <c r="N26" s="70"/>
      <c r="O26" s="70"/>
      <c r="P26" s="70"/>
      <c r="Q26" s="70"/>
      <c r="R26" s="70"/>
      <c r="S26" s="70"/>
      <c r="T26" s="70"/>
      <c r="U26" s="70"/>
      <c r="V26" s="70"/>
      <c r="W26" s="70"/>
      <c r="X26" s="70"/>
      <c r="Y26" s="70"/>
      <c r="Z26" s="70"/>
    </row>
    <row r="27" ht="112.5" customHeight="1">
      <c r="A27" s="59" t="s">
        <v>112</v>
      </c>
      <c r="B27" s="59" t="s">
        <v>148</v>
      </c>
      <c r="C27" s="59" t="s">
        <v>464</v>
      </c>
      <c r="D27" s="59" t="s">
        <v>1311</v>
      </c>
      <c r="E27" s="51" t="s">
        <v>84</v>
      </c>
      <c r="F27" s="36"/>
      <c r="G27" s="36"/>
      <c r="H27" s="70"/>
      <c r="I27" s="70"/>
      <c r="J27" s="70"/>
      <c r="K27" s="70"/>
      <c r="L27" s="70"/>
      <c r="M27" s="70"/>
      <c r="N27" s="70"/>
      <c r="O27" s="70"/>
      <c r="P27" s="70"/>
      <c r="Q27" s="70"/>
      <c r="R27" s="70"/>
      <c r="S27" s="70"/>
      <c r="T27" s="70"/>
      <c r="U27" s="70"/>
      <c r="V27" s="70"/>
      <c r="W27" s="70"/>
      <c r="X27" s="70"/>
      <c r="Y27" s="70"/>
      <c r="Z27" s="70"/>
    </row>
    <row r="28" ht="112.5" customHeight="1">
      <c r="A28" s="59" t="s">
        <v>112</v>
      </c>
      <c r="B28" s="59" t="s">
        <v>87</v>
      </c>
      <c r="C28" s="59" t="s">
        <v>453</v>
      </c>
      <c r="D28" s="59" t="s">
        <v>1312</v>
      </c>
      <c r="E28" s="51" t="s">
        <v>84</v>
      </c>
      <c r="F28" s="36"/>
      <c r="G28" s="36"/>
      <c r="H28" s="70"/>
      <c r="I28" s="70"/>
      <c r="J28" s="70"/>
      <c r="K28" s="70"/>
      <c r="L28" s="70"/>
      <c r="M28" s="70"/>
      <c r="N28" s="70"/>
      <c r="O28" s="70"/>
      <c r="P28" s="70"/>
      <c r="Q28" s="70"/>
      <c r="R28" s="70"/>
      <c r="S28" s="70"/>
      <c r="T28" s="70"/>
      <c r="U28" s="70"/>
      <c r="V28" s="70"/>
      <c r="W28" s="70"/>
      <c r="X28" s="70"/>
      <c r="Y28" s="70"/>
      <c r="Z28" s="70"/>
    </row>
    <row r="29" ht="112.5" customHeight="1">
      <c r="A29" s="59" t="s">
        <v>112</v>
      </c>
      <c r="B29" s="59" t="s">
        <v>166</v>
      </c>
      <c r="C29" s="59" t="s">
        <v>461</v>
      </c>
      <c r="D29" s="59" t="s">
        <v>1313</v>
      </c>
      <c r="E29" s="51" t="s">
        <v>84</v>
      </c>
      <c r="F29" s="36"/>
      <c r="G29" s="36"/>
      <c r="H29" s="70"/>
      <c r="I29" s="70"/>
      <c r="J29" s="70"/>
      <c r="K29" s="70"/>
      <c r="L29" s="70"/>
      <c r="M29" s="70"/>
      <c r="N29" s="70"/>
      <c r="O29" s="70"/>
      <c r="P29" s="70"/>
      <c r="Q29" s="70"/>
      <c r="R29" s="70"/>
      <c r="S29" s="70"/>
      <c r="T29" s="70"/>
      <c r="U29" s="70"/>
      <c r="V29" s="70"/>
      <c r="W29" s="70"/>
      <c r="X29" s="70"/>
      <c r="Y29" s="70"/>
      <c r="Z29" s="70"/>
    </row>
    <row r="30" ht="112.5" customHeight="1">
      <c r="A30" s="59" t="s">
        <v>112</v>
      </c>
      <c r="B30" s="59" t="s">
        <v>162</v>
      </c>
      <c r="C30" s="59" t="s">
        <v>465</v>
      </c>
      <c r="D30" s="59" t="s">
        <v>1314</v>
      </c>
      <c r="E30" s="51" t="s">
        <v>84</v>
      </c>
      <c r="F30" s="36"/>
      <c r="G30" s="36"/>
      <c r="H30" s="70"/>
      <c r="I30" s="70"/>
      <c r="J30" s="70"/>
      <c r="K30" s="70"/>
      <c r="L30" s="70"/>
      <c r="M30" s="70"/>
      <c r="N30" s="70"/>
      <c r="O30" s="70"/>
      <c r="P30" s="70"/>
      <c r="Q30" s="70"/>
      <c r="R30" s="70"/>
      <c r="S30" s="70"/>
      <c r="T30" s="70"/>
      <c r="U30" s="70"/>
      <c r="V30" s="70"/>
      <c r="W30" s="70"/>
      <c r="X30" s="70"/>
      <c r="Y30" s="70"/>
      <c r="Z30" s="70"/>
    </row>
    <row r="31" ht="112.5" customHeight="1">
      <c r="A31" s="59" t="s">
        <v>112</v>
      </c>
      <c r="B31" s="59" t="s">
        <v>139</v>
      </c>
      <c r="C31" s="59" t="s">
        <v>466</v>
      </c>
      <c r="D31" s="59" t="s">
        <v>1315</v>
      </c>
      <c r="E31" s="51" t="s">
        <v>84</v>
      </c>
      <c r="F31" s="36"/>
      <c r="G31" s="36"/>
      <c r="H31" s="70"/>
      <c r="I31" s="70"/>
      <c r="J31" s="70"/>
      <c r="K31" s="70"/>
      <c r="L31" s="70"/>
      <c r="M31" s="70"/>
      <c r="N31" s="70"/>
      <c r="O31" s="70"/>
      <c r="P31" s="70"/>
      <c r="Q31" s="70"/>
      <c r="R31" s="70"/>
      <c r="S31" s="70"/>
      <c r="T31" s="70"/>
      <c r="U31" s="70"/>
      <c r="V31" s="70"/>
      <c r="W31" s="70"/>
      <c r="X31" s="70"/>
      <c r="Y31" s="70"/>
      <c r="Z31" s="70"/>
    </row>
    <row r="32" ht="112.5" customHeight="1">
      <c r="A32" s="59" t="s">
        <v>115</v>
      </c>
      <c r="B32" s="59" t="s">
        <v>262</v>
      </c>
      <c r="C32" s="59" t="s">
        <v>1136</v>
      </c>
      <c r="D32" s="59" t="s">
        <v>1316</v>
      </c>
      <c r="E32" s="51" t="s">
        <v>84</v>
      </c>
      <c r="F32" s="36"/>
      <c r="G32" s="36"/>
      <c r="H32" s="70"/>
      <c r="I32" s="70"/>
      <c r="J32" s="70"/>
      <c r="K32" s="70"/>
      <c r="L32" s="70"/>
      <c r="M32" s="70"/>
      <c r="N32" s="70"/>
      <c r="O32" s="70"/>
      <c r="P32" s="70"/>
      <c r="Q32" s="70"/>
      <c r="R32" s="70"/>
      <c r="S32" s="70"/>
      <c r="T32" s="70"/>
      <c r="U32" s="70"/>
      <c r="V32" s="70"/>
      <c r="W32" s="70"/>
      <c r="X32" s="70"/>
      <c r="Y32" s="70"/>
      <c r="Z32" s="70"/>
    </row>
    <row r="33" ht="112.5" customHeight="1">
      <c r="A33" s="59" t="s">
        <v>115</v>
      </c>
      <c r="B33" s="59" t="s">
        <v>412</v>
      </c>
      <c r="C33" s="59" t="s">
        <v>411</v>
      </c>
      <c r="D33" s="59" t="s">
        <v>1317</v>
      </c>
      <c r="E33" s="51" t="s">
        <v>84</v>
      </c>
      <c r="F33" s="36"/>
      <c r="G33" s="36"/>
      <c r="H33" s="70"/>
      <c r="I33" s="70"/>
      <c r="J33" s="70"/>
      <c r="K33" s="70"/>
      <c r="L33" s="70"/>
      <c r="M33" s="70"/>
      <c r="N33" s="70"/>
      <c r="O33" s="70"/>
      <c r="P33" s="70"/>
      <c r="Q33" s="70"/>
      <c r="R33" s="70"/>
      <c r="S33" s="70"/>
      <c r="T33" s="70"/>
      <c r="U33" s="70"/>
      <c r="V33" s="70"/>
      <c r="W33" s="70"/>
      <c r="X33" s="70"/>
      <c r="Y33" s="70"/>
      <c r="Z33" s="70"/>
    </row>
    <row r="34" ht="112.5" customHeight="1">
      <c r="A34" s="59" t="s">
        <v>115</v>
      </c>
      <c r="B34" s="59" t="s">
        <v>178</v>
      </c>
      <c r="C34" s="59" t="s">
        <v>467</v>
      </c>
      <c r="D34" s="59" t="s">
        <v>1318</v>
      </c>
      <c r="E34" s="51" t="s">
        <v>84</v>
      </c>
      <c r="F34" s="36"/>
      <c r="G34" s="36"/>
      <c r="H34" s="70"/>
      <c r="I34" s="70"/>
      <c r="J34" s="70"/>
      <c r="K34" s="70"/>
      <c r="L34" s="70"/>
      <c r="M34" s="70"/>
      <c r="N34" s="70"/>
      <c r="O34" s="70"/>
      <c r="P34" s="70"/>
      <c r="Q34" s="70"/>
      <c r="R34" s="70"/>
      <c r="S34" s="70"/>
      <c r="T34" s="70"/>
      <c r="U34" s="70"/>
      <c r="V34" s="70"/>
      <c r="W34" s="70"/>
      <c r="X34" s="70"/>
      <c r="Y34" s="70"/>
      <c r="Z34" s="70"/>
    </row>
    <row r="35" ht="112.5" customHeight="1">
      <c r="A35" s="59" t="s">
        <v>120</v>
      </c>
      <c r="B35" s="59" t="s">
        <v>682</v>
      </c>
      <c r="C35" s="59" t="s">
        <v>1148</v>
      </c>
      <c r="D35" s="59" t="s">
        <v>1319</v>
      </c>
      <c r="E35" s="51" t="s">
        <v>84</v>
      </c>
      <c r="F35" s="36"/>
      <c r="G35" s="36"/>
      <c r="H35" s="70"/>
      <c r="I35" s="70"/>
      <c r="J35" s="70"/>
      <c r="K35" s="70"/>
      <c r="L35" s="70"/>
      <c r="M35" s="70"/>
      <c r="N35" s="70"/>
      <c r="O35" s="70"/>
      <c r="P35" s="70"/>
      <c r="Q35" s="70"/>
      <c r="R35" s="70"/>
      <c r="S35" s="70"/>
      <c r="T35" s="70"/>
      <c r="U35" s="70"/>
      <c r="V35" s="70"/>
      <c r="W35" s="70"/>
      <c r="X35" s="70"/>
      <c r="Y35" s="70"/>
      <c r="Z35" s="70"/>
    </row>
    <row r="36" ht="112.5" customHeight="1">
      <c r="A36" s="59" t="s">
        <v>120</v>
      </c>
      <c r="B36" s="59" t="s">
        <v>192</v>
      </c>
      <c r="C36" s="59" t="s">
        <v>414</v>
      </c>
      <c r="D36" s="59" t="s">
        <v>1320</v>
      </c>
      <c r="E36" s="51" t="s">
        <v>84</v>
      </c>
      <c r="F36" s="36"/>
      <c r="G36" s="36"/>
      <c r="H36" s="70"/>
      <c r="I36" s="70"/>
      <c r="J36" s="70"/>
      <c r="K36" s="70"/>
      <c r="L36" s="70"/>
      <c r="M36" s="70"/>
      <c r="N36" s="70"/>
      <c r="O36" s="70"/>
      <c r="P36" s="70"/>
      <c r="Q36" s="70"/>
      <c r="R36" s="70"/>
      <c r="S36" s="70"/>
      <c r="T36" s="70"/>
      <c r="U36" s="70"/>
      <c r="V36" s="70"/>
      <c r="W36" s="70"/>
      <c r="X36" s="70"/>
      <c r="Y36" s="70"/>
      <c r="Z36" s="70"/>
    </row>
    <row r="37" ht="112.5" customHeight="1">
      <c r="A37" s="59" t="s">
        <v>120</v>
      </c>
      <c r="B37" s="59" t="s">
        <v>166</v>
      </c>
      <c r="C37" s="59" t="s">
        <v>473</v>
      </c>
      <c r="D37" s="59" t="s">
        <v>1321</v>
      </c>
      <c r="E37" s="51" t="s">
        <v>84</v>
      </c>
      <c r="F37" s="36"/>
      <c r="G37" s="36"/>
      <c r="H37" s="70"/>
      <c r="I37" s="70"/>
      <c r="J37" s="70"/>
      <c r="K37" s="70"/>
      <c r="L37" s="70"/>
      <c r="M37" s="70"/>
      <c r="N37" s="70"/>
      <c r="O37" s="70"/>
      <c r="P37" s="70"/>
      <c r="Q37" s="70"/>
      <c r="R37" s="70"/>
      <c r="S37" s="70"/>
      <c r="T37" s="70"/>
      <c r="U37" s="70"/>
      <c r="V37" s="70"/>
      <c r="W37" s="70"/>
      <c r="X37" s="70"/>
      <c r="Y37" s="70"/>
      <c r="Z37" s="70"/>
    </row>
    <row r="38" ht="112.5" customHeight="1">
      <c r="A38" s="59" t="s">
        <v>120</v>
      </c>
      <c r="B38" s="59" t="s">
        <v>201</v>
      </c>
      <c r="C38" s="59" t="s">
        <v>558</v>
      </c>
      <c r="D38" s="59" t="s">
        <v>1322</v>
      </c>
      <c r="E38" s="51" t="s">
        <v>91</v>
      </c>
      <c r="F38" s="36"/>
      <c r="G38" s="51" t="s">
        <v>1323</v>
      </c>
      <c r="H38" s="70"/>
      <c r="I38" s="70"/>
      <c r="J38" s="70"/>
      <c r="K38" s="70"/>
      <c r="L38" s="70"/>
      <c r="M38" s="70"/>
      <c r="N38" s="70"/>
      <c r="O38" s="70"/>
      <c r="P38" s="70"/>
      <c r="Q38" s="70"/>
      <c r="R38" s="70"/>
      <c r="S38" s="70"/>
      <c r="T38" s="70"/>
      <c r="U38" s="70"/>
      <c r="V38" s="70"/>
      <c r="W38" s="70"/>
      <c r="X38" s="70"/>
      <c r="Y38" s="70"/>
      <c r="Z38" s="70"/>
    </row>
    <row r="39" ht="112.5" customHeight="1">
      <c r="A39" s="59" t="s">
        <v>120</v>
      </c>
      <c r="B39" s="59" t="s">
        <v>195</v>
      </c>
      <c r="C39" s="59" t="s">
        <v>474</v>
      </c>
      <c r="D39" s="59" t="s">
        <v>1324</v>
      </c>
      <c r="E39" s="51" t="s">
        <v>84</v>
      </c>
      <c r="F39" s="36"/>
      <c r="G39" s="36"/>
      <c r="H39" s="70"/>
      <c r="I39" s="70"/>
      <c r="J39" s="70"/>
      <c r="K39" s="70"/>
      <c r="L39" s="70"/>
      <c r="M39" s="70"/>
      <c r="N39" s="70"/>
      <c r="O39" s="70"/>
      <c r="P39" s="70"/>
      <c r="Q39" s="70"/>
      <c r="R39" s="70"/>
      <c r="S39" s="70"/>
      <c r="T39" s="70"/>
      <c r="U39" s="70"/>
      <c r="V39" s="70"/>
      <c r="W39" s="70"/>
      <c r="X39" s="70"/>
      <c r="Y39" s="70"/>
      <c r="Z39" s="70"/>
    </row>
    <row r="40" ht="112.5" customHeight="1">
      <c r="A40" s="59" t="s">
        <v>120</v>
      </c>
      <c r="B40" s="59" t="s">
        <v>188</v>
      </c>
      <c r="C40" s="59" t="s">
        <v>472</v>
      </c>
      <c r="D40" s="59" t="s">
        <v>1325</v>
      </c>
      <c r="E40" s="51" t="s">
        <v>84</v>
      </c>
      <c r="F40" s="36"/>
      <c r="G40" s="36"/>
      <c r="H40" s="70"/>
      <c r="I40" s="70"/>
      <c r="J40" s="70"/>
      <c r="K40" s="70"/>
      <c r="L40" s="70"/>
      <c r="M40" s="70"/>
      <c r="N40" s="70"/>
      <c r="O40" s="70"/>
      <c r="P40" s="70"/>
      <c r="Q40" s="70"/>
      <c r="R40" s="70"/>
      <c r="S40" s="70"/>
      <c r="T40" s="70"/>
      <c r="U40" s="70"/>
      <c r="V40" s="70"/>
      <c r="W40" s="70"/>
      <c r="X40" s="70"/>
      <c r="Y40" s="70"/>
      <c r="Z40" s="70"/>
    </row>
    <row r="41" ht="112.5" customHeight="1">
      <c r="A41" s="59" t="s">
        <v>120</v>
      </c>
      <c r="B41" s="59" t="s">
        <v>183</v>
      </c>
      <c r="C41" s="59" t="s">
        <v>471</v>
      </c>
      <c r="D41" s="59" t="s">
        <v>1326</v>
      </c>
      <c r="E41" s="51" t="s">
        <v>84</v>
      </c>
      <c r="F41" s="36"/>
      <c r="G41" s="36"/>
      <c r="H41" s="70"/>
      <c r="I41" s="70"/>
      <c r="J41" s="70"/>
      <c r="K41" s="70"/>
      <c r="L41" s="70"/>
      <c r="M41" s="70"/>
      <c r="N41" s="70"/>
      <c r="O41" s="70"/>
      <c r="P41" s="70"/>
      <c r="Q41" s="70"/>
      <c r="R41" s="70"/>
      <c r="S41" s="70"/>
      <c r="T41" s="70"/>
      <c r="U41" s="70"/>
      <c r="V41" s="70"/>
      <c r="W41" s="70"/>
      <c r="X41" s="70"/>
      <c r="Y41" s="70"/>
      <c r="Z41" s="70"/>
    </row>
    <row r="42" ht="112.5" customHeight="1">
      <c r="A42" s="59" t="s">
        <v>120</v>
      </c>
      <c r="B42" s="59" t="s">
        <v>87</v>
      </c>
      <c r="C42" s="59" t="s">
        <v>453</v>
      </c>
      <c r="D42" s="59" t="s">
        <v>1327</v>
      </c>
      <c r="E42" s="51" t="s">
        <v>84</v>
      </c>
      <c r="F42" s="36"/>
      <c r="G42" s="36"/>
      <c r="H42" s="70"/>
      <c r="I42" s="70"/>
      <c r="J42" s="70"/>
      <c r="K42" s="70"/>
      <c r="L42" s="70"/>
      <c r="M42" s="70"/>
      <c r="N42" s="70"/>
      <c r="O42" s="70"/>
      <c r="P42" s="70"/>
      <c r="Q42" s="70"/>
      <c r="R42" s="70"/>
      <c r="S42" s="70"/>
      <c r="T42" s="70"/>
      <c r="U42" s="70"/>
      <c r="V42" s="70"/>
      <c r="W42" s="70"/>
      <c r="X42" s="70"/>
      <c r="Y42" s="70"/>
      <c r="Z42" s="70"/>
    </row>
    <row r="43" ht="112.5" customHeight="1">
      <c r="A43" s="59" t="s">
        <v>120</v>
      </c>
      <c r="B43" s="59" t="s">
        <v>192</v>
      </c>
      <c r="C43" s="59" t="s">
        <v>468</v>
      </c>
      <c r="D43" s="59" t="s">
        <v>1328</v>
      </c>
      <c r="E43" s="51" t="s">
        <v>84</v>
      </c>
      <c r="F43" s="36"/>
      <c r="G43" s="36"/>
      <c r="H43" s="70"/>
      <c r="I43" s="70"/>
      <c r="J43" s="70"/>
      <c r="K43" s="70"/>
      <c r="L43" s="70"/>
      <c r="M43" s="70"/>
      <c r="N43" s="70"/>
      <c r="O43" s="70"/>
      <c r="P43" s="70"/>
      <c r="Q43" s="70"/>
      <c r="R43" s="70"/>
      <c r="S43" s="70"/>
      <c r="T43" s="70"/>
      <c r="U43" s="70"/>
      <c r="V43" s="70"/>
      <c r="W43" s="70"/>
      <c r="X43" s="70"/>
      <c r="Y43" s="70"/>
      <c r="Z43" s="70"/>
    </row>
    <row r="44" ht="112.5" customHeight="1">
      <c r="A44" s="59" t="s">
        <v>120</v>
      </c>
      <c r="B44" s="59" t="s">
        <v>681</v>
      </c>
      <c r="C44" s="59" t="s">
        <v>1128</v>
      </c>
      <c r="D44" s="59" t="s">
        <v>1329</v>
      </c>
      <c r="E44" s="51" t="s">
        <v>84</v>
      </c>
      <c r="F44" s="36"/>
      <c r="G44" s="36"/>
      <c r="H44" s="70"/>
      <c r="I44" s="70"/>
      <c r="J44" s="70"/>
      <c r="K44" s="70"/>
      <c r="L44" s="70"/>
      <c r="M44" s="70"/>
      <c r="N44" s="70"/>
      <c r="O44" s="70"/>
      <c r="P44" s="70"/>
      <c r="Q44" s="70"/>
      <c r="R44" s="70"/>
      <c r="S44" s="70"/>
      <c r="T44" s="70"/>
      <c r="U44" s="70"/>
      <c r="V44" s="70"/>
      <c r="W44" s="70"/>
      <c r="X44" s="70"/>
      <c r="Y44" s="70"/>
      <c r="Z44" s="70"/>
    </row>
    <row r="45" ht="112.5" customHeight="1">
      <c r="A45" s="59" t="s">
        <v>120</v>
      </c>
      <c r="B45" s="59" t="s">
        <v>183</v>
      </c>
      <c r="C45" s="59" t="s">
        <v>469</v>
      </c>
      <c r="D45" s="59" t="s">
        <v>1330</v>
      </c>
      <c r="E45" s="51" t="s">
        <v>84</v>
      </c>
      <c r="F45" s="36"/>
      <c r="G45" s="36"/>
      <c r="H45" s="70"/>
      <c r="I45" s="70"/>
      <c r="J45" s="70"/>
      <c r="K45" s="70"/>
      <c r="L45" s="70"/>
      <c r="M45" s="70"/>
      <c r="N45" s="70"/>
      <c r="O45" s="70"/>
      <c r="P45" s="70"/>
      <c r="Q45" s="70"/>
      <c r="R45" s="70"/>
      <c r="S45" s="70"/>
      <c r="T45" s="70"/>
      <c r="U45" s="70"/>
      <c r="V45" s="70"/>
      <c r="W45" s="70"/>
      <c r="X45" s="70"/>
      <c r="Y45" s="70"/>
      <c r="Z45" s="70"/>
    </row>
    <row r="46" ht="112.5" customHeight="1">
      <c r="A46" s="59" t="s">
        <v>120</v>
      </c>
      <c r="B46" s="59" t="s">
        <v>198</v>
      </c>
      <c r="C46" s="59" t="s">
        <v>470</v>
      </c>
      <c r="D46" s="59" t="s">
        <v>1331</v>
      </c>
      <c r="E46" s="51" t="s">
        <v>84</v>
      </c>
      <c r="F46" s="36"/>
      <c r="G46" s="36"/>
      <c r="H46" s="70"/>
      <c r="I46" s="70"/>
      <c r="J46" s="70"/>
      <c r="K46" s="70"/>
      <c r="L46" s="70"/>
      <c r="M46" s="70"/>
      <c r="N46" s="70"/>
      <c r="O46" s="70"/>
      <c r="P46" s="70"/>
      <c r="Q46" s="70"/>
      <c r="R46" s="70"/>
      <c r="S46" s="70"/>
      <c r="T46" s="70"/>
      <c r="U46" s="70"/>
      <c r="V46" s="70"/>
      <c r="W46" s="70"/>
      <c r="X46" s="70"/>
      <c r="Y46" s="70"/>
      <c r="Z46" s="70"/>
    </row>
    <row r="47" ht="112.5" customHeight="1">
      <c r="A47" s="59" t="s">
        <v>128</v>
      </c>
      <c r="B47" s="59" t="s">
        <v>210</v>
      </c>
      <c r="C47" s="59" t="s">
        <v>480</v>
      </c>
      <c r="D47" s="59" t="s">
        <v>1332</v>
      </c>
      <c r="E47" s="51" t="s">
        <v>84</v>
      </c>
      <c r="F47" s="36"/>
      <c r="G47" s="36"/>
      <c r="H47" s="70"/>
      <c r="I47" s="70"/>
      <c r="J47" s="70"/>
      <c r="K47" s="70"/>
      <c r="L47" s="70"/>
      <c r="M47" s="70"/>
      <c r="N47" s="70"/>
      <c r="O47" s="70"/>
      <c r="P47" s="70"/>
      <c r="Q47" s="70"/>
      <c r="R47" s="70"/>
      <c r="S47" s="70"/>
      <c r="T47" s="70"/>
      <c r="U47" s="70"/>
      <c r="V47" s="70"/>
      <c r="W47" s="70"/>
      <c r="X47" s="70"/>
      <c r="Y47" s="70"/>
      <c r="Z47" s="70"/>
    </row>
    <row r="48" ht="112.5" customHeight="1">
      <c r="A48" s="59" t="s">
        <v>128</v>
      </c>
      <c r="B48" s="59" t="s">
        <v>183</v>
      </c>
      <c r="C48" s="59" t="s">
        <v>469</v>
      </c>
      <c r="D48" s="59" t="s">
        <v>1333</v>
      </c>
      <c r="E48" s="51" t="s">
        <v>91</v>
      </c>
      <c r="F48" s="36"/>
      <c r="G48" s="36"/>
      <c r="H48" s="70"/>
      <c r="I48" s="70"/>
      <c r="J48" s="70"/>
      <c r="K48" s="70"/>
      <c r="L48" s="70"/>
      <c r="M48" s="70"/>
      <c r="N48" s="70"/>
      <c r="O48" s="70"/>
      <c r="P48" s="70"/>
      <c r="Q48" s="70"/>
      <c r="R48" s="70"/>
      <c r="S48" s="70"/>
      <c r="T48" s="70"/>
      <c r="U48" s="70"/>
      <c r="V48" s="70"/>
      <c r="W48" s="70"/>
      <c r="X48" s="70"/>
      <c r="Y48" s="70"/>
      <c r="Z48" s="70"/>
    </row>
    <row r="49" ht="112.5" customHeight="1">
      <c r="A49" s="59" t="s">
        <v>128</v>
      </c>
      <c r="B49" s="59" t="s">
        <v>139</v>
      </c>
      <c r="C49" s="59" t="s">
        <v>466</v>
      </c>
      <c r="D49" s="59" t="s">
        <v>1334</v>
      </c>
      <c r="E49" s="51" t="s">
        <v>91</v>
      </c>
      <c r="F49" s="36"/>
      <c r="G49" s="36"/>
      <c r="H49" s="70"/>
      <c r="I49" s="70"/>
      <c r="J49" s="70"/>
      <c r="K49" s="70"/>
      <c r="L49" s="70"/>
      <c r="M49" s="70"/>
      <c r="N49" s="70"/>
      <c r="O49" s="70"/>
      <c r="P49" s="70"/>
      <c r="Q49" s="70"/>
      <c r="R49" s="70"/>
      <c r="S49" s="70"/>
      <c r="T49" s="70"/>
      <c r="U49" s="70"/>
      <c r="V49" s="70"/>
      <c r="W49" s="70"/>
      <c r="X49" s="70"/>
      <c r="Y49" s="70"/>
      <c r="Z49" s="70"/>
    </row>
    <row r="50" ht="112.5" customHeight="1">
      <c r="A50" s="59" t="s">
        <v>128</v>
      </c>
      <c r="B50" s="59" t="s">
        <v>183</v>
      </c>
      <c r="C50" s="59" t="s">
        <v>471</v>
      </c>
      <c r="D50" s="59" t="s">
        <v>1335</v>
      </c>
      <c r="E50" s="51" t="s">
        <v>84</v>
      </c>
      <c r="F50" s="36"/>
      <c r="G50" s="36"/>
      <c r="H50" s="70"/>
      <c r="I50" s="70"/>
      <c r="J50" s="70"/>
      <c r="K50" s="70"/>
      <c r="L50" s="70"/>
      <c r="M50" s="70"/>
      <c r="N50" s="70"/>
      <c r="O50" s="70"/>
      <c r="P50" s="70"/>
      <c r="Q50" s="70"/>
      <c r="R50" s="70"/>
      <c r="S50" s="70"/>
      <c r="T50" s="70"/>
      <c r="U50" s="70"/>
      <c r="V50" s="70"/>
      <c r="W50" s="70"/>
      <c r="X50" s="70"/>
      <c r="Y50" s="70"/>
      <c r="Z50" s="70"/>
    </row>
    <row r="51" ht="112.5" customHeight="1">
      <c r="A51" s="59" t="s">
        <v>128</v>
      </c>
      <c r="B51" s="59" t="s">
        <v>393</v>
      </c>
      <c r="C51" s="59" t="s">
        <v>567</v>
      </c>
      <c r="D51" s="59" t="s">
        <v>1336</v>
      </c>
      <c r="E51" s="51" t="s">
        <v>91</v>
      </c>
      <c r="F51" s="36"/>
      <c r="G51" s="36"/>
      <c r="H51" s="70"/>
      <c r="I51" s="70"/>
      <c r="J51" s="70"/>
      <c r="K51" s="70"/>
      <c r="L51" s="70"/>
      <c r="M51" s="70"/>
      <c r="N51" s="70"/>
      <c r="O51" s="70"/>
      <c r="P51" s="70"/>
      <c r="Q51" s="70"/>
      <c r="R51" s="70"/>
      <c r="S51" s="70"/>
      <c r="T51" s="70"/>
      <c r="U51" s="70"/>
      <c r="V51" s="70"/>
      <c r="W51" s="70"/>
      <c r="X51" s="70"/>
      <c r="Y51" s="70"/>
      <c r="Z51" s="70"/>
    </row>
    <row r="52" ht="112.5" customHeight="1">
      <c r="A52" s="59" t="s">
        <v>128</v>
      </c>
      <c r="B52" s="59" t="s">
        <v>178</v>
      </c>
      <c r="C52" s="59" t="s">
        <v>475</v>
      </c>
      <c r="D52" s="59" t="s">
        <v>1337</v>
      </c>
      <c r="E52" s="51" t="s">
        <v>84</v>
      </c>
      <c r="F52" s="36"/>
      <c r="G52" s="36"/>
      <c r="H52" s="70"/>
      <c r="I52" s="70"/>
      <c r="J52" s="70"/>
      <c r="K52" s="70"/>
      <c r="L52" s="70"/>
      <c r="M52" s="70"/>
      <c r="N52" s="70"/>
      <c r="O52" s="70"/>
      <c r="P52" s="70"/>
      <c r="Q52" s="70"/>
      <c r="R52" s="70"/>
      <c r="S52" s="70"/>
      <c r="T52" s="70"/>
      <c r="U52" s="70"/>
      <c r="V52" s="70"/>
      <c r="W52" s="70"/>
      <c r="X52" s="70"/>
      <c r="Y52" s="70"/>
      <c r="Z52" s="70"/>
    </row>
    <row r="53" ht="112.5" customHeight="1">
      <c r="A53" s="59" t="s">
        <v>128</v>
      </c>
      <c r="B53" s="59" t="s">
        <v>166</v>
      </c>
      <c r="C53" s="59" t="s">
        <v>479</v>
      </c>
      <c r="D53" s="59" t="s">
        <v>1338</v>
      </c>
      <c r="E53" s="51" t="s">
        <v>84</v>
      </c>
      <c r="F53" s="36"/>
      <c r="G53" s="36"/>
      <c r="H53" s="70"/>
      <c r="I53" s="70"/>
      <c r="J53" s="70"/>
      <c r="K53" s="70"/>
      <c r="L53" s="70"/>
      <c r="M53" s="70"/>
      <c r="N53" s="70"/>
      <c r="O53" s="70"/>
      <c r="P53" s="70"/>
      <c r="Q53" s="70"/>
      <c r="R53" s="70"/>
      <c r="S53" s="70"/>
      <c r="T53" s="70"/>
      <c r="U53" s="70"/>
      <c r="V53" s="70"/>
      <c r="W53" s="70"/>
      <c r="X53" s="70"/>
      <c r="Y53" s="70"/>
      <c r="Z53" s="70"/>
    </row>
    <row r="54" ht="112.5" customHeight="1">
      <c r="A54" s="59" t="s">
        <v>128</v>
      </c>
      <c r="B54" s="59" t="s">
        <v>230</v>
      </c>
      <c r="C54" s="59" t="s">
        <v>500</v>
      </c>
      <c r="D54" s="59" t="s">
        <v>1339</v>
      </c>
      <c r="E54" s="51" t="s">
        <v>91</v>
      </c>
      <c r="F54" s="36"/>
      <c r="G54" s="51" t="s">
        <v>575</v>
      </c>
      <c r="H54" s="70"/>
      <c r="I54" s="70"/>
      <c r="J54" s="70"/>
      <c r="K54" s="70"/>
      <c r="L54" s="70"/>
      <c r="M54" s="70"/>
      <c r="N54" s="70"/>
      <c r="O54" s="70"/>
      <c r="P54" s="70"/>
      <c r="Q54" s="70"/>
      <c r="R54" s="70"/>
      <c r="S54" s="70"/>
      <c r="T54" s="70"/>
      <c r="U54" s="70"/>
      <c r="V54" s="70"/>
      <c r="W54" s="70"/>
      <c r="X54" s="70"/>
      <c r="Y54" s="70"/>
      <c r="Z54" s="70"/>
    </row>
    <row r="55" ht="112.5" customHeight="1">
      <c r="A55" s="59" t="s">
        <v>128</v>
      </c>
      <c r="B55" s="59" t="s">
        <v>233</v>
      </c>
      <c r="C55" s="59" t="s">
        <v>481</v>
      </c>
      <c r="D55" s="59" t="s">
        <v>1340</v>
      </c>
      <c r="E55" s="51" t="s">
        <v>91</v>
      </c>
      <c r="F55" s="36"/>
      <c r="G55" s="51" t="s">
        <v>575</v>
      </c>
      <c r="H55" s="70"/>
      <c r="I55" s="70"/>
      <c r="J55" s="70"/>
      <c r="K55" s="70"/>
      <c r="L55" s="70"/>
      <c r="M55" s="70"/>
      <c r="N55" s="70"/>
      <c r="O55" s="70"/>
      <c r="P55" s="70"/>
      <c r="Q55" s="70"/>
      <c r="R55" s="70"/>
      <c r="S55" s="70"/>
      <c r="T55" s="70"/>
      <c r="U55" s="70"/>
      <c r="V55" s="70"/>
      <c r="W55" s="70"/>
      <c r="X55" s="70"/>
      <c r="Y55" s="70"/>
      <c r="Z55" s="70"/>
    </row>
    <row r="56" ht="112.5" customHeight="1">
      <c r="A56" s="59" t="s">
        <v>128</v>
      </c>
      <c r="B56" s="59" t="s">
        <v>206</v>
      </c>
      <c r="C56" s="59" t="s">
        <v>477</v>
      </c>
      <c r="D56" s="59" t="s">
        <v>1341</v>
      </c>
      <c r="E56" s="51" t="s">
        <v>84</v>
      </c>
      <c r="F56" s="36"/>
      <c r="G56" s="36"/>
      <c r="H56" s="70"/>
      <c r="I56" s="70"/>
      <c r="J56" s="70"/>
      <c r="K56" s="70"/>
      <c r="L56" s="70"/>
      <c r="M56" s="70"/>
      <c r="N56" s="70"/>
      <c r="O56" s="70"/>
      <c r="P56" s="70"/>
      <c r="Q56" s="70"/>
      <c r="R56" s="70"/>
      <c r="S56" s="70"/>
      <c r="T56" s="70"/>
      <c r="U56" s="70"/>
      <c r="V56" s="70"/>
      <c r="W56" s="70"/>
      <c r="X56" s="70"/>
      <c r="Y56" s="70"/>
      <c r="Z56" s="70"/>
    </row>
    <row r="57" ht="112.5" customHeight="1">
      <c r="A57" s="59" t="s">
        <v>128</v>
      </c>
      <c r="B57" s="59" t="s">
        <v>213</v>
      </c>
      <c r="C57" s="59" t="s">
        <v>482</v>
      </c>
      <c r="D57" s="59" t="s">
        <v>1342</v>
      </c>
      <c r="E57" s="51" t="s">
        <v>84</v>
      </c>
      <c r="F57" s="36"/>
      <c r="G57" s="36"/>
      <c r="H57" s="70"/>
      <c r="I57" s="70"/>
      <c r="J57" s="70"/>
      <c r="K57" s="70"/>
      <c r="L57" s="70"/>
      <c r="M57" s="70"/>
      <c r="N57" s="70"/>
      <c r="O57" s="70"/>
      <c r="P57" s="70"/>
      <c r="Q57" s="70"/>
      <c r="R57" s="70"/>
      <c r="S57" s="70"/>
      <c r="T57" s="70"/>
      <c r="U57" s="70"/>
      <c r="V57" s="70"/>
      <c r="W57" s="70"/>
      <c r="X57" s="70"/>
      <c r="Y57" s="70"/>
      <c r="Z57" s="70"/>
    </row>
    <row r="58" ht="112.5" customHeight="1">
      <c r="A58" s="59" t="s">
        <v>128</v>
      </c>
      <c r="B58" s="59" t="s">
        <v>216</v>
      </c>
      <c r="C58" s="59" t="s">
        <v>476</v>
      </c>
      <c r="D58" s="59" t="s">
        <v>1343</v>
      </c>
      <c r="E58" s="51" t="s">
        <v>91</v>
      </c>
      <c r="F58" s="36"/>
      <c r="G58" s="51" t="s">
        <v>575</v>
      </c>
      <c r="H58" s="70"/>
      <c r="I58" s="70"/>
      <c r="J58" s="70"/>
      <c r="K58" s="70"/>
      <c r="L58" s="70"/>
      <c r="M58" s="70"/>
      <c r="N58" s="70"/>
      <c r="O58" s="70"/>
      <c r="P58" s="70"/>
      <c r="Q58" s="70"/>
      <c r="R58" s="70"/>
      <c r="S58" s="70"/>
      <c r="T58" s="70"/>
      <c r="U58" s="70"/>
      <c r="V58" s="70"/>
      <c r="W58" s="70"/>
      <c r="X58" s="70"/>
      <c r="Y58" s="70"/>
      <c r="Z58" s="70"/>
    </row>
    <row r="59" ht="112.5" customHeight="1">
      <c r="A59" s="59" t="s">
        <v>128</v>
      </c>
      <c r="B59" s="59" t="s">
        <v>81</v>
      </c>
      <c r="C59" s="59" t="s">
        <v>452</v>
      </c>
      <c r="D59" s="59" t="s">
        <v>1344</v>
      </c>
      <c r="E59" s="51" t="s">
        <v>84</v>
      </c>
      <c r="F59" s="36"/>
      <c r="G59" s="36"/>
      <c r="H59" s="70"/>
      <c r="I59" s="70"/>
      <c r="J59" s="70"/>
      <c r="K59" s="70"/>
      <c r="L59" s="70"/>
      <c r="M59" s="70"/>
      <c r="N59" s="70"/>
      <c r="O59" s="70"/>
      <c r="P59" s="70"/>
      <c r="Q59" s="70"/>
      <c r="R59" s="70"/>
      <c r="S59" s="70"/>
      <c r="T59" s="70"/>
      <c r="U59" s="70"/>
      <c r="V59" s="70"/>
      <c r="W59" s="70"/>
      <c r="X59" s="70"/>
      <c r="Y59" s="70"/>
      <c r="Z59" s="70"/>
    </row>
    <row r="60" ht="112.5" customHeight="1">
      <c r="A60" s="59" t="s">
        <v>128</v>
      </c>
      <c r="B60" s="59" t="s">
        <v>210</v>
      </c>
      <c r="C60" s="59" t="s">
        <v>478</v>
      </c>
      <c r="D60" s="59" t="s">
        <v>1011</v>
      </c>
      <c r="E60" s="51" t="s">
        <v>84</v>
      </c>
      <c r="F60" s="36"/>
      <c r="G60" s="36"/>
      <c r="H60" s="70"/>
      <c r="I60" s="70"/>
      <c r="J60" s="70"/>
      <c r="K60" s="70"/>
      <c r="L60" s="70"/>
      <c r="M60" s="70"/>
      <c r="N60" s="70"/>
      <c r="O60" s="70"/>
      <c r="P60" s="70"/>
      <c r="Q60" s="70"/>
      <c r="R60" s="70"/>
      <c r="S60" s="70"/>
      <c r="T60" s="70"/>
      <c r="U60" s="70"/>
      <c r="V60" s="70"/>
      <c r="W60" s="70"/>
      <c r="X60" s="70"/>
      <c r="Y60" s="70"/>
      <c r="Z60" s="70"/>
    </row>
    <row r="61" ht="112.5" customHeight="1">
      <c r="A61" s="59" t="s">
        <v>128</v>
      </c>
      <c r="B61" s="59" t="s">
        <v>87</v>
      </c>
      <c r="C61" s="59" t="s">
        <v>453</v>
      </c>
      <c r="D61" s="59" t="s">
        <v>1345</v>
      </c>
      <c r="E61" s="51" t="s">
        <v>84</v>
      </c>
      <c r="F61" s="36"/>
      <c r="G61" s="36"/>
      <c r="H61" s="70"/>
      <c r="I61" s="70"/>
      <c r="J61" s="70"/>
      <c r="K61" s="70"/>
      <c r="L61" s="70"/>
      <c r="M61" s="70"/>
      <c r="N61" s="70"/>
      <c r="O61" s="70"/>
      <c r="P61" s="70"/>
      <c r="Q61" s="70"/>
      <c r="R61" s="70"/>
      <c r="S61" s="70"/>
      <c r="T61" s="70"/>
      <c r="U61" s="70"/>
      <c r="V61" s="70"/>
      <c r="W61" s="70"/>
      <c r="X61" s="70"/>
      <c r="Y61" s="70"/>
      <c r="Z61" s="70"/>
    </row>
    <row r="62" ht="112.5" customHeight="1">
      <c r="A62" s="59" t="s">
        <v>128</v>
      </c>
      <c r="B62" s="59" t="s">
        <v>192</v>
      </c>
      <c r="C62" s="59" t="s">
        <v>468</v>
      </c>
      <c r="D62" s="59" t="s">
        <v>1346</v>
      </c>
      <c r="E62" s="51" t="s">
        <v>91</v>
      </c>
      <c r="F62" s="36"/>
      <c r="G62" s="36"/>
      <c r="H62" s="70"/>
      <c r="I62" s="70"/>
      <c r="J62" s="70"/>
      <c r="K62" s="70"/>
      <c r="L62" s="70"/>
      <c r="M62" s="70"/>
      <c r="N62" s="70"/>
      <c r="O62" s="70"/>
      <c r="P62" s="70"/>
      <c r="Q62" s="70"/>
      <c r="R62" s="70"/>
      <c r="S62" s="70"/>
      <c r="T62" s="70"/>
      <c r="U62" s="70"/>
      <c r="V62" s="70"/>
      <c r="W62" s="70"/>
      <c r="X62" s="70"/>
      <c r="Y62" s="70"/>
      <c r="Z62" s="70"/>
    </row>
    <row r="63" ht="112.5" customHeight="1">
      <c r="A63" s="59" t="s">
        <v>128</v>
      </c>
      <c r="B63" s="59" t="s">
        <v>313</v>
      </c>
      <c r="C63" s="59" t="s">
        <v>409</v>
      </c>
      <c r="D63" s="59" t="s">
        <v>1347</v>
      </c>
      <c r="E63" s="51" t="s">
        <v>91</v>
      </c>
      <c r="F63" s="36"/>
      <c r="G63" s="36"/>
      <c r="H63" s="70"/>
      <c r="I63" s="70"/>
      <c r="J63" s="70"/>
      <c r="K63" s="70"/>
      <c r="L63" s="70"/>
      <c r="M63" s="70"/>
      <c r="N63" s="70"/>
      <c r="O63" s="70"/>
      <c r="P63" s="70"/>
      <c r="Q63" s="70"/>
      <c r="R63" s="70"/>
      <c r="S63" s="70"/>
      <c r="T63" s="70"/>
      <c r="U63" s="70"/>
      <c r="V63" s="70"/>
      <c r="W63" s="70"/>
      <c r="X63" s="70"/>
      <c r="Y63" s="70"/>
      <c r="Z63" s="70"/>
    </row>
    <row r="64" ht="112.5" customHeight="1">
      <c r="A64" s="59" t="s">
        <v>128</v>
      </c>
      <c r="B64" s="59" t="s">
        <v>153</v>
      </c>
      <c r="C64" s="59" t="s">
        <v>460</v>
      </c>
      <c r="D64" s="59" t="s">
        <v>1348</v>
      </c>
      <c r="E64" s="51" t="s">
        <v>84</v>
      </c>
      <c r="F64" s="51" t="s">
        <v>1349</v>
      </c>
      <c r="G64" s="36"/>
      <c r="H64" s="70"/>
      <c r="I64" s="70"/>
      <c r="J64" s="70"/>
      <c r="K64" s="70"/>
      <c r="L64" s="70"/>
      <c r="M64" s="70"/>
      <c r="N64" s="70"/>
      <c r="O64" s="70"/>
      <c r="P64" s="70"/>
      <c r="Q64" s="70"/>
      <c r="R64" s="70"/>
      <c r="S64" s="70"/>
      <c r="T64" s="70"/>
      <c r="U64" s="70"/>
      <c r="V64" s="70"/>
      <c r="W64" s="70"/>
      <c r="X64" s="70"/>
      <c r="Y64" s="70"/>
      <c r="Z64" s="70"/>
    </row>
    <row r="65" ht="112.5" customHeight="1">
      <c r="A65" s="59" t="s">
        <v>128</v>
      </c>
      <c r="B65" s="59" t="s">
        <v>143</v>
      </c>
      <c r="C65" s="59" t="s">
        <v>463</v>
      </c>
      <c r="D65" s="59" t="s">
        <v>1350</v>
      </c>
      <c r="E65" s="51" t="s">
        <v>91</v>
      </c>
      <c r="F65" s="36"/>
      <c r="G65" s="51" t="s">
        <v>220</v>
      </c>
      <c r="H65" s="70"/>
      <c r="I65" s="70"/>
      <c r="J65" s="70"/>
      <c r="K65" s="70"/>
      <c r="L65" s="70"/>
      <c r="M65" s="70"/>
      <c r="N65" s="70"/>
      <c r="O65" s="70"/>
      <c r="P65" s="70"/>
      <c r="Q65" s="70"/>
      <c r="R65" s="70"/>
      <c r="S65" s="70"/>
      <c r="T65" s="70"/>
      <c r="U65" s="70"/>
      <c r="V65" s="70"/>
      <c r="W65" s="70"/>
      <c r="X65" s="70"/>
      <c r="Y65" s="70"/>
      <c r="Z65" s="70"/>
    </row>
    <row r="66" ht="112.5" customHeight="1">
      <c r="A66" s="59" t="s">
        <v>128</v>
      </c>
      <c r="B66" s="59" t="s">
        <v>681</v>
      </c>
      <c r="C66" s="59" t="s">
        <v>1128</v>
      </c>
      <c r="D66" s="59" t="s">
        <v>1351</v>
      </c>
      <c r="E66" s="51" t="s">
        <v>84</v>
      </c>
      <c r="F66" s="36"/>
      <c r="G66" s="36"/>
      <c r="H66" s="70"/>
      <c r="I66" s="70"/>
      <c r="J66" s="70"/>
      <c r="K66" s="70"/>
      <c r="L66" s="70"/>
      <c r="M66" s="70"/>
      <c r="N66" s="70"/>
      <c r="O66" s="70"/>
      <c r="P66" s="70"/>
      <c r="Q66" s="70"/>
      <c r="R66" s="70"/>
      <c r="S66" s="70"/>
      <c r="T66" s="70"/>
      <c r="U66" s="70"/>
      <c r="V66" s="70"/>
      <c r="W66" s="70"/>
      <c r="X66" s="70"/>
      <c r="Y66" s="70"/>
      <c r="Z66" s="70"/>
    </row>
    <row r="67" ht="112.5" customHeight="1">
      <c r="A67" s="59" t="s">
        <v>240</v>
      </c>
      <c r="B67" s="59" t="s">
        <v>213</v>
      </c>
      <c r="C67" s="59" t="s">
        <v>482</v>
      </c>
      <c r="D67" s="59" t="s">
        <v>1352</v>
      </c>
      <c r="E67" s="51" t="s">
        <v>84</v>
      </c>
      <c r="F67" s="36"/>
      <c r="G67" s="36"/>
      <c r="H67" s="70"/>
      <c r="I67" s="70"/>
      <c r="J67" s="70"/>
      <c r="K67" s="70"/>
      <c r="L67" s="70"/>
      <c r="M67" s="70"/>
      <c r="N67" s="70"/>
      <c r="O67" s="70"/>
      <c r="P67" s="70"/>
      <c r="Q67" s="70"/>
      <c r="R67" s="70"/>
      <c r="S67" s="70"/>
      <c r="T67" s="70"/>
      <c r="U67" s="70"/>
      <c r="V67" s="70"/>
      <c r="W67" s="70"/>
      <c r="X67" s="70"/>
      <c r="Y67" s="70"/>
      <c r="Z67" s="70"/>
    </row>
    <row r="68" ht="112.5" customHeight="1">
      <c r="A68" s="59" t="s">
        <v>240</v>
      </c>
      <c r="B68" s="59" t="s">
        <v>206</v>
      </c>
      <c r="C68" s="59" t="s">
        <v>477</v>
      </c>
      <c r="D68" s="59" t="s">
        <v>1353</v>
      </c>
      <c r="E68" s="51" t="s">
        <v>91</v>
      </c>
      <c r="F68" s="36"/>
      <c r="G68" s="36"/>
      <c r="H68" s="70"/>
      <c r="I68" s="70"/>
      <c r="J68" s="70"/>
      <c r="K68" s="70"/>
      <c r="L68" s="70"/>
      <c r="M68" s="70"/>
      <c r="N68" s="70"/>
      <c r="O68" s="70"/>
      <c r="P68" s="70"/>
      <c r="Q68" s="70"/>
      <c r="R68" s="70"/>
      <c r="S68" s="70"/>
      <c r="T68" s="70"/>
      <c r="U68" s="70"/>
      <c r="V68" s="70"/>
      <c r="W68" s="70"/>
      <c r="X68" s="70"/>
      <c r="Y68" s="70"/>
      <c r="Z68" s="70"/>
    </row>
    <row r="69" ht="112.5" customHeight="1">
      <c r="A69" s="59" t="s">
        <v>240</v>
      </c>
      <c r="B69" s="59" t="s">
        <v>241</v>
      </c>
      <c r="C69" s="59" t="s">
        <v>483</v>
      </c>
      <c r="D69" s="59" t="s">
        <v>1354</v>
      </c>
      <c r="E69" s="51" t="s">
        <v>84</v>
      </c>
      <c r="F69" s="36"/>
      <c r="G69" s="36"/>
      <c r="H69" s="70"/>
      <c r="I69" s="70"/>
      <c r="J69" s="70"/>
      <c r="K69" s="70"/>
      <c r="L69" s="70"/>
      <c r="M69" s="70"/>
      <c r="N69" s="70"/>
      <c r="O69" s="70"/>
      <c r="P69" s="70"/>
      <c r="Q69" s="70"/>
      <c r="R69" s="70"/>
      <c r="S69" s="70"/>
      <c r="T69" s="70"/>
      <c r="U69" s="70"/>
      <c r="V69" s="70"/>
      <c r="W69" s="70"/>
      <c r="X69" s="70"/>
      <c r="Y69" s="70"/>
      <c r="Z69" s="70"/>
    </row>
    <row r="70" ht="112.5" customHeight="1">
      <c r="A70" s="59" t="s">
        <v>240</v>
      </c>
      <c r="B70" s="59" t="s">
        <v>210</v>
      </c>
      <c r="C70" s="59" t="s">
        <v>478</v>
      </c>
      <c r="D70" s="59" t="s">
        <v>1355</v>
      </c>
      <c r="E70" s="51" t="s">
        <v>91</v>
      </c>
      <c r="F70" s="36"/>
      <c r="G70" s="36"/>
      <c r="H70" s="70"/>
      <c r="I70" s="70"/>
      <c r="J70" s="70"/>
      <c r="K70" s="70"/>
      <c r="L70" s="70"/>
      <c r="M70" s="70"/>
      <c r="N70" s="70"/>
      <c r="O70" s="70"/>
      <c r="P70" s="70"/>
      <c r="Q70" s="70"/>
      <c r="R70" s="70"/>
      <c r="S70" s="70"/>
      <c r="T70" s="70"/>
      <c r="U70" s="70"/>
      <c r="V70" s="70"/>
      <c r="W70" s="70"/>
      <c r="X70" s="70"/>
      <c r="Y70" s="70"/>
      <c r="Z70" s="70"/>
    </row>
    <row r="71" ht="112.5" customHeight="1">
      <c r="A71" s="59" t="s">
        <v>135</v>
      </c>
      <c r="B71" s="59" t="s">
        <v>1177</v>
      </c>
      <c r="C71" s="59" t="s">
        <v>1178</v>
      </c>
      <c r="D71" s="59" t="s">
        <v>1356</v>
      </c>
      <c r="E71" s="51" t="s">
        <v>84</v>
      </c>
      <c r="F71" s="36"/>
      <c r="G71" s="36"/>
      <c r="H71" s="70"/>
      <c r="I71" s="70"/>
      <c r="J71" s="70"/>
      <c r="K71" s="70"/>
      <c r="L71" s="70"/>
      <c r="M71" s="70"/>
      <c r="N71" s="70"/>
      <c r="O71" s="70"/>
      <c r="P71" s="70"/>
      <c r="Q71" s="70"/>
      <c r="R71" s="70"/>
      <c r="S71" s="70"/>
      <c r="T71" s="70"/>
      <c r="U71" s="70"/>
      <c r="V71" s="70"/>
      <c r="W71" s="70"/>
      <c r="X71" s="70"/>
      <c r="Y71" s="70"/>
      <c r="Z71" s="70"/>
    </row>
    <row r="72" ht="112.5" customHeight="1">
      <c r="A72" s="59" t="s">
        <v>135</v>
      </c>
      <c r="B72" s="59" t="s">
        <v>289</v>
      </c>
      <c r="C72" s="59" t="s">
        <v>1175</v>
      </c>
      <c r="D72" s="59" t="s">
        <v>1357</v>
      </c>
      <c r="E72" s="51" t="s">
        <v>84</v>
      </c>
      <c r="F72" s="36"/>
      <c r="G72" s="36"/>
      <c r="H72" s="70"/>
      <c r="I72" s="70"/>
      <c r="J72" s="70"/>
      <c r="K72" s="70"/>
      <c r="L72" s="70"/>
      <c r="M72" s="70"/>
      <c r="N72" s="70"/>
      <c r="O72" s="70"/>
      <c r="P72" s="70"/>
      <c r="Q72" s="70"/>
      <c r="R72" s="70"/>
      <c r="S72" s="70"/>
      <c r="T72" s="70"/>
      <c r="U72" s="70"/>
      <c r="V72" s="70"/>
      <c r="W72" s="70"/>
      <c r="X72" s="70"/>
      <c r="Y72" s="70"/>
      <c r="Z72" s="70"/>
    </row>
    <row r="73" ht="112.5" customHeight="1">
      <c r="A73" s="59" t="s">
        <v>135</v>
      </c>
      <c r="B73" s="59" t="s">
        <v>254</v>
      </c>
      <c r="C73" s="59" t="s">
        <v>485</v>
      </c>
      <c r="D73" s="59" t="s">
        <v>1358</v>
      </c>
      <c r="E73" s="51" t="s">
        <v>84</v>
      </c>
      <c r="F73" s="36"/>
      <c r="G73" s="36"/>
      <c r="H73" s="70"/>
      <c r="I73" s="70"/>
      <c r="J73" s="70"/>
      <c r="K73" s="70"/>
      <c r="L73" s="70"/>
      <c r="M73" s="70"/>
      <c r="N73" s="70"/>
      <c r="O73" s="70"/>
      <c r="P73" s="70"/>
      <c r="Q73" s="70"/>
      <c r="R73" s="70"/>
      <c r="S73" s="70"/>
      <c r="T73" s="70"/>
      <c r="U73" s="70"/>
      <c r="V73" s="70"/>
      <c r="W73" s="70"/>
      <c r="X73" s="70"/>
      <c r="Y73" s="70"/>
      <c r="Z73" s="70"/>
    </row>
    <row r="74" ht="112.5" customHeight="1">
      <c r="A74" s="59" t="s">
        <v>142</v>
      </c>
      <c r="B74" s="59" t="s">
        <v>1177</v>
      </c>
      <c r="C74" s="59" t="s">
        <v>1178</v>
      </c>
      <c r="D74" s="59" t="s">
        <v>1359</v>
      </c>
      <c r="E74" s="51" t="s">
        <v>84</v>
      </c>
      <c r="F74" s="36"/>
      <c r="G74" s="36"/>
      <c r="H74" s="70"/>
      <c r="I74" s="70"/>
      <c r="J74" s="70"/>
      <c r="K74" s="70"/>
      <c r="L74" s="70"/>
      <c r="M74" s="70"/>
      <c r="N74" s="70"/>
      <c r="O74" s="70"/>
      <c r="P74" s="70"/>
      <c r="Q74" s="70"/>
      <c r="R74" s="70"/>
      <c r="S74" s="70"/>
      <c r="T74" s="70"/>
      <c r="U74" s="70"/>
      <c r="V74" s="70"/>
      <c r="W74" s="70"/>
      <c r="X74" s="70"/>
      <c r="Y74" s="70"/>
      <c r="Z74" s="70"/>
    </row>
    <row r="75" ht="112.5" customHeight="1">
      <c r="A75" s="59" t="s">
        <v>142</v>
      </c>
      <c r="B75" s="59" t="s">
        <v>289</v>
      </c>
      <c r="C75" s="59" t="s">
        <v>1175</v>
      </c>
      <c r="D75" s="59" t="s">
        <v>1360</v>
      </c>
      <c r="E75" s="51" t="s">
        <v>84</v>
      </c>
      <c r="F75" s="36"/>
      <c r="G75" s="36"/>
      <c r="H75" s="70"/>
      <c r="I75" s="70"/>
      <c r="J75" s="70"/>
      <c r="K75" s="70"/>
      <c r="L75" s="70"/>
      <c r="M75" s="70"/>
      <c r="N75" s="70"/>
      <c r="O75" s="70"/>
      <c r="P75" s="70"/>
      <c r="Q75" s="70"/>
      <c r="R75" s="70"/>
      <c r="S75" s="70"/>
      <c r="T75" s="70"/>
      <c r="U75" s="70"/>
      <c r="V75" s="70"/>
      <c r="W75" s="70"/>
      <c r="X75" s="70"/>
      <c r="Y75" s="70"/>
      <c r="Z75" s="70"/>
    </row>
    <row r="76" ht="112.5" customHeight="1">
      <c r="A76" s="59" t="s">
        <v>253</v>
      </c>
      <c r="B76" s="59" t="s">
        <v>139</v>
      </c>
      <c r="C76" s="59" t="s">
        <v>466</v>
      </c>
      <c r="D76" s="59" t="s">
        <v>1361</v>
      </c>
      <c r="E76" s="51" t="s">
        <v>84</v>
      </c>
      <c r="F76" s="36"/>
      <c r="G76" s="36"/>
      <c r="H76" s="70"/>
      <c r="I76" s="70"/>
      <c r="J76" s="70"/>
      <c r="K76" s="70"/>
      <c r="L76" s="70"/>
      <c r="M76" s="70"/>
      <c r="N76" s="70"/>
      <c r="O76" s="70"/>
      <c r="P76" s="70"/>
      <c r="Q76" s="70"/>
      <c r="R76" s="70"/>
      <c r="S76" s="70"/>
      <c r="T76" s="70"/>
      <c r="U76" s="70"/>
      <c r="V76" s="70"/>
      <c r="W76" s="70"/>
      <c r="X76" s="70"/>
      <c r="Y76" s="70"/>
      <c r="Z76" s="70"/>
    </row>
    <row r="77" ht="112.5" customHeight="1">
      <c r="A77" s="59" t="s">
        <v>253</v>
      </c>
      <c r="B77" s="59" t="s">
        <v>87</v>
      </c>
      <c r="C77" s="59" t="s">
        <v>453</v>
      </c>
      <c r="D77" s="59" t="s">
        <v>1362</v>
      </c>
      <c r="E77" s="51" t="s">
        <v>84</v>
      </c>
      <c r="F77" s="36"/>
      <c r="G77" s="36"/>
      <c r="H77" s="70"/>
      <c r="I77" s="70"/>
      <c r="J77" s="70"/>
      <c r="K77" s="70"/>
      <c r="L77" s="70"/>
      <c r="M77" s="70"/>
      <c r="N77" s="70"/>
      <c r="O77" s="70"/>
      <c r="P77" s="70"/>
      <c r="Q77" s="70"/>
      <c r="R77" s="70"/>
      <c r="S77" s="70"/>
      <c r="T77" s="70"/>
      <c r="U77" s="70"/>
      <c r="V77" s="70"/>
      <c r="W77" s="70"/>
      <c r="X77" s="70"/>
      <c r="Y77" s="70"/>
      <c r="Z77" s="70"/>
    </row>
    <row r="78" ht="112.5" customHeight="1">
      <c r="A78" s="59" t="s">
        <v>253</v>
      </c>
      <c r="B78" s="59" t="s">
        <v>254</v>
      </c>
      <c r="C78" s="59" t="s">
        <v>485</v>
      </c>
      <c r="D78" s="59" t="s">
        <v>1363</v>
      </c>
      <c r="E78" s="51" t="s">
        <v>91</v>
      </c>
      <c r="F78" s="36"/>
      <c r="G78" s="36"/>
      <c r="H78" s="70"/>
      <c r="I78" s="70"/>
      <c r="J78" s="70"/>
      <c r="K78" s="70"/>
      <c r="L78" s="70"/>
      <c r="M78" s="70"/>
      <c r="N78" s="70"/>
      <c r="O78" s="70"/>
      <c r="P78" s="70"/>
      <c r="Q78" s="70"/>
      <c r="R78" s="70"/>
      <c r="S78" s="70"/>
      <c r="T78" s="70"/>
      <c r="U78" s="70"/>
      <c r="V78" s="70"/>
      <c r="W78" s="70"/>
      <c r="X78" s="70"/>
      <c r="Y78" s="70"/>
      <c r="Z78" s="70"/>
    </row>
    <row r="79" ht="112.5" customHeight="1">
      <c r="A79" s="59" t="s">
        <v>253</v>
      </c>
      <c r="B79" s="59" t="s">
        <v>81</v>
      </c>
      <c r="C79" s="59" t="s">
        <v>452</v>
      </c>
      <c r="D79" s="59" t="s">
        <v>1364</v>
      </c>
      <c r="E79" s="51" t="s">
        <v>91</v>
      </c>
      <c r="F79" s="36"/>
      <c r="G79" s="36"/>
      <c r="H79" s="70"/>
      <c r="I79" s="70"/>
      <c r="J79" s="70"/>
      <c r="K79" s="70"/>
      <c r="L79" s="70"/>
      <c r="M79" s="70"/>
      <c r="N79" s="70"/>
      <c r="O79" s="70"/>
      <c r="P79" s="70"/>
      <c r="Q79" s="70"/>
      <c r="R79" s="70"/>
      <c r="S79" s="70"/>
      <c r="T79" s="70"/>
      <c r="U79" s="70"/>
      <c r="V79" s="70"/>
      <c r="W79" s="70"/>
      <c r="X79" s="70"/>
      <c r="Y79" s="70"/>
      <c r="Z79" s="70"/>
    </row>
    <row r="80" ht="112.5" customHeight="1">
      <c r="A80" s="59" t="s">
        <v>253</v>
      </c>
      <c r="B80" s="59" t="s">
        <v>681</v>
      </c>
      <c r="C80" s="59" t="s">
        <v>1128</v>
      </c>
      <c r="D80" s="59" t="s">
        <v>1365</v>
      </c>
      <c r="E80" s="51" t="s">
        <v>84</v>
      </c>
      <c r="F80" s="36"/>
      <c r="G80" s="36"/>
      <c r="H80" s="70"/>
      <c r="I80" s="70"/>
      <c r="J80" s="70"/>
      <c r="K80" s="70"/>
      <c r="L80" s="70"/>
      <c r="M80" s="70"/>
      <c r="N80" s="70"/>
      <c r="O80" s="70"/>
      <c r="P80" s="70"/>
      <c r="Q80" s="70"/>
      <c r="R80" s="70"/>
      <c r="S80" s="70"/>
      <c r="T80" s="70"/>
      <c r="U80" s="70"/>
      <c r="V80" s="70"/>
      <c r="W80" s="70"/>
      <c r="X80" s="70"/>
      <c r="Y80" s="70"/>
      <c r="Z80" s="70"/>
    </row>
    <row r="81" ht="112.5" customHeight="1">
      <c r="A81" s="59" t="s">
        <v>261</v>
      </c>
      <c r="B81" s="59" t="s">
        <v>250</v>
      </c>
      <c r="C81" s="59" t="s">
        <v>486</v>
      </c>
      <c r="D81" s="59" t="s">
        <v>1366</v>
      </c>
      <c r="E81" s="51" t="s">
        <v>84</v>
      </c>
      <c r="F81" s="36"/>
      <c r="G81" s="36"/>
      <c r="H81" s="70"/>
      <c r="I81" s="70"/>
      <c r="J81" s="70"/>
      <c r="K81" s="70"/>
      <c r="L81" s="70"/>
      <c r="M81" s="70"/>
      <c r="N81" s="70"/>
      <c r="O81" s="70"/>
      <c r="P81" s="70"/>
      <c r="Q81" s="70"/>
      <c r="R81" s="70"/>
      <c r="S81" s="70"/>
      <c r="T81" s="70"/>
      <c r="U81" s="70"/>
      <c r="V81" s="70"/>
      <c r="W81" s="70"/>
      <c r="X81" s="70"/>
      <c r="Y81" s="70"/>
      <c r="Z81" s="70"/>
    </row>
    <row r="82" ht="112.5" customHeight="1">
      <c r="A82" s="59" t="s">
        <v>261</v>
      </c>
      <c r="B82" s="59" t="s">
        <v>262</v>
      </c>
      <c r="C82" s="59" t="s">
        <v>489</v>
      </c>
      <c r="D82" s="59" t="s">
        <v>1367</v>
      </c>
      <c r="E82" s="51" t="s">
        <v>84</v>
      </c>
      <c r="F82" s="36"/>
      <c r="G82" s="36"/>
      <c r="H82" s="70"/>
      <c r="I82" s="70"/>
      <c r="J82" s="70"/>
      <c r="K82" s="70"/>
      <c r="L82" s="70"/>
      <c r="M82" s="70"/>
      <c r="N82" s="70"/>
      <c r="O82" s="70"/>
      <c r="P82" s="70"/>
      <c r="Q82" s="70"/>
      <c r="R82" s="70"/>
      <c r="S82" s="70"/>
      <c r="T82" s="70"/>
      <c r="U82" s="70"/>
      <c r="V82" s="70"/>
      <c r="W82" s="70"/>
      <c r="X82" s="70"/>
      <c r="Y82" s="70"/>
      <c r="Z82" s="70"/>
    </row>
    <row r="83" ht="112.5" customHeight="1">
      <c r="A83" s="59" t="s">
        <v>261</v>
      </c>
      <c r="B83" s="59" t="s">
        <v>265</v>
      </c>
      <c r="C83" s="59" t="s">
        <v>487</v>
      </c>
      <c r="D83" s="59" t="s">
        <v>1368</v>
      </c>
      <c r="E83" s="51" t="s">
        <v>84</v>
      </c>
      <c r="F83" s="36"/>
      <c r="G83" s="36"/>
      <c r="H83" s="70"/>
      <c r="I83" s="70"/>
      <c r="J83" s="70"/>
      <c r="K83" s="70"/>
      <c r="L83" s="70"/>
      <c r="M83" s="70"/>
      <c r="N83" s="70"/>
      <c r="O83" s="70"/>
      <c r="P83" s="70"/>
      <c r="Q83" s="70"/>
      <c r="R83" s="70"/>
      <c r="S83" s="70"/>
      <c r="T83" s="70"/>
      <c r="U83" s="70"/>
      <c r="V83" s="70"/>
      <c r="W83" s="70"/>
      <c r="X83" s="70"/>
      <c r="Y83" s="70"/>
      <c r="Z83" s="70"/>
    </row>
    <row r="84" ht="112.5" customHeight="1">
      <c r="A84" s="59" t="s">
        <v>261</v>
      </c>
      <c r="B84" s="59" t="s">
        <v>270</v>
      </c>
      <c r="C84" s="59" t="s">
        <v>488</v>
      </c>
      <c r="D84" s="59" t="s">
        <v>1369</v>
      </c>
      <c r="E84" s="51" t="s">
        <v>84</v>
      </c>
      <c r="F84" s="36"/>
      <c r="G84" s="36"/>
      <c r="H84" s="70"/>
      <c r="I84" s="70"/>
      <c r="J84" s="70"/>
      <c r="K84" s="70"/>
      <c r="L84" s="70"/>
      <c r="M84" s="70"/>
      <c r="N84" s="70"/>
      <c r="O84" s="70"/>
      <c r="P84" s="70"/>
      <c r="Q84" s="70"/>
      <c r="R84" s="70"/>
      <c r="S84" s="70"/>
      <c r="T84" s="70"/>
      <c r="U84" s="70"/>
      <c r="V84" s="70"/>
      <c r="W84" s="70"/>
      <c r="X84" s="70"/>
      <c r="Y84" s="70"/>
      <c r="Z84" s="70"/>
    </row>
    <row r="85" ht="112.5" customHeight="1">
      <c r="A85" s="59" t="s">
        <v>146</v>
      </c>
      <c r="B85" s="59" t="s">
        <v>282</v>
      </c>
      <c r="C85" s="59" t="s">
        <v>1192</v>
      </c>
      <c r="D85" s="59" t="s">
        <v>1370</v>
      </c>
      <c r="E85" s="51" t="s">
        <v>84</v>
      </c>
      <c r="F85" s="36"/>
      <c r="G85" s="36"/>
      <c r="H85" s="70"/>
      <c r="I85" s="70"/>
      <c r="J85" s="70"/>
      <c r="K85" s="70"/>
      <c r="L85" s="70"/>
      <c r="M85" s="70"/>
      <c r="N85" s="70"/>
      <c r="O85" s="70"/>
      <c r="P85" s="70"/>
      <c r="Q85" s="70"/>
      <c r="R85" s="70"/>
      <c r="S85" s="70"/>
      <c r="T85" s="70"/>
      <c r="U85" s="70"/>
      <c r="V85" s="70"/>
      <c r="W85" s="70"/>
      <c r="X85" s="70"/>
      <c r="Y85" s="70"/>
      <c r="Z85" s="70"/>
    </row>
    <row r="86" ht="112.5" customHeight="1">
      <c r="A86" s="59" t="s">
        <v>280</v>
      </c>
      <c r="B86" s="59" t="s">
        <v>282</v>
      </c>
      <c r="C86" s="59" t="s">
        <v>491</v>
      </c>
      <c r="D86" s="59" t="s">
        <v>1371</v>
      </c>
      <c r="E86" s="51" t="s">
        <v>84</v>
      </c>
      <c r="F86" s="36"/>
      <c r="G86" s="36"/>
      <c r="H86" s="70"/>
      <c r="I86" s="70"/>
      <c r="J86" s="70"/>
      <c r="K86" s="70"/>
      <c r="L86" s="70"/>
      <c r="M86" s="70"/>
      <c r="N86" s="70"/>
      <c r="O86" s="70"/>
      <c r="P86" s="70"/>
      <c r="Q86" s="70"/>
      <c r="R86" s="70"/>
      <c r="S86" s="70"/>
      <c r="T86" s="70"/>
      <c r="U86" s="70"/>
      <c r="V86" s="70"/>
      <c r="W86" s="70"/>
      <c r="X86" s="70"/>
      <c r="Y86" s="70"/>
      <c r="Z86" s="70"/>
    </row>
    <row r="87" ht="112.5" customHeight="1">
      <c r="A87" s="59" t="s">
        <v>280</v>
      </c>
      <c r="B87" s="59" t="s">
        <v>282</v>
      </c>
      <c r="C87" s="59" t="s">
        <v>492</v>
      </c>
      <c r="D87" s="59" t="s">
        <v>1372</v>
      </c>
      <c r="E87" s="51" t="s">
        <v>84</v>
      </c>
      <c r="F87" s="36"/>
      <c r="G87" s="36"/>
      <c r="H87" s="70"/>
      <c r="I87" s="70"/>
      <c r="J87" s="70"/>
      <c r="K87" s="70"/>
      <c r="L87" s="70"/>
      <c r="M87" s="70"/>
      <c r="N87" s="70"/>
      <c r="O87" s="70"/>
      <c r="P87" s="70"/>
      <c r="Q87" s="70"/>
      <c r="R87" s="70"/>
      <c r="S87" s="70"/>
      <c r="T87" s="70"/>
      <c r="U87" s="70"/>
      <c r="V87" s="70"/>
      <c r="W87" s="70"/>
      <c r="X87" s="70"/>
      <c r="Y87" s="70"/>
      <c r="Z87" s="70"/>
    </row>
    <row r="88" ht="112.5" customHeight="1">
      <c r="A88" s="59" t="s">
        <v>288</v>
      </c>
      <c r="B88" s="59" t="s">
        <v>289</v>
      </c>
      <c r="C88" s="59" t="s">
        <v>493</v>
      </c>
      <c r="D88" s="59" t="s">
        <v>1373</v>
      </c>
      <c r="E88" s="51" t="s">
        <v>84</v>
      </c>
      <c r="F88" s="36"/>
      <c r="G88" s="36"/>
      <c r="H88" s="70"/>
      <c r="I88" s="70"/>
      <c r="J88" s="70"/>
      <c r="K88" s="70"/>
      <c r="L88" s="70"/>
      <c r="M88" s="70"/>
      <c r="N88" s="70"/>
      <c r="O88" s="70"/>
      <c r="P88" s="70"/>
      <c r="Q88" s="70"/>
      <c r="R88" s="70"/>
      <c r="S88" s="70"/>
      <c r="T88" s="70"/>
      <c r="U88" s="70"/>
      <c r="V88" s="70"/>
      <c r="W88" s="70"/>
      <c r="X88" s="70"/>
      <c r="Y88" s="70"/>
      <c r="Z88" s="70"/>
    </row>
    <row r="89" ht="112.5" customHeight="1">
      <c r="A89" s="59" t="s">
        <v>293</v>
      </c>
      <c r="B89" s="59" t="s">
        <v>296</v>
      </c>
      <c r="C89" s="59" t="s">
        <v>495</v>
      </c>
      <c r="D89" s="59" t="s">
        <v>1374</v>
      </c>
      <c r="E89" s="51" t="s">
        <v>84</v>
      </c>
      <c r="F89" s="36"/>
      <c r="G89" s="36"/>
      <c r="H89" s="70"/>
      <c r="I89" s="70"/>
      <c r="J89" s="70"/>
      <c r="K89" s="70"/>
      <c r="L89" s="70"/>
      <c r="M89" s="70"/>
      <c r="N89" s="70"/>
      <c r="O89" s="70"/>
      <c r="P89" s="70"/>
      <c r="Q89" s="70"/>
      <c r="R89" s="70"/>
      <c r="S89" s="70"/>
      <c r="T89" s="70"/>
      <c r="U89" s="70"/>
      <c r="V89" s="70"/>
      <c r="W89" s="70"/>
      <c r="X89" s="70"/>
      <c r="Y89" s="70"/>
      <c r="Z89" s="70"/>
    </row>
    <row r="90" ht="112.5" customHeight="1">
      <c r="A90" s="59" t="s">
        <v>293</v>
      </c>
      <c r="B90" s="59" t="s">
        <v>313</v>
      </c>
      <c r="C90" s="59" t="s">
        <v>409</v>
      </c>
      <c r="D90" s="59" t="s">
        <v>1375</v>
      </c>
      <c r="E90" s="51" t="s">
        <v>84</v>
      </c>
      <c r="F90" s="36"/>
      <c r="G90" s="36"/>
      <c r="H90" s="70"/>
      <c r="I90" s="70"/>
      <c r="J90" s="70"/>
      <c r="K90" s="70"/>
      <c r="L90" s="70"/>
      <c r="M90" s="70"/>
      <c r="N90" s="70"/>
      <c r="O90" s="70"/>
      <c r="P90" s="70"/>
      <c r="Q90" s="70"/>
      <c r="R90" s="70"/>
      <c r="S90" s="70"/>
      <c r="T90" s="70"/>
      <c r="U90" s="70"/>
      <c r="V90" s="70"/>
      <c r="W90" s="70"/>
      <c r="X90" s="70"/>
      <c r="Y90" s="70"/>
      <c r="Z90" s="70"/>
    </row>
    <row r="91" ht="112.5" customHeight="1">
      <c r="A91" s="59" t="s">
        <v>293</v>
      </c>
      <c r="B91" s="59" t="s">
        <v>87</v>
      </c>
      <c r="C91" s="59" t="s">
        <v>453</v>
      </c>
      <c r="D91" s="59" t="s">
        <v>1376</v>
      </c>
      <c r="E91" s="51" t="s">
        <v>84</v>
      </c>
      <c r="F91" s="36"/>
      <c r="G91" s="36"/>
      <c r="H91" s="70"/>
      <c r="I91" s="70"/>
      <c r="J91" s="70"/>
      <c r="K91" s="70"/>
      <c r="L91" s="70"/>
      <c r="M91" s="70"/>
      <c r="N91" s="70"/>
      <c r="O91" s="70"/>
      <c r="P91" s="70"/>
      <c r="Q91" s="70"/>
      <c r="R91" s="70"/>
      <c r="S91" s="70"/>
      <c r="T91" s="70"/>
      <c r="U91" s="70"/>
      <c r="V91" s="70"/>
      <c r="W91" s="70"/>
      <c r="X91" s="70"/>
      <c r="Y91" s="70"/>
      <c r="Z91" s="70"/>
    </row>
    <row r="92" ht="112.5" customHeight="1">
      <c r="A92" s="59" t="s">
        <v>293</v>
      </c>
      <c r="B92" s="59" t="s">
        <v>301</v>
      </c>
      <c r="C92" s="59" t="s">
        <v>497</v>
      </c>
      <c r="D92" s="59" t="s">
        <v>1377</v>
      </c>
      <c r="E92" s="51" t="s">
        <v>91</v>
      </c>
      <c r="F92" s="36"/>
      <c r="G92" s="51" t="s">
        <v>220</v>
      </c>
      <c r="H92" s="70"/>
      <c r="I92" s="70"/>
      <c r="J92" s="70"/>
      <c r="K92" s="70"/>
      <c r="L92" s="70"/>
      <c r="M92" s="70"/>
      <c r="N92" s="70"/>
      <c r="O92" s="70"/>
      <c r="P92" s="70"/>
      <c r="Q92" s="70"/>
      <c r="R92" s="70"/>
      <c r="S92" s="70"/>
      <c r="T92" s="70"/>
      <c r="U92" s="70"/>
      <c r="V92" s="70"/>
      <c r="W92" s="70"/>
      <c r="X92" s="70"/>
      <c r="Y92" s="70"/>
      <c r="Z92" s="70"/>
    </row>
    <row r="93" ht="112.5" customHeight="1">
      <c r="A93" s="59" t="s">
        <v>293</v>
      </c>
      <c r="B93" s="59" t="s">
        <v>424</v>
      </c>
      <c r="C93" s="59" t="s">
        <v>423</v>
      </c>
      <c r="D93" s="59" t="s">
        <v>1378</v>
      </c>
      <c r="E93" s="51" t="s">
        <v>91</v>
      </c>
      <c r="F93" s="36"/>
      <c r="G93" s="36"/>
      <c r="H93" s="70"/>
      <c r="I93" s="70"/>
      <c r="J93" s="70"/>
      <c r="K93" s="70"/>
      <c r="L93" s="70"/>
      <c r="M93" s="70"/>
      <c r="N93" s="70"/>
      <c r="O93" s="70"/>
      <c r="P93" s="70"/>
      <c r="Q93" s="70"/>
      <c r="R93" s="70"/>
      <c r="S93" s="70"/>
      <c r="T93" s="70"/>
      <c r="U93" s="70"/>
      <c r="V93" s="70"/>
      <c r="W93" s="70"/>
      <c r="X93" s="70"/>
      <c r="Y93" s="70"/>
      <c r="Z93" s="70"/>
    </row>
    <row r="94" ht="112.5" customHeight="1">
      <c r="A94" s="59" t="s">
        <v>293</v>
      </c>
      <c r="B94" s="59" t="s">
        <v>1379</v>
      </c>
      <c r="C94" s="59" t="s">
        <v>1380</v>
      </c>
      <c r="D94" s="59" t="s">
        <v>1381</v>
      </c>
      <c r="E94" s="51" t="s">
        <v>91</v>
      </c>
      <c r="F94" s="36"/>
      <c r="G94" s="51" t="s">
        <v>220</v>
      </c>
      <c r="H94" s="70"/>
      <c r="I94" s="70"/>
      <c r="J94" s="70"/>
      <c r="K94" s="70"/>
      <c r="L94" s="70"/>
      <c r="M94" s="70"/>
      <c r="N94" s="70"/>
      <c r="O94" s="70"/>
      <c r="P94" s="70"/>
      <c r="Q94" s="70"/>
      <c r="R94" s="70"/>
      <c r="S94" s="70"/>
      <c r="T94" s="70"/>
      <c r="U94" s="70"/>
      <c r="V94" s="70"/>
      <c r="W94" s="70"/>
      <c r="X94" s="70"/>
      <c r="Y94" s="70"/>
      <c r="Z94" s="70"/>
    </row>
    <row r="95" ht="112.5" customHeight="1">
      <c r="A95" s="59" t="s">
        <v>293</v>
      </c>
      <c r="B95" s="59" t="s">
        <v>306</v>
      </c>
      <c r="C95" s="59" t="s">
        <v>421</v>
      </c>
      <c r="D95" s="59" t="s">
        <v>1382</v>
      </c>
      <c r="E95" s="51" t="s">
        <v>91</v>
      </c>
      <c r="F95" s="36"/>
      <c r="G95" s="36"/>
      <c r="H95" s="70"/>
      <c r="I95" s="70"/>
      <c r="J95" s="70"/>
      <c r="K95" s="70"/>
      <c r="L95" s="70"/>
      <c r="M95" s="70"/>
      <c r="N95" s="70"/>
      <c r="O95" s="70"/>
      <c r="P95" s="70"/>
      <c r="Q95" s="70"/>
      <c r="R95" s="70"/>
      <c r="S95" s="70"/>
      <c r="T95" s="70"/>
      <c r="U95" s="70"/>
      <c r="V95" s="70"/>
      <c r="W95" s="70"/>
      <c r="X95" s="70"/>
      <c r="Y95" s="70"/>
      <c r="Z95" s="70"/>
    </row>
    <row r="96" ht="112.5" customHeight="1">
      <c r="A96" s="59" t="s">
        <v>293</v>
      </c>
      <c r="B96" s="59" t="s">
        <v>282</v>
      </c>
      <c r="C96" s="59" t="s">
        <v>494</v>
      </c>
      <c r="D96" s="59" t="s">
        <v>1383</v>
      </c>
      <c r="E96" s="51" t="s">
        <v>84</v>
      </c>
      <c r="F96" s="36"/>
      <c r="G96" s="36"/>
      <c r="H96" s="70"/>
      <c r="I96" s="70"/>
      <c r="J96" s="70"/>
      <c r="K96" s="70"/>
      <c r="L96" s="70"/>
      <c r="M96" s="70"/>
      <c r="N96" s="70"/>
      <c r="O96" s="70"/>
      <c r="P96" s="70"/>
      <c r="Q96" s="70"/>
      <c r="R96" s="70"/>
      <c r="S96" s="70"/>
      <c r="T96" s="70"/>
      <c r="U96" s="70"/>
      <c r="V96" s="70"/>
      <c r="W96" s="70"/>
      <c r="X96" s="70"/>
      <c r="Y96" s="70"/>
      <c r="Z96" s="70"/>
    </row>
    <row r="97" ht="112.5" customHeight="1">
      <c r="A97" s="59" t="s">
        <v>316</v>
      </c>
      <c r="B97" s="59" t="s">
        <v>1177</v>
      </c>
      <c r="C97" s="59" t="s">
        <v>1178</v>
      </c>
      <c r="D97" s="59" t="s">
        <v>1384</v>
      </c>
      <c r="E97" s="51" t="s">
        <v>84</v>
      </c>
      <c r="F97" s="51" t="s">
        <v>1385</v>
      </c>
      <c r="G97" s="36"/>
      <c r="H97" s="70"/>
      <c r="I97" s="70"/>
      <c r="J97" s="70"/>
      <c r="K97" s="70"/>
      <c r="L97" s="70"/>
      <c r="M97" s="70"/>
      <c r="N97" s="70"/>
      <c r="O97" s="70"/>
      <c r="P97" s="70"/>
      <c r="Q97" s="70"/>
      <c r="R97" s="70"/>
      <c r="S97" s="70"/>
      <c r="T97" s="70"/>
      <c r="U97" s="70"/>
      <c r="V97" s="70"/>
      <c r="W97" s="70"/>
      <c r="X97" s="70"/>
      <c r="Y97" s="70"/>
      <c r="Z97" s="70"/>
    </row>
    <row r="98" ht="112.5" customHeight="1">
      <c r="A98" s="59" t="s">
        <v>316</v>
      </c>
      <c r="B98" s="59" t="s">
        <v>198</v>
      </c>
      <c r="C98" s="59" t="s">
        <v>470</v>
      </c>
      <c r="D98" s="59" t="s">
        <v>1386</v>
      </c>
      <c r="E98" s="51" t="s">
        <v>91</v>
      </c>
      <c r="F98" s="36"/>
      <c r="G98" s="36"/>
      <c r="H98" s="70"/>
      <c r="I98" s="70"/>
      <c r="J98" s="70"/>
      <c r="K98" s="70"/>
      <c r="L98" s="70"/>
      <c r="M98" s="70"/>
      <c r="N98" s="70"/>
      <c r="O98" s="70"/>
      <c r="P98" s="70"/>
      <c r="Q98" s="70"/>
      <c r="R98" s="70"/>
      <c r="S98" s="70"/>
      <c r="T98" s="70"/>
      <c r="U98" s="70"/>
      <c r="V98" s="70"/>
      <c r="W98" s="70"/>
      <c r="X98" s="70"/>
      <c r="Y98" s="70"/>
      <c r="Z98" s="70"/>
    </row>
    <row r="99" ht="112.5" customHeight="1">
      <c r="A99" s="59" t="s">
        <v>316</v>
      </c>
      <c r="B99" s="59" t="s">
        <v>195</v>
      </c>
      <c r="C99" s="59" t="s">
        <v>474</v>
      </c>
      <c r="D99" s="59" t="s">
        <v>1387</v>
      </c>
      <c r="E99" s="51" t="s">
        <v>91</v>
      </c>
      <c r="F99" s="36"/>
      <c r="G99" s="36"/>
      <c r="H99" s="70"/>
      <c r="I99" s="70"/>
      <c r="J99" s="70"/>
      <c r="K99" s="70"/>
      <c r="L99" s="70"/>
      <c r="M99" s="70"/>
      <c r="N99" s="70"/>
      <c r="O99" s="70"/>
      <c r="P99" s="70"/>
      <c r="Q99" s="70"/>
      <c r="R99" s="70"/>
      <c r="S99" s="70"/>
      <c r="T99" s="70"/>
      <c r="U99" s="70"/>
      <c r="V99" s="70"/>
      <c r="W99" s="70"/>
      <c r="X99" s="70"/>
      <c r="Y99" s="70"/>
      <c r="Z99" s="70"/>
    </row>
    <row r="100" ht="112.5" customHeight="1">
      <c r="A100" s="59" t="s">
        <v>316</v>
      </c>
      <c r="B100" s="59" t="s">
        <v>230</v>
      </c>
      <c r="C100" s="59" t="s">
        <v>500</v>
      </c>
      <c r="D100" s="59" t="s">
        <v>1388</v>
      </c>
      <c r="E100" s="51" t="s">
        <v>91</v>
      </c>
      <c r="F100" s="36"/>
      <c r="G100" s="51" t="s">
        <v>575</v>
      </c>
      <c r="H100" s="70"/>
      <c r="I100" s="70"/>
      <c r="J100" s="70"/>
      <c r="K100" s="70"/>
      <c r="L100" s="70"/>
      <c r="M100" s="70"/>
      <c r="N100" s="70"/>
      <c r="O100" s="70"/>
      <c r="P100" s="70"/>
      <c r="Q100" s="70"/>
      <c r="R100" s="70"/>
      <c r="S100" s="70"/>
      <c r="T100" s="70"/>
      <c r="U100" s="70"/>
      <c r="V100" s="70"/>
      <c r="W100" s="70"/>
      <c r="X100" s="70"/>
      <c r="Y100" s="70"/>
      <c r="Z100" s="70"/>
    </row>
    <row r="101" ht="112.5" customHeight="1">
      <c r="A101" s="59" t="s">
        <v>316</v>
      </c>
      <c r="B101" s="59" t="s">
        <v>289</v>
      </c>
      <c r="C101" s="59" t="s">
        <v>499</v>
      </c>
      <c r="D101" s="59" t="s">
        <v>1389</v>
      </c>
      <c r="E101" s="51" t="s">
        <v>84</v>
      </c>
      <c r="F101" s="36"/>
      <c r="G101" s="36"/>
      <c r="H101" s="70"/>
      <c r="I101" s="70"/>
      <c r="J101" s="70"/>
      <c r="K101" s="70"/>
      <c r="L101" s="70"/>
      <c r="M101" s="70"/>
      <c r="N101" s="70"/>
      <c r="O101" s="70"/>
      <c r="P101" s="70"/>
      <c r="Q101" s="70"/>
      <c r="R101" s="70"/>
      <c r="S101" s="70"/>
      <c r="T101" s="70"/>
      <c r="U101" s="70"/>
      <c r="V101" s="70"/>
      <c r="W101" s="70"/>
      <c r="X101" s="70"/>
      <c r="Y101" s="70"/>
      <c r="Z101" s="70"/>
    </row>
    <row r="102" ht="112.5" customHeight="1">
      <c r="A102" s="59" t="s">
        <v>151</v>
      </c>
      <c r="B102" s="59" t="s">
        <v>325</v>
      </c>
      <c r="C102" s="59" t="s">
        <v>502</v>
      </c>
      <c r="D102" s="59" t="s">
        <v>1390</v>
      </c>
      <c r="E102" s="51" t="s">
        <v>91</v>
      </c>
      <c r="F102" s="36"/>
      <c r="G102" s="36"/>
      <c r="H102" s="70"/>
      <c r="I102" s="70"/>
      <c r="J102" s="70"/>
      <c r="K102" s="70"/>
      <c r="L102" s="70"/>
      <c r="M102" s="70"/>
      <c r="N102" s="70"/>
      <c r="O102" s="70"/>
      <c r="P102" s="70"/>
      <c r="Q102" s="70"/>
      <c r="R102" s="70"/>
      <c r="S102" s="70"/>
      <c r="T102" s="70"/>
      <c r="U102" s="70"/>
      <c r="V102" s="70"/>
      <c r="W102" s="70"/>
      <c r="X102" s="70"/>
      <c r="Y102" s="70"/>
      <c r="Z102" s="70"/>
    </row>
    <row r="103" ht="112.5" customHeight="1">
      <c r="A103" s="59" t="s">
        <v>151</v>
      </c>
      <c r="B103" s="59" t="s">
        <v>687</v>
      </c>
      <c r="C103" s="59" t="s">
        <v>1212</v>
      </c>
      <c r="D103" s="59" t="s">
        <v>1391</v>
      </c>
      <c r="E103" s="51" t="s">
        <v>84</v>
      </c>
      <c r="F103" s="36"/>
      <c r="G103" s="36"/>
      <c r="H103" s="70"/>
      <c r="I103" s="70"/>
      <c r="J103" s="70"/>
      <c r="K103" s="70"/>
      <c r="L103" s="70"/>
      <c r="M103" s="70"/>
      <c r="N103" s="70"/>
      <c r="O103" s="70"/>
      <c r="P103" s="70"/>
      <c r="Q103" s="70"/>
      <c r="R103" s="70"/>
      <c r="S103" s="70"/>
      <c r="T103" s="70"/>
      <c r="U103" s="70"/>
      <c r="V103" s="70"/>
      <c r="W103" s="70"/>
      <c r="X103" s="70"/>
      <c r="Y103" s="70"/>
      <c r="Z103" s="70"/>
    </row>
    <row r="104" ht="112.5" customHeight="1">
      <c r="A104" s="59" t="s">
        <v>151</v>
      </c>
      <c r="B104" s="59" t="s">
        <v>306</v>
      </c>
      <c r="C104" s="59" t="s">
        <v>501</v>
      </c>
      <c r="D104" s="59" t="s">
        <v>1392</v>
      </c>
      <c r="E104" s="51" t="s">
        <v>84</v>
      </c>
      <c r="F104" s="36"/>
      <c r="G104" s="36"/>
      <c r="H104" s="70"/>
      <c r="I104" s="70"/>
      <c r="J104" s="70"/>
      <c r="K104" s="70"/>
      <c r="L104" s="70"/>
      <c r="M104" s="70"/>
      <c r="N104" s="70"/>
      <c r="O104" s="70"/>
      <c r="P104" s="70"/>
      <c r="Q104" s="70"/>
      <c r="R104" s="70"/>
      <c r="S104" s="70"/>
      <c r="T104" s="70"/>
      <c r="U104" s="70"/>
      <c r="V104" s="70"/>
      <c r="W104" s="70"/>
      <c r="X104" s="70"/>
      <c r="Y104" s="70"/>
      <c r="Z104" s="70"/>
    </row>
    <row r="105" ht="112.5" customHeight="1">
      <c r="A105" s="59" t="s">
        <v>151</v>
      </c>
      <c r="B105" s="59" t="s">
        <v>688</v>
      </c>
      <c r="C105" s="59" t="s">
        <v>1208</v>
      </c>
      <c r="D105" s="59" t="s">
        <v>1393</v>
      </c>
      <c r="E105" s="51" t="s">
        <v>84</v>
      </c>
      <c r="F105" s="36"/>
      <c r="G105" s="36"/>
      <c r="H105" s="70"/>
      <c r="I105" s="70"/>
      <c r="J105" s="70"/>
      <c r="K105" s="70"/>
      <c r="L105" s="70"/>
      <c r="M105" s="70"/>
      <c r="N105" s="70"/>
      <c r="O105" s="70"/>
      <c r="P105" s="70"/>
      <c r="Q105" s="70"/>
      <c r="R105" s="70"/>
      <c r="S105" s="70"/>
      <c r="T105" s="70"/>
      <c r="U105" s="70"/>
      <c r="V105" s="70"/>
      <c r="W105" s="70"/>
      <c r="X105" s="70"/>
      <c r="Y105" s="70"/>
      <c r="Z105" s="70"/>
    </row>
    <row r="106" ht="112.5" customHeight="1">
      <c r="A106" s="59" t="s">
        <v>151</v>
      </c>
      <c r="B106" s="59" t="s">
        <v>332</v>
      </c>
      <c r="C106" s="59" t="s">
        <v>503</v>
      </c>
      <c r="D106" s="59" t="s">
        <v>1394</v>
      </c>
      <c r="E106" s="51" t="s">
        <v>91</v>
      </c>
      <c r="F106" s="36"/>
      <c r="G106" s="36"/>
      <c r="H106" s="70"/>
      <c r="I106" s="70"/>
      <c r="J106" s="70"/>
      <c r="K106" s="70"/>
      <c r="L106" s="70"/>
      <c r="M106" s="70"/>
      <c r="N106" s="70"/>
      <c r="O106" s="70"/>
      <c r="P106" s="70"/>
      <c r="Q106" s="70"/>
      <c r="R106" s="70"/>
      <c r="S106" s="70"/>
      <c r="T106" s="70"/>
      <c r="U106" s="70"/>
      <c r="V106" s="70"/>
      <c r="W106" s="70"/>
      <c r="X106" s="70"/>
      <c r="Y106" s="70"/>
      <c r="Z106" s="70"/>
    </row>
    <row r="107" ht="112.5" customHeight="1">
      <c r="A107" s="59" t="s">
        <v>151</v>
      </c>
      <c r="B107" s="59" t="s">
        <v>216</v>
      </c>
      <c r="C107" s="59" t="s">
        <v>476</v>
      </c>
      <c r="D107" s="59" t="s">
        <v>1395</v>
      </c>
      <c r="E107" s="51" t="s">
        <v>91</v>
      </c>
      <c r="F107" s="36"/>
      <c r="G107" s="51" t="s">
        <v>575</v>
      </c>
      <c r="H107" s="70"/>
      <c r="I107" s="70"/>
      <c r="J107" s="70"/>
      <c r="K107" s="70"/>
      <c r="L107" s="70"/>
      <c r="M107" s="70"/>
      <c r="N107" s="70"/>
      <c r="O107" s="70"/>
      <c r="P107" s="70"/>
      <c r="Q107" s="70"/>
      <c r="R107" s="70"/>
      <c r="S107" s="70"/>
      <c r="T107" s="70"/>
      <c r="U107" s="70"/>
      <c r="V107" s="70"/>
      <c r="W107" s="70"/>
      <c r="X107" s="70"/>
      <c r="Y107" s="70"/>
      <c r="Z107" s="70"/>
    </row>
    <row r="108" ht="112.5" customHeight="1">
      <c r="A108" s="59" t="s">
        <v>151</v>
      </c>
      <c r="B108" s="59" t="s">
        <v>233</v>
      </c>
      <c r="C108" s="59" t="s">
        <v>481</v>
      </c>
      <c r="D108" s="59" t="s">
        <v>1396</v>
      </c>
      <c r="E108" s="51" t="s">
        <v>91</v>
      </c>
      <c r="F108" s="36"/>
      <c r="G108" s="51" t="s">
        <v>575</v>
      </c>
      <c r="H108" s="70"/>
      <c r="I108" s="70"/>
      <c r="J108" s="70"/>
      <c r="K108" s="70"/>
      <c r="L108" s="70"/>
      <c r="M108" s="70"/>
      <c r="N108" s="70"/>
      <c r="O108" s="70"/>
      <c r="P108" s="70"/>
      <c r="Q108" s="70"/>
      <c r="R108" s="70"/>
      <c r="S108" s="70"/>
      <c r="T108" s="70"/>
      <c r="U108" s="70"/>
      <c r="V108" s="70"/>
      <c r="W108" s="70"/>
      <c r="X108" s="70"/>
      <c r="Y108" s="70"/>
      <c r="Z108" s="70"/>
    </row>
    <row r="109" ht="112.5" customHeight="1">
      <c r="A109" s="59" t="s">
        <v>151</v>
      </c>
      <c r="B109" s="59" t="s">
        <v>296</v>
      </c>
      <c r="C109" s="59" t="s">
        <v>495</v>
      </c>
      <c r="D109" s="59" t="s">
        <v>1397</v>
      </c>
      <c r="E109" s="51" t="s">
        <v>84</v>
      </c>
      <c r="F109" s="36"/>
      <c r="G109" s="36"/>
      <c r="H109" s="70"/>
      <c r="I109" s="70"/>
      <c r="J109" s="70"/>
      <c r="K109" s="70"/>
      <c r="L109" s="70"/>
      <c r="M109" s="70"/>
      <c r="N109" s="70"/>
      <c r="O109" s="70"/>
      <c r="P109" s="70"/>
      <c r="Q109" s="70"/>
      <c r="R109" s="70"/>
      <c r="S109" s="70"/>
      <c r="T109" s="70"/>
      <c r="U109" s="70"/>
      <c r="V109" s="70"/>
      <c r="W109" s="70"/>
      <c r="X109" s="70"/>
      <c r="Y109" s="70"/>
      <c r="Z109" s="70"/>
    </row>
    <row r="110" ht="112.5" customHeight="1">
      <c r="A110" s="59" t="s">
        <v>151</v>
      </c>
      <c r="B110" s="59" t="s">
        <v>230</v>
      </c>
      <c r="C110" s="59" t="s">
        <v>500</v>
      </c>
      <c r="D110" s="59" t="s">
        <v>1398</v>
      </c>
      <c r="E110" s="51" t="s">
        <v>91</v>
      </c>
      <c r="F110" s="36"/>
      <c r="G110" s="51" t="s">
        <v>575</v>
      </c>
      <c r="H110" s="70"/>
      <c r="I110" s="70"/>
      <c r="J110" s="70"/>
      <c r="K110" s="70"/>
      <c r="L110" s="70"/>
      <c r="M110" s="70"/>
      <c r="N110" s="70"/>
      <c r="O110" s="70"/>
      <c r="P110" s="70"/>
      <c r="Q110" s="70"/>
      <c r="R110" s="70"/>
      <c r="S110" s="70"/>
      <c r="T110" s="70"/>
      <c r="U110" s="70"/>
      <c r="V110" s="70"/>
      <c r="W110" s="70"/>
      <c r="X110" s="70"/>
      <c r="Y110" s="70"/>
      <c r="Z110" s="70"/>
    </row>
    <row r="111" ht="112.5" customHeight="1">
      <c r="A111" s="59" t="s">
        <v>338</v>
      </c>
      <c r="B111" s="59" t="s">
        <v>325</v>
      </c>
      <c r="C111" s="59" t="s">
        <v>502</v>
      </c>
      <c r="D111" s="59" t="s">
        <v>1399</v>
      </c>
      <c r="E111" s="51" t="s">
        <v>84</v>
      </c>
      <c r="F111" s="36"/>
      <c r="G111" s="36"/>
      <c r="H111" s="70"/>
      <c r="I111" s="70"/>
      <c r="J111" s="70"/>
      <c r="K111" s="70"/>
      <c r="L111" s="70"/>
      <c r="M111" s="70"/>
      <c r="N111" s="70"/>
      <c r="O111" s="70"/>
      <c r="P111" s="70"/>
      <c r="Q111" s="70"/>
      <c r="R111" s="70"/>
      <c r="S111" s="70"/>
      <c r="T111" s="70"/>
      <c r="U111" s="70"/>
      <c r="V111" s="70"/>
      <c r="W111" s="70"/>
      <c r="X111" s="70"/>
      <c r="Y111" s="70"/>
      <c r="Z111" s="70"/>
    </row>
    <row r="112" ht="112.5" customHeight="1">
      <c r="A112" s="59" t="s">
        <v>338</v>
      </c>
      <c r="B112" s="59" t="s">
        <v>424</v>
      </c>
      <c r="C112" s="59" t="s">
        <v>423</v>
      </c>
      <c r="D112" s="59" t="s">
        <v>1400</v>
      </c>
      <c r="E112" s="51" t="s">
        <v>91</v>
      </c>
      <c r="F112" s="36"/>
      <c r="G112" s="36"/>
      <c r="H112" s="70"/>
      <c r="I112" s="70"/>
      <c r="J112" s="70"/>
      <c r="K112" s="70"/>
      <c r="L112" s="70"/>
      <c r="M112" s="70"/>
      <c r="N112" s="70"/>
      <c r="O112" s="70"/>
      <c r="P112" s="70"/>
      <c r="Q112" s="70"/>
      <c r="R112" s="70"/>
      <c r="S112" s="70"/>
      <c r="T112" s="70"/>
      <c r="U112" s="70"/>
      <c r="V112" s="70"/>
      <c r="W112" s="70"/>
      <c r="X112" s="70"/>
      <c r="Y112" s="70"/>
      <c r="Z112" s="70"/>
    </row>
    <row r="113" ht="112.5" customHeight="1">
      <c r="A113" s="59" t="s">
        <v>340</v>
      </c>
      <c r="B113" s="59" t="s">
        <v>254</v>
      </c>
      <c r="C113" s="59" t="s">
        <v>485</v>
      </c>
      <c r="D113" s="59" t="s">
        <v>1401</v>
      </c>
      <c r="E113" s="51" t="s">
        <v>91</v>
      </c>
      <c r="F113" s="36"/>
      <c r="G113" s="36"/>
      <c r="H113" s="70"/>
      <c r="I113" s="70"/>
      <c r="J113" s="70"/>
      <c r="K113" s="70"/>
      <c r="L113" s="70"/>
      <c r="M113" s="70"/>
      <c r="N113" s="70"/>
      <c r="O113" s="70"/>
      <c r="P113" s="70"/>
      <c r="Q113" s="70"/>
      <c r="R113" s="70"/>
      <c r="S113" s="70"/>
      <c r="T113" s="70"/>
      <c r="U113" s="70"/>
      <c r="V113" s="70"/>
      <c r="W113" s="70"/>
      <c r="X113" s="70"/>
      <c r="Y113" s="70"/>
      <c r="Z113" s="70"/>
    </row>
    <row r="114" ht="112.5" customHeight="1">
      <c r="A114" s="59" t="s">
        <v>340</v>
      </c>
      <c r="B114" s="59" t="s">
        <v>325</v>
      </c>
      <c r="C114" s="59" t="s">
        <v>502</v>
      </c>
      <c r="D114" s="59" t="s">
        <v>1402</v>
      </c>
      <c r="E114" s="51" t="s">
        <v>84</v>
      </c>
      <c r="F114" s="36"/>
      <c r="G114" s="36"/>
      <c r="H114" s="70"/>
      <c r="I114" s="70"/>
      <c r="J114" s="70"/>
      <c r="K114" s="70"/>
      <c r="L114" s="70"/>
      <c r="M114" s="70"/>
      <c r="N114" s="70"/>
      <c r="O114" s="70"/>
      <c r="P114" s="70"/>
      <c r="Q114" s="70"/>
      <c r="R114" s="70"/>
      <c r="S114" s="70"/>
      <c r="T114" s="70"/>
      <c r="U114" s="70"/>
      <c r="V114" s="70"/>
      <c r="W114" s="70"/>
      <c r="X114" s="70"/>
      <c r="Y114" s="70"/>
      <c r="Z114" s="70"/>
    </row>
    <row r="115" ht="112.5" customHeight="1">
      <c r="A115" s="59" t="s">
        <v>343</v>
      </c>
      <c r="B115" s="59" t="s">
        <v>325</v>
      </c>
      <c r="C115" s="59" t="s">
        <v>502</v>
      </c>
      <c r="D115" s="59" t="s">
        <v>1403</v>
      </c>
      <c r="E115" s="51" t="s">
        <v>84</v>
      </c>
      <c r="F115" s="36"/>
      <c r="G115" s="36"/>
      <c r="H115" s="70"/>
      <c r="I115" s="70"/>
      <c r="J115" s="70"/>
      <c r="K115" s="70"/>
      <c r="L115" s="70"/>
      <c r="M115" s="70"/>
      <c r="N115" s="70"/>
      <c r="O115" s="70"/>
      <c r="P115" s="70"/>
      <c r="Q115" s="70"/>
      <c r="R115" s="70"/>
      <c r="S115" s="70"/>
      <c r="T115" s="70"/>
      <c r="U115" s="70"/>
      <c r="V115" s="70"/>
      <c r="W115" s="70"/>
      <c r="X115" s="70"/>
      <c r="Y115" s="70"/>
      <c r="Z115" s="70"/>
    </row>
    <row r="116" ht="112.5" customHeight="1">
      <c r="A116" s="59" t="s">
        <v>343</v>
      </c>
      <c r="B116" s="59" t="s">
        <v>216</v>
      </c>
      <c r="C116" s="59" t="s">
        <v>476</v>
      </c>
      <c r="D116" s="59" t="s">
        <v>1404</v>
      </c>
      <c r="E116" s="51" t="s">
        <v>91</v>
      </c>
      <c r="F116" s="36"/>
      <c r="G116" s="51" t="s">
        <v>575</v>
      </c>
      <c r="H116" s="70"/>
      <c r="I116" s="70"/>
      <c r="J116" s="70"/>
      <c r="K116" s="70"/>
      <c r="L116" s="70"/>
      <c r="M116" s="70"/>
      <c r="N116" s="70"/>
      <c r="O116" s="70"/>
      <c r="P116" s="70"/>
      <c r="Q116" s="70"/>
      <c r="R116" s="70"/>
      <c r="S116" s="70"/>
      <c r="T116" s="70"/>
      <c r="U116" s="70"/>
      <c r="V116" s="70"/>
      <c r="W116" s="70"/>
      <c r="X116" s="70"/>
      <c r="Y116" s="70"/>
      <c r="Z116" s="70"/>
    </row>
    <row r="117" ht="112.5" customHeight="1">
      <c r="A117" s="59" t="s">
        <v>343</v>
      </c>
      <c r="B117" s="59" t="s">
        <v>687</v>
      </c>
      <c r="C117" s="59" t="s">
        <v>1212</v>
      </c>
      <c r="D117" s="59" t="s">
        <v>1405</v>
      </c>
      <c r="E117" s="51" t="s">
        <v>91</v>
      </c>
      <c r="F117" s="36"/>
      <c r="G117" s="36"/>
      <c r="H117" s="70"/>
      <c r="I117" s="70"/>
      <c r="J117" s="70"/>
      <c r="K117" s="70"/>
      <c r="L117" s="70"/>
      <c r="M117" s="70"/>
      <c r="N117" s="70"/>
      <c r="O117" s="70"/>
      <c r="P117" s="70"/>
      <c r="Q117" s="70"/>
      <c r="R117" s="70"/>
      <c r="S117" s="70"/>
      <c r="T117" s="70"/>
      <c r="U117" s="70"/>
      <c r="V117" s="70"/>
      <c r="W117" s="70"/>
      <c r="X117" s="70"/>
      <c r="Y117" s="70"/>
      <c r="Z117" s="70"/>
    </row>
    <row r="118" ht="112.5" customHeight="1">
      <c r="A118" s="59" t="s">
        <v>345</v>
      </c>
      <c r="B118" s="59" t="s">
        <v>346</v>
      </c>
      <c r="C118" s="59" t="s">
        <v>505</v>
      </c>
      <c r="D118" s="59" t="s">
        <v>1406</v>
      </c>
      <c r="E118" s="51" t="s">
        <v>84</v>
      </c>
      <c r="F118" s="36"/>
      <c r="G118" s="36"/>
      <c r="H118" s="70"/>
      <c r="I118" s="70"/>
      <c r="J118" s="70"/>
      <c r="K118" s="70"/>
      <c r="L118" s="70"/>
      <c r="M118" s="70"/>
      <c r="N118" s="70"/>
      <c r="O118" s="70"/>
      <c r="P118" s="70"/>
      <c r="Q118" s="70"/>
      <c r="R118" s="70"/>
      <c r="S118" s="70"/>
      <c r="T118" s="70"/>
      <c r="U118" s="70"/>
      <c r="V118" s="70"/>
      <c r="W118" s="70"/>
      <c r="X118" s="70"/>
      <c r="Y118" s="70"/>
      <c r="Z118" s="70"/>
    </row>
    <row r="119" ht="112.5" customHeight="1">
      <c r="A119" s="59" t="s">
        <v>345</v>
      </c>
      <c r="B119" s="59" t="s">
        <v>357</v>
      </c>
      <c r="C119" s="59" t="s">
        <v>504</v>
      </c>
      <c r="D119" s="59" t="s">
        <v>1407</v>
      </c>
      <c r="E119" s="51" t="s">
        <v>84</v>
      </c>
      <c r="F119" s="36"/>
      <c r="G119" s="36"/>
      <c r="H119" s="70"/>
      <c r="I119" s="70"/>
      <c r="J119" s="70"/>
      <c r="K119" s="70"/>
      <c r="L119" s="70"/>
      <c r="M119" s="70"/>
      <c r="N119" s="70"/>
      <c r="O119" s="70"/>
      <c r="P119" s="70"/>
      <c r="Q119" s="70"/>
      <c r="R119" s="70"/>
      <c r="S119" s="70"/>
      <c r="T119" s="70"/>
      <c r="U119" s="70"/>
      <c r="V119" s="70"/>
      <c r="W119" s="70"/>
      <c r="X119" s="70"/>
      <c r="Y119" s="70"/>
      <c r="Z119" s="70"/>
    </row>
    <row r="120" ht="112.5" customHeight="1">
      <c r="A120" s="59" t="s">
        <v>345</v>
      </c>
      <c r="B120" s="59" t="s">
        <v>216</v>
      </c>
      <c r="C120" s="59" t="s">
        <v>476</v>
      </c>
      <c r="D120" s="59" t="s">
        <v>1408</v>
      </c>
      <c r="E120" s="51" t="s">
        <v>91</v>
      </c>
      <c r="F120" s="36"/>
      <c r="G120" s="51" t="s">
        <v>575</v>
      </c>
      <c r="H120" s="70"/>
      <c r="I120" s="70"/>
      <c r="J120" s="70"/>
      <c r="K120" s="70"/>
      <c r="L120" s="70"/>
      <c r="M120" s="70"/>
      <c r="N120" s="70"/>
      <c r="O120" s="70"/>
      <c r="P120" s="70"/>
      <c r="Q120" s="70"/>
      <c r="R120" s="70"/>
      <c r="S120" s="70"/>
      <c r="T120" s="70"/>
      <c r="U120" s="70"/>
      <c r="V120" s="70"/>
      <c r="W120" s="70"/>
      <c r="X120" s="70"/>
      <c r="Y120" s="70"/>
      <c r="Z120" s="70"/>
    </row>
    <row r="121" ht="112.5" customHeight="1">
      <c r="A121" s="59" t="s">
        <v>160</v>
      </c>
      <c r="B121" s="59" t="s">
        <v>364</v>
      </c>
      <c r="C121" s="59" t="s">
        <v>508</v>
      </c>
      <c r="D121" s="59" t="s">
        <v>1409</v>
      </c>
      <c r="E121" s="51" t="s">
        <v>84</v>
      </c>
      <c r="F121" s="36"/>
      <c r="G121" s="36"/>
      <c r="H121" s="70"/>
      <c r="I121" s="70"/>
      <c r="J121" s="70"/>
      <c r="K121" s="70"/>
      <c r="L121" s="70"/>
      <c r="M121" s="70"/>
      <c r="N121" s="70"/>
      <c r="O121" s="70"/>
      <c r="P121" s="70"/>
      <c r="Q121" s="70"/>
      <c r="R121" s="70"/>
      <c r="S121" s="70"/>
      <c r="T121" s="70"/>
      <c r="U121" s="70"/>
      <c r="V121" s="70"/>
      <c r="W121" s="70"/>
      <c r="X121" s="70"/>
      <c r="Y121" s="70"/>
      <c r="Z121" s="70"/>
    </row>
    <row r="122" ht="112.5" customHeight="1">
      <c r="A122" s="59" t="s">
        <v>160</v>
      </c>
      <c r="B122" s="59" t="s">
        <v>444</v>
      </c>
      <c r="C122" s="59" t="s">
        <v>443</v>
      </c>
      <c r="D122" s="59" t="s">
        <v>1410</v>
      </c>
      <c r="E122" s="51" t="s">
        <v>91</v>
      </c>
      <c r="F122" s="36"/>
      <c r="G122" s="51" t="s">
        <v>406</v>
      </c>
      <c r="H122" s="70"/>
      <c r="I122" s="70"/>
      <c r="J122" s="70"/>
      <c r="K122" s="70"/>
      <c r="L122" s="70"/>
      <c r="M122" s="70"/>
      <c r="N122" s="70"/>
      <c r="O122" s="70"/>
      <c r="P122" s="70"/>
      <c r="Q122" s="70"/>
      <c r="R122" s="70"/>
      <c r="S122" s="70"/>
      <c r="T122" s="70"/>
      <c r="U122" s="70"/>
      <c r="V122" s="70"/>
      <c r="W122" s="70"/>
      <c r="X122" s="70"/>
      <c r="Y122" s="70"/>
      <c r="Z122" s="70"/>
    </row>
    <row r="123" ht="112.5" customHeight="1">
      <c r="A123" s="59" t="s">
        <v>160</v>
      </c>
      <c r="B123" s="59" t="s">
        <v>441</v>
      </c>
      <c r="C123" s="59" t="s">
        <v>440</v>
      </c>
      <c r="D123" s="59" t="s">
        <v>1411</v>
      </c>
      <c r="E123" s="51" t="s">
        <v>91</v>
      </c>
      <c r="F123" s="36"/>
      <c r="G123" s="51" t="s">
        <v>406</v>
      </c>
      <c r="H123" s="70"/>
      <c r="I123" s="70"/>
      <c r="J123" s="70"/>
      <c r="K123" s="70"/>
      <c r="L123" s="70"/>
      <c r="M123" s="70"/>
      <c r="N123" s="70"/>
      <c r="O123" s="70"/>
      <c r="P123" s="70"/>
      <c r="Q123" s="70"/>
      <c r="R123" s="70"/>
      <c r="S123" s="70"/>
      <c r="T123" s="70"/>
      <c r="U123" s="70"/>
      <c r="V123" s="70"/>
      <c r="W123" s="70"/>
      <c r="X123" s="70"/>
      <c r="Y123" s="70"/>
      <c r="Z123" s="70"/>
    </row>
    <row r="124" ht="112.5" customHeight="1">
      <c r="A124" s="59" t="s">
        <v>160</v>
      </c>
      <c r="B124" s="59" t="s">
        <v>438</v>
      </c>
      <c r="C124" s="59" t="s">
        <v>437</v>
      </c>
      <c r="D124" s="59" t="s">
        <v>1412</v>
      </c>
      <c r="E124" s="51" t="s">
        <v>91</v>
      </c>
      <c r="F124" s="36"/>
      <c r="G124" s="51" t="s">
        <v>406</v>
      </c>
      <c r="H124" s="70"/>
      <c r="I124" s="70"/>
      <c r="J124" s="70"/>
      <c r="K124" s="70"/>
      <c r="L124" s="70"/>
      <c r="M124" s="70"/>
      <c r="N124" s="70"/>
      <c r="O124" s="70"/>
      <c r="P124" s="70"/>
      <c r="Q124" s="70"/>
      <c r="R124" s="70"/>
      <c r="S124" s="70"/>
      <c r="T124" s="70"/>
      <c r="U124" s="70"/>
      <c r="V124" s="70"/>
      <c r="W124" s="70"/>
      <c r="X124" s="70"/>
      <c r="Y124" s="70"/>
      <c r="Z124" s="70"/>
    </row>
    <row r="125" ht="112.5" customHeight="1">
      <c r="A125" s="59" t="s">
        <v>160</v>
      </c>
      <c r="B125" s="59" t="s">
        <v>332</v>
      </c>
      <c r="C125" s="59" t="s">
        <v>506</v>
      </c>
      <c r="D125" s="59" t="s">
        <v>1413</v>
      </c>
      <c r="E125" s="51" t="s">
        <v>84</v>
      </c>
      <c r="F125" s="36"/>
      <c r="G125" s="36"/>
      <c r="H125" s="70"/>
      <c r="I125" s="70"/>
      <c r="J125" s="70"/>
      <c r="K125" s="70"/>
      <c r="L125" s="70"/>
      <c r="M125" s="70"/>
      <c r="N125" s="70"/>
      <c r="O125" s="70"/>
      <c r="P125" s="70"/>
      <c r="Q125" s="70"/>
      <c r="R125" s="70"/>
      <c r="S125" s="70"/>
      <c r="T125" s="70"/>
      <c r="U125" s="70"/>
      <c r="V125" s="70"/>
      <c r="W125" s="70"/>
      <c r="X125" s="70"/>
      <c r="Y125" s="70"/>
      <c r="Z125" s="70"/>
    </row>
    <row r="126" ht="112.5" customHeight="1">
      <c r="A126" s="59" t="s">
        <v>160</v>
      </c>
      <c r="B126" s="59" t="s">
        <v>367</v>
      </c>
      <c r="C126" s="59" t="s">
        <v>507</v>
      </c>
      <c r="D126" s="59" t="s">
        <v>1414</v>
      </c>
      <c r="E126" s="51" t="s">
        <v>91</v>
      </c>
      <c r="F126" s="36"/>
      <c r="G126" s="36"/>
      <c r="H126" s="70"/>
      <c r="I126" s="70"/>
      <c r="J126" s="70"/>
      <c r="K126" s="70"/>
      <c r="L126" s="70"/>
      <c r="M126" s="70"/>
      <c r="N126" s="70"/>
      <c r="O126" s="70"/>
      <c r="P126" s="70"/>
      <c r="Q126" s="70"/>
      <c r="R126" s="70"/>
      <c r="S126" s="70"/>
      <c r="T126" s="70"/>
      <c r="U126" s="70"/>
      <c r="V126" s="70"/>
      <c r="W126" s="70"/>
      <c r="X126" s="70"/>
      <c r="Y126" s="70"/>
      <c r="Z126" s="70"/>
    </row>
    <row r="127" ht="112.5" customHeight="1">
      <c r="A127" s="59" t="s">
        <v>160</v>
      </c>
      <c r="B127" s="59" t="s">
        <v>685</v>
      </c>
      <c r="C127" s="59" t="s">
        <v>1229</v>
      </c>
      <c r="D127" s="59" t="s">
        <v>1415</v>
      </c>
      <c r="E127" s="51" t="s">
        <v>84</v>
      </c>
      <c r="F127" s="36"/>
      <c r="G127" s="36"/>
      <c r="H127" s="70"/>
      <c r="I127" s="70"/>
      <c r="J127" s="70"/>
      <c r="K127" s="70"/>
      <c r="L127" s="70"/>
      <c r="M127" s="70"/>
      <c r="N127" s="70"/>
      <c r="O127" s="70"/>
      <c r="P127" s="70"/>
      <c r="Q127" s="70"/>
      <c r="R127" s="70"/>
      <c r="S127" s="70"/>
      <c r="T127" s="70"/>
      <c r="U127" s="70"/>
      <c r="V127" s="70"/>
      <c r="W127" s="70"/>
      <c r="X127" s="70"/>
      <c r="Y127" s="70"/>
      <c r="Z127" s="70"/>
    </row>
    <row r="128" ht="112.5" customHeight="1">
      <c r="A128" s="59" t="s">
        <v>160</v>
      </c>
      <c r="B128" s="59" t="s">
        <v>659</v>
      </c>
      <c r="C128" s="59" t="s">
        <v>1238</v>
      </c>
      <c r="D128" s="59" t="s">
        <v>1416</v>
      </c>
      <c r="E128" s="51" t="s">
        <v>84</v>
      </c>
      <c r="F128" s="36"/>
      <c r="G128" s="36"/>
      <c r="H128" s="70"/>
      <c r="I128" s="70"/>
      <c r="J128" s="70"/>
      <c r="K128" s="70"/>
      <c r="L128" s="70"/>
      <c r="M128" s="70"/>
      <c r="N128" s="70"/>
      <c r="O128" s="70"/>
      <c r="P128" s="70"/>
      <c r="Q128" s="70"/>
      <c r="R128" s="70"/>
      <c r="S128" s="70"/>
      <c r="T128" s="70"/>
      <c r="U128" s="70"/>
      <c r="V128" s="70"/>
      <c r="W128" s="70"/>
      <c r="X128" s="70"/>
      <c r="Y128" s="70"/>
      <c r="Z128" s="70"/>
    </row>
    <row r="129" ht="112.5" customHeight="1">
      <c r="A129" s="59" t="s">
        <v>160</v>
      </c>
      <c r="B129" s="59" t="s">
        <v>371</v>
      </c>
      <c r="C129" s="59" t="s">
        <v>509</v>
      </c>
      <c r="D129" s="59" t="s">
        <v>1417</v>
      </c>
      <c r="E129" s="51" t="s">
        <v>91</v>
      </c>
      <c r="F129" s="36"/>
      <c r="G129" s="36"/>
      <c r="H129" s="70"/>
      <c r="I129" s="70"/>
      <c r="J129" s="70"/>
      <c r="K129" s="70"/>
      <c r="L129" s="70"/>
      <c r="M129" s="70"/>
      <c r="N129" s="70"/>
      <c r="O129" s="70"/>
      <c r="P129" s="70"/>
      <c r="Q129" s="70"/>
      <c r="R129" s="70"/>
      <c r="S129" s="70"/>
      <c r="T129" s="70"/>
      <c r="U129" s="70"/>
      <c r="V129" s="70"/>
      <c r="W129" s="70"/>
      <c r="X129" s="70"/>
      <c r="Y129" s="70"/>
      <c r="Z129" s="70"/>
    </row>
    <row r="130" ht="112.5" customHeight="1">
      <c r="A130" s="59" t="s">
        <v>160</v>
      </c>
      <c r="B130" s="59" t="s">
        <v>346</v>
      </c>
      <c r="C130" s="59" t="s">
        <v>505</v>
      </c>
      <c r="D130" s="59" t="s">
        <v>1418</v>
      </c>
      <c r="E130" s="51" t="s">
        <v>91</v>
      </c>
      <c r="F130" s="36"/>
      <c r="G130" s="36"/>
      <c r="H130" s="70"/>
      <c r="I130" s="70"/>
      <c r="J130" s="70"/>
      <c r="K130" s="70"/>
      <c r="L130" s="70"/>
      <c r="M130" s="70"/>
      <c r="N130" s="70"/>
      <c r="O130" s="70"/>
      <c r="P130" s="70"/>
      <c r="Q130" s="70"/>
      <c r="R130" s="70"/>
      <c r="S130" s="70"/>
      <c r="T130" s="70"/>
      <c r="U130" s="70"/>
      <c r="V130" s="70"/>
      <c r="W130" s="70"/>
      <c r="X130" s="70"/>
      <c r="Y130" s="70"/>
      <c r="Z130" s="70"/>
    </row>
    <row r="131" ht="112.5" customHeight="1">
      <c r="A131" s="59" t="s">
        <v>160</v>
      </c>
      <c r="B131" s="59" t="s">
        <v>87</v>
      </c>
      <c r="C131" s="59" t="s">
        <v>453</v>
      </c>
      <c r="D131" s="59" t="s">
        <v>1419</v>
      </c>
      <c r="E131" s="36"/>
      <c r="F131" s="51" t="s">
        <v>1173</v>
      </c>
      <c r="G131" s="36"/>
      <c r="H131" s="70"/>
      <c r="I131" s="70"/>
      <c r="J131" s="70"/>
      <c r="K131" s="70"/>
      <c r="L131" s="70"/>
      <c r="M131" s="70"/>
      <c r="N131" s="70"/>
      <c r="O131" s="70"/>
      <c r="P131" s="70"/>
      <c r="Q131" s="70"/>
      <c r="R131" s="70"/>
      <c r="S131" s="70"/>
      <c r="T131" s="70"/>
      <c r="U131" s="70"/>
      <c r="V131" s="70"/>
      <c r="W131" s="70"/>
      <c r="X131" s="70"/>
      <c r="Y131" s="70"/>
      <c r="Z131" s="70"/>
    </row>
    <row r="132" ht="112.5" customHeight="1">
      <c r="A132" s="59" t="s">
        <v>160</v>
      </c>
      <c r="B132" s="59" t="s">
        <v>216</v>
      </c>
      <c r="C132" s="59" t="s">
        <v>476</v>
      </c>
      <c r="D132" s="59" t="s">
        <v>1420</v>
      </c>
      <c r="E132" s="51" t="s">
        <v>91</v>
      </c>
      <c r="F132" s="36"/>
      <c r="G132" s="51" t="s">
        <v>575</v>
      </c>
      <c r="H132" s="70"/>
      <c r="I132" s="70"/>
      <c r="J132" s="70"/>
      <c r="K132" s="70"/>
      <c r="L132" s="70"/>
      <c r="M132" s="70"/>
      <c r="N132" s="70"/>
      <c r="O132" s="70"/>
      <c r="P132" s="70"/>
      <c r="Q132" s="70"/>
      <c r="R132" s="70"/>
      <c r="S132" s="70"/>
      <c r="T132" s="70"/>
      <c r="U132" s="70"/>
      <c r="V132" s="70"/>
      <c r="W132" s="70"/>
      <c r="X132" s="70"/>
      <c r="Y132" s="70"/>
      <c r="Z132" s="70"/>
    </row>
    <row r="133" ht="112.5" customHeight="1">
      <c r="A133" s="59" t="s">
        <v>160</v>
      </c>
      <c r="B133" s="59" t="s">
        <v>332</v>
      </c>
      <c r="C133" s="59" t="s">
        <v>503</v>
      </c>
      <c r="D133" s="59" t="s">
        <v>1421</v>
      </c>
      <c r="E133" s="51" t="s">
        <v>84</v>
      </c>
      <c r="F133" s="36"/>
      <c r="G133" s="36"/>
      <c r="H133" s="70"/>
      <c r="I133" s="70"/>
      <c r="J133" s="70"/>
      <c r="K133" s="70"/>
      <c r="L133" s="70"/>
      <c r="M133" s="70"/>
      <c r="N133" s="70"/>
      <c r="O133" s="70"/>
      <c r="P133" s="70"/>
      <c r="Q133" s="70"/>
      <c r="R133" s="70"/>
      <c r="S133" s="70"/>
      <c r="T133" s="70"/>
      <c r="U133" s="70"/>
      <c r="V133" s="70"/>
      <c r="W133" s="70"/>
      <c r="X133" s="70"/>
      <c r="Y133" s="70"/>
      <c r="Z133" s="70"/>
    </row>
    <row r="134" ht="112.5" customHeight="1">
      <c r="A134" s="59" t="s">
        <v>160</v>
      </c>
      <c r="B134" s="59" t="s">
        <v>306</v>
      </c>
      <c r="C134" s="59" t="s">
        <v>421</v>
      </c>
      <c r="D134" s="59" t="s">
        <v>1422</v>
      </c>
      <c r="E134" s="51" t="s">
        <v>84</v>
      </c>
      <c r="F134" s="36"/>
      <c r="G134" s="36"/>
      <c r="H134" s="70"/>
      <c r="I134" s="70"/>
      <c r="J134" s="70"/>
      <c r="K134" s="70"/>
      <c r="L134" s="70"/>
      <c r="M134" s="70"/>
      <c r="N134" s="70"/>
      <c r="O134" s="70"/>
      <c r="P134" s="70"/>
      <c r="Q134" s="70"/>
      <c r="R134" s="70"/>
      <c r="S134" s="70"/>
      <c r="T134" s="70"/>
      <c r="U134" s="70"/>
      <c r="V134" s="70"/>
      <c r="W134" s="70"/>
      <c r="X134" s="70"/>
      <c r="Y134" s="70"/>
      <c r="Z134" s="70"/>
    </row>
    <row r="135" ht="112.5" customHeight="1">
      <c r="A135" s="59" t="s">
        <v>160</v>
      </c>
      <c r="B135" s="59" t="s">
        <v>143</v>
      </c>
      <c r="C135" s="59" t="s">
        <v>498</v>
      </c>
      <c r="D135" s="59" t="s">
        <v>1423</v>
      </c>
      <c r="E135" s="51" t="s">
        <v>91</v>
      </c>
      <c r="F135" s="36"/>
      <c r="G135" s="36"/>
      <c r="H135" s="70"/>
      <c r="I135" s="70"/>
      <c r="J135" s="70"/>
      <c r="K135" s="70"/>
      <c r="L135" s="70"/>
      <c r="M135" s="70"/>
      <c r="N135" s="70"/>
      <c r="O135" s="70"/>
      <c r="P135" s="70"/>
      <c r="Q135" s="70"/>
      <c r="R135" s="70"/>
      <c r="S135" s="70"/>
      <c r="T135" s="70"/>
      <c r="U135" s="70"/>
      <c r="V135" s="70"/>
      <c r="W135" s="70"/>
      <c r="X135" s="70"/>
      <c r="Y135" s="70"/>
      <c r="Z135" s="70"/>
    </row>
    <row r="136" ht="112.5" customHeight="1">
      <c r="A136" s="59" t="s">
        <v>175</v>
      </c>
      <c r="B136" s="59" t="s">
        <v>371</v>
      </c>
      <c r="C136" s="59" t="s">
        <v>509</v>
      </c>
      <c r="D136" s="59" t="s">
        <v>1424</v>
      </c>
      <c r="E136" s="51" t="s">
        <v>91</v>
      </c>
      <c r="F136" s="36"/>
      <c r="G136" s="36"/>
      <c r="H136" s="70"/>
      <c r="I136" s="70"/>
      <c r="J136" s="70"/>
      <c r="K136" s="70"/>
      <c r="L136" s="70"/>
      <c r="M136" s="70"/>
      <c r="N136" s="70"/>
      <c r="O136" s="70"/>
      <c r="P136" s="70"/>
      <c r="Q136" s="70"/>
      <c r="R136" s="70"/>
      <c r="S136" s="70"/>
      <c r="T136" s="70"/>
      <c r="U136" s="70"/>
      <c r="V136" s="70"/>
      <c r="W136" s="70"/>
      <c r="X136" s="70"/>
      <c r="Y136" s="70"/>
      <c r="Z136" s="70"/>
    </row>
    <row r="137" ht="112.5" customHeight="1">
      <c r="A137" s="59" t="s">
        <v>175</v>
      </c>
      <c r="B137" s="59" t="s">
        <v>684</v>
      </c>
      <c r="C137" s="59" t="s">
        <v>1425</v>
      </c>
      <c r="D137" s="59" t="s">
        <v>1426</v>
      </c>
      <c r="E137" s="51" t="s">
        <v>84</v>
      </c>
      <c r="F137" s="51"/>
      <c r="G137" s="36"/>
      <c r="H137" s="70"/>
      <c r="I137" s="70"/>
      <c r="J137" s="70"/>
      <c r="K137" s="70"/>
      <c r="L137" s="70"/>
      <c r="M137" s="70"/>
      <c r="N137" s="70"/>
      <c r="O137" s="70"/>
      <c r="P137" s="70"/>
      <c r="Q137" s="70"/>
      <c r="R137" s="70"/>
      <c r="S137" s="70"/>
      <c r="T137" s="70"/>
      <c r="U137" s="70"/>
      <c r="V137" s="70"/>
      <c r="W137" s="70"/>
      <c r="X137" s="70"/>
      <c r="Y137" s="70"/>
      <c r="Z137" s="70"/>
    </row>
    <row r="138" ht="112.5" customHeight="1">
      <c r="A138" s="59" t="s">
        <v>175</v>
      </c>
      <c r="B138" s="59" t="s">
        <v>87</v>
      </c>
      <c r="C138" s="59" t="s">
        <v>453</v>
      </c>
      <c r="D138" s="59" t="s">
        <v>1427</v>
      </c>
      <c r="E138" s="51" t="s">
        <v>84</v>
      </c>
      <c r="F138" s="36"/>
      <c r="G138" s="36"/>
      <c r="H138" s="70"/>
      <c r="I138" s="70"/>
      <c r="J138" s="70"/>
      <c r="K138" s="70"/>
      <c r="L138" s="70"/>
      <c r="M138" s="70"/>
      <c r="N138" s="70"/>
      <c r="O138" s="70"/>
      <c r="P138" s="70"/>
      <c r="Q138" s="70"/>
      <c r="R138" s="70"/>
      <c r="S138" s="70"/>
      <c r="T138" s="70"/>
      <c r="U138" s="70"/>
      <c r="V138" s="70"/>
      <c r="W138" s="70"/>
      <c r="X138" s="70"/>
      <c r="Y138" s="70"/>
      <c r="Z138" s="70"/>
    </row>
    <row r="139" ht="112.5" customHeight="1">
      <c r="A139" s="59" t="s">
        <v>175</v>
      </c>
      <c r="B139" s="59" t="s">
        <v>683</v>
      </c>
      <c r="C139" s="59" t="s">
        <v>1249</v>
      </c>
      <c r="D139" s="59" t="s">
        <v>1428</v>
      </c>
      <c r="E139" s="51" t="s">
        <v>84</v>
      </c>
      <c r="F139" s="36"/>
      <c r="G139" s="36"/>
      <c r="H139" s="70"/>
      <c r="I139" s="70"/>
      <c r="J139" s="70"/>
      <c r="K139" s="70"/>
      <c r="L139" s="70"/>
      <c r="M139" s="70"/>
      <c r="N139" s="70"/>
      <c r="O139" s="70"/>
      <c r="P139" s="70"/>
      <c r="Q139" s="70"/>
      <c r="R139" s="70"/>
      <c r="S139" s="70"/>
      <c r="T139" s="70"/>
      <c r="U139" s="70"/>
      <c r="V139" s="70"/>
      <c r="W139" s="70"/>
      <c r="X139" s="70"/>
      <c r="Y139" s="70"/>
      <c r="Z139" s="70"/>
    </row>
    <row r="140" ht="112.5" customHeight="1">
      <c r="A140" s="59" t="s">
        <v>175</v>
      </c>
      <c r="B140" s="59" t="s">
        <v>254</v>
      </c>
      <c r="C140" s="59" t="s">
        <v>485</v>
      </c>
      <c r="D140" s="59" t="s">
        <v>1429</v>
      </c>
      <c r="E140" s="51" t="s">
        <v>84</v>
      </c>
      <c r="F140" s="36"/>
      <c r="G140" s="36"/>
      <c r="H140" s="70"/>
      <c r="I140" s="70"/>
      <c r="J140" s="70"/>
      <c r="K140" s="70"/>
      <c r="L140" s="70"/>
      <c r="M140" s="70"/>
      <c r="N140" s="70"/>
      <c r="O140" s="70"/>
      <c r="P140" s="70"/>
      <c r="Q140" s="70"/>
      <c r="R140" s="70"/>
      <c r="S140" s="70"/>
      <c r="T140" s="70"/>
      <c r="U140" s="70"/>
      <c r="V140" s="70"/>
      <c r="W140" s="70"/>
      <c r="X140" s="70"/>
      <c r="Y140" s="70"/>
      <c r="Z140" s="70"/>
    </row>
    <row r="141" ht="112.5" customHeight="1">
      <c r="A141" s="59" t="s">
        <v>175</v>
      </c>
      <c r="B141" s="59" t="s">
        <v>183</v>
      </c>
      <c r="C141" s="59" t="s">
        <v>471</v>
      </c>
      <c r="D141" s="59" t="s">
        <v>1430</v>
      </c>
      <c r="E141" s="51" t="s">
        <v>84</v>
      </c>
      <c r="F141" s="36"/>
      <c r="G141" s="36"/>
      <c r="H141" s="70"/>
      <c r="I141" s="70"/>
      <c r="J141" s="70"/>
      <c r="K141" s="70"/>
      <c r="L141" s="70"/>
      <c r="M141" s="70"/>
      <c r="N141" s="70"/>
      <c r="O141" s="70"/>
      <c r="P141" s="70"/>
      <c r="Q141" s="70"/>
      <c r="R141" s="70"/>
      <c r="S141" s="70"/>
      <c r="T141" s="70"/>
      <c r="U141" s="70"/>
      <c r="V141" s="70"/>
      <c r="W141" s="70"/>
      <c r="X141" s="70"/>
      <c r="Y141" s="70"/>
      <c r="Z141" s="70"/>
    </row>
    <row r="142" ht="112.5" customHeight="1">
      <c r="A142" s="59" t="s">
        <v>175</v>
      </c>
      <c r="B142" s="59" t="s">
        <v>262</v>
      </c>
      <c r="C142" s="59" t="s">
        <v>1136</v>
      </c>
      <c r="D142" s="59" t="s">
        <v>1431</v>
      </c>
      <c r="E142" s="51" t="s">
        <v>91</v>
      </c>
      <c r="F142" s="36"/>
      <c r="G142" s="36"/>
      <c r="H142" s="70"/>
      <c r="I142" s="70"/>
      <c r="J142" s="70"/>
      <c r="K142" s="70"/>
      <c r="L142" s="70"/>
      <c r="M142" s="70"/>
      <c r="N142" s="70"/>
      <c r="O142" s="70"/>
      <c r="P142" s="70"/>
      <c r="Q142" s="70"/>
      <c r="R142" s="70"/>
      <c r="S142" s="70"/>
      <c r="T142" s="70"/>
      <c r="U142" s="70"/>
      <c r="V142" s="70"/>
      <c r="W142" s="70"/>
      <c r="X142" s="70"/>
      <c r="Y142" s="70"/>
      <c r="Z142" s="70"/>
    </row>
    <row r="143" ht="112.5" customHeight="1">
      <c r="A143" s="59" t="s">
        <v>384</v>
      </c>
      <c r="B143" s="59" t="s">
        <v>417</v>
      </c>
      <c r="C143" s="59" t="s">
        <v>416</v>
      </c>
      <c r="D143" s="59" t="s">
        <v>1432</v>
      </c>
      <c r="E143" s="51" t="s">
        <v>84</v>
      </c>
      <c r="F143" s="36"/>
      <c r="G143" s="36"/>
      <c r="H143" s="70"/>
      <c r="I143" s="70"/>
      <c r="J143" s="70"/>
      <c r="K143" s="70"/>
      <c r="L143" s="70"/>
      <c r="M143" s="70"/>
      <c r="N143" s="70"/>
      <c r="O143" s="70"/>
      <c r="P143" s="70"/>
      <c r="Q143" s="70"/>
      <c r="R143" s="70"/>
      <c r="S143" s="70"/>
      <c r="T143" s="70"/>
      <c r="U143" s="70"/>
      <c r="V143" s="70"/>
      <c r="W143" s="70"/>
      <c r="X143" s="70"/>
      <c r="Y143" s="70"/>
      <c r="Z143" s="70"/>
    </row>
    <row r="144" ht="112.5" customHeight="1">
      <c r="A144" s="59" t="s">
        <v>384</v>
      </c>
      <c r="B144" s="59" t="s">
        <v>371</v>
      </c>
      <c r="C144" s="59" t="s">
        <v>509</v>
      </c>
      <c r="D144" s="59" t="s">
        <v>1433</v>
      </c>
      <c r="E144" s="51" t="s">
        <v>91</v>
      </c>
      <c r="F144" s="36"/>
      <c r="G144" s="36"/>
      <c r="H144" s="70"/>
      <c r="I144" s="70"/>
      <c r="J144" s="70"/>
      <c r="K144" s="70"/>
      <c r="L144" s="70"/>
      <c r="M144" s="70"/>
      <c r="N144" s="70"/>
      <c r="O144" s="70"/>
      <c r="P144" s="70"/>
      <c r="Q144" s="70"/>
      <c r="R144" s="70"/>
      <c r="S144" s="70"/>
      <c r="T144" s="70"/>
      <c r="U144" s="70"/>
      <c r="V144" s="70"/>
      <c r="W144" s="70"/>
      <c r="X144" s="70"/>
      <c r="Y144" s="70"/>
      <c r="Z144" s="70"/>
    </row>
    <row r="145" ht="112.5" customHeight="1">
      <c r="A145" s="59" t="s">
        <v>384</v>
      </c>
      <c r="B145" s="59" t="s">
        <v>254</v>
      </c>
      <c r="C145" s="59" t="s">
        <v>485</v>
      </c>
      <c r="D145" s="59" t="s">
        <v>1434</v>
      </c>
      <c r="E145" s="51" t="s">
        <v>91</v>
      </c>
      <c r="F145" s="36"/>
      <c r="G145" s="36"/>
      <c r="H145" s="70"/>
      <c r="I145" s="70"/>
      <c r="J145" s="70"/>
      <c r="K145" s="70"/>
      <c r="L145" s="70"/>
      <c r="M145" s="70"/>
      <c r="N145" s="70"/>
      <c r="O145" s="70"/>
      <c r="P145" s="70"/>
      <c r="Q145" s="70"/>
      <c r="R145" s="70"/>
      <c r="S145" s="70"/>
      <c r="T145" s="70"/>
      <c r="U145" s="70"/>
      <c r="V145" s="70"/>
      <c r="W145" s="70"/>
      <c r="X145" s="70"/>
      <c r="Y145" s="70"/>
      <c r="Z145" s="70"/>
    </row>
    <row r="146" ht="112.5" customHeight="1">
      <c r="A146" s="59" t="s">
        <v>384</v>
      </c>
      <c r="B146" s="59" t="s">
        <v>87</v>
      </c>
      <c r="C146" s="59" t="s">
        <v>453</v>
      </c>
      <c r="D146" s="59" t="s">
        <v>1435</v>
      </c>
      <c r="E146" s="51" t="s">
        <v>84</v>
      </c>
      <c r="F146" s="36"/>
      <c r="G146" s="36"/>
      <c r="H146" s="70"/>
      <c r="I146" s="70"/>
      <c r="J146" s="70"/>
      <c r="K146" s="70"/>
      <c r="L146" s="70"/>
      <c r="M146" s="70"/>
      <c r="N146" s="70"/>
      <c r="O146" s="70"/>
      <c r="P146" s="70"/>
      <c r="Q146" s="70"/>
      <c r="R146" s="70"/>
      <c r="S146" s="70"/>
      <c r="T146" s="70"/>
      <c r="U146" s="70"/>
      <c r="V146" s="70"/>
      <c r="W146" s="70"/>
      <c r="X146" s="70"/>
      <c r="Y146" s="70"/>
      <c r="Z146" s="70"/>
    </row>
    <row r="147" ht="112.5" customHeight="1">
      <c r="A147" s="59" t="s">
        <v>384</v>
      </c>
      <c r="B147" s="59" t="s">
        <v>131</v>
      </c>
      <c r="C147" s="59" t="s">
        <v>510</v>
      </c>
      <c r="D147" s="59" t="s">
        <v>1436</v>
      </c>
      <c r="E147" s="51" t="s">
        <v>84</v>
      </c>
      <c r="F147" s="36"/>
      <c r="G147" s="36"/>
      <c r="H147" s="70"/>
      <c r="I147" s="70"/>
      <c r="J147" s="70"/>
      <c r="K147" s="70"/>
      <c r="L147" s="70"/>
      <c r="M147" s="70"/>
      <c r="N147" s="70"/>
      <c r="O147" s="70"/>
      <c r="P147" s="70"/>
      <c r="Q147" s="70"/>
      <c r="R147" s="70"/>
      <c r="S147" s="70"/>
      <c r="T147" s="70"/>
      <c r="U147" s="70"/>
      <c r="V147" s="70"/>
      <c r="W147" s="70"/>
      <c r="X147" s="70"/>
      <c r="Y147" s="70"/>
      <c r="Z147" s="70"/>
    </row>
    <row r="148" ht="112.5" customHeight="1">
      <c r="A148" s="59" t="s">
        <v>392</v>
      </c>
      <c r="B148" s="59" t="s">
        <v>325</v>
      </c>
      <c r="C148" s="59" t="s">
        <v>502</v>
      </c>
      <c r="D148" s="59" t="s">
        <v>1437</v>
      </c>
      <c r="E148" s="51" t="s">
        <v>91</v>
      </c>
      <c r="F148" s="36"/>
      <c r="G148" s="36"/>
      <c r="H148" s="70"/>
      <c r="I148" s="70"/>
      <c r="J148" s="70"/>
      <c r="K148" s="70"/>
      <c r="L148" s="70"/>
      <c r="M148" s="70"/>
      <c r="N148" s="70"/>
      <c r="O148" s="70"/>
      <c r="P148" s="70"/>
      <c r="Q148" s="70"/>
      <c r="R148" s="70"/>
      <c r="S148" s="70"/>
      <c r="T148" s="70"/>
      <c r="U148" s="70"/>
      <c r="V148" s="70"/>
      <c r="W148" s="70"/>
      <c r="X148" s="70"/>
      <c r="Y148" s="70"/>
      <c r="Z148" s="70"/>
    </row>
    <row r="149" ht="112.5" customHeight="1">
      <c r="A149" s="59" t="s">
        <v>392</v>
      </c>
      <c r="B149" s="59" t="s">
        <v>393</v>
      </c>
      <c r="C149" s="59" t="s">
        <v>567</v>
      </c>
      <c r="D149" s="59" t="s">
        <v>1438</v>
      </c>
      <c r="E149" s="51" t="s">
        <v>84</v>
      </c>
      <c r="F149" s="36"/>
      <c r="G149" s="36"/>
      <c r="H149" s="70"/>
      <c r="I149" s="70"/>
      <c r="J149" s="70"/>
      <c r="K149" s="70"/>
      <c r="L149" s="70"/>
      <c r="M149" s="70"/>
      <c r="N149" s="70"/>
      <c r="O149" s="70"/>
      <c r="P149" s="70"/>
      <c r="Q149" s="70"/>
      <c r="R149" s="70"/>
      <c r="S149" s="70"/>
      <c r="T149" s="70"/>
      <c r="U149" s="70"/>
      <c r="V149" s="70"/>
      <c r="W149" s="70"/>
      <c r="X149" s="70"/>
      <c r="Y149" s="70"/>
      <c r="Z149" s="70"/>
    </row>
    <row r="150" ht="112.5" customHeight="1">
      <c r="A150" s="59" t="s">
        <v>392</v>
      </c>
      <c r="B150" s="59" t="s">
        <v>350</v>
      </c>
      <c r="C150" s="59" t="s">
        <v>511</v>
      </c>
      <c r="D150" s="59" t="s">
        <v>1439</v>
      </c>
      <c r="E150" s="51" t="s">
        <v>91</v>
      </c>
      <c r="F150" s="36"/>
      <c r="G150" s="36"/>
      <c r="H150" s="70"/>
      <c r="I150" s="70"/>
      <c r="J150" s="70"/>
      <c r="K150" s="70"/>
      <c r="L150" s="70"/>
      <c r="M150" s="70"/>
      <c r="N150" s="70"/>
      <c r="O150" s="70"/>
      <c r="P150" s="70"/>
      <c r="Q150" s="70"/>
      <c r="R150" s="70"/>
      <c r="S150" s="70"/>
      <c r="T150" s="70"/>
      <c r="U150" s="70"/>
      <c r="V150" s="70"/>
      <c r="W150" s="70"/>
      <c r="X150" s="70"/>
      <c r="Y150" s="70"/>
      <c r="Z150" s="70"/>
    </row>
    <row r="15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sheetData>
  <dataValidations>
    <dataValidation type="list" allowBlank="1" showErrorMessage="1" sqref="A2:A150">
      <formula1>"경도시험,굽힘시험,길이,녹 방지,두께,마킹 내용,마킹 위치,방사선 검사,비드높이,성분시험,수압시험,예열,외경,인장시험,자성 입자 시험,제품 열처리 온도,진원도,진직도,초음파 검사,충격시험,컬러라인 색상 및 폭,탄소 당량,패킹,Bevel Angle,C,C 외 주요 성분,Root Face"</formula1>
    </dataValidation>
    <dataValidation type="list" allowBlank="1" showErrorMessage="1" sqref="E2:E150">
      <formula1>"O,X"</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1.43"/>
    <col customWidth="1" min="3" max="4" width="41.71"/>
  </cols>
  <sheetData>
    <row r="1" ht="14.25" customHeight="1">
      <c r="A1" s="112" t="s">
        <v>71</v>
      </c>
      <c r="B1" s="56" t="s">
        <v>72</v>
      </c>
      <c r="C1" s="56" t="s">
        <v>73</v>
      </c>
      <c r="D1" s="56" t="s">
        <v>74</v>
      </c>
      <c r="E1" s="56" t="s">
        <v>75</v>
      </c>
      <c r="F1" s="56" t="s">
        <v>76</v>
      </c>
      <c r="G1" s="56" t="s">
        <v>77</v>
      </c>
      <c r="H1" s="70"/>
      <c r="I1" s="113" t="s">
        <v>84</v>
      </c>
      <c r="J1" s="113" t="str">
        <f>COUNTIF($E$2:$E$152,I1)&amp;"/ ("&amp;round(COUNTIF($E$2:$E$152,I1)/COUNTA($E$2:$E$152)*100,2)&amp;")"</f>
        <v>100/ (66.23)</v>
      </c>
      <c r="K1" s="113" t="s">
        <v>91</v>
      </c>
      <c r="L1" s="113" t="str">
        <f>COUNTIF($E$2:$E$150,K1)&amp;"/ ("&amp;round(COUNTIF($E$2:$E$150,K1)/COUNTA($E$2:$E$150)*100,2)&amp;")"</f>
        <v>49/ (32.89)</v>
      </c>
      <c r="M1" s="70"/>
      <c r="N1" s="70"/>
      <c r="O1" s="70"/>
      <c r="P1" s="70"/>
      <c r="Q1" s="70"/>
      <c r="R1" s="70"/>
      <c r="S1" s="70"/>
      <c r="T1" s="70"/>
      <c r="U1" s="70"/>
      <c r="V1" s="70"/>
      <c r="W1" s="70"/>
      <c r="X1" s="70"/>
      <c r="Y1" s="70"/>
      <c r="Z1" s="70"/>
    </row>
    <row r="2" ht="112.5" customHeight="1">
      <c r="A2" s="59" t="s">
        <v>80</v>
      </c>
      <c r="B2" s="59" t="s">
        <v>81</v>
      </c>
      <c r="C2" s="59" t="s">
        <v>452</v>
      </c>
      <c r="D2" s="59" t="s">
        <v>1440</v>
      </c>
      <c r="E2" s="51" t="s">
        <v>84</v>
      </c>
      <c r="F2" s="36"/>
      <c r="G2" s="36"/>
      <c r="H2" s="70"/>
      <c r="I2" s="70"/>
      <c r="J2" s="70"/>
      <c r="K2" s="70"/>
      <c r="L2" s="70"/>
      <c r="M2" s="70"/>
      <c r="N2" s="70"/>
      <c r="O2" s="70"/>
      <c r="P2" s="70"/>
      <c r="Q2" s="70"/>
      <c r="R2" s="70"/>
      <c r="S2" s="70"/>
      <c r="T2" s="70"/>
      <c r="U2" s="70"/>
      <c r="V2" s="70"/>
      <c r="W2" s="70"/>
      <c r="X2" s="70"/>
      <c r="Y2" s="70"/>
      <c r="Z2" s="70"/>
    </row>
    <row r="3" ht="112.5" customHeight="1">
      <c r="A3" s="59" t="s">
        <v>80</v>
      </c>
      <c r="B3" s="59" t="s">
        <v>87</v>
      </c>
      <c r="C3" s="59" t="s">
        <v>453</v>
      </c>
      <c r="D3" s="59" t="s">
        <v>1441</v>
      </c>
      <c r="E3" s="51" t="s">
        <v>84</v>
      </c>
      <c r="F3" s="36"/>
      <c r="G3" s="36"/>
      <c r="H3" s="70"/>
      <c r="I3" s="70"/>
      <c r="J3" s="70"/>
      <c r="K3" s="70"/>
      <c r="L3" s="70"/>
      <c r="M3" s="70"/>
      <c r="N3" s="70"/>
      <c r="O3" s="70"/>
      <c r="P3" s="70"/>
      <c r="Q3" s="70"/>
      <c r="R3" s="70"/>
      <c r="S3" s="70"/>
      <c r="T3" s="70"/>
      <c r="U3" s="70"/>
      <c r="V3" s="70"/>
      <c r="W3" s="70"/>
      <c r="X3" s="70"/>
      <c r="Y3" s="70"/>
      <c r="Z3" s="70"/>
    </row>
    <row r="4" ht="112.5" customHeight="1">
      <c r="A4" s="59" t="s">
        <v>80</v>
      </c>
      <c r="B4" s="59" t="s">
        <v>401</v>
      </c>
      <c r="C4" s="59" t="s">
        <v>400</v>
      </c>
      <c r="D4" s="59" t="s">
        <v>1442</v>
      </c>
      <c r="E4" s="51" t="s">
        <v>84</v>
      </c>
      <c r="F4" s="36"/>
      <c r="G4" s="36"/>
      <c r="H4" s="70"/>
      <c r="I4" s="70"/>
      <c r="J4" s="70"/>
      <c r="K4" s="70"/>
      <c r="L4" s="70"/>
      <c r="M4" s="70"/>
      <c r="N4" s="70"/>
      <c r="O4" s="70"/>
      <c r="P4" s="70"/>
      <c r="Q4" s="70"/>
      <c r="R4" s="70"/>
      <c r="S4" s="70"/>
      <c r="T4" s="70"/>
      <c r="U4" s="70"/>
      <c r="V4" s="70"/>
      <c r="W4" s="70"/>
      <c r="X4" s="70"/>
      <c r="Y4" s="70"/>
      <c r="Z4" s="70"/>
    </row>
    <row r="5" ht="112.5" customHeight="1">
      <c r="A5" s="59" t="s">
        <v>80</v>
      </c>
      <c r="B5" s="59" t="s">
        <v>98</v>
      </c>
      <c r="C5" s="59" t="s">
        <v>456</v>
      </c>
      <c r="D5" s="59" t="s">
        <v>1443</v>
      </c>
      <c r="E5" s="51" t="s">
        <v>84</v>
      </c>
      <c r="F5" s="36"/>
      <c r="G5" s="36"/>
      <c r="H5" s="70"/>
      <c r="I5" s="70"/>
      <c r="J5" s="70"/>
      <c r="K5" s="70"/>
      <c r="L5" s="70"/>
      <c r="M5" s="70"/>
      <c r="N5" s="70"/>
      <c r="O5" s="70"/>
      <c r="P5" s="70"/>
      <c r="Q5" s="70"/>
      <c r="R5" s="70"/>
      <c r="S5" s="70"/>
      <c r="T5" s="70"/>
      <c r="U5" s="70"/>
      <c r="V5" s="70"/>
      <c r="W5" s="70"/>
      <c r="X5" s="70"/>
      <c r="Y5" s="70"/>
      <c r="Z5" s="70"/>
    </row>
    <row r="6" ht="112.5" customHeight="1">
      <c r="A6" s="59" t="s">
        <v>80</v>
      </c>
      <c r="B6" s="59" t="s">
        <v>684</v>
      </c>
      <c r="C6" s="59" t="s">
        <v>1124</v>
      </c>
      <c r="D6" s="59" t="s">
        <v>1444</v>
      </c>
      <c r="E6" s="51" t="s">
        <v>91</v>
      </c>
      <c r="F6" s="36"/>
      <c r="G6" s="36"/>
      <c r="H6" s="70"/>
      <c r="I6" s="70"/>
      <c r="J6" s="70"/>
      <c r="K6" s="70"/>
      <c r="L6" s="70"/>
      <c r="M6" s="70"/>
      <c r="N6" s="70"/>
      <c r="O6" s="70"/>
      <c r="P6" s="70"/>
      <c r="Q6" s="70"/>
      <c r="R6" s="70"/>
      <c r="S6" s="70"/>
      <c r="T6" s="70"/>
      <c r="U6" s="70"/>
      <c r="V6" s="70"/>
      <c r="W6" s="70"/>
      <c r="X6" s="70"/>
      <c r="Y6" s="70"/>
      <c r="Z6" s="70"/>
    </row>
    <row r="7" ht="112.5" customHeight="1">
      <c r="A7" s="59" t="s">
        <v>92</v>
      </c>
      <c r="B7" s="59" t="s">
        <v>122</v>
      </c>
      <c r="C7" s="59" t="s">
        <v>407</v>
      </c>
      <c r="D7" s="59" t="s">
        <v>1292</v>
      </c>
      <c r="E7" s="51" t="s">
        <v>84</v>
      </c>
      <c r="F7" s="36"/>
      <c r="G7" s="36"/>
      <c r="H7" s="70"/>
      <c r="I7" s="70"/>
      <c r="J7" s="70"/>
      <c r="K7" s="70"/>
      <c r="L7" s="70"/>
      <c r="M7" s="70"/>
      <c r="N7" s="70"/>
      <c r="O7" s="70"/>
      <c r="P7" s="70"/>
      <c r="Q7" s="70"/>
      <c r="R7" s="70"/>
      <c r="S7" s="70"/>
      <c r="T7" s="70"/>
      <c r="U7" s="70"/>
      <c r="V7" s="70"/>
      <c r="W7" s="70"/>
      <c r="X7" s="70"/>
      <c r="Y7" s="70"/>
      <c r="Z7" s="70"/>
    </row>
    <row r="8" ht="112.5" customHeight="1">
      <c r="A8" s="59" t="s">
        <v>92</v>
      </c>
      <c r="B8" s="59" t="s">
        <v>684</v>
      </c>
      <c r="C8" s="59" t="s">
        <v>1124</v>
      </c>
      <c r="D8" s="59" t="s">
        <v>1445</v>
      </c>
      <c r="E8" s="51" t="s">
        <v>91</v>
      </c>
      <c r="F8" s="36"/>
      <c r="G8" s="36"/>
      <c r="H8" s="70"/>
      <c r="I8" s="70"/>
      <c r="J8" s="70"/>
      <c r="K8" s="70"/>
      <c r="L8" s="70"/>
      <c r="M8" s="70"/>
      <c r="N8" s="70"/>
      <c r="O8" s="70"/>
      <c r="P8" s="70"/>
      <c r="Q8" s="70"/>
      <c r="R8" s="70"/>
      <c r="S8" s="70"/>
      <c r="T8" s="70"/>
      <c r="U8" s="70"/>
      <c r="V8" s="70"/>
      <c r="W8" s="70"/>
      <c r="X8" s="70"/>
      <c r="Y8" s="70"/>
      <c r="Z8" s="70"/>
    </row>
    <row r="9" ht="112.5" customHeight="1">
      <c r="A9" s="59" t="s">
        <v>92</v>
      </c>
      <c r="B9" s="59" t="s">
        <v>98</v>
      </c>
      <c r="C9" s="59" t="s">
        <v>456</v>
      </c>
      <c r="D9" s="59" t="s">
        <v>1446</v>
      </c>
      <c r="E9" s="51" t="s">
        <v>84</v>
      </c>
      <c r="F9" s="36"/>
      <c r="G9" s="36"/>
      <c r="H9" s="70"/>
      <c r="I9" s="70"/>
      <c r="J9" s="70"/>
      <c r="K9" s="70"/>
      <c r="L9" s="70"/>
      <c r="M9" s="70"/>
      <c r="N9" s="70"/>
      <c r="O9" s="70"/>
      <c r="P9" s="70"/>
      <c r="Q9" s="70"/>
      <c r="R9" s="70"/>
      <c r="S9" s="70"/>
      <c r="T9" s="70"/>
      <c r="U9" s="70"/>
      <c r="V9" s="70"/>
      <c r="W9" s="70"/>
      <c r="X9" s="70"/>
      <c r="Y9" s="70"/>
      <c r="Z9" s="70"/>
    </row>
    <row r="10" ht="112.5" customHeight="1">
      <c r="A10" s="59" t="s">
        <v>92</v>
      </c>
      <c r="B10" s="59" t="s">
        <v>87</v>
      </c>
      <c r="C10" s="59" t="s">
        <v>453</v>
      </c>
      <c r="D10" s="59" t="s">
        <v>1447</v>
      </c>
      <c r="E10" s="51" t="s">
        <v>84</v>
      </c>
      <c r="F10" s="36"/>
      <c r="G10" s="36"/>
      <c r="H10" s="70"/>
      <c r="I10" s="70"/>
      <c r="J10" s="70"/>
      <c r="K10" s="70"/>
      <c r="L10" s="70"/>
      <c r="M10" s="70"/>
      <c r="N10" s="70"/>
      <c r="O10" s="70"/>
      <c r="P10" s="70"/>
      <c r="Q10" s="70"/>
      <c r="R10" s="70"/>
      <c r="S10" s="70"/>
      <c r="T10" s="70"/>
      <c r="U10" s="70"/>
      <c r="V10" s="70"/>
      <c r="W10" s="70"/>
      <c r="X10" s="70"/>
      <c r="Y10" s="70"/>
      <c r="Z10" s="70"/>
    </row>
    <row r="11" ht="112.5" customHeight="1">
      <c r="A11" s="59" t="s">
        <v>92</v>
      </c>
      <c r="B11" s="59" t="s">
        <v>401</v>
      </c>
      <c r="C11" s="59" t="s">
        <v>400</v>
      </c>
      <c r="D11" s="59" t="s">
        <v>1448</v>
      </c>
      <c r="E11" s="51" t="s">
        <v>84</v>
      </c>
      <c r="F11" s="36"/>
      <c r="G11" s="36"/>
      <c r="H11" s="70"/>
      <c r="I11" s="70"/>
      <c r="J11" s="70"/>
      <c r="K11" s="70"/>
      <c r="L11" s="70"/>
      <c r="M11" s="70"/>
      <c r="N11" s="70"/>
      <c r="O11" s="70"/>
      <c r="P11" s="70"/>
      <c r="Q11" s="70"/>
      <c r="R11" s="70"/>
      <c r="S11" s="70"/>
      <c r="T11" s="70"/>
      <c r="U11" s="70"/>
      <c r="V11" s="70"/>
      <c r="W11" s="70"/>
      <c r="X11" s="70"/>
      <c r="Y11" s="70"/>
      <c r="Z11" s="70"/>
    </row>
    <row r="12" ht="112.5" customHeight="1">
      <c r="A12" s="59" t="s">
        <v>92</v>
      </c>
      <c r="B12" s="59" t="s">
        <v>81</v>
      </c>
      <c r="C12" s="59" t="s">
        <v>452</v>
      </c>
      <c r="D12" s="59" t="s">
        <v>1449</v>
      </c>
      <c r="E12" s="51" t="s">
        <v>84</v>
      </c>
      <c r="F12" s="36"/>
      <c r="G12" s="36"/>
      <c r="H12" s="70"/>
      <c r="I12" s="70"/>
      <c r="J12" s="70"/>
      <c r="K12" s="70"/>
      <c r="L12" s="70"/>
      <c r="M12" s="70"/>
      <c r="N12" s="70"/>
      <c r="O12" s="70"/>
      <c r="P12" s="70"/>
      <c r="Q12" s="70"/>
      <c r="R12" s="70"/>
      <c r="S12" s="70"/>
      <c r="T12" s="70"/>
      <c r="U12" s="70"/>
      <c r="V12" s="70"/>
      <c r="W12" s="70"/>
      <c r="X12" s="70"/>
      <c r="Y12" s="70"/>
      <c r="Z12" s="70"/>
    </row>
    <row r="13" ht="112.5" customHeight="1">
      <c r="A13" s="59" t="s">
        <v>101</v>
      </c>
      <c r="B13" s="59" t="s">
        <v>684</v>
      </c>
      <c r="C13" s="59" t="s">
        <v>1124</v>
      </c>
      <c r="D13" s="59" t="s">
        <v>1450</v>
      </c>
      <c r="E13" s="51" t="s">
        <v>91</v>
      </c>
      <c r="F13" s="36"/>
      <c r="G13" s="36"/>
      <c r="H13" s="70"/>
      <c r="I13" s="70"/>
      <c r="J13" s="70"/>
      <c r="K13" s="70"/>
      <c r="L13" s="70"/>
      <c r="M13" s="70"/>
      <c r="N13" s="70"/>
      <c r="O13" s="70"/>
      <c r="P13" s="70"/>
      <c r="Q13" s="70"/>
      <c r="R13" s="70"/>
      <c r="S13" s="70"/>
      <c r="T13" s="70"/>
      <c r="U13" s="70"/>
      <c r="V13" s="70"/>
      <c r="W13" s="70"/>
      <c r="X13" s="70"/>
      <c r="Y13" s="70"/>
      <c r="Z13" s="70"/>
    </row>
    <row r="14" ht="112.5" customHeight="1">
      <c r="A14" s="59" t="s">
        <v>101</v>
      </c>
      <c r="B14" s="59" t="s">
        <v>93</v>
      </c>
      <c r="C14" s="59" t="s">
        <v>454</v>
      </c>
      <c r="D14" s="59" t="s">
        <v>1451</v>
      </c>
      <c r="E14" s="51" t="s">
        <v>84</v>
      </c>
      <c r="F14" s="36"/>
      <c r="G14" s="36"/>
      <c r="H14" s="70"/>
      <c r="I14" s="70"/>
      <c r="J14" s="70"/>
      <c r="K14" s="70"/>
      <c r="L14" s="70"/>
      <c r="M14" s="70"/>
      <c r="N14" s="70"/>
      <c r="O14" s="70"/>
      <c r="P14" s="70"/>
      <c r="Q14" s="70"/>
      <c r="R14" s="70"/>
      <c r="S14" s="70"/>
      <c r="T14" s="70"/>
      <c r="U14" s="70"/>
      <c r="V14" s="70"/>
      <c r="W14" s="70"/>
      <c r="X14" s="70"/>
      <c r="Y14" s="70"/>
      <c r="Z14" s="70"/>
    </row>
    <row r="15" ht="112.5" customHeight="1">
      <c r="A15" s="59" t="s">
        <v>101</v>
      </c>
      <c r="B15" s="59" t="s">
        <v>87</v>
      </c>
      <c r="C15" s="59" t="s">
        <v>453</v>
      </c>
      <c r="D15" s="59" t="s">
        <v>1452</v>
      </c>
      <c r="E15" s="51" t="s">
        <v>84</v>
      </c>
      <c r="F15" s="36"/>
      <c r="G15" s="36"/>
      <c r="H15" s="70"/>
      <c r="I15" s="70"/>
      <c r="J15" s="70"/>
      <c r="K15" s="70"/>
      <c r="L15" s="70"/>
      <c r="M15" s="70"/>
      <c r="N15" s="70"/>
      <c r="O15" s="70"/>
      <c r="P15" s="70"/>
      <c r="Q15" s="70"/>
      <c r="R15" s="70"/>
      <c r="S15" s="70"/>
      <c r="T15" s="70"/>
      <c r="U15" s="70"/>
      <c r="V15" s="70"/>
      <c r="W15" s="70"/>
      <c r="X15" s="70"/>
      <c r="Y15" s="70"/>
      <c r="Z15" s="70"/>
    </row>
    <row r="16" ht="112.5" customHeight="1">
      <c r="A16" s="59" t="s">
        <v>101</v>
      </c>
      <c r="B16" s="59" t="s">
        <v>81</v>
      </c>
      <c r="C16" s="59" t="s">
        <v>452</v>
      </c>
      <c r="D16" s="59" t="s">
        <v>1453</v>
      </c>
      <c r="E16" s="51" t="s">
        <v>84</v>
      </c>
      <c r="F16" s="36"/>
      <c r="G16" s="36"/>
      <c r="H16" s="70"/>
      <c r="I16" s="70"/>
      <c r="J16" s="70"/>
      <c r="K16" s="70"/>
      <c r="L16" s="70"/>
      <c r="M16" s="70"/>
      <c r="N16" s="70"/>
      <c r="O16" s="70"/>
      <c r="P16" s="70"/>
      <c r="Q16" s="70"/>
      <c r="R16" s="70"/>
      <c r="S16" s="70"/>
      <c r="T16" s="70"/>
      <c r="U16" s="70"/>
      <c r="V16" s="70"/>
      <c r="W16" s="70"/>
      <c r="X16" s="70"/>
      <c r="Y16" s="70"/>
      <c r="Z16" s="70"/>
    </row>
    <row r="17" ht="112.5" customHeight="1">
      <c r="A17" s="59" t="s">
        <v>101</v>
      </c>
      <c r="B17" s="59" t="s">
        <v>401</v>
      </c>
      <c r="C17" s="59" t="s">
        <v>400</v>
      </c>
      <c r="D17" s="59" t="s">
        <v>1454</v>
      </c>
      <c r="E17" s="51" t="s">
        <v>84</v>
      </c>
      <c r="F17" s="36"/>
      <c r="G17" s="36"/>
      <c r="H17" s="70"/>
      <c r="I17" s="70"/>
      <c r="J17" s="70"/>
      <c r="K17" s="70"/>
      <c r="L17" s="70"/>
      <c r="M17" s="70"/>
      <c r="N17" s="70"/>
      <c r="O17" s="70"/>
      <c r="P17" s="70"/>
      <c r="Q17" s="70"/>
      <c r="R17" s="70"/>
      <c r="S17" s="70"/>
      <c r="T17" s="70"/>
      <c r="U17" s="70"/>
      <c r="V17" s="70"/>
      <c r="W17" s="70"/>
      <c r="X17" s="70"/>
      <c r="Y17" s="70"/>
      <c r="Z17" s="70"/>
    </row>
    <row r="18" ht="112.5" customHeight="1">
      <c r="A18" s="59" t="s">
        <v>101</v>
      </c>
      <c r="B18" s="59" t="s">
        <v>98</v>
      </c>
      <c r="C18" s="59" t="s">
        <v>456</v>
      </c>
      <c r="D18" s="59" t="s">
        <v>1455</v>
      </c>
      <c r="E18" s="51" t="s">
        <v>84</v>
      </c>
      <c r="F18" s="36"/>
      <c r="G18" s="36"/>
      <c r="H18" s="70"/>
      <c r="I18" s="70"/>
      <c r="J18" s="70"/>
      <c r="K18" s="70"/>
      <c r="L18" s="70"/>
      <c r="M18" s="70"/>
      <c r="N18" s="70"/>
      <c r="O18" s="70"/>
      <c r="P18" s="70"/>
      <c r="Q18" s="70"/>
      <c r="R18" s="70"/>
      <c r="S18" s="70"/>
      <c r="T18" s="70"/>
      <c r="U18" s="70"/>
      <c r="V18" s="70"/>
      <c r="W18" s="70"/>
      <c r="X18" s="70"/>
      <c r="Y18" s="70"/>
      <c r="Z18" s="70"/>
    </row>
    <row r="19" ht="112.5" customHeight="1">
      <c r="A19" s="59" t="s">
        <v>101</v>
      </c>
      <c r="B19" s="59" t="s">
        <v>520</v>
      </c>
      <c r="C19" s="59" t="s">
        <v>521</v>
      </c>
      <c r="D19" s="59" t="s">
        <v>1456</v>
      </c>
      <c r="E19" s="51" t="s">
        <v>84</v>
      </c>
      <c r="F19" s="36"/>
      <c r="G19" s="36"/>
      <c r="H19" s="70"/>
      <c r="I19" s="70"/>
      <c r="J19" s="70"/>
      <c r="K19" s="70"/>
      <c r="L19" s="70"/>
      <c r="M19" s="70"/>
      <c r="N19" s="70"/>
      <c r="O19" s="70"/>
      <c r="P19" s="70"/>
      <c r="Q19" s="70"/>
      <c r="R19" s="70"/>
      <c r="S19" s="70"/>
      <c r="T19" s="70"/>
      <c r="U19" s="70"/>
      <c r="V19" s="70"/>
      <c r="W19" s="70"/>
      <c r="X19" s="70"/>
      <c r="Y19" s="70"/>
      <c r="Z19" s="70"/>
    </row>
    <row r="20" ht="112.5" customHeight="1">
      <c r="A20" s="59" t="s">
        <v>101</v>
      </c>
      <c r="B20" s="59" t="s">
        <v>122</v>
      </c>
      <c r="C20" s="59" t="s">
        <v>407</v>
      </c>
      <c r="D20" s="59" t="s">
        <v>1296</v>
      </c>
      <c r="E20" s="51" t="s">
        <v>84</v>
      </c>
      <c r="F20" s="36"/>
      <c r="G20" s="36"/>
      <c r="H20" s="70"/>
      <c r="I20" s="70"/>
      <c r="J20" s="70"/>
      <c r="K20" s="70"/>
      <c r="L20" s="70"/>
      <c r="M20" s="70"/>
      <c r="N20" s="70"/>
      <c r="O20" s="70"/>
      <c r="P20" s="70"/>
      <c r="Q20" s="70"/>
      <c r="R20" s="70"/>
      <c r="S20" s="70"/>
      <c r="T20" s="70"/>
      <c r="U20" s="70"/>
      <c r="V20" s="70"/>
      <c r="W20" s="70"/>
      <c r="X20" s="70"/>
      <c r="Y20" s="70"/>
      <c r="Z20" s="70"/>
    </row>
    <row r="21" ht="112.5" customHeight="1">
      <c r="A21" s="59" t="s">
        <v>109</v>
      </c>
      <c r="B21" s="59" t="s">
        <v>131</v>
      </c>
      <c r="C21" s="59" t="s">
        <v>459</v>
      </c>
      <c r="D21" s="59" t="s">
        <v>1457</v>
      </c>
      <c r="E21" s="51" t="s">
        <v>84</v>
      </c>
      <c r="F21" s="36"/>
      <c r="G21" s="36"/>
      <c r="H21" s="70"/>
      <c r="I21" s="70"/>
      <c r="J21" s="70"/>
      <c r="K21" s="70"/>
      <c r="L21" s="70"/>
      <c r="M21" s="70"/>
      <c r="N21" s="70"/>
      <c r="O21" s="70"/>
      <c r="P21" s="70"/>
      <c r="Q21" s="70"/>
      <c r="R21" s="70"/>
      <c r="S21" s="70"/>
      <c r="T21" s="70"/>
      <c r="U21" s="70"/>
      <c r="V21" s="70"/>
      <c r="W21" s="70"/>
      <c r="X21" s="70"/>
      <c r="Y21" s="70"/>
      <c r="Z21" s="70"/>
    </row>
    <row r="22" ht="112.5" customHeight="1">
      <c r="A22" s="59" t="s">
        <v>109</v>
      </c>
      <c r="B22" s="59" t="s">
        <v>153</v>
      </c>
      <c r="C22" s="59" t="s">
        <v>530</v>
      </c>
      <c r="D22" s="59" t="s">
        <v>1458</v>
      </c>
      <c r="E22" s="51" t="s">
        <v>84</v>
      </c>
      <c r="F22" s="36"/>
      <c r="G22" s="36"/>
      <c r="H22" s="70"/>
      <c r="I22" s="70"/>
      <c r="J22" s="70"/>
      <c r="K22" s="70"/>
      <c r="L22" s="70"/>
      <c r="M22" s="70"/>
      <c r="N22" s="70"/>
      <c r="O22" s="70"/>
      <c r="P22" s="70"/>
      <c r="Q22" s="70"/>
      <c r="R22" s="70"/>
      <c r="S22" s="70"/>
      <c r="T22" s="70"/>
      <c r="U22" s="70"/>
      <c r="V22" s="70"/>
      <c r="W22" s="70"/>
      <c r="X22" s="70"/>
      <c r="Y22" s="70"/>
      <c r="Z22" s="70"/>
    </row>
    <row r="23" ht="112.5" customHeight="1">
      <c r="A23" s="59" t="s">
        <v>109</v>
      </c>
      <c r="B23" s="59" t="s">
        <v>125</v>
      </c>
      <c r="C23" s="59" t="s">
        <v>458</v>
      </c>
      <c r="D23" s="59" t="s">
        <v>1459</v>
      </c>
      <c r="E23" s="51" t="s">
        <v>84</v>
      </c>
      <c r="F23" s="36"/>
      <c r="G23" s="36"/>
      <c r="H23" s="70"/>
      <c r="I23" s="70"/>
      <c r="J23" s="70"/>
      <c r="K23" s="70"/>
      <c r="L23" s="70"/>
      <c r="M23" s="70"/>
      <c r="N23" s="70"/>
      <c r="O23" s="70"/>
      <c r="P23" s="70"/>
      <c r="Q23" s="70"/>
      <c r="R23" s="70"/>
      <c r="S23" s="70"/>
      <c r="T23" s="70"/>
      <c r="U23" s="70"/>
      <c r="V23" s="70"/>
      <c r="W23" s="70"/>
      <c r="X23" s="70"/>
      <c r="Y23" s="70"/>
      <c r="Z23" s="70"/>
    </row>
    <row r="24" ht="112.5" customHeight="1">
      <c r="A24" s="59" t="s">
        <v>112</v>
      </c>
      <c r="B24" s="59" t="s">
        <v>143</v>
      </c>
      <c r="C24" s="59" t="s">
        <v>463</v>
      </c>
      <c r="D24" s="59" t="s">
        <v>1460</v>
      </c>
      <c r="E24" s="51" t="s">
        <v>84</v>
      </c>
      <c r="F24" s="36"/>
      <c r="G24" s="36"/>
      <c r="H24" s="70"/>
      <c r="I24" s="70"/>
      <c r="J24" s="70"/>
      <c r="K24" s="70"/>
      <c r="L24" s="70"/>
      <c r="M24" s="70"/>
      <c r="N24" s="70"/>
      <c r="O24" s="70"/>
      <c r="P24" s="70"/>
      <c r="Q24" s="70"/>
      <c r="R24" s="70"/>
      <c r="S24" s="70"/>
      <c r="T24" s="70"/>
      <c r="U24" s="70"/>
      <c r="V24" s="70"/>
      <c r="W24" s="70"/>
      <c r="X24" s="70"/>
      <c r="Y24" s="70"/>
      <c r="Z24" s="70"/>
    </row>
    <row r="25" ht="112.5" customHeight="1">
      <c r="A25" s="59" t="s">
        <v>112</v>
      </c>
      <c r="B25" s="59" t="s">
        <v>681</v>
      </c>
      <c r="C25" s="59" t="s">
        <v>1128</v>
      </c>
      <c r="D25" s="59" t="s">
        <v>1461</v>
      </c>
      <c r="E25" s="51" t="s">
        <v>84</v>
      </c>
      <c r="F25" s="36"/>
      <c r="G25" s="36"/>
      <c r="H25" s="70"/>
      <c r="I25" s="70"/>
      <c r="J25" s="70"/>
      <c r="K25" s="70"/>
      <c r="L25" s="70"/>
      <c r="M25" s="70"/>
      <c r="N25" s="70"/>
      <c r="O25" s="70"/>
      <c r="P25" s="70"/>
      <c r="Q25" s="70"/>
      <c r="R25" s="70"/>
      <c r="S25" s="70"/>
      <c r="T25" s="70"/>
      <c r="U25" s="70"/>
      <c r="V25" s="70"/>
      <c r="W25" s="70"/>
      <c r="X25" s="70"/>
      <c r="Y25" s="70"/>
      <c r="Z25" s="70"/>
    </row>
    <row r="26" ht="112.5" customHeight="1">
      <c r="A26" s="59" t="s">
        <v>112</v>
      </c>
      <c r="B26" s="59" t="s">
        <v>166</v>
      </c>
      <c r="C26" s="59" t="s">
        <v>461</v>
      </c>
      <c r="D26" s="59" t="s">
        <v>1462</v>
      </c>
      <c r="E26" s="51" t="s">
        <v>84</v>
      </c>
      <c r="F26" s="36"/>
      <c r="G26" s="36"/>
      <c r="H26" s="70"/>
      <c r="I26" s="70"/>
      <c r="J26" s="70"/>
      <c r="K26" s="70"/>
      <c r="L26" s="70"/>
      <c r="M26" s="70"/>
      <c r="N26" s="70"/>
      <c r="O26" s="70"/>
      <c r="P26" s="70"/>
      <c r="Q26" s="70"/>
      <c r="R26" s="70"/>
      <c r="S26" s="70"/>
      <c r="T26" s="70"/>
      <c r="U26" s="70"/>
      <c r="V26" s="70"/>
      <c r="W26" s="70"/>
      <c r="X26" s="70"/>
      <c r="Y26" s="70"/>
      <c r="Z26" s="70"/>
    </row>
    <row r="27" ht="112.5" customHeight="1">
      <c r="A27" s="59" t="s">
        <v>112</v>
      </c>
      <c r="B27" s="59" t="s">
        <v>139</v>
      </c>
      <c r="C27" s="59" t="s">
        <v>466</v>
      </c>
      <c r="D27" s="59" t="s">
        <v>1463</v>
      </c>
      <c r="E27" s="51" t="s">
        <v>84</v>
      </c>
      <c r="F27" s="36"/>
      <c r="G27" s="36"/>
      <c r="H27" s="70"/>
      <c r="I27" s="70"/>
      <c r="J27" s="70"/>
      <c r="K27" s="70"/>
      <c r="L27" s="70"/>
      <c r="M27" s="70"/>
      <c r="N27" s="70"/>
      <c r="O27" s="70"/>
      <c r="P27" s="70"/>
      <c r="Q27" s="70"/>
      <c r="R27" s="70"/>
      <c r="S27" s="70"/>
      <c r="T27" s="70"/>
      <c r="U27" s="70"/>
      <c r="V27" s="70"/>
      <c r="W27" s="70"/>
      <c r="X27" s="70"/>
      <c r="Y27" s="70"/>
      <c r="Z27" s="70"/>
    </row>
    <row r="28" ht="112.5" customHeight="1">
      <c r="A28" s="59" t="s">
        <v>112</v>
      </c>
      <c r="B28" s="59" t="s">
        <v>157</v>
      </c>
      <c r="C28" s="59" t="s">
        <v>462</v>
      </c>
      <c r="D28" s="59" t="s">
        <v>1464</v>
      </c>
      <c r="E28" s="51" t="s">
        <v>84</v>
      </c>
      <c r="F28" s="36"/>
      <c r="G28" s="36"/>
      <c r="H28" s="70"/>
      <c r="I28" s="70"/>
      <c r="J28" s="70"/>
      <c r="K28" s="70"/>
      <c r="L28" s="70"/>
      <c r="M28" s="70"/>
      <c r="N28" s="70"/>
      <c r="O28" s="70"/>
      <c r="P28" s="70"/>
      <c r="Q28" s="70"/>
      <c r="R28" s="70"/>
      <c r="S28" s="70"/>
      <c r="T28" s="70"/>
      <c r="U28" s="70"/>
      <c r="V28" s="70"/>
      <c r="W28" s="70"/>
      <c r="X28" s="70"/>
      <c r="Y28" s="70"/>
      <c r="Z28" s="70"/>
    </row>
    <row r="29" ht="112.5" customHeight="1">
      <c r="A29" s="59" t="s">
        <v>112</v>
      </c>
      <c r="B29" s="59" t="s">
        <v>153</v>
      </c>
      <c r="C29" s="59" t="s">
        <v>460</v>
      </c>
      <c r="D29" s="59" t="s">
        <v>1465</v>
      </c>
      <c r="E29" s="51" t="s">
        <v>84</v>
      </c>
      <c r="F29" s="36"/>
      <c r="G29" s="36"/>
      <c r="H29" s="70"/>
      <c r="I29" s="70"/>
      <c r="J29" s="70"/>
      <c r="K29" s="70"/>
      <c r="L29" s="70"/>
      <c r="M29" s="70"/>
      <c r="N29" s="70"/>
      <c r="O29" s="70"/>
      <c r="P29" s="70"/>
      <c r="Q29" s="70"/>
      <c r="R29" s="70"/>
      <c r="S29" s="70"/>
      <c r="T29" s="70"/>
      <c r="U29" s="70"/>
      <c r="V29" s="70"/>
      <c r="W29" s="70"/>
      <c r="X29" s="70"/>
      <c r="Y29" s="70"/>
      <c r="Z29" s="70"/>
    </row>
    <row r="30" ht="112.5" customHeight="1">
      <c r="A30" s="59" t="s">
        <v>112</v>
      </c>
      <c r="B30" s="59" t="s">
        <v>162</v>
      </c>
      <c r="C30" s="59" t="s">
        <v>465</v>
      </c>
      <c r="D30" s="59" t="s">
        <v>1466</v>
      </c>
      <c r="E30" s="51" t="s">
        <v>84</v>
      </c>
      <c r="F30" s="36"/>
      <c r="G30" s="36"/>
      <c r="H30" s="70"/>
      <c r="I30" s="70"/>
      <c r="J30" s="70"/>
      <c r="K30" s="70"/>
      <c r="L30" s="70"/>
      <c r="M30" s="70"/>
      <c r="N30" s="70"/>
      <c r="O30" s="70"/>
      <c r="P30" s="70"/>
      <c r="Q30" s="70"/>
      <c r="R30" s="70"/>
      <c r="S30" s="70"/>
      <c r="T30" s="70"/>
      <c r="U30" s="70"/>
      <c r="V30" s="70"/>
      <c r="W30" s="70"/>
      <c r="X30" s="70"/>
      <c r="Y30" s="70"/>
      <c r="Z30" s="70"/>
    </row>
    <row r="31" ht="112.5" customHeight="1">
      <c r="A31" s="59" t="s">
        <v>112</v>
      </c>
      <c r="B31" s="59" t="s">
        <v>148</v>
      </c>
      <c r="C31" s="59" t="s">
        <v>464</v>
      </c>
      <c r="D31" s="59" t="s">
        <v>1467</v>
      </c>
      <c r="E31" s="51" t="s">
        <v>84</v>
      </c>
      <c r="F31" s="36"/>
      <c r="G31" s="36"/>
      <c r="H31" s="70"/>
      <c r="I31" s="70"/>
      <c r="J31" s="70"/>
      <c r="K31" s="70"/>
      <c r="L31" s="70"/>
      <c r="M31" s="70"/>
      <c r="N31" s="70"/>
      <c r="O31" s="70"/>
      <c r="P31" s="70"/>
      <c r="Q31" s="70"/>
      <c r="R31" s="70"/>
      <c r="S31" s="70"/>
      <c r="T31" s="70"/>
      <c r="U31" s="70"/>
      <c r="V31" s="70"/>
      <c r="W31" s="70"/>
      <c r="X31" s="70"/>
      <c r="Y31" s="70"/>
      <c r="Z31" s="70"/>
    </row>
    <row r="32" ht="112.5" customHeight="1">
      <c r="A32" s="59" t="s">
        <v>112</v>
      </c>
      <c r="B32" s="59" t="s">
        <v>87</v>
      </c>
      <c r="C32" s="59" t="s">
        <v>453</v>
      </c>
      <c r="D32" s="59" t="s">
        <v>1468</v>
      </c>
      <c r="E32" s="51" t="s">
        <v>84</v>
      </c>
      <c r="F32" s="36"/>
      <c r="G32" s="36"/>
      <c r="H32" s="70"/>
      <c r="I32" s="70"/>
      <c r="J32" s="70"/>
      <c r="K32" s="70"/>
      <c r="L32" s="70"/>
      <c r="M32" s="70"/>
      <c r="N32" s="70"/>
      <c r="O32" s="70"/>
      <c r="P32" s="70"/>
      <c r="Q32" s="70"/>
      <c r="R32" s="70"/>
      <c r="S32" s="70"/>
      <c r="T32" s="70"/>
      <c r="U32" s="70"/>
      <c r="V32" s="70"/>
      <c r="W32" s="70"/>
      <c r="X32" s="70"/>
      <c r="Y32" s="70"/>
      <c r="Z32" s="70"/>
    </row>
    <row r="33" ht="112.5" customHeight="1">
      <c r="A33" s="59" t="s">
        <v>115</v>
      </c>
      <c r="B33" s="59" t="s">
        <v>178</v>
      </c>
      <c r="C33" s="59" t="s">
        <v>467</v>
      </c>
      <c r="D33" s="59" t="s">
        <v>1469</v>
      </c>
      <c r="E33" s="51" t="s">
        <v>84</v>
      </c>
      <c r="F33" s="36"/>
      <c r="G33" s="36"/>
      <c r="H33" s="70"/>
      <c r="I33" s="70"/>
      <c r="J33" s="70"/>
      <c r="K33" s="70"/>
      <c r="L33" s="70"/>
      <c r="M33" s="70"/>
      <c r="N33" s="70"/>
      <c r="O33" s="70"/>
      <c r="P33" s="70"/>
      <c r="Q33" s="70"/>
      <c r="R33" s="70"/>
      <c r="S33" s="70"/>
      <c r="T33" s="70"/>
      <c r="U33" s="70"/>
      <c r="V33" s="70"/>
      <c r="W33" s="70"/>
      <c r="X33" s="70"/>
      <c r="Y33" s="70"/>
      <c r="Z33" s="70"/>
    </row>
    <row r="34" ht="112.5" customHeight="1">
      <c r="A34" s="59" t="s">
        <v>115</v>
      </c>
      <c r="B34" s="59" t="s">
        <v>262</v>
      </c>
      <c r="C34" s="59" t="s">
        <v>1136</v>
      </c>
      <c r="D34" s="59" t="s">
        <v>1470</v>
      </c>
      <c r="E34" s="51" t="s">
        <v>84</v>
      </c>
      <c r="F34" s="36"/>
      <c r="G34" s="36"/>
      <c r="H34" s="70"/>
      <c r="I34" s="70"/>
      <c r="J34" s="70"/>
      <c r="K34" s="70"/>
      <c r="L34" s="70"/>
      <c r="M34" s="70"/>
      <c r="N34" s="70"/>
      <c r="O34" s="70"/>
      <c r="P34" s="70"/>
      <c r="Q34" s="70"/>
      <c r="R34" s="70"/>
      <c r="S34" s="70"/>
      <c r="T34" s="70"/>
      <c r="U34" s="70"/>
      <c r="V34" s="70"/>
      <c r="W34" s="70"/>
      <c r="X34" s="70"/>
      <c r="Y34" s="70"/>
      <c r="Z34" s="70"/>
    </row>
    <row r="35" ht="112.5" customHeight="1">
      <c r="A35" s="59" t="s">
        <v>115</v>
      </c>
      <c r="B35" s="59" t="s">
        <v>412</v>
      </c>
      <c r="C35" s="59" t="s">
        <v>411</v>
      </c>
      <c r="D35" s="59" t="s">
        <v>1471</v>
      </c>
      <c r="E35" s="51" t="s">
        <v>84</v>
      </c>
      <c r="F35" s="36"/>
      <c r="G35" s="36"/>
      <c r="H35" s="70"/>
      <c r="I35" s="70"/>
      <c r="J35" s="70"/>
      <c r="K35" s="70"/>
      <c r="L35" s="70"/>
      <c r="M35" s="70"/>
      <c r="N35" s="70"/>
      <c r="O35" s="70"/>
      <c r="P35" s="70"/>
      <c r="Q35" s="70"/>
      <c r="R35" s="70"/>
      <c r="S35" s="70"/>
      <c r="T35" s="70"/>
      <c r="U35" s="70"/>
      <c r="V35" s="70"/>
      <c r="W35" s="70"/>
      <c r="X35" s="70"/>
      <c r="Y35" s="70"/>
      <c r="Z35" s="70"/>
    </row>
    <row r="36" ht="112.5" customHeight="1">
      <c r="A36" s="59" t="s">
        <v>120</v>
      </c>
      <c r="B36" s="59" t="s">
        <v>198</v>
      </c>
      <c r="C36" s="59" t="s">
        <v>470</v>
      </c>
      <c r="D36" s="59" t="s">
        <v>1472</v>
      </c>
      <c r="E36" s="51" t="s">
        <v>84</v>
      </c>
      <c r="F36" s="36"/>
      <c r="G36" s="36"/>
      <c r="H36" s="70"/>
      <c r="I36" s="70"/>
      <c r="J36" s="70"/>
      <c r="K36" s="70"/>
      <c r="L36" s="70"/>
      <c r="M36" s="70"/>
      <c r="N36" s="70"/>
      <c r="O36" s="70"/>
      <c r="P36" s="70"/>
      <c r="Q36" s="70"/>
      <c r="R36" s="70"/>
      <c r="S36" s="70"/>
      <c r="T36" s="70"/>
      <c r="U36" s="70"/>
      <c r="V36" s="70"/>
      <c r="W36" s="70"/>
      <c r="X36" s="70"/>
      <c r="Y36" s="70"/>
      <c r="Z36" s="70"/>
    </row>
    <row r="37" ht="112.5" customHeight="1">
      <c r="A37" s="59" t="s">
        <v>120</v>
      </c>
      <c r="B37" s="59" t="s">
        <v>262</v>
      </c>
      <c r="C37" s="59" t="s">
        <v>489</v>
      </c>
      <c r="D37" s="59" t="s">
        <v>1473</v>
      </c>
      <c r="E37" s="51" t="s">
        <v>91</v>
      </c>
      <c r="F37" s="36"/>
      <c r="G37" s="36"/>
      <c r="H37" s="70"/>
      <c r="I37" s="70"/>
      <c r="J37" s="70"/>
      <c r="K37" s="70"/>
      <c r="L37" s="70"/>
      <c r="M37" s="70"/>
      <c r="N37" s="70"/>
      <c r="O37" s="70"/>
      <c r="P37" s="70"/>
      <c r="Q37" s="70"/>
      <c r="R37" s="70"/>
      <c r="S37" s="70"/>
      <c r="T37" s="70"/>
      <c r="U37" s="70"/>
      <c r="V37" s="70"/>
      <c r="W37" s="70"/>
      <c r="X37" s="70"/>
      <c r="Y37" s="70"/>
      <c r="Z37" s="70"/>
    </row>
    <row r="38" ht="112.5" customHeight="1">
      <c r="A38" s="59" t="s">
        <v>120</v>
      </c>
      <c r="B38" s="59" t="s">
        <v>166</v>
      </c>
      <c r="C38" s="59" t="s">
        <v>473</v>
      </c>
      <c r="D38" s="59" t="s">
        <v>1474</v>
      </c>
      <c r="E38" s="51" t="s">
        <v>84</v>
      </c>
      <c r="F38" s="36"/>
      <c r="G38" s="36"/>
      <c r="H38" s="70"/>
      <c r="I38" s="70"/>
      <c r="J38" s="70"/>
      <c r="K38" s="70"/>
      <c r="L38" s="70"/>
      <c r="M38" s="70"/>
      <c r="N38" s="70"/>
      <c r="O38" s="70"/>
      <c r="P38" s="70"/>
      <c r="Q38" s="70"/>
      <c r="R38" s="70"/>
      <c r="S38" s="70"/>
      <c r="T38" s="70"/>
      <c r="U38" s="70"/>
      <c r="V38" s="70"/>
      <c r="W38" s="70"/>
      <c r="X38" s="70"/>
      <c r="Y38" s="70"/>
      <c r="Z38" s="70"/>
    </row>
    <row r="39" ht="112.5" customHeight="1">
      <c r="A39" s="59" t="s">
        <v>120</v>
      </c>
      <c r="B39" s="59" t="s">
        <v>201</v>
      </c>
      <c r="C39" s="59" t="s">
        <v>558</v>
      </c>
      <c r="D39" s="59" t="s">
        <v>1475</v>
      </c>
      <c r="E39" s="51" t="s">
        <v>91</v>
      </c>
      <c r="F39" s="36"/>
      <c r="G39" s="51" t="s">
        <v>1476</v>
      </c>
      <c r="H39" s="70"/>
      <c r="I39" s="70"/>
      <c r="J39" s="70"/>
      <c r="K39" s="70"/>
      <c r="L39" s="70"/>
      <c r="M39" s="70"/>
      <c r="N39" s="70"/>
      <c r="O39" s="70"/>
      <c r="P39" s="70"/>
      <c r="Q39" s="70"/>
      <c r="R39" s="70"/>
      <c r="S39" s="70"/>
      <c r="T39" s="70"/>
      <c r="U39" s="70"/>
      <c r="V39" s="70"/>
      <c r="W39" s="70"/>
      <c r="X39" s="70"/>
      <c r="Y39" s="70"/>
      <c r="Z39" s="70"/>
    </row>
    <row r="40" ht="112.5" customHeight="1">
      <c r="A40" s="59" t="s">
        <v>120</v>
      </c>
      <c r="B40" s="59" t="s">
        <v>195</v>
      </c>
      <c r="C40" s="59" t="s">
        <v>474</v>
      </c>
      <c r="D40" s="59" t="s">
        <v>1477</v>
      </c>
      <c r="E40" s="51" t="s">
        <v>84</v>
      </c>
      <c r="F40" s="36"/>
      <c r="G40" s="36"/>
      <c r="H40" s="70"/>
      <c r="I40" s="70"/>
      <c r="J40" s="70"/>
      <c r="K40" s="70"/>
      <c r="L40" s="70"/>
      <c r="M40" s="70"/>
      <c r="N40" s="70"/>
      <c r="O40" s="70"/>
      <c r="P40" s="70"/>
      <c r="Q40" s="70"/>
      <c r="R40" s="70"/>
      <c r="S40" s="70"/>
      <c r="T40" s="70"/>
      <c r="U40" s="70"/>
      <c r="V40" s="70"/>
      <c r="W40" s="70"/>
      <c r="X40" s="70"/>
      <c r="Y40" s="70"/>
      <c r="Z40" s="70"/>
    </row>
    <row r="41" ht="112.5" customHeight="1">
      <c r="A41" s="59" t="s">
        <v>120</v>
      </c>
      <c r="B41" s="59" t="s">
        <v>192</v>
      </c>
      <c r="C41" s="59" t="s">
        <v>414</v>
      </c>
      <c r="D41" s="59" t="s">
        <v>1478</v>
      </c>
      <c r="E41" s="51" t="s">
        <v>84</v>
      </c>
      <c r="F41" s="36"/>
      <c r="G41" s="36"/>
      <c r="H41" s="70"/>
      <c r="I41" s="70"/>
      <c r="J41" s="70"/>
      <c r="K41" s="70"/>
      <c r="L41" s="70"/>
      <c r="M41" s="70"/>
      <c r="N41" s="70"/>
      <c r="O41" s="70"/>
      <c r="P41" s="70"/>
      <c r="Q41" s="70"/>
      <c r="R41" s="70"/>
      <c r="S41" s="70"/>
      <c r="T41" s="70"/>
      <c r="U41" s="70"/>
      <c r="V41" s="70"/>
      <c r="W41" s="70"/>
      <c r="X41" s="70"/>
      <c r="Y41" s="70"/>
      <c r="Z41" s="70"/>
    </row>
    <row r="42" ht="112.5" customHeight="1">
      <c r="A42" s="59" t="s">
        <v>120</v>
      </c>
      <c r="B42" s="59" t="s">
        <v>188</v>
      </c>
      <c r="C42" s="59" t="s">
        <v>472</v>
      </c>
      <c r="D42" s="59" t="s">
        <v>1479</v>
      </c>
      <c r="E42" s="51" t="s">
        <v>84</v>
      </c>
      <c r="F42" s="36"/>
      <c r="G42" s="36"/>
      <c r="H42" s="70"/>
      <c r="I42" s="70"/>
      <c r="J42" s="70"/>
      <c r="K42" s="70"/>
      <c r="L42" s="70"/>
      <c r="M42" s="70"/>
      <c r="N42" s="70"/>
      <c r="O42" s="70"/>
      <c r="P42" s="70"/>
      <c r="Q42" s="70"/>
      <c r="R42" s="70"/>
      <c r="S42" s="70"/>
      <c r="T42" s="70"/>
      <c r="U42" s="70"/>
      <c r="V42" s="70"/>
      <c r="W42" s="70"/>
      <c r="X42" s="70"/>
      <c r="Y42" s="70"/>
      <c r="Z42" s="70"/>
    </row>
    <row r="43" ht="112.5" customHeight="1">
      <c r="A43" s="59" t="s">
        <v>120</v>
      </c>
      <c r="B43" s="59" t="s">
        <v>183</v>
      </c>
      <c r="C43" s="59" t="s">
        <v>471</v>
      </c>
      <c r="D43" s="59" t="s">
        <v>1480</v>
      </c>
      <c r="E43" s="51" t="s">
        <v>84</v>
      </c>
      <c r="F43" s="36"/>
      <c r="G43" s="36"/>
      <c r="H43" s="70"/>
      <c r="I43" s="70"/>
      <c r="J43" s="70"/>
      <c r="K43" s="70"/>
      <c r="L43" s="70"/>
      <c r="M43" s="70"/>
      <c r="N43" s="70"/>
      <c r="O43" s="70"/>
      <c r="P43" s="70"/>
      <c r="Q43" s="70"/>
      <c r="R43" s="70"/>
      <c r="S43" s="70"/>
      <c r="T43" s="70"/>
      <c r="U43" s="70"/>
      <c r="V43" s="70"/>
      <c r="W43" s="70"/>
      <c r="X43" s="70"/>
      <c r="Y43" s="70"/>
      <c r="Z43" s="70"/>
    </row>
    <row r="44" ht="112.5" customHeight="1">
      <c r="A44" s="59" t="s">
        <v>120</v>
      </c>
      <c r="B44" s="59" t="s">
        <v>682</v>
      </c>
      <c r="C44" s="59" t="s">
        <v>1148</v>
      </c>
      <c r="D44" s="59" t="s">
        <v>1481</v>
      </c>
      <c r="E44" s="51" t="s">
        <v>84</v>
      </c>
      <c r="F44" s="36"/>
      <c r="G44" s="36"/>
      <c r="H44" s="70"/>
      <c r="I44" s="70"/>
      <c r="J44" s="70"/>
      <c r="K44" s="70"/>
      <c r="L44" s="70"/>
      <c r="M44" s="70"/>
      <c r="N44" s="70"/>
      <c r="O44" s="70"/>
      <c r="P44" s="70"/>
      <c r="Q44" s="70"/>
      <c r="R44" s="70"/>
      <c r="S44" s="70"/>
      <c r="T44" s="70"/>
      <c r="U44" s="70"/>
      <c r="V44" s="70"/>
      <c r="W44" s="70"/>
      <c r="X44" s="70"/>
      <c r="Y44" s="70"/>
      <c r="Z44" s="70"/>
    </row>
    <row r="45" ht="112.5" customHeight="1">
      <c r="A45" s="59" t="s">
        <v>120</v>
      </c>
      <c r="B45" s="59" t="s">
        <v>183</v>
      </c>
      <c r="C45" s="59" t="s">
        <v>469</v>
      </c>
      <c r="D45" s="59" t="s">
        <v>1482</v>
      </c>
      <c r="E45" s="51" t="s">
        <v>84</v>
      </c>
      <c r="F45" s="36"/>
      <c r="G45" s="36"/>
      <c r="H45" s="70"/>
      <c r="I45" s="70"/>
      <c r="J45" s="70"/>
      <c r="K45" s="70"/>
      <c r="L45" s="70"/>
      <c r="M45" s="70"/>
      <c r="N45" s="70"/>
      <c r="O45" s="70"/>
      <c r="P45" s="70"/>
      <c r="Q45" s="70"/>
      <c r="R45" s="70"/>
      <c r="S45" s="70"/>
      <c r="T45" s="70"/>
      <c r="U45" s="70"/>
      <c r="V45" s="70"/>
      <c r="W45" s="70"/>
      <c r="X45" s="70"/>
      <c r="Y45" s="70"/>
      <c r="Z45" s="70"/>
    </row>
    <row r="46" ht="112.5" customHeight="1">
      <c r="A46" s="59" t="s">
        <v>120</v>
      </c>
      <c r="B46" s="59" t="s">
        <v>192</v>
      </c>
      <c r="C46" s="59" t="s">
        <v>468</v>
      </c>
      <c r="D46" s="59" t="s">
        <v>1483</v>
      </c>
      <c r="E46" s="51" t="s">
        <v>84</v>
      </c>
      <c r="F46" s="36"/>
      <c r="G46" s="36"/>
      <c r="H46" s="70"/>
      <c r="I46" s="70"/>
      <c r="J46" s="70"/>
      <c r="K46" s="70"/>
      <c r="L46" s="70"/>
      <c r="M46" s="70"/>
      <c r="N46" s="70"/>
      <c r="O46" s="70"/>
      <c r="P46" s="70"/>
      <c r="Q46" s="70"/>
      <c r="R46" s="70"/>
      <c r="S46" s="70"/>
      <c r="T46" s="70"/>
      <c r="U46" s="70"/>
      <c r="V46" s="70"/>
      <c r="W46" s="70"/>
      <c r="X46" s="70"/>
      <c r="Y46" s="70"/>
      <c r="Z46" s="70"/>
    </row>
    <row r="47" ht="112.5" customHeight="1">
      <c r="A47" s="59" t="s">
        <v>120</v>
      </c>
      <c r="B47" s="59" t="s">
        <v>681</v>
      </c>
      <c r="C47" s="59" t="s">
        <v>1128</v>
      </c>
      <c r="D47" s="59" t="s">
        <v>1484</v>
      </c>
      <c r="E47" s="51" t="s">
        <v>84</v>
      </c>
      <c r="F47" s="36"/>
      <c r="G47" s="36"/>
      <c r="H47" s="70"/>
      <c r="I47" s="70"/>
      <c r="J47" s="70"/>
      <c r="K47" s="70"/>
      <c r="L47" s="70"/>
      <c r="M47" s="70"/>
      <c r="N47" s="70"/>
      <c r="O47" s="70"/>
      <c r="P47" s="70"/>
      <c r="Q47" s="70"/>
      <c r="R47" s="70"/>
      <c r="S47" s="70"/>
      <c r="T47" s="70"/>
      <c r="U47" s="70"/>
      <c r="V47" s="70"/>
      <c r="W47" s="70"/>
      <c r="X47" s="70"/>
      <c r="Y47" s="70"/>
      <c r="Z47" s="70"/>
    </row>
    <row r="48" ht="112.5" customHeight="1">
      <c r="A48" s="59" t="s">
        <v>120</v>
      </c>
      <c r="B48" s="59" t="s">
        <v>87</v>
      </c>
      <c r="C48" s="59" t="s">
        <v>453</v>
      </c>
      <c r="D48" s="59" t="s">
        <v>1485</v>
      </c>
      <c r="E48" s="51" t="s">
        <v>84</v>
      </c>
      <c r="F48" s="36"/>
      <c r="G48" s="36"/>
      <c r="H48" s="70"/>
      <c r="I48" s="70"/>
      <c r="J48" s="70"/>
      <c r="K48" s="70"/>
      <c r="L48" s="70"/>
      <c r="M48" s="70"/>
      <c r="N48" s="70"/>
      <c r="O48" s="70"/>
      <c r="P48" s="70"/>
      <c r="Q48" s="70"/>
      <c r="R48" s="70"/>
      <c r="S48" s="70"/>
      <c r="T48" s="70"/>
      <c r="U48" s="70"/>
      <c r="V48" s="70"/>
      <c r="W48" s="70"/>
      <c r="X48" s="70"/>
      <c r="Y48" s="70"/>
      <c r="Z48" s="70"/>
    </row>
    <row r="49" ht="112.5" customHeight="1">
      <c r="A49" s="59" t="s">
        <v>128</v>
      </c>
      <c r="B49" s="59" t="s">
        <v>192</v>
      </c>
      <c r="C49" s="59" t="s">
        <v>468</v>
      </c>
      <c r="D49" s="59" t="s">
        <v>1486</v>
      </c>
      <c r="E49" s="51" t="s">
        <v>91</v>
      </c>
      <c r="F49" s="36"/>
      <c r="G49" s="36"/>
      <c r="H49" s="70"/>
      <c r="I49" s="70"/>
      <c r="J49" s="70"/>
      <c r="K49" s="70"/>
      <c r="L49" s="70"/>
      <c r="M49" s="70"/>
      <c r="N49" s="70"/>
      <c r="O49" s="70"/>
      <c r="P49" s="70"/>
      <c r="Q49" s="70"/>
      <c r="R49" s="70"/>
      <c r="S49" s="70"/>
      <c r="T49" s="70"/>
      <c r="U49" s="70"/>
      <c r="V49" s="70"/>
      <c r="W49" s="70"/>
      <c r="X49" s="70"/>
      <c r="Y49" s="70"/>
      <c r="Z49" s="70"/>
    </row>
    <row r="50" ht="112.5" customHeight="1">
      <c r="A50" s="59" t="s">
        <v>128</v>
      </c>
      <c r="B50" s="59" t="s">
        <v>210</v>
      </c>
      <c r="C50" s="59" t="s">
        <v>478</v>
      </c>
      <c r="D50" s="59" t="s">
        <v>1487</v>
      </c>
      <c r="E50" s="51" t="s">
        <v>84</v>
      </c>
      <c r="F50" s="36"/>
      <c r="G50" s="36"/>
      <c r="H50" s="70"/>
      <c r="I50" s="70"/>
      <c r="J50" s="70"/>
      <c r="K50" s="70"/>
      <c r="L50" s="70"/>
      <c r="M50" s="70"/>
      <c r="N50" s="70"/>
      <c r="O50" s="70"/>
      <c r="P50" s="70"/>
      <c r="Q50" s="70"/>
      <c r="R50" s="70"/>
      <c r="S50" s="70"/>
      <c r="T50" s="70"/>
      <c r="U50" s="70"/>
      <c r="V50" s="70"/>
      <c r="W50" s="70"/>
      <c r="X50" s="70"/>
      <c r="Y50" s="70"/>
      <c r="Z50" s="70"/>
    </row>
    <row r="51" ht="112.5" customHeight="1">
      <c r="A51" s="59" t="s">
        <v>128</v>
      </c>
      <c r="B51" s="59" t="s">
        <v>183</v>
      </c>
      <c r="C51" s="59" t="s">
        <v>469</v>
      </c>
      <c r="D51" s="59" t="s">
        <v>1488</v>
      </c>
      <c r="E51" s="51" t="s">
        <v>91</v>
      </c>
      <c r="F51" s="36"/>
      <c r="G51" s="36"/>
      <c r="H51" s="70"/>
      <c r="I51" s="70"/>
      <c r="J51" s="70"/>
      <c r="K51" s="70"/>
      <c r="L51" s="70"/>
      <c r="M51" s="70"/>
      <c r="N51" s="70"/>
      <c r="O51" s="70"/>
      <c r="P51" s="70"/>
      <c r="Q51" s="70"/>
      <c r="R51" s="70"/>
      <c r="S51" s="70"/>
      <c r="T51" s="70"/>
      <c r="U51" s="70"/>
      <c r="V51" s="70"/>
      <c r="W51" s="70"/>
      <c r="X51" s="70"/>
      <c r="Y51" s="70"/>
      <c r="Z51" s="70"/>
    </row>
    <row r="52" ht="112.5" customHeight="1">
      <c r="A52" s="59" t="s">
        <v>128</v>
      </c>
      <c r="B52" s="59" t="s">
        <v>213</v>
      </c>
      <c r="C52" s="59" t="s">
        <v>482</v>
      </c>
      <c r="D52" s="59" t="s">
        <v>1489</v>
      </c>
      <c r="E52" s="51" t="s">
        <v>84</v>
      </c>
      <c r="F52" s="36"/>
      <c r="G52" s="36"/>
      <c r="H52" s="70"/>
      <c r="I52" s="70"/>
      <c r="J52" s="70"/>
      <c r="K52" s="70"/>
      <c r="L52" s="70"/>
      <c r="M52" s="70"/>
      <c r="N52" s="70"/>
      <c r="O52" s="70"/>
      <c r="P52" s="70"/>
      <c r="Q52" s="70"/>
      <c r="R52" s="70"/>
      <c r="S52" s="70"/>
      <c r="T52" s="70"/>
      <c r="U52" s="70"/>
      <c r="V52" s="70"/>
      <c r="W52" s="70"/>
      <c r="X52" s="70"/>
      <c r="Y52" s="70"/>
      <c r="Z52" s="70"/>
    </row>
    <row r="53" ht="112.5" customHeight="1">
      <c r="A53" s="59" t="s">
        <v>128</v>
      </c>
      <c r="B53" s="59" t="s">
        <v>233</v>
      </c>
      <c r="C53" s="59" t="s">
        <v>481</v>
      </c>
      <c r="D53" s="59" t="s">
        <v>1490</v>
      </c>
      <c r="E53" s="51" t="s">
        <v>91</v>
      </c>
      <c r="F53" s="36"/>
      <c r="G53" s="51" t="s">
        <v>575</v>
      </c>
      <c r="H53" s="70"/>
      <c r="I53" s="70"/>
      <c r="J53" s="70"/>
      <c r="K53" s="70"/>
      <c r="L53" s="70"/>
      <c r="M53" s="70"/>
      <c r="N53" s="70"/>
      <c r="O53" s="70"/>
      <c r="P53" s="70"/>
      <c r="Q53" s="70"/>
      <c r="R53" s="70"/>
      <c r="S53" s="70"/>
      <c r="T53" s="70"/>
      <c r="U53" s="70"/>
      <c r="V53" s="70"/>
      <c r="W53" s="70"/>
      <c r="X53" s="70"/>
      <c r="Y53" s="70"/>
      <c r="Z53" s="70"/>
    </row>
    <row r="54" ht="112.5" customHeight="1">
      <c r="A54" s="59" t="s">
        <v>128</v>
      </c>
      <c r="B54" s="59" t="s">
        <v>178</v>
      </c>
      <c r="C54" s="59" t="s">
        <v>475</v>
      </c>
      <c r="D54" s="59" t="s">
        <v>1491</v>
      </c>
      <c r="E54" s="51" t="s">
        <v>84</v>
      </c>
      <c r="F54" s="36"/>
      <c r="G54" s="36"/>
      <c r="H54" s="70"/>
      <c r="I54" s="70"/>
      <c r="J54" s="70"/>
      <c r="K54" s="70"/>
      <c r="L54" s="70"/>
      <c r="M54" s="70"/>
      <c r="N54" s="70"/>
      <c r="O54" s="70"/>
      <c r="P54" s="70"/>
      <c r="Q54" s="70"/>
      <c r="R54" s="70"/>
      <c r="S54" s="70"/>
      <c r="T54" s="70"/>
      <c r="U54" s="70"/>
      <c r="V54" s="70"/>
      <c r="W54" s="70"/>
      <c r="X54" s="70"/>
      <c r="Y54" s="70"/>
      <c r="Z54" s="70"/>
    </row>
    <row r="55" ht="112.5" customHeight="1">
      <c r="A55" s="59" t="s">
        <v>128</v>
      </c>
      <c r="B55" s="59" t="s">
        <v>210</v>
      </c>
      <c r="C55" s="59" t="s">
        <v>480</v>
      </c>
      <c r="D55" s="59" t="s">
        <v>1492</v>
      </c>
      <c r="E55" s="51" t="s">
        <v>84</v>
      </c>
      <c r="F55" s="36"/>
      <c r="G55" s="36"/>
      <c r="H55" s="70"/>
      <c r="I55" s="70"/>
      <c r="J55" s="70"/>
      <c r="K55" s="70"/>
      <c r="L55" s="70"/>
      <c r="M55" s="70"/>
      <c r="N55" s="70"/>
      <c r="O55" s="70"/>
      <c r="P55" s="70"/>
      <c r="Q55" s="70"/>
      <c r="R55" s="70"/>
      <c r="S55" s="70"/>
      <c r="T55" s="70"/>
      <c r="U55" s="70"/>
      <c r="V55" s="70"/>
      <c r="W55" s="70"/>
      <c r="X55" s="70"/>
      <c r="Y55" s="70"/>
      <c r="Z55" s="70"/>
    </row>
    <row r="56" ht="112.5" customHeight="1">
      <c r="A56" s="59" t="s">
        <v>128</v>
      </c>
      <c r="B56" s="59" t="s">
        <v>166</v>
      </c>
      <c r="C56" s="59" t="s">
        <v>479</v>
      </c>
      <c r="D56" s="59" t="s">
        <v>1493</v>
      </c>
      <c r="E56" s="51" t="s">
        <v>84</v>
      </c>
      <c r="F56" s="36"/>
      <c r="G56" s="36"/>
      <c r="H56" s="70"/>
      <c r="I56" s="70"/>
      <c r="J56" s="70"/>
      <c r="K56" s="70"/>
      <c r="L56" s="70"/>
      <c r="M56" s="70"/>
      <c r="N56" s="70"/>
      <c r="O56" s="70"/>
      <c r="P56" s="70"/>
      <c r="Q56" s="70"/>
      <c r="R56" s="70"/>
      <c r="S56" s="70"/>
      <c r="T56" s="70"/>
      <c r="U56" s="70"/>
      <c r="V56" s="70"/>
      <c r="W56" s="70"/>
      <c r="X56" s="70"/>
      <c r="Y56" s="70"/>
      <c r="Z56" s="70"/>
    </row>
    <row r="57" ht="112.5" customHeight="1">
      <c r="A57" s="59" t="s">
        <v>128</v>
      </c>
      <c r="B57" s="59" t="s">
        <v>206</v>
      </c>
      <c r="C57" s="59" t="s">
        <v>477</v>
      </c>
      <c r="D57" s="59" t="s">
        <v>1494</v>
      </c>
      <c r="E57" s="51" t="s">
        <v>84</v>
      </c>
      <c r="F57" s="36"/>
      <c r="G57" s="36"/>
      <c r="H57" s="70"/>
      <c r="I57" s="70"/>
      <c r="J57" s="70"/>
      <c r="K57" s="70"/>
      <c r="L57" s="70"/>
      <c r="M57" s="70"/>
      <c r="N57" s="70"/>
      <c r="O57" s="70"/>
      <c r="P57" s="70"/>
      <c r="Q57" s="70"/>
      <c r="R57" s="70"/>
      <c r="S57" s="70"/>
      <c r="T57" s="70"/>
      <c r="U57" s="70"/>
      <c r="V57" s="70"/>
      <c r="W57" s="70"/>
      <c r="X57" s="70"/>
      <c r="Y57" s="70"/>
      <c r="Z57" s="70"/>
    </row>
    <row r="58" ht="112.5" customHeight="1">
      <c r="A58" s="59" t="s">
        <v>128</v>
      </c>
      <c r="B58" s="59" t="s">
        <v>183</v>
      </c>
      <c r="C58" s="59" t="s">
        <v>471</v>
      </c>
      <c r="D58" s="59" t="s">
        <v>1495</v>
      </c>
      <c r="E58" s="51" t="s">
        <v>84</v>
      </c>
      <c r="F58" s="36"/>
      <c r="G58" s="36"/>
      <c r="H58" s="70"/>
      <c r="I58" s="70"/>
      <c r="J58" s="70"/>
      <c r="K58" s="70"/>
      <c r="L58" s="70"/>
      <c r="M58" s="70"/>
      <c r="N58" s="70"/>
      <c r="O58" s="70"/>
      <c r="P58" s="70"/>
      <c r="Q58" s="70"/>
      <c r="R58" s="70"/>
      <c r="S58" s="70"/>
      <c r="T58" s="70"/>
      <c r="U58" s="70"/>
      <c r="V58" s="70"/>
      <c r="W58" s="70"/>
      <c r="X58" s="70"/>
      <c r="Y58" s="70"/>
      <c r="Z58" s="70"/>
    </row>
    <row r="59" ht="112.5" customHeight="1">
      <c r="A59" s="59" t="s">
        <v>128</v>
      </c>
      <c r="B59" s="59" t="s">
        <v>216</v>
      </c>
      <c r="C59" s="59" t="s">
        <v>476</v>
      </c>
      <c r="D59" s="59" t="s">
        <v>1496</v>
      </c>
      <c r="E59" s="51" t="s">
        <v>91</v>
      </c>
      <c r="F59" s="36"/>
      <c r="G59" s="51" t="s">
        <v>575</v>
      </c>
      <c r="H59" s="70"/>
      <c r="I59" s="70"/>
      <c r="J59" s="70"/>
      <c r="K59" s="70"/>
      <c r="L59" s="70"/>
      <c r="M59" s="70"/>
      <c r="N59" s="70"/>
      <c r="O59" s="70"/>
      <c r="P59" s="70"/>
      <c r="Q59" s="70"/>
      <c r="R59" s="70"/>
      <c r="S59" s="70"/>
      <c r="T59" s="70"/>
      <c r="U59" s="70"/>
      <c r="V59" s="70"/>
      <c r="W59" s="70"/>
      <c r="X59" s="70"/>
      <c r="Y59" s="70"/>
      <c r="Z59" s="70"/>
    </row>
    <row r="60" ht="112.5" customHeight="1">
      <c r="A60" s="59" t="s">
        <v>128</v>
      </c>
      <c r="B60" s="59" t="s">
        <v>393</v>
      </c>
      <c r="C60" s="59" t="s">
        <v>567</v>
      </c>
      <c r="D60" s="59" t="s">
        <v>1497</v>
      </c>
      <c r="E60" s="51" t="s">
        <v>91</v>
      </c>
      <c r="F60" s="36"/>
      <c r="G60" s="36"/>
      <c r="H60" s="70"/>
      <c r="I60" s="70"/>
      <c r="J60" s="70"/>
      <c r="K60" s="70"/>
      <c r="L60" s="70"/>
      <c r="M60" s="70"/>
      <c r="N60" s="70"/>
      <c r="O60" s="70"/>
      <c r="P60" s="70"/>
      <c r="Q60" s="70"/>
      <c r="R60" s="70"/>
      <c r="S60" s="70"/>
      <c r="T60" s="70"/>
      <c r="U60" s="70"/>
      <c r="V60" s="70"/>
      <c r="W60" s="70"/>
      <c r="X60" s="70"/>
      <c r="Y60" s="70"/>
      <c r="Z60" s="70"/>
    </row>
    <row r="61" ht="112.5" customHeight="1">
      <c r="A61" s="59" t="s">
        <v>128</v>
      </c>
      <c r="B61" s="59" t="s">
        <v>81</v>
      </c>
      <c r="C61" s="59" t="s">
        <v>452</v>
      </c>
      <c r="D61" s="59" t="s">
        <v>1498</v>
      </c>
      <c r="E61" s="51" t="s">
        <v>84</v>
      </c>
      <c r="F61" s="36"/>
      <c r="G61" s="36"/>
      <c r="H61" s="70"/>
      <c r="I61" s="70"/>
      <c r="J61" s="70"/>
      <c r="K61" s="70"/>
      <c r="L61" s="70"/>
      <c r="M61" s="70"/>
      <c r="N61" s="70"/>
      <c r="O61" s="70"/>
      <c r="P61" s="70"/>
      <c r="Q61" s="70"/>
      <c r="R61" s="70"/>
      <c r="S61" s="70"/>
      <c r="T61" s="70"/>
      <c r="U61" s="70"/>
      <c r="V61" s="70"/>
      <c r="W61" s="70"/>
      <c r="X61" s="70"/>
      <c r="Y61" s="70"/>
      <c r="Z61" s="70"/>
    </row>
    <row r="62" ht="112.5" customHeight="1">
      <c r="A62" s="59" t="s">
        <v>128</v>
      </c>
      <c r="B62" s="59" t="s">
        <v>87</v>
      </c>
      <c r="C62" s="59" t="s">
        <v>453</v>
      </c>
      <c r="D62" s="59" t="s">
        <v>1499</v>
      </c>
      <c r="E62" s="51" t="s">
        <v>84</v>
      </c>
      <c r="F62" s="36"/>
      <c r="G62" s="36"/>
      <c r="H62" s="70"/>
      <c r="I62" s="70"/>
      <c r="J62" s="70"/>
      <c r="K62" s="70"/>
      <c r="L62" s="70"/>
      <c r="M62" s="70"/>
      <c r="N62" s="70"/>
      <c r="O62" s="70"/>
      <c r="P62" s="70"/>
      <c r="Q62" s="70"/>
      <c r="R62" s="70"/>
      <c r="S62" s="70"/>
      <c r="T62" s="70"/>
      <c r="U62" s="70"/>
      <c r="V62" s="70"/>
      <c r="W62" s="70"/>
      <c r="X62" s="70"/>
      <c r="Y62" s="70"/>
      <c r="Z62" s="70"/>
    </row>
    <row r="63" ht="112.5" customHeight="1">
      <c r="A63" s="59" t="s">
        <v>128</v>
      </c>
      <c r="B63" s="59" t="s">
        <v>313</v>
      </c>
      <c r="C63" s="59" t="s">
        <v>409</v>
      </c>
      <c r="D63" s="59" t="s">
        <v>1347</v>
      </c>
      <c r="E63" s="51" t="s">
        <v>91</v>
      </c>
      <c r="F63" s="36"/>
      <c r="G63" s="36"/>
      <c r="H63" s="70"/>
      <c r="I63" s="70"/>
      <c r="J63" s="70"/>
      <c r="K63" s="70"/>
      <c r="L63" s="70"/>
      <c r="M63" s="70"/>
      <c r="N63" s="70"/>
      <c r="O63" s="70"/>
      <c r="P63" s="70"/>
      <c r="Q63" s="70"/>
      <c r="R63" s="70"/>
      <c r="S63" s="70"/>
      <c r="T63" s="70"/>
      <c r="U63" s="70"/>
      <c r="V63" s="70"/>
      <c r="W63" s="70"/>
      <c r="X63" s="70"/>
      <c r="Y63" s="70"/>
      <c r="Z63" s="70"/>
    </row>
    <row r="64" ht="112.5" customHeight="1">
      <c r="A64" s="59" t="s">
        <v>128</v>
      </c>
      <c r="B64" s="59" t="s">
        <v>139</v>
      </c>
      <c r="C64" s="59" t="s">
        <v>466</v>
      </c>
      <c r="D64" s="59" t="s">
        <v>1500</v>
      </c>
      <c r="E64" s="51" t="s">
        <v>91</v>
      </c>
      <c r="F64" s="36"/>
      <c r="G64" s="36"/>
      <c r="H64" s="70"/>
      <c r="I64" s="70"/>
      <c r="J64" s="70"/>
      <c r="K64" s="70"/>
      <c r="L64" s="70"/>
      <c r="M64" s="70"/>
      <c r="N64" s="70"/>
      <c r="O64" s="70"/>
      <c r="P64" s="70"/>
      <c r="Q64" s="70"/>
      <c r="R64" s="70"/>
      <c r="S64" s="70"/>
      <c r="T64" s="70"/>
      <c r="U64" s="70"/>
      <c r="V64" s="70"/>
      <c r="W64" s="70"/>
      <c r="X64" s="70"/>
      <c r="Y64" s="70"/>
      <c r="Z64" s="70"/>
    </row>
    <row r="65" ht="112.5" customHeight="1">
      <c r="A65" s="59" t="s">
        <v>128</v>
      </c>
      <c r="B65" s="59" t="s">
        <v>153</v>
      </c>
      <c r="C65" s="59" t="s">
        <v>460</v>
      </c>
      <c r="D65" s="59" t="s">
        <v>1501</v>
      </c>
      <c r="E65" s="113" t="s">
        <v>84</v>
      </c>
      <c r="F65" s="113" t="s">
        <v>1349</v>
      </c>
      <c r="G65" s="36"/>
      <c r="H65" s="70"/>
      <c r="I65" s="70"/>
      <c r="J65" s="70"/>
      <c r="K65" s="70"/>
      <c r="L65" s="70"/>
      <c r="M65" s="70"/>
      <c r="N65" s="70"/>
      <c r="O65" s="70"/>
      <c r="P65" s="70"/>
      <c r="Q65" s="70"/>
      <c r="R65" s="70"/>
      <c r="S65" s="70"/>
      <c r="T65" s="70"/>
      <c r="U65" s="70"/>
      <c r="V65" s="70"/>
      <c r="W65" s="70"/>
      <c r="X65" s="70"/>
      <c r="Y65" s="70"/>
      <c r="Z65" s="70"/>
    </row>
    <row r="66" ht="112.5" customHeight="1">
      <c r="A66" s="59" t="s">
        <v>128</v>
      </c>
      <c r="B66" s="59" t="s">
        <v>681</v>
      </c>
      <c r="C66" s="59" t="s">
        <v>1128</v>
      </c>
      <c r="D66" s="59" t="s">
        <v>1502</v>
      </c>
      <c r="E66" s="51" t="s">
        <v>84</v>
      </c>
      <c r="F66" s="36"/>
      <c r="G66" s="36"/>
      <c r="H66" s="70"/>
      <c r="I66" s="70"/>
      <c r="J66" s="70"/>
      <c r="K66" s="70"/>
      <c r="L66" s="70"/>
      <c r="M66" s="70"/>
      <c r="N66" s="70"/>
      <c r="O66" s="70"/>
      <c r="P66" s="70"/>
      <c r="Q66" s="70"/>
      <c r="R66" s="70"/>
      <c r="S66" s="70"/>
      <c r="T66" s="70"/>
      <c r="U66" s="70"/>
      <c r="V66" s="70"/>
      <c r="W66" s="70"/>
      <c r="X66" s="70"/>
      <c r="Y66" s="70"/>
      <c r="Z66" s="70"/>
    </row>
    <row r="67" ht="112.5" customHeight="1">
      <c r="A67" s="59" t="s">
        <v>128</v>
      </c>
      <c r="B67" s="59" t="s">
        <v>143</v>
      </c>
      <c r="C67" s="59" t="s">
        <v>463</v>
      </c>
      <c r="D67" s="59" t="s">
        <v>1503</v>
      </c>
      <c r="E67" s="51" t="s">
        <v>91</v>
      </c>
      <c r="F67" s="36"/>
      <c r="G67" s="36"/>
      <c r="H67" s="70"/>
      <c r="I67" s="70"/>
      <c r="J67" s="70"/>
      <c r="K67" s="70"/>
      <c r="L67" s="70"/>
      <c r="M67" s="70"/>
      <c r="N67" s="70"/>
      <c r="O67" s="70"/>
      <c r="P67" s="70"/>
      <c r="Q67" s="70"/>
      <c r="R67" s="70"/>
      <c r="S67" s="70"/>
      <c r="T67" s="70"/>
      <c r="U67" s="70"/>
      <c r="V67" s="70"/>
      <c r="W67" s="70"/>
      <c r="X67" s="70"/>
      <c r="Y67" s="70"/>
      <c r="Z67" s="70"/>
    </row>
    <row r="68" ht="112.5" customHeight="1">
      <c r="A68" s="59" t="s">
        <v>240</v>
      </c>
      <c r="B68" s="59" t="s">
        <v>213</v>
      </c>
      <c r="C68" s="59" t="s">
        <v>482</v>
      </c>
      <c r="D68" s="59" t="s">
        <v>1504</v>
      </c>
      <c r="E68" s="51" t="s">
        <v>84</v>
      </c>
      <c r="F68" s="36"/>
      <c r="G68" s="36"/>
      <c r="H68" s="70"/>
      <c r="I68" s="70"/>
      <c r="J68" s="70"/>
      <c r="K68" s="70"/>
      <c r="L68" s="70"/>
      <c r="M68" s="70"/>
      <c r="N68" s="70"/>
      <c r="O68" s="70"/>
      <c r="P68" s="70"/>
      <c r="Q68" s="70"/>
      <c r="R68" s="70"/>
      <c r="S68" s="70"/>
      <c r="T68" s="70"/>
      <c r="U68" s="70"/>
      <c r="V68" s="70"/>
      <c r="W68" s="70"/>
      <c r="X68" s="70"/>
      <c r="Y68" s="70"/>
      <c r="Z68" s="70"/>
    </row>
    <row r="69" ht="112.5" customHeight="1">
      <c r="A69" s="59" t="s">
        <v>240</v>
      </c>
      <c r="B69" s="59" t="s">
        <v>241</v>
      </c>
      <c r="C69" s="59" t="s">
        <v>483</v>
      </c>
      <c r="D69" s="59" t="s">
        <v>1505</v>
      </c>
      <c r="E69" s="51" t="s">
        <v>84</v>
      </c>
      <c r="F69" s="36"/>
      <c r="G69" s="36"/>
      <c r="H69" s="70"/>
      <c r="I69" s="70"/>
      <c r="J69" s="70"/>
      <c r="K69" s="70"/>
      <c r="L69" s="70"/>
      <c r="M69" s="70"/>
      <c r="N69" s="70"/>
      <c r="O69" s="70"/>
      <c r="P69" s="70"/>
      <c r="Q69" s="70"/>
      <c r="R69" s="70"/>
      <c r="S69" s="70"/>
      <c r="T69" s="70"/>
      <c r="U69" s="70"/>
      <c r="V69" s="70"/>
      <c r="W69" s="70"/>
      <c r="X69" s="70"/>
      <c r="Y69" s="70"/>
      <c r="Z69" s="70"/>
    </row>
    <row r="70" ht="112.5" customHeight="1">
      <c r="A70" s="59" t="s">
        <v>240</v>
      </c>
      <c r="B70" s="59" t="s">
        <v>206</v>
      </c>
      <c r="C70" s="59" t="s">
        <v>477</v>
      </c>
      <c r="D70" s="59" t="s">
        <v>1170</v>
      </c>
      <c r="E70" s="51" t="s">
        <v>91</v>
      </c>
      <c r="F70" s="36"/>
      <c r="G70" s="36"/>
      <c r="H70" s="70"/>
      <c r="I70" s="70"/>
      <c r="J70" s="70"/>
      <c r="K70" s="70"/>
      <c r="L70" s="70"/>
      <c r="M70" s="70"/>
      <c r="N70" s="70"/>
      <c r="O70" s="70"/>
      <c r="P70" s="70"/>
      <c r="Q70" s="70"/>
      <c r="R70" s="70"/>
      <c r="S70" s="70"/>
      <c r="T70" s="70"/>
      <c r="U70" s="70"/>
      <c r="V70" s="70"/>
      <c r="W70" s="70"/>
      <c r="X70" s="70"/>
      <c r="Y70" s="70"/>
      <c r="Z70" s="70"/>
    </row>
    <row r="71" ht="112.5" customHeight="1">
      <c r="A71" s="59" t="s">
        <v>135</v>
      </c>
      <c r="B71" s="59" t="s">
        <v>1177</v>
      </c>
      <c r="C71" s="59" t="s">
        <v>1178</v>
      </c>
      <c r="D71" s="59" t="s">
        <v>1506</v>
      </c>
      <c r="E71" s="51" t="s">
        <v>84</v>
      </c>
      <c r="F71" s="36"/>
      <c r="G71" s="36"/>
      <c r="H71" s="70"/>
      <c r="I71" s="70"/>
      <c r="J71" s="70"/>
      <c r="K71" s="70"/>
      <c r="L71" s="70"/>
      <c r="M71" s="70"/>
      <c r="N71" s="70"/>
      <c r="O71" s="70"/>
      <c r="P71" s="70"/>
      <c r="Q71" s="70"/>
      <c r="R71" s="70"/>
      <c r="S71" s="70"/>
      <c r="T71" s="70"/>
      <c r="U71" s="70"/>
      <c r="V71" s="70"/>
      <c r="W71" s="70"/>
      <c r="X71" s="70"/>
      <c r="Y71" s="70"/>
      <c r="Z71" s="70"/>
    </row>
    <row r="72" ht="112.5" customHeight="1">
      <c r="A72" s="59" t="s">
        <v>135</v>
      </c>
      <c r="B72" s="59" t="s">
        <v>289</v>
      </c>
      <c r="C72" s="59" t="s">
        <v>1175</v>
      </c>
      <c r="D72" s="59" t="s">
        <v>1507</v>
      </c>
      <c r="E72" s="51" t="s">
        <v>84</v>
      </c>
      <c r="F72" s="36"/>
      <c r="G72" s="36"/>
      <c r="H72" s="70"/>
      <c r="I72" s="70"/>
      <c r="J72" s="70"/>
      <c r="K72" s="70"/>
      <c r="L72" s="70"/>
      <c r="M72" s="70"/>
      <c r="N72" s="70"/>
      <c r="O72" s="70"/>
      <c r="P72" s="70"/>
      <c r="Q72" s="70"/>
      <c r="R72" s="70"/>
      <c r="S72" s="70"/>
      <c r="T72" s="70"/>
      <c r="U72" s="70"/>
      <c r="V72" s="70"/>
      <c r="W72" s="70"/>
      <c r="X72" s="70"/>
      <c r="Y72" s="70"/>
      <c r="Z72" s="70"/>
    </row>
    <row r="73" ht="112.5" customHeight="1">
      <c r="A73" s="59" t="s">
        <v>142</v>
      </c>
      <c r="B73" s="59" t="s">
        <v>289</v>
      </c>
      <c r="C73" s="59" t="s">
        <v>1175</v>
      </c>
      <c r="D73" s="59" t="s">
        <v>1508</v>
      </c>
      <c r="E73" s="51" t="s">
        <v>84</v>
      </c>
      <c r="F73" s="36"/>
      <c r="G73" s="36"/>
      <c r="H73" s="70"/>
      <c r="I73" s="70"/>
      <c r="J73" s="70"/>
      <c r="K73" s="70"/>
      <c r="L73" s="70"/>
      <c r="M73" s="70"/>
      <c r="N73" s="70"/>
      <c r="O73" s="70"/>
      <c r="P73" s="70"/>
      <c r="Q73" s="70"/>
      <c r="R73" s="70"/>
      <c r="S73" s="70"/>
      <c r="T73" s="70"/>
      <c r="U73" s="70"/>
      <c r="V73" s="70"/>
      <c r="W73" s="70"/>
      <c r="X73" s="70"/>
      <c r="Y73" s="70"/>
      <c r="Z73" s="70"/>
    </row>
    <row r="74" ht="112.5" customHeight="1">
      <c r="A74" s="59" t="s">
        <v>142</v>
      </c>
      <c r="B74" s="59" t="s">
        <v>1177</v>
      </c>
      <c r="C74" s="59" t="s">
        <v>1178</v>
      </c>
      <c r="D74" s="59" t="s">
        <v>1509</v>
      </c>
      <c r="E74" s="51" t="s">
        <v>84</v>
      </c>
      <c r="F74" s="36"/>
      <c r="G74" s="36"/>
      <c r="H74" s="70"/>
      <c r="I74" s="70"/>
      <c r="J74" s="70"/>
      <c r="K74" s="70"/>
      <c r="L74" s="70"/>
      <c r="M74" s="70"/>
      <c r="N74" s="70"/>
      <c r="O74" s="70"/>
      <c r="P74" s="70"/>
      <c r="Q74" s="70"/>
      <c r="R74" s="70"/>
      <c r="S74" s="70"/>
      <c r="T74" s="70"/>
      <c r="U74" s="70"/>
      <c r="V74" s="70"/>
      <c r="W74" s="70"/>
      <c r="X74" s="70"/>
      <c r="Y74" s="70"/>
      <c r="Z74" s="70"/>
    </row>
    <row r="75" ht="112.5" customHeight="1">
      <c r="A75" s="59" t="s">
        <v>253</v>
      </c>
      <c r="B75" s="59" t="s">
        <v>81</v>
      </c>
      <c r="C75" s="59" t="s">
        <v>452</v>
      </c>
      <c r="D75" s="59" t="s">
        <v>1510</v>
      </c>
      <c r="E75" s="51" t="s">
        <v>91</v>
      </c>
      <c r="F75" s="36"/>
      <c r="G75" s="36"/>
      <c r="H75" s="70"/>
      <c r="I75" s="70"/>
      <c r="J75" s="70"/>
      <c r="K75" s="70"/>
      <c r="L75" s="70"/>
      <c r="M75" s="70"/>
      <c r="N75" s="70"/>
      <c r="O75" s="70"/>
      <c r="P75" s="70"/>
      <c r="Q75" s="70"/>
      <c r="R75" s="70"/>
      <c r="S75" s="70"/>
      <c r="T75" s="70"/>
      <c r="U75" s="70"/>
      <c r="V75" s="70"/>
      <c r="W75" s="70"/>
      <c r="X75" s="70"/>
      <c r="Y75" s="70"/>
      <c r="Z75" s="70"/>
    </row>
    <row r="76" ht="112.5" customHeight="1">
      <c r="A76" s="59" t="s">
        <v>253</v>
      </c>
      <c r="B76" s="59" t="s">
        <v>254</v>
      </c>
      <c r="C76" s="59" t="s">
        <v>485</v>
      </c>
      <c r="D76" s="59" t="s">
        <v>1511</v>
      </c>
      <c r="E76" s="51" t="s">
        <v>91</v>
      </c>
      <c r="F76" s="36"/>
      <c r="G76" s="36"/>
      <c r="H76" s="70"/>
      <c r="I76" s="70"/>
      <c r="J76" s="70"/>
      <c r="K76" s="70"/>
      <c r="L76" s="70"/>
      <c r="M76" s="70"/>
      <c r="N76" s="70"/>
      <c r="O76" s="70"/>
      <c r="P76" s="70"/>
      <c r="Q76" s="70"/>
      <c r="R76" s="70"/>
      <c r="S76" s="70"/>
      <c r="T76" s="70"/>
      <c r="U76" s="70"/>
      <c r="V76" s="70"/>
      <c r="W76" s="70"/>
      <c r="X76" s="70"/>
      <c r="Y76" s="70"/>
      <c r="Z76" s="70"/>
    </row>
    <row r="77" ht="112.5" customHeight="1">
      <c r="A77" s="59" t="s">
        <v>253</v>
      </c>
      <c r="B77" s="59" t="s">
        <v>87</v>
      </c>
      <c r="C77" s="59" t="s">
        <v>453</v>
      </c>
      <c r="D77" s="59" t="s">
        <v>1512</v>
      </c>
      <c r="E77" s="51" t="s">
        <v>84</v>
      </c>
      <c r="F77" s="36"/>
      <c r="G77" s="36"/>
      <c r="H77" s="70"/>
      <c r="I77" s="70"/>
      <c r="J77" s="70"/>
      <c r="K77" s="70"/>
      <c r="L77" s="70"/>
      <c r="M77" s="70"/>
      <c r="N77" s="70"/>
      <c r="O77" s="70"/>
      <c r="P77" s="70"/>
      <c r="Q77" s="70"/>
      <c r="R77" s="70"/>
      <c r="S77" s="70"/>
      <c r="T77" s="70"/>
      <c r="U77" s="70"/>
      <c r="V77" s="70"/>
      <c r="W77" s="70"/>
      <c r="X77" s="70"/>
      <c r="Y77" s="70"/>
      <c r="Z77" s="70"/>
    </row>
    <row r="78" ht="112.5" customHeight="1">
      <c r="A78" s="59" t="s">
        <v>253</v>
      </c>
      <c r="B78" s="59" t="s">
        <v>681</v>
      </c>
      <c r="C78" s="59" t="s">
        <v>1128</v>
      </c>
      <c r="D78" s="59" t="s">
        <v>1513</v>
      </c>
      <c r="E78" s="51" t="s">
        <v>84</v>
      </c>
      <c r="F78" s="36"/>
      <c r="G78" s="36"/>
      <c r="H78" s="70"/>
      <c r="I78" s="70"/>
      <c r="J78" s="70"/>
      <c r="K78" s="70"/>
      <c r="L78" s="70"/>
      <c r="M78" s="70"/>
      <c r="N78" s="70"/>
      <c r="O78" s="70"/>
      <c r="P78" s="70"/>
      <c r="Q78" s="70"/>
      <c r="R78" s="70"/>
      <c r="S78" s="70"/>
      <c r="T78" s="70"/>
      <c r="U78" s="70"/>
      <c r="V78" s="70"/>
      <c r="W78" s="70"/>
      <c r="X78" s="70"/>
      <c r="Y78" s="70"/>
      <c r="Z78" s="70"/>
    </row>
    <row r="79" ht="112.5" customHeight="1">
      <c r="A79" s="59" t="s">
        <v>253</v>
      </c>
      <c r="B79" s="59" t="s">
        <v>139</v>
      </c>
      <c r="C79" s="59" t="s">
        <v>466</v>
      </c>
      <c r="D79" s="59" t="s">
        <v>1514</v>
      </c>
      <c r="E79" s="51" t="s">
        <v>84</v>
      </c>
      <c r="F79" s="36"/>
      <c r="G79" s="36"/>
      <c r="H79" s="70"/>
      <c r="I79" s="70"/>
      <c r="J79" s="70"/>
      <c r="K79" s="70"/>
      <c r="L79" s="70"/>
      <c r="M79" s="70"/>
      <c r="N79" s="70"/>
      <c r="O79" s="70"/>
      <c r="P79" s="70"/>
      <c r="Q79" s="70"/>
      <c r="R79" s="70"/>
      <c r="S79" s="70"/>
      <c r="T79" s="70"/>
      <c r="U79" s="70"/>
      <c r="V79" s="70"/>
      <c r="W79" s="70"/>
      <c r="X79" s="70"/>
      <c r="Y79" s="70"/>
      <c r="Z79" s="70"/>
    </row>
    <row r="80" ht="112.5" customHeight="1">
      <c r="A80" s="59" t="s">
        <v>261</v>
      </c>
      <c r="B80" s="59" t="s">
        <v>270</v>
      </c>
      <c r="C80" s="59" t="s">
        <v>488</v>
      </c>
      <c r="D80" s="59" t="s">
        <v>1515</v>
      </c>
      <c r="E80" s="51" t="s">
        <v>84</v>
      </c>
      <c r="F80" s="36"/>
      <c r="G80" s="36"/>
      <c r="H80" s="70"/>
      <c r="I80" s="70"/>
      <c r="J80" s="70"/>
      <c r="K80" s="70"/>
      <c r="L80" s="70"/>
      <c r="M80" s="70"/>
      <c r="N80" s="70"/>
      <c r="O80" s="70"/>
      <c r="P80" s="70"/>
      <c r="Q80" s="70"/>
      <c r="R80" s="70"/>
      <c r="S80" s="70"/>
      <c r="T80" s="70"/>
      <c r="U80" s="70"/>
      <c r="V80" s="70"/>
      <c r="W80" s="70"/>
      <c r="X80" s="70"/>
      <c r="Y80" s="70"/>
      <c r="Z80" s="70"/>
    </row>
    <row r="81" ht="112.5" customHeight="1">
      <c r="A81" s="59" t="s">
        <v>261</v>
      </c>
      <c r="B81" s="59" t="s">
        <v>265</v>
      </c>
      <c r="C81" s="59" t="s">
        <v>487</v>
      </c>
      <c r="D81" s="59" t="s">
        <v>1368</v>
      </c>
      <c r="E81" s="51" t="s">
        <v>84</v>
      </c>
      <c r="F81" s="36"/>
      <c r="G81" s="36"/>
      <c r="H81" s="70"/>
      <c r="I81" s="70"/>
      <c r="J81" s="70"/>
      <c r="K81" s="70"/>
      <c r="L81" s="70"/>
      <c r="M81" s="70"/>
      <c r="N81" s="70"/>
      <c r="O81" s="70"/>
      <c r="P81" s="70"/>
      <c r="Q81" s="70"/>
      <c r="R81" s="70"/>
      <c r="S81" s="70"/>
      <c r="T81" s="70"/>
      <c r="U81" s="70"/>
      <c r="V81" s="70"/>
      <c r="W81" s="70"/>
      <c r="X81" s="70"/>
      <c r="Y81" s="70"/>
      <c r="Z81" s="70"/>
    </row>
    <row r="82" ht="112.5" customHeight="1">
      <c r="A82" s="59" t="s">
        <v>261</v>
      </c>
      <c r="B82" s="59" t="s">
        <v>262</v>
      </c>
      <c r="C82" s="59" t="s">
        <v>489</v>
      </c>
      <c r="D82" s="59" t="s">
        <v>1516</v>
      </c>
      <c r="E82" s="51" t="s">
        <v>84</v>
      </c>
      <c r="F82" s="36"/>
      <c r="G82" s="36"/>
      <c r="H82" s="70"/>
      <c r="I82" s="70"/>
      <c r="J82" s="70"/>
      <c r="K82" s="70"/>
      <c r="L82" s="70"/>
      <c r="M82" s="70"/>
      <c r="N82" s="70"/>
      <c r="O82" s="70"/>
      <c r="P82" s="70"/>
      <c r="Q82" s="70"/>
      <c r="R82" s="70"/>
      <c r="S82" s="70"/>
      <c r="T82" s="70"/>
      <c r="U82" s="70"/>
      <c r="V82" s="70"/>
      <c r="W82" s="70"/>
      <c r="X82" s="70"/>
      <c r="Y82" s="70"/>
      <c r="Z82" s="70"/>
    </row>
    <row r="83" ht="112.5" customHeight="1">
      <c r="A83" s="59" t="s">
        <v>261</v>
      </c>
      <c r="B83" s="59" t="s">
        <v>250</v>
      </c>
      <c r="C83" s="59" t="s">
        <v>486</v>
      </c>
      <c r="D83" s="59" t="s">
        <v>1517</v>
      </c>
      <c r="E83" s="51" t="s">
        <v>84</v>
      </c>
      <c r="F83" s="36"/>
      <c r="G83" s="36"/>
      <c r="H83" s="70"/>
      <c r="I83" s="70"/>
      <c r="J83" s="70"/>
      <c r="K83" s="70"/>
      <c r="L83" s="70"/>
      <c r="M83" s="70"/>
      <c r="N83" s="70"/>
      <c r="O83" s="70"/>
      <c r="P83" s="70"/>
      <c r="Q83" s="70"/>
      <c r="R83" s="70"/>
      <c r="S83" s="70"/>
      <c r="T83" s="70"/>
      <c r="U83" s="70"/>
      <c r="V83" s="70"/>
      <c r="W83" s="70"/>
      <c r="X83" s="70"/>
      <c r="Y83" s="70"/>
      <c r="Z83" s="70"/>
    </row>
    <row r="84" ht="112.5" customHeight="1">
      <c r="A84" s="59" t="s">
        <v>146</v>
      </c>
      <c r="B84" s="59" t="s">
        <v>684</v>
      </c>
      <c r="C84" s="59" t="s">
        <v>1124</v>
      </c>
      <c r="D84" s="59" t="s">
        <v>1518</v>
      </c>
      <c r="E84" s="51" t="s">
        <v>91</v>
      </c>
      <c r="F84" s="36"/>
      <c r="G84" s="51" t="s">
        <v>1519</v>
      </c>
      <c r="H84" s="70"/>
      <c r="I84" s="70"/>
      <c r="J84" s="70"/>
      <c r="K84" s="70"/>
      <c r="L84" s="70"/>
      <c r="M84" s="70"/>
      <c r="N84" s="70"/>
      <c r="O84" s="70"/>
      <c r="P84" s="70"/>
      <c r="Q84" s="70"/>
      <c r="R84" s="70"/>
      <c r="S84" s="70"/>
      <c r="T84" s="70"/>
      <c r="U84" s="70"/>
      <c r="V84" s="70"/>
      <c r="W84" s="70"/>
      <c r="X84" s="70"/>
      <c r="Y84" s="70"/>
      <c r="Z84" s="70"/>
    </row>
    <row r="85" ht="112.5" customHeight="1">
      <c r="A85" s="59" t="s">
        <v>146</v>
      </c>
      <c r="B85" s="59" t="s">
        <v>282</v>
      </c>
      <c r="C85" s="59" t="s">
        <v>1192</v>
      </c>
      <c r="D85" s="59" t="s">
        <v>1520</v>
      </c>
      <c r="E85" s="51" t="s">
        <v>84</v>
      </c>
      <c r="F85" s="36"/>
      <c r="G85" s="36"/>
      <c r="H85" s="70"/>
      <c r="I85" s="70"/>
      <c r="J85" s="70"/>
      <c r="K85" s="70"/>
      <c r="L85" s="70"/>
      <c r="M85" s="70"/>
      <c r="N85" s="70"/>
      <c r="O85" s="70"/>
      <c r="P85" s="70"/>
      <c r="Q85" s="70"/>
      <c r="R85" s="70"/>
      <c r="S85" s="70"/>
      <c r="T85" s="70"/>
      <c r="U85" s="70"/>
      <c r="V85" s="70"/>
      <c r="W85" s="70"/>
      <c r="X85" s="70"/>
      <c r="Y85" s="70"/>
      <c r="Z85" s="70"/>
    </row>
    <row r="86" ht="112.5" customHeight="1">
      <c r="A86" s="59" t="s">
        <v>146</v>
      </c>
      <c r="B86" s="59" t="s">
        <v>213</v>
      </c>
      <c r="C86" s="59" t="s">
        <v>482</v>
      </c>
      <c r="D86" s="59" t="s">
        <v>1521</v>
      </c>
      <c r="E86" s="51" t="s">
        <v>91</v>
      </c>
      <c r="F86" s="36"/>
      <c r="G86" s="36"/>
      <c r="H86" s="70"/>
      <c r="I86" s="70"/>
      <c r="J86" s="70"/>
      <c r="K86" s="70"/>
      <c r="L86" s="70"/>
      <c r="M86" s="70"/>
      <c r="N86" s="70"/>
      <c r="O86" s="70"/>
      <c r="P86" s="70"/>
      <c r="Q86" s="70"/>
      <c r="R86" s="70"/>
      <c r="S86" s="70"/>
      <c r="T86" s="70"/>
      <c r="U86" s="70"/>
      <c r="V86" s="70"/>
      <c r="W86" s="70"/>
      <c r="X86" s="70"/>
      <c r="Y86" s="70"/>
      <c r="Z86" s="70"/>
    </row>
    <row r="87" ht="112.5" customHeight="1">
      <c r="A87" s="59" t="s">
        <v>280</v>
      </c>
      <c r="B87" s="59" t="s">
        <v>282</v>
      </c>
      <c r="C87" s="59" t="s">
        <v>491</v>
      </c>
      <c r="D87" s="59" t="s">
        <v>1522</v>
      </c>
      <c r="E87" s="51" t="s">
        <v>84</v>
      </c>
      <c r="F87" s="36"/>
      <c r="G87" s="36"/>
      <c r="H87" s="70"/>
      <c r="I87" s="70"/>
      <c r="J87" s="70"/>
      <c r="K87" s="70"/>
      <c r="L87" s="70"/>
      <c r="M87" s="70"/>
      <c r="N87" s="70"/>
      <c r="O87" s="70"/>
      <c r="P87" s="70"/>
      <c r="Q87" s="70"/>
      <c r="R87" s="70"/>
      <c r="S87" s="70"/>
      <c r="T87" s="70"/>
      <c r="U87" s="70"/>
      <c r="V87" s="70"/>
      <c r="W87" s="70"/>
      <c r="X87" s="70"/>
      <c r="Y87" s="70"/>
      <c r="Z87" s="70"/>
    </row>
    <row r="88" ht="112.5" customHeight="1">
      <c r="A88" s="59" t="s">
        <v>280</v>
      </c>
      <c r="B88" s="59" t="s">
        <v>282</v>
      </c>
      <c r="C88" s="59" t="s">
        <v>492</v>
      </c>
      <c r="D88" s="59" t="s">
        <v>1523</v>
      </c>
      <c r="E88" s="51" t="s">
        <v>84</v>
      </c>
      <c r="F88" s="36"/>
      <c r="G88" s="36"/>
      <c r="H88" s="70"/>
      <c r="I88" s="70"/>
      <c r="J88" s="70"/>
      <c r="K88" s="70"/>
      <c r="L88" s="70"/>
      <c r="M88" s="70"/>
      <c r="N88" s="70"/>
      <c r="O88" s="70"/>
      <c r="P88" s="70"/>
      <c r="Q88" s="70"/>
      <c r="R88" s="70"/>
      <c r="S88" s="70"/>
      <c r="T88" s="70"/>
      <c r="U88" s="70"/>
      <c r="V88" s="70"/>
      <c r="W88" s="70"/>
      <c r="X88" s="70"/>
      <c r="Y88" s="70"/>
      <c r="Z88" s="70"/>
    </row>
    <row r="89" ht="112.5" customHeight="1">
      <c r="A89" s="59" t="s">
        <v>288</v>
      </c>
      <c r="B89" s="59" t="s">
        <v>289</v>
      </c>
      <c r="C89" s="59" t="s">
        <v>493</v>
      </c>
      <c r="D89" s="59" t="s">
        <v>1524</v>
      </c>
      <c r="E89" s="51" t="s">
        <v>84</v>
      </c>
      <c r="F89" s="36"/>
      <c r="G89" s="36"/>
      <c r="H89" s="70"/>
      <c r="I89" s="70"/>
      <c r="J89" s="70"/>
      <c r="K89" s="70"/>
      <c r="L89" s="70"/>
      <c r="M89" s="70"/>
      <c r="N89" s="70"/>
      <c r="O89" s="70"/>
      <c r="P89" s="70"/>
      <c r="Q89" s="70"/>
      <c r="R89" s="70"/>
      <c r="S89" s="70"/>
      <c r="T89" s="70"/>
      <c r="U89" s="70"/>
      <c r="V89" s="70"/>
      <c r="W89" s="70"/>
      <c r="X89" s="70"/>
      <c r="Y89" s="70"/>
      <c r="Z89" s="70"/>
    </row>
    <row r="90" ht="112.5" customHeight="1">
      <c r="A90" s="59" t="s">
        <v>293</v>
      </c>
      <c r="B90" s="59" t="s">
        <v>282</v>
      </c>
      <c r="C90" s="59" t="s">
        <v>494</v>
      </c>
      <c r="D90" s="59" t="s">
        <v>1525</v>
      </c>
      <c r="E90" s="51" t="s">
        <v>84</v>
      </c>
      <c r="F90" s="36"/>
      <c r="G90" s="36"/>
      <c r="H90" s="70"/>
      <c r="I90" s="70"/>
      <c r="J90" s="70"/>
      <c r="K90" s="70"/>
      <c r="L90" s="70"/>
      <c r="M90" s="70"/>
      <c r="N90" s="70"/>
      <c r="O90" s="70"/>
      <c r="P90" s="70"/>
      <c r="Q90" s="70"/>
      <c r="R90" s="70"/>
      <c r="S90" s="70"/>
      <c r="T90" s="70"/>
      <c r="U90" s="70"/>
      <c r="V90" s="70"/>
      <c r="W90" s="70"/>
      <c r="X90" s="70"/>
      <c r="Y90" s="70"/>
      <c r="Z90" s="70"/>
    </row>
    <row r="91" ht="112.5" customHeight="1">
      <c r="A91" s="59" t="s">
        <v>293</v>
      </c>
      <c r="B91" s="59" t="s">
        <v>296</v>
      </c>
      <c r="C91" s="59" t="s">
        <v>495</v>
      </c>
      <c r="D91" s="59" t="s">
        <v>1526</v>
      </c>
      <c r="E91" s="51" t="s">
        <v>84</v>
      </c>
      <c r="F91" s="36"/>
      <c r="G91" s="36"/>
      <c r="H91" s="70"/>
      <c r="I91" s="70"/>
      <c r="J91" s="70"/>
      <c r="K91" s="70"/>
      <c r="L91" s="70"/>
      <c r="M91" s="70"/>
      <c r="N91" s="70"/>
      <c r="O91" s="70"/>
      <c r="P91" s="70"/>
      <c r="Q91" s="70"/>
      <c r="R91" s="70"/>
      <c r="S91" s="70"/>
      <c r="T91" s="70"/>
      <c r="U91" s="70"/>
      <c r="V91" s="70"/>
      <c r="W91" s="70"/>
      <c r="X91" s="70"/>
      <c r="Y91" s="70"/>
      <c r="Z91" s="70"/>
    </row>
    <row r="92" ht="112.5" customHeight="1">
      <c r="A92" s="59" t="s">
        <v>293</v>
      </c>
      <c r="B92" s="59" t="s">
        <v>306</v>
      </c>
      <c r="C92" s="59" t="s">
        <v>421</v>
      </c>
      <c r="D92" s="59" t="s">
        <v>1527</v>
      </c>
      <c r="E92" s="51" t="s">
        <v>91</v>
      </c>
      <c r="F92" s="36"/>
      <c r="G92" s="36"/>
      <c r="H92" s="70"/>
      <c r="I92" s="70"/>
      <c r="J92" s="70"/>
      <c r="K92" s="70"/>
      <c r="L92" s="70"/>
      <c r="M92" s="70"/>
      <c r="N92" s="70"/>
      <c r="O92" s="70"/>
      <c r="P92" s="70"/>
      <c r="Q92" s="70"/>
      <c r="R92" s="70"/>
      <c r="S92" s="70"/>
      <c r="T92" s="70"/>
      <c r="U92" s="70"/>
      <c r="V92" s="70"/>
      <c r="W92" s="70"/>
      <c r="X92" s="70"/>
      <c r="Y92" s="70"/>
      <c r="Z92" s="70"/>
    </row>
    <row r="93" ht="112.5" customHeight="1">
      <c r="A93" s="59" t="s">
        <v>293</v>
      </c>
      <c r="B93" s="59" t="s">
        <v>301</v>
      </c>
      <c r="C93" s="59" t="s">
        <v>497</v>
      </c>
      <c r="D93" s="59" t="s">
        <v>1528</v>
      </c>
      <c r="E93" s="51" t="s">
        <v>91</v>
      </c>
      <c r="F93" s="36"/>
      <c r="G93" s="36"/>
      <c r="H93" s="70"/>
      <c r="I93" s="70"/>
      <c r="J93" s="70"/>
      <c r="K93" s="70"/>
      <c r="L93" s="70"/>
      <c r="M93" s="70"/>
      <c r="N93" s="70"/>
      <c r="O93" s="70"/>
      <c r="P93" s="70"/>
      <c r="Q93" s="70"/>
      <c r="R93" s="70"/>
      <c r="S93" s="70"/>
      <c r="T93" s="70"/>
      <c r="U93" s="70"/>
      <c r="V93" s="70"/>
      <c r="W93" s="70"/>
      <c r="X93" s="70"/>
      <c r="Y93" s="70"/>
      <c r="Z93" s="70"/>
    </row>
    <row r="94" ht="112.5" customHeight="1">
      <c r="A94" s="59" t="s">
        <v>293</v>
      </c>
      <c r="B94" s="59" t="s">
        <v>213</v>
      </c>
      <c r="C94" s="59" t="s">
        <v>482</v>
      </c>
      <c r="D94" s="59" t="s">
        <v>1529</v>
      </c>
      <c r="E94" s="51" t="s">
        <v>91</v>
      </c>
      <c r="F94" s="36"/>
      <c r="G94" s="36"/>
      <c r="H94" s="70"/>
      <c r="I94" s="70"/>
      <c r="J94" s="70"/>
      <c r="K94" s="70"/>
      <c r="L94" s="70"/>
      <c r="M94" s="70"/>
      <c r="N94" s="70"/>
      <c r="O94" s="70"/>
      <c r="P94" s="70"/>
      <c r="Q94" s="70"/>
      <c r="R94" s="70"/>
      <c r="S94" s="70"/>
      <c r="T94" s="70"/>
      <c r="U94" s="70"/>
      <c r="V94" s="70"/>
      <c r="W94" s="70"/>
      <c r="X94" s="70"/>
      <c r="Y94" s="70"/>
      <c r="Z94" s="70"/>
    </row>
    <row r="95" ht="112.5" customHeight="1">
      <c r="A95" s="59" t="s">
        <v>293</v>
      </c>
      <c r="B95" s="59" t="s">
        <v>684</v>
      </c>
      <c r="C95" s="59" t="s">
        <v>1124</v>
      </c>
      <c r="D95" s="59" t="s">
        <v>1530</v>
      </c>
      <c r="E95" s="51" t="s">
        <v>91</v>
      </c>
      <c r="F95" s="36"/>
      <c r="G95" s="36"/>
      <c r="H95" s="70"/>
      <c r="I95" s="70"/>
      <c r="J95" s="70"/>
      <c r="K95" s="70"/>
      <c r="L95" s="70"/>
      <c r="M95" s="70"/>
      <c r="N95" s="70"/>
      <c r="O95" s="70"/>
      <c r="P95" s="70"/>
      <c r="Q95" s="70"/>
      <c r="R95" s="70"/>
      <c r="S95" s="70"/>
      <c r="T95" s="70"/>
      <c r="U95" s="70"/>
      <c r="V95" s="70"/>
      <c r="W95" s="70"/>
      <c r="X95" s="70"/>
      <c r="Y95" s="70"/>
      <c r="Z95" s="70"/>
    </row>
    <row r="96" ht="112.5" customHeight="1">
      <c r="A96" s="59" t="s">
        <v>293</v>
      </c>
      <c r="B96" s="59" t="s">
        <v>424</v>
      </c>
      <c r="C96" s="59" t="s">
        <v>423</v>
      </c>
      <c r="D96" s="59" t="s">
        <v>1531</v>
      </c>
      <c r="E96" s="51" t="s">
        <v>91</v>
      </c>
      <c r="F96" s="36"/>
      <c r="G96" s="36"/>
      <c r="H96" s="70"/>
      <c r="I96" s="70"/>
      <c r="J96" s="70"/>
      <c r="K96" s="70"/>
      <c r="L96" s="70"/>
      <c r="M96" s="70"/>
      <c r="N96" s="70"/>
      <c r="O96" s="70"/>
      <c r="P96" s="70"/>
      <c r="Q96" s="70"/>
      <c r="R96" s="70"/>
      <c r="S96" s="70"/>
      <c r="T96" s="70"/>
      <c r="U96" s="70"/>
      <c r="V96" s="70"/>
      <c r="W96" s="70"/>
      <c r="X96" s="70"/>
      <c r="Y96" s="70"/>
      <c r="Z96" s="70"/>
    </row>
    <row r="97" ht="112.5" customHeight="1">
      <c r="A97" s="59" t="s">
        <v>293</v>
      </c>
      <c r="B97" s="59" t="s">
        <v>87</v>
      </c>
      <c r="C97" s="59" t="s">
        <v>453</v>
      </c>
      <c r="D97" s="59" t="s">
        <v>1532</v>
      </c>
      <c r="E97" s="51" t="s">
        <v>84</v>
      </c>
      <c r="F97" s="36"/>
      <c r="G97" s="36"/>
      <c r="H97" s="70"/>
      <c r="I97" s="70"/>
      <c r="J97" s="70"/>
      <c r="K97" s="70"/>
      <c r="L97" s="70"/>
      <c r="M97" s="70"/>
      <c r="N97" s="70"/>
      <c r="O97" s="70"/>
      <c r="P97" s="70"/>
      <c r="Q97" s="70"/>
      <c r="R97" s="70"/>
      <c r="S97" s="70"/>
      <c r="T97" s="70"/>
      <c r="U97" s="70"/>
      <c r="V97" s="70"/>
      <c r="W97" s="70"/>
      <c r="X97" s="70"/>
      <c r="Y97" s="70"/>
      <c r="Z97" s="70"/>
    </row>
    <row r="98" ht="112.5" customHeight="1">
      <c r="A98" s="59" t="s">
        <v>293</v>
      </c>
      <c r="B98" s="59" t="s">
        <v>313</v>
      </c>
      <c r="C98" s="59" t="s">
        <v>409</v>
      </c>
      <c r="D98" s="59" t="s">
        <v>1533</v>
      </c>
      <c r="E98" s="51" t="s">
        <v>84</v>
      </c>
      <c r="F98" s="36"/>
      <c r="G98" s="36"/>
      <c r="H98" s="70"/>
      <c r="I98" s="70"/>
      <c r="J98" s="70"/>
      <c r="K98" s="70"/>
      <c r="L98" s="70"/>
      <c r="M98" s="70"/>
      <c r="N98" s="70"/>
      <c r="O98" s="70"/>
      <c r="P98" s="70"/>
      <c r="Q98" s="70"/>
      <c r="R98" s="70"/>
      <c r="S98" s="70"/>
      <c r="T98" s="70"/>
      <c r="U98" s="70"/>
      <c r="V98" s="70"/>
      <c r="W98" s="70"/>
      <c r="X98" s="70"/>
      <c r="Y98" s="70"/>
      <c r="Z98" s="70"/>
    </row>
    <row r="99" ht="112.5" customHeight="1">
      <c r="A99" s="59" t="s">
        <v>316</v>
      </c>
      <c r="B99" s="59" t="s">
        <v>289</v>
      </c>
      <c r="C99" s="59" t="s">
        <v>499</v>
      </c>
      <c r="D99" s="59" t="s">
        <v>1534</v>
      </c>
      <c r="E99" s="51" t="s">
        <v>84</v>
      </c>
      <c r="F99" s="36"/>
      <c r="G99" s="36"/>
      <c r="H99" s="70"/>
      <c r="I99" s="70"/>
      <c r="J99" s="70"/>
      <c r="K99" s="70"/>
      <c r="L99" s="70"/>
      <c r="M99" s="70"/>
      <c r="N99" s="70"/>
      <c r="O99" s="70"/>
      <c r="P99" s="70"/>
      <c r="Q99" s="70"/>
      <c r="R99" s="70"/>
      <c r="S99" s="70"/>
      <c r="T99" s="70"/>
      <c r="U99" s="70"/>
      <c r="V99" s="70"/>
      <c r="W99" s="70"/>
      <c r="X99" s="70"/>
      <c r="Y99" s="70"/>
      <c r="Z99" s="70"/>
    </row>
    <row r="100" ht="112.5" customHeight="1">
      <c r="A100" s="59" t="s">
        <v>316</v>
      </c>
      <c r="B100" s="59" t="s">
        <v>198</v>
      </c>
      <c r="C100" s="59" t="s">
        <v>470</v>
      </c>
      <c r="D100" s="59" t="s">
        <v>1535</v>
      </c>
      <c r="E100" s="51" t="s">
        <v>91</v>
      </c>
      <c r="F100" s="36"/>
      <c r="G100" s="36"/>
      <c r="H100" s="70"/>
      <c r="I100" s="70"/>
      <c r="J100" s="70"/>
      <c r="K100" s="70"/>
      <c r="L100" s="70"/>
      <c r="M100" s="70"/>
      <c r="N100" s="70"/>
      <c r="O100" s="70"/>
      <c r="P100" s="70"/>
      <c r="Q100" s="70"/>
      <c r="R100" s="70"/>
      <c r="S100" s="70"/>
      <c r="T100" s="70"/>
      <c r="U100" s="70"/>
      <c r="V100" s="70"/>
      <c r="W100" s="70"/>
      <c r="X100" s="70"/>
      <c r="Y100" s="70"/>
      <c r="Z100" s="70"/>
    </row>
    <row r="101" ht="112.5" customHeight="1">
      <c r="A101" s="59" t="s">
        <v>151</v>
      </c>
      <c r="B101" s="59" t="s">
        <v>687</v>
      </c>
      <c r="C101" s="59" t="s">
        <v>1212</v>
      </c>
      <c r="D101" s="59" t="s">
        <v>1536</v>
      </c>
      <c r="E101" s="51" t="s">
        <v>84</v>
      </c>
      <c r="F101" s="36"/>
      <c r="G101" s="36"/>
      <c r="H101" s="70"/>
      <c r="I101" s="70"/>
      <c r="J101" s="70"/>
      <c r="K101" s="70"/>
      <c r="L101" s="70"/>
      <c r="M101" s="70"/>
      <c r="N101" s="70"/>
      <c r="O101" s="70"/>
      <c r="P101" s="70"/>
      <c r="Q101" s="70"/>
      <c r="R101" s="70"/>
      <c r="S101" s="70"/>
      <c r="T101" s="70"/>
      <c r="U101" s="70"/>
      <c r="V101" s="70"/>
      <c r="W101" s="70"/>
      <c r="X101" s="70"/>
      <c r="Y101" s="70"/>
      <c r="Z101" s="70"/>
    </row>
    <row r="102" ht="112.5" customHeight="1">
      <c r="A102" s="59" t="s">
        <v>151</v>
      </c>
      <c r="B102" s="59" t="s">
        <v>296</v>
      </c>
      <c r="C102" s="59" t="s">
        <v>495</v>
      </c>
      <c r="D102" s="59" t="s">
        <v>1537</v>
      </c>
      <c r="E102" s="51" t="s">
        <v>84</v>
      </c>
      <c r="F102" s="36"/>
      <c r="G102" s="36"/>
      <c r="H102" s="70"/>
      <c r="I102" s="70"/>
      <c r="J102" s="70"/>
      <c r="K102" s="70"/>
      <c r="L102" s="70"/>
      <c r="M102" s="70"/>
      <c r="N102" s="70"/>
      <c r="O102" s="70"/>
      <c r="P102" s="70"/>
      <c r="Q102" s="70"/>
      <c r="R102" s="70"/>
      <c r="S102" s="70"/>
      <c r="T102" s="70"/>
      <c r="U102" s="70"/>
      <c r="V102" s="70"/>
      <c r="W102" s="70"/>
      <c r="X102" s="70"/>
      <c r="Y102" s="70"/>
      <c r="Z102" s="70"/>
    </row>
    <row r="103" ht="112.5" customHeight="1">
      <c r="A103" s="59" t="s">
        <v>151</v>
      </c>
      <c r="B103" s="59" t="s">
        <v>306</v>
      </c>
      <c r="C103" s="59" t="s">
        <v>501</v>
      </c>
      <c r="D103" s="59" t="s">
        <v>1211</v>
      </c>
      <c r="E103" s="51" t="s">
        <v>84</v>
      </c>
      <c r="F103" s="36"/>
      <c r="G103" s="36"/>
      <c r="H103" s="70"/>
      <c r="I103" s="70"/>
      <c r="J103" s="70"/>
      <c r="K103" s="70"/>
      <c r="L103" s="70"/>
      <c r="M103" s="70"/>
      <c r="N103" s="70"/>
      <c r="O103" s="70"/>
      <c r="P103" s="70"/>
      <c r="Q103" s="70"/>
      <c r="R103" s="70"/>
      <c r="S103" s="70"/>
      <c r="T103" s="70"/>
      <c r="U103" s="70"/>
      <c r="V103" s="70"/>
      <c r="W103" s="70"/>
      <c r="X103" s="70"/>
      <c r="Y103" s="70"/>
      <c r="Z103" s="70"/>
    </row>
    <row r="104" ht="112.5" customHeight="1">
      <c r="A104" s="59" t="s">
        <v>151</v>
      </c>
      <c r="B104" s="59" t="s">
        <v>688</v>
      </c>
      <c r="C104" s="59" t="s">
        <v>1208</v>
      </c>
      <c r="D104" s="59" t="s">
        <v>1538</v>
      </c>
      <c r="E104" s="51" t="s">
        <v>84</v>
      </c>
      <c r="F104" s="36"/>
      <c r="G104" s="36"/>
      <c r="H104" s="70"/>
      <c r="I104" s="70"/>
      <c r="J104" s="70"/>
      <c r="K104" s="70"/>
      <c r="L104" s="70"/>
      <c r="M104" s="70"/>
      <c r="N104" s="70"/>
      <c r="O104" s="70"/>
      <c r="P104" s="70"/>
      <c r="Q104" s="70"/>
      <c r="R104" s="70"/>
      <c r="S104" s="70"/>
      <c r="T104" s="70"/>
      <c r="U104" s="70"/>
      <c r="V104" s="70"/>
      <c r="W104" s="70"/>
      <c r="X104" s="70"/>
      <c r="Y104" s="70"/>
      <c r="Z104" s="70"/>
    </row>
    <row r="105" ht="112.5" customHeight="1">
      <c r="A105" s="59" t="s">
        <v>151</v>
      </c>
      <c r="B105" s="59" t="s">
        <v>233</v>
      </c>
      <c r="C105" s="59" t="s">
        <v>481</v>
      </c>
      <c r="D105" s="59" t="s">
        <v>1539</v>
      </c>
      <c r="E105" s="51" t="s">
        <v>91</v>
      </c>
      <c r="F105" s="36"/>
      <c r="G105" s="51" t="s">
        <v>575</v>
      </c>
      <c r="H105" s="70"/>
      <c r="I105" s="70"/>
      <c r="J105" s="70"/>
      <c r="K105" s="70"/>
      <c r="L105" s="70"/>
      <c r="M105" s="70"/>
      <c r="N105" s="70"/>
      <c r="O105" s="70"/>
      <c r="P105" s="70"/>
      <c r="Q105" s="70"/>
      <c r="R105" s="70"/>
      <c r="S105" s="70"/>
      <c r="T105" s="70"/>
      <c r="U105" s="70"/>
      <c r="V105" s="70"/>
      <c r="W105" s="70"/>
      <c r="X105" s="70"/>
      <c r="Y105" s="70"/>
      <c r="Z105" s="70"/>
    </row>
    <row r="106" ht="112.5" customHeight="1">
      <c r="A106" s="59" t="s">
        <v>151</v>
      </c>
      <c r="B106" s="59" t="s">
        <v>684</v>
      </c>
      <c r="C106" s="59" t="s">
        <v>1124</v>
      </c>
      <c r="D106" s="59" t="s">
        <v>1540</v>
      </c>
      <c r="E106" s="51" t="s">
        <v>91</v>
      </c>
      <c r="F106" s="36"/>
      <c r="G106" s="51" t="s">
        <v>1519</v>
      </c>
      <c r="H106" s="70"/>
      <c r="I106" s="70"/>
      <c r="J106" s="70"/>
      <c r="K106" s="70"/>
      <c r="L106" s="70"/>
      <c r="M106" s="70"/>
      <c r="N106" s="70"/>
      <c r="O106" s="70"/>
      <c r="P106" s="70"/>
      <c r="Q106" s="70"/>
      <c r="R106" s="70"/>
      <c r="S106" s="70"/>
      <c r="T106" s="70"/>
      <c r="U106" s="70"/>
      <c r="V106" s="70"/>
      <c r="W106" s="70"/>
      <c r="X106" s="70"/>
      <c r="Y106" s="70"/>
      <c r="Z106" s="70"/>
    </row>
    <row r="107" ht="112.5" customHeight="1">
      <c r="A107" s="59" t="s">
        <v>151</v>
      </c>
      <c r="B107" s="59" t="s">
        <v>230</v>
      </c>
      <c r="C107" s="59" t="s">
        <v>500</v>
      </c>
      <c r="D107" s="59" t="s">
        <v>1541</v>
      </c>
      <c r="E107" s="51" t="s">
        <v>91</v>
      </c>
      <c r="F107" s="36"/>
      <c r="G107" s="51" t="s">
        <v>575</v>
      </c>
      <c r="H107" s="70"/>
      <c r="I107" s="70"/>
      <c r="J107" s="70"/>
      <c r="K107" s="70"/>
      <c r="L107" s="70"/>
      <c r="M107" s="70"/>
      <c r="N107" s="70"/>
      <c r="O107" s="70"/>
      <c r="P107" s="70"/>
      <c r="Q107" s="70"/>
      <c r="R107" s="70"/>
      <c r="S107" s="70"/>
      <c r="T107" s="70"/>
      <c r="U107" s="70"/>
      <c r="V107" s="70"/>
      <c r="W107" s="70"/>
      <c r="X107" s="70"/>
      <c r="Y107" s="70"/>
      <c r="Z107" s="70"/>
    </row>
    <row r="108" ht="112.5" customHeight="1">
      <c r="A108" s="59" t="s">
        <v>151</v>
      </c>
      <c r="B108" s="59" t="s">
        <v>216</v>
      </c>
      <c r="C108" s="59" t="s">
        <v>476</v>
      </c>
      <c r="D108" s="59" t="s">
        <v>1542</v>
      </c>
      <c r="E108" s="51" t="s">
        <v>91</v>
      </c>
      <c r="F108" s="36"/>
      <c r="G108" s="51" t="s">
        <v>575</v>
      </c>
      <c r="H108" s="70"/>
      <c r="I108" s="70"/>
      <c r="J108" s="70"/>
      <c r="K108" s="70"/>
      <c r="L108" s="70"/>
      <c r="M108" s="70"/>
      <c r="N108" s="70"/>
      <c r="O108" s="70"/>
      <c r="P108" s="70"/>
      <c r="Q108" s="70"/>
      <c r="R108" s="70"/>
      <c r="S108" s="70"/>
      <c r="T108" s="70"/>
      <c r="U108" s="70"/>
      <c r="V108" s="70"/>
      <c r="W108" s="70"/>
      <c r="X108" s="70"/>
      <c r="Y108" s="70"/>
      <c r="Z108" s="70"/>
    </row>
    <row r="109" ht="112.5" customHeight="1">
      <c r="A109" s="59" t="s">
        <v>151</v>
      </c>
      <c r="B109" s="59" t="s">
        <v>332</v>
      </c>
      <c r="C109" s="59" t="s">
        <v>503</v>
      </c>
      <c r="D109" s="59" t="s">
        <v>1543</v>
      </c>
      <c r="E109" s="51" t="s">
        <v>91</v>
      </c>
      <c r="F109" s="36"/>
      <c r="G109" s="36"/>
      <c r="H109" s="70"/>
      <c r="I109" s="70"/>
      <c r="J109" s="70"/>
      <c r="K109" s="70"/>
      <c r="L109" s="70"/>
      <c r="M109" s="70"/>
      <c r="N109" s="70"/>
      <c r="O109" s="70"/>
      <c r="P109" s="70"/>
      <c r="Q109" s="70"/>
      <c r="R109" s="70"/>
      <c r="S109" s="70"/>
      <c r="T109" s="70"/>
      <c r="U109" s="70"/>
      <c r="V109" s="70"/>
      <c r="W109" s="70"/>
      <c r="X109" s="70"/>
      <c r="Y109" s="70"/>
      <c r="Z109" s="70"/>
    </row>
    <row r="110" ht="112.5" customHeight="1">
      <c r="A110" s="59" t="s">
        <v>338</v>
      </c>
      <c r="B110" s="59" t="s">
        <v>424</v>
      </c>
      <c r="C110" s="59" t="s">
        <v>423</v>
      </c>
      <c r="D110" s="59" t="s">
        <v>1544</v>
      </c>
      <c r="E110" s="51" t="s">
        <v>91</v>
      </c>
      <c r="F110" s="36"/>
      <c r="G110" s="36"/>
      <c r="H110" s="70"/>
      <c r="I110" s="70"/>
      <c r="J110" s="70"/>
      <c r="K110" s="70"/>
      <c r="L110" s="70"/>
      <c r="M110" s="70"/>
      <c r="N110" s="70"/>
      <c r="O110" s="70"/>
      <c r="P110" s="70"/>
      <c r="Q110" s="70"/>
      <c r="R110" s="70"/>
      <c r="S110" s="70"/>
      <c r="T110" s="70"/>
      <c r="U110" s="70"/>
      <c r="V110" s="70"/>
      <c r="W110" s="70"/>
      <c r="X110" s="70"/>
      <c r="Y110" s="70"/>
      <c r="Z110" s="70"/>
    </row>
    <row r="111" ht="112.5" customHeight="1">
      <c r="A111" s="59" t="s">
        <v>338</v>
      </c>
      <c r="B111" s="59" t="s">
        <v>325</v>
      </c>
      <c r="C111" s="59" t="s">
        <v>502</v>
      </c>
      <c r="D111" s="59" t="s">
        <v>1545</v>
      </c>
      <c r="E111" s="51" t="s">
        <v>84</v>
      </c>
      <c r="F111" s="36"/>
      <c r="G111" s="36"/>
      <c r="H111" s="70"/>
      <c r="I111" s="70"/>
      <c r="J111" s="70"/>
      <c r="K111" s="70"/>
      <c r="L111" s="70"/>
      <c r="M111" s="70"/>
      <c r="N111" s="70"/>
      <c r="O111" s="70"/>
      <c r="P111" s="70"/>
      <c r="Q111" s="70"/>
      <c r="R111" s="70"/>
      <c r="S111" s="70"/>
      <c r="T111" s="70"/>
      <c r="U111" s="70"/>
      <c r="V111" s="70"/>
      <c r="W111" s="70"/>
      <c r="X111" s="70"/>
      <c r="Y111" s="70"/>
      <c r="Z111" s="70"/>
    </row>
    <row r="112" ht="112.5" customHeight="1">
      <c r="A112" s="59" t="s">
        <v>340</v>
      </c>
      <c r="B112" s="59" t="s">
        <v>254</v>
      </c>
      <c r="C112" s="59" t="s">
        <v>485</v>
      </c>
      <c r="D112" s="59" t="s">
        <v>1546</v>
      </c>
      <c r="E112" s="51" t="s">
        <v>91</v>
      </c>
      <c r="F112" s="36"/>
      <c r="G112" s="36"/>
      <c r="H112" s="70"/>
      <c r="I112" s="70"/>
      <c r="J112" s="70"/>
      <c r="K112" s="70"/>
      <c r="L112" s="70"/>
      <c r="M112" s="70"/>
      <c r="N112" s="70"/>
      <c r="O112" s="70"/>
      <c r="P112" s="70"/>
      <c r="Q112" s="70"/>
      <c r="R112" s="70"/>
      <c r="S112" s="70"/>
      <c r="T112" s="70"/>
      <c r="U112" s="70"/>
      <c r="V112" s="70"/>
      <c r="W112" s="70"/>
      <c r="X112" s="70"/>
      <c r="Y112" s="70"/>
      <c r="Z112" s="70"/>
    </row>
    <row r="113" ht="112.5" customHeight="1">
      <c r="A113" s="59" t="s">
        <v>340</v>
      </c>
      <c r="B113" s="59" t="s">
        <v>325</v>
      </c>
      <c r="C113" s="59" t="s">
        <v>502</v>
      </c>
      <c r="D113" s="59" t="s">
        <v>1547</v>
      </c>
      <c r="E113" s="51" t="s">
        <v>84</v>
      </c>
      <c r="F113" s="36"/>
      <c r="G113" s="36"/>
      <c r="H113" s="70"/>
      <c r="I113" s="70"/>
      <c r="J113" s="70"/>
      <c r="K113" s="70"/>
      <c r="L113" s="70"/>
      <c r="M113" s="70"/>
      <c r="N113" s="70"/>
      <c r="O113" s="70"/>
      <c r="P113" s="70"/>
      <c r="Q113" s="70"/>
      <c r="R113" s="70"/>
      <c r="S113" s="70"/>
      <c r="T113" s="70"/>
      <c r="U113" s="70"/>
      <c r="V113" s="70"/>
      <c r="W113" s="70"/>
      <c r="X113" s="70"/>
      <c r="Y113" s="70"/>
      <c r="Z113" s="70"/>
    </row>
    <row r="114" ht="112.5" customHeight="1">
      <c r="A114" s="59" t="s">
        <v>343</v>
      </c>
      <c r="B114" s="59" t="s">
        <v>687</v>
      </c>
      <c r="C114" s="59" t="s">
        <v>1212</v>
      </c>
      <c r="D114" s="59" t="s">
        <v>1548</v>
      </c>
      <c r="E114" s="51" t="s">
        <v>91</v>
      </c>
      <c r="F114" s="36"/>
      <c r="G114" s="36"/>
      <c r="H114" s="70"/>
      <c r="I114" s="70"/>
      <c r="J114" s="70"/>
      <c r="K114" s="70"/>
      <c r="L114" s="70"/>
      <c r="M114" s="70"/>
      <c r="N114" s="70"/>
      <c r="O114" s="70"/>
      <c r="P114" s="70"/>
      <c r="Q114" s="70"/>
      <c r="R114" s="70"/>
      <c r="S114" s="70"/>
      <c r="T114" s="70"/>
      <c r="U114" s="70"/>
      <c r="V114" s="70"/>
      <c r="W114" s="70"/>
      <c r="X114" s="70"/>
      <c r="Y114" s="70"/>
      <c r="Z114" s="70"/>
    </row>
    <row r="115" ht="112.5" customHeight="1">
      <c r="A115" s="59" t="s">
        <v>343</v>
      </c>
      <c r="B115" s="59" t="s">
        <v>688</v>
      </c>
      <c r="C115" s="59" t="s">
        <v>1208</v>
      </c>
      <c r="D115" s="59" t="s">
        <v>1549</v>
      </c>
      <c r="E115" s="51" t="s">
        <v>91</v>
      </c>
      <c r="F115" s="36"/>
      <c r="G115" s="36"/>
      <c r="H115" s="70"/>
      <c r="I115" s="70"/>
      <c r="J115" s="70"/>
      <c r="K115" s="70"/>
      <c r="L115" s="70"/>
      <c r="M115" s="70"/>
      <c r="N115" s="70"/>
      <c r="O115" s="70"/>
      <c r="P115" s="70"/>
      <c r="Q115" s="70"/>
      <c r="R115" s="70"/>
      <c r="S115" s="70"/>
      <c r="T115" s="70"/>
      <c r="U115" s="70"/>
      <c r="V115" s="70"/>
      <c r="W115" s="70"/>
      <c r="X115" s="70"/>
      <c r="Y115" s="70"/>
      <c r="Z115" s="70"/>
    </row>
    <row r="116" ht="112.5" customHeight="1">
      <c r="A116" s="59" t="s">
        <v>343</v>
      </c>
      <c r="B116" s="59" t="s">
        <v>216</v>
      </c>
      <c r="C116" s="59" t="s">
        <v>476</v>
      </c>
      <c r="D116" s="59" t="s">
        <v>1550</v>
      </c>
      <c r="E116" s="51" t="s">
        <v>91</v>
      </c>
      <c r="F116" s="36"/>
      <c r="G116" s="36"/>
      <c r="H116" s="70"/>
      <c r="I116" s="70"/>
      <c r="J116" s="70"/>
      <c r="K116" s="70"/>
      <c r="L116" s="70"/>
      <c r="M116" s="70"/>
      <c r="N116" s="70"/>
      <c r="O116" s="70"/>
      <c r="P116" s="70"/>
      <c r="Q116" s="70"/>
      <c r="R116" s="70"/>
      <c r="S116" s="70"/>
      <c r="T116" s="70"/>
      <c r="U116" s="70"/>
      <c r="V116" s="70"/>
      <c r="W116" s="70"/>
      <c r="X116" s="70"/>
      <c r="Y116" s="70"/>
      <c r="Z116" s="70"/>
    </row>
    <row r="117" ht="112.5" customHeight="1">
      <c r="A117" s="59" t="s">
        <v>343</v>
      </c>
      <c r="B117" s="59" t="s">
        <v>325</v>
      </c>
      <c r="C117" s="59" t="s">
        <v>502</v>
      </c>
      <c r="D117" s="59" t="s">
        <v>1551</v>
      </c>
      <c r="E117" s="51" t="s">
        <v>84</v>
      </c>
      <c r="F117" s="36"/>
      <c r="G117" s="36"/>
      <c r="H117" s="70"/>
      <c r="I117" s="70"/>
      <c r="J117" s="70"/>
      <c r="K117" s="70"/>
      <c r="L117" s="70"/>
      <c r="M117" s="70"/>
      <c r="N117" s="70"/>
      <c r="O117" s="70"/>
      <c r="P117" s="70"/>
      <c r="Q117" s="70"/>
      <c r="R117" s="70"/>
      <c r="S117" s="70"/>
      <c r="T117" s="70"/>
      <c r="U117" s="70"/>
      <c r="V117" s="70"/>
      <c r="W117" s="70"/>
      <c r="X117" s="70"/>
      <c r="Y117" s="70"/>
      <c r="Z117" s="70"/>
    </row>
    <row r="118" ht="112.5" customHeight="1">
      <c r="A118" s="59" t="s">
        <v>345</v>
      </c>
      <c r="B118" s="59" t="s">
        <v>357</v>
      </c>
      <c r="C118" s="59" t="s">
        <v>504</v>
      </c>
      <c r="D118" s="59" t="s">
        <v>1552</v>
      </c>
      <c r="E118" s="51" t="s">
        <v>84</v>
      </c>
      <c r="F118" s="36"/>
      <c r="G118" s="36"/>
      <c r="H118" s="70"/>
      <c r="I118" s="70"/>
      <c r="J118" s="70"/>
      <c r="K118" s="70"/>
      <c r="L118" s="70"/>
      <c r="M118" s="70"/>
      <c r="N118" s="70"/>
      <c r="O118" s="70"/>
      <c r="P118" s="70"/>
      <c r="Q118" s="70"/>
      <c r="R118" s="70"/>
      <c r="S118" s="70"/>
      <c r="T118" s="70"/>
      <c r="U118" s="70"/>
      <c r="V118" s="70"/>
      <c r="W118" s="70"/>
      <c r="X118" s="70"/>
      <c r="Y118" s="70"/>
      <c r="Z118" s="70"/>
    </row>
    <row r="119" ht="112.5" customHeight="1">
      <c r="A119" s="59" t="s">
        <v>345</v>
      </c>
      <c r="B119" s="59" t="s">
        <v>216</v>
      </c>
      <c r="C119" s="59" t="s">
        <v>476</v>
      </c>
      <c r="D119" s="59" t="s">
        <v>1553</v>
      </c>
      <c r="E119" s="51" t="s">
        <v>91</v>
      </c>
      <c r="F119" s="36"/>
      <c r="G119" s="36"/>
      <c r="H119" s="70"/>
      <c r="I119" s="70"/>
      <c r="J119" s="70"/>
      <c r="K119" s="70"/>
      <c r="L119" s="70"/>
      <c r="M119" s="70"/>
      <c r="N119" s="70"/>
      <c r="O119" s="70"/>
      <c r="P119" s="70"/>
      <c r="Q119" s="70"/>
      <c r="R119" s="70"/>
      <c r="S119" s="70"/>
      <c r="T119" s="70"/>
      <c r="U119" s="70"/>
      <c r="V119" s="70"/>
      <c r="W119" s="70"/>
      <c r="X119" s="70"/>
      <c r="Y119" s="70"/>
      <c r="Z119" s="70"/>
    </row>
    <row r="120" ht="112.5" customHeight="1">
      <c r="A120" s="59" t="s">
        <v>345</v>
      </c>
      <c r="B120" s="59" t="s">
        <v>346</v>
      </c>
      <c r="C120" s="59" t="s">
        <v>505</v>
      </c>
      <c r="D120" s="59" t="s">
        <v>1554</v>
      </c>
      <c r="E120" s="51" t="s">
        <v>84</v>
      </c>
      <c r="F120" s="36"/>
      <c r="G120" s="36"/>
      <c r="H120" s="70"/>
      <c r="I120" s="70"/>
      <c r="J120" s="70"/>
      <c r="K120" s="70"/>
      <c r="L120" s="70"/>
      <c r="M120" s="70"/>
      <c r="N120" s="70"/>
      <c r="O120" s="70"/>
      <c r="P120" s="70"/>
      <c r="Q120" s="70"/>
      <c r="R120" s="70"/>
      <c r="S120" s="70"/>
      <c r="T120" s="70"/>
      <c r="U120" s="70"/>
      <c r="V120" s="70"/>
      <c r="W120" s="70"/>
      <c r="X120" s="70"/>
      <c r="Y120" s="70"/>
      <c r="Z120" s="70"/>
    </row>
    <row r="121" ht="112.5" customHeight="1">
      <c r="A121" s="59" t="s">
        <v>160</v>
      </c>
      <c r="B121" s="59" t="s">
        <v>428</v>
      </c>
      <c r="C121" s="59" t="s">
        <v>427</v>
      </c>
      <c r="D121" s="59" t="s">
        <v>1555</v>
      </c>
      <c r="E121" s="51" t="s">
        <v>91</v>
      </c>
      <c r="F121" s="51" t="s">
        <v>1556</v>
      </c>
      <c r="G121" s="36"/>
      <c r="H121" s="70"/>
      <c r="I121" s="70"/>
      <c r="J121" s="70"/>
      <c r="K121" s="70"/>
      <c r="L121" s="70"/>
      <c r="M121" s="70"/>
      <c r="N121" s="70"/>
      <c r="O121" s="70"/>
      <c r="P121" s="70"/>
      <c r="Q121" s="70"/>
      <c r="R121" s="70"/>
      <c r="S121" s="70"/>
      <c r="T121" s="70"/>
      <c r="U121" s="70"/>
      <c r="V121" s="70"/>
      <c r="W121" s="70"/>
      <c r="X121" s="70"/>
      <c r="Y121" s="70"/>
      <c r="Z121" s="70"/>
    </row>
    <row r="122" ht="112.5" customHeight="1">
      <c r="A122" s="59" t="s">
        <v>160</v>
      </c>
      <c r="B122" s="59" t="s">
        <v>367</v>
      </c>
      <c r="C122" s="59" t="s">
        <v>507</v>
      </c>
      <c r="D122" s="59" t="s">
        <v>1557</v>
      </c>
      <c r="E122" s="51" t="s">
        <v>91</v>
      </c>
      <c r="F122" s="36"/>
      <c r="G122" s="36"/>
      <c r="H122" s="70"/>
      <c r="I122" s="70"/>
      <c r="J122" s="70"/>
      <c r="K122" s="70"/>
      <c r="L122" s="70"/>
      <c r="M122" s="70"/>
      <c r="N122" s="70"/>
      <c r="O122" s="70"/>
      <c r="P122" s="70"/>
      <c r="Q122" s="70"/>
      <c r="R122" s="70"/>
      <c r="S122" s="70"/>
      <c r="T122" s="70"/>
      <c r="U122" s="70"/>
      <c r="V122" s="70"/>
      <c r="W122" s="70"/>
      <c r="X122" s="70"/>
      <c r="Y122" s="70"/>
      <c r="Z122" s="70"/>
    </row>
    <row r="123" ht="112.5" customHeight="1">
      <c r="A123" s="59" t="s">
        <v>160</v>
      </c>
      <c r="B123" s="59" t="s">
        <v>659</v>
      </c>
      <c r="C123" s="59" t="s">
        <v>1238</v>
      </c>
      <c r="D123" s="59" t="s">
        <v>1558</v>
      </c>
      <c r="E123" s="51" t="s">
        <v>84</v>
      </c>
      <c r="F123" s="36"/>
      <c r="G123" s="36"/>
      <c r="H123" s="70"/>
      <c r="I123" s="70"/>
      <c r="J123" s="70"/>
      <c r="K123" s="70"/>
      <c r="L123" s="70"/>
      <c r="M123" s="70"/>
      <c r="N123" s="70"/>
      <c r="O123" s="70"/>
      <c r="P123" s="70"/>
      <c r="Q123" s="70"/>
      <c r="R123" s="70"/>
      <c r="S123" s="70"/>
      <c r="T123" s="70"/>
      <c r="U123" s="70"/>
      <c r="V123" s="70"/>
      <c r="W123" s="70"/>
      <c r="X123" s="70"/>
      <c r="Y123" s="70"/>
      <c r="Z123" s="70"/>
    </row>
    <row r="124" ht="112.5" customHeight="1">
      <c r="A124" s="59" t="s">
        <v>160</v>
      </c>
      <c r="B124" s="59" t="s">
        <v>332</v>
      </c>
      <c r="C124" s="59" t="s">
        <v>506</v>
      </c>
      <c r="D124" s="59" t="s">
        <v>1559</v>
      </c>
      <c r="E124" s="51" t="s">
        <v>84</v>
      </c>
      <c r="F124" s="36"/>
      <c r="G124" s="36"/>
      <c r="H124" s="70"/>
      <c r="I124" s="70"/>
      <c r="J124" s="70"/>
      <c r="K124" s="70"/>
      <c r="L124" s="70"/>
      <c r="M124" s="70"/>
      <c r="N124" s="70"/>
      <c r="O124" s="70"/>
      <c r="P124" s="70"/>
      <c r="Q124" s="70"/>
      <c r="R124" s="70"/>
      <c r="S124" s="70"/>
      <c r="T124" s="70"/>
      <c r="U124" s="70"/>
      <c r="V124" s="70"/>
      <c r="W124" s="70"/>
      <c r="X124" s="70"/>
      <c r="Y124" s="70"/>
      <c r="Z124" s="70"/>
    </row>
    <row r="125" ht="112.5" customHeight="1">
      <c r="A125" s="59" t="s">
        <v>160</v>
      </c>
      <c r="B125" s="59" t="s">
        <v>376</v>
      </c>
      <c r="C125" s="59" t="s">
        <v>430</v>
      </c>
      <c r="D125" s="59" t="s">
        <v>1560</v>
      </c>
      <c r="E125" s="51" t="s">
        <v>84</v>
      </c>
      <c r="F125" s="36"/>
      <c r="G125" s="36"/>
      <c r="H125" s="70"/>
      <c r="I125" s="70"/>
      <c r="J125" s="70"/>
      <c r="K125" s="70"/>
      <c r="L125" s="70"/>
      <c r="M125" s="70"/>
      <c r="N125" s="70"/>
      <c r="O125" s="70"/>
      <c r="P125" s="70"/>
      <c r="Q125" s="70"/>
      <c r="R125" s="70"/>
      <c r="S125" s="70"/>
      <c r="T125" s="70"/>
      <c r="U125" s="70"/>
      <c r="V125" s="70"/>
      <c r="W125" s="70"/>
      <c r="X125" s="70"/>
      <c r="Y125" s="70"/>
      <c r="Z125" s="70"/>
    </row>
    <row r="126" ht="112.5" customHeight="1">
      <c r="A126" s="59" t="s">
        <v>160</v>
      </c>
      <c r="B126" s="59" t="s">
        <v>346</v>
      </c>
      <c r="C126" s="59" t="s">
        <v>432</v>
      </c>
      <c r="D126" s="59" t="s">
        <v>1561</v>
      </c>
      <c r="E126" s="51" t="s">
        <v>84</v>
      </c>
      <c r="F126" s="36"/>
      <c r="G126" s="36"/>
      <c r="H126" s="70"/>
      <c r="I126" s="70"/>
      <c r="J126" s="70"/>
      <c r="K126" s="70"/>
      <c r="L126" s="70"/>
      <c r="M126" s="70"/>
      <c r="N126" s="70"/>
      <c r="O126" s="70"/>
      <c r="P126" s="70"/>
      <c r="Q126" s="70"/>
      <c r="R126" s="70"/>
      <c r="S126" s="70"/>
      <c r="T126" s="70"/>
      <c r="U126" s="70"/>
      <c r="V126" s="70"/>
      <c r="W126" s="70"/>
      <c r="X126" s="70"/>
      <c r="Y126" s="70"/>
      <c r="Z126" s="70"/>
    </row>
    <row r="127" ht="112.5" customHeight="1">
      <c r="A127" s="59" t="s">
        <v>160</v>
      </c>
      <c r="B127" s="59" t="s">
        <v>346</v>
      </c>
      <c r="C127" s="59" t="s">
        <v>505</v>
      </c>
      <c r="D127" s="59" t="s">
        <v>1562</v>
      </c>
      <c r="E127" s="51" t="s">
        <v>91</v>
      </c>
      <c r="F127" s="36"/>
      <c r="G127" s="36"/>
      <c r="H127" s="70"/>
      <c r="I127" s="70"/>
      <c r="J127" s="70"/>
      <c r="K127" s="70"/>
      <c r="L127" s="70"/>
      <c r="M127" s="70"/>
      <c r="N127" s="70"/>
      <c r="O127" s="70"/>
      <c r="P127" s="70"/>
      <c r="Q127" s="70"/>
      <c r="R127" s="70"/>
      <c r="S127" s="70"/>
      <c r="T127" s="70"/>
      <c r="U127" s="70"/>
      <c r="V127" s="70"/>
      <c r="W127" s="70"/>
      <c r="X127" s="70"/>
      <c r="Y127" s="70"/>
      <c r="Z127" s="70"/>
    </row>
    <row r="128" ht="112.5" customHeight="1">
      <c r="A128" s="59" t="s">
        <v>160</v>
      </c>
      <c r="B128" s="59" t="s">
        <v>435</v>
      </c>
      <c r="C128" s="59" t="s">
        <v>434</v>
      </c>
      <c r="D128" s="59" t="s">
        <v>1563</v>
      </c>
      <c r="E128" s="51" t="s">
        <v>91</v>
      </c>
      <c r="F128" s="36"/>
      <c r="G128" s="51" t="s">
        <v>1564</v>
      </c>
      <c r="H128" s="70"/>
      <c r="I128" s="70"/>
      <c r="J128" s="70"/>
      <c r="K128" s="70"/>
      <c r="L128" s="70"/>
      <c r="M128" s="70"/>
      <c r="N128" s="70"/>
      <c r="O128" s="70"/>
      <c r="P128" s="70"/>
      <c r="Q128" s="70"/>
      <c r="R128" s="70"/>
      <c r="S128" s="70"/>
      <c r="T128" s="70"/>
      <c r="U128" s="70"/>
      <c r="V128" s="70"/>
      <c r="W128" s="70"/>
      <c r="X128" s="70"/>
      <c r="Y128" s="70"/>
      <c r="Z128" s="70"/>
    </row>
    <row r="129" ht="112.5" customHeight="1">
      <c r="A129" s="59" t="s">
        <v>160</v>
      </c>
      <c r="B129" s="59" t="s">
        <v>685</v>
      </c>
      <c r="C129" s="59" t="s">
        <v>1229</v>
      </c>
      <c r="D129" s="59" t="s">
        <v>1565</v>
      </c>
      <c r="E129" s="51" t="s">
        <v>84</v>
      </c>
      <c r="F129" s="36"/>
      <c r="G129" s="36"/>
      <c r="H129" s="70"/>
      <c r="I129" s="70"/>
      <c r="J129" s="70"/>
      <c r="K129" s="70"/>
      <c r="L129" s="70"/>
      <c r="M129" s="70"/>
      <c r="N129" s="70"/>
      <c r="O129" s="70"/>
      <c r="P129" s="70"/>
      <c r="Q129" s="70"/>
      <c r="R129" s="70"/>
      <c r="S129" s="70"/>
      <c r="T129" s="70"/>
      <c r="U129" s="70"/>
      <c r="V129" s="70"/>
      <c r="W129" s="70"/>
      <c r="X129" s="70"/>
      <c r="Y129" s="70"/>
      <c r="Z129" s="70"/>
    </row>
    <row r="130" ht="112.5" customHeight="1">
      <c r="A130" s="59" t="s">
        <v>160</v>
      </c>
      <c r="B130" s="59" t="s">
        <v>441</v>
      </c>
      <c r="C130" s="59" t="s">
        <v>440</v>
      </c>
      <c r="D130" s="59" t="s">
        <v>1566</v>
      </c>
      <c r="E130" s="51" t="s">
        <v>91</v>
      </c>
      <c r="F130" s="36"/>
      <c r="G130" s="51" t="s">
        <v>1564</v>
      </c>
      <c r="H130" s="70"/>
      <c r="I130" s="70"/>
      <c r="J130" s="70"/>
      <c r="K130" s="70"/>
      <c r="L130" s="70"/>
      <c r="M130" s="70"/>
      <c r="N130" s="70"/>
      <c r="O130" s="70"/>
      <c r="P130" s="70"/>
      <c r="Q130" s="70"/>
      <c r="R130" s="70"/>
      <c r="S130" s="70"/>
      <c r="T130" s="70"/>
      <c r="U130" s="70"/>
      <c r="V130" s="70"/>
      <c r="W130" s="70"/>
      <c r="X130" s="70"/>
      <c r="Y130" s="70"/>
      <c r="Z130" s="70"/>
    </row>
    <row r="131" ht="112.5" customHeight="1">
      <c r="A131" s="59" t="s">
        <v>160</v>
      </c>
      <c r="B131" s="59" t="s">
        <v>444</v>
      </c>
      <c r="C131" s="59" t="s">
        <v>443</v>
      </c>
      <c r="D131" s="59" t="s">
        <v>1567</v>
      </c>
      <c r="E131" s="51" t="s">
        <v>91</v>
      </c>
      <c r="F131" s="36"/>
      <c r="G131" s="51" t="s">
        <v>1564</v>
      </c>
      <c r="H131" s="70"/>
      <c r="I131" s="70"/>
      <c r="J131" s="70"/>
      <c r="K131" s="70"/>
      <c r="L131" s="70"/>
      <c r="M131" s="70"/>
      <c r="N131" s="70"/>
      <c r="O131" s="70"/>
      <c r="P131" s="70"/>
      <c r="Q131" s="70"/>
      <c r="R131" s="70"/>
      <c r="S131" s="70"/>
      <c r="T131" s="70"/>
      <c r="U131" s="70"/>
      <c r="V131" s="70"/>
      <c r="W131" s="70"/>
      <c r="X131" s="70"/>
      <c r="Y131" s="70"/>
      <c r="Z131" s="70"/>
    </row>
    <row r="132" ht="112.5" customHeight="1">
      <c r="A132" s="59" t="s">
        <v>160</v>
      </c>
      <c r="B132" s="59" t="s">
        <v>364</v>
      </c>
      <c r="C132" s="59" t="s">
        <v>508</v>
      </c>
      <c r="D132" s="59" t="s">
        <v>1568</v>
      </c>
      <c r="E132" s="51" t="s">
        <v>84</v>
      </c>
      <c r="F132" s="36"/>
      <c r="G132" s="36"/>
      <c r="H132" s="70"/>
      <c r="I132" s="70"/>
      <c r="J132" s="70"/>
      <c r="K132" s="70"/>
      <c r="L132" s="70"/>
      <c r="M132" s="70"/>
      <c r="N132" s="70"/>
      <c r="O132" s="70"/>
      <c r="P132" s="70"/>
      <c r="Q132" s="70"/>
      <c r="R132" s="70"/>
      <c r="S132" s="70"/>
      <c r="T132" s="70"/>
      <c r="U132" s="70"/>
      <c r="V132" s="70"/>
      <c r="W132" s="70"/>
      <c r="X132" s="70"/>
      <c r="Y132" s="70"/>
      <c r="Z132" s="70"/>
    </row>
    <row r="133" ht="112.5" customHeight="1">
      <c r="A133" s="59" t="s">
        <v>160</v>
      </c>
      <c r="B133" s="59" t="s">
        <v>143</v>
      </c>
      <c r="C133" s="59" t="s">
        <v>498</v>
      </c>
      <c r="D133" s="59" t="s">
        <v>1569</v>
      </c>
      <c r="E133" s="51" t="s">
        <v>91</v>
      </c>
      <c r="F133" s="36"/>
      <c r="G133" s="51" t="s">
        <v>220</v>
      </c>
      <c r="H133" s="70"/>
      <c r="I133" s="70"/>
      <c r="J133" s="70"/>
      <c r="K133" s="70"/>
      <c r="L133" s="70"/>
      <c r="M133" s="70"/>
      <c r="N133" s="70"/>
      <c r="O133" s="70"/>
      <c r="P133" s="70"/>
      <c r="Q133" s="70"/>
      <c r="R133" s="70"/>
      <c r="S133" s="70"/>
      <c r="T133" s="70"/>
      <c r="U133" s="70"/>
      <c r="V133" s="70"/>
      <c r="W133" s="70"/>
      <c r="X133" s="70"/>
      <c r="Y133" s="70"/>
      <c r="Z133" s="70"/>
    </row>
    <row r="134" ht="112.5" customHeight="1">
      <c r="A134" s="59" t="s">
        <v>160</v>
      </c>
      <c r="B134" s="59" t="s">
        <v>306</v>
      </c>
      <c r="C134" s="59" t="s">
        <v>421</v>
      </c>
      <c r="D134" s="59" t="s">
        <v>1570</v>
      </c>
      <c r="E134" s="51" t="s">
        <v>84</v>
      </c>
      <c r="F134" s="36"/>
      <c r="G134" s="36"/>
      <c r="H134" s="70"/>
      <c r="I134" s="70"/>
      <c r="J134" s="70"/>
      <c r="K134" s="70"/>
      <c r="L134" s="70"/>
      <c r="M134" s="70"/>
      <c r="N134" s="70"/>
      <c r="O134" s="70"/>
      <c r="P134" s="70"/>
      <c r="Q134" s="70"/>
      <c r="R134" s="70"/>
      <c r="S134" s="70"/>
      <c r="T134" s="70"/>
      <c r="U134" s="70"/>
      <c r="V134" s="70"/>
      <c r="W134" s="70"/>
      <c r="X134" s="70"/>
      <c r="Y134" s="70"/>
      <c r="Z134" s="70"/>
    </row>
    <row r="135" ht="112.5" customHeight="1">
      <c r="A135" s="59" t="s">
        <v>160</v>
      </c>
      <c r="B135" s="59" t="s">
        <v>371</v>
      </c>
      <c r="C135" s="59" t="s">
        <v>509</v>
      </c>
      <c r="D135" s="59" t="s">
        <v>1571</v>
      </c>
      <c r="E135" s="51" t="s">
        <v>91</v>
      </c>
      <c r="F135" s="36"/>
      <c r="G135" s="36"/>
      <c r="H135" s="70"/>
      <c r="I135" s="70"/>
      <c r="J135" s="70"/>
      <c r="K135" s="70"/>
      <c r="L135" s="70"/>
      <c r="M135" s="70"/>
      <c r="N135" s="70"/>
      <c r="O135" s="70"/>
      <c r="P135" s="70"/>
      <c r="Q135" s="70"/>
      <c r="R135" s="70"/>
      <c r="S135" s="70"/>
      <c r="T135" s="70"/>
      <c r="U135" s="70"/>
      <c r="V135" s="70"/>
      <c r="W135" s="70"/>
      <c r="X135" s="70"/>
      <c r="Y135" s="70"/>
      <c r="Z135" s="70"/>
    </row>
    <row r="136" ht="112.5" customHeight="1">
      <c r="A136" s="59" t="s">
        <v>160</v>
      </c>
      <c r="B136" s="59" t="s">
        <v>332</v>
      </c>
      <c r="C136" s="59" t="s">
        <v>503</v>
      </c>
      <c r="D136" s="59" t="s">
        <v>1572</v>
      </c>
      <c r="E136" s="51" t="s">
        <v>84</v>
      </c>
      <c r="F136" s="36"/>
      <c r="G136" s="36"/>
      <c r="H136" s="70"/>
      <c r="I136" s="70"/>
      <c r="J136" s="70"/>
      <c r="K136" s="70"/>
      <c r="L136" s="70"/>
      <c r="M136" s="70"/>
      <c r="N136" s="70"/>
      <c r="O136" s="70"/>
      <c r="P136" s="70"/>
      <c r="Q136" s="70"/>
      <c r="R136" s="70"/>
      <c r="S136" s="70"/>
      <c r="T136" s="70"/>
      <c r="U136" s="70"/>
      <c r="V136" s="70"/>
      <c r="W136" s="70"/>
      <c r="X136" s="70"/>
      <c r="Y136" s="70"/>
      <c r="Z136" s="70"/>
    </row>
    <row r="137" ht="112.5" customHeight="1">
      <c r="A137" s="59" t="s">
        <v>160</v>
      </c>
      <c r="B137" s="59" t="s">
        <v>216</v>
      </c>
      <c r="C137" s="59" t="s">
        <v>476</v>
      </c>
      <c r="D137" s="59" t="s">
        <v>1573</v>
      </c>
      <c r="E137" s="51" t="s">
        <v>91</v>
      </c>
      <c r="F137" s="36"/>
      <c r="G137" s="51" t="s">
        <v>575</v>
      </c>
      <c r="H137" s="70"/>
      <c r="I137" s="70"/>
      <c r="J137" s="70"/>
      <c r="K137" s="70"/>
      <c r="L137" s="70"/>
      <c r="M137" s="70"/>
      <c r="N137" s="70"/>
      <c r="O137" s="70"/>
      <c r="P137" s="70"/>
      <c r="Q137" s="70"/>
      <c r="R137" s="70"/>
      <c r="S137" s="70"/>
      <c r="T137" s="70"/>
      <c r="U137" s="70"/>
      <c r="V137" s="70"/>
      <c r="W137" s="70"/>
      <c r="X137" s="70"/>
      <c r="Y137" s="70"/>
      <c r="Z137" s="70"/>
    </row>
    <row r="138" ht="112.5" customHeight="1">
      <c r="A138" s="59" t="s">
        <v>175</v>
      </c>
      <c r="B138" s="59" t="s">
        <v>371</v>
      </c>
      <c r="C138" s="59" t="s">
        <v>509</v>
      </c>
      <c r="D138" s="59" t="s">
        <v>1574</v>
      </c>
      <c r="E138" s="51" t="s">
        <v>91</v>
      </c>
      <c r="F138" s="36"/>
      <c r="G138" s="36"/>
      <c r="H138" s="70"/>
      <c r="I138" s="70"/>
      <c r="J138" s="70"/>
      <c r="K138" s="70"/>
      <c r="L138" s="70"/>
      <c r="M138" s="70"/>
      <c r="N138" s="70"/>
      <c r="O138" s="70"/>
      <c r="P138" s="70"/>
      <c r="Q138" s="70"/>
      <c r="R138" s="70"/>
      <c r="S138" s="70"/>
      <c r="T138" s="70"/>
      <c r="U138" s="70"/>
      <c r="V138" s="70"/>
      <c r="W138" s="70"/>
      <c r="X138" s="70"/>
      <c r="Y138" s="70"/>
      <c r="Z138" s="70"/>
    </row>
    <row r="139" ht="112.5" customHeight="1">
      <c r="A139" s="59" t="s">
        <v>175</v>
      </c>
      <c r="B139" s="59" t="s">
        <v>183</v>
      </c>
      <c r="C139" s="59" t="s">
        <v>471</v>
      </c>
      <c r="D139" s="59" t="s">
        <v>1575</v>
      </c>
      <c r="E139" s="51" t="s">
        <v>84</v>
      </c>
      <c r="F139" s="36"/>
      <c r="G139" s="36"/>
      <c r="H139" s="70"/>
      <c r="I139" s="70"/>
      <c r="J139" s="70"/>
      <c r="K139" s="70"/>
      <c r="L139" s="70"/>
      <c r="M139" s="70"/>
      <c r="N139" s="70"/>
      <c r="O139" s="70"/>
      <c r="P139" s="70"/>
      <c r="Q139" s="70"/>
      <c r="R139" s="70"/>
      <c r="S139" s="70"/>
      <c r="T139" s="70"/>
      <c r="U139" s="70"/>
      <c r="V139" s="70"/>
      <c r="W139" s="70"/>
      <c r="X139" s="70"/>
      <c r="Y139" s="70"/>
      <c r="Z139" s="70"/>
    </row>
    <row r="140" ht="112.5" customHeight="1">
      <c r="A140" s="59" t="s">
        <v>175</v>
      </c>
      <c r="B140" s="59" t="s">
        <v>376</v>
      </c>
      <c r="C140" s="59" t="s">
        <v>430</v>
      </c>
      <c r="D140" s="59" t="s">
        <v>1576</v>
      </c>
      <c r="E140" s="51" t="s">
        <v>91</v>
      </c>
      <c r="F140" s="36"/>
      <c r="G140" s="36"/>
      <c r="H140" s="70"/>
      <c r="I140" s="70"/>
      <c r="J140" s="70"/>
      <c r="K140" s="70"/>
      <c r="L140" s="70"/>
      <c r="M140" s="70"/>
      <c r="N140" s="70"/>
      <c r="O140" s="70"/>
      <c r="P140" s="70"/>
      <c r="Q140" s="70"/>
      <c r="R140" s="70"/>
      <c r="S140" s="70"/>
      <c r="T140" s="70"/>
      <c r="U140" s="70"/>
      <c r="V140" s="70"/>
      <c r="W140" s="70"/>
      <c r="X140" s="70"/>
      <c r="Y140" s="70"/>
      <c r="Z140" s="70"/>
    </row>
    <row r="141" ht="112.5" customHeight="1">
      <c r="A141" s="59" t="s">
        <v>175</v>
      </c>
      <c r="B141" s="59" t="s">
        <v>683</v>
      </c>
      <c r="C141" s="59" t="s">
        <v>1249</v>
      </c>
      <c r="D141" s="59" t="s">
        <v>1577</v>
      </c>
      <c r="E141" s="51" t="s">
        <v>84</v>
      </c>
      <c r="F141" s="36"/>
      <c r="G141" s="36"/>
      <c r="H141" s="70"/>
      <c r="I141" s="70"/>
      <c r="J141" s="70"/>
      <c r="K141" s="70"/>
      <c r="L141" s="70"/>
      <c r="M141" s="70"/>
      <c r="N141" s="70"/>
      <c r="O141" s="70"/>
      <c r="P141" s="70"/>
      <c r="Q141" s="70"/>
      <c r="R141" s="70"/>
      <c r="S141" s="70"/>
      <c r="T141" s="70"/>
      <c r="U141" s="70"/>
      <c r="V141" s="70"/>
      <c r="W141" s="70"/>
      <c r="X141" s="70"/>
      <c r="Y141" s="70"/>
      <c r="Z141" s="70"/>
    </row>
    <row r="142" ht="112.5" customHeight="1">
      <c r="A142" s="59" t="s">
        <v>175</v>
      </c>
      <c r="B142" s="59" t="s">
        <v>87</v>
      </c>
      <c r="C142" s="59" t="s">
        <v>453</v>
      </c>
      <c r="D142" s="59" t="s">
        <v>1578</v>
      </c>
      <c r="E142" s="51" t="s">
        <v>84</v>
      </c>
      <c r="F142" s="36"/>
      <c r="G142" s="36"/>
      <c r="H142" s="70"/>
      <c r="I142" s="70"/>
      <c r="J142" s="70"/>
      <c r="K142" s="70"/>
      <c r="L142" s="70"/>
      <c r="M142" s="70"/>
      <c r="N142" s="70"/>
      <c r="O142" s="70"/>
      <c r="P142" s="70"/>
      <c r="Q142" s="70"/>
      <c r="R142" s="70"/>
      <c r="S142" s="70"/>
      <c r="T142" s="70"/>
      <c r="U142" s="70"/>
      <c r="V142" s="70"/>
      <c r="W142" s="70"/>
      <c r="X142" s="70"/>
      <c r="Y142" s="70"/>
      <c r="Z142" s="70"/>
    </row>
    <row r="143" ht="112.5" customHeight="1">
      <c r="A143" s="59" t="s">
        <v>175</v>
      </c>
      <c r="B143" s="59" t="s">
        <v>262</v>
      </c>
      <c r="C143" s="59" t="s">
        <v>1136</v>
      </c>
      <c r="D143" s="59" t="s">
        <v>1579</v>
      </c>
      <c r="E143" s="51" t="s">
        <v>91</v>
      </c>
      <c r="F143" s="36"/>
      <c r="G143" s="36"/>
      <c r="H143" s="70"/>
      <c r="I143" s="70"/>
      <c r="J143" s="70"/>
      <c r="K143" s="70"/>
      <c r="L143" s="70"/>
      <c r="M143" s="70"/>
      <c r="N143" s="70"/>
      <c r="O143" s="70"/>
      <c r="P143" s="70"/>
      <c r="Q143" s="70"/>
      <c r="R143" s="70"/>
      <c r="S143" s="70"/>
      <c r="T143" s="70"/>
      <c r="U143" s="70"/>
      <c r="V143" s="70"/>
      <c r="W143" s="70"/>
      <c r="X143" s="70"/>
      <c r="Y143" s="70"/>
      <c r="Z143" s="70"/>
    </row>
    <row r="144" ht="112.5" customHeight="1">
      <c r="A144" s="59" t="s">
        <v>175</v>
      </c>
      <c r="B144" s="59" t="s">
        <v>254</v>
      </c>
      <c r="C144" s="59" t="s">
        <v>485</v>
      </c>
      <c r="D144" s="59" t="s">
        <v>1580</v>
      </c>
      <c r="E144" s="51" t="s">
        <v>84</v>
      </c>
      <c r="F144" s="36"/>
      <c r="G144" s="36"/>
      <c r="H144" s="70"/>
      <c r="I144" s="70"/>
      <c r="J144" s="70"/>
      <c r="K144" s="70"/>
      <c r="L144" s="70"/>
      <c r="M144" s="70"/>
      <c r="N144" s="70"/>
      <c r="O144" s="70"/>
      <c r="P144" s="70"/>
      <c r="Q144" s="70"/>
      <c r="R144" s="70"/>
      <c r="S144" s="70"/>
      <c r="T144" s="70"/>
      <c r="U144" s="70"/>
      <c r="V144" s="70"/>
      <c r="W144" s="70"/>
      <c r="X144" s="70"/>
      <c r="Y144" s="70"/>
      <c r="Z144" s="70"/>
    </row>
    <row r="145" ht="112.5" customHeight="1">
      <c r="A145" s="59" t="s">
        <v>175</v>
      </c>
      <c r="B145" s="59" t="s">
        <v>684</v>
      </c>
      <c r="C145" s="59" t="s">
        <v>1425</v>
      </c>
      <c r="D145" s="59" t="s">
        <v>1581</v>
      </c>
      <c r="E145" s="51" t="s">
        <v>84</v>
      </c>
      <c r="F145" s="36"/>
      <c r="G145" s="36"/>
      <c r="H145" s="70"/>
      <c r="I145" s="70"/>
      <c r="J145" s="70"/>
      <c r="K145" s="70"/>
      <c r="L145" s="70"/>
      <c r="M145" s="70"/>
      <c r="N145" s="70"/>
      <c r="O145" s="70"/>
      <c r="P145" s="70"/>
      <c r="Q145" s="70"/>
      <c r="R145" s="70"/>
      <c r="S145" s="70"/>
      <c r="T145" s="70"/>
      <c r="U145" s="70"/>
      <c r="V145" s="70"/>
      <c r="W145" s="70"/>
      <c r="X145" s="70"/>
      <c r="Y145" s="70"/>
      <c r="Z145" s="70"/>
    </row>
    <row r="146" ht="112.5" customHeight="1">
      <c r="A146" s="59" t="s">
        <v>384</v>
      </c>
      <c r="B146" s="59" t="s">
        <v>131</v>
      </c>
      <c r="C146" s="59" t="s">
        <v>510</v>
      </c>
      <c r="D146" s="59" t="s">
        <v>1582</v>
      </c>
      <c r="E146" s="51" t="s">
        <v>84</v>
      </c>
      <c r="F146" s="36"/>
      <c r="G146" s="36"/>
      <c r="H146" s="70"/>
      <c r="I146" s="70"/>
      <c r="J146" s="70"/>
      <c r="K146" s="70"/>
      <c r="L146" s="70"/>
      <c r="M146" s="70"/>
      <c r="N146" s="70"/>
      <c r="O146" s="70"/>
      <c r="P146" s="70"/>
      <c r="Q146" s="70"/>
      <c r="R146" s="70"/>
      <c r="S146" s="70"/>
      <c r="T146" s="70"/>
      <c r="U146" s="70"/>
      <c r="V146" s="70"/>
      <c r="W146" s="70"/>
      <c r="X146" s="70"/>
      <c r="Y146" s="70"/>
      <c r="Z146" s="70"/>
    </row>
    <row r="147" ht="112.5" customHeight="1">
      <c r="A147" s="59" t="s">
        <v>384</v>
      </c>
      <c r="B147" s="59" t="s">
        <v>254</v>
      </c>
      <c r="C147" s="59" t="s">
        <v>485</v>
      </c>
      <c r="D147" s="59" t="s">
        <v>1583</v>
      </c>
      <c r="E147" s="51" t="s">
        <v>91</v>
      </c>
      <c r="F147" s="36"/>
      <c r="G147" s="36"/>
      <c r="H147" s="70"/>
      <c r="I147" s="70"/>
      <c r="J147" s="70"/>
      <c r="K147" s="70"/>
      <c r="L147" s="70"/>
      <c r="M147" s="70"/>
      <c r="N147" s="70"/>
      <c r="O147" s="70"/>
      <c r="P147" s="70"/>
      <c r="Q147" s="70"/>
      <c r="R147" s="70"/>
      <c r="S147" s="70"/>
      <c r="T147" s="70"/>
      <c r="U147" s="70"/>
      <c r="V147" s="70"/>
      <c r="W147" s="70"/>
      <c r="X147" s="70"/>
      <c r="Y147" s="70"/>
      <c r="Z147" s="70"/>
    </row>
    <row r="148" ht="112.5" customHeight="1">
      <c r="A148" s="59" t="s">
        <v>384</v>
      </c>
      <c r="B148" s="59" t="s">
        <v>371</v>
      </c>
      <c r="C148" s="59" t="s">
        <v>509</v>
      </c>
      <c r="D148" s="59" t="s">
        <v>1584</v>
      </c>
      <c r="E148" s="51" t="s">
        <v>91</v>
      </c>
      <c r="F148" s="36"/>
      <c r="G148" s="36"/>
      <c r="H148" s="70"/>
      <c r="I148" s="70"/>
      <c r="J148" s="70"/>
      <c r="K148" s="70"/>
      <c r="L148" s="70"/>
      <c r="M148" s="70"/>
      <c r="N148" s="70"/>
      <c r="O148" s="70"/>
      <c r="P148" s="70"/>
      <c r="Q148" s="70"/>
      <c r="R148" s="70"/>
      <c r="S148" s="70"/>
      <c r="T148" s="70"/>
      <c r="U148" s="70"/>
      <c r="V148" s="70"/>
      <c r="W148" s="70"/>
      <c r="X148" s="70"/>
      <c r="Y148" s="70"/>
      <c r="Z148" s="70"/>
    </row>
    <row r="149" ht="112.5" customHeight="1">
      <c r="A149" s="59" t="s">
        <v>384</v>
      </c>
      <c r="B149" s="59" t="s">
        <v>87</v>
      </c>
      <c r="C149" s="59" t="s">
        <v>453</v>
      </c>
      <c r="D149" s="59" t="s">
        <v>1585</v>
      </c>
      <c r="E149" s="51" t="s">
        <v>84</v>
      </c>
      <c r="F149" s="36"/>
      <c r="G149" s="36"/>
      <c r="H149" s="70"/>
      <c r="I149" s="70"/>
      <c r="J149" s="70"/>
      <c r="K149" s="70"/>
      <c r="L149" s="70"/>
      <c r="M149" s="70"/>
      <c r="N149" s="70"/>
      <c r="O149" s="70"/>
      <c r="P149" s="70"/>
      <c r="Q149" s="70"/>
      <c r="R149" s="70"/>
      <c r="S149" s="70"/>
      <c r="T149" s="70"/>
      <c r="U149" s="70"/>
      <c r="V149" s="70"/>
      <c r="W149" s="70"/>
      <c r="X149" s="70"/>
      <c r="Y149" s="70"/>
      <c r="Z149" s="70"/>
    </row>
    <row r="150" ht="112.5" customHeight="1">
      <c r="A150" s="59" t="s">
        <v>392</v>
      </c>
      <c r="B150" s="59" t="s">
        <v>393</v>
      </c>
      <c r="C150" s="59" t="s">
        <v>567</v>
      </c>
      <c r="D150" s="59" t="s">
        <v>1586</v>
      </c>
      <c r="E150" s="51" t="s">
        <v>84</v>
      </c>
      <c r="F150" s="36"/>
      <c r="G150" s="36"/>
      <c r="H150" s="70"/>
      <c r="I150" s="70"/>
      <c r="J150" s="70"/>
      <c r="K150" s="70"/>
      <c r="L150" s="70"/>
      <c r="M150" s="70"/>
      <c r="N150" s="70"/>
      <c r="O150" s="70"/>
      <c r="P150" s="70"/>
      <c r="Q150" s="70"/>
      <c r="R150" s="70"/>
      <c r="S150" s="70"/>
      <c r="T150" s="70"/>
      <c r="U150" s="70"/>
      <c r="V150" s="70"/>
      <c r="W150" s="70"/>
      <c r="X150" s="70"/>
      <c r="Y150" s="70"/>
      <c r="Z150" s="70"/>
    </row>
    <row r="151" ht="112.5" customHeight="1">
      <c r="A151" s="59" t="s">
        <v>392</v>
      </c>
      <c r="B151" s="59" t="s">
        <v>325</v>
      </c>
      <c r="C151" s="59" t="s">
        <v>502</v>
      </c>
      <c r="D151" s="59" t="s">
        <v>1587</v>
      </c>
      <c r="E151" s="51" t="s">
        <v>91</v>
      </c>
      <c r="F151" s="36"/>
      <c r="G151" s="36"/>
      <c r="H151" s="70"/>
      <c r="I151" s="70"/>
      <c r="J151" s="70"/>
      <c r="K151" s="70"/>
      <c r="L151" s="70"/>
      <c r="M151" s="70"/>
      <c r="N151" s="70"/>
      <c r="O151" s="70"/>
      <c r="P151" s="70"/>
      <c r="Q151" s="70"/>
      <c r="R151" s="70"/>
      <c r="S151" s="70"/>
      <c r="T151" s="70"/>
      <c r="U151" s="70"/>
      <c r="V151" s="70"/>
      <c r="W151" s="70"/>
      <c r="X151" s="70"/>
      <c r="Y151" s="70"/>
      <c r="Z151" s="70"/>
    </row>
    <row r="152" ht="112.5" customHeight="1">
      <c r="A152" s="59" t="s">
        <v>392</v>
      </c>
      <c r="B152" s="59" t="s">
        <v>350</v>
      </c>
      <c r="C152" s="59" t="s">
        <v>511</v>
      </c>
      <c r="D152" s="59" t="s">
        <v>1588</v>
      </c>
      <c r="E152" s="51" t="s">
        <v>91</v>
      </c>
      <c r="F152" s="36"/>
      <c r="G152" s="36"/>
      <c r="H152" s="70"/>
      <c r="I152" s="70"/>
      <c r="J152" s="70"/>
      <c r="K152" s="70"/>
      <c r="L152" s="70"/>
      <c r="M152" s="70"/>
      <c r="N152" s="70"/>
      <c r="O152" s="70"/>
      <c r="P152" s="70"/>
      <c r="Q152" s="70"/>
      <c r="R152" s="70"/>
      <c r="S152" s="70"/>
      <c r="T152" s="70"/>
      <c r="U152" s="70"/>
      <c r="V152" s="70"/>
      <c r="W152" s="70"/>
      <c r="X152" s="70"/>
      <c r="Y152" s="70"/>
      <c r="Z152" s="70"/>
    </row>
    <row r="153">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row>
    <row r="154">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row>
    <row r="155">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row>
    <row r="156">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row>
    <row r="157">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row>
    <row r="158">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row>
    <row r="160">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row>
    <row r="161">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row>
    <row r="162">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row>
    <row r="163">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row>
    <row r="164">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row>
    <row r="165">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row>
    <row r="166">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sheetData>
  <dataValidations>
    <dataValidation type="list" allowBlank="1" showErrorMessage="1" sqref="A2:A152">
      <formula1>"경도시험,굽힘시험,길이,녹 방지,두께,마킹 내용,마킹 위치,방사선 검사,비드높이,성분시험,수압시험,예열,외경,인장시험,자성 입자 시험,제품 열처리 온도,진원도,진직도,초음파 검사,충격시험,컬러라인 색상 및 폭,탄소 당량,패킹,Bevel Angle,C,C 외 주요 성분,Root Face"</formula1>
    </dataValidation>
    <dataValidation type="list" allowBlank="1" showErrorMessage="1" sqref="E2:E152">
      <formula1>"O,X"</formula1>
    </dataValidation>
  </dataValidation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1.0"/>
    <col customWidth="1" min="3" max="4" width="41.43"/>
  </cols>
  <sheetData>
    <row r="1" ht="14.25" customHeight="1">
      <c r="A1" s="112" t="s">
        <v>71</v>
      </c>
      <c r="B1" s="56" t="s">
        <v>72</v>
      </c>
      <c r="C1" s="56" t="s">
        <v>73</v>
      </c>
      <c r="D1" s="56" t="s">
        <v>74</v>
      </c>
      <c r="E1" s="56" t="s">
        <v>75</v>
      </c>
      <c r="F1" s="56" t="s">
        <v>76</v>
      </c>
      <c r="G1" s="56" t="s">
        <v>77</v>
      </c>
      <c r="H1" s="70"/>
      <c r="I1" s="113" t="s">
        <v>84</v>
      </c>
      <c r="J1" s="113" t="str">
        <f>COUNTIF($E$2:$E$165,I1)&amp;"/ ("&amp;round(COUNTIF($E$2:$E$165,I1)/COUNTA($E$2:$E$165)*100,2)&amp;")"</f>
        <v>104/ (63.41)</v>
      </c>
      <c r="K1" s="113" t="s">
        <v>91</v>
      </c>
      <c r="L1" s="113" t="str">
        <f>COUNTIF($E$2:$E$165,K1)&amp;"/ ("&amp;round(COUNTIF($E$2:$E$165,K1)/COUNTA($E$2:$E$165)*100,2)&amp;")"</f>
        <v>60/ (36.59)</v>
      </c>
      <c r="M1" s="70"/>
      <c r="N1" s="70"/>
      <c r="O1" s="70"/>
      <c r="P1" s="70"/>
      <c r="Q1" s="70"/>
      <c r="R1" s="70"/>
      <c r="S1" s="70"/>
      <c r="T1" s="70"/>
      <c r="U1" s="70"/>
      <c r="V1" s="70"/>
      <c r="W1" s="70"/>
      <c r="X1" s="70"/>
      <c r="Y1" s="70"/>
      <c r="Z1" s="70"/>
    </row>
    <row r="2" ht="112.5" customHeight="1">
      <c r="A2" s="59" t="s">
        <v>80</v>
      </c>
      <c r="B2" s="59" t="s">
        <v>81</v>
      </c>
      <c r="C2" s="59" t="s">
        <v>452</v>
      </c>
      <c r="D2" s="59" t="s">
        <v>1589</v>
      </c>
      <c r="E2" s="51" t="s">
        <v>84</v>
      </c>
      <c r="F2" s="36"/>
      <c r="G2" s="36"/>
      <c r="H2" s="70"/>
      <c r="I2" s="70"/>
      <c r="J2" s="70"/>
      <c r="K2" s="70"/>
      <c r="L2" s="70"/>
      <c r="M2" s="70"/>
      <c r="N2" s="70"/>
      <c r="O2" s="70"/>
      <c r="P2" s="70"/>
      <c r="Q2" s="70"/>
      <c r="R2" s="70"/>
      <c r="S2" s="70"/>
      <c r="T2" s="70"/>
      <c r="U2" s="70"/>
      <c r="V2" s="70"/>
      <c r="W2" s="70"/>
      <c r="X2" s="70"/>
      <c r="Y2" s="70"/>
      <c r="Z2" s="70"/>
    </row>
    <row r="3" ht="112.5" customHeight="1">
      <c r="A3" s="59" t="s">
        <v>80</v>
      </c>
      <c r="B3" s="59" t="s">
        <v>87</v>
      </c>
      <c r="C3" s="59" t="s">
        <v>453</v>
      </c>
      <c r="D3" s="59" t="s">
        <v>1590</v>
      </c>
      <c r="E3" s="51" t="s">
        <v>84</v>
      </c>
      <c r="F3" s="36"/>
      <c r="G3" s="36"/>
      <c r="H3" s="70"/>
      <c r="I3" s="70"/>
      <c r="J3" s="70"/>
      <c r="K3" s="70"/>
      <c r="L3" s="70"/>
      <c r="M3" s="70"/>
      <c r="N3" s="70"/>
      <c r="O3" s="70"/>
      <c r="P3" s="70"/>
      <c r="Q3" s="70"/>
      <c r="R3" s="70"/>
      <c r="S3" s="70"/>
      <c r="T3" s="70"/>
      <c r="U3" s="70"/>
      <c r="V3" s="70"/>
      <c r="W3" s="70"/>
      <c r="X3" s="70"/>
      <c r="Y3" s="70"/>
      <c r="Z3" s="70"/>
    </row>
    <row r="4" ht="112.5" customHeight="1">
      <c r="A4" s="59" t="s">
        <v>80</v>
      </c>
      <c r="B4" s="59" t="s">
        <v>401</v>
      </c>
      <c r="C4" s="59" t="s">
        <v>400</v>
      </c>
      <c r="D4" s="59" t="s">
        <v>1591</v>
      </c>
      <c r="E4" s="51" t="s">
        <v>84</v>
      </c>
      <c r="F4" s="36"/>
      <c r="G4" s="36"/>
      <c r="H4" s="70"/>
      <c r="I4" s="70"/>
      <c r="J4" s="70"/>
      <c r="K4" s="70"/>
      <c r="L4" s="70"/>
      <c r="M4" s="70"/>
      <c r="N4" s="70"/>
      <c r="O4" s="70"/>
      <c r="P4" s="70"/>
      <c r="Q4" s="70"/>
      <c r="R4" s="70"/>
      <c r="S4" s="70"/>
      <c r="T4" s="70"/>
      <c r="U4" s="70"/>
      <c r="V4" s="70"/>
      <c r="W4" s="70"/>
      <c r="X4" s="70"/>
      <c r="Y4" s="70"/>
      <c r="Z4" s="70"/>
    </row>
    <row r="5" ht="112.5" customHeight="1">
      <c r="A5" s="59" t="s">
        <v>80</v>
      </c>
      <c r="B5" s="59" t="s">
        <v>98</v>
      </c>
      <c r="C5" s="59" t="s">
        <v>456</v>
      </c>
      <c r="D5" s="59" t="s">
        <v>1592</v>
      </c>
      <c r="E5" s="51" t="s">
        <v>84</v>
      </c>
      <c r="F5" s="36"/>
      <c r="G5" s="36"/>
      <c r="H5" s="70"/>
      <c r="I5" s="70"/>
      <c r="J5" s="70"/>
      <c r="K5" s="70"/>
      <c r="L5" s="70"/>
      <c r="M5" s="70"/>
      <c r="N5" s="70"/>
      <c r="O5" s="70"/>
      <c r="P5" s="70"/>
      <c r="Q5" s="70"/>
      <c r="R5" s="70"/>
      <c r="S5" s="70"/>
      <c r="T5" s="70"/>
      <c r="U5" s="70"/>
      <c r="V5" s="70"/>
      <c r="W5" s="70"/>
      <c r="X5" s="70"/>
      <c r="Y5" s="70"/>
      <c r="Z5" s="70"/>
    </row>
    <row r="6" ht="112.5" customHeight="1">
      <c r="A6" s="59" t="s">
        <v>80</v>
      </c>
      <c r="B6" s="59" t="s">
        <v>684</v>
      </c>
      <c r="C6" s="59" t="s">
        <v>1124</v>
      </c>
      <c r="D6" s="59" t="s">
        <v>1593</v>
      </c>
      <c r="E6" s="51" t="s">
        <v>91</v>
      </c>
      <c r="F6" s="36"/>
      <c r="G6" s="36"/>
      <c r="H6" s="70"/>
      <c r="I6" s="70"/>
      <c r="J6" s="70"/>
      <c r="K6" s="70"/>
      <c r="L6" s="70"/>
      <c r="M6" s="70"/>
      <c r="N6" s="70"/>
      <c r="O6" s="70"/>
      <c r="P6" s="70"/>
      <c r="Q6" s="70"/>
      <c r="R6" s="70"/>
      <c r="S6" s="70"/>
      <c r="T6" s="70"/>
      <c r="U6" s="70"/>
      <c r="V6" s="70"/>
      <c r="W6" s="70"/>
      <c r="X6" s="70"/>
      <c r="Y6" s="70"/>
      <c r="Z6" s="70"/>
    </row>
    <row r="7" ht="112.5" customHeight="1">
      <c r="A7" s="59" t="s">
        <v>92</v>
      </c>
      <c r="B7" s="59" t="s">
        <v>122</v>
      </c>
      <c r="C7" s="59" t="s">
        <v>407</v>
      </c>
      <c r="D7" s="59" t="s">
        <v>1292</v>
      </c>
      <c r="E7" s="51" t="s">
        <v>84</v>
      </c>
      <c r="F7" s="36"/>
      <c r="G7" s="36"/>
      <c r="H7" s="70"/>
      <c r="I7" s="70"/>
      <c r="J7" s="70"/>
      <c r="K7" s="70"/>
      <c r="L7" s="70"/>
      <c r="M7" s="70"/>
      <c r="N7" s="70"/>
      <c r="O7" s="70"/>
      <c r="P7" s="70"/>
      <c r="Q7" s="70"/>
      <c r="R7" s="70"/>
      <c r="S7" s="70"/>
      <c r="T7" s="70"/>
      <c r="U7" s="70"/>
      <c r="V7" s="70"/>
      <c r="W7" s="70"/>
      <c r="X7" s="70"/>
      <c r="Y7" s="70"/>
      <c r="Z7" s="70"/>
    </row>
    <row r="8" ht="112.5" customHeight="1">
      <c r="A8" s="59" t="s">
        <v>92</v>
      </c>
      <c r="B8" s="59" t="s">
        <v>684</v>
      </c>
      <c r="C8" s="59" t="s">
        <v>1124</v>
      </c>
      <c r="D8" s="59" t="s">
        <v>1594</v>
      </c>
      <c r="E8" s="51" t="s">
        <v>91</v>
      </c>
      <c r="F8" s="36"/>
      <c r="G8" s="36"/>
      <c r="H8" s="70"/>
      <c r="I8" s="70"/>
      <c r="J8" s="70"/>
      <c r="K8" s="70"/>
      <c r="L8" s="70"/>
      <c r="M8" s="70"/>
      <c r="N8" s="70"/>
      <c r="O8" s="70"/>
      <c r="P8" s="70"/>
      <c r="Q8" s="70"/>
      <c r="R8" s="70"/>
      <c r="S8" s="70"/>
      <c r="T8" s="70"/>
      <c r="U8" s="70"/>
      <c r="V8" s="70"/>
      <c r="W8" s="70"/>
      <c r="X8" s="70"/>
      <c r="Y8" s="70"/>
      <c r="Z8" s="70"/>
    </row>
    <row r="9" ht="112.5" customHeight="1">
      <c r="A9" s="59" t="s">
        <v>92</v>
      </c>
      <c r="B9" s="59" t="s">
        <v>87</v>
      </c>
      <c r="C9" s="59" t="s">
        <v>453</v>
      </c>
      <c r="D9" s="59" t="s">
        <v>1595</v>
      </c>
      <c r="E9" s="51" t="s">
        <v>84</v>
      </c>
      <c r="F9" s="36"/>
      <c r="G9" s="36"/>
      <c r="H9" s="70"/>
      <c r="I9" s="70"/>
      <c r="J9" s="70"/>
      <c r="K9" s="70"/>
      <c r="L9" s="70"/>
      <c r="M9" s="70"/>
      <c r="N9" s="70"/>
      <c r="O9" s="70"/>
      <c r="P9" s="70"/>
      <c r="Q9" s="70"/>
      <c r="R9" s="70"/>
      <c r="S9" s="70"/>
      <c r="T9" s="70"/>
      <c r="U9" s="70"/>
      <c r="V9" s="70"/>
      <c r="W9" s="70"/>
      <c r="X9" s="70"/>
      <c r="Y9" s="70"/>
      <c r="Z9" s="70"/>
    </row>
    <row r="10" ht="112.5" customHeight="1">
      <c r="A10" s="59" t="s">
        <v>92</v>
      </c>
      <c r="B10" s="59" t="s">
        <v>401</v>
      </c>
      <c r="C10" s="59" t="s">
        <v>400</v>
      </c>
      <c r="D10" s="59" t="s">
        <v>1596</v>
      </c>
      <c r="E10" s="51" t="s">
        <v>84</v>
      </c>
      <c r="F10" s="36"/>
      <c r="G10" s="36"/>
      <c r="H10" s="70"/>
      <c r="I10" s="70"/>
      <c r="J10" s="70"/>
      <c r="K10" s="70"/>
      <c r="L10" s="70"/>
      <c r="M10" s="70"/>
      <c r="N10" s="70"/>
      <c r="O10" s="70"/>
      <c r="P10" s="70"/>
      <c r="Q10" s="70"/>
      <c r="R10" s="70"/>
      <c r="S10" s="70"/>
      <c r="T10" s="70"/>
      <c r="U10" s="70"/>
      <c r="V10" s="70"/>
      <c r="W10" s="70"/>
      <c r="X10" s="70"/>
      <c r="Y10" s="70"/>
      <c r="Z10" s="70"/>
    </row>
    <row r="11" ht="112.5" customHeight="1">
      <c r="A11" s="59" t="s">
        <v>92</v>
      </c>
      <c r="B11" s="59" t="s">
        <v>81</v>
      </c>
      <c r="C11" s="59" t="s">
        <v>452</v>
      </c>
      <c r="D11" s="59" t="s">
        <v>1597</v>
      </c>
      <c r="E11" s="51" t="s">
        <v>84</v>
      </c>
      <c r="F11" s="36"/>
      <c r="G11" s="36"/>
      <c r="H11" s="70"/>
      <c r="I11" s="70"/>
      <c r="J11" s="70"/>
      <c r="K11" s="70"/>
      <c r="L11" s="70"/>
      <c r="M11" s="70"/>
      <c r="N11" s="70"/>
      <c r="O11" s="70"/>
      <c r="P11" s="70"/>
      <c r="Q11" s="70"/>
      <c r="R11" s="70"/>
      <c r="S11" s="70"/>
      <c r="T11" s="70"/>
      <c r="U11" s="70"/>
      <c r="V11" s="70"/>
      <c r="W11" s="70"/>
      <c r="X11" s="70"/>
      <c r="Y11" s="70"/>
      <c r="Z11" s="70"/>
    </row>
    <row r="12" ht="112.5" customHeight="1">
      <c r="A12" s="59" t="s">
        <v>92</v>
      </c>
      <c r="B12" s="59" t="s">
        <v>98</v>
      </c>
      <c r="C12" s="59" t="s">
        <v>456</v>
      </c>
      <c r="D12" s="59" t="s">
        <v>1598</v>
      </c>
      <c r="E12" s="51" t="s">
        <v>84</v>
      </c>
      <c r="F12" s="36"/>
      <c r="G12" s="36"/>
      <c r="H12" s="70"/>
      <c r="I12" s="70"/>
      <c r="J12" s="70"/>
      <c r="K12" s="70"/>
      <c r="L12" s="70"/>
      <c r="M12" s="70"/>
      <c r="N12" s="70"/>
      <c r="O12" s="70"/>
      <c r="P12" s="70"/>
      <c r="Q12" s="70"/>
      <c r="R12" s="70"/>
      <c r="S12" s="70"/>
      <c r="T12" s="70"/>
      <c r="U12" s="70"/>
      <c r="V12" s="70"/>
      <c r="W12" s="70"/>
      <c r="X12" s="70"/>
      <c r="Y12" s="70"/>
      <c r="Z12" s="70"/>
    </row>
    <row r="13" ht="112.5" customHeight="1">
      <c r="A13" s="59" t="s">
        <v>101</v>
      </c>
      <c r="B13" s="59" t="s">
        <v>98</v>
      </c>
      <c r="C13" s="59" t="s">
        <v>456</v>
      </c>
      <c r="D13" s="59" t="s">
        <v>1599</v>
      </c>
      <c r="E13" s="51" t="s">
        <v>84</v>
      </c>
      <c r="F13" s="36"/>
      <c r="G13" s="36"/>
      <c r="H13" s="70"/>
      <c r="I13" s="70"/>
      <c r="J13" s="70"/>
      <c r="K13" s="70"/>
      <c r="L13" s="70"/>
      <c r="M13" s="70"/>
      <c r="N13" s="70"/>
      <c r="O13" s="70"/>
      <c r="P13" s="70"/>
      <c r="Q13" s="70"/>
      <c r="R13" s="70"/>
      <c r="S13" s="70"/>
      <c r="T13" s="70"/>
      <c r="U13" s="70"/>
      <c r="V13" s="70"/>
      <c r="W13" s="70"/>
      <c r="X13" s="70"/>
      <c r="Y13" s="70"/>
      <c r="Z13" s="70"/>
    </row>
    <row r="14" ht="112.5" customHeight="1">
      <c r="A14" s="59" t="s">
        <v>101</v>
      </c>
      <c r="B14" s="59" t="s">
        <v>684</v>
      </c>
      <c r="C14" s="59" t="s">
        <v>1124</v>
      </c>
      <c r="D14" s="59" t="s">
        <v>1600</v>
      </c>
      <c r="E14" s="51" t="s">
        <v>91</v>
      </c>
      <c r="F14" s="36"/>
      <c r="G14" s="36"/>
      <c r="H14" s="70"/>
      <c r="I14" s="70"/>
      <c r="J14" s="70"/>
      <c r="K14" s="70"/>
      <c r="L14" s="70"/>
      <c r="M14" s="70"/>
      <c r="N14" s="70"/>
      <c r="O14" s="70"/>
      <c r="P14" s="70"/>
      <c r="Q14" s="70"/>
      <c r="R14" s="70"/>
      <c r="S14" s="70"/>
      <c r="T14" s="70"/>
      <c r="U14" s="70"/>
      <c r="V14" s="70"/>
      <c r="W14" s="70"/>
      <c r="X14" s="70"/>
      <c r="Y14" s="70"/>
      <c r="Z14" s="70"/>
    </row>
    <row r="15" ht="112.5" customHeight="1">
      <c r="A15" s="59" t="s">
        <v>101</v>
      </c>
      <c r="B15" s="59" t="s">
        <v>87</v>
      </c>
      <c r="C15" s="59" t="s">
        <v>453</v>
      </c>
      <c r="D15" s="59" t="s">
        <v>1601</v>
      </c>
      <c r="E15" s="51" t="s">
        <v>84</v>
      </c>
      <c r="F15" s="36"/>
      <c r="G15" s="36"/>
      <c r="H15" s="70"/>
      <c r="I15" s="70"/>
      <c r="J15" s="70"/>
      <c r="K15" s="70"/>
      <c r="L15" s="70"/>
      <c r="M15" s="70"/>
      <c r="N15" s="70"/>
      <c r="O15" s="70"/>
      <c r="P15" s="70"/>
      <c r="Q15" s="70"/>
      <c r="R15" s="70"/>
      <c r="S15" s="70"/>
      <c r="T15" s="70"/>
      <c r="U15" s="70"/>
      <c r="V15" s="70"/>
      <c r="W15" s="70"/>
      <c r="X15" s="70"/>
      <c r="Y15" s="70"/>
      <c r="Z15" s="70"/>
    </row>
    <row r="16" ht="112.5" customHeight="1">
      <c r="A16" s="59" t="s">
        <v>101</v>
      </c>
      <c r="B16" s="59" t="s">
        <v>122</v>
      </c>
      <c r="C16" s="59" t="s">
        <v>407</v>
      </c>
      <c r="D16" s="59" t="s">
        <v>1602</v>
      </c>
      <c r="E16" s="51" t="s">
        <v>84</v>
      </c>
      <c r="F16" s="36"/>
      <c r="G16" s="36"/>
      <c r="H16" s="70"/>
      <c r="I16" s="70"/>
      <c r="J16" s="70"/>
      <c r="K16" s="70"/>
      <c r="L16" s="70"/>
      <c r="M16" s="70"/>
      <c r="N16" s="70"/>
      <c r="O16" s="70"/>
      <c r="P16" s="70"/>
      <c r="Q16" s="70"/>
      <c r="R16" s="70"/>
      <c r="S16" s="70"/>
      <c r="T16" s="70"/>
      <c r="U16" s="70"/>
      <c r="V16" s="70"/>
      <c r="W16" s="70"/>
      <c r="X16" s="70"/>
      <c r="Y16" s="70"/>
      <c r="Z16" s="70"/>
    </row>
    <row r="17" ht="112.5" customHeight="1">
      <c r="A17" s="59" t="s">
        <v>101</v>
      </c>
      <c r="B17" s="59" t="s">
        <v>93</v>
      </c>
      <c r="C17" s="59" t="s">
        <v>454</v>
      </c>
      <c r="D17" s="59" t="s">
        <v>1603</v>
      </c>
      <c r="E17" s="51" t="s">
        <v>84</v>
      </c>
      <c r="F17" s="36"/>
      <c r="G17" s="36"/>
      <c r="H17" s="70"/>
      <c r="I17" s="70"/>
      <c r="J17" s="70"/>
      <c r="K17" s="70"/>
      <c r="L17" s="70"/>
      <c r="M17" s="70"/>
      <c r="N17" s="70"/>
      <c r="O17" s="70"/>
      <c r="P17" s="70"/>
      <c r="Q17" s="70"/>
      <c r="R17" s="70"/>
      <c r="S17" s="70"/>
      <c r="T17" s="70"/>
      <c r="U17" s="70"/>
      <c r="V17" s="70"/>
      <c r="W17" s="70"/>
      <c r="X17" s="70"/>
      <c r="Y17" s="70"/>
      <c r="Z17" s="70"/>
    </row>
    <row r="18" ht="112.5" customHeight="1">
      <c r="A18" s="59" t="s">
        <v>101</v>
      </c>
      <c r="B18" s="59" t="s">
        <v>250</v>
      </c>
      <c r="C18" s="59" t="s">
        <v>533</v>
      </c>
      <c r="D18" s="59" t="s">
        <v>1604</v>
      </c>
      <c r="E18" s="51" t="s">
        <v>84</v>
      </c>
      <c r="F18" s="36"/>
      <c r="G18" s="36"/>
      <c r="H18" s="70"/>
      <c r="I18" s="70"/>
      <c r="J18" s="70"/>
      <c r="K18" s="70"/>
      <c r="L18" s="70"/>
      <c r="M18" s="70"/>
      <c r="N18" s="70"/>
      <c r="O18" s="70"/>
      <c r="P18" s="70"/>
      <c r="Q18" s="70"/>
      <c r="R18" s="70"/>
      <c r="S18" s="70"/>
      <c r="T18" s="70"/>
      <c r="U18" s="70"/>
      <c r="V18" s="70"/>
      <c r="W18" s="70"/>
      <c r="X18" s="70"/>
      <c r="Y18" s="70"/>
      <c r="Z18" s="70"/>
    </row>
    <row r="19" ht="112.5" customHeight="1">
      <c r="A19" s="59" t="s">
        <v>101</v>
      </c>
      <c r="B19" s="59" t="s">
        <v>81</v>
      </c>
      <c r="C19" s="59" t="s">
        <v>452</v>
      </c>
      <c r="D19" s="59" t="s">
        <v>1605</v>
      </c>
      <c r="E19" s="51" t="s">
        <v>84</v>
      </c>
      <c r="F19" s="36"/>
      <c r="G19" s="36"/>
      <c r="H19" s="70"/>
      <c r="I19" s="70"/>
      <c r="J19" s="70"/>
      <c r="K19" s="70"/>
      <c r="L19" s="70"/>
      <c r="M19" s="70"/>
      <c r="N19" s="70"/>
      <c r="O19" s="70"/>
      <c r="P19" s="70"/>
      <c r="Q19" s="70"/>
      <c r="R19" s="70"/>
      <c r="S19" s="70"/>
      <c r="T19" s="70"/>
      <c r="U19" s="70"/>
      <c r="V19" s="70"/>
      <c r="W19" s="70"/>
      <c r="X19" s="70"/>
      <c r="Y19" s="70"/>
      <c r="Z19" s="70"/>
    </row>
    <row r="20" ht="112.5" customHeight="1">
      <c r="A20" s="59" t="s">
        <v>101</v>
      </c>
      <c r="B20" s="59" t="s">
        <v>401</v>
      </c>
      <c r="C20" s="59" t="s">
        <v>400</v>
      </c>
      <c r="D20" s="59" t="s">
        <v>1606</v>
      </c>
      <c r="E20" s="51" t="s">
        <v>84</v>
      </c>
      <c r="F20" s="36"/>
      <c r="G20" s="36"/>
      <c r="H20" s="70"/>
      <c r="I20" s="70"/>
      <c r="J20" s="70"/>
      <c r="K20" s="70"/>
      <c r="L20" s="70"/>
      <c r="M20" s="70"/>
      <c r="N20" s="70"/>
      <c r="O20" s="70"/>
      <c r="P20" s="70"/>
      <c r="Q20" s="70"/>
      <c r="R20" s="70"/>
      <c r="S20" s="70"/>
      <c r="T20" s="70"/>
      <c r="U20" s="70"/>
      <c r="V20" s="70"/>
      <c r="W20" s="70"/>
      <c r="X20" s="70"/>
      <c r="Y20" s="70"/>
      <c r="Z20" s="70"/>
    </row>
    <row r="21" ht="112.5" customHeight="1">
      <c r="A21" s="59" t="s">
        <v>101</v>
      </c>
      <c r="B21" s="59" t="s">
        <v>520</v>
      </c>
      <c r="C21" s="59" t="s">
        <v>521</v>
      </c>
      <c r="D21" s="59" t="s">
        <v>1607</v>
      </c>
      <c r="E21" s="51" t="s">
        <v>84</v>
      </c>
      <c r="F21" s="36"/>
      <c r="G21" s="36"/>
      <c r="H21" s="70"/>
      <c r="I21" s="70"/>
      <c r="J21" s="70"/>
      <c r="K21" s="70"/>
      <c r="L21" s="70"/>
      <c r="M21" s="70"/>
      <c r="N21" s="70"/>
      <c r="O21" s="70"/>
      <c r="P21" s="70"/>
      <c r="Q21" s="70"/>
      <c r="R21" s="70"/>
      <c r="S21" s="70"/>
      <c r="T21" s="70"/>
      <c r="U21" s="70"/>
      <c r="V21" s="70"/>
      <c r="W21" s="70"/>
      <c r="X21" s="70"/>
      <c r="Y21" s="70"/>
      <c r="Z21" s="70"/>
    </row>
    <row r="22" ht="112.5" customHeight="1">
      <c r="A22" s="59" t="s">
        <v>109</v>
      </c>
      <c r="B22" s="59" t="s">
        <v>125</v>
      </c>
      <c r="C22" s="59" t="s">
        <v>458</v>
      </c>
      <c r="D22" s="59" t="s">
        <v>1608</v>
      </c>
      <c r="E22" s="51" t="s">
        <v>84</v>
      </c>
      <c r="F22" s="36"/>
      <c r="G22" s="36"/>
      <c r="H22" s="70"/>
      <c r="I22" s="70"/>
      <c r="J22" s="70"/>
      <c r="K22" s="70"/>
      <c r="L22" s="70"/>
      <c r="M22" s="70"/>
      <c r="N22" s="70"/>
      <c r="O22" s="70"/>
      <c r="P22" s="70"/>
      <c r="Q22" s="70"/>
      <c r="R22" s="70"/>
      <c r="S22" s="70"/>
      <c r="T22" s="70"/>
      <c r="U22" s="70"/>
      <c r="V22" s="70"/>
      <c r="W22" s="70"/>
      <c r="X22" s="70"/>
      <c r="Y22" s="70"/>
      <c r="Z22" s="70"/>
    </row>
    <row r="23" ht="112.5" customHeight="1">
      <c r="A23" s="59" t="s">
        <v>109</v>
      </c>
      <c r="B23" s="59" t="s">
        <v>131</v>
      </c>
      <c r="C23" s="59" t="s">
        <v>459</v>
      </c>
      <c r="D23" s="59" t="s">
        <v>1609</v>
      </c>
      <c r="E23" s="51" t="s">
        <v>84</v>
      </c>
      <c r="F23" s="36"/>
      <c r="G23" s="36"/>
      <c r="H23" s="70"/>
      <c r="I23" s="70"/>
      <c r="J23" s="70"/>
      <c r="K23" s="70"/>
      <c r="L23" s="70"/>
      <c r="M23" s="70"/>
      <c r="N23" s="70"/>
      <c r="O23" s="70"/>
      <c r="P23" s="70"/>
      <c r="Q23" s="70"/>
      <c r="R23" s="70"/>
      <c r="S23" s="70"/>
      <c r="T23" s="70"/>
      <c r="U23" s="70"/>
      <c r="V23" s="70"/>
      <c r="W23" s="70"/>
      <c r="X23" s="70"/>
      <c r="Y23" s="70"/>
      <c r="Z23" s="70"/>
    </row>
    <row r="24" ht="112.5" customHeight="1">
      <c r="A24" s="59" t="s">
        <v>109</v>
      </c>
      <c r="B24" s="59" t="s">
        <v>87</v>
      </c>
      <c r="C24" s="59" t="s">
        <v>453</v>
      </c>
      <c r="D24" s="59" t="s">
        <v>1610</v>
      </c>
      <c r="E24" s="51" t="s">
        <v>84</v>
      </c>
      <c r="F24" s="36"/>
      <c r="G24" s="36"/>
      <c r="H24" s="70"/>
      <c r="I24" s="70"/>
      <c r="J24" s="70"/>
      <c r="K24" s="70"/>
      <c r="L24" s="70"/>
      <c r="M24" s="70"/>
      <c r="N24" s="70"/>
      <c r="O24" s="70"/>
      <c r="P24" s="70"/>
      <c r="Q24" s="70"/>
      <c r="R24" s="70"/>
      <c r="S24" s="70"/>
      <c r="T24" s="70"/>
      <c r="U24" s="70"/>
      <c r="V24" s="70"/>
      <c r="W24" s="70"/>
      <c r="X24" s="70"/>
      <c r="Y24" s="70"/>
      <c r="Z24" s="70"/>
    </row>
    <row r="25" ht="112.5" customHeight="1">
      <c r="A25" s="59" t="s">
        <v>109</v>
      </c>
      <c r="B25" s="59" t="s">
        <v>153</v>
      </c>
      <c r="C25" s="59" t="s">
        <v>530</v>
      </c>
      <c r="D25" s="59" t="s">
        <v>1611</v>
      </c>
      <c r="E25" s="51" t="s">
        <v>84</v>
      </c>
      <c r="F25" s="36"/>
      <c r="G25" s="36"/>
      <c r="H25" s="70"/>
      <c r="I25" s="70"/>
      <c r="J25" s="70"/>
      <c r="K25" s="70"/>
      <c r="L25" s="70"/>
      <c r="M25" s="70"/>
      <c r="N25" s="70"/>
      <c r="O25" s="70"/>
      <c r="P25" s="70"/>
      <c r="Q25" s="70"/>
      <c r="R25" s="70"/>
      <c r="S25" s="70"/>
      <c r="T25" s="70"/>
      <c r="U25" s="70"/>
      <c r="V25" s="70"/>
      <c r="W25" s="70"/>
      <c r="X25" s="70"/>
      <c r="Y25" s="70"/>
      <c r="Z25" s="70"/>
    </row>
    <row r="26" ht="112.5" customHeight="1">
      <c r="A26" s="59" t="s">
        <v>112</v>
      </c>
      <c r="B26" s="59" t="s">
        <v>153</v>
      </c>
      <c r="C26" s="59" t="s">
        <v>460</v>
      </c>
      <c r="D26" s="59" t="s">
        <v>1612</v>
      </c>
      <c r="E26" s="51" t="s">
        <v>84</v>
      </c>
      <c r="F26" s="36"/>
      <c r="G26" s="36"/>
      <c r="H26" s="70"/>
      <c r="I26" s="70"/>
      <c r="J26" s="70"/>
      <c r="K26" s="70"/>
      <c r="L26" s="70"/>
      <c r="M26" s="70"/>
      <c r="N26" s="70"/>
      <c r="O26" s="70"/>
      <c r="P26" s="70"/>
      <c r="Q26" s="70"/>
      <c r="R26" s="70"/>
      <c r="S26" s="70"/>
      <c r="T26" s="70"/>
      <c r="U26" s="70"/>
      <c r="V26" s="70"/>
      <c r="W26" s="70"/>
      <c r="X26" s="70"/>
      <c r="Y26" s="70"/>
      <c r="Z26" s="70"/>
    </row>
    <row r="27" ht="112.5" customHeight="1">
      <c r="A27" s="59" t="s">
        <v>112</v>
      </c>
      <c r="B27" s="59" t="s">
        <v>681</v>
      </c>
      <c r="C27" s="59" t="s">
        <v>1128</v>
      </c>
      <c r="D27" s="59" t="s">
        <v>1613</v>
      </c>
      <c r="E27" s="51" t="s">
        <v>84</v>
      </c>
      <c r="F27" s="36"/>
      <c r="G27" s="36"/>
      <c r="H27" s="70"/>
      <c r="I27" s="70"/>
      <c r="J27" s="70"/>
      <c r="K27" s="70"/>
      <c r="L27" s="70"/>
      <c r="M27" s="70"/>
      <c r="N27" s="70"/>
      <c r="O27" s="70"/>
      <c r="P27" s="70"/>
      <c r="Q27" s="70"/>
      <c r="R27" s="70"/>
      <c r="S27" s="70"/>
      <c r="T27" s="70"/>
      <c r="U27" s="70"/>
      <c r="V27" s="70"/>
      <c r="W27" s="70"/>
      <c r="X27" s="70"/>
      <c r="Y27" s="70"/>
      <c r="Z27" s="70"/>
    </row>
    <row r="28" ht="112.5" customHeight="1">
      <c r="A28" s="59" t="s">
        <v>112</v>
      </c>
      <c r="B28" s="59" t="s">
        <v>166</v>
      </c>
      <c r="C28" s="59" t="s">
        <v>461</v>
      </c>
      <c r="D28" s="59" t="s">
        <v>1614</v>
      </c>
      <c r="E28" s="51" t="s">
        <v>84</v>
      </c>
      <c r="F28" s="36"/>
      <c r="G28" s="36"/>
      <c r="H28" s="70"/>
      <c r="I28" s="70"/>
      <c r="J28" s="70"/>
      <c r="K28" s="70"/>
      <c r="L28" s="70"/>
      <c r="M28" s="70"/>
      <c r="N28" s="70"/>
      <c r="O28" s="70"/>
      <c r="P28" s="70"/>
      <c r="Q28" s="70"/>
      <c r="R28" s="70"/>
      <c r="S28" s="70"/>
      <c r="T28" s="70"/>
      <c r="U28" s="70"/>
      <c r="V28" s="70"/>
      <c r="W28" s="70"/>
      <c r="X28" s="70"/>
      <c r="Y28" s="70"/>
      <c r="Z28" s="70"/>
    </row>
    <row r="29" ht="112.5" customHeight="1">
      <c r="A29" s="59" t="s">
        <v>112</v>
      </c>
      <c r="B29" s="59" t="s">
        <v>139</v>
      </c>
      <c r="C29" s="59" t="s">
        <v>466</v>
      </c>
      <c r="D29" s="59" t="s">
        <v>1315</v>
      </c>
      <c r="E29" s="51" t="s">
        <v>84</v>
      </c>
      <c r="F29" s="36"/>
      <c r="G29" s="36"/>
      <c r="H29" s="70"/>
      <c r="I29" s="70"/>
      <c r="J29" s="70"/>
      <c r="K29" s="70"/>
      <c r="L29" s="70"/>
      <c r="M29" s="70"/>
      <c r="N29" s="70"/>
      <c r="O29" s="70"/>
      <c r="P29" s="70"/>
      <c r="Q29" s="70"/>
      <c r="R29" s="70"/>
      <c r="S29" s="70"/>
      <c r="T29" s="70"/>
      <c r="U29" s="70"/>
      <c r="V29" s="70"/>
      <c r="W29" s="70"/>
      <c r="X29" s="70"/>
      <c r="Y29" s="70"/>
      <c r="Z29" s="70"/>
    </row>
    <row r="30" ht="112.5" customHeight="1">
      <c r="A30" s="59" t="s">
        <v>112</v>
      </c>
      <c r="B30" s="59" t="s">
        <v>148</v>
      </c>
      <c r="C30" s="59" t="s">
        <v>464</v>
      </c>
      <c r="D30" s="59" t="s">
        <v>1615</v>
      </c>
      <c r="E30" s="51" t="s">
        <v>84</v>
      </c>
      <c r="F30" s="36"/>
      <c r="G30" s="36"/>
      <c r="H30" s="70"/>
      <c r="I30" s="70"/>
      <c r="J30" s="70"/>
      <c r="K30" s="70"/>
      <c r="L30" s="70"/>
      <c r="M30" s="70"/>
      <c r="N30" s="70"/>
      <c r="O30" s="70"/>
      <c r="P30" s="70"/>
      <c r="Q30" s="70"/>
      <c r="R30" s="70"/>
      <c r="S30" s="70"/>
      <c r="T30" s="70"/>
      <c r="U30" s="70"/>
      <c r="V30" s="70"/>
      <c r="W30" s="70"/>
      <c r="X30" s="70"/>
      <c r="Y30" s="70"/>
      <c r="Z30" s="70"/>
    </row>
    <row r="31" ht="112.5" customHeight="1">
      <c r="A31" s="59" t="s">
        <v>112</v>
      </c>
      <c r="B31" s="59" t="s">
        <v>157</v>
      </c>
      <c r="C31" s="59" t="s">
        <v>462</v>
      </c>
      <c r="D31" s="59" t="s">
        <v>1616</v>
      </c>
      <c r="E31" s="51" t="s">
        <v>84</v>
      </c>
      <c r="F31" s="36"/>
      <c r="G31" s="36"/>
      <c r="H31" s="70"/>
      <c r="I31" s="70"/>
      <c r="J31" s="70"/>
      <c r="K31" s="70"/>
      <c r="L31" s="70"/>
      <c r="M31" s="70"/>
      <c r="N31" s="70"/>
      <c r="O31" s="70"/>
      <c r="P31" s="70"/>
      <c r="Q31" s="70"/>
      <c r="R31" s="70"/>
      <c r="S31" s="70"/>
      <c r="T31" s="70"/>
      <c r="U31" s="70"/>
      <c r="V31" s="70"/>
      <c r="W31" s="70"/>
      <c r="X31" s="70"/>
      <c r="Y31" s="70"/>
      <c r="Z31" s="70"/>
    </row>
    <row r="32" ht="112.5" customHeight="1">
      <c r="A32" s="59" t="s">
        <v>112</v>
      </c>
      <c r="B32" s="59" t="s">
        <v>131</v>
      </c>
      <c r="C32" s="59" t="s">
        <v>459</v>
      </c>
      <c r="D32" s="59" t="s">
        <v>1617</v>
      </c>
      <c r="E32" s="51" t="s">
        <v>91</v>
      </c>
      <c r="F32" s="36"/>
      <c r="G32" s="36"/>
      <c r="H32" s="70"/>
      <c r="I32" s="70"/>
      <c r="J32" s="70"/>
      <c r="K32" s="70"/>
      <c r="L32" s="70"/>
      <c r="M32" s="70"/>
      <c r="N32" s="70"/>
      <c r="O32" s="70"/>
      <c r="P32" s="70"/>
      <c r="Q32" s="70"/>
      <c r="R32" s="70"/>
      <c r="S32" s="70"/>
      <c r="T32" s="70"/>
      <c r="U32" s="70"/>
      <c r="V32" s="70"/>
      <c r="W32" s="70"/>
      <c r="X32" s="70"/>
      <c r="Y32" s="70"/>
      <c r="Z32" s="70"/>
    </row>
    <row r="33" ht="112.5" customHeight="1">
      <c r="A33" s="59" t="s">
        <v>112</v>
      </c>
      <c r="B33" s="59" t="s">
        <v>143</v>
      </c>
      <c r="C33" s="59" t="s">
        <v>463</v>
      </c>
      <c r="D33" s="59" t="s">
        <v>1618</v>
      </c>
      <c r="E33" s="51" t="s">
        <v>84</v>
      </c>
      <c r="F33" s="36"/>
      <c r="G33" s="36"/>
      <c r="H33" s="70"/>
      <c r="I33" s="70"/>
      <c r="J33" s="70"/>
      <c r="K33" s="70"/>
      <c r="L33" s="70"/>
      <c r="M33" s="70"/>
      <c r="N33" s="70"/>
      <c r="O33" s="70"/>
      <c r="P33" s="70"/>
      <c r="Q33" s="70"/>
      <c r="R33" s="70"/>
      <c r="S33" s="70"/>
      <c r="T33" s="70"/>
      <c r="U33" s="70"/>
      <c r="V33" s="70"/>
      <c r="W33" s="70"/>
      <c r="X33" s="70"/>
      <c r="Y33" s="70"/>
      <c r="Z33" s="70"/>
    </row>
    <row r="34" ht="112.5" customHeight="1">
      <c r="A34" s="59" t="s">
        <v>112</v>
      </c>
      <c r="B34" s="59" t="s">
        <v>162</v>
      </c>
      <c r="C34" s="59" t="s">
        <v>465</v>
      </c>
      <c r="D34" s="59" t="s">
        <v>1466</v>
      </c>
      <c r="E34" s="51" t="s">
        <v>84</v>
      </c>
      <c r="F34" s="36"/>
      <c r="G34" s="36"/>
      <c r="H34" s="70"/>
      <c r="I34" s="70"/>
      <c r="J34" s="70"/>
      <c r="K34" s="70"/>
      <c r="L34" s="70"/>
      <c r="M34" s="70"/>
      <c r="N34" s="70"/>
      <c r="O34" s="70"/>
      <c r="P34" s="70"/>
      <c r="Q34" s="70"/>
      <c r="R34" s="70"/>
      <c r="S34" s="70"/>
      <c r="T34" s="70"/>
      <c r="U34" s="70"/>
      <c r="V34" s="70"/>
      <c r="W34" s="70"/>
      <c r="X34" s="70"/>
      <c r="Y34" s="70"/>
      <c r="Z34" s="70"/>
    </row>
    <row r="35" ht="112.5" customHeight="1">
      <c r="A35" s="59" t="s">
        <v>112</v>
      </c>
      <c r="B35" s="59" t="s">
        <v>87</v>
      </c>
      <c r="C35" s="59" t="s">
        <v>453</v>
      </c>
      <c r="D35" s="59" t="s">
        <v>1619</v>
      </c>
      <c r="E35" s="51" t="s">
        <v>84</v>
      </c>
      <c r="F35" s="36"/>
      <c r="G35" s="36"/>
      <c r="H35" s="70"/>
      <c r="I35" s="70"/>
      <c r="J35" s="70"/>
      <c r="K35" s="70"/>
      <c r="L35" s="70"/>
      <c r="M35" s="70"/>
      <c r="N35" s="70"/>
      <c r="O35" s="70"/>
      <c r="P35" s="70"/>
      <c r="Q35" s="70"/>
      <c r="R35" s="70"/>
      <c r="S35" s="70"/>
      <c r="T35" s="70"/>
      <c r="U35" s="70"/>
      <c r="V35" s="70"/>
      <c r="W35" s="70"/>
      <c r="X35" s="70"/>
      <c r="Y35" s="70"/>
      <c r="Z35" s="70"/>
    </row>
    <row r="36" ht="112.5" customHeight="1">
      <c r="A36" s="59" t="s">
        <v>115</v>
      </c>
      <c r="B36" s="59" t="s">
        <v>412</v>
      </c>
      <c r="C36" s="59" t="s">
        <v>411</v>
      </c>
      <c r="D36" s="59" t="s">
        <v>1620</v>
      </c>
      <c r="E36" s="51" t="s">
        <v>84</v>
      </c>
      <c r="F36" s="36"/>
      <c r="G36" s="36"/>
      <c r="H36" s="70"/>
      <c r="I36" s="70"/>
      <c r="J36" s="70"/>
      <c r="K36" s="70"/>
      <c r="L36" s="70"/>
      <c r="M36" s="70"/>
      <c r="N36" s="70"/>
      <c r="O36" s="70"/>
      <c r="P36" s="70"/>
      <c r="Q36" s="70"/>
      <c r="R36" s="70"/>
      <c r="S36" s="70"/>
      <c r="T36" s="70"/>
      <c r="U36" s="70"/>
      <c r="V36" s="70"/>
      <c r="W36" s="70"/>
      <c r="X36" s="70"/>
      <c r="Y36" s="70"/>
      <c r="Z36" s="70"/>
    </row>
    <row r="37" ht="112.5" customHeight="1">
      <c r="A37" s="59" t="s">
        <v>115</v>
      </c>
      <c r="B37" s="59" t="s">
        <v>178</v>
      </c>
      <c r="C37" s="59" t="s">
        <v>467</v>
      </c>
      <c r="D37" s="59" t="s">
        <v>1621</v>
      </c>
      <c r="E37" s="51" t="s">
        <v>84</v>
      </c>
      <c r="F37" s="36"/>
      <c r="G37" s="36"/>
      <c r="H37" s="70"/>
      <c r="I37" s="70"/>
      <c r="J37" s="70"/>
      <c r="K37" s="70"/>
      <c r="L37" s="70"/>
      <c r="M37" s="70"/>
      <c r="N37" s="70"/>
      <c r="O37" s="70"/>
      <c r="P37" s="70"/>
      <c r="Q37" s="70"/>
      <c r="R37" s="70"/>
      <c r="S37" s="70"/>
      <c r="T37" s="70"/>
      <c r="U37" s="70"/>
      <c r="V37" s="70"/>
      <c r="W37" s="70"/>
      <c r="X37" s="70"/>
      <c r="Y37" s="70"/>
      <c r="Z37" s="70"/>
    </row>
    <row r="38" ht="112.5" customHeight="1">
      <c r="A38" s="59" t="s">
        <v>115</v>
      </c>
      <c r="B38" s="59" t="s">
        <v>262</v>
      </c>
      <c r="C38" s="59" t="s">
        <v>1136</v>
      </c>
      <c r="D38" s="59" t="s">
        <v>1622</v>
      </c>
      <c r="E38" s="51" t="s">
        <v>84</v>
      </c>
      <c r="F38" s="36"/>
      <c r="G38" s="36"/>
      <c r="H38" s="70"/>
      <c r="I38" s="70"/>
      <c r="J38" s="70"/>
      <c r="K38" s="70"/>
      <c r="L38" s="70"/>
      <c r="M38" s="70"/>
      <c r="N38" s="70"/>
      <c r="O38" s="70"/>
      <c r="P38" s="70"/>
      <c r="Q38" s="70"/>
      <c r="R38" s="70"/>
      <c r="S38" s="70"/>
      <c r="T38" s="70"/>
      <c r="U38" s="70"/>
      <c r="V38" s="70"/>
      <c r="W38" s="70"/>
      <c r="X38" s="70"/>
      <c r="Y38" s="70"/>
      <c r="Z38" s="70"/>
    </row>
    <row r="39" ht="112.5" customHeight="1">
      <c r="A39" s="59" t="s">
        <v>115</v>
      </c>
      <c r="B39" s="59" t="s">
        <v>87</v>
      </c>
      <c r="C39" s="59" t="s">
        <v>453</v>
      </c>
      <c r="D39" s="59" t="s">
        <v>1623</v>
      </c>
      <c r="E39" s="51" t="s">
        <v>91</v>
      </c>
      <c r="F39" s="36"/>
      <c r="G39" s="36"/>
      <c r="H39" s="70"/>
      <c r="I39" s="70"/>
      <c r="J39" s="70"/>
      <c r="K39" s="70"/>
      <c r="L39" s="70"/>
      <c r="M39" s="70"/>
      <c r="N39" s="70"/>
      <c r="O39" s="70"/>
      <c r="P39" s="70"/>
      <c r="Q39" s="70"/>
      <c r="R39" s="70"/>
      <c r="S39" s="70"/>
      <c r="T39" s="70"/>
      <c r="U39" s="70"/>
      <c r="V39" s="70"/>
      <c r="W39" s="70"/>
      <c r="X39" s="70"/>
      <c r="Y39" s="70"/>
      <c r="Z39" s="70"/>
    </row>
    <row r="40" ht="112.5" customHeight="1">
      <c r="A40" s="59" t="s">
        <v>120</v>
      </c>
      <c r="B40" s="59" t="s">
        <v>201</v>
      </c>
      <c r="C40" s="59" t="s">
        <v>558</v>
      </c>
      <c r="D40" s="59" t="s">
        <v>1624</v>
      </c>
      <c r="E40" s="51" t="s">
        <v>91</v>
      </c>
      <c r="F40" s="36"/>
      <c r="G40" s="51" t="s">
        <v>1476</v>
      </c>
      <c r="H40" s="70"/>
      <c r="I40" s="70"/>
      <c r="J40" s="70"/>
      <c r="K40" s="70"/>
      <c r="L40" s="70"/>
      <c r="M40" s="70"/>
      <c r="N40" s="70"/>
      <c r="O40" s="70"/>
      <c r="P40" s="70"/>
      <c r="Q40" s="70"/>
      <c r="R40" s="70"/>
      <c r="S40" s="70"/>
      <c r="T40" s="70"/>
      <c r="U40" s="70"/>
      <c r="V40" s="70"/>
      <c r="W40" s="70"/>
      <c r="X40" s="70"/>
      <c r="Y40" s="70"/>
      <c r="Z40" s="70"/>
    </row>
    <row r="41" ht="112.5" customHeight="1">
      <c r="A41" s="59" t="s">
        <v>120</v>
      </c>
      <c r="B41" s="59" t="s">
        <v>183</v>
      </c>
      <c r="C41" s="59" t="s">
        <v>471</v>
      </c>
      <c r="D41" s="59" t="s">
        <v>1625</v>
      </c>
      <c r="E41" s="51" t="s">
        <v>84</v>
      </c>
      <c r="F41" s="36"/>
      <c r="G41" s="36"/>
      <c r="H41" s="70"/>
      <c r="I41" s="70"/>
      <c r="J41" s="70"/>
      <c r="K41" s="70"/>
      <c r="L41" s="70"/>
      <c r="M41" s="70"/>
      <c r="N41" s="70"/>
      <c r="O41" s="70"/>
      <c r="P41" s="70"/>
      <c r="Q41" s="70"/>
      <c r="R41" s="70"/>
      <c r="S41" s="70"/>
      <c r="T41" s="70"/>
      <c r="U41" s="70"/>
      <c r="V41" s="70"/>
      <c r="W41" s="70"/>
      <c r="X41" s="70"/>
      <c r="Y41" s="70"/>
      <c r="Z41" s="70"/>
    </row>
    <row r="42" ht="112.5" customHeight="1">
      <c r="A42" s="59" t="s">
        <v>120</v>
      </c>
      <c r="B42" s="59" t="s">
        <v>188</v>
      </c>
      <c r="C42" s="59" t="s">
        <v>472</v>
      </c>
      <c r="D42" s="59" t="s">
        <v>1626</v>
      </c>
      <c r="E42" s="51" t="s">
        <v>84</v>
      </c>
      <c r="F42" s="36"/>
      <c r="G42" s="36"/>
      <c r="H42" s="70"/>
      <c r="I42" s="70"/>
      <c r="J42" s="70"/>
      <c r="K42" s="70"/>
      <c r="L42" s="70"/>
      <c r="M42" s="70"/>
      <c r="N42" s="70"/>
      <c r="O42" s="70"/>
      <c r="P42" s="70"/>
      <c r="Q42" s="70"/>
      <c r="R42" s="70"/>
      <c r="S42" s="70"/>
      <c r="T42" s="70"/>
      <c r="U42" s="70"/>
      <c r="V42" s="70"/>
      <c r="W42" s="70"/>
      <c r="X42" s="70"/>
      <c r="Y42" s="70"/>
      <c r="Z42" s="70"/>
    </row>
    <row r="43" ht="112.5" customHeight="1">
      <c r="A43" s="59" t="s">
        <v>120</v>
      </c>
      <c r="B43" s="59" t="s">
        <v>417</v>
      </c>
      <c r="C43" s="59" t="s">
        <v>416</v>
      </c>
      <c r="D43" s="59" t="s">
        <v>1627</v>
      </c>
      <c r="E43" s="51" t="s">
        <v>84</v>
      </c>
      <c r="F43" s="36"/>
      <c r="G43" s="36"/>
      <c r="H43" s="70"/>
      <c r="I43" s="70"/>
      <c r="J43" s="70"/>
      <c r="K43" s="70"/>
      <c r="L43" s="70"/>
      <c r="M43" s="70"/>
      <c r="N43" s="70"/>
      <c r="O43" s="70"/>
      <c r="P43" s="70"/>
      <c r="Q43" s="70"/>
      <c r="R43" s="70"/>
      <c r="S43" s="70"/>
      <c r="T43" s="70"/>
      <c r="U43" s="70"/>
      <c r="V43" s="70"/>
      <c r="W43" s="70"/>
      <c r="X43" s="70"/>
      <c r="Y43" s="70"/>
      <c r="Z43" s="70"/>
    </row>
    <row r="44" ht="112.5" customHeight="1">
      <c r="A44" s="59" t="s">
        <v>120</v>
      </c>
      <c r="B44" s="59" t="s">
        <v>195</v>
      </c>
      <c r="C44" s="59" t="s">
        <v>474</v>
      </c>
      <c r="D44" s="59" t="s">
        <v>1628</v>
      </c>
      <c r="E44" s="51" t="s">
        <v>84</v>
      </c>
      <c r="F44" s="36"/>
      <c r="G44" s="36"/>
      <c r="H44" s="70"/>
      <c r="I44" s="70"/>
      <c r="J44" s="70"/>
      <c r="K44" s="70"/>
      <c r="L44" s="70"/>
      <c r="M44" s="70"/>
      <c r="N44" s="70"/>
      <c r="O44" s="70"/>
      <c r="P44" s="70"/>
      <c r="Q44" s="70"/>
      <c r="R44" s="70"/>
      <c r="S44" s="70"/>
      <c r="T44" s="70"/>
      <c r="U44" s="70"/>
      <c r="V44" s="70"/>
      <c r="W44" s="70"/>
      <c r="X44" s="70"/>
      <c r="Y44" s="70"/>
      <c r="Z44" s="70"/>
    </row>
    <row r="45" ht="112.5" customHeight="1">
      <c r="A45" s="59" t="s">
        <v>120</v>
      </c>
      <c r="B45" s="59" t="s">
        <v>166</v>
      </c>
      <c r="C45" s="59" t="s">
        <v>473</v>
      </c>
      <c r="D45" s="59" t="s">
        <v>1629</v>
      </c>
      <c r="E45" s="51" t="s">
        <v>84</v>
      </c>
      <c r="F45" s="36"/>
      <c r="G45" s="36"/>
      <c r="H45" s="70"/>
      <c r="I45" s="70"/>
      <c r="J45" s="70"/>
      <c r="K45" s="70"/>
      <c r="L45" s="70"/>
      <c r="M45" s="70"/>
      <c r="N45" s="70"/>
      <c r="O45" s="70"/>
      <c r="P45" s="70"/>
      <c r="Q45" s="70"/>
      <c r="R45" s="70"/>
      <c r="S45" s="70"/>
      <c r="T45" s="70"/>
      <c r="U45" s="70"/>
      <c r="V45" s="70"/>
      <c r="W45" s="70"/>
      <c r="X45" s="70"/>
      <c r="Y45" s="70"/>
      <c r="Z45" s="70"/>
    </row>
    <row r="46" ht="112.5" customHeight="1">
      <c r="A46" s="59" t="s">
        <v>120</v>
      </c>
      <c r="B46" s="59" t="s">
        <v>198</v>
      </c>
      <c r="C46" s="59" t="s">
        <v>470</v>
      </c>
      <c r="D46" s="59" t="s">
        <v>1630</v>
      </c>
      <c r="E46" s="51" t="s">
        <v>84</v>
      </c>
      <c r="F46" s="36"/>
      <c r="G46" s="36"/>
      <c r="H46" s="70"/>
      <c r="I46" s="70"/>
      <c r="J46" s="70"/>
      <c r="K46" s="70"/>
      <c r="L46" s="70"/>
      <c r="M46" s="70"/>
      <c r="N46" s="70"/>
      <c r="O46" s="70"/>
      <c r="P46" s="70"/>
      <c r="Q46" s="70"/>
      <c r="R46" s="70"/>
      <c r="S46" s="70"/>
      <c r="T46" s="70"/>
      <c r="U46" s="70"/>
      <c r="V46" s="70"/>
      <c r="W46" s="70"/>
      <c r="X46" s="70"/>
      <c r="Y46" s="70"/>
      <c r="Z46" s="70"/>
    </row>
    <row r="47" ht="112.5" customHeight="1">
      <c r="A47" s="59" t="s">
        <v>120</v>
      </c>
      <c r="B47" s="59" t="s">
        <v>192</v>
      </c>
      <c r="C47" s="59" t="s">
        <v>468</v>
      </c>
      <c r="D47" s="59" t="s">
        <v>1631</v>
      </c>
      <c r="E47" s="51" t="s">
        <v>84</v>
      </c>
      <c r="F47" s="36"/>
      <c r="G47" s="36"/>
      <c r="H47" s="70"/>
      <c r="I47" s="70"/>
      <c r="J47" s="70"/>
      <c r="K47" s="70"/>
      <c r="L47" s="70"/>
      <c r="M47" s="70"/>
      <c r="N47" s="70"/>
      <c r="O47" s="70"/>
      <c r="P47" s="70"/>
      <c r="Q47" s="70"/>
      <c r="R47" s="70"/>
      <c r="S47" s="70"/>
      <c r="T47" s="70"/>
      <c r="U47" s="70"/>
      <c r="V47" s="70"/>
      <c r="W47" s="70"/>
      <c r="X47" s="70"/>
      <c r="Y47" s="70"/>
      <c r="Z47" s="70"/>
    </row>
    <row r="48" ht="112.5" customHeight="1">
      <c r="A48" s="59" t="s">
        <v>120</v>
      </c>
      <c r="B48" s="59" t="s">
        <v>192</v>
      </c>
      <c r="C48" s="59" t="s">
        <v>414</v>
      </c>
      <c r="D48" s="59" t="s">
        <v>1632</v>
      </c>
      <c r="E48" s="51" t="s">
        <v>91</v>
      </c>
      <c r="F48" s="36"/>
      <c r="G48" s="36"/>
      <c r="H48" s="70"/>
      <c r="I48" s="70"/>
      <c r="J48" s="70"/>
      <c r="K48" s="70"/>
      <c r="L48" s="70"/>
      <c r="M48" s="70"/>
      <c r="N48" s="70"/>
      <c r="O48" s="70"/>
      <c r="P48" s="70"/>
      <c r="Q48" s="70"/>
      <c r="R48" s="70"/>
      <c r="S48" s="70"/>
      <c r="T48" s="70"/>
      <c r="U48" s="70"/>
      <c r="V48" s="70"/>
      <c r="W48" s="70"/>
      <c r="X48" s="70"/>
      <c r="Y48" s="70"/>
      <c r="Z48" s="70"/>
    </row>
    <row r="49" ht="112.5" customHeight="1">
      <c r="A49" s="59" t="s">
        <v>120</v>
      </c>
      <c r="B49" s="59" t="s">
        <v>682</v>
      </c>
      <c r="C49" s="59" t="s">
        <v>1148</v>
      </c>
      <c r="D49" s="59" t="s">
        <v>1633</v>
      </c>
      <c r="E49" s="51" t="s">
        <v>84</v>
      </c>
      <c r="F49" s="36"/>
      <c r="G49" s="36"/>
      <c r="H49" s="70"/>
      <c r="I49" s="70"/>
      <c r="J49" s="70"/>
      <c r="K49" s="70"/>
      <c r="L49" s="70"/>
      <c r="M49" s="70"/>
      <c r="N49" s="70"/>
      <c r="O49" s="70"/>
      <c r="P49" s="70"/>
      <c r="Q49" s="70"/>
      <c r="R49" s="70"/>
      <c r="S49" s="70"/>
      <c r="T49" s="70"/>
      <c r="U49" s="70"/>
      <c r="V49" s="70"/>
      <c r="W49" s="70"/>
      <c r="X49" s="70"/>
      <c r="Y49" s="70"/>
      <c r="Z49" s="70"/>
    </row>
    <row r="50" ht="112.5" customHeight="1">
      <c r="A50" s="59" t="s">
        <v>120</v>
      </c>
      <c r="B50" s="59" t="s">
        <v>183</v>
      </c>
      <c r="C50" s="59" t="s">
        <v>469</v>
      </c>
      <c r="D50" s="59" t="s">
        <v>1634</v>
      </c>
      <c r="E50" s="51" t="s">
        <v>84</v>
      </c>
      <c r="F50" s="36"/>
      <c r="G50" s="36"/>
      <c r="H50" s="70"/>
      <c r="I50" s="70"/>
      <c r="J50" s="70"/>
      <c r="K50" s="70"/>
      <c r="L50" s="70"/>
      <c r="M50" s="70"/>
      <c r="N50" s="70"/>
      <c r="O50" s="70"/>
      <c r="P50" s="70"/>
      <c r="Q50" s="70"/>
      <c r="R50" s="70"/>
      <c r="S50" s="70"/>
      <c r="T50" s="70"/>
      <c r="U50" s="70"/>
      <c r="V50" s="70"/>
      <c r="W50" s="70"/>
      <c r="X50" s="70"/>
      <c r="Y50" s="70"/>
      <c r="Z50" s="70"/>
    </row>
    <row r="51" ht="112.5" customHeight="1">
      <c r="A51" s="59" t="s">
        <v>120</v>
      </c>
      <c r="B51" s="59" t="s">
        <v>87</v>
      </c>
      <c r="C51" s="59" t="s">
        <v>453</v>
      </c>
      <c r="D51" s="59" t="s">
        <v>1635</v>
      </c>
      <c r="E51" s="51" t="s">
        <v>84</v>
      </c>
      <c r="F51" s="36"/>
      <c r="G51" s="36"/>
      <c r="H51" s="70"/>
      <c r="I51" s="70"/>
      <c r="J51" s="70"/>
      <c r="K51" s="70"/>
      <c r="L51" s="70"/>
      <c r="M51" s="70"/>
      <c r="N51" s="70"/>
      <c r="O51" s="70"/>
      <c r="P51" s="70"/>
      <c r="Q51" s="70"/>
      <c r="R51" s="70"/>
      <c r="S51" s="70"/>
      <c r="T51" s="70"/>
      <c r="U51" s="70"/>
      <c r="V51" s="70"/>
      <c r="W51" s="70"/>
      <c r="X51" s="70"/>
      <c r="Y51" s="70"/>
      <c r="Z51" s="70"/>
    </row>
    <row r="52" ht="112.5" customHeight="1">
      <c r="A52" s="59" t="s">
        <v>120</v>
      </c>
      <c r="B52" s="59" t="s">
        <v>681</v>
      </c>
      <c r="C52" s="59" t="s">
        <v>1128</v>
      </c>
      <c r="D52" s="59" t="s">
        <v>1636</v>
      </c>
      <c r="E52" s="51" t="s">
        <v>84</v>
      </c>
      <c r="F52" s="36"/>
      <c r="G52" s="36"/>
      <c r="H52" s="70"/>
      <c r="I52" s="70"/>
      <c r="J52" s="70"/>
      <c r="K52" s="70"/>
      <c r="L52" s="70"/>
      <c r="M52" s="70"/>
      <c r="N52" s="70"/>
      <c r="O52" s="70"/>
      <c r="P52" s="70"/>
      <c r="Q52" s="70"/>
      <c r="R52" s="70"/>
      <c r="S52" s="70"/>
      <c r="T52" s="70"/>
      <c r="U52" s="70"/>
      <c r="V52" s="70"/>
      <c r="W52" s="70"/>
      <c r="X52" s="70"/>
      <c r="Y52" s="70"/>
      <c r="Z52" s="70"/>
    </row>
    <row r="53" ht="112.5" customHeight="1">
      <c r="A53" s="59" t="s">
        <v>128</v>
      </c>
      <c r="B53" s="59" t="s">
        <v>153</v>
      </c>
      <c r="C53" s="59" t="s">
        <v>460</v>
      </c>
      <c r="D53" s="59" t="s">
        <v>1637</v>
      </c>
      <c r="E53" s="51" t="s">
        <v>91</v>
      </c>
      <c r="F53" s="36"/>
      <c r="G53" s="36"/>
      <c r="H53" s="70"/>
      <c r="I53" s="70"/>
      <c r="J53" s="70"/>
      <c r="K53" s="70"/>
      <c r="L53" s="70"/>
      <c r="M53" s="70"/>
      <c r="N53" s="70"/>
      <c r="O53" s="70"/>
      <c r="P53" s="70"/>
      <c r="Q53" s="70"/>
      <c r="R53" s="70"/>
      <c r="S53" s="70"/>
      <c r="T53" s="70"/>
      <c r="U53" s="70"/>
      <c r="V53" s="70"/>
      <c r="W53" s="70"/>
      <c r="X53" s="70"/>
      <c r="Y53" s="70"/>
      <c r="Z53" s="70"/>
    </row>
    <row r="54" ht="112.5" customHeight="1">
      <c r="A54" s="59" t="s">
        <v>128</v>
      </c>
      <c r="B54" s="59" t="s">
        <v>183</v>
      </c>
      <c r="C54" s="59" t="s">
        <v>471</v>
      </c>
      <c r="D54" s="59" t="s">
        <v>1638</v>
      </c>
      <c r="E54" s="51" t="s">
        <v>84</v>
      </c>
      <c r="F54" s="36"/>
      <c r="G54" s="36"/>
      <c r="H54" s="70"/>
      <c r="I54" s="70"/>
      <c r="J54" s="70"/>
      <c r="K54" s="70"/>
      <c r="L54" s="70"/>
      <c r="M54" s="70"/>
      <c r="N54" s="70"/>
      <c r="O54" s="70"/>
      <c r="P54" s="70"/>
      <c r="Q54" s="70"/>
      <c r="R54" s="70"/>
      <c r="S54" s="70"/>
      <c r="T54" s="70"/>
      <c r="U54" s="70"/>
      <c r="V54" s="70"/>
      <c r="W54" s="70"/>
      <c r="X54" s="70"/>
      <c r="Y54" s="70"/>
      <c r="Z54" s="70"/>
    </row>
    <row r="55" ht="112.5" customHeight="1">
      <c r="A55" s="59" t="s">
        <v>128</v>
      </c>
      <c r="B55" s="59" t="s">
        <v>210</v>
      </c>
      <c r="C55" s="59" t="s">
        <v>478</v>
      </c>
      <c r="D55" s="59" t="s">
        <v>1487</v>
      </c>
      <c r="E55" s="51" t="s">
        <v>84</v>
      </c>
      <c r="F55" s="36"/>
      <c r="G55" s="36"/>
      <c r="H55" s="70"/>
      <c r="I55" s="70"/>
      <c r="J55" s="70"/>
      <c r="K55" s="70"/>
      <c r="L55" s="70"/>
      <c r="M55" s="70"/>
      <c r="N55" s="70"/>
      <c r="O55" s="70"/>
      <c r="P55" s="70"/>
      <c r="Q55" s="70"/>
      <c r="R55" s="70"/>
      <c r="S55" s="70"/>
      <c r="T55" s="70"/>
      <c r="U55" s="70"/>
      <c r="V55" s="70"/>
      <c r="W55" s="70"/>
      <c r="X55" s="70"/>
      <c r="Y55" s="70"/>
      <c r="Z55" s="70"/>
    </row>
    <row r="56" ht="112.5" customHeight="1">
      <c r="A56" s="59" t="s">
        <v>128</v>
      </c>
      <c r="B56" s="59" t="s">
        <v>313</v>
      </c>
      <c r="C56" s="59" t="s">
        <v>409</v>
      </c>
      <c r="D56" s="59" t="s">
        <v>1639</v>
      </c>
      <c r="E56" s="51" t="s">
        <v>91</v>
      </c>
      <c r="F56" s="36"/>
      <c r="G56" s="36"/>
      <c r="H56" s="70"/>
      <c r="I56" s="70"/>
      <c r="J56" s="70"/>
      <c r="K56" s="70"/>
      <c r="L56" s="70"/>
      <c r="M56" s="70"/>
      <c r="N56" s="70"/>
      <c r="O56" s="70"/>
      <c r="P56" s="70"/>
      <c r="Q56" s="70"/>
      <c r="R56" s="70"/>
      <c r="S56" s="70"/>
      <c r="T56" s="70"/>
      <c r="U56" s="70"/>
      <c r="V56" s="70"/>
      <c r="W56" s="70"/>
      <c r="X56" s="70"/>
      <c r="Y56" s="70"/>
      <c r="Z56" s="70"/>
    </row>
    <row r="57" ht="112.5" customHeight="1">
      <c r="A57" s="59" t="s">
        <v>128</v>
      </c>
      <c r="B57" s="59" t="s">
        <v>393</v>
      </c>
      <c r="C57" s="59" t="s">
        <v>567</v>
      </c>
      <c r="D57" s="59" t="s">
        <v>1336</v>
      </c>
      <c r="E57" s="51" t="s">
        <v>91</v>
      </c>
      <c r="F57" s="36"/>
      <c r="G57" s="36"/>
      <c r="H57" s="70"/>
      <c r="I57" s="70"/>
      <c r="J57" s="70"/>
      <c r="K57" s="70"/>
      <c r="L57" s="70"/>
      <c r="M57" s="70"/>
      <c r="N57" s="70"/>
      <c r="O57" s="70"/>
      <c r="P57" s="70"/>
      <c r="Q57" s="70"/>
      <c r="R57" s="70"/>
      <c r="S57" s="70"/>
      <c r="T57" s="70"/>
      <c r="U57" s="70"/>
      <c r="V57" s="70"/>
      <c r="W57" s="70"/>
      <c r="X57" s="70"/>
      <c r="Y57" s="70"/>
      <c r="Z57" s="70"/>
    </row>
    <row r="58" ht="112.5" customHeight="1">
      <c r="A58" s="59" t="s">
        <v>128</v>
      </c>
      <c r="B58" s="59" t="s">
        <v>192</v>
      </c>
      <c r="C58" s="59" t="s">
        <v>468</v>
      </c>
      <c r="D58" s="59" t="s">
        <v>1640</v>
      </c>
      <c r="E58" s="51" t="s">
        <v>91</v>
      </c>
      <c r="F58" s="36"/>
      <c r="G58" s="36"/>
      <c r="H58" s="70"/>
      <c r="I58" s="70"/>
      <c r="J58" s="70"/>
      <c r="K58" s="70"/>
      <c r="L58" s="70"/>
      <c r="M58" s="70"/>
      <c r="N58" s="70"/>
      <c r="O58" s="70"/>
      <c r="P58" s="70"/>
      <c r="Q58" s="70"/>
      <c r="R58" s="70"/>
      <c r="S58" s="70"/>
      <c r="T58" s="70"/>
      <c r="U58" s="70"/>
      <c r="V58" s="70"/>
      <c r="W58" s="70"/>
      <c r="X58" s="70"/>
      <c r="Y58" s="70"/>
      <c r="Z58" s="70"/>
    </row>
    <row r="59" ht="112.5" customHeight="1">
      <c r="A59" s="59" t="s">
        <v>128</v>
      </c>
      <c r="B59" s="59" t="s">
        <v>139</v>
      </c>
      <c r="C59" s="59" t="s">
        <v>466</v>
      </c>
      <c r="D59" s="59" t="s">
        <v>1334</v>
      </c>
      <c r="E59" s="51" t="s">
        <v>91</v>
      </c>
      <c r="F59" s="36"/>
      <c r="G59" s="36"/>
      <c r="H59" s="70"/>
      <c r="I59" s="70"/>
      <c r="J59" s="70"/>
      <c r="K59" s="70"/>
      <c r="L59" s="70"/>
      <c r="M59" s="70"/>
      <c r="N59" s="70"/>
      <c r="O59" s="70"/>
      <c r="P59" s="70"/>
      <c r="Q59" s="70"/>
      <c r="R59" s="70"/>
      <c r="S59" s="70"/>
      <c r="T59" s="70"/>
      <c r="U59" s="70"/>
      <c r="V59" s="70"/>
      <c r="W59" s="70"/>
      <c r="X59" s="70"/>
      <c r="Y59" s="70"/>
      <c r="Z59" s="70"/>
    </row>
    <row r="60" ht="112.5" customHeight="1">
      <c r="A60" s="59" t="s">
        <v>128</v>
      </c>
      <c r="B60" s="59" t="s">
        <v>206</v>
      </c>
      <c r="C60" s="59" t="s">
        <v>477</v>
      </c>
      <c r="D60" s="59" t="s">
        <v>1641</v>
      </c>
      <c r="E60" s="51" t="s">
        <v>84</v>
      </c>
      <c r="F60" s="36"/>
      <c r="G60" s="36"/>
      <c r="H60" s="70"/>
      <c r="I60" s="70"/>
      <c r="J60" s="70"/>
      <c r="K60" s="70"/>
      <c r="L60" s="70"/>
      <c r="M60" s="70"/>
      <c r="N60" s="70"/>
      <c r="O60" s="70"/>
      <c r="P60" s="70"/>
      <c r="Q60" s="70"/>
      <c r="R60" s="70"/>
      <c r="S60" s="70"/>
      <c r="T60" s="70"/>
      <c r="U60" s="70"/>
      <c r="V60" s="70"/>
      <c r="W60" s="70"/>
      <c r="X60" s="70"/>
      <c r="Y60" s="70"/>
      <c r="Z60" s="70"/>
    </row>
    <row r="61" ht="112.5" customHeight="1">
      <c r="A61" s="59" t="s">
        <v>128</v>
      </c>
      <c r="B61" s="59" t="s">
        <v>166</v>
      </c>
      <c r="C61" s="59" t="s">
        <v>479</v>
      </c>
      <c r="D61" s="59" t="s">
        <v>1642</v>
      </c>
      <c r="E61" s="51" t="s">
        <v>84</v>
      </c>
      <c r="F61" s="36"/>
      <c r="G61" s="36"/>
      <c r="H61" s="70"/>
      <c r="I61" s="70"/>
      <c r="J61" s="70"/>
      <c r="K61" s="70"/>
      <c r="L61" s="70"/>
      <c r="M61" s="70"/>
      <c r="N61" s="70"/>
      <c r="O61" s="70"/>
      <c r="P61" s="70"/>
      <c r="Q61" s="70"/>
      <c r="R61" s="70"/>
      <c r="S61" s="70"/>
      <c r="T61" s="70"/>
      <c r="U61" s="70"/>
      <c r="V61" s="70"/>
      <c r="W61" s="70"/>
      <c r="X61" s="70"/>
      <c r="Y61" s="70"/>
      <c r="Z61" s="70"/>
    </row>
    <row r="62" ht="112.5" customHeight="1">
      <c r="A62" s="59" t="s">
        <v>128</v>
      </c>
      <c r="B62" s="59" t="s">
        <v>230</v>
      </c>
      <c r="C62" s="59" t="s">
        <v>500</v>
      </c>
      <c r="D62" s="59" t="s">
        <v>1643</v>
      </c>
      <c r="E62" s="51" t="s">
        <v>91</v>
      </c>
      <c r="F62" s="36"/>
      <c r="G62" s="36"/>
      <c r="H62" s="70"/>
      <c r="I62" s="70"/>
      <c r="J62" s="70"/>
      <c r="K62" s="70"/>
      <c r="L62" s="70"/>
      <c r="M62" s="70"/>
      <c r="N62" s="70"/>
      <c r="O62" s="70"/>
      <c r="P62" s="70"/>
      <c r="Q62" s="70"/>
      <c r="R62" s="70"/>
      <c r="S62" s="70"/>
      <c r="T62" s="70"/>
      <c r="U62" s="70"/>
      <c r="V62" s="70"/>
      <c r="W62" s="70"/>
      <c r="X62" s="70"/>
      <c r="Y62" s="70"/>
      <c r="Z62" s="70"/>
    </row>
    <row r="63" ht="112.5" customHeight="1">
      <c r="A63" s="59" t="s">
        <v>128</v>
      </c>
      <c r="B63" s="59" t="s">
        <v>210</v>
      </c>
      <c r="C63" s="59" t="s">
        <v>480</v>
      </c>
      <c r="D63" s="59" t="s">
        <v>1644</v>
      </c>
      <c r="E63" s="51" t="s">
        <v>84</v>
      </c>
      <c r="F63" s="36"/>
      <c r="G63" s="36"/>
      <c r="H63" s="70"/>
      <c r="I63" s="70"/>
      <c r="J63" s="70"/>
      <c r="K63" s="70"/>
      <c r="L63" s="70"/>
      <c r="M63" s="70"/>
      <c r="N63" s="70"/>
      <c r="O63" s="70"/>
      <c r="P63" s="70"/>
      <c r="Q63" s="70"/>
      <c r="R63" s="70"/>
      <c r="S63" s="70"/>
      <c r="T63" s="70"/>
      <c r="U63" s="70"/>
      <c r="V63" s="70"/>
      <c r="W63" s="70"/>
      <c r="X63" s="70"/>
      <c r="Y63" s="70"/>
      <c r="Z63" s="70"/>
    </row>
    <row r="64" ht="112.5" customHeight="1">
      <c r="A64" s="59" t="s">
        <v>128</v>
      </c>
      <c r="B64" s="59" t="s">
        <v>682</v>
      </c>
      <c r="C64" s="59" t="s">
        <v>1006</v>
      </c>
      <c r="D64" s="59" t="s">
        <v>1645</v>
      </c>
      <c r="E64" s="51" t="s">
        <v>91</v>
      </c>
      <c r="F64" s="36"/>
      <c r="G64" s="36"/>
      <c r="H64" s="70"/>
      <c r="I64" s="70"/>
      <c r="J64" s="70"/>
      <c r="K64" s="70"/>
      <c r="L64" s="70"/>
      <c r="M64" s="70"/>
      <c r="N64" s="70"/>
      <c r="O64" s="70"/>
      <c r="P64" s="70"/>
      <c r="Q64" s="70"/>
      <c r="R64" s="70"/>
      <c r="S64" s="70"/>
      <c r="T64" s="70"/>
      <c r="U64" s="70"/>
      <c r="V64" s="70"/>
      <c r="W64" s="70"/>
      <c r="X64" s="70"/>
      <c r="Y64" s="70"/>
      <c r="Z64" s="70"/>
    </row>
    <row r="65" ht="112.5" customHeight="1">
      <c r="A65" s="59" t="s">
        <v>128</v>
      </c>
      <c r="B65" s="59" t="s">
        <v>81</v>
      </c>
      <c r="C65" s="59" t="s">
        <v>452</v>
      </c>
      <c r="D65" s="59" t="s">
        <v>1646</v>
      </c>
      <c r="E65" s="51" t="s">
        <v>84</v>
      </c>
      <c r="F65" s="36"/>
      <c r="G65" s="36"/>
      <c r="H65" s="70"/>
      <c r="I65" s="70"/>
      <c r="J65" s="70"/>
      <c r="K65" s="70"/>
      <c r="L65" s="70"/>
      <c r="M65" s="70"/>
      <c r="N65" s="70"/>
      <c r="O65" s="70"/>
      <c r="P65" s="70"/>
      <c r="Q65" s="70"/>
      <c r="R65" s="70"/>
      <c r="S65" s="70"/>
      <c r="T65" s="70"/>
      <c r="U65" s="70"/>
      <c r="V65" s="70"/>
      <c r="W65" s="70"/>
      <c r="X65" s="70"/>
      <c r="Y65" s="70"/>
      <c r="Z65" s="70"/>
    </row>
    <row r="66" ht="112.5" customHeight="1">
      <c r="A66" s="59" t="s">
        <v>128</v>
      </c>
      <c r="B66" s="59" t="s">
        <v>213</v>
      </c>
      <c r="C66" s="59" t="s">
        <v>482</v>
      </c>
      <c r="D66" s="59" t="s">
        <v>1489</v>
      </c>
      <c r="E66" s="51" t="s">
        <v>84</v>
      </c>
      <c r="F66" s="36"/>
      <c r="G66" s="36"/>
      <c r="H66" s="70"/>
      <c r="I66" s="70"/>
      <c r="J66" s="70"/>
      <c r="K66" s="70"/>
      <c r="L66" s="70"/>
      <c r="M66" s="70"/>
      <c r="N66" s="70"/>
      <c r="O66" s="70"/>
      <c r="P66" s="70"/>
      <c r="Q66" s="70"/>
      <c r="R66" s="70"/>
      <c r="S66" s="70"/>
      <c r="T66" s="70"/>
      <c r="U66" s="70"/>
      <c r="V66" s="70"/>
      <c r="W66" s="70"/>
      <c r="X66" s="70"/>
      <c r="Y66" s="70"/>
      <c r="Z66" s="70"/>
    </row>
    <row r="67" ht="112.5" customHeight="1">
      <c r="A67" s="59" t="s">
        <v>128</v>
      </c>
      <c r="B67" s="59" t="s">
        <v>216</v>
      </c>
      <c r="C67" s="59" t="s">
        <v>476</v>
      </c>
      <c r="D67" s="59" t="s">
        <v>1647</v>
      </c>
      <c r="E67" s="51" t="s">
        <v>91</v>
      </c>
      <c r="F67" s="36"/>
      <c r="G67" s="36"/>
      <c r="H67" s="70"/>
      <c r="I67" s="70"/>
      <c r="J67" s="70"/>
      <c r="K67" s="70"/>
      <c r="L67" s="70"/>
      <c r="M67" s="70"/>
      <c r="N67" s="70"/>
      <c r="O67" s="70"/>
      <c r="P67" s="70"/>
      <c r="Q67" s="70"/>
      <c r="R67" s="70"/>
      <c r="S67" s="70"/>
      <c r="T67" s="70"/>
      <c r="U67" s="70"/>
      <c r="V67" s="70"/>
      <c r="W67" s="70"/>
      <c r="X67" s="70"/>
      <c r="Y67" s="70"/>
      <c r="Z67" s="70"/>
    </row>
    <row r="68" ht="112.5" customHeight="1">
      <c r="A68" s="59" t="s">
        <v>128</v>
      </c>
      <c r="B68" s="59" t="s">
        <v>183</v>
      </c>
      <c r="C68" s="59" t="s">
        <v>469</v>
      </c>
      <c r="D68" s="59" t="s">
        <v>1648</v>
      </c>
      <c r="E68" s="51" t="s">
        <v>91</v>
      </c>
      <c r="F68" s="36"/>
      <c r="G68" s="36"/>
      <c r="H68" s="70"/>
      <c r="I68" s="70"/>
      <c r="J68" s="70"/>
      <c r="K68" s="70"/>
      <c r="L68" s="70"/>
      <c r="M68" s="70"/>
      <c r="N68" s="70"/>
      <c r="O68" s="70"/>
      <c r="P68" s="70"/>
      <c r="Q68" s="70"/>
      <c r="R68" s="70"/>
      <c r="S68" s="70"/>
      <c r="T68" s="70"/>
      <c r="U68" s="70"/>
      <c r="V68" s="70"/>
      <c r="W68" s="70"/>
      <c r="X68" s="70"/>
      <c r="Y68" s="70"/>
      <c r="Z68" s="70"/>
    </row>
    <row r="69" ht="112.5" customHeight="1">
      <c r="A69" s="59" t="s">
        <v>128</v>
      </c>
      <c r="B69" s="59" t="s">
        <v>178</v>
      </c>
      <c r="C69" s="59" t="s">
        <v>475</v>
      </c>
      <c r="D69" s="59" t="s">
        <v>1491</v>
      </c>
      <c r="E69" s="51" t="s">
        <v>84</v>
      </c>
      <c r="F69" s="36"/>
      <c r="G69" s="36"/>
      <c r="H69" s="70"/>
      <c r="I69" s="70"/>
      <c r="J69" s="70"/>
      <c r="K69" s="70"/>
      <c r="L69" s="70"/>
      <c r="M69" s="70"/>
      <c r="N69" s="70"/>
      <c r="O69" s="70"/>
      <c r="P69" s="70"/>
      <c r="Q69" s="70"/>
      <c r="R69" s="70"/>
      <c r="S69" s="70"/>
      <c r="T69" s="70"/>
      <c r="U69" s="70"/>
      <c r="V69" s="70"/>
      <c r="W69" s="70"/>
      <c r="X69" s="70"/>
      <c r="Y69" s="70"/>
      <c r="Z69" s="70"/>
    </row>
    <row r="70" ht="112.5" customHeight="1">
      <c r="A70" s="59" t="s">
        <v>128</v>
      </c>
      <c r="B70" s="59" t="s">
        <v>87</v>
      </c>
      <c r="C70" s="59" t="s">
        <v>453</v>
      </c>
      <c r="D70" s="59" t="s">
        <v>1649</v>
      </c>
      <c r="E70" s="51" t="s">
        <v>84</v>
      </c>
      <c r="F70" s="36"/>
      <c r="G70" s="36"/>
      <c r="H70" s="70"/>
      <c r="I70" s="70"/>
      <c r="J70" s="70"/>
      <c r="K70" s="70"/>
      <c r="L70" s="70"/>
      <c r="M70" s="70"/>
      <c r="N70" s="70"/>
      <c r="O70" s="70"/>
      <c r="P70" s="70"/>
      <c r="Q70" s="70"/>
      <c r="R70" s="70"/>
      <c r="S70" s="70"/>
      <c r="T70" s="70"/>
      <c r="U70" s="70"/>
      <c r="V70" s="70"/>
      <c r="W70" s="70"/>
      <c r="X70" s="70"/>
      <c r="Y70" s="70"/>
      <c r="Z70" s="70"/>
    </row>
    <row r="71" ht="112.5" customHeight="1">
      <c r="A71" s="59" t="s">
        <v>128</v>
      </c>
      <c r="B71" s="59" t="s">
        <v>143</v>
      </c>
      <c r="C71" s="59" t="s">
        <v>463</v>
      </c>
      <c r="D71" s="59" t="s">
        <v>1650</v>
      </c>
      <c r="E71" s="51" t="s">
        <v>91</v>
      </c>
      <c r="F71" s="36"/>
      <c r="G71" s="36"/>
      <c r="H71" s="70"/>
      <c r="I71" s="70"/>
      <c r="J71" s="70"/>
      <c r="K71" s="70"/>
      <c r="L71" s="70"/>
      <c r="M71" s="70"/>
      <c r="N71" s="70"/>
      <c r="O71" s="70"/>
      <c r="P71" s="70"/>
      <c r="Q71" s="70"/>
      <c r="R71" s="70"/>
      <c r="S71" s="70"/>
      <c r="T71" s="70"/>
      <c r="U71" s="70"/>
      <c r="V71" s="70"/>
      <c r="W71" s="70"/>
      <c r="X71" s="70"/>
      <c r="Y71" s="70"/>
      <c r="Z71" s="70"/>
    </row>
    <row r="72" ht="112.5" customHeight="1">
      <c r="A72" s="59" t="s">
        <v>128</v>
      </c>
      <c r="B72" s="59" t="s">
        <v>681</v>
      </c>
      <c r="C72" s="59" t="s">
        <v>1128</v>
      </c>
      <c r="D72" s="59" t="s">
        <v>1651</v>
      </c>
      <c r="E72" s="51" t="s">
        <v>84</v>
      </c>
      <c r="F72" s="36"/>
      <c r="G72" s="36"/>
      <c r="H72" s="70"/>
      <c r="I72" s="70"/>
      <c r="J72" s="70"/>
      <c r="K72" s="70"/>
      <c r="L72" s="70"/>
      <c r="M72" s="70"/>
      <c r="N72" s="70"/>
      <c r="O72" s="70"/>
      <c r="P72" s="70"/>
      <c r="Q72" s="70"/>
      <c r="R72" s="70"/>
      <c r="S72" s="70"/>
      <c r="T72" s="70"/>
      <c r="U72" s="70"/>
      <c r="V72" s="70"/>
      <c r="W72" s="70"/>
      <c r="X72" s="70"/>
      <c r="Y72" s="70"/>
      <c r="Z72" s="70"/>
    </row>
    <row r="73" ht="112.5" customHeight="1">
      <c r="A73" s="59" t="s">
        <v>128</v>
      </c>
      <c r="B73" s="59" t="s">
        <v>233</v>
      </c>
      <c r="C73" s="59" t="s">
        <v>481</v>
      </c>
      <c r="D73" s="59" t="s">
        <v>1652</v>
      </c>
      <c r="E73" s="51" t="s">
        <v>91</v>
      </c>
      <c r="F73" s="36"/>
      <c r="G73" s="36"/>
      <c r="H73" s="70"/>
      <c r="I73" s="70"/>
      <c r="J73" s="70"/>
      <c r="K73" s="70"/>
      <c r="L73" s="70"/>
      <c r="M73" s="70"/>
      <c r="N73" s="70"/>
      <c r="O73" s="70"/>
      <c r="P73" s="70"/>
      <c r="Q73" s="70"/>
      <c r="R73" s="70"/>
      <c r="S73" s="70"/>
      <c r="T73" s="70"/>
      <c r="U73" s="70"/>
      <c r="V73" s="70"/>
      <c r="W73" s="70"/>
      <c r="X73" s="70"/>
      <c r="Y73" s="70"/>
      <c r="Z73" s="70"/>
    </row>
    <row r="74" ht="112.5" customHeight="1">
      <c r="A74" s="59" t="s">
        <v>240</v>
      </c>
      <c r="B74" s="59" t="s">
        <v>213</v>
      </c>
      <c r="C74" s="59" t="s">
        <v>482</v>
      </c>
      <c r="D74" s="59" t="s">
        <v>1653</v>
      </c>
      <c r="E74" s="51" t="s">
        <v>84</v>
      </c>
      <c r="F74" s="36"/>
      <c r="G74" s="36"/>
      <c r="H74" s="70"/>
      <c r="I74" s="70"/>
      <c r="J74" s="70"/>
      <c r="K74" s="70"/>
      <c r="L74" s="70"/>
      <c r="M74" s="70"/>
      <c r="N74" s="70"/>
      <c r="O74" s="70"/>
      <c r="P74" s="70"/>
      <c r="Q74" s="70"/>
      <c r="R74" s="70"/>
      <c r="S74" s="70"/>
      <c r="T74" s="70"/>
      <c r="U74" s="70"/>
      <c r="V74" s="70"/>
      <c r="W74" s="70"/>
      <c r="X74" s="70"/>
      <c r="Y74" s="70"/>
      <c r="Z74" s="70"/>
    </row>
    <row r="75" ht="112.5" customHeight="1">
      <c r="A75" s="59" t="s">
        <v>240</v>
      </c>
      <c r="B75" s="59" t="s">
        <v>206</v>
      </c>
      <c r="C75" s="59" t="s">
        <v>477</v>
      </c>
      <c r="D75" s="59" t="s">
        <v>1654</v>
      </c>
      <c r="E75" s="51" t="s">
        <v>91</v>
      </c>
      <c r="F75" s="36"/>
      <c r="G75" s="36"/>
      <c r="H75" s="70"/>
      <c r="I75" s="70"/>
      <c r="J75" s="70"/>
      <c r="K75" s="70"/>
      <c r="L75" s="70"/>
      <c r="M75" s="70"/>
      <c r="N75" s="70"/>
      <c r="O75" s="70"/>
      <c r="P75" s="70"/>
      <c r="Q75" s="70"/>
      <c r="R75" s="70"/>
      <c r="S75" s="70"/>
      <c r="T75" s="70"/>
      <c r="U75" s="70"/>
      <c r="V75" s="70"/>
      <c r="W75" s="70"/>
      <c r="X75" s="70"/>
      <c r="Y75" s="70"/>
      <c r="Z75" s="70"/>
    </row>
    <row r="76" ht="112.5" customHeight="1">
      <c r="A76" s="59" t="s">
        <v>240</v>
      </c>
      <c r="B76" s="59" t="s">
        <v>241</v>
      </c>
      <c r="C76" s="59" t="s">
        <v>483</v>
      </c>
      <c r="D76" s="59" t="s">
        <v>1655</v>
      </c>
      <c r="E76" s="51" t="s">
        <v>84</v>
      </c>
      <c r="F76" s="36"/>
      <c r="G76" s="36"/>
      <c r="H76" s="70"/>
      <c r="I76" s="70"/>
      <c r="J76" s="70"/>
      <c r="K76" s="70"/>
      <c r="L76" s="70"/>
      <c r="M76" s="70"/>
      <c r="N76" s="70"/>
      <c r="O76" s="70"/>
      <c r="P76" s="70"/>
      <c r="Q76" s="70"/>
      <c r="R76" s="70"/>
      <c r="S76" s="70"/>
      <c r="T76" s="70"/>
      <c r="U76" s="70"/>
      <c r="V76" s="70"/>
      <c r="W76" s="70"/>
      <c r="X76" s="70"/>
      <c r="Y76" s="70"/>
      <c r="Z76" s="70"/>
    </row>
    <row r="77" ht="112.5" customHeight="1">
      <c r="A77" s="59" t="s">
        <v>240</v>
      </c>
      <c r="B77" s="59" t="s">
        <v>210</v>
      </c>
      <c r="C77" s="59" t="s">
        <v>478</v>
      </c>
      <c r="D77" s="59" t="s">
        <v>1656</v>
      </c>
      <c r="E77" s="51" t="s">
        <v>91</v>
      </c>
      <c r="F77" s="36"/>
      <c r="G77" s="36"/>
      <c r="H77" s="70"/>
      <c r="I77" s="70"/>
      <c r="J77" s="70"/>
      <c r="K77" s="70"/>
      <c r="L77" s="70"/>
      <c r="M77" s="70"/>
      <c r="N77" s="70"/>
      <c r="O77" s="70"/>
      <c r="P77" s="70"/>
      <c r="Q77" s="70"/>
      <c r="R77" s="70"/>
      <c r="S77" s="70"/>
      <c r="T77" s="70"/>
      <c r="U77" s="70"/>
      <c r="V77" s="70"/>
      <c r="W77" s="70"/>
      <c r="X77" s="70"/>
      <c r="Y77" s="70"/>
      <c r="Z77" s="70"/>
    </row>
    <row r="78" ht="112.5" customHeight="1">
      <c r="A78" s="59" t="s">
        <v>135</v>
      </c>
      <c r="B78" s="59" t="s">
        <v>289</v>
      </c>
      <c r="C78" s="59" t="s">
        <v>1175</v>
      </c>
      <c r="D78" s="59" t="s">
        <v>1657</v>
      </c>
      <c r="E78" s="51" t="s">
        <v>84</v>
      </c>
      <c r="F78" s="36"/>
      <c r="G78" s="36"/>
      <c r="H78" s="70"/>
      <c r="I78" s="70"/>
      <c r="J78" s="70"/>
      <c r="K78" s="70"/>
      <c r="L78" s="70"/>
      <c r="M78" s="70"/>
      <c r="N78" s="70"/>
      <c r="O78" s="70"/>
      <c r="P78" s="70"/>
      <c r="Q78" s="70"/>
      <c r="R78" s="70"/>
      <c r="S78" s="70"/>
      <c r="T78" s="70"/>
      <c r="U78" s="70"/>
      <c r="V78" s="70"/>
      <c r="W78" s="70"/>
      <c r="X78" s="70"/>
      <c r="Y78" s="70"/>
      <c r="Z78" s="70"/>
    </row>
    <row r="79" ht="112.5" customHeight="1">
      <c r="A79" s="59" t="s">
        <v>135</v>
      </c>
      <c r="B79" s="59" t="s">
        <v>1177</v>
      </c>
      <c r="C79" s="59" t="s">
        <v>1178</v>
      </c>
      <c r="D79" s="59" t="s">
        <v>1658</v>
      </c>
      <c r="E79" s="51" t="s">
        <v>84</v>
      </c>
      <c r="F79" s="36"/>
      <c r="G79" s="36"/>
      <c r="H79" s="70"/>
      <c r="I79" s="70"/>
      <c r="J79" s="70"/>
      <c r="K79" s="70"/>
      <c r="L79" s="70"/>
      <c r="M79" s="70"/>
      <c r="N79" s="70"/>
      <c r="O79" s="70"/>
      <c r="P79" s="70"/>
      <c r="Q79" s="70"/>
      <c r="R79" s="70"/>
      <c r="S79" s="70"/>
      <c r="T79" s="70"/>
      <c r="U79" s="70"/>
      <c r="V79" s="70"/>
      <c r="W79" s="70"/>
      <c r="X79" s="70"/>
      <c r="Y79" s="70"/>
      <c r="Z79" s="70"/>
    </row>
    <row r="80" ht="112.5" customHeight="1">
      <c r="A80" s="59" t="s">
        <v>142</v>
      </c>
      <c r="B80" s="59" t="s">
        <v>289</v>
      </c>
      <c r="C80" s="59" t="s">
        <v>1175</v>
      </c>
      <c r="D80" s="59" t="s">
        <v>1659</v>
      </c>
      <c r="E80" s="51" t="s">
        <v>84</v>
      </c>
      <c r="F80" s="36"/>
      <c r="G80" s="36"/>
      <c r="H80" s="70"/>
      <c r="I80" s="70"/>
      <c r="J80" s="70"/>
      <c r="K80" s="70"/>
      <c r="L80" s="70"/>
      <c r="M80" s="70"/>
      <c r="N80" s="70"/>
      <c r="O80" s="70"/>
      <c r="P80" s="70"/>
      <c r="Q80" s="70"/>
      <c r="R80" s="70"/>
      <c r="S80" s="70"/>
      <c r="T80" s="70"/>
      <c r="U80" s="70"/>
      <c r="V80" s="70"/>
      <c r="W80" s="70"/>
      <c r="X80" s="70"/>
      <c r="Y80" s="70"/>
      <c r="Z80" s="70"/>
    </row>
    <row r="81" ht="112.5" customHeight="1">
      <c r="A81" s="59" t="s">
        <v>142</v>
      </c>
      <c r="B81" s="59" t="s">
        <v>1177</v>
      </c>
      <c r="C81" s="59" t="s">
        <v>1178</v>
      </c>
      <c r="D81" s="59" t="s">
        <v>1660</v>
      </c>
      <c r="E81" s="51" t="s">
        <v>84</v>
      </c>
      <c r="F81" s="36"/>
      <c r="G81" s="36"/>
      <c r="H81" s="70"/>
      <c r="I81" s="70"/>
      <c r="J81" s="70"/>
      <c r="K81" s="70"/>
      <c r="L81" s="70"/>
      <c r="M81" s="70"/>
      <c r="N81" s="70"/>
      <c r="O81" s="70"/>
      <c r="P81" s="70"/>
      <c r="Q81" s="70"/>
      <c r="R81" s="70"/>
      <c r="S81" s="70"/>
      <c r="T81" s="70"/>
      <c r="U81" s="70"/>
      <c r="V81" s="70"/>
      <c r="W81" s="70"/>
      <c r="X81" s="70"/>
      <c r="Y81" s="70"/>
      <c r="Z81" s="70"/>
    </row>
    <row r="82" ht="112.5" customHeight="1">
      <c r="A82" s="59" t="s">
        <v>253</v>
      </c>
      <c r="B82" s="59" t="s">
        <v>681</v>
      </c>
      <c r="C82" s="59" t="s">
        <v>1128</v>
      </c>
      <c r="D82" s="59" t="s">
        <v>1661</v>
      </c>
      <c r="E82" s="51" t="s">
        <v>84</v>
      </c>
      <c r="F82" s="36"/>
      <c r="G82" s="36"/>
      <c r="H82" s="70"/>
      <c r="I82" s="70"/>
      <c r="J82" s="70"/>
      <c r="K82" s="70"/>
      <c r="L82" s="70"/>
      <c r="M82" s="70"/>
      <c r="N82" s="70"/>
      <c r="O82" s="70"/>
      <c r="P82" s="70"/>
      <c r="Q82" s="70"/>
      <c r="R82" s="70"/>
      <c r="S82" s="70"/>
      <c r="T82" s="70"/>
      <c r="U82" s="70"/>
      <c r="V82" s="70"/>
      <c r="W82" s="70"/>
      <c r="X82" s="70"/>
      <c r="Y82" s="70"/>
      <c r="Z82" s="70"/>
    </row>
    <row r="83" ht="112.5" customHeight="1">
      <c r="A83" s="59" t="s">
        <v>253</v>
      </c>
      <c r="B83" s="59" t="s">
        <v>87</v>
      </c>
      <c r="C83" s="59" t="s">
        <v>453</v>
      </c>
      <c r="D83" s="59" t="s">
        <v>1662</v>
      </c>
      <c r="E83" s="51" t="s">
        <v>84</v>
      </c>
      <c r="F83" s="36"/>
      <c r="G83" s="36"/>
      <c r="H83" s="70"/>
      <c r="I83" s="70"/>
      <c r="J83" s="70"/>
      <c r="K83" s="70"/>
      <c r="L83" s="70"/>
      <c r="M83" s="70"/>
      <c r="N83" s="70"/>
      <c r="O83" s="70"/>
      <c r="P83" s="70"/>
      <c r="Q83" s="70"/>
      <c r="R83" s="70"/>
      <c r="S83" s="70"/>
      <c r="T83" s="70"/>
      <c r="U83" s="70"/>
      <c r="V83" s="70"/>
      <c r="W83" s="70"/>
      <c r="X83" s="70"/>
      <c r="Y83" s="70"/>
      <c r="Z83" s="70"/>
    </row>
    <row r="84" ht="112.5" customHeight="1">
      <c r="A84" s="59" t="s">
        <v>253</v>
      </c>
      <c r="B84" s="59" t="s">
        <v>254</v>
      </c>
      <c r="C84" s="59" t="s">
        <v>485</v>
      </c>
      <c r="D84" s="59" t="s">
        <v>1663</v>
      </c>
      <c r="E84" s="51" t="s">
        <v>91</v>
      </c>
      <c r="F84" s="36"/>
      <c r="G84" s="36"/>
      <c r="H84" s="70"/>
      <c r="I84" s="70"/>
      <c r="J84" s="70"/>
      <c r="K84" s="70"/>
      <c r="L84" s="70"/>
      <c r="M84" s="70"/>
      <c r="N84" s="70"/>
      <c r="O84" s="70"/>
      <c r="P84" s="70"/>
      <c r="Q84" s="70"/>
      <c r="R84" s="70"/>
      <c r="S84" s="70"/>
      <c r="T84" s="70"/>
      <c r="U84" s="70"/>
      <c r="V84" s="70"/>
      <c r="W84" s="70"/>
      <c r="X84" s="70"/>
      <c r="Y84" s="70"/>
      <c r="Z84" s="70"/>
    </row>
    <row r="85" ht="112.5" customHeight="1">
      <c r="A85" s="59" t="s">
        <v>253</v>
      </c>
      <c r="B85" s="59" t="s">
        <v>81</v>
      </c>
      <c r="C85" s="59" t="s">
        <v>452</v>
      </c>
      <c r="D85" s="59" t="s">
        <v>1664</v>
      </c>
      <c r="E85" s="51" t="s">
        <v>91</v>
      </c>
      <c r="F85" s="36"/>
      <c r="G85" s="36"/>
      <c r="H85" s="70"/>
      <c r="I85" s="70"/>
      <c r="J85" s="70"/>
      <c r="K85" s="70"/>
      <c r="L85" s="70"/>
      <c r="M85" s="70"/>
      <c r="N85" s="70"/>
      <c r="O85" s="70"/>
      <c r="P85" s="70"/>
      <c r="Q85" s="70"/>
      <c r="R85" s="70"/>
      <c r="S85" s="70"/>
      <c r="T85" s="70"/>
      <c r="U85" s="70"/>
      <c r="V85" s="70"/>
      <c r="W85" s="70"/>
      <c r="X85" s="70"/>
      <c r="Y85" s="70"/>
      <c r="Z85" s="70"/>
    </row>
    <row r="86" ht="112.5" customHeight="1">
      <c r="A86" s="59" t="s">
        <v>253</v>
      </c>
      <c r="B86" s="59" t="s">
        <v>139</v>
      </c>
      <c r="C86" s="59" t="s">
        <v>466</v>
      </c>
      <c r="D86" s="59" t="s">
        <v>1665</v>
      </c>
      <c r="E86" s="51" t="s">
        <v>84</v>
      </c>
      <c r="F86" s="36"/>
      <c r="G86" s="36"/>
      <c r="H86" s="70"/>
      <c r="I86" s="70"/>
      <c r="J86" s="70"/>
      <c r="K86" s="70"/>
      <c r="L86" s="70"/>
      <c r="M86" s="70"/>
      <c r="N86" s="70"/>
      <c r="O86" s="70"/>
      <c r="P86" s="70"/>
      <c r="Q86" s="70"/>
      <c r="R86" s="70"/>
      <c r="S86" s="70"/>
      <c r="T86" s="70"/>
      <c r="U86" s="70"/>
      <c r="V86" s="70"/>
      <c r="W86" s="70"/>
      <c r="X86" s="70"/>
      <c r="Y86" s="70"/>
      <c r="Z86" s="70"/>
    </row>
    <row r="87" ht="112.5" customHeight="1">
      <c r="A87" s="59" t="s">
        <v>261</v>
      </c>
      <c r="B87" s="59" t="s">
        <v>270</v>
      </c>
      <c r="C87" s="59" t="s">
        <v>488</v>
      </c>
      <c r="D87" s="59" t="s">
        <v>1666</v>
      </c>
      <c r="E87" s="51" t="s">
        <v>84</v>
      </c>
      <c r="F87" s="36"/>
      <c r="G87" s="36"/>
      <c r="H87" s="70"/>
      <c r="I87" s="70"/>
      <c r="J87" s="70"/>
      <c r="K87" s="70"/>
      <c r="L87" s="70"/>
      <c r="M87" s="70"/>
      <c r="N87" s="70"/>
      <c r="O87" s="70"/>
      <c r="P87" s="70"/>
      <c r="Q87" s="70"/>
      <c r="R87" s="70"/>
      <c r="S87" s="70"/>
      <c r="T87" s="70"/>
      <c r="U87" s="70"/>
      <c r="V87" s="70"/>
      <c r="W87" s="70"/>
      <c r="X87" s="70"/>
      <c r="Y87" s="70"/>
      <c r="Z87" s="70"/>
    </row>
    <row r="88" ht="112.5" customHeight="1">
      <c r="A88" s="59" t="s">
        <v>261</v>
      </c>
      <c r="B88" s="59" t="s">
        <v>262</v>
      </c>
      <c r="C88" s="59" t="s">
        <v>489</v>
      </c>
      <c r="D88" s="59" t="s">
        <v>1667</v>
      </c>
      <c r="E88" s="51" t="s">
        <v>84</v>
      </c>
      <c r="F88" s="36"/>
      <c r="G88" s="36"/>
      <c r="H88" s="70"/>
      <c r="I88" s="70"/>
      <c r="J88" s="70"/>
      <c r="K88" s="70"/>
      <c r="L88" s="70"/>
      <c r="M88" s="70"/>
      <c r="N88" s="70"/>
      <c r="O88" s="70"/>
      <c r="P88" s="70"/>
      <c r="Q88" s="70"/>
      <c r="R88" s="70"/>
      <c r="S88" s="70"/>
      <c r="T88" s="70"/>
      <c r="U88" s="70"/>
      <c r="V88" s="70"/>
      <c r="W88" s="70"/>
      <c r="X88" s="70"/>
      <c r="Y88" s="70"/>
      <c r="Z88" s="70"/>
    </row>
    <row r="89" ht="112.5" customHeight="1">
      <c r="A89" s="59" t="s">
        <v>261</v>
      </c>
      <c r="B89" s="59" t="s">
        <v>250</v>
      </c>
      <c r="C89" s="59" t="s">
        <v>486</v>
      </c>
      <c r="D89" s="59" t="s">
        <v>1668</v>
      </c>
      <c r="E89" s="51" t="s">
        <v>84</v>
      </c>
      <c r="F89" s="36"/>
      <c r="G89" s="36"/>
      <c r="H89" s="70"/>
      <c r="I89" s="70"/>
      <c r="J89" s="70"/>
      <c r="K89" s="70"/>
      <c r="L89" s="70"/>
      <c r="M89" s="70"/>
      <c r="N89" s="70"/>
      <c r="O89" s="70"/>
      <c r="P89" s="70"/>
      <c r="Q89" s="70"/>
      <c r="R89" s="70"/>
      <c r="S89" s="70"/>
      <c r="T89" s="70"/>
      <c r="U89" s="70"/>
      <c r="V89" s="70"/>
      <c r="W89" s="70"/>
      <c r="X89" s="70"/>
      <c r="Y89" s="70"/>
      <c r="Z89" s="70"/>
    </row>
    <row r="90" ht="112.5" customHeight="1">
      <c r="A90" s="59" t="s">
        <v>261</v>
      </c>
      <c r="B90" s="59" t="s">
        <v>265</v>
      </c>
      <c r="C90" s="59" t="s">
        <v>487</v>
      </c>
      <c r="D90" s="59" t="s">
        <v>1368</v>
      </c>
      <c r="E90" s="51" t="s">
        <v>84</v>
      </c>
      <c r="F90" s="36"/>
      <c r="G90" s="36"/>
      <c r="H90" s="70"/>
      <c r="I90" s="70"/>
      <c r="J90" s="70"/>
      <c r="K90" s="70"/>
      <c r="L90" s="70"/>
      <c r="M90" s="70"/>
      <c r="N90" s="70"/>
      <c r="O90" s="70"/>
      <c r="P90" s="70"/>
      <c r="Q90" s="70"/>
      <c r="R90" s="70"/>
      <c r="S90" s="70"/>
      <c r="T90" s="70"/>
      <c r="U90" s="70"/>
      <c r="V90" s="70"/>
      <c r="W90" s="70"/>
      <c r="X90" s="70"/>
      <c r="Y90" s="70"/>
      <c r="Z90" s="70"/>
    </row>
    <row r="91" ht="112.5" customHeight="1">
      <c r="A91" s="59" t="s">
        <v>146</v>
      </c>
      <c r="B91" s="59" t="s">
        <v>282</v>
      </c>
      <c r="C91" s="59" t="s">
        <v>1192</v>
      </c>
      <c r="D91" s="59" t="s">
        <v>1669</v>
      </c>
      <c r="E91" s="51" t="s">
        <v>84</v>
      </c>
      <c r="F91" s="36"/>
      <c r="G91" s="36"/>
      <c r="H91" s="70"/>
      <c r="I91" s="70"/>
      <c r="J91" s="70"/>
      <c r="K91" s="70"/>
      <c r="L91" s="70"/>
      <c r="M91" s="70"/>
      <c r="N91" s="70"/>
      <c r="O91" s="70"/>
      <c r="P91" s="70"/>
      <c r="Q91" s="70"/>
      <c r="R91" s="70"/>
      <c r="S91" s="70"/>
      <c r="T91" s="70"/>
      <c r="U91" s="70"/>
      <c r="V91" s="70"/>
      <c r="W91" s="70"/>
      <c r="X91" s="70"/>
      <c r="Y91" s="70"/>
      <c r="Z91" s="70"/>
    </row>
    <row r="92" ht="112.5" customHeight="1">
      <c r="A92" s="59" t="s">
        <v>146</v>
      </c>
      <c r="B92" s="59" t="s">
        <v>213</v>
      </c>
      <c r="C92" s="59" t="s">
        <v>482</v>
      </c>
      <c r="D92" s="59" t="s">
        <v>1670</v>
      </c>
      <c r="E92" s="51" t="s">
        <v>91</v>
      </c>
      <c r="F92" s="36"/>
      <c r="G92" s="36"/>
      <c r="H92" s="70"/>
      <c r="I92" s="70"/>
      <c r="J92" s="70"/>
      <c r="K92" s="70"/>
      <c r="L92" s="70"/>
      <c r="M92" s="70"/>
      <c r="N92" s="70"/>
      <c r="O92" s="70"/>
      <c r="P92" s="70"/>
      <c r="Q92" s="70"/>
      <c r="R92" s="70"/>
      <c r="S92" s="70"/>
      <c r="T92" s="70"/>
      <c r="U92" s="70"/>
      <c r="V92" s="70"/>
      <c r="W92" s="70"/>
      <c r="X92" s="70"/>
      <c r="Y92" s="70"/>
      <c r="Z92" s="70"/>
    </row>
    <row r="93" ht="112.5" customHeight="1">
      <c r="A93" s="59" t="s">
        <v>146</v>
      </c>
      <c r="B93" s="59" t="s">
        <v>684</v>
      </c>
      <c r="C93" s="59" t="s">
        <v>1124</v>
      </c>
      <c r="D93" s="59" t="s">
        <v>1671</v>
      </c>
      <c r="E93" s="51" t="s">
        <v>84</v>
      </c>
      <c r="F93" s="36"/>
      <c r="G93" s="36"/>
      <c r="H93" s="70"/>
      <c r="I93" s="70"/>
      <c r="J93" s="70"/>
      <c r="K93" s="70"/>
      <c r="L93" s="70"/>
      <c r="M93" s="70"/>
      <c r="N93" s="70"/>
      <c r="O93" s="70"/>
      <c r="P93" s="70"/>
      <c r="Q93" s="70"/>
      <c r="R93" s="70"/>
      <c r="S93" s="70"/>
      <c r="T93" s="70"/>
      <c r="U93" s="70"/>
      <c r="V93" s="70"/>
      <c r="W93" s="70"/>
      <c r="X93" s="70"/>
      <c r="Y93" s="70"/>
      <c r="Z93" s="70"/>
    </row>
    <row r="94" ht="112.5" customHeight="1">
      <c r="A94" s="59" t="s">
        <v>280</v>
      </c>
      <c r="B94" s="59" t="s">
        <v>282</v>
      </c>
      <c r="C94" s="59" t="s">
        <v>492</v>
      </c>
      <c r="D94" s="59" t="s">
        <v>1672</v>
      </c>
      <c r="E94" s="51" t="s">
        <v>84</v>
      </c>
      <c r="F94" s="36"/>
      <c r="G94" s="36"/>
      <c r="H94" s="70"/>
      <c r="I94" s="70"/>
      <c r="J94" s="70"/>
      <c r="K94" s="70"/>
      <c r="L94" s="70"/>
      <c r="M94" s="70"/>
      <c r="N94" s="70"/>
      <c r="O94" s="70"/>
      <c r="P94" s="70"/>
      <c r="Q94" s="70"/>
      <c r="R94" s="70"/>
      <c r="S94" s="70"/>
      <c r="T94" s="70"/>
      <c r="U94" s="70"/>
      <c r="V94" s="70"/>
      <c r="W94" s="70"/>
      <c r="X94" s="70"/>
      <c r="Y94" s="70"/>
      <c r="Z94" s="70"/>
    </row>
    <row r="95" ht="112.5" customHeight="1">
      <c r="A95" s="59" t="s">
        <v>280</v>
      </c>
      <c r="B95" s="59" t="s">
        <v>282</v>
      </c>
      <c r="C95" s="59" t="s">
        <v>491</v>
      </c>
      <c r="D95" s="59" t="s">
        <v>1673</v>
      </c>
      <c r="E95" s="51" t="s">
        <v>84</v>
      </c>
      <c r="F95" s="36"/>
      <c r="G95" s="36"/>
      <c r="H95" s="70"/>
      <c r="I95" s="70"/>
      <c r="J95" s="70"/>
      <c r="K95" s="70"/>
      <c r="L95" s="70"/>
      <c r="M95" s="70"/>
      <c r="N95" s="70"/>
      <c r="O95" s="70"/>
      <c r="P95" s="70"/>
      <c r="Q95" s="70"/>
      <c r="R95" s="70"/>
      <c r="S95" s="70"/>
      <c r="T95" s="70"/>
      <c r="U95" s="70"/>
      <c r="V95" s="70"/>
      <c r="W95" s="70"/>
      <c r="X95" s="70"/>
      <c r="Y95" s="70"/>
      <c r="Z95" s="70"/>
    </row>
    <row r="96" ht="112.5" customHeight="1">
      <c r="A96" s="59" t="s">
        <v>288</v>
      </c>
      <c r="B96" s="59" t="s">
        <v>289</v>
      </c>
      <c r="C96" s="59" t="s">
        <v>493</v>
      </c>
      <c r="D96" s="59" t="s">
        <v>1674</v>
      </c>
      <c r="E96" s="51" t="s">
        <v>84</v>
      </c>
      <c r="F96" s="36"/>
      <c r="G96" s="36"/>
      <c r="H96" s="70"/>
      <c r="I96" s="70"/>
      <c r="J96" s="70"/>
      <c r="K96" s="70"/>
      <c r="L96" s="70"/>
      <c r="M96" s="70"/>
      <c r="N96" s="70"/>
      <c r="O96" s="70"/>
      <c r="P96" s="70"/>
      <c r="Q96" s="70"/>
      <c r="R96" s="70"/>
      <c r="S96" s="70"/>
      <c r="T96" s="70"/>
      <c r="U96" s="70"/>
      <c r="V96" s="70"/>
      <c r="W96" s="70"/>
      <c r="X96" s="70"/>
      <c r="Y96" s="70"/>
      <c r="Z96" s="70"/>
    </row>
    <row r="97" ht="112.5" customHeight="1">
      <c r="A97" s="59" t="s">
        <v>293</v>
      </c>
      <c r="B97" s="59" t="s">
        <v>213</v>
      </c>
      <c r="C97" s="59" t="s">
        <v>482</v>
      </c>
      <c r="D97" s="59" t="s">
        <v>1675</v>
      </c>
      <c r="E97" s="51" t="s">
        <v>91</v>
      </c>
      <c r="F97" s="36"/>
      <c r="G97" s="36"/>
      <c r="H97" s="70"/>
      <c r="I97" s="70"/>
      <c r="J97" s="70"/>
      <c r="K97" s="70"/>
      <c r="L97" s="70"/>
      <c r="M97" s="70"/>
      <c r="N97" s="70"/>
      <c r="O97" s="70"/>
      <c r="P97" s="70"/>
      <c r="Q97" s="70"/>
      <c r="R97" s="70"/>
      <c r="S97" s="70"/>
      <c r="T97" s="70"/>
      <c r="U97" s="70"/>
      <c r="V97" s="70"/>
      <c r="W97" s="70"/>
      <c r="X97" s="70"/>
      <c r="Y97" s="70"/>
      <c r="Z97" s="70"/>
    </row>
    <row r="98" ht="112.5" customHeight="1">
      <c r="A98" s="59" t="s">
        <v>293</v>
      </c>
      <c r="B98" s="59" t="s">
        <v>306</v>
      </c>
      <c r="C98" s="59" t="s">
        <v>421</v>
      </c>
      <c r="D98" s="59" t="s">
        <v>1676</v>
      </c>
      <c r="E98" s="51" t="s">
        <v>84</v>
      </c>
      <c r="F98" s="36"/>
      <c r="G98" s="36"/>
      <c r="H98" s="70"/>
      <c r="I98" s="70"/>
      <c r="J98" s="70"/>
      <c r="K98" s="70"/>
      <c r="L98" s="70"/>
      <c r="M98" s="70"/>
      <c r="N98" s="70"/>
      <c r="O98" s="70"/>
      <c r="P98" s="70"/>
      <c r="Q98" s="70"/>
      <c r="R98" s="70"/>
      <c r="S98" s="70"/>
      <c r="T98" s="70"/>
      <c r="U98" s="70"/>
      <c r="V98" s="70"/>
      <c r="W98" s="70"/>
      <c r="X98" s="70"/>
      <c r="Y98" s="70"/>
      <c r="Z98" s="70"/>
    </row>
    <row r="99" ht="112.5" customHeight="1">
      <c r="A99" s="59" t="s">
        <v>293</v>
      </c>
      <c r="B99" s="59" t="s">
        <v>87</v>
      </c>
      <c r="C99" s="59" t="s">
        <v>453</v>
      </c>
      <c r="D99" s="59" t="s">
        <v>1677</v>
      </c>
      <c r="E99" s="51" t="s">
        <v>84</v>
      </c>
      <c r="F99" s="36"/>
      <c r="G99" s="36"/>
      <c r="H99" s="70"/>
      <c r="I99" s="70"/>
      <c r="J99" s="70"/>
      <c r="K99" s="70"/>
      <c r="L99" s="70"/>
      <c r="M99" s="70"/>
      <c r="N99" s="70"/>
      <c r="O99" s="70"/>
      <c r="P99" s="70"/>
      <c r="Q99" s="70"/>
      <c r="R99" s="70"/>
      <c r="S99" s="70"/>
      <c r="T99" s="70"/>
      <c r="U99" s="70"/>
      <c r="V99" s="70"/>
      <c r="W99" s="70"/>
      <c r="X99" s="70"/>
      <c r="Y99" s="70"/>
      <c r="Z99" s="70"/>
    </row>
    <row r="100" ht="112.5" customHeight="1">
      <c r="A100" s="59" t="s">
        <v>293</v>
      </c>
      <c r="B100" s="59" t="s">
        <v>296</v>
      </c>
      <c r="C100" s="59" t="s">
        <v>495</v>
      </c>
      <c r="D100" s="59" t="s">
        <v>1678</v>
      </c>
      <c r="E100" s="51" t="s">
        <v>84</v>
      </c>
      <c r="F100" s="36"/>
      <c r="G100" s="36"/>
      <c r="H100" s="70"/>
      <c r="I100" s="70"/>
      <c r="J100" s="70"/>
      <c r="K100" s="70"/>
      <c r="L100" s="70"/>
      <c r="M100" s="70"/>
      <c r="N100" s="70"/>
      <c r="O100" s="70"/>
      <c r="P100" s="70"/>
      <c r="Q100" s="70"/>
      <c r="R100" s="70"/>
      <c r="S100" s="70"/>
      <c r="T100" s="70"/>
      <c r="U100" s="70"/>
      <c r="V100" s="70"/>
      <c r="W100" s="70"/>
      <c r="X100" s="70"/>
      <c r="Y100" s="70"/>
      <c r="Z100" s="70"/>
    </row>
    <row r="101" ht="112.5" customHeight="1">
      <c r="A101" s="59" t="s">
        <v>293</v>
      </c>
      <c r="B101" s="59" t="s">
        <v>424</v>
      </c>
      <c r="C101" s="59" t="s">
        <v>423</v>
      </c>
      <c r="D101" s="59" t="s">
        <v>1679</v>
      </c>
      <c r="E101" s="51" t="s">
        <v>91</v>
      </c>
      <c r="F101" s="36"/>
      <c r="G101" s="36"/>
      <c r="H101" s="70"/>
      <c r="I101" s="70"/>
      <c r="J101" s="70"/>
      <c r="K101" s="70"/>
      <c r="L101" s="70"/>
      <c r="M101" s="70"/>
      <c r="N101" s="70"/>
      <c r="O101" s="70"/>
      <c r="P101" s="70"/>
      <c r="Q101" s="70"/>
      <c r="R101" s="70"/>
      <c r="S101" s="70"/>
      <c r="T101" s="70"/>
      <c r="U101" s="70"/>
      <c r="V101" s="70"/>
      <c r="W101" s="70"/>
      <c r="X101" s="70"/>
      <c r="Y101" s="70"/>
      <c r="Z101" s="70"/>
    </row>
    <row r="102" ht="112.5" customHeight="1">
      <c r="A102" s="59" t="s">
        <v>293</v>
      </c>
      <c r="B102" s="59" t="s">
        <v>313</v>
      </c>
      <c r="C102" s="59" t="s">
        <v>409</v>
      </c>
      <c r="D102" s="59" t="s">
        <v>1680</v>
      </c>
      <c r="E102" s="51" t="s">
        <v>84</v>
      </c>
      <c r="F102" s="36"/>
      <c r="G102" s="36"/>
      <c r="H102" s="70"/>
      <c r="I102" s="70"/>
      <c r="J102" s="70"/>
      <c r="K102" s="70"/>
      <c r="L102" s="70"/>
      <c r="M102" s="70"/>
      <c r="N102" s="70"/>
      <c r="O102" s="70"/>
      <c r="P102" s="70"/>
      <c r="Q102" s="70"/>
      <c r="R102" s="70"/>
      <c r="S102" s="70"/>
      <c r="T102" s="70"/>
      <c r="U102" s="70"/>
      <c r="V102" s="70"/>
      <c r="W102" s="70"/>
      <c r="X102" s="70"/>
      <c r="Y102" s="70"/>
      <c r="Z102" s="70"/>
    </row>
    <row r="103" ht="112.5" customHeight="1">
      <c r="A103" s="59" t="s">
        <v>293</v>
      </c>
      <c r="B103" s="59" t="s">
        <v>301</v>
      </c>
      <c r="C103" s="59" t="s">
        <v>497</v>
      </c>
      <c r="D103" s="59" t="s">
        <v>1681</v>
      </c>
      <c r="E103" s="51" t="s">
        <v>91</v>
      </c>
      <c r="F103" s="36"/>
      <c r="G103" s="51" t="s">
        <v>220</v>
      </c>
      <c r="H103" s="70"/>
      <c r="I103" s="70"/>
      <c r="J103" s="70"/>
      <c r="K103" s="70"/>
      <c r="L103" s="70"/>
      <c r="M103" s="70"/>
      <c r="N103" s="70"/>
      <c r="O103" s="70"/>
      <c r="P103" s="70"/>
      <c r="Q103" s="70"/>
      <c r="R103" s="70"/>
      <c r="S103" s="70"/>
      <c r="T103" s="70"/>
      <c r="U103" s="70"/>
      <c r="V103" s="70"/>
      <c r="W103" s="70"/>
      <c r="X103" s="70"/>
      <c r="Y103" s="70"/>
      <c r="Z103" s="70"/>
    </row>
    <row r="104" ht="112.5" customHeight="1">
      <c r="A104" s="59" t="s">
        <v>293</v>
      </c>
      <c r="B104" s="59" t="s">
        <v>684</v>
      </c>
      <c r="C104" s="59" t="s">
        <v>1124</v>
      </c>
      <c r="D104" s="59" t="s">
        <v>1682</v>
      </c>
      <c r="E104" s="51" t="s">
        <v>91</v>
      </c>
      <c r="F104" s="36"/>
      <c r="G104" s="51" t="s">
        <v>1519</v>
      </c>
      <c r="H104" s="70"/>
      <c r="I104" s="70"/>
      <c r="J104" s="70"/>
      <c r="K104" s="70"/>
      <c r="L104" s="70"/>
      <c r="M104" s="70"/>
      <c r="N104" s="70"/>
      <c r="O104" s="70"/>
      <c r="P104" s="70"/>
      <c r="Q104" s="70"/>
      <c r="R104" s="70"/>
      <c r="S104" s="70"/>
      <c r="T104" s="70"/>
      <c r="U104" s="70"/>
      <c r="V104" s="70"/>
      <c r="W104" s="70"/>
      <c r="X104" s="70"/>
      <c r="Y104" s="70"/>
      <c r="Z104" s="70"/>
    </row>
    <row r="105" ht="112.5" customHeight="1">
      <c r="A105" s="59" t="s">
        <v>293</v>
      </c>
      <c r="B105" s="59" t="s">
        <v>282</v>
      </c>
      <c r="C105" s="59" t="s">
        <v>494</v>
      </c>
      <c r="D105" s="59" t="s">
        <v>1683</v>
      </c>
      <c r="E105" s="51" t="s">
        <v>84</v>
      </c>
      <c r="F105" s="36"/>
      <c r="G105" s="36"/>
      <c r="H105" s="70"/>
      <c r="I105" s="70"/>
      <c r="J105" s="70"/>
      <c r="K105" s="70"/>
      <c r="L105" s="70"/>
      <c r="M105" s="70"/>
      <c r="N105" s="70"/>
      <c r="O105" s="70"/>
      <c r="P105" s="70"/>
      <c r="Q105" s="70"/>
      <c r="R105" s="70"/>
      <c r="S105" s="70"/>
      <c r="T105" s="70"/>
      <c r="U105" s="70"/>
      <c r="V105" s="70"/>
      <c r="W105" s="70"/>
      <c r="X105" s="70"/>
      <c r="Y105" s="70"/>
      <c r="Z105" s="70"/>
    </row>
    <row r="106" ht="112.5" customHeight="1">
      <c r="A106" s="59" t="s">
        <v>293</v>
      </c>
      <c r="B106" s="59" t="s">
        <v>143</v>
      </c>
      <c r="C106" s="59" t="s">
        <v>498</v>
      </c>
      <c r="D106" s="59" t="s">
        <v>1684</v>
      </c>
      <c r="E106" s="51" t="s">
        <v>91</v>
      </c>
      <c r="F106" s="36"/>
      <c r="G106" s="51" t="s">
        <v>220</v>
      </c>
      <c r="H106" s="70"/>
      <c r="I106" s="70"/>
      <c r="J106" s="70"/>
      <c r="K106" s="70"/>
      <c r="L106" s="70"/>
      <c r="M106" s="70"/>
      <c r="N106" s="70"/>
      <c r="O106" s="70"/>
      <c r="P106" s="70"/>
      <c r="Q106" s="70"/>
      <c r="R106" s="70"/>
      <c r="S106" s="70"/>
      <c r="T106" s="70"/>
      <c r="U106" s="70"/>
      <c r="V106" s="70"/>
      <c r="W106" s="70"/>
      <c r="X106" s="70"/>
      <c r="Y106" s="70"/>
      <c r="Z106" s="70"/>
    </row>
    <row r="107" ht="112.5" customHeight="1">
      <c r="A107" s="59" t="s">
        <v>316</v>
      </c>
      <c r="B107" s="59" t="s">
        <v>277</v>
      </c>
      <c r="C107" s="59" t="s">
        <v>490</v>
      </c>
      <c r="D107" s="59" t="s">
        <v>1685</v>
      </c>
      <c r="E107" s="51" t="s">
        <v>84</v>
      </c>
      <c r="F107" s="36"/>
      <c r="G107" s="36"/>
      <c r="H107" s="70"/>
      <c r="I107" s="70"/>
      <c r="J107" s="70"/>
      <c r="K107" s="70"/>
      <c r="L107" s="70"/>
      <c r="M107" s="70"/>
      <c r="N107" s="70"/>
      <c r="O107" s="70"/>
      <c r="P107" s="70"/>
      <c r="Q107" s="70"/>
      <c r="R107" s="70"/>
      <c r="S107" s="70"/>
      <c r="T107" s="70"/>
      <c r="U107" s="70"/>
      <c r="V107" s="70"/>
      <c r="W107" s="70"/>
      <c r="X107" s="70"/>
      <c r="Y107" s="70"/>
      <c r="Z107" s="70"/>
    </row>
    <row r="108" ht="112.5" customHeight="1">
      <c r="A108" s="59" t="s">
        <v>316</v>
      </c>
      <c r="B108" s="59" t="s">
        <v>289</v>
      </c>
      <c r="C108" s="59" t="s">
        <v>499</v>
      </c>
      <c r="D108" s="59" t="s">
        <v>1686</v>
      </c>
      <c r="E108" s="51" t="s">
        <v>84</v>
      </c>
      <c r="F108" s="36"/>
      <c r="G108" s="36"/>
      <c r="H108" s="70"/>
      <c r="I108" s="70"/>
      <c r="J108" s="70"/>
      <c r="K108" s="70"/>
      <c r="L108" s="70"/>
      <c r="M108" s="70"/>
      <c r="N108" s="70"/>
      <c r="O108" s="70"/>
      <c r="P108" s="70"/>
      <c r="Q108" s="70"/>
      <c r="R108" s="70"/>
      <c r="S108" s="70"/>
      <c r="T108" s="70"/>
      <c r="U108" s="70"/>
      <c r="V108" s="70"/>
      <c r="W108" s="70"/>
      <c r="X108" s="70"/>
      <c r="Y108" s="70"/>
      <c r="Z108" s="70"/>
    </row>
    <row r="109" ht="112.5" customHeight="1">
      <c r="A109" s="59" t="s">
        <v>316</v>
      </c>
      <c r="B109" s="59" t="s">
        <v>230</v>
      </c>
      <c r="C109" s="59" t="s">
        <v>500</v>
      </c>
      <c r="D109" s="59" t="s">
        <v>1687</v>
      </c>
      <c r="E109" s="51" t="s">
        <v>91</v>
      </c>
      <c r="F109" s="36"/>
      <c r="G109" s="36"/>
      <c r="H109" s="70"/>
      <c r="I109" s="70"/>
      <c r="J109" s="70"/>
      <c r="K109" s="70"/>
      <c r="L109" s="70"/>
      <c r="M109" s="70"/>
      <c r="N109" s="70"/>
      <c r="O109" s="70"/>
      <c r="P109" s="70"/>
      <c r="Q109" s="70"/>
      <c r="R109" s="70"/>
      <c r="S109" s="70"/>
      <c r="T109" s="70"/>
      <c r="U109" s="70"/>
      <c r="V109" s="70"/>
      <c r="W109" s="70"/>
      <c r="X109" s="70"/>
      <c r="Y109" s="70"/>
      <c r="Z109" s="70"/>
    </row>
    <row r="110" ht="112.5" customHeight="1">
      <c r="A110" s="59" t="s">
        <v>316</v>
      </c>
      <c r="B110" s="59" t="s">
        <v>195</v>
      </c>
      <c r="C110" s="59" t="s">
        <v>474</v>
      </c>
      <c r="D110" s="59" t="s">
        <v>1688</v>
      </c>
      <c r="E110" s="51" t="s">
        <v>91</v>
      </c>
      <c r="F110" s="36"/>
      <c r="G110" s="36"/>
      <c r="H110" s="70"/>
      <c r="I110" s="70"/>
      <c r="J110" s="70"/>
      <c r="K110" s="70"/>
      <c r="L110" s="70"/>
      <c r="M110" s="70"/>
      <c r="N110" s="70"/>
      <c r="O110" s="70"/>
      <c r="P110" s="70"/>
      <c r="Q110" s="70"/>
      <c r="R110" s="70"/>
      <c r="S110" s="70"/>
      <c r="T110" s="70"/>
      <c r="U110" s="70"/>
      <c r="V110" s="70"/>
      <c r="W110" s="70"/>
      <c r="X110" s="70"/>
      <c r="Y110" s="70"/>
      <c r="Z110" s="70"/>
    </row>
    <row r="111" ht="112.5" customHeight="1">
      <c r="A111" s="59" t="s">
        <v>151</v>
      </c>
      <c r="B111" s="59" t="s">
        <v>325</v>
      </c>
      <c r="C111" s="59" t="s">
        <v>502</v>
      </c>
      <c r="D111" s="59" t="s">
        <v>1689</v>
      </c>
      <c r="E111" s="51" t="s">
        <v>91</v>
      </c>
      <c r="F111" s="36"/>
      <c r="G111" s="36"/>
      <c r="H111" s="70"/>
      <c r="I111" s="70"/>
      <c r="J111" s="70"/>
      <c r="K111" s="70"/>
      <c r="L111" s="70"/>
      <c r="M111" s="70"/>
      <c r="N111" s="70"/>
      <c r="O111" s="70"/>
      <c r="P111" s="70"/>
      <c r="Q111" s="70"/>
      <c r="R111" s="70"/>
      <c r="S111" s="70"/>
      <c r="T111" s="70"/>
      <c r="U111" s="70"/>
      <c r="V111" s="70"/>
      <c r="W111" s="70"/>
      <c r="X111" s="70"/>
      <c r="Y111" s="70"/>
      <c r="Z111" s="70"/>
    </row>
    <row r="112" ht="112.5" customHeight="1">
      <c r="A112" s="59" t="s">
        <v>151</v>
      </c>
      <c r="B112" s="59" t="s">
        <v>687</v>
      </c>
      <c r="C112" s="59" t="s">
        <v>1212</v>
      </c>
      <c r="D112" s="59" t="s">
        <v>1690</v>
      </c>
      <c r="E112" s="51" t="s">
        <v>84</v>
      </c>
      <c r="F112" s="36"/>
      <c r="G112" s="36"/>
      <c r="H112" s="70"/>
      <c r="I112" s="70"/>
      <c r="J112" s="70"/>
      <c r="K112" s="70"/>
      <c r="L112" s="70"/>
      <c r="M112" s="70"/>
      <c r="N112" s="70"/>
      <c r="O112" s="70"/>
      <c r="P112" s="70"/>
      <c r="Q112" s="70"/>
      <c r="R112" s="70"/>
      <c r="S112" s="70"/>
      <c r="T112" s="70"/>
      <c r="U112" s="70"/>
      <c r="V112" s="70"/>
      <c r="W112" s="70"/>
      <c r="X112" s="70"/>
      <c r="Y112" s="70"/>
      <c r="Z112" s="70"/>
    </row>
    <row r="113" ht="112.5" customHeight="1">
      <c r="A113" s="59" t="s">
        <v>151</v>
      </c>
      <c r="B113" s="59" t="s">
        <v>688</v>
      </c>
      <c r="C113" s="59" t="s">
        <v>1208</v>
      </c>
      <c r="D113" s="59" t="s">
        <v>1691</v>
      </c>
      <c r="E113" s="51" t="s">
        <v>84</v>
      </c>
      <c r="F113" s="36"/>
      <c r="G113" s="36"/>
      <c r="H113" s="70"/>
      <c r="I113" s="70"/>
      <c r="J113" s="70"/>
      <c r="K113" s="70"/>
      <c r="L113" s="70"/>
      <c r="M113" s="70"/>
      <c r="N113" s="70"/>
      <c r="O113" s="70"/>
      <c r="P113" s="70"/>
      <c r="Q113" s="70"/>
      <c r="R113" s="70"/>
      <c r="S113" s="70"/>
      <c r="T113" s="70"/>
      <c r="U113" s="70"/>
      <c r="V113" s="70"/>
      <c r="W113" s="70"/>
      <c r="X113" s="70"/>
      <c r="Y113" s="70"/>
      <c r="Z113" s="70"/>
    </row>
    <row r="114" ht="112.5" customHeight="1">
      <c r="A114" s="59" t="s">
        <v>151</v>
      </c>
      <c r="B114" s="59" t="s">
        <v>332</v>
      </c>
      <c r="C114" s="59" t="s">
        <v>503</v>
      </c>
      <c r="D114" s="59" t="s">
        <v>1543</v>
      </c>
      <c r="E114" s="51" t="s">
        <v>91</v>
      </c>
      <c r="F114" s="36"/>
      <c r="G114" s="36"/>
      <c r="H114" s="70"/>
      <c r="I114" s="70"/>
      <c r="J114" s="70"/>
      <c r="K114" s="70"/>
      <c r="L114" s="70"/>
      <c r="M114" s="70"/>
      <c r="N114" s="70"/>
      <c r="O114" s="70"/>
      <c r="P114" s="70"/>
      <c r="Q114" s="70"/>
      <c r="R114" s="70"/>
      <c r="S114" s="70"/>
      <c r="T114" s="70"/>
      <c r="U114" s="70"/>
      <c r="V114" s="70"/>
      <c r="W114" s="70"/>
      <c r="X114" s="70"/>
      <c r="Y114" s="70"/>
      <c r="Z114" s="70"/>
    </row>
    <row r="115" ht="112.5" customHeight="1">
      <c r="A115" s="59" t="s">
        <v>151</v>
      </c>
      <c r="B115" s="59" t="s">
        <v>684</v>
      </c>
      <c r="C115" s="59" t="s">
        <v>1124</v>
      </c>
      <c r="D115" s="59" t="s">
        <v>1692</v>
      </c>
      <c r="E115" s="51" t="s">
        <v>91</v>
      </c>
      <c r="F115" s="36"/>
      <c r="G115" s="36"/>
      <c r="H115" s="70"/>
      <c r="I115" s="70"/>
      <c r="J115" s="70"/>
      <c r="K115" s="70"/>
      <c r="L115" s="70"/>
      <c r="M115" s="70"/>
      <c r="N115" s="70"/>
      <c r="O115" s="70"/>
      <c r="P115" s="70"/>
      <c r="Q115" s="70"/>
      <c r="R115" s="70"/>
      <c r="S115" s="70"/>
      <c r="T115" s="70"/>
      <c r="U115" s="70"/>
      <c r="V115" s="70"/>
      <c r="W115" s="70"/>
      <c r="X115" s="70"/>
      <c r="Y115" s="70"/>
      <c r="Z115" s="70"/>
    </row>
    <row r="116" ht="112.5" customHeight="1">
      <c r="A116" s="59" t="s">
        <v>151</v>
      </c>
      <c r="B116" s="59" t="s">
        <v>296</v>
      </c>
      <c r="C116" s="59" t="s">
        <v>495</v>
      </c>
      <c r="D116" s="59" t="s">
        <v>1693</v>
      </c>
      <c r="E116" s="51" t="s">
        <v>84</v>
      </c>
      <c r="F116" s="36"/>
      <c r="G116" s="36"/>
      <c r="H116" s="70"/>
      <c r="I116" s="70"/>
      <c r="J116" s="70"/>
      <c r="K116" s="70"/>
      <c r="L116" s="70"/>
      <c r="M116" s="70"/>
      <c r="N116" s="70"/>
      <c r="O116" s="70"/>
      <c r="P116" s="70"/>
      <c r="Q116" s="70"/>
      <c r="R116" s="70"/>
      <c r="S116" s="70"/>
      <c r="T116" s="70"/>
      <c r="U116" s="70"/>
      <c r="V116" s="70"/>
      <c r="W116" s="70"/>
      <c r="X116" s="70"/>
      <c r="Y116" s="70"/>
      <c r="Z116" s="70"/>
    </row>
    <row r="117" ht="112.5" customHeight="1">
      <c r="A117" s="59" t="s">
        <v>151</v>
      </c>
      <c r="B117" s="59" t="s">
        <v>306</v>
      </c>
      <c r="C117" s="59" t="s">
        <v>501</v>
      </c>
      <c r="D117" s="59" t="s">
        <v>1694</v>
      </c>
      <c r="E117" s="51" t="s">
        <v>84</v>
      </c>
      <c r="F117" s="36"/>
      <c r="G117" s="36"/>
      <c r="H117" s="70"/>
      <c r="I117" s="70"/>
      <c r="J117" s="70"/>
      <c r="K117" s="70"/>
      <c r="L117" s="70"/>
      <c r="M117" s="70"/>
      <c r="N117" s="70"/>
      <c r="O117" s="70"/>
      <c r="P117" s="70"/>
      <c r="Q117" s="70"/>
      <c r="R117" s="70"/>
      <c r="S117" s="70"/>
      <c r="T117" s="70"/>
      <c r="U117" s="70"/>
      <c r="V117" s="70"/>
      <c r="W117" s="70"/>
      <c r="X117" s="70"/>
      <c r="Y117" s="70"/>
      <c r="Z117" s="70"/>
    </row>
    <row r="118" ht="112.5" customHeight="1">
      <c r="A118" s="59" t="s">
        <v>151</v>
      </c>
      <c r="B118" s="59" t="s">
        <v>216</v>
      </c>
      <c r="C118" s="59" t="s">
        <v>476</v>
      </c>
      <c r="D118" s="59" t="s">
        <v>1695</v>
      </c>
      <c r="E118" s="51" t="s">
        <v>91</v>
      </c>
      <c r="F118" s="36"/>
      <c r="G118" s="36"/>
      <c r="H118" s="70"/>
      <c r="I118" s="70"/>
      <c r="J118" s="70"/>
      <c r="K118" s="70"/>
      <c r="L118" s="70"/>
      <c r="M118" s="70"/>
      <c r="N118" s="70"/>
      <c r="O118" s="70"/>
      <c r="P118" s="70"/>
      <c r="Q118" s="70"/>
      <c r="R118" s="70"/>
      <c r="S118" s="70"/>
      <c r="T118" s="70"/>
      <c r="U118" s="70"/>
      <c r="V118" s="70"/>
      <c r="W118" s="70"/>
      <c r="X118" s="70"/>
      <c r="Y118" s="70"/>
      <c r="Z118" s="70"/>
    </row>
    <row r="119" ht="112.5" customHeight="1">
      <c r="A119" s="59" t="s">
        <v>151</v>
      </c>
      <c r="B119" s="59" t="s">
        <v>233</v>
      </c>
      <c r="C119" s="59" t="s">
        <v>481</v>
      </c>
      <c r="D119" s="59" t="s">
        <v>1696</v>
      </c>
      <c r="E119" s="51" t="s">
        <v>91</v>
      </c>
      <c r="F119" s="36"/>
      <c r="G119" s="36"/>
      <c r="H119" s="70"/>
      <c r="I119" s="70"/>
      <c r="J119" s="70"/>
      <c r="K119" s="70"/>
      <c r="L119" s="70"/>
      <c r="M119" s="70"/>
      <c r="N119" s="70"/>
      <c r="O119" s="70"/>
      <c r="P119" s="70"/>
      <c r="Q119" s="70"/>
      <c r="R119" s="70"/>
      <c r="S119" s="70"/>
      <c r="T119" s="70"/>
      <c r="U119" s="70"/>
      <c r="V119" s="70"/>
      <c r="W119" s="70"/>
      <c r="X119" s="70"/>
      <c r="Y119" s="70"/>
      <c r="Z119" s="70"/>
    </row>
    <row r="120" ht="112.5" customHeight="1">
      <c r="A120" s="59" t="s">
        <v>151</v>
      </c>
      <c r="B120" s="59" t="s">
        <v>230</v>
      </c>
      <c r="C120" s="59" t="s">
        <v>500</v>
      </c>
      <c r="D120" s="59" t="s">
        <v>1697</v>
      </c>
      <c r="E120" s="51" t="s">
        <v>91</v>
      </c>
      <c r="F120" s="36"/>
      <c r="G120" s="36"/>
      <c r="H120" s="70"/>
      <c r="I120" s="70"/>
      <c r="J120" s="70"/>
      <c r="K120" s="70"/>
      <c r="L120" s="70"/>
      <c r="M120" s="70"/>
      <c r="N120" s="70"/>
      <c r="O120" s="70"/>
      <c r="P120" s="70"/>
      <c r="Q120" s="70"/>
      <c r="R120" s="70"/>
      <c r="S120" s="70"/>
      <c r="T120" s="70"/>
      <c r="U120" s="70"/>
      <c r="V120" s="70"/>
      <c r="W120" s="70"/>
      <c r="X120" s="70"/>
      <c r="Y120" s="70"/>
      <c r="Z120" s="70"/>
    </row>
    <row r="121" ht="112.5" customHeight="1">
      <c r="A121" s="59" t="s">
        <v>338</v>
      </c>
      <c r="B121" s="59" t="s">
        <v>325</v>
      </c>
      <c r="C121" s="59" t="s">
        <v>502</v>
      </c>
      <c r="D121" s="59" t="s">
        <v>1698</v>
      </c>
      <c r="E121" s="51" t="s">
        <v>84</v>
      </c>
      <c r="F121" s="36"/>
      <c r="G121" s="36"/>
      <c r="H121" s="70"/>
      <c r="I121" s="70"/>
      <c r="J121" s="70"/>
      <c r="K121" s="70"/>
      <c r="L121" s="70"/>
      <c r="M121" s="70"/>
      <c r="N121" s="70"/>
      <c r="O121" s="70"/>
      <c r="P121" s="70"/>
      <c r="Q121" s="70"/>
      <c r="R121" s="70"/>
      <c r="S121" s="70"/>
      <c r="T121" s="70"/>
      <c r="U121" s="70"/>
      <c r="V121" s="70"/>
      <c r="W121" s="70"/>
      <c r="X121" s="70"/>
      <c r="Y121" s="70"/>
      <c r="Z121" s="70"/>
    </row>
    <row r="122" ht="112.5" customHeight="1">
      <c r="A122" s="59" t="s">
        <v>338</v>
      </c>
      <c r="B122" s="59" t="s">
        <v>424</v>
      </c>
      <c r="C122" s="59" t="s">
        <v>423</v>
      </c>
      <c r="D122" s="59" t="s">
        <v>1699</v>
      </c>
      <c r="E122" s="51" t="s">
        <v>91</v>
      </c>
      <c r="F122" s="36"/>
      <c r="G122" s="36"/>
      <c r="H122" s="70"/>
      <c r="I122" s="70"/>
      <c r="J122" s="70"/>
      <c r="K122" s="70"/>
      <c r="L122" s="70"/>
      <c r="M122" s="70"/>
      <c r="N122" s="70"/>
      <c r="O122" s="70"/>
      <c r="P122" s="70"/>
      <c r="Q122" s="70"/>
      <c r="R122" s="70"/>
      <c r="S122" s="70"/>
      <c r="T122" s="70"/>
      <c r="U122" s="70"/>
      <c r="V122" s="70"/>
      <c r="W122" s="70"/>
      <c r="X122" s="70"/>
      <c r="Y122" s="70"/>
      <c r="Z122" s="70"/>
    </row>
    <row r="123" ht="112.5" customHeight="1">
      <c r="A123" s="59" t="s">
        <v>338</v>
      </c>
      <c r="B123" s="59" t="s">
        <v>412</v>
      </c>
      <c r="C123" s="59" t="s">
        <v>627</v>
      </c>
      <c r="D123" s="59" t="s">
        <v>1700</v>
      </c>
      <c r="E123" s="51" t="s">
        <v>91</v>
      </c>
      <c r="F123" s="36"/>
      <c r="G123" s="51" t="s">
        <v>1476</v>
      </c>
      <c r="H123" s="70"/>
      <c r="I123" s="70"/>
      <c r="J123" s="70"/>
      <c r="K123" s="70"/>
      <c r="L123" s="70"/>
      <c r="M123" s="70"/>
      <c r="N123" s="70"/>
      <c r="O123" s="70"/>
      <c r="P123" s="70"/>
      <c r="Q123" s="70"/>
      <c r="R123" s="70"/>
      <c r="S123" s="70"/>
      <c r="T123" s="70"/>
      <c r="U123" s="70"/>
      <c r="V123" s="70"/>
      <c r="W123" s="70"/>
      <c r="X123" s="70"/>
      <c r="Y123" s="70"/>
      <c r="Z123" s="70"/>
    </row>
    <row r="124" ht="112.5" customHeight="1">
      <c r="A124" s="59" t="s">
        <v>340</v>
      </c>
      <c r="B124" s="59" t="s">
        <v>254</v>
      </c>
      <c r="C124" s="59" t="s">
        <v>485</v>
      </c>
      <c r="D124" s="59" t="s">
        <v>1701</v>
      </c>
      <c r="E124" s="51" t="s">
        <v>91</v>
      </c>
      <c r="F124" s="36"/>
      <c r="G124" s="36"/>
      <c r="H124" s="70"/>
      <c r="I124" s="70"/>
      <c r="J124" s="70"/>
      <c r="K124" s="70"/>
      <c r="L124" s="70"/>
      <c r="M124" s="70"/>
      <c r="N124" s="70"/>
      <c r="O124" s="70"/>
      <c r="P124" s="70"/>
      <c r="Q124" s="70"/>
      <c r="R124" s="70"/>
      <c r="S124" s="70"/>
      <c r="T124" s="70"/>
      <c r="U124" s="70"/>
      <c r="V124" s="70"/>
      <c r="W124" s="70"/>
      <c r="X124" s="70"/>
      <c r="Y124" s="70"/>
      <c r="Z124" s="70"/>
    </row>
    <row r="125" ht="112.5" customHeight="1">
      <c r="A125" s="59" t="s">
        <v>340</v>
      </c>
      <c r="B125" s="59" t="s">
        <v>325</v>
      </c>
      <c r="C125" s="59" t="s">
        <v>502</v>
      </c>
      <c r="D125" s="59" t="s">
        <v>1702</v>
      </c>
      <c r="E125" s="51" t="s">
        <v>84</v>
      </c>
      <c r="F125" s="36"/>
      <c r="G125" s="36"/>
      <c r="H125" s="70"/>
      <c r="I125" s="70"/>
      <c r="J125" s="70"/>
      <c r="K125" s="70"/>
      <c r="L125" s="70"/>
      <c r="M125" s="70"/>
      <c r="N125" s="70"/>
      <c r="O125" s="70"/>
      <c r="P125" s="70"/>
      <c r="Q125" s="70"/>
      <c r="R125" s="70"/>
      <c r="S125" s="70"/>
      <c r="T125" s="70"/>
      <c r="U125" s="70"/>
      <c r="V125" s="70"/>
      <c r="W125" s="70"/>
      <c r="X125" s="70"/>
      <c r="Y125" s="70"/>
      <c r="Z125" s="70"/>
    </row>
    <row r="126" ht="112.5" customHeight="1">
      <c r="A126" s="59" t="s">
        <v>343</v>
      </c>
      <c r="B126" s="59" t="s">
        <v>687</v>
      </c>
      <c r="C126" s="59" t="s">
        <v>1212</v>
      </c>
      <c r="D126" s="59" t="s">
        <v>1703</v>
      </c>
      <c r="E126" s="51" t="s">
        <v>91</v>
      </c>
      <c r="F126" s="36"/>
      <c r="G126" s="36"/>
      <c r="H126" s="70"/>
      <c r="I126" s="70"/>
      <c r="J126" s="70"/>
      <c r="K126" s="70"/>
      <c r="L126" s="70"/>
      <c r="M126" s="70"/>
      <c r="N126" s="70"/>
      <c r="O126" s="70"/>
      <c r="P126" s="70"/>
      <c r="Q126" s="70"/>
      <c r="R126" s="70"/>
      <c r="S126" s="70"/>
      <c r="T126" s="70"/>
      <c r="U126" s="70"/>
      <c r="V126" s="70"/>
      <c r="W126" s="70"/>
      <c r="X126" s="70"/>
      <c r="Y126" s="70"/>
      <c r="Z126" s="70"/>
    </row>
    <row r="127" ht="112.5" customHeight="1">
      <c r="A127" s="59" t="s">
        <v>343</v>
      </c>
      <c r="B127" s="59" t="s">
        <v>325</v>
      </c>
      <c r="C127" s="59" t="s">
        <v>502</v>
      </c>
      <c r="D127" s="59" t="s">
        <v>1704</v>
      </c>
      <c r="E127" s="51" t="s">
        <v>84</v>
      </c>
      <c r="F127" s="36"/>
      <c r="G127" s="36"/>
      <c r="H127" s="70"/>
      <c r="I127" s="70"/>
      <c r="J127" s="70"/>
      <c r="K127" s="70"/>
      <c r="L127" s="70"/>
      <c r="M127" s="70"/>
      <c r="N127" s="70"/>
      <c r="O127" s="70"/>
      <c r="P127" s="70"/>
      <c r="Q127" s="70"/>
      <c r="R127" s="70"/>
      <c r="S127" s="70"/>
      <c r="T127" s="70"/>
      <c r="U127" s="70"/>
      <c r="V127" s="70"/>
      <c r="W127" s="70"/>
      <c r="X127" s="70"/>
      <c r="Y127" s="70"/>
      <c r="Z127" s="70"/>
    </row>
    <row r="128" ht="112.5" customHeight="1">
      <c r="A128" s="59" t="s">
        <v>343</v>
      </c>
      <c r="B128" s="59" t="s">
        <v>688</v>
      </c>
      <c r="C128" s="59" t="s">
        <v>1208</v>
      </c>
      <c r="D128" s="59" t="s">
        <v>1705</v>
      </c>
      <c r="E128" s="51" t="s">
        <v>91</v>
      </c>
      <c r="F128" s="36"/>
      <c r="G128" s="36"/>
      <c r="H128" s="70"/>
      <c r="I128" s="70"/>
      <c r="J128" s="70"/>
      <c r="K128" s="70"/>
      <c r="L128" s="70"/>
      <c r="M128" s="70"/>
      <c r="N128" s="70"/>
      <c r="O128" s="70"/>
      <c r="P128" s="70"/>
      <c r="Q128" s="70"/>
      <c r="R128" s="70"/>
      <c r="S128" s="70"/>
      <c r="T128" s="70"/>
      <c r="U128" s="70"/>
      <c r="V128" s="70"/>
      <c r="W128" s="70"/>
      <c r="X128" s="70"/>
      <c r="Y128" s="70"/>
      <c r="Z128" s="70"/>
    </row>
    <row r="129" ht="112.5" customHeight="1">
      <c r="A129" s="59" t="s">
        <v>343</v>
      </c>
      <c r="B129" s="59" t="s">
        <v>216</v>
      </c>
      <c r="C129" s="59" t="s">
        <v>476</v>
      </c>
      <c r="D129" s="59" t="s">
        <v>1706</v>
      </c>
      <c r="E129" s="51" t="s">
        <v>91</v>
      </c>
      <c r="F129" s="36"/>
      <c r="G129" s="36"/>
      <c r="H129" s="70"/>
      <c r="I129" s="70"/>
      <c r="J129" s="70"/>
      <c r="K129" s="70"/>
      <c r="L129" s="70"/>
      <c r="M129" s="70"/>
      <c r="N129" s="70"/>
      <c r="O129" s="70"/>
      <c r="P129" s="70"/>
      <c r="Q129" s="70"/>
      <c r="R129" s="70"/>
      <c r="S129" s="70"/>
      <c r="T129" s="70"/>
      <c r="U129" s="70"/>
      <c r="V129" s="70"/>
      <c r="W129" s="70"/>
      <c r="X129" s="70"/>
      <c r="Y129" s="70"/>
      <c r="Z129" s="70"/>
    </row>
    <row r="130" ht="112.5" customHeight="1">
      <c r="A130" s="59" t="s">
        <v>345</v>
      </c>
      <c r="B130" s="59" t="s">
        <v>357</v>
      </c>
      <c r="C130" s="59" t="s">
        <v>504</v>
      </c>
      <c r="D130" s="59" t="s">
        <v>1707</v>
      </c>
      <c r="E130" s="51" t="s">
        <v>84</v>
      </c>
      <c r="F130" s="36"/>
      <c r="G130" s="36"/>
      <c r="H130" s="70"/>
      <c r="I130" s="70"/>
      <c r="J130" s="70"/>
      <c r="K130" s="70"/>
      <c r="L130" s="70"/>
      <c r="M130" s="70"/>
      <c r="N130" s="70"/>
      <c r="O130" s="70"/>
      <c r="P130" s="70"/>
      <c r="Q130" s="70"/>
      <c r="R130" s="70"/>
      <c r="S130" s="70"/>
      <c r="T130" s="70"/>
      <c r="U130" s="70"/>
      <c r="V130" s="70"/>
      <c r="W130" s="70"/>
      <c r="X130" s="70"/>
      <c r="Y130" s="70"/>
      <c r="Z130" s="70"/>
    </row>
    <row r="131" ht="112.5" customHeight="1">
      <c r="A131" s="59" t="s">
        <v>345</v>
      </c>
      <c r="B131" s="59" t="s">
        <v>346</v>
      </c>
      <c r="C131" s="59" t="s">
        <v>505</v>
      </c>
      <c r="D131" s="59" t="s">
        <v>1708</v>
      </c>
      <c r="E131" s="51" t="s">
        <v>84</v>
      </c>
      <c r="F131" s="36"/>
      <c r="G131" s="36"/>
      <c r="H131" s="70"/>
      <c r="I131" s="70"/>
      <c r="J131" s="70"/>
      <c r="K131" s="70"/>
      <c r="L131" s="70"/>
      <c r="M131" s="70"/>
      <c r="N131" s="70"/>
      <c r="O131" s="70"/>
      <c r="P131" s="70"/>
      <c r="Q131" s="70"/>
      <c r="R131" s="70"/>
      <c r="S131" s="70"/>
      <c r="T131" s="70"/>
      <c r="U131" s="70"/>
      <c r="V131" s="70"/>
      <c r="W131" s="70"/>
      <c r="X131" s="70"/>
      <c r="Y131" s="70"/>
      <c r="Z131" s="70"/>
    </row>
    <row r="132" ht="112.5" customHeight="1">
      <c r="A132" s="59" t="s">
        <v>345</v>
      </c>
      <c r="B132" s="59" t="s">
        <v>350</v>
      </c>
      <c r="C132" s="59" t="s">
        <v>511</v>
      </c>
      <c r="D132" s="59" t="s">
        <v>1709</v>
      </c>
      <c r="E132" s="51" t="s">
        <v>91</v>
      </c>
      <c r="F132" s="36"/>
      <c r="G132" s="36"/>
      <c r="H132" s="70"/>
      <c r="I132" s="70"/>
      <c r="J132" s="70"/>
      <c r="K132" s="70"/>
      <c r="L132" s="70"/>
      <c r="M132" s="70"/>
      <c r="N132" s="70"/>
      <c r="O132" s="70"/>
      <c r="P132" s="70"/>
      <c r="Q132" s="70"/>
      <c r="R132" s="70"/>
      <c r="S132" s="70"/>
      <c r="T132" s="70"/>
      <c r="U132" s="70"/>
      <c r="V132" s="70"/>
      <c r="W132" s="70"/>
      <c r="X132" s="70"/>
      <c r="Y132" s="70"/>
      <c r="Z132" s="70"/>
    </row>
    <row r="133" ht="112.5" customHeight="1">
      <c r="A133" s="59" t="s">
        <v>160</v>
      </c>
      <c r="B133" s="59" t="s">
        <v>346</v>
      </c>
      <c r="C133" s="59" t="s">
        <v>505</v>
      </c>
      <c r="D133" s="59" t="s">
        <v>1710</v>
      </c>
      <c r="E133" s="51" t="s">
        <v>91</v>
      </c>
      <c r="F133" s="36"/>
      <c r="G133" s="36"/>
      <c r="H133" s="70"/>
      <c r="I133" s="70"/>
      <c r="J133" s="70"/>
      <c r="K133" s="70"/>
      <c r="L133" s="70"/>
      <c r="M133" s="70"/>
      <c r="N133" s="70"/>
      <c r="O133" s="70"/>
      <c r="P133" s="70"/>
      <c r="Q133" s="70"/>
      <c r="R133" s="70"/>
      <c r="S133" s="70"/>
      <c r="T133" s="70"/>
      <c r="U133" s="70"/>
      <c r="V133" s="70"/>
      <c r="W133" s="70"/>
      <c r="X133" s="70"/>
      <c r="Y133" s="70"/>
      <c r="Z133" s="70"/>
    </row>
    <row r="134" ht="112.5" customHeight="1">
      <c r="A134" s="59" t="s">
        <v>160</v>
      </c>
      <c r="B134" s="59" t="s">
        <v>376</v>
      </c>
      <c r="C134" s="59" t="s">
        <v>430</v>
      </c>
      <c r="D134" s="59" t="s">
        <v>1711</v>
      </c>
      <c r="E134" s="51" t="s">
        <v>84</v>
      </c>
      <c r="F134" s="36"/>
      <c r="G134" s="36"/>
      <c r="H134" s="70"/>
      <c r="I134" s="70"/>
      <c r="J134" s="70"/>
      <c r="K134" s="70"/>
      <c r="L134" s="70"/>
      <c r="M134" s="70"/>
      <c r="N134" s="70"/>
      <c r="O134" s="70"/>
      <c r="P134" s="70"/>
      <c r="Q134" s="70"/>
      <c r="R134" s="70"/>
      <c r="S134" s="70"/>
      <c r="T134" s="70"/>
      <c r="U134" s="70"/>
      <c r="V134" s="70"/>
      <c r="W134" s="70"/>
      <c r="X134" s="70"/>
      <c r="Y134" s="70"/>
      <c r="Z134" s="70"/>
    </row>
    <row r="135" ht="112.5" customHeight="1">
      <c r="A135" s="59" t="s">
        <v>160</v>
      </c>
      <c r="B135" s="59" t="s">
        <v>367</v>
      </c>
      <c r="C135" s="59" t="s">
        <v>507</v>
      </c>
      <c r="D135" s="59" t="s">
        <v>1071</v>
      </c>
      <c r="E135" s="51" t="s">
        <v>91</v>
      </c>
      <c r="F135" s="36"/>
      <c r="G135" s="36"/>
      <c r="H135" s="70"/>
      <c r="I135" s="70"/>
      <c r="J135" s="70"/>
      <c r="K135" s="70"/>
      <c r="L135" s="70"/>
      <c r="M135" s="70"/>
      <c r="N135" s="70"/>
      <c r="O135" s="70"/>
      <c r="P135" s="70"/>
      <c r="Q135" s="70"/>
      <c r="R135" s="70"/>
      <c r="S135" s="70"/>
      <c r="T135" s="70"/>
      <c r="U135" s="70"/>
      <c r="V135" s="70"/>
      <c r="W135" s="70"/>
      <c r="X135" s="70"/>
      <c r="Y135" s="70"/>
      <c r="Z135" s="70"/>
    </row>
    <row r="136" ht="112.5" customHeight="1">
      <c r="A136" s="59" t="s">
        <v>160</v>
      </c>
      <c r="B136" s="59" t="s">
        <v>659</v>
      </c>
      <c r="C136" s="59" t="s">
        <v>1238</v>
      </c>
      <c r="D136" s="59" t="s">
        <v>1712</v>
      </c>
      <c r="E136" s="51" t="s">
        <v>84</v>
      </c>
      <c r="F136" s="36"/>
      <c r="G136" s="36"/>
      <c r="H136" s="70"/>
      <c r="I136" s="70"/>
      <c r="J136" s="70"/>
      <c r="K136" s="70"/>
      <c r="L136" s="70"/>
      <c r="M136" s="70"/>
      <c r="N136" s="70"/>
      <c r="O136" s="70"/>
      <c r="P136" s="70"/>
      <c r="Q136" s="70"/>
      <c r="R136" s="70"/>
      <c r="S136" s="70"/>
      <c r="T136" s="70"/>
      <c r="U136" s="70"/>
      <c r="V136" s="70"/>
      <c r="W136" s="70"/>
      <c r="X136" s="70"/>
      <c r="Y136" s="70"/>
      <c r="Z136" s="70"/>
    </row>
    <row r="137" ht="112.5" customHeight="1">
      <c r="A137" s="59" t="s">
        <v>160</v>
      </c>
      <c r="B137" s="59" t="s">
        <v>216</v>
      </c>
      <c r="C137" s="59" t="s">
        <v>476</v>
      </c>
      <c r="D137" s="59" t="s">
        <v>1713</v>
      </c>
      <c r="E137" s="51" t="s">
        <v>91</v>
      </c>
      <c r="F137" s="36"/>
      <c r="G137" s="36"/>
      <c r="H137" s="70"/>
      <c r="I137" s="70"/>
      <c r="J137" s="70"/>
      <c r="K137" s="70"/>
      <c r="L137" s="70"/>
      <c r="M137" s="70"/>
      <c r="N137" s="70"/>
      <c r="O137" s="70"/>
      <c r="P137" s="70"/>
      <c r="Q137" s="70"/>
      <c r="R137" s="70"/>
      <c r="S137" s="70"/>
      <c r="T137" s="70"/>
      <c r="U137" s="70"/>
      <c r="V137" s="70"/>
      <c r="W137" s="70"/>
      <c r="X137" s="70"/>
      <c r="Y137" s="70"/>
      <c r="Z137" s="70"/>
    </row>
    <row r="138" ht="112.5" customHeight="1">
      <c r="A138" s="59" t="s">
        <v>160</v>
      </c>
      <c r="B138" s="59" t="s">
        <v>332</v>
      </c>
      <c r="C138" s="59" t="s">
        <v>506</v>
      </c>
      <c r="D138" s="59" t="s">
        <v>1714</v>
      </c>
      <c r="E138" s="51" t="s">
        <v>84</v>
      </c>
      <c r="F138" s="36"/>
      <c r="G138" s="36"/>
      <c r="H138" s="70"/>
      <c r="I138" s="70"/>
      <c r="J138" s="70"/>
      <c r="K138" s="70"/>
      <c r="L138" s="70"/>
      <c r="M138" s="70"/>
      <c r="N138" s="70"/>
      <c r="O138" s="70"/>
      <c r="P138" s="70"/>
      <c r="Q138" s="70"/>
      <c r="R138" s="70"/>
      <c r="S138" s="70"/>
      <c r="T138" s="70"/>
      <c r="U138" s="70"/>
      <c r="V138" s="70"/>
      <c r="W138" s="70"/>
      <c r="X138" s="70"/>
      <c r="Y138" s="70"/>
      <c r="Z138" s="70"/>
    </row>
    <row r="139" ht="112.5" customHeight="1">
      <c r="A139" s="59" t="s">
        <v>160</v>
      </c>
      <c r="B139" s="59" t="s">
        <v>332</v>
      </c>
      <c r="C139" s="59" t="s">
        <v>503</v>
      </c>
      <c r="D139" s="59" t="s">
        <v>1715</v>
      </c>
      <c r="E139" s="51" t="s">
        <v>84</v>
      </c>
      <c r="F139" s="36"/>
      <c r="G139" s="36"/>
      <c r="H139" s="70"/>
      <c r="I139" s="70"/>
      <c r="J139" s="70"/>
      <c r="K139" s="70"/>
      <c r="L139" s="70"/>
      <c r="M139" s="70"/>
      <c r="N139" s="70"/>
      <c r="O139" s="70"/>
      <c r="P139" s="70"/>
      <c r="Q139" s="70"/>
      <c r="R139" s="70"/>
      <c r="S139" s="70"/>
      <c r="T139" s="70"/>
      <c r="U139" s="70"/>
      <c r="V139" s="70"/>
      <c r="W139" s="70"/>
      <c r="X139" s="70"/>
      <c r="Y139" s="70"/>
      <c r="Z139" s="70"/>
    </row>
    <row r="140" ht="112.5" customHeight="1">
      <c r="A140" s="59" t="s">
        <v>160</v>
      </c>
      <c r="B140" s="59" t="s">
        <v>685</v>
      </c>
      <c r="C140" s="59" t="s">
        <v>1229</v>
      </c>
      <c r="D140" s="59" t="s">
        <v>1716</v>
      </c>
      <c r="E140" s="51" t="s">
        <v>84</v>
      </c>
      <c r="F140" s="36"/>
      <c r="G140" s="36"/>
      <c r="H140" s="70"/>
      <c r="I140" s="70"/>
      <c r="J140" s="70"/>
      <c r="K140" s="70"/>
      <c r="L140" s="70"/>
      <c r="M140" s="70"/>
      <c r="N140" s="70"/>
      <c r="O140" s="70"/>
      <c r="P140" s="70"/>
      <c r="Q140" s="70"/>
      <c r="R140" s="70"/>
      <c r="S140" s="70"/>
      <c r="T140" s="70"/>
      <c r="U140" s="70"/>
      <c r="V140" s="70"/>
      <c r="W140" s="70"/>
      <c r="X140" s="70"/>
      <c r="Y140" s="70"/>
      <c r="Z140" s="70"/>
    </row>
    <row r="141" ht="112.5" customHeight="1">
      <c r="A141" s="59" t="s">
        <v>160</v>
      </c>
      <c r="B141" s="59" t="s">
        <v>87</v>
      </c>
      <c r="C141" s="59" t="s">
        <v>453</v>
      </c>
      <c r="D141" s="59" t="s">
        <v>1717</v>
      </c>
      <c r="E141" s="51" t="s">
        <v>91</v>
      </c>
      <c r="F141" s="51" t="s">
        <v>1173</v>
      </c>
      <c r="G141" s="36"/>
      <c r="H141" s="70"/>
      <c r="I141" s="70"/>
      <c r="J141" s="70"/>
      <c r="K141" s="70"/>
      <c r="L141" s="70"/>
      <c r="M141" s="70"/>
      <c r="N141" s="70"/>
      <c r="O141" s="70"/>
      <c r="P141" s="70"/>
      <c r="Q141" s="70"/>
      <c r="R141" s="70"/>
      <c r="S141" s="70"/>
      <c r="T141" s="70"/>
      <c r="U141" s="70"/>
      <c r="V141" s="70"/>
      <c r="W141" s="70"/>
      <c r="X141" s="70"/>
      <c r="Y141" s="70"/>
      <c r="Z141" s="70"/>
    </row>
    <row r="142" ht="112.5" customHeight="1">
      <c r="A142" s="59" t="s">
        <v>160</v>
      </c>
      <c r="B142" s="59" t="s">
        <v>364</v>
      </c>
      <c r="C142" s="59" t="s">
        <v>508</v>
      </c>
      <c r="D142" s="59" t="s">
        <v>1718</v>
      </c>
      <c r="E142" s="51" t="s">
        <v>84</v>
      </c>
      <c r="F142" s="36"/>
      <c r="G142" s="36"/>
      <c r="H142" s="70"/>
      <c r="I142" s="70"/>
      <c r="J142" s="70"/>
      <c r="K142" s="70"/>
      <c r="L142" s="70"/>
      <c r="M142" s="70"/>
      <c r="N142" s="70"/>
      <c r="O142" s="70"/>
      <c r="P142" s="70"/>
      <c r="Q142" s="70"/>
      <c r="R142" s="70"/>
      <c r="S142" s="70"/>
      <c r="T142" s="70"/>
      <c r="U142" s="70"/>
      <c r="V142" s="70"/>
      <c r="W142" s="70"/>
      <c r="X142" s="70"/>
      <c r="Y142" s="70"/>
      <c r="Z142" s="70"/>
    </row>
    <row r="143" ht="112.5" customHeight="1">
      <c r="A143" s="59" t="s">
        <v>160</v>
      </c>
      <c r="B143" s="59" t="s">
        <v>346</v>
      </c>
      <c r="C143" s="59" t="s">
        <v>432</v>
      </c>
      <c r="D143" s="59" t="s">
        <v>1719</v>
      </c>
      <c r="E143" s="51" t="s">
        <v>84</v>
      </c>
      <c r="F143" s="36"/>
      <c r="G143" s="36"/>
      <c r="H143" s="70"/>
      <c r="I143" s="70"/>
      <c r="J143" s="70"/>
      <c r="K143" s="70"/>
      <c r="L143" s="70"/>
      <c r="M143" s="70"/>
      <c r="N143" s="70"/>
      <c r="O143" s="70"/>
      <c r="P143" s="70"/>
      <c r="Q143" s="70"/>
      <c r="R143" s="70"/>
      <c r="S143" s="70"/>
      <c r="T143" s="70"/>
      <c r="U143" s="70"/>
      <c r="V143" s="70"/>
      <c r="W143" s="70"/>
      <c r="X143" s="70"/>
      <c r="Y143" s="70"/>
      <c r="Z143" s="70"/>
    </row>
    <row r="144" ht="112.5" customHeight="1">
      <c r="A144" s="59" t="s">
        <v>160</v>
      </c>
      <c r="B144" s="59" t="s">
        <v>143</v>
      </c>
      <c r="C144" s="59" t="s">
        <v>498</v>
      </c>
      <c r="D144" s="59" t="s">
        <v>1720</v>
      </c>
      <c r="E144" s="51" t="s">
        <v>91</v>
      </c>
      <c r="F144" s="36"/>
      <c r="G144" s="36"/>
      <c r="H144" s="70"/>
      <c r="I144" s="70"/>
      <c r="J144" s="70"/>
      <c r="K144" s="70"/>
      <c r="L144" s="70"/>
      <c r="M144" s="70"/>
      <c r="N144" s="70"/>
      <c r="O144" s="70"/>
      <c r="P144" s="70"/>
      <c r="Q144" s="70"/>
      <c r="R144" s="70"/>
      <c r="S144" s="70"/>
      <c r="T144" s="70"/>
      <c r="U144" s="70"/>
      <c r="V144" s="70"/>
      <c r="W144" s="70"/>
      <c r="X144" s="70"/>
      <c r="Y144" s="70"/>
      <c r="Z144" s="70"/>
    </row>
    <row r="145" ht="112.5" customHeight="1">
      <c r="A145" s="59" t="s">
        <v>160</v>
      </c>
      <c r="B145" s="59" t="s">
        <v>371</v>
      </c>
      <c r="C145" s="59" t="s">
        <v>509</v>
      </c>
      <c r="D145" s="59" t="s">
        <v>1721</v>
      </c>
      <c r="E145" s="51" t="s">
        <v>91</v>
      </c>
      <c r="F145" s="36"/>
      <c r="G145" s="36"/>
      <c r="H145" s="70"/>
      <c r="I145" s="70"/>
      <c r="J145" s="70"/>
      <c r="K145" s="70"/>
      <c r="L145" s="70"/>
      <c r="M145" s="70"/>
      <c r="N145" s="70"/>
      <c r="O145" s="70"/>
      <c r="P145" s="70"/>
      <c r="Q145" s="70"/>
      <c r="R145" s="70"/>
      <c r="S145" s="70"/>
      <c r="T145" s="70"/>
      <c r="U145" s="70"/>
      <c r="V145" s="70"/>
      <c r="W145" s="70"/>
      <c r="X145" s="70"/>
      <c r="Y145" s="70"/>
      <c r="Z145" s="70"/>
    </row>
    <row r="146" ht="112.5" customHeight="1">
      <c r="A146" s="59" t="s">
        <v>160</v>
      </c>
      <c r="B146" s="59" t="s">
        <v>435</v>
      </c>
      <c r="C146" s="59" t="s">
        <v>434</v>
      </c>
      <c r="D146" s="59" t="s">
        <v>1722</v>
      </c>
      <c r="E146" s="51" t="s">
        <v>91</v>
      </c>
      <c r="F146" s="36"/>
      <c r="G146" s="51" t="s">
        <v>1564</v>
      </c>
      <c r="H146" s="70"/>
      <c r="I146" s="70"/>
      <c r="J146" s="70"/>
      <c r="K146" s="70"/>
      <c r="L146" s="70"/>
      <c r="M146" s="70"/>
      <c r="N146" s="70"/>
      <c r="O146" s="70"/>
      <c r="P146" s="70"/>
      <c r="Q146" s="70"/>
      <c r="R146" s="70"/>
      <c r="S146" s="70"/>
      <c r="T146" s="70"/>
      <c r="U146" s="70"/>
      <c r="V146" s="70"/>
      <c r="W146" s="70"/>
      <c r="X146" s="70"/>
      <c r="Y146" s="70"/>
      <c r="Z146" s="70"/>
    </row>
    <row r="147" ht="112.5" customHeight="1">
      <c r="A147" s="59" t="s">
        <v>160</v>
      </c>
      <c r="B147" s="59" t="s">
        <v>306</v>
      </c>
      <c r="C147" s="59" t="s">
        <v>421</v>
      </c>
      <c r="D147" s="59" t="s">
        <v>1723</v>
      </c>
      <c r="E147" s="51" t="s">
        <v>84</v>
      </c>
      <c r="F147" s="36"/>
      <c r="G147" s="36"/>
      <c r="H147" s="70"/>
      <c r="I147" s="70"/>
      <c r="J147" s="70"/>
      <c r="K147" s="70"/>
      <c r="L147" s="70"/>
      <c r="M147" s="70"/>
      <c r="N147" s="70"/>
      <c r="O147" s="70"/>
      <c r="P147" s="70"/>
      <c r="Q147" s="70"/>
      <c r="R147" s="70"/>
      <c r="S147" s="70"/>
      <c r="T147" s="70"/>
      <c r="U147" s="70"/>
      <c r="V147" s="70"/>
      <c r="W147" s="70"/>
      <c r="X147" s="70"/>
      <c r="Y147" s="70"/>
      <c r="Z147" s="70"/>
    </row>
    <row r="148" ht="112.5" customHeight="1">
      <c r="A148" s="59" t="s">
        <v>160</v>
      </c>
      <c r="B148" s="59" t="s">
        <v>441</v>
      </c>
      <c r="C148" s="59" t="s">
        <v>440</v>
      </c>
      <c r="D148" s="59" t="s">
        <v>1724</v>
      </c>
      <c r="E148" s="51" t="s">
        <v>91</v>
      </c>
      <c r="F148" s="36"/>
      <c r="G148" s="36"/>
      <c r="H148" s="70"/>
      <c r="I148" s="70"/>
      <c r="J148" s="70"/>
      <c r="K148" s="70"/>
      <c r="L148" s="70"/>
      <c r="M148" s="70"/>
      <c r="N148" s="70"/>
      <c r="O148" s="70"/>
      <c r="P148" s="70"/>
      <c r="Q148" s="70"/>
      <c r="R148" s="70"/>
      <c r="S148" s="70"/>
      <c r="T148" s="70"/>
      <c r="U148" s="70"/>
      <c r="V148" s="70"/>
      <c r="W148" s="70"/>
      <c r="X148" s="70"/>
      <c r="Y148" s="70"/>
      <c r="Z148" s="70"/>
    </row>
    <row r="149" ht="112.5" customHeight="1">
      <c r="A149" s="59" t="s">
        <v>160</v>
      </c>
      <c r="B149" s="59" t="s">
        <v>444</v>
      </c>
      <c r="C149" s="59" t="s">
        <v>443</v>
      </c>
      <c r="D149" s="59" t="s">
        <v>1725</v>
      </c>
      <c r="E149" s="51" t="s">
        <v>91</v>
      </c>
      <c r="F149" s="36"/>
      <c r="G149" s="36"/>
      <c r="H149" s="70"/>
      <c r="I149" s="70"/>
      <c r="J149" s="70"/>
      <c r="K149" s="70"/>
      <c r="L149" s="70"/>
      <c r="M149" s="70"/>
      <c r="N149" s="70"/>
      <c r="O149" s="70"/>
      <c r="P149" s="70"/>
      <c r="Q149" s="70"/>
      <c r="R149" s="70"/>
      <c r="S149" s="70"/>
      <c r="T149" s="70"/>
      <c r="U149" s="70"/>
      <c r="V149" s="70"/>
      <c r="W149" s="70"/>
      <c r="X149" s="70"/>
      <c r="Y149" s="70"/>
      <c r="Z149" s="70"/>
    </row>
    <row r="150" ht="112.5" customHeight="1">
      <c r="A150" s="59" t="s">
        <v>175</v>
      </c>
      <c r="B150" s="59" t="s">
        <v>376</v>
      </c>
      <c r="C150" s="59" t="s">
        <v>430</v>
      </c>
      <c r="D150" s="59" t="s">
        <v>1726</v>
      </c>
      <c r="E150" s="51" t="s">
        <v>91</v>
      </c>
      <c r="F150" s="36"/>
      <c r="G150" s="36"/>
      <c r="H150" s="70"/>
      <c r="I150" s="70"/>
      <c r="J150" s="70"/>
      <c r="K150" s="70"/>
      <c r="L150" s="70"/>
      <c r="M150" s="70"/>
      <c r="N150" s="70"/>
      <c r="O150" s="70"/>
      <c r="P150" s="70"/>
      <c r="Q150" s="70"/>
      <c r="R150" s="70"/>
      <c r="S150" s="70"/>
      <c r="T150" s="70"/>
      <c r="U150" s="70"/>
      <c r="V150" s="70"/>
      <c r="W150" s="70"/>
      <c r="X150" s="70"/>
      <c r="Y150" s="70"/>
      <c r="Z150" s="70"/>
    </row>
    <row r="151" ht="112.5" customHeight="1">
      <c r="A151" s="59" t="s">
        <v>175</v>
      </c>
      <c r="B151" s="59" t="s">
        <v>683</v>
      </c>
      <c r="C151" s="59" t="s">
        <v>1249</v>
      </c>
      <c r="D151" s="59" t="s">
        <v>1727</v>
      </c>
      <c r="E151" s="51" t="s">
        <v>91</v>
      </c>
      <c r="F151" s="36"/>
      <c r="G151" s="36"/>
      <c r="H151" s="70"/>
      <c r="I151" s="70"/>
      <c r="J151" s="70"/>
      <c r="K151" s="70"/>
      <c r="L151" s="70"/>
      <c r="M151" s="70"/>
      <c r="N151" s="70"/>
      <c r="O151" s="70"/>
      <c r="P151" s="70"/>
      <c r="Q151" s="70"/>
      <c r="R151" s="70"/>
      <c r="S151" s="70"/>
      <c r="T151" s="70"/>
      <c r="U151" s="70"/>
      <c r="V151" s="70"/>
      <c r="W151" s="70"/>
      <c r="X151" s="70"/>
      <c r="Y151" s="70"/>
      <c r="Z151" s="70"/>
    </row>
    <row r="152" ht="112.5" customHeight="1">
      <c r="A152" s="59" t="s">
        <v>175</v>
      </c>
      <c r="B152" s="59" t="s">
        <v>684</v>
      </c>
      <c r="C152" s="59" t="s">
        <v>1425</v>
      </c>
      <c r="D152" s="59" t="s">
        <v>1728</v>
      </c>
      <c r="E152" s="51" t="s">
        <v>84</v>
      </c>
      <c r="F152" s="36"/>
      <c r="G152" s="36"/>
      <c r="H152" s="70"/>
      <c r="I152" s="70"/>
      <c r="J152" s="70"/>
      <c r="K152" s="70"/>
      <c r="L152" s="70"/>
      <c r="M152" s="70"/>
      <c r="N152" s="70"/>
      <c r="O152" s="70"/>
      <c r="P152" s="70"/>
      <c r="Q152" s="70"/>
      <c r="R152" s="70"/>
      <c r="S152" s="70"/>
      <c r="T152" s="70"/>
      <c r="U152" s="70"/>
      <c r="V152" s="70"/>
      <c r="W152" s="70"/>
      <c r="X152" s="70"/>
      <c r="Y152" s="70"/>
      <c r="Z152" s="70"/>
    </row>
    <row r="153" ht="112.5" customHeight="1">
      <c r="A153" s="59" t="s">
        <v>175</v>
      </c>
      <c r="B153" s="59" t="s">
        <v>183</v>
      </c>
      <c r="C153" s="59" t="s">
        <v>471</v>
      </c>
      <c r="D153" s="59" t="s">
        <v>1729</v>
      </c>
      <c r="E153" s="51" t="s">
        <v>84</v>
      </c>
      <c r="F153" s="36"/>
      <c r="G153" s="36"/>
      <c r="H153" s="70"/>
      <c r="I153" s="70"/>
      <c r="J153" s="70"/>
      <c r="K153" s="70"/>
      <c r="L153" s="70"/>
      <c r="M153" s="70"/>
      <c r="N153" s="70"/>
      <c r="O153" s="70"/>
      <c r="P153" s="70"/>
      <c r="Q153" s="70"/>
      <c r="R153" s="70"/>
      <c r="S153" s="70"/>
      <c r="T153" s="70"/>
      <c r="U153" s="70"/>
      <c r="V153" s="70"/>
      <c r="W153" s="70"/>
      <c r="X153" s="70"/>
      <c r="Y153" s="70"/>
      <c r="Z153" s="70"/>
    </row>
    <row r="154" ht="112.5" customHeight="1">
      <c r="A154" s="59" t="s">
        <v>175</v>
      </c>
      <c r="B154" s="59" t="s">
        <v>87</v>
      </c>
      <c r="C154" s="59" t="s">
        <v>453</v>
      </c>
      <c r="D154" s="59" t="s">
        <v>1730</v>
      </c>
      <c r="E154" s="51" t="s">
        <v>84</v>
      </c>
      <c r="F154" s="36"/>
      <c r="G154" s="36"/>
      <c r="H154" s="70"/>
      <c r="I154" s="70"/>
      <c r="J154" s="70"/>
      <c r="K154" s="70"/>
      <c r="L154" s="70"/>
      <c r="M154" s="70"/>
      <c r="N154" s="70"/>
      <c r="O154" s="70"/>
      <c r="P154" s="70"/>
      <c r="Q154" s="70"/>
      <c r="R154" s="70"/>
      <c r="S154" s="70"/>
      <c r="T154" s="70"/>
      <c r="U154" s="70"/>
      <c r="V154" s="70"/>
      <c r="W154" s="70"/>
      <c r="X154" s="70"/>
      <c r="Y154" s="70"/>
      <c r="Z154" s="70"/>
    </row>
    <row r="155" ht="112.5" customHeight="1">
      <c r="A155" s="59" t="s">
        <v>175</v>
      </c>
      <c r="B155" s="59" t="s">
        <v>371</v>
      </c>
      <c r="C155" s="59" t="s">
        <v>509</v>
      </c>
      <c r="D155" s="59" t="s">
        <v>1731</v>
      </c>
      <c r="E155" s="51" t="s">
        <v>91</v>
      </c>
      <c r="F155" s="36"/>
      <c r="G155" s="36"/>
      <c r="H155" s="70"/>
      <c r="I155" s="70"/>
      <c r="J155" s="70"/>
      <c r="K155" s="70"/>
      <c r="L155" s="70"/>
      <c r="M155" s="70"/>
      <c r="N155" s="70"/>
      <c r="O155" s="70"/>
      <c r="P155" s="70"/>
      <c r="Q155" s="70"/>
      <c r="R155" s="70"/>
      <c r="S155" s="70"/>
      <c r="T155" s="70"/>
      <c r="U155" s="70"/>
      <c r="V155" s="70"/>
      <c r="W155" s="70"/>
      <c r="X155" s="70"/>
      <c r="Y155" s="70"/>
      <c r="Z155" s="70"/>
    </row>
    <row r="156" ht="112.5" customHeight="1">
      <c r="A156" s="59" t="s">
        <v>175</v>
      </c>
      <c r="B156" s="59" t="s">
        <v>254</v>
      </c>
      <c r="C156" s="59" t="s">
        <v>485</v>
      </c>
      <c r="D156" s="59" t="s">
        <v>1732</v>
      </c>
      <c r="E156" s="51" t="s">
        <v>84</v>
      </c>
      <c r="F156" s="36"/>
      <c r="G156" s="36"/>
      <c r="H156" s="70"/>
      <c r="I156" s="70"/>
      <c r="J156" s="70"/>
      <c r="K156" s="70"/>
      <c r="L156" s="70"/>
      <c r="M156" s="70"/>
      <c r="N156" s="70"/>
      <c r="O156" s="70"/>
      <c r="P156" s="70"/>
      <c r="Q156" s="70"/>
      <c r="R156" s="70"/>
      <c r="S156" s="70"/>
      <c r="T156" s="70"/>
      <c r="U156" s="70"/>
      <c r="V156" s="70"/>
      <c r="W156" s="70"/>
      <c r="X156" s="70"/>
      <c r="Y156" s="70"/>
      <c r="Z156" s="70"/>
    </row>
    <row r="157" ht="112.5" customHeight="1">
      <c r="A157" s="59" t="s">
        <v>175</v>
      </c>
      <c r="B157" s="59" t="s">
        <v>262</v>
      </c>
      <c r="C157" s="59" t="s">
        <v>1136</v>
      </c>
      <c r="D157" s="59" t="s">
        <v>1733</v>
      </c>
      <c r="E157" s="51" t="s">
        <v>91</v>
      </c>
      <c r="F157" s="36"/>
      <c r="G157" s="36"/>
      <c r="H157" s="70"/>
      <c r="I157" s="70"/>
      <c r="J157" s="70"/>
      <c r="K157" s="70"/>
      <c r="L157" s="70"/>
      <c r="M157" s="70"/>
      <c r="N157" s="70"/>
      <c r="O157" s="70"/>
      <c r="P157" s="70"/>
      <c r="Q157" s="70"/>
      <c r="R157" s="70"/>
      <c r="S157" s="70"/>
      <c r="T157" s="70"/>
      <c r="U157" s="70"/>
      <c r="V157" s="70"/>
      <c r="W157" s="70"/>
      <c r="X157" s="70"/>
      <c r="Y157" s="70"/>
      <c r="Z157" s="70"/>
    </row>
    <row r="158" ht="112.5" customHeight="1">
      <c r="A158" s="59" t="s">
        <v>384</v>
      </c>
      <c r="B158" s="59" t="s">
        <v>417</v>
      </c>
      <c r="C158" s="59" t="s">
        <v>416</v>
      </c>
      <c r="D158" s="59" t="s">
        <v>1734</v>
      </c>
      <c r="E158" s="51" t="s">
        <v>84</v>
      </c>
      <c r="F158" s="36"/>
      <c r="G158" s="36"/>
      <c r="H158" s="70"/>
      <c r="I158" s="70"/>
      <c r="J158" s="70"/>
      <c r="K158" s="70"/>
      <c r="L158" s="70"/>
      <c r="M158" s="70"/>
      <c r="N158" s="70"/>
      <c r="O158" s="70"/>
      <c r="P158" s="70"/>
      <c r="Q158" s="70"/>
      <c r="R158" s="70"/>
      <c r="S158" s="70"/>
      <c r="T158" s="70"/>
      <c r="U158" s="70"/>
      <c r="V158" s="70"/>
      <c r="W158" s="70"/>
      <c r="X158" s="70"/>
      <c r="Y158" s="70"/>
      <c r="Z158" s="70"/>
    </row>
    <row r="159" ht="112.5" customHeight="1">
      <c r="A159" s="59" t="s">
        <v>384</v>
      </c>
      <c r="B159" s="59" t="s">
        <v>87</v>
      </c>
      <c r="C159" s="59" t="s">
        <v>453</v>
      </c>
      <c r="D159" s="59" t="s">
        <v>1735</v>
      </c>
      <c r="E159" s="51" t="s">
        <v>84</v>
      </c>
      <c r="F159" s="36"/>
      <c r="G159" s="36"/>
      <c r="H159" s="70"/>
      <c r="I159" s="70"/>
      <c r="J159" s="70"/>
      <c r="K159" s="70"/>
      <c r="L159" s="70"/>
      <c r="M159" s="70"/>
      <c r="N159" s="70"/>
      <c r="O159" s="70"/>
      <c r="P159" s="70"/>
      <c r="Q159" s="70"/>
      <c r="R159" s="70"/>
      <c r="S159" s="70"/>
      <c r="T159" s="70"/>
      <c r="U159" s="70"/>
      <c r="V159" s="70"/>
      <c r="W159" s="70"/>
      <c r="X159" s="70"/>
      <c r="Y159" s="70"/>
      <c r="Z159" s="70"/>
    </row>
    <row r="160" ht="112.5" customHeight="1">
      <c r="A160" s="59" t="s">
        <v>384</v>
      </c>
      <c r="B160" s="59" t="s">
        <v>371</v>
      </c>
      <c r="C160" s="59" t="s">
        <v>509</v>
      </c>
      <c r="D160" s="59" t="s">
        <v>1736</v>
      </c>
      <c r="E160" s="51" t="s">
        <v>91</v>
      </c>
      <c r="F160" s="36"/>
      <c r="G160" s="36"/>
      <c r="H160" s="70"/>
      <c r="I160" s="70"/>
      <c r="J160" s="70"/>
      <c r="K160" s="70"/>
      <c r="L160" s="70"/>
      <c r="M160" s="70"/>
      <c r="N160" s="70"/>
      <c r="O160" s="70"/>
      <c r="P160" s="70"/>
      <c r="Q160" s="70"/>
      <c r="R160" s="70"/>
      <c r="S160" s="70"/>
      <c r="T160" s="70"/>
      <c r="U160" s="70"/>
      <c r="V160" s="70"/>
      <c r="W160" s="70"/>
      <c r="X160" s="70"/>
      <c r="Y160" s="70"/>
      <c r="Z160" s="70"/>
    </row>
    <row r="161" ht="112.5" customHeight="1">
      <c r="A161" s="59" t="s">
        <v>384</v>
      </c>
      <c r="B161" s="59" t="s">
        <v>131</v>
      </c>
      <c r="C161" s="59" t="s">
        <v>510</v>
      </c>
      <c r="D161" s="59" t="s">
        <v>1737</v>
      </c>
      <c r="E161" s="51" t="s">
        <v>84</v>
      </c>
      <c r="F161" s="36"/>
      <c r="G161" s="36"/>
      <c r="H161" s="70"/>
      <c r="I161" s="70"/>
      <c r="J161" s="70"/>
      <c r="K161" s="70"/>
      <c r="L161" s="70"/>
      <c r="M161" s="70"/>
      <c r="N161" s="70"/>
      <c r="O161" s="70"/>
      <c r="P161" s="70"/>
      <c r="Q161" s="70"/>
      <c r="R161" s="70"/>
      <c r="S161" s="70"/>
      <c r="T161" s="70"/>
      <c r="U161" s="70"/>
      <c r="V161" s="70"/>
      <c r="W161" s="70"/>
      <c r="X161" s="70"/>
      <c r="Y161" s="70"/>
      <c r="Z161" s="70"/>
    </row>
    <row r="162" ht="112.5" customHeight="1">
      <c r="A162" s="59" t="s">
        <v>392</v>
      </c>
      <c r="B162" s="59" t="s">
        <v>346</v>
      </c>
      <c r="C162" s="59" t="s">
        <v>505</v>
      </c>
      <c r="D162" s="59" t="s">
        <v>1738</v>
      </c>
      <c r="E162" s="51" t="s">
        <v>91</v>
      </c>
      <c r="F162" s="51" t="s">
        <v>1173</v>
      </c>
      <c r="G162" s="36"/>
      <c r="H162" s="70"/>
      <c r="I162" s="70"/>
      <c r="J162" s="70"/>
      <c r="K162" s="70"/>
      <c r="L162" s="70"/>
      <c r="M162" s="70"/>
      <c r="N162" s="70"/>
      <c r="O162" s="70"/>
      <c r="P162" s="70"/>
      <c r="Q162" s="70"/>
      <c r="R162" s="70"/>
      <c r="S162" s="70"/>
      <c r="T162" s="70"/>
      <c r="U162" s="70"/>
      <c r="V162" s="70"/>
      <c r="W162" s="70"/>
      <c r="X162" s="70"/>
      <c r="Y162" s="70"/>
      <c r="Z162" s="70"/>
    </row>
    <row r="163" ht="112.5" customHeight="1">
      <c r="A163" s="59" t="s">
        <v>392</v>
      </c>
      <c r="B163" s="59" t="s">
        <v>325</v>
      </c>
      <c r="C163" s="59" t="s">
        <v>502</v>
      </c>
      <c r="D163" s="59" t="s">
        <v>1739</v>
      </c>
      <c r="E163" s="51" t="s">
        <v>91</v>
      </c>
      <c r="F163" s="36"/>
      <c r="G163" s="36"/>
      <c r="H163" s="70"/>
      <c r="I163" s="70"/>
      <c r="J163" s="70"/>
      <c r="K163" s="70"/>
      <c r="L163" s="70"/>
      <c r="M163" s="70"/>
      <c r="N163" s="70"/>
      <c r="O163" s="70"/>
      <c r="P163" s="70"/>
      <c r="Q163" s="70"/>
      <c r="R163" s="70"/>
      <c r="S163" s="70"/>
      <c r="T163" s="70"/>
      <c r="U163" s="70"/>
      <c r="V163" s="70"/>
      <c r="W163" s="70"/>
      <c r="X163" s="70"/>
      <c r="Y163" s="70"/>
      <c r="Z163" s="70"/>
    </row>
    <row r="164" ht="112.5" customHeight="1">
      <c r="A164" s="59" t="s">
        <v>392</v>
      </c>
      <c r="B164" s="59" t="s">
        <v>393</v>
      </c>
      <c r="C164" s="59" t="s">
        <v>567</v>
      </c>
      <c r="D164" s="59" t="s">
        <v>1438</v>
      </c>
      <c r="E164" s="51" t="s">
        <v>84</v>
      </c>
      <c r="F164" s="36"/>
      <c r="G164" s="36"/>
      <c r="H164" s="70"/>
      <c r="I164" s="70"/>
      <c r="J164" s="70"/>
      <c r="K164" s="70"/>
      <c r="L164" s="70"/>
      <c r="M164" s="70"/>
      <c r="N164" s="70"/>
      <c r="O164" s="70"/>
      <c r="P164" s="70"/>
      <c r="Q164" s="70"/>
      <c r="R164" s="70"/>
      <c r="S164" s="70"/>
      <c r="T164" s="70"/>
      <c r="U164" s="70"/>
      <c r="V164" s="70"/>
      <c r="W164" s="70"/>
      <c r="X164" s="70"/>
      <c r="Y164" s="70"/>
      <c r="Z164" s="70"/>
    </row>
    <row r="165" ht="112.5" customHeight="1">
      <c r="A165" s="59" t="s">
        <v>392</v>
      </c>
      <c r="B165" s="59" t="s">
        <v>350</v>
      </c>
      <c r="C165" s="59" t="s">
        <v>511</v>
      </c>
      <c r="D165" s="59" t="s">
        <v>1740</v>
      </c>
      <c r="E165" s="51" t="s">
        <v>91</v>
      </c>
      <c r="F165" s="36"/>
      <c r="G165" s="36"/>
      <c r="H165" s="70"/>
      <c r="I165" s="70"/>
      <c r="J165" s="70"/>
      <c r="K165" s="70"/>
      <c r="L165" s="70"/>
      <c r="M165" s="70"/>
      <c r="N165" s="70"/>
      <c r="O165" s="70"/>
      <c r="P165" s="70"/>
      <c r="Q165" s="70"/>
      <c r="R165" s="70"/>
      <c r="S165" s="70"/>
      <c r="T165" s="70"/>
      <c r="U165" s="70"/>
      <c r="V165" s="70"/>
      <c r="W165" s="70"/>
      <c r="X165" s="70"/>
      <c r="Y165" s="70"/>
      <c r="Z165" s="70"/>
    </row>
    <row r="166">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sheetData>
  <autoFilter ref="$A$1:$G$165"/>
  <dataValidations>
    <dataValidation type="list" allowBlank="1" showErrorMessage="1" sqref="A1:A987">
      <formula1>"경도시험,굽힘시험,길이,녹 방지,두께,마킹 내용,마킹 위치,방사선 검사,비드높이,성분시험,수압시험,예열,외경,인장시험,자성 입자 시험,제품 열처리 온도,진원도,진직도,초음파 검사,충격시험,컬러라인 색상 및 폭,탄소 당량,패킹,Bevel Angle,C,C 외 주요 성분,Root Face"</formula1>
    </dataValidation>
    <dataValidation type="list" allowBlank="1" showErrorMessage="1" sqref="E2:E165">
      <formula1>"O,X"</formula1>
    </dataValidation>
  </dataValidation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71"/>
  </cols>
  <sheetData>
    <row r="1">
      <c r="A1" s="73" t="s">
        <v>71</v>
      </c>
      <c r="B1" s="73" t="s">
        <v>72</v>
      </c>
      <c r="C1" s="73" t="s">
        <v>73</v>
      </c>
      <c r="D1" s="73" t="s">
        <v>74</v>
      </c>
      <c r="E1" s="73" t="s">
        <v>75</v>
      </c>
      <c r="F1" s="115"/>
      <c r="G1" s="113" t="s">
        <v>84</v>
      </c>
      <c r="H1" s="113" t="str">
        <f>COUNTIF($E$2:$E$116,G1)&amp;"/ ("&amp;round(COUNTIF($E$2:$E$116,G1)/COUNTA($E$2:$E$116)*100,2)&amp;")"</f>
        <v>88/ (76.52)</v>
      </c>
      <c r="I1" s="113" t="s">
        <v>91</v>
      </c>
      <c r="J1" s="113" t="str">
        <f>COUNTIF($E$2:$E$116,I1)&amp;"/ ("&amp;round(COUNTIF($E$2:$E$116,I1)/COUNTA($E$2:$E$116)*100,2)&amp;")"</f>
        <v>27/ (23.48)</v>
      </c>
    </row>
    <row r="2" ht="112.5" hidden="1" customHeight="1">
      <c r="A2" s="75" t="s">
        <v>80</v>
      </c>
      <c r="B2" s="75" t="s">
        <v>81</v>
      </c>
      <c r="C2" s="75" t="s">
        <v>452</v>
      </c>
      <c r="D2" s="75" t="s">
        <v>1107</v>
      </c>
      <c r="E2" s="75" t="s">
        <v>84</v>
      </c>
      <c r="F2" s="70"/>
      <c r="G2" s="70"/>
      <c r="H2" s="70"/>
      <c r="I2" s="70"/>
      <c r="J2" s="70"/>
    </row>
    <row r="3" ht="112.5" hidden="1" customHeight="1">
      <c r="A3" s="75" t="s">
        <v>80</v>
      </c>
      <c r="B3" s="75" t="s">
        <v>401</v>
      </c>
      <c r="C3" s="75" t="s">
        <v>400</v>
      </c>
      <c r="D3" s="75" t="s">
        <v>1108</v>
      </c>
      <c r="E3" s="75" t="s">
        <v>84</v>
      </c>
      <c r="F3" s="70"/>
      <c r="G3" s="70"/>
      <c r="H3" s="70"/>
      <c r="I3" s="70"/>
      <c r="J3" s="70"/>
    </row>
    <row r="4" ht="112.5" hidden="1" customHeight="1">
      <c r="A4" s="75" t="s">
        <v>80</v>
      </c>
      <c r="B4" s="75" t="s">
        <v>87</v>
      </c>
      <c r="C4" s="75" t="s">
        <v>453</v>
      </c>
      <c r="D4" s="79" t="s">
        <v>1109</v>
      </c>
      <c r="E4" s="75" t="s">
        <v>84</v>
      </c>
      <c r="F4" s="70"/>
      <c r="G4" s="70"/>
      <c r="H4" s="70"/>
      <c r="I4" s="70"/>
      <c r="J4" s="70"/>
    </row>
    <row r="5" ht="112.5" hidden="1" customHeight="1">
      <c r="A5" s="75" t="s">
        <v>80</v>
      </c>
      <c r="B5" s="75" t="s">
        <v>98</v>
      </c>
      <c r="C5" s="75" t="s">
        <v>456</v>
      </c>
      <c r="D5" s="79" t="s">
        <v>1110</v>
      </c>
      <c r="E5" s="75" t="s">
        <v>84</v>
      </c>
      <c r="F5" s="70"/>
      <c r="G5" s="70"/>
      <c r="H5" s="70"/>
      <c r="I5" s="70"/>
      <c r="J5" s="70"/>
    </row>
    <row r="6" ht="112.5" hidden="1" customHeight="1">
      <c r="A6" s="75" t="s">
        <v>92</v>
      </c>
      <c r="B6" s="75" t="s">
        <v>122</v>
      </c>
      <c r="C6" s="75" t="s">
        <v>407</v>
      </c>
      <c r="D6" s="79" t="s">
        <v>952</v>
      </c>
      <c r="E6" s="75" t="s">
        <v>84</v>
      </c>
      <c r="F6" s="70"/>
      <c r="G6" s="70"/>
      <c r="H6" s="70"/>
      <c r="I6" s="70"/>
      <c r="J6" s="70"/>
    </row>
    <row r="7" ht="112.5" hidden="1" customHeight="1">
      <c r="A7" s="75" t="s">
        <v>92</v>
      </c>
      <c r="B7" s="75" t="s">
        <v>98</v>
      </c>
      <c r="C7" s="75" t="s">
        <v>456</v>
      </c>
      <c r="D7" s="79" t="s">
        <v>1112</v>
      </c>
      <c r="E7" s="75" t="s">
        <v>84</v>
      </c>
      <c r="F7" s="70"/>
      <c r="G7" s="70"/>
      <c r="H7" s="70"/>
      <c r="I7" s="70"/>
      <c r="J7" s="70"/>
    </row>
    <row r="8" ht="112.5" hidden="1" customHeight="1">
      <c r="A8" s="75" t="s">
        <v>92</v>
      </c>
      <c r="B8" s="75" t="s">
        <v>401</v>
      </c>
      <c r="C8" s="75" t="s">
        <v>400</v>
      </c>
      <c r="D8" s="75" t="s">
        <v>1113</v>
      </c>
      <c r="E8" s="75" t="s">
        <v>84</v>
      </c>
      <c r="F8" s="70"/>
      <c r="G8" s="70"/>
      <c r="H8" s="70"/>
      <c r="I8" s="70"/>
      <c r="J8" s="70"/>
    </row>
    <row r="9" ht="112.5" hidden="1" customHeight="1">
      <c r="A9" s="75" t="s">
        <v>92</v>
      </c>
      <c r="B9" s="75" t="s">
        <v>87</v>
      </c>
      <c r="C9" s="75" t="s">
        <v>453</v>
      </c>
      <c r="D9" s="79" t="s">
        <v>1114</v>
      </c>
      <c r="E9" s="75" t="s">
        <v>84</v>
      </c>
      <c r="F9" s="70"/>
      <c r="G9" s="70"/>
      <c r="H9" s="70"/>
      <c r="I9" s="70"/>
      <c r="J9" s="70"/>
    </row>
    <row r="10" ht="112.5" hidden="1" customHeight="1">
      <c r="A10" s="75" t="s">
        <v>101</v>
      </c>
      <c r="B10" s="75" t="s">
        <v>122</v>
      </c>
      <c r="C10" s="75" t="s">
        <v>407</v>
      </c>
      <c r="D10" s="79" t="s">
        <v>1121</v>
      </c>
      <c r="E10" s="75" t="s">
        <v>84</v>
      </c>
      <c r="F10" s="70"/>
      <c r="G10" s="70"/>
      <c r="H10" s="70"/>
      <c r="I10" s="70"/>
      <c r="J10" s="70"/>
    </row>
    <row r="11" ht="112.5" hidden="1" customHeight="1">
      <c r="A11" s="75" t="s">
        <v>101</v>
      </c>
      <c r="B11" s="75" t="s">
        <v>520</v>
      </c>
      <c r="C11" s="75" t="s">
        <v>521</v>
      </c>
      <c r="D11" s="75" t="s">
        <v>1120</v>
      </c>
      <c r="E11" s="75" t="s">
        <v>84</v>
      </c>
      <c r="F11" s="70"/>
      <c r="G11" s="70"/>
      <c r="H11" s="70"/>
      <c r="I11" s="70"/>
      <c r="J11" s="70"/>
    </row>
    <row r="12" ht="112.5" hidden="1" customHeight="1">
      <c r="A12" s="75" t="s">
        <v>101</v>
      </c>
      <c r="B12" s="75" t="s">
        <v>401</v>
      </c>
      <c r="C12" s="75" t="s">
        <v>400</v>
      </c>
      <c r="D12" s="75" t="s">
        <v>1118</v>
      </c>
      <c r="E12" s="75" t="s">
        <v>84</v>
      </c>
      <c r="F12" s="70"/>
      <c r="G12" s="70"/>
      <c r="H12" s="70"/>
      <c r="I12" s="70"/>
      <c r="J12" s="70"/>
    </row>
    <row r="13" ht="112.5" hidden="1" customHeight="1">
      <c r="A13" s="75" t="s">
        <v>101</v>
      </c>
      <c r="B13" s="75" t="s">
        <v>250</v>
      </c>
      <c r="C13" s="75" t="s">
        <v>533</v>
      </c>
      <c r="D13" s="75" t="s">
        <v>1119</v>
      </c>
      <c r="E13" s="75" t="s">
        <v>84</v>
      </c>
      <c r="F13" s="70"/>
      <c r="G13" s="70"/>
      <c r="H13" s="70"/>
      <c r="I13" s="70"/>
      <c r="J13" s="70"/>
    </row>
    <row r="14" ht="112.5" hidden="1" customHeight="1">
      <c r="A14" s="75" t="s">
        <v>101</v>
      </c>
      <c r="B14" s="75" t="s">
        <v>98</v>
      </c>
      <c r="C14" s="75" t="s">
        <v>456</v>
      </c>
      <c r="D14" s="79" t="s">
        <v>1116</v>
      </c>
      <c r="E14" s="75" t="s">
        <v>84</v>
      </c>
      <c r="F14" s="70"/>
      <c r="G14" s="70"/>
      <c r="H14" s="70"/>
      <c r="I14" s="70"/>
      <c r="J14" s="70"/>
    </row>
    <row r="15" ht="112.5" hidden="1" customHeight="1">
      <c r="A15" s="75" t="s">
        <v>101</v>
      </c>
      <c r="B15" s="75" t="s">
        <v>87</v>
      </c>
      <c r="C15" s="75" t="s">
        <v>453</v>
      </c>
      <c r="D15" s="79" t="s">
        <v>1115</v>
      </c>
      <c r="E15" s="75" t="s">
        <v>84</v>
      </c>
      <c r="F15" s="70"/>
      <c r="G15" s="70"/>
      <c r="H15" s="70"/>
      <c r="I15" s="70"/>
      <c r="J15" s="70"/>
    </row>
    <row r="16" ht="112.5" hidden="1" customHeight="1">
      <c r="A16" s="75" t="s">
        <v>101</v>
      </c>
      <c r="B16" s="75" t="s">
        <v>93</v>
      </c>
      <c r="C16" s="75" t="s">
        <v>454</v>
      </c>
      <c r="D16" s="75" t="s">
        <v>963</v>
      </c>
      <c r="E16" s="75" t="s">
        <v>84</v>
      </c>
      <c r="F16" s="115"/>
      <c r="G16" s="70"/>
      <c r="H16" s="70"/>
      <c r="I16" s="70"/>
      <c r="J16" s="70"/>
    </row>
    <row r="17" ht="112.5" hidden="1" customHeight="1">
      <c r="A17" s="75" t="s">
        <v>101</v>
      </c>
      <c r="B17" s="75" t="s">
        <v>81</v>
      </c>
      <c r="C17" s="75" t="s">
        <v>452</v>
      </c>
      <c r="D17" s="75" t="s">
        <v>1117</v>
      </c>
      <c r="E17" s="75" t="s">
        <v>84</v>
      </c>
      <c r="F17" s="70"/>
      <c r="G17" s="70"/>
      <c r="H17" s="70"/>
      <c r="I17" s="70"/>
      <c r="J17" s="70"/>
    </row>
    <row r="18" ht="112.5" hidden="1" customHeight="1">
      <c r="A18" s="75" t="s">
        <v>112</v>
      </c>
      <c r="B18" s="75" t="s">
        <v>153</v>
      </c>
      <c r="C18" s="75" t="s">
        <v>460</v>
      </c>
      <c r="D18" s="75" t="s">
        <v>1127</v>
      </c>
      <c r="E18" s="75" t="s">
        <v>84</v>
      </c>
      <c r="F18" s="115"/>
      <c r="G18" s="70"/>
      <c r="H18" s="70"/>
      <c r="I18" s="70"/>
      <c r="J18" s="70"/>
    </row>
    <row r="19" ht="112.5" hidden="1" customHeight="1">
      <c r="A19" s="75" t="s">
        <v>112</v>
      </c>
      <c r="B19" s="75" t="s">
        <v>681</v>
      </c>
      <c r="C19" s="75" t="s">
        <v>1128</v>
      </c>
      <c r="D19" s="75" t="s">
        <v>1129</v>
      </c>
      <c r="E19" s="75" t="s">
        <v>84</v>
      </c>
      <c r="F19" s="70"/>
      <c r="G19" s="70"/>
      <c r="H19" s="70"/>
      <c r="I19" s="70"/>
      <c r="J19" s="70"/>
    </row>
    <row r="20" ht="112.5" hidden="1" customHeight="1">
      <c r="A20" s="75" t="s">
        <v>112</v>
      </c>
      <c r="B20" s="75" t="s">
        <v>166</v>
      </c>
      <c r="C20" s="75" t="s">
        <v>461</v>
      </c>
      <c r="D20" s="75" t="s">
        <v>1130</v>
      </c>
      <c r="E20" s="75" t="s">
        <v>84</v>
      </c>
      <c r="F20" s="70"/>
      <c r="G20" s="70"/>
      <c r="H20" s="70"/>
      <c r="I20" s="70"/>
      <c r="J20" s="70"/>
    </row>
    <row r="21" ht="112.5" customHeight="1">
      <c r="A21" s="75" t="s">
        <v>112</v>
      </c>
      <c r="B21" s="75" t="s">
        <v>131</v>
      </c>
      <c r="C21" s="75" t="s">
        <v>459</v>
      </c>
      <c r="D21" s="75" t="s">
        <v>1131</v>
      </c>
      <c r="E21" s="75" t="s">
        <v>91</v>
      </c>
      <c r="F21" s="70"/>
      <c r="G21" s="70"/>
      <c r="H21" s="70"/>
      <c r="I21" s="70"/>
      <c r="J21" s="70"/>
    </row>
    <row r="22" ht="112.5" hidden="1" customHeight="1">
      <c r="A22" s="75" t="s">
        <v>112</v>
      </c>
      <c r="B22" s="75" t="s">
        <v>139</v>
      </c>
      <c r="C22" s="75" t="s">
        <v>466</v>
      </c>
      <c r="D22" s="79" t="s">
        <v>1132</v>
      </c>
      <c r="E22" s="75" t="s">
        <v>84</v>
      </c>
      <c r="F22" s="70"/>
      <c r="G22" s="70"/>
      <c r="H22" s="70"/>
      <c r="I22" s="70"/>
      <c r="J22" s="70"/>
    </row>
    <row r="23" ht="112.5" hidden="1" customHeight="1">
      <c r="A23" s="75" t="s">
        <v>112</v>
      </c>
      <c r="B23" s="75" t="s">
        <v>162</v>
      </c>
      <c r="C23" s="75" t="s">
        <v>465</v>
      </c>
      <c r="D23" s="79" t="s">
        <v>978</v>
      </c>
      <c r="E23" s="75" t="s">
        <v>84</v>
      </c>
      <c r="F23" s="70"/>
      <c r="G23" s="70"/>
      <c r="H23" s="70"/>
      <c r="I23" s="70"/>
      <c r="J23" s="70"/>
    </row>
    <row r="24" ht="112.5" hidden="1" customHeight="1">
      <c r="A24" s="75" t="s">
        <v>112</v>
      </c>
      <c r="B24" s="75" t="s">
        <v>157</v>
      </c>
      <c r="C24" s="75" t="s">
        <v>462</v>
      </c>
      <c r="D24" s="75" t="s">
        <v>1133</v>
      </c>
      <c r="E24" s="75" t="s">
        <v>84</v>
      </c>
      <c r="F24" s="115"/>
      <c r="G24" s="70"/>
      <c r="H24" s="70"/>
      <c r="I24" s="70"/>
      <c r="J24" s="70"/>
    </row>
    <row r="25" ht="112.5" hidden="1" customHeight="1">
      <c r="A25" s="75" t="s">
        <v>112</v>
      </c>
      <c r="B25" s="75" t="s">
        <v>143</v>
      </c>
      <c r="C25" s="75" t="s">
        <v>463</v>
      </c>
      <c r="D25" s="75" t="s">
        <v>1134</v>
      </c>
      <c r="E25" s="75" t="s">
        <v>84</v>
      </c>
      <c r="F25" s="70"/>
      <c r="G25" s="70"/>
      <c r="H25" s="70"/>
      <c r="I25" s="70"/>
      <c r="J25" s="70"/>
    </row>
    <row r="26" ht="112.5" hidden="1" customHeight="1">
      <c r="A26" s="75" t="s">
        <v>112</v>
      </c>
      <c r="B26" s="75" t="s">
        <v>148</v>
      </c>
      <c r="C26" s="75" t="s">
        <v>464</v>
      </c>
      <c r="D26" s="75" t="s">
        <v>976</v>
      </c>
      <c r="E26" s="75" t="s">
        <v>84</v>
      </c>
      <c r="F26" s="70"/>
      <c r="G26" s="70"/>
      <c r="H26" s="70"/>
      <c r="I26" s="70"/>
      <c r="J26" s="70"/>
    </row>
    <row r="27" ht="112.5" hidden="1" customHeight="1">
      <c r="A27" s="75" t="s">
        <v>112</v>
      </c>
      <c r="B27" s="75" t="s">
        <v>87</v>
      </c>
      <c r="C27" s="75" t="s">
        <v>453</v>
      </c>
      <c r="D27" s="79" t="s">
        <v>1135</v>
      </c>
      <c r="E27" s="75" t="s">
        <v>84</v>
      </c>
      <c r="F27" s="70"/>
      <c r="G27" s="70"/>
      <c r="H27" s="70"/>
      <c r="I27" s="70"/>
      <c r="J27" s="70"/>
    </row>
    <row r="28" ht="112.5" hidden="1" customHeight="1">
      <c r="A28" s="75" t="s">
        <v>115</v>
      </c>
      <c r="B28" s="75" t="s">
        <v>178</v>
      </c>
      <c r="C28" s="75" t="s">
        <v>467</v>
      </c>
      <c r="D28" s="79" t="s">
        <v>1138</v>
      </c>
      <c r="E28" s="75" t="s">
        <v>84</v>
      </c>
      <c r="F28" s="70"/>
      <c r="G28" s="70"/>
      <c r="H28" s="70"/>
      <c r="I28" s="70"/>
      <c r="J28" s="70"/>
    </row>
    <row r="29" ht="112.5" hidden="1" customHeight="1">
      <c r="A29" s="75" t="s">
        <v>115</v>
      </c>
      <c r="B29" s="75" t="s">
        <v>262</v>
      </c>
      <c r="C29" s="75" t="s">
        <v>1136</v>
      </c>
      <c r="D29" s="79" t="s">
        <v>1137</v>
      </c>
      <c r="E29" s="75" t="s">
        <v>84</v>
      </c>
      <c r="F29" s="70"/>
      <c r="G29" s="70"/>
      <c r="H29" s="70"/>
      <c r="I29" s="70"/>
      <c r="J29" s="70"/>
    </row>
    <row r="30" ht="112.5" hidden="1" customHeight="1">
      <c r="A30" s="75" t="s">
        <v>120</v>
      </c>
      <c r="B30" s="75" t="s">
        <v>192</v>
      </c>
      <c r="C30" s="75" t="s">
        <v>414</v>
      </c>
      <c r="D30" s="79" t="s">
        <v>1150</v>
      </c>
      <c r="E30" s="75" t="s">
        <v>84</v>
      </c>
      <c r="F30" s="70"/>
      <c r="G30" s="70"/>
      <c r="H30" s="70"/>
      <c r="I30" s="70"/>
      <c r="J30" s="70"/>
    </row>
    <row r="31" ht="112.5" hidden="1" customHeight="1">
      <c r="A31" s="75" t="s">
        <v>120</v>
      </c>
      <c r="B31" s="75" t="s">
        <v>198</v>
      </c>
      <c r="C31" s="75" t="s">
        <v>470</v>
      </c>
      <c r="D31" s="79" t="s">
        <v>1140</v>
      </c>
      <c r="E31" s="75" t="s">
        <v>84</v>
      </c>
      <c r="F31" s="70"/>
      <c r="G31" s="70"/>
      <c r="H31" s="70"/>
      <c r="I31" s="70"/>
      <c r="J31" s="70"/>
    </row>
    <row r="32" ht="112.5" hidden="1" customHeight="1">
      <c r="A32" s="75" t="s">
        <v>120</v>
      </c>
      <c r="B32" s="75" t="s">
        <v>195</v>
      </c>
      <c r="C32" s="75" t="s">
        <v>474</v>
      </c>
      <c r="D32" s="79" t="s">
        <v>1142</v>
      </c>
      <c r="E32" s="75" t="s">
        <v>84</v>
      </c>
      <c r="F32" s="70"/>
      <c r="G32" s="70"/>
      <c r="H32" s="70"/>
      <c r="I32" s="70"/>
      <c r="J32" s="70"/>
    </row>
    <row r="33" ht="112.5" hidden="1" customHeight="1">
      <c r="A33" s="75" t="s">
        <v>120</v>
      </c>
      <c r="B33" s="75" t="s">
        <v>188</v>
      </c>
      <c r="C33" s="75" t="s">
        <v>472</v>
      </c>
      <c r="D33" s="79" t="s">
        <v>1143</v>
      </c>
      <c r="E33" s="75" t="s">
        <v>84</v>
      </c>
      <c r="F33" s="70"/>
      <c r="G33" s="70"/>
      <c r="H33" s="70"/>
      <c r="I33" s="70"/>
      <c r="J33" s="70"/>
    </row>
    <row r="34" ht="112.5" hidden="1" customHeight="1">
      <c r="A34" s="75" t="s">
        <v>120</v>
      </c>
      <c r="B34" s="75" t="s">
        <v>166</v>
      </c>
      <c r="C34" s="75" t="s">
        <v>473</v>
      </c>
      <c r="D34" s="75" t="s">
        <v>1144</v>
      </c>
      <c r="E34" s="75" t="s">
        <v>84</v>
      </c>
      <c r="F34" s="70"/>
      <c r="G34" s="70"/>
      <c r="H34" s="70"/>
      <c r="I34" s="70"/>
      <c r="J34" s="70"/>
    </row>
    <row r="35" ht="112.5" hidden="1" customHeight="1">
      <c r="A35" s="75" t="s">
        <v>120</v>
      </c>
      <c r="B35" s="75" t="s">
        <v>183</v>
      </c>
      <c r="C35" s="75" t="s">
        <v>471</v>
      </c>
      <c r="D35" s="79" t="s">
        <v>1145</v>
      </c>
      <c r="E35" s="75" t="s">
        <v>84</v>
      </c>
      <c r="F35" s="70"/>
      <c r="G35" s="70"/>
      <c r="H35" s="70"/>
      <c r="I35" s="70"/>
      <c r="J35" s="70"/>
    </row>
    <row r="36" ht="112.5" hidden="1" customHeight="1">
      <c r="A36" s="75" t="s">
        <v>120</v>
      </c>
      <c r="B36" s="75" t="s">
        <v>681</v>
      </c>
      <c r="C36" s="75" t="s">
        <v>1128</v>
      </c>
      <c r="D36" s="79" t="s">
        <v>1146</v>
      </c>
      <c r="E36" s="75" t="s">
        <v>84</v>
      </c>
      <c r="F36" s="70"/>
      <c r="G36" s="70"/>
      <c r="H36" s="70"/>
      <c r="I36" s="70"/>
      <c r="J36" s="70"/>
    </row>
    <row r="37" ht="112.5" hidden="1" customHeight="1">
      <c r="A37" s="75" t="s">
        <v>120</v>
      </c>
      <c r="B37" s="75" t="s">
        <v>682</v>
      </c>
      <c r="C37" s="75" t="s">
        <v>1148</v>
      </c>
      <c r="D37" s="75" t="s">
        <v>1149</v>
      </c>
      <c r="E37" s="75" t="s">
        <v>84</v>
      </c>
      <c r="F37" s="70"/>
      <c r="G37" s="70"/>
      <c r="H37" s="70"/>
      <c r="I37" s="70"/>
      <c r="J37" s="70"/>
    </row>
    <row r="38" ht="112.5" hidden="1" customHeight="1">
      <c r="A38" s="75" t="s">
        <v>120</v>
      </c>
      <c r="B38" s="75" t="s">
        <v>183</v>
      </c>
      <c r="C38" s="75" t="s">
        <v>469</v>
      </c>
      <c r="D38" s="79" t="s">
        <v>985</v>
      </c>
      <c r="E38" s="75" t="s">
        <v>84</v>
      </c>
      <c r="F38" s="70"/>
      <c r="G38" s="70"/>
      <c r="H38" s="70"/>
      <c r="I38" s="70"/>
      <c r="J38" s="70"/>
    </row>
    <row r="39" ht="112.5" hidden="1" customHeight="1">
      <c r="A39" s="75" t="s">
        <v>128</v>
      </c>
      <c r="B39" s="75" t="s">
        <v>81</v>
      </c>
      <c r="C39" s="75" t="s">
        <v>452</v>
      </c>
      <c r="D39" s="75" t="s">
        <v>1165</v>
      </c>
      <c r="E39" s="75" t="s">
        <v>84</v>
      </c>
      <c r="F39" s="70"/>
      <c r="G39" s="70"/>
      <c r="H39" s="70"/>
      <c r="I39" s="70"/>
      <c r="J39" s="70"/>
    </row>
    <row r="40" ht="112.5" customHeight="1">
      <c r="A40" s="75" t="s">
        <v>128</v>
      </c>
      <c r="B40" s="75" t="s">
        <v>143</v>
      </c>
      <c r="C40" s="75" t="s">
        <v>463</v>
      </c>
      <c r="D40" s="79" t="s">
        <v>1166</v>
      </c>
      <c r="E40" s="81" t="s">
        <v>91</v>
      </c>
      <c r="F40" s="115"/>
      <c r="G40" s="70"/>
      <c r="H40" s="70"/>
      <c r="I40" s="70"/>
      <c r="J40" s="70"/>
    </row>
    <row r="41" ht="112.5" hidden="1" customHeight="1">
      <c r="A41" s="75" t="s">
        <v>128</v>
      </c>
      <c r="B41" s="75" t="s">
        <v>210</v>
      </c>
      <c r="C41" s="75" t="s">
        <v>480</v>
      </c>
      <c r="D41" s="79" t="s">
        <v>1160</v>
      </c>
      <c r="E41" s="81" t="s">
        <v>84</v>
      </c>
      <c r="F41" s="70"/>
      <c r="G41" s="70"/>
      <c r="H41" s="70"/>
      <c r="I41" s="70"/>
      <c r="J41" s="70"/>
    </row>
    <row r="42" ht="112.5" hidden="1" customHeight="1">
      <c r="A42" s="75" t="s">
        <v>128</v>
      </c>
      <c r="B42" s="75" t="s">
        <v>681</v>
      </c>
      <c r="C42" s="75" t="s">
        <v>1128</v>
      </c>
      <c r="D42" s="79" t="s">
        <v>1168</v>
      </c>
      <c r="E42" s="81" t="s">
        <v>84</v>
      </c>
      <c r="F42" s="115"/>
      <c r="G42" s="70"/>
      <c r="H42" s="70"/>
      <c r="I42" s="70"/>
      <c r="J42" s="70"/>
    </row>
    <row r="43" ht="112.5" customHeight="1">
      <c r="A43" s="75" t="s">
        <v>128</v>
      </c>
      <c r="B43" s="75" t="s">
        <v>139</v>
      </c>
      <c r="C43" s="75" t="s">
        <v>466</v>
      </c>
      <c r="D43" s="79" t="s">
        <v>1169</v>
      </c>
      <c r="E43" s="81" t="s">
        <v>91</v>
      </c>
      <c r="F43" s="70"/>
      <c r="G43" s="70"/>
      <c r="H43" s="70"/>
      <c r="I43" s="70"/>
      <c r="J43" s="70"/>
    </row>
    <row r="44" ht="112.5" customHeight="1">
      <c r="A44" s="75" t="s">
        <v>128</v>
      </c>
      <c r="B44" s="75" t="s">
        <v>153</v>
      </c>
      <c r="C44" s="75" t="s">
        <v>460</v>
      </c>
      <c r="D44" s="75" t="s">
        <v>1164</v>
      </c>
      <c r="E44" s="75" t="s">
        <v>91</v>
      </c>
      <c r="F44" s="70"/>
      <c r="G44" s="70"/>
      <c r="H44" s="70"/>
      <c r="I44" s="70"/>
      <c r="J44" s="70"/>
    </row>
    <row r="45" ht="112.5" customHeight="1">
      <c r="A45" s="75" t="s">
        <v>128</v>
      </c>
      <c r="B45" s="75" t="s">
        <v>313</v>
      </c>
      <c r="C45" s="75" t="s">
        <v>409</v>
      </c>
      <c r="D45" s="79" t="s">
        <v>1167</v>
      </c>
      <c r="E45" s="81" t="s">
        <v>91</v>
      </c>
      <c r="F45" s="115"/>
      <c r="G45" s="70"/>
      <c r="H45" s="70"/>
      <c r="I45" s="70"/>
      <c r="J45" s="70"/>
    </row>
    <row r="46" ht="112.5" hidden="1" customHeight="1">
      <c r="A46" s="75" t="s">
        <v>128</v>
      </c>
      <c r="B46" s="75" t="s">
        <v>87</v>
      </c>
      <c r="C46" s="75" t="s">
        <v>453</v>
      </c>
      <c r="D46" s="79" t="s">
        <v>1163</v>
      </c>
      <c r="E46" s="81" t="s">
        <v>84</v>
      </c>
      <c r="F46" s="70"/>
      <c r="G46" s="70"/>
      <c r="H46" s="70"/>
      <c r="I46" s="70"/>
      <c r="J46" s="70"/>
    </row>
    <row r="47" ht="112.5" hidden="1" customHeight="1">
      <c r="A47" s="75" t="s">
        <v>128</v>
      </c>
      <c r="B47" s="75" t="s">
        <v>178</v>
      </c>
      <c r="C47" s="75" t="s">
        <v>475</v>
      </c>
      <c r="D47" s="79" t="s">
        <v>1159</v>
      </c>
      <c r="E47" s="81" t="s">
        <v>84</v>
      </c>
      <c r="F47" s="115"/>
      <c r="G47" s="70"/>
      <c r="H47" s="70"/>
      <c r="I47" s="70"/>
      <c r="J47" s="70"/>
    </row>
    <row r="48" ht="112.5" hidden="1" customHeight="1">
      <c r="A48" s="75" t="s">
        <v>128</v>
      </c>
      <c r="B48" s="75" t="s">
        <v>166</v>
      </c>
      <c r="C48" s="75" t="s">
        <v>479</v>
      </c>
      <c r="D48" s="79" t="s">
        <v>997</v>
      </c>
      <c r="E48" s="81" t="s">
        <v>84</v>
      </c>
      <c r="F48" s="70"/>
      <c r="G48" s="70"/>
      <c r="H48" s="70"/>
      <c r="I48" s="70"/>
      <c r="J48" s="70"/>
    </row>
    <row r="49" ht="112.5" customHeight="1">
      <c r="A49" s="75" t="s">
        <v>128</v>
      </c>
      <c r="B49" s="75" t="s">
        <v>183</v>
      </c>
      <c r="C49" s="75" t="s">
        <v>469</v>
      </c>
      <c r="D49" s="79" t="s">
        <v>1161</v>
      </c>
      <c r="E49" s="81" t="s">
        <v>91</v>
      </c>
      <c r="F49" s="115"/>
      <c r="G49" s="70"/>
      <c r="H49" s="70"/>
      <c r="I49" s="70"/>
      <c r="J49" s="70"/>
    </row>
    <row r="50" ht="112.5" hidden="1" customHeight="1">
      <c r="A50" s="75" t="s">
        <v>128</v>
      </c>
      <c r="B50" s="75" t="s">
        <v>183</v>
      </c>
      <c r="C50" s="75" t="s">
        <v>471</v>
      </c>
      <c r="D50" s="79" t="s">
        <v>1154</v>
      </c>
      <c r="E50" s="81" t="s">
        <v>84</v>
      </c>
      <c r="F50" s="115"/>
      <c r="G50" s="70"/>
      <c r="H50" s="70"/>
      <c r="I50" s="70"/>
      <c r="J50" s="70"/>
    </row>
    <row r="51" ht="112.5" hidden="1" customHeight="1">
      <c r="A51" s="75" t="s">
        <v>128</v>
      </c>
      <c r="B51" s="75" t="s">
        <v>206</v>
      </c>
      <c r="C51" s="75" t="s">
        <v>477</v>
      </c>
      <c r="D51" s="79" t="s">
        <v>1153</v>
      </c>
      <c r="E51" s="81" t="s">
        <v>84</v>
      </c>
      <c r="F51" s="70"/>
      <c r="G51" s="70"/>
      <c r="H51" s="70"/>
      <c r="I51" s="70"/>
      <c r="J51" s="70"/>
    </row>
    <row r="52" ht="112.5" hidden="1" customHeight="1">
      <c r="A52" s="75" t="s">
        <v>128</v>
      </c>
      <c r="B52" s="75" t="s">
        <v>210</v>
      </c>
      <c r="C52" s="75" t="s">
        <v>478</v>
      </c>
      <c r="D52" s="79" t="s">
        <v>1011</v>
      </c>
      <c r="E52" s="81" t="s">
        <v>84</v>
      </c>
      <c r="F52" s="115"/>
      <c r="G52" s="70"/>
      <c r="H52" s="70"/>
      <c r="I52" s="70"/>
      <c r="J52" s="70"/>
    </row>
    <row r="53" ht="112.5" hidden="1" customHeight="1">
      <c r="A53" s="75" t="s">
        <v>128</v>
      </c>
      <c r="B53" s="75" t="s">
        <v>213</v>
      </c>
      <c r="C53" s="75" t="s">
        <v>482</v>
      </c>
      <c r="D53" s="79" t="s">
        <v>1162</v>
      </c>
      <c r="E53" s="81" t="s">
        <v>84</v>
      </c>
      <c r="F53" s="70"/>
      <c r="G53" s="70"/>
      <c r="H53" s="70"/>
      <c r="I53" s="70"/>
      <c r="J53" s="70"/>
    </row>
    <row r="54" ht="112.5" hidden="1" customHeight="1">
      <c r="A54" s="75" t="s">
        <v>240</v>
      </c>
      <c r="B54" s="75" t="s">
        <v>241</v>
      </c>
      <c r="C54" s="75" t="s">
        <v>483</v>
      </c>
      <c r="D54" s="75" t="s">
        <v>1171</v>
      </c>
      <c r="E54" s="75" t="s">
        <v>84</v>
      </c>
      <c r="F54" s="70"/>
      <c r="G54" s="70"/>
      <c r="H54" s="70"/>
      <c r="I54" s="70"/>
      <c r="J54" s="70"/>
    </row>
    <row r="55" ht="112.5" hidden="1" customHeight="1">
      <c r="A55" s="75" t="s">
        <v>240</v>
      </c>
      <c r="B55" s="75" t="s">
        <v>213</v>
      </c>
      <c r="C55" s="75" t="s">
        <v>482</v>
      </c>
      <c r="D55" s="79" t="s">
        <v>1172</v>
      </c>
      <c r="E55" s="75" t="s">
        <v>84</v>
      </c>
      <c r="F55" s="70"/>
      <c r="G55" s="70"/>
      <c r="H55" s="70"/>
      <c r="I55" s="70"/>
      <c r="J55" s="70"/>
    </row>
    <row r="56" ht="112.5" hidden="1" customHeight="1">
      <c r="A56" s="75" t="s">
        <v>135</v>
      </c>
      <c r="B56" s="75" t="s">
        <v>289</v>
      </c>
      <c r="C56" s="75" t="s">
        <v>1175</v>
      </c>
      <c r="D56" s="75" t="s">
        <v>1176</v>
      </c>
      <c r="E56" s="75" t="s">
        <v>84</v>
      </c>
      <c r="F56" s="70"/>
      <c r="G56" s="70"/>
      <c r="H56" s="70"/>
      <c r="I56" s="70"/>
      <c r="J56" s="70"/>
    </row>
    <row r="57" ht="112.5" hidden="1" customHeight="1">
      <c r="A57" s="75" t="s">
        <v>135</v>
      </c>
      <c r="B57" s="75" t="s">
        <v>1177</v>
      </c>
      <c r="C57" s="75" t="s">
        <v>1178</v>
      </c>
      <c r="D57" s="75" t="s">
        <v>1179</v>
      </c>
      <c r="E57" s="75" t="s">
        <v>84</v>
      </c>
      <c r="F57" s="70"/>
      <c r="G57" s="70"/>
      <c r="H57" s="70"/>
      <c r="I57" s="70"/>
      <c r="J57" s="70"/>
    </row>
    <row r="58" ht="112.5" hidden="1" customHeight="1">
      <c r="A58" s="75" t="s">
        <v>142</v>
      </c>
      <c r="B58" s="75" t="s">
        <v>289</v>
      </c>
      <c r="C58" s="75" t="s">
        <v>1175</v>
      </c>
      <c r="D58" s="79" t="s">
        <v>1183</v>
      </c>
      <c r="E58" s="75" t="s">
        <v>84</v>
      </c>
      <c r="F58" s="70"/>
      <c r="G58" s="70"/>
      <c r="H58" s="70"/>
      <c r="I58" s="70"/>
      <c r="J58" s="70"/>
    </row>
    <row r="59" ht="112.5" hidden="1" customHeight="1">
      <c r="A59" s="75" t="s">
        <v>142</v>
      </c>
      <c r="B59" s="75" t="s">
        <v>1177</v>
      </c>
      <c r="C59" s="75" t="s">
        <v>1178</v>
      </c>
      <c r="D59" s="75" t="s">
        <v>1182</v>
      </c>
      <c r="E59" s="75" t="s">
        <v>84</v>
      </c>
      <c r="F59" s="70"/>
      <c r="G59" s="70"/>
      <c r="H59" s="70"/>
      <c r="I59" s="70"/>
      <c r="J59" s="70"/>
    </row>
    <row r="60" ht="112.5" customHeight="1">
      <c r="A60" s="75" t="s">
        <v>253</v>
      </c>
      <c r="B60" s="75" t="s">
        <v>81</v>
      </c>
      <c r="C60" s="75" t="s">
        <v>452</v>
      </c>
      <c r="D60" s="75" t="s">
        <v>1184</v>
      </c>
      <c r="E60" s="75" t="s">
        <v>91</v>
      </c>
      <c r="F60" s="70"/>
      <c r="G60" s="70"/>
      <c r="H60" s="70"/>
      <c r="I60" s="70"/>
      <c r="J60" s="70"/>
    </row>
    <row r="61" ht="112.5" hidden="1" customHeight="1">
      <c r="A61" s="75" t="s">
        <v>253</v>
      </c>
      <c r="B61" s="75" t="s">
        <v>87</v>
      </c>
      <c r="C61" s="75" t="s">
        <v>453</v>
      </c>
      <c r="D61" s="79" t="s">
        <v>1185</v>
      </c>
      <c r="E61" s="81" t="s">
        <v>84</v>
      </c>
      <c r="F61" s="70"/>
      <c r="G61" s="70"/>
      <c r="H61" s="70"/>
      <c r="I61" s="70"/>
      <c r="J61" s="70"/>
    </row>
    <row r="62" ht="112.5" hidden="1" customHeight="1">
      <c r="A62" s="75" t="s">
        <v>253</v>
      </c>
      <c r="B62" s="75" t="s">
        <v>139</v>
      </c>
      <c r="C62" s="75" t="s">
        <v>466</v>
      </c>
      <c r="D62" s="75" t="s">
        <v>1186</v>
      </c>
      <c r="E62" s="75" t="s">
        <v>84</v>
      </c>
      <c r="F62" s="70"/>
      <c r="G62" s="70"/>
      <c r="H62" s="70"/>
      <c r="I62" s="70"/>
      <c r="J62" s="70"/>
    </row>
    <row r="63" ht="112.5" hidden="1" customHeight="1">
      <c r="A63" s="75" t="s">
        <v>253</v>
      </c>
      <c r="B63" s="75" t="s">
        <v>681</v>
      </c>
      <c r="C63" s="75" t="s">
        <v>1128</v>
      </c>
      <c r="D63" s="75" t="s">
        <v>1187</v>
      </c>
      <c r="E63" s="75" t="s">
        <v>84</v>
      </c>
      <c r="F63" s="115"/>
      <c r="G63" s="70"/>
      <c r="H63" s="70"/>
      <c r="I63" s="70"/>
      <c r="J63" s="70"/>
    </row>
    <row r="64" ht="112.5" customHeight="1">
      <c r="A64" s="75" t="s">
        <v>253</v>
      </c>
      <c r="B64" s="75" t="s">
        <v>254</v>
      </c>
      <c r="C64" s="75" t="s">
        <v>485</v>
      </c>
      <c r="D64" s="79" t="s">
        <v>1188</v>
      </c>
      <c r="E64" s="81" t="s">
        <v>91</v>
      </c>
      <c r="F64" s="70"/>
      <c r="G64" s="70"/>
      <c r="H64" s="70"/>
      <c r="I64" s="70"/>
      <c r="J64" s="70"/>
    </row>
    <row r="65" ht="112.5" hidden="1" customHeight="1">
      <c r="A65" s="75" t="s">
        <v>261</v>
      </c>
      <c r="B65" s="75" t="s">
        <v>270</v>
      </c>
      <c r="C65" s="75" t="s">
        <v>488</v>
      </c>
      <c r="D65" s="75" t="s">
        <v>1032</v>
      </c>
      <c r="E65" s="75" t="s">
        <v>84</v>
      </c>
      <c r="F65" s="70"/>
      <c r="G65" s="70"/>
      <c r="H65" s="70"/>
      <c r="I65" s="70"/>
      <c r="J65" s="70"/>
    </row>
    <row r="66" ht="112.5" hidden="1" customHeight="1">
      <c r="A66" s="75" t="s">
        <v>261</v>
      </c>
      <c r="B66" s="75" t="s">
        <v>265</v>
      </c>
      <c r="C66" s="75" t="s">
        <v>487</v>
      </c>
      <c r="D66" s="79" t="s">
        <v>1031</v>
      </c>
      <c r="E66" s="75" t="s">
        <v>84</v>
      </c>
      <c r="F66" s="70"/>
      <c r="G66" s="70"/>
      <c r="H66" s="70"/>
      <c r="I66" s="70"/>
      <c r="J66" s="70"/>
    </row>
    <row r="67" ht="112.5" hidden="1" customHeight="1">
      <c r="A67" s="75" t="s">
        <v>261</v>
      </c>
      <c r="B67" s="75" t="s">
        <v>262</v>
      </c>
      <c r="C67" s="75" t="s">
        <v>489</v>
      </c>
      <c r="D67" s="79" t="s">
        <v>1028</v>
      </c>
      <c r="E67" s="75" t="s">
        <v>84</v>
      </c>
      <c r="F67" s="70"/>
      <c r="G67" s="70"/>
      <c r="H67" s="70"/>
      <c r="I67" s="70"/>
      <c r="J67" s="70"/>
    </row>
    <row r="68" ht="112.5" hidden="1" customHeight="1">
      <c r="A68" s="75" t="s">
        <v>261</v>
      </c>
      <c r="B68" s="75" t="s">
        <v>250</v>
      </c>
      <c r="C68" s="75" t="s">
        <v>486</v>
      </c>
      <c r="D68" s="79" t="s">
        <v>1190</v>
      </c>
      <c r="E68" s="75" t="s">
        <v>84</v>
      </c>
      <c r="F68" s="70"/>
      <c r="G68" s="70"/>
      <c r="H68" s="70"/>
      <c r="I68" s="70"/>
      <c r="J68" s="70"/>
    </row>
    <row r="69" ht="112.5" hidden="1" customHeight="1">
      <c r="A69" s="75" t="s">
        <v>146</v>
      </c>
      <c r="B69" s="75" t="s">
        <v>282</v>
      </c>
      <c r="C69" s="75" t="s">
        <v>1192</v>
      </c>
      <c r="D69" s="75" t="s">
        <v>1193</v>
      </c>
      <c r="E69" s="75" t="s">
        <v>84</v>
      </c>
      <c r="F69" s="70"/>
      <c r="G69" s="70"/>
      <c r="H69" s="70"/>
      <c r="I69" s="70"/>
      <c r="J69" s="70"/>
    </row>
    <row r="70" ht="112.5" hidden="1" customHeight="1">
      <c r="A70" s="75" t="s">
        <v>280</v>
      </c>
      <c r="B70" s="75" t="s">
        <v>282</v>
      </c>
      <c r="C70" s="75" t="s">
        <v>492</v>
      </c>
      <c r="D70" s="79" t="s">
        <v>1035</v>
      </c>
      <c r="E70" s="75" t="s">
        <v>84</v>
      </c>
      <c r="F70" s="70"/>
      <c r="G70" s="70"/>
      <c r="H70" s="70"/>
      <c r="I70" s="70"/>
      <c r="J70" s="70"/>
    </row>
    <row r="71" ht="112.5" hidden="1" customHeight="1">
      <c r="A71" s="75" t="s">
        <v>280</v>
      </c>
      <c r="B71" s="75" t="s">
        <v>282</v>
      </c>
      <c r="C71" s="75" t="s">
        <v>491</v>
      </c>
      <c r="D71" s="75" t="s">
        <v>1194</v>
      </c>
      <c r="E71" s="75" t="s">
        <v>84</v>
      </c>
      <c r="F71" s="70"/>
      <c r="G71" s="70"/>
      <c r="H71" s="70"/>
      <c r="I71" s="70"/>
      <c r="J71" s="70"/>
    </row>
    <row r="72" ht="112.5" hidden="1" customHeight="1">
      <c r="A72" s="75" t="s">
        <v>288</v>
      </c>
      <c r="B72" s="75" t="s">
        <v>289</v>
      </c>
      <c r="C72" s="75" t="s">
        <v>493</v>
      </c>
      <c r="D72" s="79" t="s">
        <v>1195</v>
      </c>
      <c r="E72" s="81" t="s">
        <v>84</v>
      </c>
      <c r="F72" s="115"/>
      <c r="G72" s="70"/>
      <c r="H72" s="70"/>
      <c r="I72" s="70"/>
      <c r="J72" s="70"/>
    </row>
    <row r="73" ht="112.5" customHeight="1">
      <c r="A73" s="75" t="s">
        <v>293</v>
      </c>
      <c r="B73" s="75" t="s">
        <v>213</v>
      </c>
      <c r="C73" s="75" t="s">
        <v>482</v>
      </c>
      <c r="D73" s="79" t="s">
        <v>1201</v>
      </c>
      <c r="E73" s="81" t="s">
        <v>91</v>
      </c>
      <c r="F73" s="70"/>
      <c r="G73" s="70"/>
      <c r="H73" s="70"/>
      <c r="I73" s="70"/>
      <c r="J73" s="70"/>
    </row>
    <row r="74" ht="112.5" customHeight="1">
      <c r="A74" s="75" t="s">
        <v>293</v>
      </c>
      <c r="B74" s="75" t="s">
        <v>195</v>
      </c>
      <c r="C74" s="75" t="s">
        <v>474</v>
      </c>
      <c r="D74" s="79" t="s">
        <v>1204</v>
      </c>
      <c r="E74" s="81" t="s">
        <v>91</v>
      </c>
      <c r="F74" s="70"/>
      <c r="G74" s="70"/>
      <c r="H74" s="70"/>
      <c r="I74" s="70"/>
      <c r="J74" s="70"/>
    </row>
    <row r="75" ht="112.5" customHeight="1">
      <c r="A75" s="75" t="s">
        <v>293</v>
      </c>
      <c r="B75" s="75" t="s">
        <v>424</v>
      </c>
      <c r="C75" s="75" t="s">
        <v>423</v>
      </c>
      <c r="D75" s="75" t="s">
        <v>1203</v>
      </c>
      <c r="E75" s="75" t="s">
        <v>91</v>
      </c>
      <c r="F75" s="70"/>
      <c r="G75" s="70"/>
      <c r="H75" s="70"/>
      <c r="I75" s="70"/>
      <c r="J75" s="70"/>
    </row>
    <row r="76" ht="112.5" hidden="1" customHeight="1">
      <c r="A76" s="75" t="s">
        <v>293</v>
      </c>
      <c r="B76" s="75" t="s">
        <v>282</v>
      </c>
      <c r="C76" s="75" t="s">
        <v>494</v>
      </c>
      <c r="D76" s="79" t="s">
        <v>1040</v>
      </c>
      <c r="E76" s="81" t="s">
        <v>84</v>
      </c>
      <c r="F76" s="70"/>
      <c r="G76" s="70"/>
      <c r="H76" s="70"/>
      <c r="I76" s="70"/>
      <c r="J76" s="70"/>
    </row>
    <row r="77" ht="112.5" hidden="1" customHeight="1">
      <c r="A77" s="75" t="s">
        <v>293</v>
      </c>
      <c r="B77" s="75" t="s">
        <v>87</v>
      </c>
      <c r="C77" s="75" t="s">
        <v>453</v>
      </c>
      <c r="D77" s="79" t="s">
        <v>1196</v>
      </c>
      <c r="E77" s="81" t="s">
        <v>84</v>
      </c>
      <c r="F77" s="70"/>
      <c r="G77" s="70"/>
      <c r="H77" s="70"/>
      <c r="I77" s="70"/>
      <c r="J77" s="70"/>
    </row>
    <row r="78" ht="112.5" hidden="1" customHeight="1">
      <c r="A78" s="75" t="s">
        <v>293</v>
      </c>
      <c r="B78" s="75" t="s">
        <v>306</v>
      </c>
      <c r="C78" s="75" t="s">
        <v>421</v>
      </c>
      <c r="D78" s="75" t="s">
        <v>1199</v>
      </c>
      <c r="E78" s="75" t="s">
        <v>84</v>
      </c>
      <c r="F78" s="70"/>
      <c r="G78" s="70"/>
      <c r="H78" s="70"/>
      <c r="I78" s="70"/>
      <c r="J78" s="70"/>
    </row>
    <row r="79" ht="112.5" hidden="1" customHeight="1">
      <c r="A79" s="75" t="s">
        <v>293</v>
      </c>
      <c r="B79" s="75" t="s">
        <v>313</v>
      </c>
      <c r="C79" s="75" t="s">
        <v>409</v>
      </c>
      <c r="D79" s="75" t="s">
        <v>1198</v>
      </c>
      <c r="E79" s="75" t="s">
        <v>84</v>
      </c>
      <c r="F79" s="70"/>
      <c r="G79" s="70"/>
      <c r="H79" s="70"/>
      <c r="I79" s="70"/>
      <c r="J79" s="70"/>
    </row>
    <row r="80" ht="112.5" hidden="1" customHeight="1">
      <c r="A80" s="75" t="s">
        <v>293</v>
      </c>
      <c r="B80" s="75" t="s">
        <v>296</v>
      </c>
      <c r="C80" s="75" t="s">
        <v>495</v>
      </c>
      <c r="D80" s="75" t="s">
        <v>1197</v>
      </c>
      <c r="E80" s="75" t="s">
        <v>84</v>
      </c>
      <c r="F80" s="70"/>
      <c r="G80" s="70"/>
      <c r="H80" s="70"/>
      <c r="I80" s="70"/>
      <c r="J80" s="70"/>
    </row>
    <row r="81" ht="112.5" customHeight="1">
      <c r="A81" s="75" t="s">
        <v>293</v>
      </c>
      <c r="B81" s="75" t="s">
        <v>301</v>
      </c>
      <c r="C81" s="75" t="s">
        <v>497</v>
      </c>
      <c r="D81" s="75" t="s">
        <v>1200</v>
      </c>
      <c r="E81" s="75" t="s">
        <v>91</v>
      </c>
      <c r="F81" s="115"/>
      <c r="G81" s="70"/>
      <c r="H81" s="70"/>
      <c r="I81" s="70"/>
      <c r="J81" s="70"/>
    </row>
    <row r="82" ht="112.5" customHeight="1">
      <c r="A82" s="75" t="s">
        <v>316</v>
      </c>
      <c r="B82" s="75" t="s">
        <v>198</v>
      </c>
      <c r="C82" s="75" t="s">
        <v>470</v>
      </c>
      <c r="D82" s="79" t="s">
        <v>1205</v>
      </c>
      <c r="E82" s="81" t="s">
        <v>91</v>
      </c>
      <c r="F82" s="70"/>
      <c r="G82" s="70"/>
      <c r="H82" s="70"/>
      <c r="I82" s="70"/>
      <c r="J82" s="70"/>
    </row>
    <row r="83" ht="112.5" hidden="1" customHeight="1">
      <c r="A83" s="75" t="s">
        <v>316</v>
      </c>
      <c r="B83" s="75" t="s">
        <v>289</v>
      </c>
      <c r="C83" s="75" t="s">
        <v>499</v>
      </c>
      <c r="D83" s="79" t="s">
        <v>1206</v>
      </c>
      <c r="E83" s="81" t="s">
        <v>84</v>
      </c>
      <c r="F83" s="115"/>
      <c r="G83" s="70"/>
      <c r="H83" s="70"/>
      <c r="I83" s="70"/>
      <c r="J83" s="70"/>
    </row>
    <row r="84" ht="112.5" hidden="1" customHeight="1">
      <c r="A84" s="75" t="s">
        <v>151</v>
      </c>
      <c r="B84" s="75" t="s">
        <v>296</v>
      </c>
      <c r="C84" s="75" t="s">
        <v>495</v>
      </c>
      <c r="D84" s="79" t="s">
        <v>1214</v>
      </c>
      <c r="E84" s="81" t="s">
        <v>84</v>
      </c>
      <c r="F84" s="115"/>
      <c r="G84" s="70"/>
      <c r="H84" s="70"/>
      <c r="I84" s="70"/>
      <c r="J84" s="70"/>
    </row>
    <row r="85" ht="112.5" customHeight="1">
      <c r="A85" s="75" t="s">
        <v>151</v>
      </c>
      <c r="B85" s="75" t="s">
        <v>230</v>
      </c>
      <c r="C85" s="75" t="s">
        <v>500</v>
      </c>
      <c r="D85" s="79" t="s">
        <v>1217</v>
      </c>
      <c r="E85" s="75" t="s">
        <v>91</v>
      </c>
      <c r="F85" s="115"/>
      <c r="G85" s="70"/>
      <c r="H85" s="70"/>
      <c r="I85" s="70"/>
      <c r="J85" s="70"/>
    </row>
    <row r="86" ht="112.5" customHeight="1">
      <c r="A86" s="75" t="s">
        <v>151</v>
      </c>
      <c r="B86" s="75" t="s">
        <v>216</v>
      </c>
      <c r="C86" s="75" t="s">
        <v>476</v>
      </c>
      <c r="D86" s="75" t="s">
        <v>1216</v>
      </c>
      <c r="E86" s="75" t="s">
        <v>91</v>
      </c>
      <c r="F86" s="115"/>
      <c r="G86" s="70"/>
      <c r="H86" s="70"/>
      <c r="I86" s="70"/>
      <c r="J86" s="70"/>
    </row>
    <row r="87" ht="112.5" hidden="1" customHeight="1">
      <c r="A87" s="75" t="s">
        <v>151</v>
      </c>
      <c r="B87" s="75" t="s">
        <v>687</v>
      </c>
      <c r="C87" s="75" t="s">
        <v>1212</v>
      </c>
      <c r="D87" s="75" t="s">
        <v>1213</v>
      </c>
      <c r="E87" s="75" t="s">
        <v>84</v>
      </c>
      <c r="F87" s="70"/>
      <c r="G87" s="70"/>
      <c r="H87" s="70"/>
      <c r="I87" s="70"/>
      <c r="J87" s="70"/>
    </row>
    <row r="88" ht="112.5" hidden="1" customHeight="1">
      <c r="A88" s="75" t="s">
        <v>151</v>
      </c>
      <c r="B88" s="75" t="s">
        <v>306</v>
      </c>
      <c r="C88" s="75" t="s">
        <v>501</v>
      </c>
      <c r="D88" s="79" t="s">
        <v>1211</v>
      </c>
      <c r="E88" s="81" t="s">
        <v>84</v>
      </c>
      <c r="F88" s="115"/>
      <c r="G88" s="70"/>
      <c r="H88" s="70"/>
      <c r="I88" s="70"/>
      <c r="J88" s="70"/>
    </row>
    <row r="89" ht="112.5" customHeight="1">
      <c r="A89" s="75" t="s">
        <v>151</v>
      </c>
      <c r="B89" s="75" t="s">
        <v>233</v>
      </c>
      <c r="C89" s="75" t="s">
        <v>481</v>
      </c>
      <c r="D89" s="75" t="s">
        <v>1210</v>
      </c>
      <c r="E89" s="75" t="s">
        <v>91</v>
      </c>
      <c r="F89" s="115"/>
      <c r="G89" s="70"/>
      <c r="H89" s="70"/>
      <c r="I89" s="70"/>
      <c r="J89" s="70"/>
    </row>
    <row r="90" ht="112.5" hidden="1" customHeight="1">
      <c r="A90" s="51" t="s">
        <v>151</v>
      </c>
      <c r="B90" s="51" t="s">
        <v>688</v>
      </c>
      <c r="C90" s="51" t="s">
        <v>1208</v>
      </c>
      <c r="D90" s="122" t="s">
        <v>1209</v>
      </c>
      <c r="E90" s="75" t="s">
        <v>84</v>
      </c>
      <c r="F90" s="115"/>
      <c r="G90" s="70"/>
      <c r="H90" s="70"/>
      <c r="I90" s="70"/>
      <c r="J90" s="70"/>
    </row>
    <row r="91" ht="112.5" customHeight="1">
      <c r="A91" s="51" t="s">
        <v>151</v>
      </c>
      <c r="B91" s="51" t="s">
        <v>332</v>
      </c>
      <c r="C91" s="51" t="s">
        <v>503</v>
      </c>
      <c r="D91" s="122" t="s">
        <v>1207</v>
      </c>
      <c r="E91" s="123" t="s">
        <v>91</v>
      </c>
      <c r="F91" s="70"/>
      <c r="G91" s="70"/>
      <c r="H91" s="70"/>
      <c r="I91" s="70"/>
      <c r="J91" s="70"/>
    </row>
    <row r="92" ht="112.5" customHeight="1">
      <c r="A92" s="51" t="s">
        <v>338</v>
      </c>
      <c r="B92" s="51" t="s">
        <v>424</v>
      </c>
      <c r="C92" s="51" t="s">
        <v>423</v>
      </c>
      <c r="D92" s="51" t="s">
        <v>1218</v>
      </c>
      <c r="E92" s="51" t="s">
        <v>91</v>
      </c>
      <c r="F92" s="70"/>
      <c r="G92" s="70"/>
      <c r="H92" s="70"/>
      <c r="I92" s="70"/>
      <c r="J92" s="70"/>
    </row>
    <row r="93" ht="112.5" customHeight="1">
      <c r="A93" s="51" t="s">
        <v>340</v>
      </c>
      <c r="B93" s="51" t="s">
        <v>254</v>
      </c>
      <c r="C93" s="51" t="s">
        <v>485</v>
      </c>
      <c r="D93" s="122" t="s">
        <v>1220</v>
      </c>
      <c r="E93" s="123" t="s">
        <v>91</v>
      </c>
      <c r="F93" s="70"/>
      <c r="G93" s="70"/>
      <c r="H93" s="70"/>
      <c r="I93" s="70"/>
      <c r="J93" s="70"/>
    </row>
    <row r="94" ht="112.5" customHeight="1">
      <c r="A94" s="51" t="s">
        <v>345</v>
      </c>
      <c r="B94" s="51" t="s">
        <v>354</v>
      </c>
      <c r="C94" s="51" t="s">
        <v>633</v>
      </c>
      <c r="D94" s="122" t="s">
        <v>1065</v>
      </c>
      <c r="E94" s="123" t="s">
        <v>91</v>
      </c>
      <c r="F94" s="115"/>
      <c r="G94" s="70"/>
      <c r="H94" s="70"/>
      <c r="I94" s="70"/>
      <c r="J94" s="70"/>
    </row>
    <row r="95" ht="112.5" hidden="1" customHeight="1">
      <c r="A95" s="51" t="s">
        <v>345</v>
      </c>
      <c r="B95" s="51" t="s">
        <v>357</v>
      </c>
      <c r="C95" s="51" t="s">
        <v>504</v>
      </c>
      <c r="D95" s="51" t="s">
        <v>1064</v>
      </c>
      <c r="E95" s="51" t="s">
        <v>84</v>
      </c>
      <c r="F95" s="70"/>
      <c r="G95" s="70"/>
      <c r="H95" s="70"/>
      <c r="I95" s="70"/>
      <c r="J95" s="70"/>
    </row>
    <row r="96" ht="112.5" hidden="1" customHeight="1">
      <c r="A96" s="51" t="s">
        <v>160</v>
      </c>
      <c r="B96" s="51" t="s">
        <v>332</v>
      </c>
      <c r="C96" s="51" t="s">
        <v>503</v>
      </c>
      <c r="D96" s="122" t="s">
        <v>1246</v>
      </c>
      <c r="E96" s="51" t="s">
        <v>84</v>
      </c>
      <c r="F96" s="115"/>
      <c r="G96" s="70"/>
      <c r="H96" s="115"/>
      <c r="I96" s="70"/>
      <c r="J96" s="70"/>
    </row>
    <row r="97" ht="112.5" hidden="1" customHeight="1">
      <c r="A97" s="51" t="s">
        <v>160</v>
      </c>
      <c r="B97" s="51" t="s">
        <v>306</v>
      </c>
      <c r="C97" s="51" t="s">
        <v>421</v>
      </c>
      <c r="D97" s="51" t="s">
        <v>1244</v>
      </c>
      <c r="E97" s="51" t="s">
        <v>84</v>
      </c>
      <c r="F97" s="115"/>
      <c r="G97" s="70"/>
      <c r="H97" s="70"/>
      <c r="I97" s="70"/>
      <c r="J97" s="70"/>
    </row>
    <row r="98" ht="112.5" hidden="1" customHeight="1">
      <c r="A98" s="51" t="s">
        <v>160</v>
      </c>
      <c r="B98" s="51" t="s">
        <v>659</v>
      </c>
      <c r="C98" s="51" t="s">
        <v>1238</v>
      </c>
      <c r="D98" s="122" t="s">
        <v>1239</v>
      </c>
      <c r="E98" s="123" t="s">
        <v>84</v>
      </c>
      <c r="F98" s="115"/>
      <c r="G98" s="70"/>
      <c r="H98" s="70"/>
      <c r="I98" s="70"/>
      <c r="J98" s="70"/>
    </row>
    <row r="99" ht="112.5" customHeight="1">
      <c r="A99" s="51" t="s">
        <v>160</v>
      </c>
      <c r="B99" s="51" t="s">
        <v>216</v>
      </c>
      <c r="C99" s="51" t="s">
        <v>476</v>
      </c>
      <c r="D99" s="122" t="s">
        <v>1245</v>
      </c>
      <c r="E99" s="123" t="s">
        <v>91</v>
      </c>
    </row>
    <row r="100" ht="112.5" customHeight="1">
      <c r="A100" s="51" t="s">
        <v>160</v>
      </c>
      <c r="B100" s="51" t="s">
        <v>346</v>
      </c>
      <c r="C100" s="51" t="s">
        <v>505</v>
      </c>
      <c r="D100" s="122" t="s">
        <v>1236</v>
      </c>
      <c r="E100" s="123" t="s">
        <v>91</v>
      </c>
    </row>
    <row r="101" ht="112.5" hidden="1" customHeight="1">
      <c r="A101" s="51" t="s">
        <v>160</v>
      </c>
      <c r="B101" s="51" t="s">
        <v>376</v>
      </c>
      <c r="C101" s="51" t="s">
        <v>430</v>
      </c>
      <c r="D101" s="51" t="s">
        <v>1232</v>
      </c>
      <c r="E101" s="51" t="s">
        <v>84</v>
      </c>
    </row>
    <row r="102" ht="112.5" hidden="1" customHeight="1">
      <c r="A102" s="51" t="s">
        <v>160</v>
      </c>
      <c r="B102" s="51" t="s">
        <v>685</v>
      </c>
      <c r="C102" s="51" t="s">
        <v>1229</v>
      </c>
      <c r="D102" s="51" t="s">
        <v>1230</v>
      </c>
      <c r="E102" s="51" t="s">
        <v>84</v>
      </c>
    </row>
    <row r="103" ht="112.5" hidden="1" customHeight="1">
      <c r="A103" s="51" t="s">
        <v>160</v>
      </c>
      <c r="B103" s="51" t="s">
        <v>332</v>
      </c>
      <c r="C103" s="51" t="s">
        <v>506</v>
      </c>
      <c r="D103" s="122" t="s">
        <v>1237</v>
      </c>
      <c r="E103" s="51" t="s">
        <v>84</v>
      </c>
    </row>
    <row r="104" ht="112.5" hidden="1" customHeight="1">
      <c r="A104" s="51" t="s">
        <v>175</v>
      </c>
      <c r="B104" s="51" t="s">
        <v>183</v>
      </c>
      <c r="C104" s="51" t="s">
        <v>471</v>
      </c>
      <c r="D104" s="122" t="s">
        <v>1256</v>
      </c>
      <c r="E104" s="51" t="s">
        <v>84</v>
      </c>
    </row>
    <row r="105" ht="112.5" customHeight="1">
      <c r="A105" s="51" t="s">
        <v>175</v>
      </c>
      <c r="B105" s="51" t="s">
        <v>376</v>
      </c>
      <c r="C105" s="51" t="s">
        <v>430</v>
      </c>
      <c r="D105" s="51" t="s">
        <v>1255</v>
      </c>
      <c r="E105" s="51" t="s">
        <v>91</v>
      </c>
    </row>
    <row r="106" ht="112.5" customHeight="1">
      <c r="A106" s="51" t="s">
        <v>175</v>
      </c>
      <c r="B106" s="51" t="s">
        <v>371</v>
      </c>
      <c r="C106" s="51" t="s">
        <v>509</v>
      </c>
      <c r="D106" s="122" t="s">
        <v>1254</v>
      </c>
      <c r="E106" s="51" t="s">
        <v>91</v>
      </c>
    </row>
    <row r="107" ht="112.5" hidden="1" customHeight="1">
      <c r="A107" s="51" t="s">
        <v>175</v>
      </c>
      <c r="B107" s="51" t="s">
        <v>87</v>
      </c>
      <c r="C107" s="51" t="s">
        <v>453</v>
      </c>
      <c r="D107" s="122" t="s">
        <v>1253</v>
      </c>
      <c r="E107" s="123" t="s">
        <v>84</v>
      </c>
    </row>
    <row r="108" ht="112.5" hidden="1" customHeight="1">
      <c r="A108" s="51" t="s">
        <v>175</v>
      </c>
      <c r="B108" s="51" t="s">
        <v>254</v>
      </c>
      <c r="C108" s="51" t="s">
        <v>485</v>
      </c>
      <c r="D108" s="122" t="s">
        <v>1251</v>
      </c>
      <c r="E108" s="123" t="s">
        <v>84</v>
      </c>
    </row>
    <row r="109" ht="112.5" hidden="1" customHeight="1">
      <c r="A109" s="51" t="s">
        <v>175</v>
      </c>
      <c r="B109" s="51" t="s">
        <v>683</v>
      </c>
      <c r="C109" s="51" t="s">
        <v>1249</v>
      </c>
      <c r="D109" s="122" t="s">
        <v>1250</v>
      </c>
      <c r="E109" s="123" t="s">
        <v>84</v>
      </c>
    </row>
    <row r="110" ht="112.5" customHeight="1">
      <c r="A110" s="51" t="s">
        <v>175</v>
      </c>
      <c r="B110" s="51" t="s">
        <v>364</v>
      </c>
      <c r="C110" s="51" t="s">
        <v>508</v>
      </c>
      <c r="D110" s="122" t="s">
        <v>1248</v>
      </c>
      <c r="E110" s="51" t="s">
        <v>91</v>
      </c>
    </row>
    <row r="111" ht="112.5" customHeight="1">
      <c r="A111" s="51" t="s">
        <v>175</v>
      </c>
      <c r="B111" s="51" t="s">
        <v>262</v>
      </c>
      <c r="C111" s="51" t="s">
        <v>1136</v>
      </c>
      <c r="D111" s="122" t="s">
        <v>1252</v>
      </c>
      <c r="E111" s="51" t="s">
        <v>91</v>
      </c>
    </row>
    <row r="112" ht="112.5" hidden="1" customHeight="1">
      <c r="A112" s="51" t="s">
        <v>384</v>
      </c>
      <c r="B112" s="51" t="s">
        <v>131</v>
      </c>
      <c r="C112" s="51" t="s">
        <v>510</v>
      </c>
      <c r="D112" s="122" t="s">
        <v>1102</v>
      </c>
      <c r="E112" s="123" t="s">
        <v>84</v>
      </c>
    </row>
    <row r="113" ht="112.5" hidden="1" customHeight="1">
      <c r="A113" s="51" t="s">
        <v>384</v>
      </c>
      <c r="B113" s="51" t="s">
        <v>87</v>
      </c>
      <c r="C113" s="51" t="s">
        <v>453</v>
      </c>
      <c r="D113" s="122" t="s">
        <v>1258</v>
      </c>
      <c r="E113" s="123" t="s">
        <v>84</v>
      </c>
    </row>
    <row r="114" ht="112.5" hidden="1" customHeight="1">
      <c r="A114" s="51" t="s">
        <v>384</v>
      </c>
      <c r="B114" s="51" t="s">
        <v>417</v>
      </c>
      <c r="C114" s="51" t="s">
        <v>416</v>
      </c>
      <c r="D114" s="122" t="s">
        <v>1259</v>
      </c>
      <c r="E114" s="123" t="s">
        <v>84</v>
      </c>
    </row>
    <row r="115" ht="112.5" hidden="1" customHeight="1">
      <c r="A115" s="51" t="s">
        <v>392</v>
      </c>
      <c r="B115" s="51" t="s">
        <v>393</v>
      </c>
      <c r="C115" s="51" t="s">
        <v>567</v>
      </c>
      <c r="D115" s="122" t="s">
        <v>1261</v>
      </c>
      <c r="E115" s="123" t="s">
        <v>84</v>
      </c>
    </row>
    <row r="116" ht="112.5" customHeight="1">
      <c r="A116" s="51" t="s">
        <v>392</v>
      </c>
      <c r="B116" s="51" t="s">
        <v>350</v>
      </c>
      <c r="C116" s="51" t="s">
        <v>511</v>
      </c>
      <c r="D116" s="122" t="s">
        <v>1263</v>
      </c>
      <c r="E116" s="51" t="s">
        <v>91</v>
      </c>
    </row>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c r="A968" s="33" t="s">
        <v>120</v>
      </c>
      <c r="B968" s="33" t="s">
        <v>195</v>
      </c>
      <c r="C968" s="33" t="s">
        <v>474</v>
      </c>
      <c r="D968" s="33" t="s">
        <v>1142</v>
      </c>
      <c r="E968" s="33"/>
    </row>
    <row r="969" hidden="1">
      <c r="A969" s="33" t="s">
        <v>120</v>
      </c>
      <c r="B969" s="33" t="s">
        <v>188</v>
      </c>
      <c r="C969" s="33" t="s">
        <v>472</v>
      </c>
      <c r="D969" s="33" t="s">
        <v>1143</v>
      </c>
      <c r="E969" s="33" t="s">
        <v>84</v>
      </c>
    </row>
    <row r="970" hidden="1">
      <c r="A970" s="33" t="s">
        <v>120</v>
      </c>
      <c r="B970" s="33" t="s">
        <v>166</v>
      </c>
      <c r="C970" s="33" t="s">
        <v>473</v>
      </c>
      <c r="D970" s="33" t="s">
        <v>1144</v>
      </c>
      <c r="E970" s="33" t="s">
        <v>84</v>
      </c>
    </row>
    <row r="971" hidden="1">
      <c r="A971" s="33" t="s">
        <v>120</v>
      </c>
      <c r="B971" s="33" t="s">
        <v>183</v>
      </c>
      <c r="C971" s="33" t="s">
        <v>471</v>
      </c>
      <c r="D971" s="33" t="s">
        <v>1145</v>
      </c>
      <c r="E971" s="33"/>
    </row>
    <row r="972" hidden="1">
      <c r="A972" s="33" t="s">
        <v>120</v>
      </c>
      <c r="B972" s="33" t="s">
        <v>681</v>
      </c>
      <c r="C972" s="33" t="s">
        <v>1128</v>
      </c>
      <c r="D972" s="33" t="s">
        <v>1146</v>
      </c>
      <c r="E972" s="33" t="s">
        <v>84</v>
      </c>
    </row>
    <row r="973" hidden="1">
      <c r="A973" s="33" t="s">
        <v>120</v>
      </c>
      <c r="B973" s="33" t="s">
        <v>682</v>
      </c>
      <c r="C973" s="33" t="s">
        <v>1148</v>
      </c>
      <c r="D973" s="33" t="s">
        <v>1149</v>
      </c>
      <c r="E973" s="33" t="s">
        <v>84</v>
      </c>
    </row>
    <row r="974" hidden="1">
      <c r="A974" s="33" t="s">
        <v>120</v>
      </c>
      <c r="B974" s="33" t="s">
        <v>183</v>
      </c>
      <c r="C974" s="33" t="s">
        <v>469</v>
      </c>
      <c r="D974" s="33" t="s">
        <v>985</v>
      </c>
      <c r="E974" s="33"/>
    </row>
    <row r="975" hidden="1">
      <c r="A975" s="33" t="s">
        <v>128</v>
      </c>
      <c r="B975" s="33" t="s">
        <v>81</v>
      </c>
      <c r="C975" s="33" t="s">
        <v>452</v>
      </c>
      <c r="D975" s="33" t="s">
        <v>1165</v>
      </c>
      <c r="E975" s="33" t="s">
        <v>84</v>
      </c>
    </row>
    <row r="976">
      <c r="A976" s="33" t="s">
        <v>128</v>
      </c>
      <c r="B976" s="33" t="s">
        <v>143</v>
      </c>
      <c r="C976" s="33" t="s">
        <v>463</v>
      </c>
      <c r="D976" s="33" t="s">
        <v>1166</v>
      </c>
      <c r="E976" s="33" t="s">
        <v>91</v>
      </c>
    </row>
    <row r="977" hidden="1">
      <c r="A977" s="33" t="s">
        <v>128</v>
      </c>
      <c r="B977" s="33" t="s">
        <v>210</v>
      </c>
      <c r="C977" s="33" t="s">
        <v>480</v>
      </c>
      <c r="D977" s="33" t="s">
        <v>1160</v>
      </c>
      <c r="E977" s="33"/>
    </row>
    <row r="978" hidden="1">
      <c r="A978" s="33" t="s">
        <v>128</v>
      </c>
      <c r="B978" s="33" t="s">
        <v>681</v>
      </c>
      <c r="C978" s="33" t="s">
        <v>1128</v>
      </c>
      <c r="D978" s="33" t="s">
        <v>1168</v>
      </c>
      <c r="E978" s="33" t="s">
        <v>84</v>
      </c>
    </row>
    <row r="979">
      <c r="A979" s="33" t="s">
        <v>128</v>
      </c>
      <c r="B979" s="33" t="s">
        <v>139</v>
      </c>
      <c r="C979" s="33" t="s">
        <v>466</v>
      </c>
      <c r="D979" s="33" t="s">
        <v>1169</v>
      </c>
      <c r="E979" s="33" t="s">
        <v>91</v>
      </c>
    </row>
    <row r="980">
      <c r="A980" s="33" t="s">
        <v>128</v>
      </c>
      <c r="B980" s="33" t="s">
        <v>153</v>
      </c>
      <c r="C980" s="33" t="s">
        <v>460</v>
      </c>
      <c r="D980" s="33" t="s">
        <v>1164</v>
      </c>
      <c r="E980" s="33" t="s">
        <v>91</v>
      </c>
    </row>
    <row r="981">
      <c r="A981" s="33" t="s">
        <v>128</v>
      </c>
      <c r="B981" s="33" t="s">
        <v>313</v>
      </c>
      <c r="C981" s="33" t="s">
        <v>409</v>
      </c>
      <c r="D981" s="33" t="s">
        <v>1167</v>
      </c>
      <c r="E981" s="33" t="s">
        <v>91</v>
      </c>
    </row>
    <row r="982" hidden="1">
      <c r="A982" s="33" t="s">
        <v>128</v>
      </c>
      <c r="B982" s="33" t="s">
        <v>87</v>
      </c>
      <c r="C982" s="33" t="s">
        <v>453</v>
      </c>
      <c r="D982" s="33" t="s">
        <v>1163</v>
      </c>
      <c r="E982" s="33"/>
    </row>
    <row r="983" hidden="1">
      <c r="A983" s="33" t="s">
        <v>128</v>
      </c>
      <c r="B983" s="33" t="s">
        <v>178</v>
      </c>
      <c r="C983" s="33" t="s">
        <v>475</v>
      </c>
      <c r="D983" s="33" t="s">
        <v>1159</v>
      </c>
      <c r="E983" s="33"/>
    </row>
    <row r="984" hidden="1">
      <c r="A984" s="33" t="s">
        <v>128</v>
      </c>
      <c r="B984" s="33" t="s">
        <v>166</v>
      </c>
      <c r="C984" s="33" t="s">
        <v>479</v>
      </c>
      <c r="D984" s="33" t="s">
        <v>997</v>
      </c>
      <c r="E984" s="33" t="s">
        <v>84</v>
      </c>
    </row>
    <row r="985" hidden="1">
      <c r="A985" s="33" t="s">
        <v>128</v>
      </c>
      <c r="B985" s="33" t="s">
        <v>183</v>
      </c>
      <c r="C985" s="33" t="s">
        <v>469</v>
      </c>
      <c r="D985" s="33" t="s">
        <v>1161</v>
      </c>
      <c r="E985" s="33"/>
    </row>
    <row r="986" hidden="1">
      <c r="A986" s="33" t="s">
        <v>128</v>
      </c>
      <c r="B986" s="33" t="s">
        <v>183</v>
      </c>
      <c r="C986" s="33" t="s">
        <v>471</v>
      </c>
      <c r="D986" s="33" t="s">
        <v>1154</v>
      </c>
      <c r="E986" s="33"/>
    </row>
    <row r="987" hidden="1">
      <c r="A987" s="33" t="s">
        <v>128</v>
      </c>
      <c r="B987" s="33" t="s">
        <v>206</v>
      </c>
      <c r="C987" s="33" t="s">
        <v>477</v>
      </c>
      <c r="D987" s="33" t="s">
        <v>1153</v>
      </c>
      <c r="E987" s="33" t="s">
        <v>84</v>
      </c>
    </row>
    <row r="988" hidden="1">
      <c r="A988" s="33" t="s">
        <v>128</v>
      </c>
      <c r="B988" s="33" t="s">
        <v>210</v>
      </c>
      <c r="C988" s="33" t="s">
        <v>478</v>
      </c>
      <c r="D988" s="33" t="s">
        <v>1011</v>
      </c>
      <c r="E988" s="33"/>
    </row>
    <row r="989" hidden="1">
      <c r="A989" s="33" t="s">
        <v>128</v>
      </c>
      <c r="B989" s="33" t="s">
        <v>213</v>
      </c>
      <c r="C989" s="33" t="s">
        <v>482</v>
      </c>
      <c r="D989" s="33" t="s">
        <v>1162</v>
      </c>
      <c r="E989" s="33"/>
    </row>
    <row r="990" hidden="1">
      <c r="A990" s="33" t="s">
        <v>240</v>
      </c>
      <c r="B990" s="33" t="s">
        <v>241</v>
      </c>
      <c r="C990" s="33" t="s">
        <v>483</v>
      </c>
      <c r="D990" s="33" t="s">
        <v>1171</v>
      </c>
      <c r="E990" s="33" t="s">
        <v>84</v>
      </c>
    </row>
    <row r="991" hidden="1">
      <c r="A991" s="33" t="s">
        <v>240</v>
      </c>
      <c r="B991" s="33" t="s">
        <v>213</v>
      </c>
      <c r="C991" s="33" t="s">
        <v>482</v>
      </c>
      <c r="D991" s="33" t="s">
        <v>1172</v>
      </c>
      <c r="E991" s="33"/>
    </row>
    <row r="992" hidden="1">
      <c r="A992" s="33" t="s">
        <v>135</v>
      </c>
      <c r="B992" s="33" t="s">
        <v>289</v>
      </c>
      <c r="C992" s="33" t="s">
        <v>1175</v>
      </c>
      <c r="D992" s="33" t="s">
        <v>1176</v>
      </c>
      <c r="E992" s="33" t="s">
        <v>84</v>
      </c>
    </row>
    <row r="993" hidden="1">
      <c r="A993" s="33" t="s">
        <v>135</v>
      </c>
      <c r="B993" s="33" t="s">
        <v>1177</v>
      </c>
      <c r="C993" s="33" t="s">
        <v>1178</v>
      </c>
      <c r="D993" s="33" t="s">
        <v>1179</v>
      </c>
      <c r="E993" s="33" t="s">
        <v>84</v>
      </c>
    </row>
    <row r="994" hidden="1">
      <c r="A994" s="33" t="s">
        <v>142</v>
      </c>
      <c r="B994" s="33" t="s">
        <v>289</v>
      </c>
      <c r="C994" s="33" t="s">
        <v>1175</v>
      </c>
      <c r="D994" s="33" t="s">
        <v>1183</v>
      </c>
      <c r="E994" s="33" t="s">
        <v>84</v>
      </c>
    </row>
    <row r="995" hidden="1">
      <c r="A995" s="33" t="s">
        <v>142</v>
      </c>
      <c r="B995" s="33" t="s">
        <v>1177</v>
      </c>
      <c r="C995" s="33" t="s">
        <v>1178</v>
      </c>
      <c r="D995" s="33" t="s">
        <v>1182</v>
      </c>
      <c r="E995" s="33" t="s">
        <v>84</v>
      </c>
    </row>
    <row r="996">
      <c r="A996" s="33" t="s">
        <v>253</v>
      </c>
      <c r="B996" s="33" t="s">
        <v>81</v>
      </c>
      <c r="C996" s="33" t="s">
        <v>452</v>
      </c>
      <c r="D996" s="33" t="s">
        <v>1184</v>
      </c>
      <c r="E996" s="33" t="s">
        <v>91</v>
      </c>
    </row>
    <row r="997" hidden="1">
      <c r="A997" s="33" t="s">
        <v>253</v>
      </c>
      <c r="B997" s="33" t="s">
        <v>87</v>
      </c>
      <c r="C997" s="33" t="s">
        <v>453</v>
      </c>
      <c r="D997" s="33" t="s">
        <v>1185</v>
      </c>
      <c r="E997" s="33"/>
    </row>
    <row r="998" hidden="1">
      <c r="A998" s="33" t="s">
        <v>253</v>
      </c>
      <c r="B998" s="33" t="s">
        <v>139</v>
      </c>
      <c r="C998" s="33" t="s">
        <v>466</v>
      </c>
      <c r="D998" s="33" t="s">
        <v>1186</v>
      </c>
      <c r="E998" s="33" t="s">
        <v>84</v>
      </c>
    </row>
    <row r="999" hidden="1">
      <c r="A999" s="33" t="s">
        <v>253</v>
      </c>
      <c r="B999" s="33" t="s">
        <v>681</v>
      </c>
      <c r="C999" s="33" t="s">
        <v>1128</v>
      </c>
      <c r="D999" s="33" t="s">
        <v>1187</v>
      </c>
      <c r="E999" s="33" t="s">
        <v>84</v>
      </c>
    </row>
    <row r="1000" hidden="1">
      <c r="A1000" s="33" t="s">
        <v>253</v>
      </c>
      <c r="B1000" s="33" t="s">
        <v>254</v>
      </c>
      <c r="C1000" s="33" t="s">
        <v>485</v>
      </c>
      <c r="D1000" s="33" t="s">
        <v>1188</v>
      </c>
      <c r="E1000" s="33"/>
    </row>
    <row r="1001" hidden="1">
      <c r="A1001" s="33" t="s">
        <v>261</v>
      </c>
      <c r="B1001" s="33" t="s">
        <v>270</v>
      </c>
      <c r="C1001" s="33" t="s">
        <v>488</v>
      </c>
      <c r="D1001" s="33" t="s">
        <v>1032</v>
      </c>
      <c r="E1001" s="33" t="s">
        <v>84</v>
      </c>
    </row>
    <row r="1002" hidden="1">
      <c r="A1002" s="33" t="s">
        <v>261</v>
      </c>
      <c r="B1002" s="33" t="s">
        <v>265</v>
      </c>
      <c r="C1002" s="33" t="s">
        <v>487</v>
      </c>
      <c r="D1002" s="33" t="s">
        <v>1031</v>
      </c>
      <c r="E1002" s="33"/>
    </row>
    <row r="1003" hidden="1">
      <c r="A1003" s="33" t="s">
        <v>261</v>
      </c>
      <c r="B1003" s="33" t="s">
        <v>262</v>
      </c>
      <c r="C1003" s="33" t="s">
        <v>489</v>
      </c>
      <c r="D1003" s="33" t="s">
        <v>1028</v>
      </c>
      <c r="E1003" s="33"/>
    </row>
    <row r="1004" hidden="1">
      <c r="A1004" s="33" t="s">
        <v>261</v>
      </c>
      <c r="B1004" s="33" t="s">
        <v>250</v>
      </c>
      <c r="C1004" s="33" t="s">
        <v>486</v>
      </c>
      <c r="D1004" s="33" t="s">
        <v>1190</v>
      </c>
      <c r="E1004" s="33" t="s">
        <v>84</v>
      </c>
    </row>
    <row r="1005" hidden="1">
      <c r="A1005" s="33" t="s">
        <v>146</v>
      </c>
      <c r="B1005" s="33" t="s">
        <v>282</v>
      </c>
      <c r="C1005" s="33" t="s">
        <v>1192</v>
      </c>
      <c r="D1005" s="33" t="s">
        <v>1193</v>
      </c>
      <c r="E1005" s="33" t="s">
        <v>84</v>
      </c>
    </row>
    <row r="1006" hidden="1">
      <c r="A1006" s="33" t="s">
        <v>280</v>
      </c>
      <c r="B1006" s="33" t="s">
        <v>282</v>
      </c>
      <c r="C1006" s="33" t="s">
        <v>492</v>
      </c>
      <c r="D1006" s="33" t="s">
        <v>1035</v>
      </c>
      <c r="E1006" s="33" t="s">
        <v>84</v>
      </c>
    </row>
    <row r="1007" hidden="1">
      <c r="A1007" s="33" t="s">
        <v>280</v>
      </c>
      <c r="B1007" s="33" t="s">
        <v>282</v>
      </c>
      <c r="C1007" s="33" t="s">
        <v>491</v>
      </c>
      <c r="D1007" s="33" t="s">
        <v>1194</v>
      </c>
      <c r="E1007" s="33" t="s">
        <v>84</v>
      </c>
    </row>
    <row r="1008" hidden="1">
      <c r="A1008" s="33" t="s">
        <v>288</v>
      </c>
      <c r="B1008" s="33" t="s">
        <v>289</v>
      </c>
      <c r="C1008" s="33" t="s">
        <v>493</v>
      </c>
      <c r="D1008" s="33" t="s">
        <v>1195</v>
      </c>
      <c r="E1008" s="33" t="s">
        <v>84</v>
      </c>
    </row>
    <row r="1009" hidden="1">
      <c r="A1009" s="33" t="s">
        <v>293</v>
      </c>
      <c r="B1009" s="33" t="s">
        <v>213</v>
      </c>
      <c r="C1009" s="33" t="s">
        <v>482</v>
      </c>
      <c r="D1009" s="33" t="s">
        <v>1201</v>
      </c>
      <c r="E1009" s="33"/>
    </row>
    <row r="1010" hidden="1">
      <c r="A1010" s="33" t="s">
        <v>293</v>
      </c>
      <c r="B1010" s="33" t="s">
        <v>195</v>
      </c>
      <c r="C1010" s="33" t="s">
        <v>474</v>
      </c>
      <c r="D1010" s="33" t="s">
        <v>1204</v>
      </c>
      <c r="E1010" s="33"/>
    </row>
    <row r="1011">
      <c r="A1011" s="33" t="s">
        <v>293</v>
      </c>
      <c r="B1011" s="33" t="s">
        <v>424</v>
      </c>
      <c r="C1011" s="33" t="s">
        <v>423</v>
      </c>
      <c r="D1011" s="33" t="s">
        <v>1203</v>
      </c>
      <c r="E1011" s="33" t="s">
        <v>91</v>
      </c>
    </row>
    <row r="1012" hidden="1">
      <c r="A1012" s="33" t="s">
        <v>293</v>
      </c>
      <c r="B1012" s="33" t="s">
        <v>282</v>
      </c>
      <c r="C1012" s="33" t="s">
        <v>494</v>
      </c>
      <c r="D1012" s="33" t="s">
        <v>1040</v>
      </c>
      <c r="E1012" s="33"/>
    </row>
    <row r="1013" hidden="1">
      <c r="A1013" s="33" t="s">
        <v>293</v>
      </c>
      <c r="B1013" s="33" t="s">
        <v>87</v>
      </c>
      <c r="C1013" s="33" t="s">
        <v>453</v>
      </c>
      <c r="D1013" s="33" t="s">
        <v>1196</v>
      </c>
      <c r="E1013" s="33"/>
    </row>
    <row r="1014" hidden="1">
      <c r="A1014" s="33" t="s">
        <v>293</v>
      </c>
      <c r="B1014" s="33" t="s">
        <v>306</v>
      </c>
      <c r="C1014" s="33" t="s">
        <v>421</v>
      </c>
      <c r="D1014" s="33" t="s">
        <v>1199</v>
      </c>
      <c r="E1014" s="33" t="s">
        <v>84</v>
      </c>
    </row>
    <row r="1015" hidden="1">
      <c r="A1015" s="33" t="s">
        <v>293</v>
      </c>
      <c r="B1015" s="33" t="s">
        <v>313</v>
      </c>
      <c r="C1015" s="33" t="s">
        <v>409</v>
      </c>
      <c r="D1015" s="33" t="s">
        <v>1198</v>
      </c>
      <c r="E1015" s="33" t="s">
        <v>84</v>
      </c>
    </row>
    <row r="1016" hidden="1">
      <c r="A1016" s="33" t="s">
        <v>293</v>
      </c>
      <c r="B1016" s="33" t="s">
        <v>296</v>
      </c>
      <c r="C1016" s="33" t="s">
        <v>495</v>
      </c>
      <c r="D1016" s="33" t="s">
        <v>1197</v>
      </c>
      <c r="E1016" s="33" t="s">
        <v>84</v>
      </c>
    </row>
    <row r="1017">
      <c r="A1017" s="33" t="s">
        <v>293</v>
      </c>
      <c r="B1017" s="33" t="s">
        <v>301</v>
      </c>
      <c r="C1017" s="33" t="s">
        <v>497</v>
      </c>
      <c r="D1017" s="33" t="s">
        <v>1200</v>
      </c>
      <c r="E1017" s="33" t="s">
        <v>91</v>
      </c>
    </row>
    <row r="1018">
      <c r="A1018" s="33" t="s">
        <v>316</v>
      </c>
      <c r="B1018" s="33" t="s">
        <v>198</v>
      </c>
      <c r="C1018" s="33" t="s">
        <v>470</v>
      </c>
      <c r="D1018" s="33" t="s">
        <v>1205</v>
      </c>
      <c r="E1018" s="33" t="s">
        <v>91</v>
      </c>
    </row>
    <row r="1019" hidden="1">
      <c r="A1019" s="33" t="s">
        <v>316</v>
      </c>
      <c r="B1019" s="33" t="s">
        <v>289</v>
      </c>
      <c r="C1019" s="33" t="s">
        <v>499</v>
      </c>
      <c r="D1019" s="33" t="s">
        <v>1206</v>
      </c>
      <c r="E1019" s="33" t="s">
        <v>84</v>
      </c>
    </row>
    <row r="1020" hidden="1">
      <c r="A1020" s="33" t="s">
        <v>151</v>
      </c>
      <c r="B1020" s="33" t="s">
        <v>296</v>
      </c>
      <c r="C1020" s="33" t="s">
        <v>495</v>
      </c>
      <c r="D1020" s="33" t="s">
        <v>1214</v>
      </c>
      <c r="E1020" s="33" t="s">
        <v>84</v>
      </c>
    </row>
    <row r="1021">
      <c r="A1021" s="33" t="s">
        <v>151</v>
      </c>
      <c r="B1021" s="33" t="s">
        <v>230</v>
      </c>
      <c r="C1021" s="33" t="s">
        <v>500</v>
      </c>
      <c r="D1021" s="33" t="s">
        <v>1217</v>
      </c>
      <c r="E1021" s="33" t="s">
        <v>91</v>
      </c>
    </row>
    <row r="1022">
      <c r="A1022" s="33" t="s">
        <v>151</v>
      </c>
      <c r="B1022" s="33" t="s">
        <v>216</v>
      </c>
      <c r="C1022" s="33" t="s">
        <v>476</v>
      </c>
      <c r="D1022" s="33" t="s">
        <v>1216</v>
      </c>
      <c r="E1022" s="33" t="s">
        <v>91</v>
      </c>
    </row>
    <row r="1023" hidden="1">
      <c r="A1023" s="33" t="s">
        <v>151</v>
      </c>
      <c r="B1023" s="33" t="s">
        <v>687</v>
      </c>
      <c r="C1023" s="33" t="s">
        <v>1212</v>
      </c>
      <c r="D1023" s="33" t="s">
        <v>1213</v>
      </c>
      <c r="E1023" s="33" t="s">
        <v>84</v>
      </c>
    </row>
    <row r="1024" hidden="1">
      <c r="A1024" s="33" t="s">
        <v>151</v>
      </c>
      <c r="B1024" s="33" t="s">
        <v>306</v>
      </c>
      <c r="C1024" s="33" t="s">
        <v>501</v>
      </c>
      <c r="D1024" s="33" t="s">
        <v>1211</v>
      </c>
      <c r="E1024" s="33" t="s">
        <v>84</v>
      </c>
    </row>
    <row r="1025">
      <c r="A1025" s="33" t="s">
        <v>151</v>
      </c>
      <c r="B1025" s="33" t="s">
        <v>233</v>
      </c>
      <c r="C1025" s="33" t="s">
        <v>481</v>
      </c>
      <c r="D1025" s="33" t="s">
        <v>1210</v>
      </c>
      <c r="E1025" s="33" t="s">
        <v>91</v>
      </c>
    </row>
    <row r="1026" hidden="1">
      <c r="A1026" s="33" t="s">
        <v>151</v>
      </c>
      <c r="B1026" s="33" t="s">
        <v>688</v>
      </c>
      <c r="C1026" s="33" t="s">
        <v>1208</v>
      </c>
      <c r="D1026" s="33" t="s">
        <v>1209</v>
      </c>
      <c r="E1026" s="33" t="s">
        <v>84</v>
      </c>
    </row>
    <row r="1027" hidden="1">
      <c r="A1027" s="33" t="s">
        <v>151</v>
      </c>
      <c r="B1027" s="33" t="s">
        <v>332</v>
      </c>
      <c r="C1027" s="33" t="s">
        <v>503</v>
      </c>
      <c r="D1027" s="33" t="s">
        <v>1207</v>
      </c>
      <c r="E1027" s="33"/>
    </row>
    <row r="1028">
      <c r="A1028" s="33" t="s">
        <v>338</v>
      </c>
      <c r="B1028" s="33" t="s">
        <v>424</v>
      </c>
      <c r="C1028" s="33" t="s">
        <v>423</v>
      </c>
      <c r="D1028" s="33" t="s">
        <v>1218</v>
      </c>
      <c r="E1028" s="33" t="s">
        <v>91</v>
      </c>
    </row>
    <row r="1029" hidden="1">
      <c r="A1029" s="33" t="s">
        <v>340</v>
      </c>
      <c r="B1029" s="33" t="s">
        <v>254</v>
      </c>
      <c r="C1029" s="33" t="s">
        <v>485</v>
      </c>
      <c r="D1029" s="33" t="s">
        <v>1220</v>
      </c>
      <c r="E1029" s="33"/>
    </row>
    <row r="1030" hidden="1">
      <c r="A1030" s="33" t="s">
        <v>345</v>
      </c>
      <c r="B1030" s="33" t="s">
        <v>354</v>
      </c>
      <c r="C1030" s="33" t="s">
        <v>633</v>
      </c>
      <c r="D1030" s="33" t="s">
        <v>1065</v>
      </c>
      <c r="E1030" s="33"/>
    </row>
    <row r="1031" hidden="1">
      <c r="A1031" s="33" t="s">
        <v>345</v>
      </c>
      <c r="B1031" s="33" t="s">
        <v>357</v>
      </c>
      <c r="C1031" s="33" t="s">
        <v>504</v>
      </c>
      <c r="D1031" s="33" t="s">
        <v>1064</v>
      </c>
      <c r="E1031" s="33" t="s">
        <v>84</v>
      </c>
    </row>
    <row r="1032" hidden="1">
      <c r="A1032" s="33" t="s">
        <v>160</v>
      </c>
      <c r="B1032" s="33" t="s">
        <v>332</v>
      </c>
      <c r="C1032" s="33" t="s">
        <v>503</v>
      </c>
      <c r="D1032" s="33" t="s">
        <v>1246</v>
      </c>
      <c r="E1032" s="33"/>
    </row>
    <row r="1033" hidden="1">
      <c r="A1033" s="33" t="s">
        <v>160</v>
      </c>
      <c r="B1033" s="33" t="s">
        <v>306</v>
      </c>
      <c r="C1033" s="33" t="s">
        <v>421</v>
      </c>
      <c r="D1033" s="33" t="s">
        <v>1244</v>
      </c>
      <c r="E1033" s="33" t="s">
        <v>84</v>
      </c>
    </row>
    <row r="1034" hidden="1">
      <c r="A1034" s="33" t="s">
        <v>160</v>
      </c>
      <c r="B1034" s="33" t="s">
        <v>659</v>
      </c>
      <c r="C1034" s="33" t="s">
        <v>1238</v>
      </c>
      <c r="D1034" s="33" t="s">
        <v>1239</v>
      </c>
      <c r="E1034" s="33" t="s">
        <v>84</v>
      </c>
    </row>
    <row r="1035">
      <c r="A1035" s="33" t="s">
        <v>160</v>
      </c>
      <c r="B1035" s="33" t="s">
        <v>216</v>
      </c>
      <c r="C1035" s="33" t="s">
        <v>476</v>
      </c>
      <c r="D1035" s="33" t="s">
        <v>1245</v>
      </c>
      <c r="E1035" s="33" t="s">
        <v>91</v>
      </c>
    </row>
    <row r="1036" hidden="1">
      <c r="A1036" s="33" t="s">
        <v>160</v>
      </c>
      <c r="B1036" s="33" t="s">
        <v>346</v>
      </c>
      <c r="C1036" s="33" t="s">
        <v>505</v>
      </c>
      <c r="D1036" s="33" t="s">
        <v>1236</v>
      </c>
      <c r="E1036" s="33"/>
    </row>
    <row r="1037" hidden="1">
      <c r="A1037" s="33" t="s">
        <v>160</v>
      </c>
      <c r="B1037" s="33" t="s">
        <v>376</v>
      </c>
      <c r="C1037" s="33" t="s">
        <v>430</v>
      </c>
      <c r="D1037" s="33" t="s">
        <v>1232</v>
      </c>
      <c r="E1037" s="33" t="s">
        <v>84</v>
      </c>
    </row>
    <row r="1038" hidden="1">
      <c r="A1038" s="33" t="s">
        <v>160</v>
      </c>
      <c r="B1038" s="33" t="s">
        <v>685</v>
      </c>
      <c r="C1038" s="33" t="s">
        <v>1229</v>
      </c>
      <c r="D1038" s="33" t="s">
        <v>1230</v>
      </c>
      <c r="E1038" s="33" t="s">
        <v>84</v>
      </c>
    </row>
    <row r="1039" hidden="1">
      <c r="A1039" s="33" t="s">
        <v>160</v>
      </c>
      <c r="B1039" s="33" t="s">
        <v>332</v>
      </c>
      <c r="C1039" s="33" t="s">
        <v>506</v>
      </c>
      <c r="D1039" s="33" t="s">
        <v>1237</v>
      </c>
      <c r="E1039" s="33" t="s">
        <v>84</v>
      </c>
    </row>
    <row r="1040" hidden="1">
      <c r="A1040" s="33" t="s">
        <v>175</v>
      </c>
      <c r="B1040" s="33" t="s">
        <v>183</v>
      </c>
      <c r="C1040" s="33" t="s">
        <v>471</v>
      </c>
      <c r="D1040" s="33" t="s">
        <v>1256</v>
      </c>
      <c r="E1040" s="33"/>
    </row>
    <row r="1041">
      <c r="A1041" s="33" t="s">
        <v>175</v>
      </c>
      <c r="B1041" s="33" t="s">
        <v>376</v>
      </c>
      <c r="C1041" s="33" t="s">
        <v>430</v>
      </c>
      <c r="D1041" s="33" t="s">
        <v>1255</v>
      </c>
      <c r="E1041" s="33" t="s">
        <v>91</v>
      </c>
    </row>
    <row r="1042" hidden="1">
      <c r="A1042" s="33" t="s">
        <v>175</v>
      </c>
      <c r="B1042" s="33" t="s">
        <v>371</v>
      </c>
      <c r="C1042" s="33" t="s">
        <v>509</v>
      </c>
      <c r="D1042" s="33" t="s">
        <v>1254</v>
      </c>
      <c r="E1042" s="33"/>
    </row>
    <row r="1043" hidden="1">
      <c r="A1043" s="33" t="s">
        <v>175</v>
      </c>
      <c r="B1043" s="33" t="s">
        <v>87</v>
      </c>
      <c r="C1043" s="33" t="s">
        <v>453</v>
      </c>
      <c r="D1043" s="33" t="s">
        <v>1253</v>
      </c>
      <c r="E1043" s="33"/>
    </row>
    <row r="1044" hidden="1">
      <c r="A1044" s="33" t="s">
        <v>175</v>
      </c>
      <c r="B1044" s="33" t="s">
        <v>1076</v>
      </c>
      <c r="C1044" s="33" t="s">
        <v>1077</v>
      </c>
      <c r="D1044" s="33" t="s">
        <v>1090</v>
      </c>
      <c r="E1044" s="33"/>
    </row>
    <row r="1045" hidden="1">
      <c r="A1045" s="33" t="s">
        <v>175</v>
      </c>
      <c r="B1045" s="33" t="s">
        <v>254</v>
      </c>
      <c r="C1045" s="33" t="s">
        <v>485</v>
      </c>
      <c r="D1045" s="33" t="s">
        <v>1251</v>
      </c>
      <c r="E1045" s="33"/>
    </row>
    <row r="1046" hidden="1">
      <c r="A1046" s="33" t="s">
        <v>175</v>
      </c>
      <c r="B1046" s="33" t="s">
        <v>683</v>
      </c>
      <c r="C1046" s="33" t="s">
        <v>1249</v>
      </c>
      <c r="D1046" s="33" t="s">
        <v>1250</v>
      </c>
      <c r="E1046" s="33"/>
    </row>
    <row r="1047">
      <c r="A1047" s="33" t="s">
        <v>175</v>
      </c>
      <c r="B1047" s="33" t="s">
        <v>364</v>
      </c>
      <c r="C1047" s="33" t="s">
        <v>508</v>
      </c>
      <c r="D1047" s="33" t="s">
        <v>1248</v>
      </c>
      <c r="E1047" s="33" t="s">
        <v>91</v>
      </c>
    </row>
    <row r="1048" hidden="1">
      <c r="A1048" s="33" t="s">
        <v>175</v>
      </c>
      <c r="B1048" s="33" t="s">
        <v>262</v>
      </c>
      <c r="C1048" s="33" t="s">
        <v>1136</v>
      </c>
      <c r="D1048" s="33" t="s">
        <v>1252</v>
      </c>
      <c r="E1048" s="33"/>
    </row>
    <row r="1049" hidden="1">
      <c r="A1049" s="33" t="s">
        <v>384</v>
      </c>
      <c r="B1049" s="33" t="s">
        <v>1076</v>
      </c>
      <c r="C1049" s="33" t="s">
        <v>1077</v>
      </c>
      <c r="D1049" s="33" t="s">
        <v>1098</v>
      </c>
      <c r="E1049" s="33"/>
    </row>
    <row r="1050" hidden="1">
      <c r="A1050" s="33" t="s">
        <v>384</v>
      </c>
      <c r="B1050" s="33" t="s">
        <v>131</v>
      </c>
      <c r="C1050" s="33" t="s">
        <v>510</v>
      </c>
      <c r="D1050" s="33" t="s">
        <v>1102</v>
      </c>
      <c r="E1050" s="33" t="s">
        <v>84</v>
      </c>
    </row>
    <row r="1051" hidden="1">
      <c r="A1051" s="33" t="s">
        <v>384</v>
      </c>
      <c r="B1051" s="33" t="s">
        <v>87</v>
      </c>
      <c r="C1051" s="33" t="s">
        <v>453</v>
      </c>
      <c r="D1051" s="33" t="s">
        <v>1258</v>
      </c>
      <c r="E1051" s="33"/>
    </row>
    <row r="1052" hidden="1">
      <c r="A1052" s="33" t="s">
        <v>384</v>
      </c>
      <c r="B1052" s="33" t="s">
        <v>417</v>
      </c>
      <c r="C1052" s="33" t="s">
        <v>416</v>
      </c>
      <c r="D1052" s="33" t="s">
        <v>1259</v>
      </c>
      <c r="E1052" s="33" t="s">
        <v>84</v>
      </c>
    </row>
    <row r="1053" hidden="1">
      <c r="A1053" s="33" t="s">
        <v>392</v>
      </c>
      <c r="B1053" s="33" t="s">
        <v>393</v>
      </c>
      <c r="C1053" s="33" t="s">
        <v>567</v>
      </c>
      <c r="D1053" s="33" t="s">
        <v>1261</v>
      </c>
      <c r="E1053" s="33" t="s">
        <v>84</v>
      </c>
    </row>
    <row r="1054">
      <c r="A1054" s="33" t="s">
        <v>392</v>
      </c>
      <c r="B1054" s="33" t="s">
        <v>350</v>
      </c>
      <c r="C1054" s="33" t="s">
        <v>511</v>
      </c>
      <c r="D1054" s="33" t="s">
        <v>1263</v>
      </c>
      <c r="E1054" s="33" t="s">
        <v>91</v>
      </c>
    </row>
  </sheetData>
  <autoFilter ref="$A$1:$E$1054">
    <filterColumn colId="4">
      <filters>
        <filter val="X"/>
      </filters>
    </filterColumn>
  </autoFilter>
  <dataValidations>
    <dataValidation type="list" allowBlank="1" showErrorMessage="1" sqref="E2:E116">
      <formula1>"O,X"</formula1>
    </dataValidation>
  </dataValidation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71"/>
  </cols>
  <sheetData>
    <row r="1">
      <c r="A1" s="73" t="s">
        <v>71</v>
      </c>
      <c r="B1" s="73" t="s">
        <v>72</v>
      </c>
      <c r="C1" s="73" t="s">
        <v>73</v>
      </c>
      <c r="D1" s="73" t="s">
        <v>74</v>
      </c>
      <c r="E1" s="73" t="s">
        <v>75</v>
      </c>
      <c r="F1" s="115"/>
      <c r="G1" s="113" t="s">
        <v>84</v>
      </c>
      <c r="H1" s="113" t="str">
        <f>COUNTIF($E$2:$E$121,G1)&amp;"/ ("&amp;round(COUNTIF($E$2:$E$121,G1)/COUNTA($E$2:$E$121)*100,2)&amp;")"</f>
        <v>92/ (76.67)</v>
      </c>
      <c r="I1" s="113" t="s">
        <v>91</v>
      </c>
      <c r="J1" s="113" t="str">
        <f>COUNTIF($E$2:$E$121,I1)&amp;"/ ("&amp;round(COUNTIF($E$2:$E$121,I1)/COUNTA($E$2:$E$121)*100,2)&amp;")"</f>
        <v>28/ (23.33)</v>
      </c>
    </row>
    <row r="2" ht="112.5" customHeight="1">
      <c r="A2" s="75" t="s">
        <v>80</v>
      </c>
      <c r="B2" s="75" t="s">
        <v>81</v>
      </c>
      <c r="C2" s="75" t="s">
        <v>452</v>
      </c>
      <c r="D2" s="75" t="s">
        <v>1107</v>
      </c>
      <c r="E2" s="75" t="s">
        <v>84</v>
      </c>
      <c r="F2" s="70"/>
      <c r="G2" s="70"/>
      <c r="H2" s="70"/>
      <c r="I2" s="70"/>
      <c r="J2" s="70"/>
    </row>
    <row r="3" ht="112.5" customHeight="1">
      <c r="A3" s="75" t="s">
        <v>80</v>
      </c>
      <c r="B3" s="75" t="s">
        <v>401</v>
      </c>
      <c r="C3" s="75" t="s">
        <v>400</v>
      </c>
      <c r="D3" s="75" t="s">
        <v>1108</v>
      </c>
      <c r="E3" s="75" t="s">
        <v>84</v>
      </c>
      <c r="F3" s="70"/>
      <c r="G3" s="70"/>
      <c r="H3" s="70"/>
      <c r="I3" s="70"/>
      <c r="J3" s="70"/>
    </row>
    <row r="4" ht="112.5" customHeight="1">
      <c r="A4" s="75" t="s">
        <v>80</v>
      </c>
      <c r="B4" s="75" t="s">
        <v>87</v>
      </c>
      <c r="C4" s="75" t="s">
        <v>453</v>
      </c>
      <c r="D4" s="75" t="s">
        <v>1109</v>
      </c>
      <c r="E4" s="75" t="s">
        <v>84</v>
      </c>
      <c r="F4" s="70"/>
      <c r="G4" s="70"/>
      <c r="H4" s="70"/>
      <c r="I4" s="70"/>
      <c r="J4" s="70"/>
    </row>
    <row r="5" ht="112.5" customHeight="1">
      <c r="A5" s="75" t="s">
        <v>80</v>
      </c>
      <c r="B5" s="75" t="s">
        <v>98</v>
      </c>
      <c r="C5" s="75" t="s">
        <v>456</v>
      </c>
      <c r="D5" s="75" t="s">
        <v>1110</v>
      </c>
      <c r="E5" s="75" t="s">
        <v>84</v>
      </c>
      <c r="F5" s="70"/>
      <c r="G5" s="70"/>
      <c r="H5" s="70"/>
      <c r="I5" s="70"/>
      <c r="J5" s="70"/>
    </row>
    <row r="6" ht="112.5" customHeight="1">
      <c r="A6" s="75" t="s">
        <v>92</v>
      </c>
      <c r="B6" s="75" t="s">
        <v>122</v>
      </c>
      <c r="C6" s="75" t="s">
        <v>407</v>
      </c>
      <c r="D6" s="75" t="s">
        <v>952</v>
      </c>
      <c r="E6" s="75" t="s">
        <v>84</v>
      </c>
      <c r="F6" s="70"/>
      <c r="G6" s="70"/>
      <c r="H6" s="70"/>
      <c r="I6" s="70"/>
      <c r="J6" s="70"/>
    </row>
    <row r="7" ht="112.5" customHeight="1">
      <c r="A7" s="75" t="s">
        <v>92</v>
      </c>
      <c r="B7" s="75" t="s">
        <v>98</v>
      </c>
      <c r="C7" s="75" t="s">
        <v>456</v>
      </c>
      <c r="D7" s="75" t="s">
        <v>1112</v>
      </c>
      <c r="E7" s="75" t="s">
        <v>84</v>
      </c>
      <c r="F7" s="70"/>
      <c r="G7" s="70"/>
      <c r="H7" s="70"/>
      <c r="I7" s="70"/>
      <c r="J7" s="70"/>
    </row>
    <row r="8" ht="112.5" customHeight="1">
      <c r="A8" s="75" t="s">
        <v>92</v>
      </c>
      <c r="B8" s="75" t="s">
        <v>401</v>
      </c>
      <c r="C8" s="75" t="s">
        <v>400</v>
      </c>
      <c r="D8" s="75" t="s">
        <v>1113</v>
      </c>
      <c r="E8" s="75" t="s">
        <v>84</v>
      </c>
      <c r="F8" s="70"/>
      <c r="G8" s="70"/>
      <c r="H8" s="70"/>
      <c r="I8" s="70"/>
      <c r="J8" s="70"/>
    </row>
    <row r="9" ht="112.5" customHeight="1">
      <c r="A9" s="75" t="s">
        <v>92</v>
      </c>
      <c r="B9" s="75" t="s">
        <v>87</v>
      </c>
      <c r="C9" s="75" t="s">
        <v>453</v>
      </c>
      <c r="D9" s="75" t="s">
        <v>1114</v>
      </c>
      <c r="E9" s="75" t="s">
        <v>84</v>
      </c>
      <c r="F9" s="70"/>
      <c r="G9" s="70"/>
      <c r="H9" s="70"/>
      <c r="I9" s="70"/>
      <c r="J9" s="70"/>
    </row>
    <row r="10" ht="112.5" customHeight="1">
      <c r="A10" s="75" t="s">
        <v>101</v>
      </c>
      <c r="B10" s="75" t="s">
        <v>93</v>
      </c>
      <c r="C10" s="75" t="s">
        <v>454</v>
      </c>
      <c r="D10" s="75" t="s">
        <v>963</v>
      </c>
      <c r="E10" s="75" t="s">
        <v>84</v>
      </c>
      <c r="F10" s="70"/>
      <c r="G10" s="70"/>
      <c r="H10" s="70"/>
      <c r="I10" s="70"/>
      <c r="J10" s="70"/>
    </row>
    <row r="11" ht="112.5" customHeight="1">
      <c r="A11" s="75" t="s">
        <v>101</v>
      </c>
      <c r="B11" s="75" t="s">
        <v>87</v>
      </c>
      <c r="C11" s="75" t="s">
        <v>453</v>
      </c>
      <c r="D11" s="75" t="s">
        <v>1115</v>
      </c>
      <c r="E11" s="75" t="s">
        <v>84</v>
      </c>
      <c r="F11" s="70"/>
      <c r="G11" s="70"/>
      <c r="H11" s="70"/>
      <c r="I11" s="70"/>
      <c r="J11" s="70"/>
    </row>
    <row r="12" ht="112.5" customHeight="1">
      <c r="A12" s="75" t="s">
        <v>101</v>
      </c>
      <c r="B12" s="75" t="s">
        <v>98</v>
      </c>
      <c r="C12" s="75" t="s">
        <v>456</v>
      </c>
      <c r="D12" s="75" t="s">
        <v>1116</v>
      </c>
      <c r="E12" s="75" t="s">
        <v>84</v>
      </c>
      <c r="F12" s="70"/>
      <c r="G12" s="70"/>
      <c r="H12" s="70"/>
      <c r="I12" s="70"/>
      <c r="J12" s="70"/>
    </row>
    <row r="13" ht="112.5" customHeight="1">
      <c r="A13" s="75" t="s">
        <v>101</v>
      </c>
      <c r="B13" s="75" t="s">
        <v>81</v>
      </c>
      <c r="C13" s="75" t="s">
        <v>452</v>
      </c>
      <c r="D13" s="75" t="s">
        <v>1117</v>
      </c>
      <c r="E13" s="75" t="s">
        <v>84</v>
      </c>
      <c r="F13" s="70"/>
      <c r="G13" s="70"/>
      <c r="H13" s="70"/>
      <c r="I13" s="70"/>
      <c r="J13" s="70"/>
    </row>
    <row r="14" ht="112.5" customHeight="1">
      <c r="A14" s="75" t="s">
        <v>101</v>
      </c>
      <c r="B14" s="75" t="s">
        <v>401</v>
      </c>
      <c r="C14" s="75" t="s">
        <v>400</v>
      </c>
      <c r="D14" s="75" t="s">
        <v>1118</v>
      </c>
      <c r="E14" s="75" t="s">
        <v>84</v>
      </c>
      <c r="F14" s="70"/>
      <c r="G14" s="70"/>
      <c r="H14" s="70"/>
      <c r="I14" s="70"/>
      <c r="J14" s="70"/>
    </row>
    <row r="15" ht="112.5" customHeight="1">
      <c r="A15" s="75" t="s">
        <v>101</v>
      </c>
      <c r="B15" s="75" t="s">
        <v>250</v>
      </c>
      <c r="C15" s="75" t="s">
        <v>533</v>
      </c>
      <c r="D15" s="75" t="s">
        <v>1119</v>
      </c>
      <c r="E15" s="75" t="s">
        <v>84</v>
      </c>
      <c r="F15" s="70"/>
      <c r="G15" s="70"/>
      <c r="H15" s="70"/>
      <c r="I15" s="70"/>
      <c r="J15" s="70"/>
    </row>
    <row r="16" ht="112.5" customHeight="1">
      <c r="A16" s="75" t="s">
        <v>101</v>
      </c>
      <c r="B16" s="75" t="s">
        <v>520</v>
      </c>
      <c r="C16" s="75" t="s">
        <v>521</v>
      </c>
      <c r="D16" s="75" t="s">
        <v>1120</v>
      </c>
      <c r="E16" s="75" t="s">
        <v>84</v>
      </c>
      <c r="F16" s="115"/>
      <c r="G16" s="70"/>
      <c r="H16" s="70"/>
      <c r="I16" s="70"/>
      <c r="J16" s="70"/>
    </row>
    <row r="17" ht="112.5" customHeight="1">
      <c r="A17" s="75" t="s">
        <v>101</v>
      </c>
      <c r="B17" s="75" t="s">
        <v>122</v>
      </c>
      <c r="C17" s="75" t="s">
        <v>407</v>
      </c>
      <c r="D17" s="75" t="s">
        <v>1121</v>
      </c>
      <c r="E17" s="75" t="s">
        <v>84</v>
      </c>
      <c r="F17" s="70"/>
      <c r="G17" s="70"/>
      <c r="H17" s="70"/>
      <c r="I17" s="70"/>
      <c r="J17" s="70"/>
    </row>
    <row r="18" ht="112.5" customHeight="1">
      <c r="A18" s="75" t="s">
        <v>109</v>
      </c>
      <c r="B18" s="75" t="s">
        <v>87</v>
      </c>
      <c r="C18" s="75" t="s">
        <v>453</v>
      </c>
      <c r="D18" s="75" t="s">
        <v>1122</v>
      </c>
      <c r="E18" s="75" t="s">
        <v>84</v>
      </c>
      <c r="F18" s="115"/>
      <c r="G18" s="70"/>
      <c r="H18" s="70"/>
      <c r="I18" s="70"/>
      <c r="J18" s="70"/>
    </row>
    <row r="19" ht="112.5" customHeight="1">
      <c r="A19" s="75" t="s">
        <v>112</v>
      </c>
      <c r="B19" s="75" t="s">
        <v>153</v>
      </c>
      <c r="C19" s="75" t="s">
        <v>460</v>
      </c>
      <c r="D19" s="75" t="s">
        <v>1127</v>
      </c>
      <c r="E19" s="75" t="s">
        <v>84</v>
      </c>
      <c r="F19" s="70"/>
      <c r="G19" s="70"/>
      <c r="H19" s="70"/>
      <c r="I19" s="70"/>
      <c r="J19" s="70"/>
    </row>
    <row r="20" ht="112.5" customHeight="1">
      <c r="A20" s="75" t="s">
        <v>112</v>
      </c>
      <c r="B20" s="75" t="s">
        <v>681</v>
      </c>
      <c r="C20" s="75" t="s">
        <v>1128</v>
      </c>
      <c r="D20" s="75" t="s">
        <v>1129</v>
      </c>
      <c r="E20" s="75" t="s">
        <v>84</v>
      </c>
      <c r="F20" s="70"/>
      <c r="G20" s="70"/>
      <c r="H20" s="70"/>
      <c r="I20" s="70"/>
      <c r="J20" s="70"/>
    </row>
    <row r="21" ht="112.5" customHeight="1">
      <c r="A21" s="75" t="s">
        <v>112</v>
      </c>
      <c r="B21" s="75" t="s">
        <v>166</v>
      </c>
      <c r="C21" s="75" t="s">
        <v>461</v>
      </c>
      <c r="D21" s="75" t="s">
        <v>1130</v>
      </c>
      <c r="E21" s="75" t="s">
        <v>84</v>
      </c>
      <c r="F21" s="70"/>
      <c r="G21" s="70"/>
      <c r="H21" s="70"/>
      <c r="I21" s="70"/>
      <c r="J21" s="70"/>
    </row>
    <row r="22" ht="112.5" customHeight="1">
      <c r="A22" s="75" t="s">
        <v>112</v>
      </c>
      <c r="B22" s="75" t="s">
        <v>131</v>
      </c>
      <c r="C22" s="75" t="s">
        <v>459</v>
      </c>
      <c r="D22" s="75" t="s">
        <v>1131</v>
      </c>
      <c r="E22" s="75" t="s">
        <v>91</v>
      </c>
      <c r="F22" s="70"/>
      <c r="G22" s="70"/>
      <c r="H22" s="70"/>
      <c r="I22" s="70"/>
      <c r="J22" s="70"/>
    </row>
    <row r="23" ht="112.5" customHeight="1">
      <c r="A23" s="75" t="s">
        <v>112</v>
      </c>
      <c r="B23" s="75" t="s">
        <v>139</v>
      </c>
      <c r="C23" s="75" t="s">
        <v>466</v>
      </c>
      <c r="D23" s="75" t="s">
        <v>1132</v>
      </c>
      <c r="E23" s="75" t="s">
        <v>84</v>
      </c>
      <c r="F23" s="70"/>
      <c r="G23" s="70"/>
      <c r="H23" s="70"/>
      <c r="I23" s="70"/>
      <c r="J23" s="70"/>
    </row>
    <row r="24" ht="112.5" customHeight="1">
      <c r="A24" s="75" t="s">
        <v>112</v>
      </c>
      <c r="B24" s="75" t="s">
        <v>162</v>
      </c>
      <c r="C24" s="75" t="s">
        <v>465</v>
      </c>
      <c r="D24" s="75" t="s">
        <v>978</v>
      </c>
      <c r="E24" s="75" t="s">
        <v>84</v>
      </c>
      <c r="F24" s="115"/>
      <c r="G24" s="70"/>
      <c r="H24" s="70"/>
      <c r="I24" s="70"/>
      <c r="J24" s="70"/>
    </row>
    <row r="25" ht="112.5" customHeight="1">
      <c r="A25" s="75" t="s">
        <v>112</v>
      </c>
      <c r="B25" s="75" t="s">
        <v>157</v>
      </c>
      <c r="C25" s="75" t="s">
        <v>462</v>
      </c>
      <c r="D25" s="75" t="s">
        <v>1133</v>
      </c>
      <c r="E25" s="75" t="s">
        <v>84</v>
      </c>
      <c r="F25" s="70"/>
      <c r="G25" s="70"/>
      <c r="H25" s="70"/>
      <c r="I25" s="70"/>
      <c r="J25" s="70"/>
    </row>
    <row r="26" ht="112.5" customHeight="1">
      <c r="A26" s="75" t="s">
        <v>112</v>
      </c>
      <c r="B26" s="75" t="s">
        <v>148</v>
      </c>
      <c r="C26" s="75" t="s">
        <v>464</v>
      </c>
      <c r="D26" s="75" t="s">
        <v>976</v>
      </c>
      <c r="E26" s="75" t="s">
        <v>84</v>
      </c>
      <c r="F26" s="70"/>
      <c r="G26" s="70"/>
      <c r="H26" s="70"/>
      <c r="I26" s="70"/>
      <c r="J26" s="70"/>
    </row>
    <row r="27" ht="112.5" customHeight="1">
      <c r="A27" s="75" t="s">
        <v>112</v>
      </c>
      <c r="B27" s="75" t="s">
        <v>87</v>
      </c>
      <c r="C27" s="75" t="s">
        <v>453</v>
      </c>
      <c r="D27" s="75" t="s">
        <v>1135</v>
      </c>
      <c r="E27" s="75" t="s">
        <v>84</v>
      </c>
      <c r="F27" s="70"/>
      <c r="G27" s="70"/>
      <c r="H27" s="70"/>
      <c r="I27" s="70"/>
      <c r="J27" s="70"/>
    </row>
    <row r="28" ht="112.5" customHeight="1">
      <c r="A28" s="75" t="s">
        <v>115</v>
      </c>
      <c r="B28" s="75" t="s">
        <v>262</v>
      </c>
      <c r="C28" s="75" t="s">
        <v>1136</v>
      </c>
      <c r="D28" s="75" t="s">
        <v>1137</v>
      </c>
      <c r="E28" s="75" t="s">
        <v>84</v>
      </c>
      <c r="F28" s="70"/>
      <c r="G28" s="70"/>
      <c r="H28" s="70"/>
      <c r="I28" s="70"/>
      <c r="J28" s="70"/>
    </row>
    <row r="29" ht="112.5" customHeight="1">
      <c r="A29" s="75" t="s">
        <v>115</v>
      </c>
      <c r="B29" s="75" t="s">
        <v>178</v>
      </c>
      <c r="C29" s="75" t="s">
        <v>467</v>
      </c>
      <c r="D29" s="75" t="s">
        <v>1138</v>
      </c>
      <c r="E29" s="75" t="s">
        <v>84</v>
      </c>
      <c r="F29" s="70"/>
      <c r="G29" s="70"/>
      <c r="H29" s="70"/>
      <c r="I29" s="70"/>
      <c r="J29" s="70"/>
    </row>
    <row r="30" ht="112.5" customHeight="1">
      <c r="A30" s="75" t="s">
        <v>120</v>
      </c>
      <c r="B30" s="75" t="s">
        <v>183</v>
      </c>
      <c r="C30" s="75" t="s">
        <v>469</v>
      </c>
      <c r="D30" s="75" t="s">
        <v>985</v>
      </c>
      <c r="E30" s="75" t="s">
        <v>84</v>
      </c>
      <c r="F30" s="70"/>
      <c r="G30" s="70"/>
      <c r="H30" s="70"/>
      <c r="I30" s="70"/>
      <c r="J30" s="70"/>
    </row>
    <row r="31" ht="112.5" customHeight="1">
      <c r="A31" s="75" t="s">
        <v>120</v>
      </c>
      <c r="B31" s="75" t="s">
        <v>192</v>
      </c>
      <c r="C31" s="75" t="s">
        <v>414</v>
      </c>
      <c r="D31" s="75" t="s">
        <v>1150</v>
      </c>
      <c r="E31" s="75" t="s">
        <v>84</v>
      </c>
      <c r="F31" s="70"/>
      <c r="G31" s="70"/>
      <c r="H31" s="70"/>
      <c r="I31" s="70"/>
      <c r="J31" s="70"/>
    </row>
    <row r="32" ht="112.5" customHeight="1">
      <c r="A32" s="75" t="s">
        <v>120</v>
      </c>
      <c r="B32" s="75" t="s">
        <v>682</v>
      </c>
      <c r="C32" s="75" t="s">
        <v>1148</v>
      </c>
      <c r="D32" s="75" t="s">
        <v>1149</v>
      </c>
      <c r="E32" s="75" t="s">
        <v>84</v>
      </c>
      <c r="F32" s="70"/>
      <c r="G32" s="70"/>
      <c r="H32" s="70"/>
      <c r="I32" s="70"/>
      <c r="J32" s="70"/>
    </row>
    <row r="33" ht="112.5" customHeight="1">
      <c r="A33" s="75" t="s">
        <v>120</v>
      </c>
      <c r="B33" s="75" t="s">
        <v>87</v>
      </c>
      <c r="C33" s="75" t="s">
        <v>453</v>
      </c>
      <c r="D33" s="75" t="s">
        <v>1147</v>
      </c>
      <c r="E33" s="75" t="s">
        <v>84</v>
      </c>
      <c r="F33" s="70"/>
      <c r="G33" s="70"/>
      <c r="H33" s="70"/>
      <c r="I33" s="70"/>
      <c r="J33" s="70"/>
    </row>
    <row r="34" ht="112.5" customHeight="1">
      <c r="A34" s="75" t="s">
        <v>120</v>
      </c>
      <c r="B34" s="75" t="s">
        <v>681</v>
      </c>
      <c r="C34" s="75" t="s">
        <v>1128</v>
      </c>
      <c r="D34" s="75" t="s">
        <v>1146</v>
      </c>
      <c r="E34" s="75" t="s">
        <v>84</v>
      </c>
      <c r="F34" s="70"/>
      <c r="G34" s="70"/>
      <c r="H34" s="70"/>
      <c r="I34" s="70"/>
      <c r="J34" s="70"/>
    </row>
    <row r="35" ht="112.5" customHeight="1">
      <c r="A35" s="75" t="s">
        <v>120</v>
      </c>
      <c r="B35" s="75" t="s">
        <v>192</v>
      </c>
      <c r="C35" s="75" t="s">
        <v>468</v>
      </c>
      <c r="D35" s="75" t="s">
        <v>1141</v>
      </c>
      <c r="E35" s="75" t="s">
        <v>84</v>
      </c>
      <c r="F35" s="70"/>
      <c r="G35" s="70"/>
      <c r="H35" s="70"/>
      <c r="I35" s="70"/>
      <c r="J35" s="70"/>
    </row>
    <row r="36" ht="112.5" customHeight="1">
      <c r="A36" s="75" t="s">
        <v>120</v>
      </c>
      <c r="B36" s="75" t="s">
        <v>166</v>
      </c>
      <c r="C36" s="75" t="s">
        <v>473</v>
      </c>
      <c r="D36" s="75" t="s">
        <v>1144</v>
      </c>
      <c r="E36" s="75" t="s">
        <v>84</v>
      </c>
      <c r="F36" s="70"/>
      <c r="G36" s="70"/>
      <c r="H36" s="70"/>
      <c r="I36" s="70"/>
      <c r="J36" s="70"/>
    </row>
    <row r="37" ht="112.5" customHeight="1">
      <c r="A37" s="75" t="s">
        <v>120</v>
      </c>
      <c r="B37" s="75" t="s">
        <v>188</v>
      </c>
      <c r="C37" s="75" t="s">
        <v>472</v>
      </c>
      <c r="D37" s="75" t="s">
        <v>1143</v>
      </c>
      <c r="E37" s="75" t="s">
        <v>84</v>
      </c>
      <c r="F37" s="70"/>
      <c r="G37" s="70"/>
      <c r="H37" s="70"/>
      <c r="I37" s="70"/>
      <c r="J37" s="70"/>
    </row>
    <row r="38" ht="112.5" customHeight="1">
      <c r="A38" s="75" t="s">
        <v>120</v>
      </c>
      <c r="B38" s="75" t="s">
        <v>195</v>
      </c>
      <c r="C38" s="75" t="s">
        <v>474</v>
      </c>
      <c r="D38" s="75" t="s">
        <v>1142</v>
      </c>
      <c r="E38" s="75" t="s">
        <v>84</v>
      </c>
      <c r="F38" s="70"/>
      <c r="G38" s="70"/>
      <c r="H38" s="70"/>
      <c r="I38" s="70"/>
      <c r="J38" s="70"/>
    </row>
    <row r="39" ht="112.5" customHeight="1">
      <c r="A39" s="75" t="s">
        <v>120</v>
      </c>
      <c r="B39" s="75" t="s">
        <v>198</v>
      </c>
      <c r="C39" s="75" t="s">
        <v>470</v>
      </c>
      <c r="D39" s="75" t="s">
        <v>1140</v>
      </c>
      <c r="E39" s="75" t="s">
        <v>84</v>
      </c>
      <c r="F39" s="70"/>
      <c r="G39" s="70"/>
      <c r="H39" s="70"/>
      <c r="I39" s="70"/>
      <c r="J39" s="70"/>
    </row>
    <row r="40" ht="112.5" customHeight="1">
      <c r="A40" s="75" t="s">
        <v>120</v>
      </c>
      <c r="B40" s="75" t="s">
        <v>183</v>
      </c>
      <c r="C40" s="75" t="s">
        <v>471</v>
      </c>
      <c r="D40" s="75" t="s">
        <v>1145</v>
      </c>
      <c r="E40" s="75" t="s">
        <v>84</v>
      </c>
      <c r="F40" s="115"/>
      <c r="G40" s="70"/>
      <c r="H40" s="70"/>
      <c r="I40" s="70"/>
      <c r="J40" s="70"/>
    </row>
    <row r="41" ht="112.5" customHeight="1">
      <c r="A41" s="75" t="s">
        <v>128</v>
      </c>
      <c r="B41" s="75" t="s">
        <v>139</v>
      </c>
      <c r="C41" s="75" t="s">
        <v>466</v>
      </c>
      <c r="D41" s="75" t="s">
        <v>1169</v>
      </c>
      <c r="E41" s="75" t="s">
        <v>91</v>
      </c>
      <c r="F41" s="70"/>
      <c r="G41" s="70"/>
      <c r="H41" s="70"/>
      <c r="I41" s="70"/>
      <c r="J41" s="70"/>
    </row>
    <row r="42" ht="112.5" customHeight="1">
      <c r="A42" s="75" t="s">
        <v>128</v>
      </c>
      <c r="B42" s="75" t="s">
        <v>681</v>
      </c>
      <c r="C42" s="75" t="s">
        <v>1128</v>
      </c>
      <c r="D42" s="75" t="s">
        <v>1168</v>
      </c>
      <c r="E42" s="75" t="s">
        <v>84</v>
      </c>
      <c r="F42" s="115"/>
      <c r="G42" s="70"/>
      <c r="H42" s="70"/>
      <c r="I42" s="70"/>
      <c r="J42" s="70"/>
    </row>
    <row r="43" ht="112.5" customHeight="1">
      <c r="A43" s="75" t="s">
        <v>128</v>
      </c>
      <c r="B43" s="75" t="s">
        <v>313</v>
      </c>
      <c r="C43" s="75" t="s">
        <v>409</v>
      </c>
      <c r="D43" s="75" t="s">
        <v>1167</v>
      </c>
      <c r="E43" s="75" t="s">
        <v>91</v>
      </c>
      <c r="F43" s="70"/>
      <c r="G43" s="70"/>
      <c r="H43" s="70"/>
      <c r="I43" s="70"/>
      <c r="J43" s="70"/>
    </row>
    <row r="44" ht="112.5" customHeight="1">
      <c r="A44" s="75" t="s">
        <v>128</v>
      </c>
      <c r="B44" s="75" t="s">
        <v>81</v>
      </c>
      <c r="C44" s="75" t="s">
        <v>452</v>
      </c>
      <c r="D44" s="75" t="s">
        <v>1165</v>
      </c>
      <c r="E44" s="75" t="s">
        <v>84</v>
      </c>
      <c r="F44" s="70"/>
      <c r="G44" s="70"/>
      <c r="H44" s="70"/>
      <c r="I44" s="70"/>
      <c r="J44" s="70"/>
    </row>
    <row r="45" ht="112.5" customHeight="1">
      <c r="A45" s="75" t="s">
        <v>128</v>
      </c>
      <c r="B45" s="75" t="s">
        <v>153</v>
      </c>
      <c r="C45" s="75" t="s">
        <v>460</v>
      </c>
      <c r="D45" s="75" t="s">
        <v>1164</v>
      </c>
      <c r="E45" s="75" t="s">
        <v>91</v>
      </c>
      <c r="F45" s="115"/>
      <c r="G45" s="70"/>
      <c r="H45" s="70"/>
      <c r="I45" s="70"/>
      <c r="J45" s="70"/>
    </row>
    <row r="46" ht="112.5" customHeight="1">
      <c r="A46" s="75" t="s">
        <v>128</v>
      </c>
      <c r="B46" s="75" t="s">
        <v>87</v>
      </c>
      <c r="C46" s="75" t="s">
        <v>453</v>
      </c>
      <c r="D46" s="75" t="s">
        <v>1163</v>
      </c>
      <c r="E46" s="75" t="s">
        <v>84</v>
      </c>
      <c r="F46" s="70"/>
      <c r="G46" s="70"/>
      <c r="H46" s="70"/>
      <c r="I46" s="70"/>
      <c r="J46" s="70"/>
    </row>
    <row r="47" ht="112.5" customHeight="1">
      <c r="A47" s="75" t="s">
        <v>128</v>
      </c>
      <c r="B47" s="75" t="s">
        <v>213</v>
      </c>
      <c r="C47" s="75" t="s">
        <v>482</v>
      </c>
      <c r="D47" s="75" t="s">
        <v>1162</v>
      </c>
      <c r="E47" s="75" t="s">
        <v>84</v>
      </c>
      <c r="F47" s="115"/>
      <c r="G47" s="70"/>
      <c r="H47" s="70"/>
      <c r="I47" s="70"/>
      <c r="J47" s="70"/>
    </row>
    <row r="48" ht="112.5" customHeight="1">
      <c r="A48" s="75" t="s">
        <v>128</v>
      </c>
      <c r="B48" s="75" t="s">
        <v>166</v>
      </c>
      <c r="C48" s="75" t="s">
        <v>479</v>
      </c>
      <c r="D48" s="75" t="s">
        <v>997</v>
      </c>
      <c r="E48" s="75" t="s">
        <v>84</v>
      </c>
      <c r="F48" s="70"/>
      <c r="G48" s="70"/>
      <c r="H48" s="70"/>
      <c r="I48" s="70"/>
      <c r="J48" s="70"/>
    </row>
    <row r="49" ht="112.5" customHeight="1">
      <c r="A49" s="75" t="s">
        <v>128</v>
      </c>
      <c r="B49" s="75" t="s">
        <v>183</v>
      </c>
      <c r="C49" s="75" t="s">
        <v>469</v>
      </c>
      <c r="D49" s="75" t="s">
        <v>1161</v>
      </c>
      <c r="E49" s="75" t="s">
        <v>91</v>
      </c>
      <c r="F49" s="115"/>
      <c r="G49" s="70"/>
      <c r="H49" s="70"/>
      <c r="I49" s="70"/>
      <c r="J49" s="70"/>
    </row>
    <row r="50" ht="112.5" customHeight="1">
      <c r="A50" s="75" t="s">
        <v>128</v>
      </c>
      <c r="B50" s="75" t="s">
        <v>178</v>
      </c>
      <c r="C50" s="75" t="s">
        <v>475</v>
      </c>
      <c r="D50" s="75" t="s">
        <v>1159</v>
      </c>
      <c r="E50" s="75" t="s">
        <v>84</v>
      </c>
      <c r="F50" s="115"/>
      <c r="G50" s="70"/>
      <c r="H50" s="70"/>
      <c r="I50" s="70"/>
      <c r="J50" s="70"/>
    </row>
    <row r="51" ht="112.5" customHeight="1">
      <c r="A51" s="75" t="s">
        <v>128</v>
      </c>
      <c r="B51" s="75" t="s">
        <v>233</v>
      </c>
      <c r="C51" s="75" t="s">
        <v>481</v>
      </c>
      <c r="D51" s="75" t="s">
        <v>1158</v>
      </c>
      <c r="E51" s="75" t="s">
        <v>91</v>
      </c>
      <c r="F51" s="70"/>
      <c r="G51" s="70"/>
      <c r="H51" s="70"/>
      <c r="I51" s="70"/>
      <c r="J51" s="70"/>
    </row>
    <row r="52" ht="112.5" customHeight="1">
      <c r="A52" s="75" t="s">
        <v>128</v>
      </c>
      <c r="B52" s="75" t="s">
        <v>192</v>
      </c>
      <c r="C52" s="75" t="s">
        <v>468</v>
      </c>
      <c r="D52" s="75" t="s">
        <v>1157</v>
      </c>
      <c r="E52" s="75" t="s">
        <v>91</v>
      </c>
      <c r="F52" s="115"/>
      <c r="G52" s="70"/>
      <c r="H52" s="70"/>
      <c r="I52" s="70"/>
      <c r="J52" s="70"/>
    </row>
    <row r="53" ht="112.5" customHeight="1">
      <c r="A53" s="75" t="s">
        <v>128</v>
      </c>
      <c r="B53" s="75" t="s">
        <v>183</v>
      </c>
      <c r="C53" s="75" t="s">
        <v>471</v>
      </c>
      <c r="D53" s="75" t="s">
        <v>1154</v>
      </c>
      <c r="E53" s="75" t="s">
        <v>84</v>
      </c>
      <c r="F53" s="70"/>
      <c r="G53" s="70"/>
      <c r="H53" s="70"/>
      <c r="I53" s="70"/>
      <c r="J53" s="70"/>
    </row>
    <row r="54" ht="112.5" customHeight="1">
      <c r="A54" s="75" t="s">
        <v>128</v>
      </c>
      <c r="B54" s="75" t="s">
        <v>206</v>
      </c>
      <c r="C54" s="75" t="s">
        <v>477</v>
      </c>
      <c r="D54" s="75" t="s">
        <v>1153</v>
      </c>
      <c r="E54" s="75" t="s">
        <v>84</v>
      </c>
      <c r="F54" s="70"/>
      <c r="G54" s="70"/>
      <c r="H54" s="70"/>
      <c r="I54" s="70"/>
      <c r="J54" s="70"/>
    </row>
    <row r="55" ht="112.5" customHeight="1">
      <c r="A55" s="75" t="s">
        <v>128</v>
      </c>
      <c r="B55" s="75" t="s">
        <v>210</v>
      </c>
      <c r="C55" s="75" t="s">
        <v>478</v>
      </c>
      <c r="D55" s="75" t="s">
        <v>1011</v>
      </c>
      <c r="E55" s="75" t="s">
        <v>84</v>
      </c>
      <c r="F55" s="70"/>
      <c r="G55" s="70"/>
      <c r="H55" s="70"/>
      <c r="I55" s="70"/>
      <c r="J55" s="70"/>
    </row>
    <row r="56" ht="112.5" customHeight="1">
      <c r="A56" s="75" t="s">
        <v>128</v>
      </c>
      <c r="B56" s="75" t="s">
        <v>210</v>
      </c>
      <c r="C56" s="75" t="s">
        <v>480</v>
      </c>
      <c r="D56" s="75" t="s">
        <v>1160</v>
      </c>
      <c r="E56" s="75" t="s">
        <v>84</v>
      </c>
      <c r="F56" s="70"/>
      <c r="G56" s="70"/>
      <c r="H56" s="70"/>
      <c r="I56" s="70"/>
      <c r="J56" s="70"/>
    </row>
    <row r="57" ht="112.5" customHeight="1">
      <c r="A57" s="75" t="s">
        <v>240</v>
      </c>
      <c r="B57" s="75" t="s">
        <v>241</v>
      </c>
      <c r="C57" s="75" t="s">
        <v>483</v>
      </c>
      <c r="D57" s="75" t="s">
        <v>1171</v>
      </c>
      <c r="E57" s="75" t="s">
        <v>84</v>
      </c>
      <c r="F57" s="70"/>
      <c r="G57" s="70"/>
      <c r="H57" s="70"/>
      <c r="I57" s="70"/>
      <c r="J57" s="70"/>
    </row>
    <row r="58" ht="112.5" customHeight="1">
      <c r="A58" s="75" t="s">
        <v>240</v>
      </c>
      <c r="B58" s="75" t="s">
        <v>213</v>
      </c>
      <c r="C58" s="75" t="s">
        <v>482</v>
      </c>
      <c r="D58" s="75" t="s">
        <v>1172</v>
      </c>
      <c r="E58" s="75" t="s">
        <v>84</v>
      </c>
      <c r="F58" s="70"/>
      <c r="G58" s="70"/>
      <c r="H58" s="70"/>
      <c r="I58" s="70"/>
      <c r="J58" s="70"/>
    </row>
    <row r="59" ht="112.5" customHeight="1">
      <c r="A59" s="75" t="s">
        <v>135</v>
      </c>
      <c r="B59" s="75" t="s">
        <v>289</v>
      </c>
      <c r="C59" s="75" t="s">
        <v>1175</v>
      </c>
      <c r="D59" s="75" t="s">
        <v>1176</v>
      </c>
      <c r="E59" s="75" t="s">
        <v>84</v>
      </c>
      <c r="F59" s="70"/>
      <c r="G59" s="70"/>
      <c r="H59" s="70"/>
      <c r="I59" s="70"/>
      <c r="J59" s="70"/>
    </row>
    <row r="60" ht="112.5" customHeight="1">
      <c r="A60" s="75" t="s">
        <v>135</v>
      </c>
      <c r="B60" s="75" t="s">
        <v>1177</v>
      </c>
      <c r="C60" s="75" t="s">
        <v>1178</v>
      </c>
      <c r="D60" s="75" t="s">
        <v>1179</v>
      </c>
      <c r="E60" s="75" t="s">
        <v>84</v>
      </c>
      <c r="F60" s="70"/>
      <c r="G60" s="70"/>
      <c r="H60" s="70"/>
      <c r="I60" s="70"/>
      <c r="J60" s="70"/>
    </row>
    <row r="61" ht="112.5" customHeight="1">
      <c r="A61" s="75" t="s">
        <v>142</v>
      </c>
      <c r="B61" s="75" t="s">
        <v>289</v>
      </c>
      <c r="C61" s="75" t="s">
        <v>1175</v>
      </c>
      <c r="D61" s="75" t="s">
        <v>1183</v>
      </c>
      <c r="E61" s="75" t="s">
        <v>84</v>
      </c>
      <c r="F61" s="70"/>
      <c r="G61" s="70"/>
      <c r="H61" s="70"/>
      <c r="I61" s="70"/>
      <c r="J61" s="70"/>
    </row>
    <row r="62" ht="112.5" customHeight="1">
      <c r="A62" s="75" t="s">
        <v>142</v>
      </c>
      <c r="B62" s="75" t="s">
        <v>1177</v>
      </c>
      <c r="C62" s="75" t="s">
        <v>1178</v>
      </c>
      <c r="D62" s="75" t="s">
        <v>1182</v>
      </c>
      <c r="E62" s="75" t="s">
        <v>84</v>
      </c>
      <c r="F62" s="70"/>
      <c r="G62" s="70"/>
      <c r="H62" s="70"/>
      <c r="I62" s="70"/>
      <c r="J62" s="70"/>
    </row>
    <row r="63" ht="112.5" customHeight="1">
      <c r="A63" s="75" t="s">
        <v>253</v>
      </c>
      <c r="B63" s="75" t="s">
        <v>87</v>
      </c>
      <c r="C63" s="75" t="s">
        <v>453</v>
      </c>
      <c r="D63" s="75" t="s">
        <v>1185</v>
      </c>
      <c r="E63" s="75" t="s">
        <v>84</v>
      </c>
      <c r="F63" s="115"/>
      <c r="G63" s="70"/>
      <c r="H63" s="70"/>
      <c r="I63" s="70"/>
      <c r="J63" s="70"/>
    </row>
    <row r="64" ht="112.5" customHeight="1">
      <c r="A64" s="75" t="s">
        <v>253</v>
      </c>
      <c r="B64" s="75" t="s">
        <v>139</v>
      </c>
      <c r="C64" s="75" t="s">
        <v>466</v>
      </c>
      <c r="D64" s="75" t="s">
        <v>1186</v>
      </c>
      <c r="E64" s="75" t="s">
        <v>84</v>
      </c>
      <c r="F64" s="70"/>
      <c r="G64" s="70"/>
      <c r="H64" s="70"/>
      <c r="I64" s="70"/>
      <c r="J64" s="70"/>
    </row>
    <row r="65" ht="112.5" customHeight="1">
      <c r="A65" s="75" t="s">
        <v>253</v>
      </c>
      <c r="B65" s="75" t="s">
        <v>681</v>
      </c>
      <c r="C65" s="75" t="s">
        <v>1128</v>
      </c>
      <c r="D65" s="75" t="s">
        <v>1187</v>
      </c>
      <c r="E65" s="75" t="s">
        <v>84</v>
      </c>
      <c r="F65" s="70"/>
      <c r="G65" s="70"/>
      <c r="H65" s="70"/>
      <c r="I65" s="70"/>
      <c r="J65" s="70"/>
    </row>
    <row r="66" ht="112.5" customHeight="1">
      <c r="A66" s="75" t="s">
        <v>253</v>
      </c>
      <c r="B66" s="75" t="s">
        <v>254</v>
      </c>
      <c r="C66" s="75" t="s">
        <v>485</v>
      </c>
      <c r="D66" s="75" t="s">
        <v>1188</v>
      </c>
      <c r="E66" s="75" t="s">
        <v>91</v>
      </c>
      <c r="F66" s="70"/>
      <c r="G66" s="70"/>
      <c r="H66" s="70"/>
      <c r="I66" s="70"/>
      <c r="J66" s="70"/>
    </row>
    <row r="67" ht="112.5" customHeight="1">
      <c r="A67" s="75" t="s">
        <v>261</v>
      </c>
      <c r="B67" s="75" t="s">
        <v>270</v>
      </c>
      <c r="C67" s="75" t="s">
        <v>488</v>
      </c>
      <c r="D67" s="75" t="s">
        <v>1032</v>
      </c>
      <c r="E67" s="75" t="s">
        <v>84</v>
      </c>
      <c r="F67" s="70"/>
      <c r="G67" s="70"/>
      <c r="H67" s="70"/>
      <c r="I67" s="70"/>
      <c r="J67" s="70"/>
    </row>
    <row r="68" ht="112.5" customHeight="1">
      <c r="A68" s="75" t="s">
        <v>261</v>
      </c>
      <c r="B68" s="75" t="s">
        <v>262</v>
      </c>
      <c r="C68" s="75" t="s">
        <v>489</v>
      </c>
      <c r="D68" s="75" t="s">
        <v>1028</v>
      </c>
      <c r="E68" s="75" t="s">
        <v>84</v>
      </c>
      <c r="F68" s="70"/>
      <c r="G68" s="70"/>
      <c r="H68" s="70"/>
      <c r="I68" s="70"/>
      <c r="J68" s="70"/>
    </row>
    <row r="69" ht="112.5" customHeight="1">
      <c r="A69" s="75" t="s">
        <v>261</v>
      </c>
      <c r="B69" s="75" t="s">
        <v>250</v>
      </c>
      <c r="C69" s="75" t="s">
        <v>486</v>
      </c>
      <c r="D69" s="75" t="s">
        <v>1190</v>
      </c>
      <c r="E69" s="75" t="s">
        <v>84</v>
      </c>
      <c r="F69" s="70"/>
      <c r="G69" s="70"/>
      <c r="H69" s="70"/>
      <c r="I69" s="70"/>
      <c r="J69" s="70"/>
    </row>
    <row r="70" ht="112.5" customHeight="1">
      <c r="A70" s="75" t="s">
        <v>261</v>
      </c>
      <c r="B70" s="75" t="s">
        <v>265</v>
      </c>
      <c r="C70" s="75" t="s">
        <v>487</v>
      </c>
      <c r="D70" s="75" t="s">
        <v>1031</v>
      </c>
      <c r="E70" s="75" t="s">
        <v>84</v>
      </c>
      <c r="F70" s="70"/>
      <c r="G70" s="70"/>
      <c r="H70" s="70"/>
      <c r="I70" s="70"/>
      <c r="J70" s="70"/>
    </row>
    <row r="71" ht="112.5" customHeight="1">
      <c r="A71" s="75" t="s">
        <v>146</v>
      </c>
      <c r="B71" s="75" t="s">
        <v>282</v>
      </c>
      <c r="C71" s="75" t="s">
        <v>1192</v>
      </c>
      <c r="D71" s="75" t="s">
        <v>1193</v>
      </c>
      <c r="E71" s="75" t="s">
        <v>84</v>
      </c>
      <c r="F71" s="70"/>
      <c r="G71" s="70"/>
      <c r="H71" s="70"/>
      <c r="I71" s="70"/>
      <c r="J71" s="70"/>
    </row>
    <row r="72" ht="112.5" customHeight="1">
      <c r="A72" s="75" t="s">
        <v>280</v>
      </c>
      <c r="B72" s="75" t="s">
        <v>282</v>
      </c>
      <c r="C72" s="75" t="s">
        <v>492</v>
      </c>
      <c r="D72" s="75" t="s">
        <v>1035</v>
      </c>
      <c r="E72" s="75" t="s">
        <v>84</v>
      </c>
      <c r="F72" s="115"/>
      <c r="G72" s="70"/>
      <c r="H72" s="70"/>
      <c r="I72" s="70"/>
      <c r="J72" s="70"/>
    </row>
    <row r="73" ht="112.5" customHeight="1">
      <c r="A73" s="75" t="s">
        <v>280</v>
      </c>
      <c r="B73" s="75" t="s">
        <v>282</v>
      </c>
      <c r="C73" s="75" t="s">
        <v>491</v>
      </c>
      <c r="D73" s="75" t="s">
        <v>1194</v>
      </c>
      <c r="E73" s="75" t="s">
        <v>84</v>
      </c>
      <c r="F73" s="70"/>
      <c r="G73" s="70"/>
      <c r="H73" s="70"/>
      <c r="I73" s="70"/>
      <c r="J73" s="70"/>
    </row>
    <row r="74" ht="112.5" customHeight="1">
      <c r="A74" s="75" t="s">
        <v>288</v>
      </c>
      <c r="B74" s="75" t="s">
        <v>289</v>
      </c>
      <c r="C74" s="75" t="s">
        <v>493</v>
      </c>
      <c r="D74" s="75" t="s">
        <v>1195</v>
      </c>
      <c r="E74" s="75" t="s">
        <v>84</v>
      </c>
      <c r="F74" s="70"/>
      <c r="G74" s="70"/>
      <c r="H74" s="70"/>
      <c r="I74" s="70"/>
      <c r="J74" s="70"/>
    </row>
    <row r="75" ht="112.5" customHeight="1">
      <c r="A75" s="75" t="s">
        <v>293</v>
      </c>
      <c r="B75" s="75" t="s">
        <v>213</v>
      </c>
      <c r="C75" s="75" t="s">
        <v>482</v>
      </c>
      <c r="D75" s="75" t="s">
        <v>1201</v>
      </c>
      <c r="E75" s="75" t="s">
        <v>91</v>
      </c>
      <c r="F75" s="70"/>
      <c r="G75" s="70"/>
      <c r="H75" s="70"/>
      <c r="I75" s="70"/>
      <c r="J75" s="70"/>
    </row>
    <row r="76" ht="112.5" customHeight="1">
      <c r="A76" s="75" t="s">
        <v>293</v>
      </c>
      <c r="B76" s="75" t="s">
        <v>424</v>
      </c>
      <c r="C76" s="75" t="s">
        <v>423</v>
      </c>
      <c r="D76" s="75" t="s">
        <v>1203</v>
      </c>
      <c r="E76" s="75" t="s">
        <v>91</v>
      </c>
      <c r="F76" s="70"/>
      <c r="G76" s="70"/>
      <c r="H76" s="70"/>
      <c r="I76" s="70"/>
      <c r="J76" s="70"/>
    </row>
    <row r="77" ht="112.5" customHeight="1">
      <c r="A77" s="75" t="s">
        <v>293</v>
      </c>
      <c r="B77" s="75" t="s">
        <v>195</v>
      </c>
      <c r="C77" s="75" t="s">
        <v>474</v>
      </c>
      <c r="D77" s="75" t="s">
        <v>1204</v>
      </c>
      <c r="E77" s="75" t="s">
        <v>91</v>
      </c>
      <c r="F77" s="70"/>
      <c r="G77" s="70"/>
      <c r="H77" s="70"/>
      <c r="I77" s="70"/>
      <c r="J77" s="70"/>
    </row>
    <row r="78" ht="112.5" customHeight="1">
      <c r="A78" s="75" t="s">
        <v>293</v>
      </c>
      <c r="B78" s="75" t="s">
        <v>282</v>
      </c>
      <c r="C78" s="75" t="s">
        <v>494</v>
      </c>
      <c r="D78" s="75" t="s">
        <v>1040</v>
      </c>
      <c r="E78" s="75" t="s">
        <v>84</v>
      </c>
      <c r="F78" s="70"/>
      <c r="G78" s="70"/>
      <c r="H78" s="70"/>
      <c r="I78" s="70"/>
      <c r="J78" s="70"/>
    </row>
    <row r="79" ht="112.5" customHeight="1">
      <c r="A79" s="75" t="s">
        <v>293</v>
      </c>
      <c r="B79" s="75" t="s">
        <v>87</v>
      </c>
      <c r="C79" s="75" t="s">
        <v>453</v>
      </c>
      <c r="D79" s="75" t="s">
        <v>1196</v>
      </c>
      <c r="E79" s="75" t="s">
        <v>84</v>
      </c>
      <c r="F79" s="70"/>
      <c r="G79" s="70"/>
      <c r="H79" s="70"/>
      <c r="I79" s="70"/>
      <c r="J79" s="70"/>
    </row>
    <row r="80" ht="112.5" customHeight="1">
      <c r="A80" s="75" t="s">
        <v>293</v>
      </c>
      <c r="B80" s="75" t="s">
        <v>306</v>
      </c>
      <c r="C80" s="75" t="s">
        <v>421</v>
      </c>
      <c r="D80" s="75" t="s">
        <v>1199</v>
      </c>
      <c r="E80" s="75" t="s">
        <v>84</v>
      </c>
      <c r="F80" s="70"/>
      <c r="G80" s="70"/>
      <c r="H80" s="70"/>
      <c r="I80" s="70"/>
      <c r="J80" s="70"/>
    </row>
    <row r="81" ht="112.5" customHeight="1">
      <c r="A81" s="75" t="s">
        <v>293</v>
      </c>
      <c r="B81" s="75" t="s">
        <v>313</v>
      </c>
      <c r="C81" s="75" t="s">
        <v>409</v>
      </c>
      <c r="D81" s="75" t="s">
        <v>1198</v>
      </c>
      <c r="E81" s="75" t="s">
        <v>84</v>
      </c>
      <c r="F81" s="115"/>
      <c r="G81" s="70"/>
      <c r="H81" s="70"/>
      <c r="I81" s="70"/>
      <c r="J81" s="70"/>
    </row>
    <row r="82" ht="112.5" customHeight="1">
      <c r="A82" s="75" t="s">
        <v>293</v>
      </c>
      <c r="B82" s="75" t="s">
        <v>296</v>
      </c>
      <c r="C82" s="75" t="s">
        <v>495</v>
      </c>
      <c r="D82" s="75" t="s">
        <v>1197</v>
      </c>
      <c r="E82" s="75" t="s">
        <v>84</v>
      </c>
      <c r="F82" s="70"/>
      <c r="G82" s="70"/>
      <c r="H82" s="70"/>
      <c r="I82" s="70"/>
      <c r="J82" s="70"/>
    </row>
    <row r="83" ht="112.5" customHeight="1">
      <c r="A83" s="75" t="s">
        <v>293</v>
      </c>
      <c r="B83" s="75" t="s">
        <v>301</v>
      </c>
      <c r="C83" s="75" t="s">
        <v>497</v>
      </c>
      <c r="D83" s="75" t="s">
        <v>1200</v>
      </c>
      <c r="E83" s="75" t="s">
        <v>91</v>
      </c>
      <c r="F83" s="115"/>
      <c r="G83" s="70"/>
      <c r="H83" s="70"/>
      <c r="I83" s="70"/>
      <c r="J83" s="70"/>
    </row>
    <row r="84" ht="112.5" customHeight="1">
      <c r="A84" s="75" t="s">
        <v>316</v>
      </c>
      <c r="B84" s="75" t="s">
        <v>289</v>
      </c>
      <c r="C84" s="75" t="s">
        <v>499</v>
      </c>
      <c r="D84" s="75" t="s">
        <v>1206</v>
      </c>
      <c r="E84" s="75" t="s">
        <v>84</v>
      </c>
      <c r="F84" s="115"/>
      <c r="G84" s="70"/>
      <c r="H84" s="70"/>
      <c r="I84" s="70"/>
      <c r="J84" s="70"/>
    </row>
    <row r="85" ht="112.5" customHeight="1">
      <c r="A85" s="75" t="s">
        <v>316</v>
      </c>
      <c r="B85" s="75" t="s">
        <v>198</v>
      </c>
      <c r="C85" s="75" t="s">
        <v>470</v>
      </c>
      <c r="D85" s="75" t="s">
        <v>1205</v>
      </c>
      <c r="E85" s="75" t="s">
        <v>91</v>
      </c>
      <c r="F85" s="115"/>
      <c r="G85" s="70"/>
      <c r="H85" s="70"/>
      <c r="I85" s="70"/>
      <c r="J85" s="70"/>
    </row>
    <row r="86" ht="112.5" customHeight="1">
      <c r="A86" s="75" t="s">
        <v>151</v>
      </c>
      <c r="B86" s="75" t="s">
        <v>216</v>
      </c>
      <c r="C86" s="75" t="s">
        <v>476</v>
      </c>
      <c r="D86" s="75" t="s">
        <v>1216</v>
      </c>
      <c r="E86" s="75" t="s">
        <v>91</v>
      </c>
      <c r="F86" s="115"/>
      <c r="G86" s="70"/>
      <c r="H86" s="70"/>
      <c r="I86" s="70"/>
      <c r="J86" s="70"/>
    </row>
    <row r="87" ht="112.5" customHeight="1">
      <c r="A87" s="75" t="s">
        <v>151</v>
      </c>
      <c r="B87" s="75" t="s">
        <v>325</v>
      </c>
      <c r="C87" s="75" t="s">
        <v>502</v>
      </c>
      <c r="D87" s="75" t="s">
        <v>1215</v>
      </c>
      <c r="E87" s="75" t="s">
        <v>91</v>
      </c>
      <c r="F87" s="70"/>
      <c r="G87" s="70"/>
      <c r="H87" s="70"/>
      <c r="I87" s="70"/>
      <c r="J87" s="70"/>
    </row>
    <row r="88" ht="112.5" customHeight="1">
      <c r="A88" s="75" t="s">
        <v>151</v>
      </c>
      <c r="B88" s="75" t="s">
        <v>230</v>
      </c>
      <c r="C88" s="75" t="s">
        <v>500</v>
      </c>
      <c r="D88" s="75" t="s">
        <v>1217</v>
      </c>
      <c r="E88" s="75" t="s">
        <v>91</v>
      </c>
      <c r="F88" s="115"/>
      <c r="G88" s="70"/>
      <c r="H88" s="70"/>
      <c r="I88" s="70"/>
      <c r="J88" s="70"/>
    </row>
    <row r="89" ht="112.5" customHeight="1">
      <c r="A89" s="75" t="s">
        <v>151</v>
      </c>
      <c r="B89" s="75" t="s">
        <v>687</v>
      </c>
      <c r="C89" s="75" t="s">
        <v>1212</v>
      </c>
      <c r="D89" s="75" t="s">
        <v>1213</v>
      </c>
      <c r="E89" s="75" t="s">
        <v>84</v>
      </c>
      <c r="F89" s="115"/>
      <c r="G89" s="70"/>
      <c r="H89" s="70"/>
      <c r="I89" s="70"/>
      <c r="J89" s="70"/>
    </row>
    <row r="90" ht="112.5" customHeight="1">
      <c r="A90" s="51" t="s">
        <v>151</v>
      </c>
      <c r="B90" s="51" t="s">
        <v>296</v>
      </c>
      <c r="C90" s="51" t="s">
        <v>495</v>
      </c>
      <c r="D90" s="51" t="s">
        <v>1214</v>
      </c>
      <c r="E90" s="75" t="s">
        <v>84</v>
      </c>
      <c r="F90" s="115"/>
      <c r="G90" s="70"/>
      <c r="H90" s="70"/>
      <c r="I90" s="70"/>
      <c r="J90" s="70"/>
    </row>
    <row r="91" ht="112.5" customHeight="1">
      <c r="A91" s="51" t="s">
        <v>151</v>
      </c>
      <c r="B91" s="51" t="s">
        <v>233</v>
      </c>
      <c r="C91" s="51" t="s">
        <v>481</v>
      </c>
      <c r="D91" s="51" t="s">
        <v>1210</v>
      </c>
      <c r="E91" s="51" t="s">
        <v>91</v>
      </c>
      <c r="F91" s="70"/>
      <c r="G91" s="70"/>
      <c r="H91" s="70"/>
      <c r="I91" s="70"/>
      <c r="J91" s="70"/>
    </row>
    <row r="92" ht="112.5" customHeight="1">
      <c r="A92" s="51" t="s">
        <v>151</v>
      </c>
      <c r="B92" s="51" t="s">
        <v>688</v>
      </c>
      <c r="C92" s="51" t="s">
        <v>1208</v>
      </c>
      <c r="D92" s="51" t="s">
        <v>1209</v>
      </c>
      <c r="E92" s="51" t="s">
        <v>84</v>
      </c>
      <c r="F92" s="70"/>
      <c r="G92" s="70"/>
      <c r="H92" s="70"/>
      <c r="I92" s="70"/>
      <c r="J92" s="70"/>
    </row>
    <row r="93" ht="112.5" customHeight="1">
      <c r="A93" s="51" t="s">
        <v>151</v>
      </c>
      <c r="B93" s="51" t="s">
        <v>332</v>
      </c>
      <c r="C93" s="51" t="s">
        <v>503</v>
      </c>
      <c r="D93" s="51" t="s">
        <v>1207</v>
      </c>
      <c r="E93" s="51" t="s">
        <v>91</v>
      </c>
      <c r="F93" s="70"/>
      <c r="G93" s="70"/>
      <c r="H93" s="70"/>
      <c r="I93" s="70"/>
      <c r="J93" s="70"/>
    </row>
    <row r="94" ht="112.5" customHeight="1">
      <c r="A94" s="51" t="s">
        <v>151</v>
      </c>
      <c r="B94" s="51" t="s">
        <v>306</v>
      </c>
      <c r="C94" s="51" t="s">
        <v>501</v>
      </c>
      <c r="D94" s="51" t="s">
        <v>1211</v>
      </c>
      <c r="E94" s="51" t="s">
        <v>84</v>
      </c>
      <c r="F94" s="115"/>
      <c r="G94" s="70"/>
      <c r="H94" s="70"/>
      <c r="I94" s="70"/>
      <c r="J94" s="70"/>
    </row>
    <row r="95" ht="112.5" customHeight="1">
      <c r="A95" s="51" t="s">
        <v>338</v>
      </c>
      <c r="B95" s="51" t="s">
        <v>424</v>
      </c>
      <c r="C95" s="51" t="s">
        <v>423</v>
      </c>
      <c r="D95" s="51" t="s">
        <v>1218</v>
      </c>
      <c r="E95" s="51" t="s">
        <v>91</v>
      </c>
      <c r="F95" s="70"/>
      <c r="G95" s="70"/>
      <c r="H95" s="70"/>
      <c r="I95" s="70"/>
      <c r="J95" s="70"/>
    </row>
    <row r="96" ht="112.5" customHeight="1">
      <c r="A96" s="51" t="s">
        <v>343</v>
      </c>
      <c r="B96" s="51" t="s">
        <v>325</v>
      </c>
      <c r="C96" s="51" t="s">
        <v>502</v>
      </c>
      <c r="D96" s="51" t="s">
        <v>1222</v>
      </c>
      <c r="E96" s="51" t="s">
        <v>84</v>
      </c>
      <c r="F96" s="115"/>
      <c r="G96" s="70"/>
      <c r="H96" s="115"/>
      <c r="I96" s="70"/>
      <c r="J96" s="70"/>
    </row>
    <row r="97" ht="112.5" customHeight="1">
      <c r="A97" s="51" t="s">
        <v>343</v>
      </c>
      <c r="B97" s="51" t="s">
        <v>688</v>
      </c>
      <c r="C97" s="51" t="s">
        <v>1208</v>
      </c>
      <c r="D97" s="51" t="s">
        <v>1224</v>
      </c>
      <c r="E97" s="51" t="s">
        <v>91</v>
      </c>
      <c r="F97" s="115"/>
      <c r="G97" s="70"/>
      <c r="H97" s="70"/>
      <c r="I97" s="70"/>
      <c r="J97" s="70"/>
    </row>
    <row r="98" ht="112.5" customHeight="1">
      <c r="A98" s="51" t="s">
        <v>345</v>
      </c>
      <c r="B98" s="51" t="s">
        <v>354</v>
      </c>
      <c r="C98" s="51" t="s">
        <v>633</v>
      </c>
      <c r="D98" s="51" t="s">
        <v>1065</v>
      </c>
      <c r="E98" s="51" t="s">
        <v>91</v>
      </c>
      <c r="F98" s="115"/>
      <c r="G98" s="70"/>
      <c r="H98" s="70"/>
      <c r="I98" s="70"/>
      <c r="J98" s="70"/>
    </row>
    <row r="99" ht="112.5" customHeight="1">
      <c r="A99" s="51" t="s">
        <v>345</v>
      </c>
      <c r="B99" s="51" t="s">
        <v>357</v>
      </c>
      <c r="C99" s="51" t="s">
        <v>504</v>
      </c>
      <c r="D99" s="51" t="s">
        <v>1064</v>
      </c>
      <c r="E99" s="51" t="s">
        <v>84</v>
      </c>
    </row>
    <row r="100" ht="112.5" customHeight="1">
      <c r="A100" s="51" t="s">
        <v>160</v>
      </c>
      <c r="B100" s="51" t="s">
        <v>332</v>
      </c>
      <c r="C100" s="51" t="s">
        <v>506</v>
      </c>
      <c r="D100" s="51" t="s">
        <v>1237</v>
      </c>
      <c r="E100" s="51" t="s">
        <v>84</v>
      </c>
    </row>
    <row r="101" ht="112.5" customHeight="1">
      <c r="A101" s="51" t="s">
        <v>160</v>
      </c>
      <c r="B101" s="51" t="s">
        <v>332</v>
      </c>
      <c r="C101" s="51" t="s">
        <v>503</v>
      </c>
      <c r="D101" s="51" t="s">
        <v>1246</v>
      </c>
      <c r="E101" s="51" t="s">
        <v>84</v>
      </c>
    </row>
    <row r="102" ht="112.5" customHeight="1">
      <c r="A102" s="51" t="s">
        <v>160</v>
      </c>
      <c r="B102" s="51" t="s">
        <v>364</v>
      </c>
      <c r="C102" s="51" t="s">
        <v>508</v>
      </c>
      <c r="D102" s="51" t="s">
        <v>1242</v>
      </c>
      <c r="E102" s="51" t="s">
        <v>84</v>
      </c>
    </row>
    <row r="103" ht="112.5" customHeight="1">
      <c r="A103" s="51" t="s">
        <v>160</v>
      </c>
      <c r="B103" s="51" t="s">
        <v>659</v>
      </c>
      <c r="C103" s="51" t="s">
        <v>1238</v>
      </c>
      <c r="D103" s="51" t="s">
        <v>1239</v>
      </c>
      <c r="E103" s="51" t="s">
        <v>84</v>
      </c>
    </row>
    <row r="104" ht="112.5" customHeight="1">
      <c r="A104" s="51" t="s">
        <v>160</v>
      </c>
      <c r="B104" s="51" t="s">
        <v>346</v>
      </c>
      <c r="C104" s="51" t="s">
        <v>505</v>
      </c>
      <c r="D104" s="51" t="s">
        <v>1236</v>
      </c>
      <c r="E104" s="51" t="s">
        <v>91</v>
      </c>
    </row>
    <row r="105" ht="112.5" customHeight="1">
      <c r="A105" s="51" t="s">
        <v>160</v>
      </c>
      <c r="B105" s="51" t="s">
        <v>428</v>
      </c>
      <c r="C105" s="51" t="s">
        <v>427</v>
      </c>
      <c r="D105" s="51" t="s">
        <v>1235</v>
      </c>
      <c r="E105" s="51" t="s">
        <v>91</v>
      </c>
    </row>
    <row r="106" ht="112.5" customHeight="1">
      <c r="A106" s="51" t="s">
        <v>160</v>
      </c>
      <c r="B106" s="51" t="s">
        <v>376</v>
      </c>
      <c r="C106" s="51" t="s">
        <v>430</v>
      </c>
      <c r="D106" s="51" t="s">
        <v>1232</v>
      </c>
      <c r="E106" s="51" t="s">
        <v>84</v>
      </c>
    </row>
    <row r="107" ht="112.5" customHeight="1">
      <c r="A107" s="51" t="s">
        <v>160</v>
      </c>
      <c r="B107" s="51" t="s">
        <v>346</v>
      </c>
      <c r="C107" s="51" t="s">
        <v>432</v>
      </c>
      <c r="D107" s="51" t="s">
        <v>1231</v>
      </c>
      <c r="E107" s="51" t="s">
        <v>84</v>
      </c>
    </row>
    <row r="108" ht="112.5" customHeight="1">
      <c r="A108" s="51" t="s">
        <v>160</v>
      </c>
      <c r="B108" s="51" t="s">
        <v>685</v>
      </c>
      <c r="C108" s="51" t="s">
        <v>1229</v>
      </c>
      <c r="D108" s="51" t="s">
        <v>1230</v>
      </c>
      <c r="E108" s="51" t="s">
        <v>84</v>
      </c>
    </row>
    <row r="109" ht="112.5" customHeight="1">
      <c r="A109" s="51" t="s">
        <v>175</v>
      </c>
      <c r="B109" s="51" t="s">
        <v>364</v>
      </c>
      <c r="C109" s="51" t="s">
        <v>508</v>
      </c>
      <c r="D109" s="51" t="s">
        <v>1248</v>
      </c>
      <c r="E109" s="51" t="s">
        <v>91</v>
      </c>
    </row>
    <row r="110" ht="112.5" customHeight="1">
      <c r="A110" s="51" t="s">
        <v>175</v>
      </c>
      <c r="B110" s="51" t="s">
        <v>683</v>
      </c>
      <c r="C110" s="51" t="s">
        <v>1249</v>
      </c>
      <c r="D110" s="51" t="s">
        <v>1250</v>
      </c>
      <c r="E110" s="51" t="s">
        <v>84</v>
      </c>
    </row>
    <row r="111" ht="112.5" customHeight="1">
      <c r="A111" s="51" t="s">
        <v>175</v>
      </c>
      <c r="B111" s="51" t="s">
        <v>254</v>
      </c>
      <c r="C111" s="51" t="s">
        <v>485</v>
      </c>
      <c r="D111" s="51" t="s">
        <v>1251</v>
      </c>
      <c r="E111" s="51" t="s">
        <v>84</v>
      </c>
    </row>
    <row r="112" ht="112.5" customHeight="1">
      <c r="A112" s="51" t="s">
        <v>175</v>
      </c>
      <c r="B112" s="51" t="s">
        <v>262</v>
      </c>
      <c r="C112" s="51" t="s">
        <v>1136</v>
      </c>
      <c r="D112" s="51" t="s">
        <v>1252</v>
      </c>
      <c r="E112" s="51" t="s">
        <v>91</v>
      </c>
    </row>
    <row r="113" ht="112.5" customHeight="1">
      <c r="A113" s="51" t="s">
        <v>175</v>
      </c>
      <c r="B113" s="51" t="s">
        <v>87</v>
      </c>
      <c r="C113" s="51" t="s">
        <v>453</v>
      </c>
      <c r="D113" s="51" t="s">
        <v>1253</v>
      </c>
      <c r="E113" s="51" t="s">
        <v>84</v>
      </c>
    </row>
    <row r="114" ht="112.5" customHeight="1">
      <c r="A114" s="51" t="s">
        <v>175</v>
      </c>
      <c r="B114" s="51" t="s">
        <v>371</v>
      </c>
      <c r="C114" s="51" t="s">
        <v>509</v>
      </c>
      <c r="D114" s="51" t="s">
        <v>1254</v>
      </c>
      <c r="E114" s="51" t="s">
        <v>91</v>
      </c>
    </row>
    <row r="115" ht="112.5" customHeight="1">
      <c r="A115" s="51" t="s">
        <v>175</v>
      </c>
      <c r="B115" s="51" t="s">
        <v>376</v>
      </c>
      <c r="C115" s="51" t="s">
        <v>430</v>
      </c>
      <c r="D115" s="51" t="s">
        <v>1255</v>
      </c>
      <c r="E115" s="51" t="s">
        <v>91</v>
      </c>
    </row>
    <row r="116" ht="112.5" customHeight="1">
      <c r="A116" s="51" t="s">
        <v>175</v>
      </c>
      <c r="B116" s="51" t="s">
        <v>183</v>
      </c>
      <c r="C116" s="51" t="s">
        <v>471</v>
      </c>
      <c r="D116" s="51" t="s">
        <v>1256</v>
      </c>
      <c r="E116" s="51" t="s">
        <v>84</v>
      </c>
    </row>
    <row r="117" ht="112.5" customHeight="1">
      <c r="A117" s="51" t="s">
        <v>384</v>
      </c>
      <c r="B117" s="51" t="s">
        <v>87</v>
      </c>
      <c r="C117" s="51" t="s">
        <v>453</v>
      </c>
      <c r="D117" s="51" t="s">
        <v>1258</v>
      </c>
      <c r="E117" s="51" t="s">
        <v>84</v>
      </c>
    </row>
    <row r="118" ht="112.5" customHeight="1">
      <c r="A118" s="51" t="s">
        <v>384</v>
      </c>
      <c r="B118" s="51" t="s">
        <v>131</v>
      </c>
      <c r="C118" s="51" t="s">
        <v>510</v>
      </c>
      <c r="D118" s="51" t="s">
        <v>1102</v>
      </c>
      <c r="E118" s="51" t="s">
        <v>84</v>
      </c>
    </row>
    <row r="119" ht="112.5" customHeight="1">
      <c r="A119" s="51" t="s">
        <v>384</v>
      </c>
      <c r="B119" s="51" t="s">
        <v>417</v>
      </c>
      <c r="C119" s="51" t="s">
        <v>416</v>
      </c>
      <c r="D119" s="51" t="s">
        <v>1259</v>
      </c>
      <c r="E119" s="51" t="s">
        <v>84</v>
      </c>
    </row>
    <row r="120" ht="112.5" customHeight="1">
      <c r="A120" s="51" t="s">
        <v>392</v>
      </c>
      <c r="B120" s="51" t="s">
        <v>393</v>
      </c>
      <c r="C120" s="51" t="s">
        <v>567</v>
      </c>
      <c r="D120" s="51" t="s">
        <v>1261</v>
      </c>
      <c r="E120" s="51" t="s">
        <v>84</v>
      </c>
    </row>
    <row r="121" ht="112.5" customHeight="1">
      <c r="A121" s="51" t="s">
        <v>392</v>
      </c>
      <c r="B121" s="51" t="s">
        <v>350</v>
      </c>
      <c r="C121" s="51" t="s">
        <v>511</v>
      </c>
      <c r="D121" s="51" t="s">
        <v>1263</v>
      </c>
      <c r="E121" s="51" t="s">
        <v>91</v>
      </c>
    </row>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sheetData>
  <autoFilter ref="$A$1:$E$966">
    <filterColumn colId="4">
      <filters>
        <filter val="X"/>
        <filter val="O"/>
      </filters>
    </filterColumn>
  </autoFilter>
  <dataValidations>
    <dataValidation type="list" allowBlank="1" showErrorMessage="1" sqref="E2:E121">
      <formula1>"O,X"</formula1>
    </dataValidation>
  </dataValidation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71"/>
  </cols>
  <sheetData>
    <row r="1">
      <c r="A1" s="73" t="s">
        <v>71</v>
      </c>
      <c r="B1" s="73" t="s">
        <v>72</v>
      </c>
      <c r="C1" s="73" t="s">
        <v>73</v>
      </c>
      <c r="D1" s="73" t="s">
        <v>74</v>
      </c>
      <c r="E1" s="73" t="s">
        <v>75</v>
      </c>
      <c r="F1" s="115"/>
      <c r="G1" s="113" t="s">
        <v>84</v>
      </c>
      <c r="H1" s="113" t="str">
        <f>COUNTIF($E$2:$E$119,G1)&amp;"/ ("&amp;round(COUNTIF($E$2:$E$119,G1)/COUNTA($E$2:$E$119)*100,2)&amp;")"</f>
        <v>91/ (77.12)</v>
      </c>
      <c r="I1" s="113" t="s">
        <v>91</v>
      </c>
      <c r="J1" s="113" t="str">
        <f>COUNTIF($E$2:$E$119,I1)&amp;"/ ("&amp;round(COUNTIF($E$2:$E$119,I1)/COUNTA($E$2:$E$119)*100,2)&amp;")"</f>
        <v>27/ (22.88)</v>
      </c>
    </row>
    <row r="2" ht="112.5" customHeight="1">
      <c r="A2" s="75" t="s">
        <v>80</v>
      </c>
      <c r="B2" s="75" t="s">
        <v>81</v>
      </c>
      <c r="C2" s="75" t="s">
        <v>452</v>
      </c>
      <c r="D2" s="75" t="s">
        <v>1286</v>
      </c>
      <c r="E2" s="75" t="s">
        <v>84</v>
      </c>
      <c r="F2" s="70"/>
      <c r="G2" s="70"/>
      <c r="H2" s="70"/>
      <c r="I2" s="70"/>
      <c r="J2" s="70"/>
    </row>
    <row r="3" ht="112.5" customHeight="1">
      <c r="A3" s="75" t="s">
        <v>80</v>
      </c>
      <c r="B3" s="75" t="s">
        <v>93</v>
      </c>
      <c r="C3" s="75" t="s">
        <v>454</v>
      </c>
      <c r="D3" s="75" t="s">
        <v>1287</v>
      </c>
      <c r="E3" s="75" t="s">
        <v>91</v>
      </c>
      <c r="F3" s="70"/>
      <c r="G3" s="70"/>
      <c r="H3" s="70"/>
      <c r="I3" s="70"/>
      <c r="J3" s="70"/>
    </row>
    <row r="4" ht="112.5" customHeight="1">
      <c r="A4" s="75" t="s">
        <v>80</v>
      </c>
      <c r="B4" s="75" t="s">
        <v>87</v>
      </c>
      <c r="C4" s="75" t="s">
        <v>453</v>
      </c>
      <c r="D4" s="75" t="s">
        <v>1288</v>
      </c>
      <c r="E4" s="75" t="s">
        <v>84</v>
      </c>
      <c r="F4" s="70"/>
      <c r="G4" s="70"/>
      <c r="H4" s="70"/>
      <c r="I4" s="70"/>
      <c r="J4" s="70"/>
    </row>
    <row r="5" ht="112.5" customHeight="1">
      <c r="A5" s="75" t="s">
        <v>80</v>
      </c>
      <c r="B5" s="75" t="s">
        <v>98</v>
      </c>
      <c r="C5" s="75" t="s">
        <v>456</v>
      </c>
      <c r="D5" s="75" t="s">
        <v>1289</v>
      </c>
      <c r="E5" s="75" t="s">
        <v>84</v>
      </c>
      <c r="F5" s="70"/>
      <c r="G5" s="70"/>
      <c r="H5" s="70"/>
      <c r="I5" s="70"/>
      <c r="J5" s="70"/>
    </row>
    <row r="6" ht="112.5" customHeight="1">
      <c r="A6" s="75" t="s">
        <v>80</v>
      </c>
      <c r="B6" s="75" t="s">
        <v>401</v>
      </c>
      <c r="C6" s="75" t="s">
        <v>400</v>
      </c>
      <c r="D6" s="75" t="s">
        <v>1290</v>
      </c>
      <c r="E6" s="75" t="s">
        <v>84</v>
      </c>
      <c r="F6" s="70"/>
      <c r="G6" s="70"/>
      <c r="H6" s="70"/>
      <c r="I6" s="70"/>
      <c r="J6" s="70"/>
    </row>
    <row r="7" ht="112.5" customHeight="1">
      <c r="A7" s="75" t="s">
        <v>92</v>
      </c>
      <c r="B7" s="75" t="s">
        <v>122</v>
      </c>
      <c r="C7" s="75" t="s">
        <v>407</v>
      </c>
      <c r="D7" s="75" t="s">
        <v>1292</v>
      </c>
      <c r="E7" s="75" t="s">
        <v>84</v>
      </c>
      <c r="F7" s="70"/>
      <c r="G7" s="70"/>
      <c r="H7" s="70"/>
      <c r="I7" s="70"/>
      <c r="J7" s="70"/>
    </row>
    <row r="8" ht="112.5" customHeight="1">
      <c r="A8" s="75" t="s">
        <v>92</v>
      </c>
      <c r="B8" s="75" t="s">
        <v>87</v>
      </c>
      <c r="C8" s="75" t="s">
        <v>453</v>
      </c>
      <c r="D8" s="75" t="s">
        <v>1293</v>
      </c>
      <c r="E8" s="75" t="s">
        <v>84</v>
      </c>
      <c r="F8" s="70"/>
      <c r="G8" s="70"/>
      <c r="H8" s="70"/>
      <c r="I8" s="70"/>
      <c r="J8" s="70"/>
    </row>
    <row r="9" ht="112.5" customHeight="1">
      <c r="A9" s="75" t="s">
        <v>92</v>
      </c>
      <c r="B9" s="75" t="s">
        <v>401</v>
      </c>
      <c r="C9" s="75" t="s">
        <v>400</v>
      </c>
      <c r="D9" s="75" t="s">
        <v>1294</v>
      </c>
      <c r="E9" s="75" t="s">
        <v>84</v>
      </c>
      <c r="F9" s="70"/>
      <c r="G9" s="70"/>
      <c r="H9" s="70"/>
      <c r="I9" s="70"/>
      <c r="J9" s="70"/>
    </row>
    <row r="10" ht="112.5" customHeight="1">
      <c r="A10" s="75" t="s">
        <v>92</v>
      </c>
      <c r="B10" s="75" t="s">
        <v>98</v>
      </c>
      <c r="C10" s="75" t="s">
        <v>456</v>
      </c>
      <c r="D10" s="75" t="s">
        <v>1295</v>
      </c>
      <c r="E10" s="75" t="s">
        <v>84</v>
      </c>
      <c r="F10" s="70"/>
      <c r="G10" s="70"/>
      <c r="H10" s="70"/>
      <c r="I10" s="70"/>
      <c r="J10" s="70"/>
    </row>
    <row r="11" ht="112.5" customHeight="1">
      <c r="A11" s="75" t="s">
        <v>101</v>
      </c>
      <c r="B11" s="75" t="s">
        <v>98</v>
      </c>
      <c r="C11" s="75" t="s">
        <v>456</v>
      </c>
      <c r="D11" s="75" t="s">
        <v>1302</v>
      </c>
      <c r="E11" s="75" t="s">
        <v>84</v>
      </c>
      <c r="F11" s="70"/>
      <c r="G11" s="70"/>
      <c r="H11" s="70"/>
      <c r="I11" s="70"/>
      <c r="J11" s="70"/>
    </row>
    <row r="12" ht="112.5" customHeight="1">
      <c r="A12" s="75" t="s">
        <v>101</v>
      </c>
      <c r="B12" s="75" t="s">
        <v>81</v>
      </c>
      <c r="C12" s="75" t="s">
        <v>452</v>
      </c>
      <c r="D12" s="75" t="s">
        <v>1300</v>
      </c>
      <c r="E12" s="75" t="s">
        <v>84</v>
      </c>
      <c r="F12" s="70"/>
      <c r="G12" s="70"/>
      <c r="H12" s="70"/>
      <c r="I12" s="70"/>
      <c r="J12" s="70"/>
    </row>
    <row r="13" ht="112.5" customHeight="1">
      <c r="A13" s="75" t="s">
        <v>101</v>
      </c>
      <c r="B13" s="75" t="s">
        <v>250</v>
      </c>
      <c r="C13" s="75" t="s">
        <v>533</v>
      </c>
      <c r="D13" s="75" t="s">
        <v>1299</v>
      </c>
      <c r="E13" s="75" t="s">
        <v>84</v>
      </c>
      <c r="F13" s="70"/>
      <c r="G13" s="70"/>
      <c r="H13" s="70"/>
      <c r="I13" s="70"/>
      <c r="J13" s="70"/>
    </row>
    <row r="14" ht="112.5" customHeight="1">
      <c r="A14" s="75" t="s">
        <v>101</v>
      </c>
      <c r="B14" s="75" t="s">
        <v>93</v>
      </c>
      <c r="C14" s="75" t="s">
        <v>454</v>
      </c>
      <c r="D14" s="75" t="s">
        <v>1301</v>
      </c>
      <c r="E14" s="75" t="s">
        <v>84</v>
      </c>
      <c r="F14" s="70"/>
      <c r="G14" s="70"/>
      <c r="H14" s="70"/>
      <c r="I14" s="70"/>
      <c r="J14" s="70"/>
    </row>
    <row r="15" ht="112.5" customHeight="1">
      <c r="A15" s="75" t="s">
        <v>101</v>
      </c>
      <c r="B15" s="75" t="s">
        <v>87</v>
      </c>
      <c r="C15" s="75" t="s">
        <v>453</v>
      </c>
      <c r="D15" s="75" t="s">
        <v>1297</v>
      </c>
      <c r="E15" s="75" t="s">
        <v>84</v>
      </c>
      <c r="F15" s="70"/>
      <c r="G15" s="70"/>
      <c r="H15" s="70"/>
      <c r="I15" s="70"/>
      <c r="J15" s="70"/>
    </row>
    <row r="16" ht="112.5" customHeight="1">
      <c r="A16" s="75" t="s">
        <v>101</v>
      </c>
      <c r="B16" s="75" t="s">
        <v>122</v>
      </c>
      <c r="C16" s="75" t="s">
        <v>407</v>
      </c>
      <c r="D16" s="75" t="s">
        <v>1296</v>
      </c>
      <c r="E16" s="75" t="s">
        <v>84</v>
      </c>
      <c r="F16" s="115"/>
      <c r="G16" s="70"/>
      <c r="H16" s="70"/>
      <c r="I16" s="70"/>
      <c r="J16" s="70"/>
    </row>
    <row r="17" ht="112.5" customHeight="1">
      <c r="A17" s="75" t="s">
        <v>101</v>
      </c>
      <c r="B17" s="75" t="s">
        <v>401</v>
      </c>
      <c r="C17" s="75" t="s">
        <v>400</v>
      </c>
      <c r="D17" s="75" t="s">
        <v>1298</v>
      </c>
      <c r="E17" s="75" t="s">
        <v>84</v>
      </c>
      <c r="F17" s="70"/>
      <c r="G17" s="70"/>
      <c r="H17" s="70"/>
      <c r="I17" s="70"/>
      <c r="J17" s="70"/>
    </row>
    <row r="18" ht="112.5" customHeight="1">
      <c r="A18" s="75" t="s">
        <v>109</v>
      </c>
      <c r="B18" s="75" t="s">
        <v>87</v>
      </c>
      <c r="C18" s="75" t="s">
        <v>453</v>
      </c>
      <c r="D18" s="75" t="s">
        <v>1305</v>
      </c>
      <c r="E18" s="75" t="s">
        <v>84</v>
      </c>
      <c r="F18" s="115"/>
      <c r="G18" s="70"/>
      <c r="H18" s="70"/>
      <c r="I18" s="70"/>
      <c r="J18" s="70"/>
    </row>
    <row r="19" ht="112.5" customHeight="1">
      <c r="A19" s="75" t="s">
        <v>109</v>
      </c>
      <c r="B19" s="75" t="s">
        <v>131</v>
      </c>
      <c r="C19" s="75" t="s">
        <v>459</v>
      </c>
      <c r="D19" s="75" t="s">
        <v>1306</v>
      </c>
      <c r="E19" s="75" t="s">
        <v>91</v>
      </c>
      <c r="F19" s="70"/>
      <c r="G19" s="70"/>
      <c r="H19" s="70"/>
      <c r="I19" s="70"/>
      <c r="J19" s="70"/>
    </row>
    <row r="20" ht="112.5" customHeight="1">
      <c r="A20" s="75" t="s">
        <v>112</v>
      </c>
      <c r="B20" s="75" t="s">
        <v>162</v>
      </c>
      <c r="C20" s="75" t="s">
        <v>465</v>
      </c>
      <c r="D20" s="75" t="s">
        <v>1314</v>
      </c>
      <c r="E20" s="75" t="s">
        <v>84</v>
      </c>
      <c r="F20" s="70"/>
      <c r="G20" s="70"/>
      <c r="H20" s="70"/>
      <c r="I20" s="70"/>
      <c r="J20" s="70"/>
    </row>
    <row r="21" ht="112.5" customHeight="1">
      <c r="A21" s="75" t="s">
        <v>112</v>
      </c>
      <c r="B21" s="75" t="s">
        <v>166</v>
      </c>
      <c r="C21" s="75" t="s">
        <v>461</v>
      </c>
      <c r="D21" s="75" t="s">
        <v>1313</v>
      </c>
      <c r="E21" s="75" t="s">
        <v>84</v>
      </c>
      <c r="F21" s="70"/>
      <c r="G21" s="70"/>
      <c r="H21" s="70"/>
      <c r="I21" s="70"/>
      <c r="J21" s="70"/>
    </row>
    <row r="22" ht="112.5" customHeight="1">
      <c r="A22" s="75" t="s">
        <v>112</v>
      </c>
      <c r="B22" s="75" t="s">
        <v>87</v>
      </c>
      <c r="C22" s="75" t="s">
        <v>453</v>
      </c>
      <c r="D22" s="75" t="s">
        <v>1312</v>
      </c>
      <c r="E22" s="75" t="s">
        <v>84</v>
      </c>
      <c r="F22" s="70"/>
      <c r="G22" s="70"/>
      <c r="H22" s="70"/>
      <c r="I22" s="70"/>
      <c r="J22" s="70"/>
    </row>
    <row r="23" ht="112.5" customHeight="1">
      <c r="A23" s="75" t="s">
        <v>112</v>
      </c>
      <c r="B23" s="75" t="s">
        <v>148</v>
      </c>
      <c r="C23" s="75" t="s">
        <v>464</v>
      </c>
      <c r="D23" s="75" t="s">
        <v>1311</v>
      </c>
      <c r="E23" s="75" t="s">
        <v>84</v>
      </c>
      <c r="F23" s="115"/>
      <c r="G23" s="70"/>
      <c r="H23" s="70"/>
      <c r="I23" s="70"/>
      <c r="J23" s="70"/>
    </row>
    <row r="24" ht="112.5" customHeight="1">
      <c r="A24" s="75" t="s">
        <v>112</v>
      </c>
      <c r="B24" s="75" t="s">
        <v>153</v>
      </c>
      <c r="C24" s="75" t="s">
        <v>460</v>
      </c>
      <c r="D24" s="75" t="s">
        <v>1309</v>
      </c>
      <c r="E24" s="75" t="s">
        <v>84</v>
      </c>
      <c r="F24" s="70"/>
      <c r="G24" s="70"/>
      <c r="H24" s="70"/>
      <c r="I24" s="70"/>
      <c r="J24" s="70"/>
    </row>
    <row r="25" ht="112.5" customHeight="1">
      <c r="A25" s="75" t="s">
        <v>112</v>
      </c>
      <c r="B25" s="75" t="s">
        <v>143</v>
      </c>
      <c r="C25" s="75" t="s">
        <v>463</v>
      </c>
      <c r="D25" s="75" t="s">
        <v>1308</v>
      </c>
      <c r="E25" s="75" t="s">
        <v>84</v>
      </c>
      <c r="F25" s="70"/>
      <c r="G25" s="70"/>
      <c r="H25" s="70"/>
      <c r="I25" s="70"/>
      <c r="J25" s="70"/>
    </row>
    <row r="26" ht="112.5" customHeight="1">
      <c r="A26" s="75" t="s">
        <v>112</v>
      </c>
      <c r="B26" s="75" t="s">
        <v>681</v>
      </c>
      <c r="C26" s="75" t="s">
        <v>1128</v>
      </c>
      <c r="D26" s="75" t="s">
        <v>1307</v>
      </c>
      <c r="E26" s="75" t="s">
        <v>84</v>
      </c>
      <c r="F26" s="70"/>
      <c r="G26" s="70"/>
      <c r="H26" s="70"/>
      <c r="I26" s="70"/>
      <c r="J26" s="70"/>
    </row>
    <row r="27" ht="112.5" customHeight="1">
      <c r="A27" s="75" t="s">
        <v>112</v>
      </c>
      <c r="B27" s="75" t="s">
        <v>139</v>
      </c>
      <c r="C27" s="75" t="s">
        <v>466</v>
      </c>
      <c r="D27" s="75" t="s">
        <v>1315</v>
      </c>
      <c r="E27" s="75" t="s">
        <v>84</v>
      </c>
      <c r="F27" s="70"/>
      <c r="G27" s="70"/>
      <c r="H27" s="70"/>
      <c r="I27" s="70"/>
      <c r="J27" s="70"/>
    </row>
    <row r="28" ht="112.5" customHeight="1">
      <c r="A28" s="75" t="s">
        <v>112</v>
      </c>
      <c r="B28" s="75" t="s">
        <v>157</v>
      </c>
      <c r="C28" s="75" t="s">
        <v>462</v>
      </c>
      <c r="D28" s="75" t="s">
        <v>1310</v>
      </c>
      <c r="E28" s="75" t="s">
        <v>84</v>
      </c>
      <c r="F28" s="70"/>
      <c r="G28" s="70"/>
      <c r="H28" s="70"/>
      <c r="I28" s="70"/>
      <c r="J28" s="70"/>
    </row>
    <row r="29" ht="112.5" customHeight="1">
      <c r="A29" s="75" t="s">
        <v>115</v>
      </c>
      <c r="B29" s="75" t="s">
        <v>178</v>
      </c>
      <c r="C29" s="75" t="s">
        <v>467</v>
      </c>
      <c r="D29" s="75" t="s">
        <v>1318</v>
      </c>
      <c r="E29" s="75" t="s">
        <v>84</v>
      </c>
      <c r="F29" s="70"/>
      <c r="G29" s="70"/>
      <c r="H29" s="70"/>
      <c r="I29" s="70"/>
      <c r="J29" s="70"/>
    </row>
    <row r="30" ht="112.5" customHeight="1">
      <c r="A30" s="75" t="s">
        <v>115</v>
      </c>
      <c r="B30" s="75" t="s">
        <v>262</v>
      </c>
      <c r="C30" s="75" t="s">
        <v>1136</v>
      </c>
      <c r="D30" s="75" t="s">
        <v>1316</v>
      </c>
      <c r="E30" s="75" t="s">
        <v>84</v>
      </c>
      <c r="F30" s="70"/>
      <c r="G30" s="70"/>
      <c r="H30" s="70"/>
      <c r="I30" s="70"/>
      <c r="J30" s="70"/>
    </row>
    <row r="31" ht="112.5" customHeight="1">
      <c r="A31" s="75" t="s">
        <v>115</v>
      </c>
      <c r="B31" s="75" t="s">
        <v>412</v>
      </c>
      <c r="C31" s="75" t="s">
        <v>411</v>
      </c>
      <c r="D31" s="75" t="s">
        <v>1317</v>
      </c>
      <c r="E31" s="75" t="s">
        <v>84</v>
      </c>
      <c r="F31" s="70"/>
      <c r="G31" s="70"/>
      <c r="H31" s="70"/>
      <c r="I31" s="70"/>
      <c r="J31" s="70"/>
    </row>
    <row r="32" ht="112.5" customHeight="1">
      <c r="A32" s="75" t="s">
        <v>120</v>
      </c>
      <c r="B32" s="75" t="s">
        <v>682</v>
      </c>
      <c r="C32" s="75" t="s">
        <v>1148</v>
      </c>
      <c r="D32" s="75" t="s">
        <v>1319</v>
      </c>
      <c r="E32" s="75" t="s">
        <v>84</v>
      </c>
      <c r="F32" s="70"/>
      <c r="G32" s="70"/>
      <c r="H32" s="70"/>
      <c r="I32" s="70"/>
      <c r="J32" s="70"/>
    </row>
    <row r="33" ht="112.5" customHeight="1">
      <c r="A33" s="75" t="s">
        <v>120</v>
      </c>
      <c r="B33" s="75" t="s">
        <v>192</v>
      </c>
      <c r="C33" s="75" t="s">
        <v>414</v>
      </c>
      <c r="D33" s="75" t="s">
        <v>1320</v>
      </c>
      <c r="E33" s="75" t="s">
        <v>84</v>
      </c>
      <c r="F33" s="70"/>
      <c r="G33" s="70"/>
      <c r="H33" s="70"/>
      <c r="I33" s="70"/>
      <c r="J33" s="70"/>
    </row>
    <row r="34" ht="112.5" customHeight="1">
      <c r="A34" s="75" t="s">
        <v>120</v>
      </c>
      <c r="B34" s="75" t="s">
        <v>166</v>
      </c>
      <c r="C34" s="75" t="s">
        <v>473</v>
      </c>
      <c r="D34" s="75" t="s">
        <v>1321</v>
      </c>
      <c r="E34" s="75" t="s">
        <v>84</v>
      </c>
      <c r="F34" s="70"/>
      <c r="G34" s="70"/>
      <c r="H34" s="70"/>
      <c r="I34" s="70"/>
      <c r="J34" s="70"/>
    </row>
    <row r="35" ht="112.5" customHeight="1">
      <c r="A35" s="75" t="s">
        <v>120</v>
      </c>
      <c r="B35" s="75" t="s">
        <v>195</v>
      </c>
      <c r="C35" s="75" t="s">
        <v>474</v>
      </c>
      <c r="D35" s="75" t="s">
        <v>1324</v>
      </c>
      <c r="E35" s="75" t="s">
        <v>84</v>
      </c>
      <c r="F35" s="70"/>
      <c r="G35" s="70"/>
      <c r="H35" s="70"/>
      <c r="I35" s="70"/>
      <c r="J35" s="70"/>
    </row>
    <row r="36" ht="112.5" customHeight="1">
      <c r="A36" s="75" t="s">
        <v>120</v>
      </c>
      <c r="B36" s="75" t="s">
        <v>188</v>
      </c>
      <c r="C36" s="75" t="s">
        <v>472</v>
      </c>
      <c r="D36" s="75" t="s">
        <v>1325</v>
      </c>
      <c r="E36" s="75" t="s">
        <v>84</v>
      </c>
      <c r="F36" s="115"/>
      <c r="G36" s="70"/>
      <c r="H36" s="70"/>
      <c r="I36" s="70"/>
      <c r="J36" s="70"/>
    </row>
    <row r="37" ht="112.5" customHeight="1">
      <c r="A37" s="75" t="s">
        <v>120</v>
      </c>
      <c r="B37" s="75" t="s">
        <v>183</v>
      </c>
      <c r="C37" s="75" t="s">
        <v>471</v>
      </c>
      <c r="D37" s="75" t="s">
        <v>1326</v>
      </c>
      <c r="E37" s="75" t="s">
        <v>84</v>
      </c>
      <c r="F37" s="70"/>
      <c r="G37" s="70"/>
      <c r="H37" s="70"/>
      <c r="I37" s="70"/>
      <c r="J37" s="70"/>
    </row>
    <row r="38" ht="112.5" customHeight="1">
      <c r="A38" s="75" t="s">
        <v>120</v>
      </c>
      <c r="B38" s="75" t="s">
        <v>192</v>
      </c>
      <c r="C38" s="75" t="s">
        <v>468</v>
      </c>
      <c r="D38" s="75" t="s">
        <v>1328</v>
      </c>
      <c r="E38" s="75" t="s">
        <v>84</v>
      </c>
      <c r="F38" s="115"/>
      <c r="G38" s="70"/>
      <c r="H38" s="70"/>
      <c r="I38" s="70"/>
      <c r="J38" s="70"/>
    </row>
    <row r="39" ht="112.5" customHeight="1">
      <c r="A39" s="75" t="s">
        <v>120</v>
      </c>
      <c r="B39" s="75" t="s">
        <v>183</v>
      </c>
      <c r="C39" s="75" t="s">
        <v>469</v>
      </c>
      <c r="D39" s="75" t="s">
        <v>1330</v>
      </c>
      <c r="E39" s="75" t="s">
        <v>84</v>
      </c>
      <c r="F39" s="70"/>
      <c r="G39" s="70"/>
      <c r="H39" s="70"/>
      <c r="I39" s="70"/>
      <c r="J39" s="70"/>
    </row>
    <row r="40" ht="112.5" customHeight="1">
      <c r="A40" s="75" t="s">
        <v>120</v>
      </c>
      <c r="B40" s="75" t="s">
        <v>198</v>
      </c>
      <c r="C40" s="75" t="s">
        <v>470</v>
      </c>
      <c r="D40" s="75" t="s">
        <v>1331</v>
      </c>
      <c r="E40" s="75" t="s">
        <v>84</v>
      </c>
      <c r="F40" s="70"/>
      <c r="G40" s="70"/>
      <c r="H40" s="70"/>
      <c r="I40" s="70"/>
      <c r="J40" s="70"/>
    </row>
    <row r="41" ht="112.5" customHeight="1">
      <c r="A41" s="75" t="s">
        <v>128</v>
      </c>
      <c r="B41" s="75" t="s">
        <v>210</v>
      </c>
      <c r="C41" s="75" t="s">
        <v>478</v>
      </c>
      <c r="D41" s="75" t="s">
        <v>1011</v>
      </c>
      <c r="E41" s="75" t="s">
        <v>84</v>
      </c>
      <c r="F41" s="115"/>
      <c r="G41" s="70"/>
      <c r="H41" s="70"/>
      <c r="I41" s="70"/>
      <c r="J41" s="70"/>
    </row>
    <row r="42" ht="112.5" customHeight="1">
      <c r="A42" s="75" t="s">
        <v>128</v>
      </c>
      <c r="B42" s="75" t="s">
        <v>183</v>
      </c>
      <c r="C42" s="75" t="s">
        <v>471</v>
      </c>
      <c r="D42" s="75" t="s">
        <v>1335</v>
      </c>
      <c r="E42" s="75" t="s">
        <v>84</v>
      </c>
      <c r="F42" s="115"/>
      <c r="G42" s="70"/>
      <c r="H42" s="70"/>
      <c r="I42" s="70"/>
      <c r="J42" s="70"/>
    </row>
    <row r="43" ht="112.5" customHeight="1">
      <c r="A43" s="75" t="s">
        <v>128</v>
      </c>
      <c r="B43" s="75" t="s">
        <v>192</v>
      </c>
      <c r="C43" s="75" t="s">
        <v>468</v>
      </c>
      <c r="D43" s="75" t="s">
        <v>1346</v>
      </c>
      <c r="E43" s="75" t="s">
        <v>91</v>
      </c>
      <c r="F43" s="70"/>
      <c r="G43" s="70"/>
      <c r="H43" s="70"/>
      <c r="I43" s="70"/>
      <c r="J43" s="70"/>
    </row>
    <row r="44" ht="112.5" customHeight="1">
      <c r="A44" s="75" t="s">
        <v>128</v>
      </c>
      <c r="B44" s="75" t="s">
        <v>313</v>
      </c>
      <c r="C44" s="75" t="s">
        <v>409</v>
      </c>
      <c r="D44" s="75" t="s">
        <v>1347</v>
      </c>
      <c r="E44" s="75" t="s">
        <v>91</v>
      </c>
      <c r="F44" s="115"/>
      <c r="G44" s="70"/>
      <c r="H44" s="70"/>
      <c r="I44" s="70"/>
      <c r="J44" s="70"/>
    </row>
    <row r="45" ht="112.5" customHeight="1">
      <c r="A45" s="75" t="s">
        <v>128</v>
      </c>
      <c r="B45" s="75" t="s">
        <v>81</v>
      </c>
      <c r="C45" s="75" t="s">
        <v>452</v>
      </c>
      <c r="D45" s="75" t="s">
        <v>1344</v>
      </c>
      <c r="E45" s="75" t="s">
        <v>84</v>
      </c>
      <c r="F45" s="115"/>
      <c r="G45" s="70"/>
      <c r="H45" s="70"/>
      <c r="I45" s="70"/>
      <c r="J45" s="70"/>
    </row>
    <row r="46" ht="112.5" customHeight="1">
      <c r="A46" s="75" t="s">
        <v>128</v>
      </c>
      <c r="B46" s="75" t="s">
        <v>87</v>
      </c>
      <c r="C46" s="75" t="s">
        <v>453</v>
      </c>
      <c r="D46" s="75" t="s">
        <v>1345</v>
      </c>
      <c r="E46" s="75" t="s">
        <v>84</v>
      </c>
      <c r="F46" s="70"/>
      <c r="G46" s="70"/>
      <c r="H46" s="70"/>
      <c r="I46" s="70"/>
      <c r="J46" s="70"/>
    </row>
    <row r="47" ht="112.5" customHeight="1">
      <c r="A47" s="75" t="s">
        <v>128</v>
      </c>
      <c r="B47" s="75" t="s">
        <v>213</v>
      </c>
      <c r="C47" s="75" t="s">
        <v>482</v>
      </c>
      <c r="D47" s="75" t="s">
        <v>1342</v>
      </c>
      <c r="E47" s="75" t="s">
        <v>84</v>
      </c>
      <c r="F47" s="115"/>
      <c r="G47" s="70"/>
      <c r="H47" s="70"/>
      <c r="I47" s="70"/>
      <c r="J47" s="70"/>
    </row>
    <row r="48" ht="112.5" customHeight="1">
      <c r="A48" s="75" t="s">
        <v>128</v>
      </c>
      <c r="B48" s="75" t="s">
        <v>139</v>
      </c>
      <c r="C48" s="75" t="s">
        <v>466</v>
      </c>
      <c r="D48" s="75" t="s">
        <v>1334</v>
      </c>
      <c r="E48" s="75" t="s">
        <v>91</v>
      </c>
      <c r="F48" s="70"/>
      <c r="G48" s="70"/>
      <c r="H48" s="70"/>
      <c r="I48" s="70"/>
      <c r="J48" s="70"/>
    </row>
    <row r="49" ht="112.5" customHeight="1">
      <c r="A49" s="75" t="s">
        <v>128</v>
      </c>
      <c r="B49" s="75" t="s">
        <v>233</v>
      </c>
      <c r="C49" s="75" t="s">
        <v>481</v>
      </c>
      <c r="D49" s="75" t="s">
        <v>1340</v>
      </c>
      <c r="E49" s="75" t="s">
        <v>91</v>
      </c>
      <c r="F49" s="70"/>
      <c r="G49" s="70"/>
      <c r="H49" s="70"/>
      <c r="I49" s="70"/>
      <c r="J49" s="70"/>
    </row>
    <row r="50" ht="112.5" customHeight="1">
      <c r="A50" s="75" t="s">
        <v>128</v>
      </c>
      <c r="B50" s="75" t="s">
        <v>166</v>
      </c>
      <c r="C50" s="75" t="s">
        <v>479</v>
      </c>
      <c r="D50" s="75" t="s">
        <v>1338</v>
      </c>
      <c r="E50" s="75" t="s">
        <v>84</v>
      </c>
      <c r="F50" s="70"/>
      <c r="G50" s="70"/>
      <c r="H50" s="70"/>
      <c r="I50" s="70"/>
      <c r="J50" s="70"/>
    </row>
    <row r="51" ht="112.5" customHeight="1">
      <c r="A51" s="75" t="s">
        <v>128</v>
      </c>
      <c r="B51" s="75" t="s">
        <v>178</v>
      </c>
      <c r="C51" s="75" t="s">
        <v>475</v>
      </c>
      <c r="D51" s="75" t="s">
        <v>1337</v>
      </c>
      <c r="E51" s="75" t="s">
        <v>84</v>
      </c>
      <c r="F51" s="70"/>
      <c r="G51" s="70"/>
      <c r="H51" s="70"/>
      <c r="I51" s="70"/>
      <c r="J51" s="70"/>
    </row>
    <row r="52" ht="112.5" customHeight="1">
      <c r="A52" s="75" t="s">
        <v>128</v>
      </c>
      <c r="B52" s="75" t="s">
        <v>153</v>
      </c>
      <c r="C52" s="75" t="s">
        <v>460</v>
      </c>
      <c r="D52" s="75" t="s">
        <v>1348</v>
      </c>
      <c r="E52" s="75" t="s">
        <v>84</v>
      </c>
      <c r="F52" s="70"/>
      <c r="G52" s="70"/>
      <c r="H52" s="70"/>
      <c r="I52" s="70"/>
      <c r="J52" s="70"/>
    </row>
    <row r="53" ht="112.5" customHeight="1">
      <c r="A53" s="75" t="s">
        <v>128</v>
      </c>
      <c r="B53" s="75" t="s">
        <v>183</v>
      </c>
      <c r="C53" s="75" t="s">
        <v>469</v>
      </c>
      <c r="D53" s="75" t="s">
        <v>1333</v>
      </c>
      <c r="E53" s="75" t="s">
        <v>91</v>
      </c>
      <c r="F53" s="70"/>
      <c r="G53" s="70"/>
      <c r="H53" s="70"/>
      <c r="I53" s="70"/>
      <c r="J53" s="70"/>
    </row>
    <row r="54" ht="112.5" customHeight="1">
      <c r="A54" s="75" t="s">
        <v>128</v>
      </c>
      <c r="B54" s="75" t="s">
        <v>210</v>
      </c>
      <c r="C54" s="75" t="s">
        <v>480</v>
      </c>
      <c r="D54" s="75" t="s">
        <v>1332</v>
      </c>
      <c r="E54" s="75" t="s">
        <v>84</v>
      </c>
      <c r="F54" s="70"/>
      <c r="G54" s="70"/>
      <c r="H54" s="70"/>
      <c r="I54" s="70"/>
      <c r="J54" s="70"/>
    </row>
    <row r="55" ht="112.5" customHeight="1">
      <c r="A55" s="75" t="s">
        <v>128</v>
      </c>
      <c r="B55" s="75" t="s">
        <v>206</v>
      </c>
      <c r="C55" s="75" t="s">
        <v>477</v>
      </c>
      <c r="D55" s="75" t="s">
        <v>1341</v>
      </c>
      <c r="E55" s="75" t="s">
        <v>84</v>
      </c>
      <c r="F55" s="70"/>
      <c r="G55" s="70"/>
      <c r="H55" s="70"/>
      <c r="I55" s="70"/>
      <c r="J55" s="70"/>
    </row>
    <row r="56" ht="112.5" customHeight="1">
      <c r="A56" s="75" t="s">
        <v>128</v>
      </c>
      <c r="B56" s="75" t="s">
        <v>681</v>
      </c>
      <c r="C56" s="75" t="s">
        <v>1128</v>
      </c>
      <c r="D56" s="75" t="s">
        <v>1351</v>
      </c>
      <c r="E56" s="75" t="s">
        <v>84</v>
      </c>
      <c r="F56" s="70"/>
      <c r="G56" s="70"/>
      <c r="H56" s="70"/>
      <c r="I56" s="70"/>
      <c r="J56" s="70"/>
    </row>
    <row r="57" ht="112.5" customHeight="1">
      <c r="A57" s="75" t="s">
        <v>240</v>
      </c>
      <c r="B57" s="75" t="s">
        <v>241</v>
      </c>
      <c r="C57" s="75" t="s">
        <v>483</v>
      </c>
      <c r="D57" s="75" t="s">
        <v>1354</v>
      </c>
      <c r="E57" s="75" t="s">
        <v>84</v>
      </c>
      <c r="F57" s="70"/>
      <c r="G57" s="70"/>
      <c r="H57" s="70"/>
      <c r="I57" s="70"/>
      <c r="J57" s="70"/>
    </row>
    <row r="58" ht="112.5" customHeight="1">
      <c r="A58" s="75" t="s">
        <v>240</v>
      </c>
      <c r="B58" s="75" t="s">
        <v>213</v>
      </c>
      <c r="C58" s="75" t="s">
        <v>482</v>
      </c>
      <c r="D58" s="75" t="s">
        <v>1352</v>
      </c>
      <c r="E58" s="75" t="s">
        <v>84</v>
      </c>
      <c r="F58" s="115"/>
      <c r="G58" s="70"/>
      <c r="H58" s="70"/>
      <c r="I58" s="70"/>
      <c r="J58" s="70"/>
    </row>
    <row r="59" ht="112.5" customHeight="1">
      <c r="A59" s="75" t="s">
        <v>135</v>
      </c>
      <c r="B59" s="75" t="s">
        <v>289</v>
      </c>
      <c r="C59" s="75" t="s">
        <v>1175</v>
      </c>
      <c r="D59" s="75" t="s">
        <v>1357</v>
      </c>
      <c r="E59" s="75" t="s">
        <v>84</v>
      </c>
      <c r="F59" s="70"/>
      <c r="G59" s="70"/>
      <c r="H59" s="70"/>
      <c r="I59" s="70"/>
      <c r="J59" s="70"/>
    </row>
    <row r="60" ht="112.5" customHeight="1">
      <c r="A60" s="75" t="s">
        <v>135</v>
      </c>
      <c r="B60" s="75" t="s">
        <v>1177</v>
      </c>
      <c r="C60" s="75" t="s">
        <v>1178</v>
      </c>
      <c r="D60" s="75" t="s">
        <v>1356</v>
      </c>
      <c r="E60" s="75" t="s">
        <v>84</v>
      </c>
      <c r="F60" s="70"/>
      <c r="G60" s="70"/>
      <c r="H60" s="70"/>
      <c r="I60" s="70"/>
      <c r="J60" s="70"/>
    </row>
    <row r="61" ht="112.5" customHeight="1">
      <c r="A61" s="75" t="s">
        <v>142</v>
      </c>
      <c r="B61" s="75" t="s">
        <v>1177</v>
      </c>
      <c r="C61" s="75" t="s">
        <v>1178</v>
      </c>
      <c r="D61" s="75" t="s">
        <v>1359</v>
      </c>
      <c r="E61" s="75" t="s">
        <v>84</v>
      </c>
      <c r="F61" s="70"/>
      <c r="G61" s="70"/>
      <c r="H61" s="70"/>
      <c r="I61" s="70"/>
      <c r="J61" s="70"/>
    </row>
    <row r="62" ht="112.5" customHeight="1">
      <c r="A62" s="75" t="s">
        <v>142</v>
      </c>
      <c r="B62" s="75" t="s">
        <v>289</v>
      </c>
      <c r="C62" s="75" t="s">
        <v>1175</v>
      </c>
      <c r="D62" s="75" t="s">
        <v>1360</v>
      </c>
      <c r="E62" s="75" t="s">
        <v>84</v>
      </c>
      <c r="F62" s="70"/>
      <c r="G62" s="70"/>
      <c r="H62" s="70"/>
      <c r="I62" s="70"/>
      <c r="J62" s="70"/>
    </row>
    <row r="63" ht="112.5" customHeight="1">
      <c r="A63" s="75" t="s">
        <v>253</v>
      </c>
      <c r="B63" s="75" t="s">
        <v>139</v>
      </c>
      <c r="C63" s="75" t="s">
        <v>466</v>
      </c>
      <c r="D63" s="75" t="s">
        <v>1361</v>
      </c>
      <c r="E63" s="75" t="s">
        <v>84</v>
      </c>
      <c r="F63" s="70"/>
      <c r="G63" s="70"/>
      <c r="H63" s="70"/>
      <c r="I63" s="70"/>
      <c r="J63" s="70"/>
    </row>
    <row r="64" ht="112.5" customHeight="1">
      <c r="A64" s="75" t="s">
        <v>253</v>
      </c>
      <c r="B64" s="75" t="s">
        <v>87</v>
      </c>
      <c r="C64" s="75" t="s">
        <v>453</v>
      </c>
      <c r="D64" s="75" t="s">
        <v>1362</v>
      </c>
      <c r="E64" s="75" t="s">
        <v>84</v>
      </c>
      <c r="F64" s="70"/>
      <c r="G64" s="70"/>
      <c r="H64" s="70"/>
      <c r="I64" s="70"/>
      <c r="J64" s="70"/>
    </row>
    <row r="65" ht="112.5" customHeight="1">
      <c r="A65" s="75" t="s">
        <v>253</v>
      </c>
      <c r="B65" s="75" t="s">
        <v>254</v>
      </c>
      <c r="C65" s="75" t="s">
        <v>485</v>
      </c>
      <c r="D65" s="75" t="s">
        <v>1363</v>
      </c>
      <c r="E65" s="75" t="s">
        <v>91</v>
      </c>
      <c r="F65" s="115"/>
      <c r="G65" s="70"/>
      <c r="H65" s="70"/>
      <c r="I65" s="70"/>
      <c r="J65" s="70"/>
    </row>
    <row r="66" ht="112.5" customHeight="1">
      <c r="A66" s="75" t="s">
        <v>261</v>
      </c>
      <c r="B66" s="75" t="s">
        <v>270</v>
      </c>
      <c r="C66" s="75" t="s">
        <v>488</v>
      </c>
      <c r="D66" s="75" t="s">
        <v>1369</v>
      </c>
      <c r="E66" s="75" t="s">
        <v>84</v>
      </c>
      <c r="F66" s="70"/>
      <c r="G66" s="70"/>
      <c r="H66" s="70"/>
      <c r="I66" s="70"/>
      <c r="J66" s="70"/>
    </row>
    <row r="67" ht="112.5" customHeight="1">
      <c r="A67" s="75" t="s">
        <v>261</v>
      </c>
      <c r="B67" s="75" t="s">
        <v>265</v>
      </c>
      <c r="C67" s="75" t="s">
        <v>487</v>
      </c>
      <c r="D67" s="75" t="s">
        <v>1368</v>
      </c>
      <c r="E67" s="75" t="s">
        <v>84</v>
      </c>
      <c r="F67" s="70"/>
      <c r="G67" s="70"/>
      <c r="H67" s="70"/>
      <c r="I67" s="70"/>
      <c r="J67" s="70"/>
    </row>
    <row r="68" ht="112.5" customHeight="1">
      <c r="A68" s="75" t="s">
        <v>261</v>
      </c>
      <c r="B68" s="75" t="s">
        <v>262</v>
      </c>
      <c r="C68" s="75" t="s">
        <v>489</v>
      </c>
      <c r="D68" s="75" t="s">
        <v>1367</v>
      </c>
      <c r="E68" s="75" t="s">
        <v>84</v>
      </c>
      <c r="F68" s="70"/>
      <c r="G68" s="70"/>
      <c r="H68" s="70"/>
      <c r="I68" s="70"/>
      <c r="J68" s="70"/>
    </row>
    <row r="69" ht="112.5" customHeight="1">
      <c r="A69" s="75" t="s">
        <v>261</v>
      </c>
      <c r="B69" s="75" t="s">
        <v>250</v>
      </c>
      <c r="C69" s="75" t="s">
        <v>486</v>
      </c>
      <c r="D69" s="75" t="s">
        <v>1366</v>
      </c>
      <c r="E69" s="75" t="s">
        <v>84</v>
      </c>
      <c r="F69" s="70"/>
      <c r="G69" s="70"/>
      <c r="H69" s="70"/>
      <c r="I69" s="70"/>
      <c r="J69" s="70"/>
    </row>
    <row r="70" ht="112.5" customHeight="1">
      <c r="A70" s="75" t="s">
        <v>146</v>
      </c>
      <c r="B70" s="75" t="s">
        <v>282</v>
      </c>
      <c r="C70" s="75" t="s">
        <v>1192</v>
      </c>
      <c r="D70" s="75" t="s">
        <v>1370</v>
      </c>
      <c r="E70" s="75" t="s">
        <v>84</v>
      </c>
      <c r="F70" s="70"/>
      <c r="G70" s="70"/>
      <c r="H70" s="70"/>
      <c r="I70" s="70"/>
      <c r="J70" s="70"/>
    </row>
    <row r="71" ht="112.5" customHeight="1">
      <c r="A71" s="75" t="s">
        <v>280</v>
      </c>
      <c r="B71" s="75" t="s">
        <v>282</v>
      </c>
      <c r="C71" s="75" t="s">
        <v>491</v>
      </c>
      <c r="D71" s="75" t="s">
        <v>1371</v>
      </c>
      <c r="E71" s="75" t="s">
        <v>84</v>
      </c>
      <c r="F71" s="70"/>
      <c r="G71" s="70"/>
      <c r="H71" s="70"/>
      <c r="I71" s="70"/>
      <c r="J71" s="70"/>
    </row>
    <row r="72" ht="112.5" customHeight="1">
      <c r="A72" s="75" t="s">
        <v>280</v>
      </c>
      <c r="B72" s="75" t="s">
        <v>282</v>
      </c>
      <c r="C72" s="75" t="s">
        <v>492</v>
      </c>
      <c r="D72" s="75" t="s">
        <v>1372</v>
      </c>
      <c r="E72" s="75" t="s">
        <v>84</v>
      </c>
      <c r="F72" s="70"/>
      <c r="G72" s="70"/>
      <c r="H72" s="70"/>
      <c r="I72" s="70"/>
      <c r="J72" s="70"/>
    </row>
    <row r="73" ht="112.5" customHeight="1">
      <c r="A73" s="75" t="s">
        <v>288</v>
      </c>
      <c r="B73" s="75" t="s">
        <v>289</v>
      </c>
      <c r="C73" s="75" t="s">
        <v>493</v>
      </c>
      <c r="D73" s="75" t="s">
        <v>1373</v>
      </c>
      <c r="E73" s="75" t="s">
        <v>84</v>
      </c>
      <c r="F73" s="70"/>
      <c r="G73" s="70"/>
      <c r="H73" s="70"/>
      <c r="I73" s="70"/>
      <c r="J73" s="70"/>
    </row>
    <row r="74" ht="112.5" customHeight="1">
      <c r="A74" s="75" t="s">
        <v>293</v>
      </c>
      <c r="B74" s="75" t="s">
        <v>282</v>
      </c>
      <c r="C74" s="75" t="s">
        <v>494</v>
      </c>
      <c r="D74" s="75" t="s">
        <v>1383</v>
      </c>
      <c r="E74" s="75" t="s">
        <v>84</v>
      </c>
      <c r="F74" s="115"/>
      <c r="G74" s="70"/>
      <c r="H74" s="70"/>
      <c r="I74" s="70"/>
      <c r="J74" s="70"/>
    </row>
    <row r="75" ht="112.5" customHeight="1">
      <c r="A75" s="75" t="s">
        <v>293</v>
      </c>
      <c r="B75" s="75" t="s">
        <v>306</v>
      </c>
      <c r="C75" s="75" t="s">
        <v>421</v>
      </c>
      <c r="D75" s="75" t="s">
        <v>1382</v>
      </c>
      <c r="E75" s="75" t="s">
        <v>91</v>
      </c>
      <c r="F75" s="70"/>
      <c r="G75" s="70"/>
      <c r="H75" s="70"/>
      <c r="I75" s="70"/>
      <c r="J75" s="70"/>
    </row>
    <row r="76" ht="112.5" customHeight="1">
      <c r="A76" s="75" t="s">
        <v>293</v>
      </c>
      <c r="B76" s="75" t="s">
        <v>424</v>
      </c>
      <c r="C76" s="75" t="s">
        <v>423</v>
      </c>
      <c r="D76" s="75" t="s">
        <v>1378</v>
      </c>
      <c r="E76" s="75" t="s">
        <v>91</v>
      </c>
      <c r="F76" s="115"/>
      <c r="G76" s="70"/>
      <c r="H76" s="70"/>
      <c r="I76" s="70"/>
      <c r="J76" s="70"/>
    </row>
    <row r="77" ht="112.5" customHeight="1">
      <c r="A77" s="75" t="s">
        <v>293</v>
      </c>
      <c r="B77" s="75" t="s">
        <v>296</v>
      </c>
      <c r="C77" s="75" t="s">
        <v>495</v>
      </c>
      <c r="D77" s="75" t="s">
        <v>1374</v>
      </c>
      <c r="E77" s="75" t="s">
        <v>84</v>
      </c>
      <c r="F77" s="115"/>
      <c r="G77" s="70"/>
      <c r="H77" s="70"/>
      <c r="I77" s="70"/>
      <c r="J77" s="70"/>
    </row>
    <row r="78" ht="112.5" customHeight="1">
      <c r="A78" s="75" t="s">
        <v>293</v>
      </c>
      <c r="B78" s="75" t="s">
        <v>87</v>
      </c>
      <c r="C78" s="75" t="s">
        <v>453</v>
      </c>
      <c r="D78" s="75" t="s">
        <v>1376</v>
      </c>
      <c r="E78" s="75" t="s">
        <v>84</v>
      </c>
      <c r="F78" s="115"/>
      <c r="G78" s="70"/>
      <c r="H78" s="70"/>
      <c r="I78" s="70"/>
      <c r="J78" s="70"/>
    </row>
    <row r="79" ht="112.5" customHeight="1">
      <c r="A79" s="75" t="s">
        <v>293</v>
      </c>
      <c r="B79" s="75" t="s">
        <v>313</v>
      </c>
      <c r="C79" s="75" t="s">
        <v>409</v>
      </c>
      <c r="D79" s="75" t="s">
        <v>1375</v>
      </c>
      <c r="E79" s="75" t="s">
        <v>84</v>
      </c>
      <c r="F79" s="115"/>
      <c r="G79" s="70"/>
      <c r="H79" s="70"/>
      <c r="I79" s="70"/>
      <c r="J79" s="70"/>
    </row>
    <row r="80" ht="112.5" customHeight="1">
      <c r="A80" s="75" t="s">
        <v>293</v>
      </c>
      <c r="B80" s="75" t="s">
        <v>301</v>
      </c>
      <c r="C80" s="75" t="s">
        <v>497</v>
      </c>
      <c r="D80" s="75" t="s">
        <v>1377</v>
      </c>
      <c r="E80" s="75" t="s">
        <v>91</v>
      </c>
      <c r="F80" s="70"/>
      <c r="G80" s="70"/>
      <c r="H80" s="70"/>
      <c r="I80" s="70"/>
      <c r="J80" s="70"/>
    </row>
    <row r="81" ht="112.5" customHeight="1">
      <c r="A81" s="75" t="s">
        <v>316</v>
      </c>
      <c r="B81" s="75" t="s">
        <v>1177</v>
      </c>
      <c r="C81" s="75" t="s">
        <v>1178</v>
      </c>
      <c r="D81" s="75" t="s">
        <v>1384</v>
      </c>
      <c r="E81" s="75" t="s">
        <v>84</v>
      </c>
      <c r="F81" s="115"/>
      <c r="G81" s="70"/>
      <c r="H81" s="70"/>
      <c r="I81" s="70"/>
      <c r="J81" s="70"/>
    </row>
    <row r="82" ht="112.5" customHeight="1">
      <c r="A82" s="75" t="s">
        <v>316</v>
      </c>
      <c r="B82" s="75" t="s">
        <v>198</v>
      </c>
      <c r="C82" s="75" t="s">
        <v>470</v>
      </c>
      <c r="D82" s="75" t="s">
        <v>1386</v>
      </c>
      <c r="E82" s="75" t="s">
        <v>91</v>
      </c>
      <c r="F82" s="115"/>
      <c r="G82" s="70"/>
      <c r="H82" s="70"/>
      <c r="I82" s="70"/>
      <c r="J82" s="70"/>
    </row>
    <row r="83" ht="112.5" customHeight="1">
      <c r="A83" s="51" t="s">
        <v>316</v>
      </c>
      <c r="B83" s="51" t="s">
        <v>195</v>
      </c>
      <c r="C83" s="51" t="s">
        <v>474</v>
      </c>
      <c r="D83" s="51" t="s">
        <v>1387</v>
      </c>
      <c r="E83" s="51" t="s">
        <v>91</v>
      </c>
      <c r="F83" s="115"/>
      <c r="G83" s="70"/>
      <c r="H83" s="70"/>
      <c r="I83" s="70"/>
      <c r="J83" s="70"/>
    </row>
    <row r="84" ht="112.5" customHeight="1">
      <c r="A84" s="51" t="s">
        <v>316</v>
      </c>
      <c r="B84" s="51" t="s">
        <v>230</v>
      </c>
      <c r="C84" s="51" t="s">
        <v>500</v>
      </c>
      <c r="D84" s="51" t="s">
        <v>1388</v>
      </c>
      <c r="E84" s="51" t="s">
        <v>91</v>
      </c>
      <c r="F84" s="70"/>
      <c r="G84" s="70"/>
      <c r="H84" s="70"/>
      <c r="I84" s="70"/>
      <c r="J84" s="70"/>
    </row>
    <row r="85" ht="112.5" customHeight="1">
      <c r="A85" s="51" t="s">
        <v>316</v>
      </c>
      <c r="B85" s="51" t="s">
        <v>289</v>
      </c>
      <c r="C85" s="51" t="s">
        <v>499</v>
      </c>
      <c r="D85" s="51" t="s">
        <v>1389</v>
      </c>
      <c r="E85" s="51" t="s">
        <v>84</v>
      </c>
      <c r="F85" s="70"/>
      <c r="G85" s="70"/>
      <c r="H85" s="70"/>
      <c r="I85" s="70"/>
      <c r="J85" s="70"/>
    </row>
    <row r="86" ht="112.5" customHeight="1">
      <c r="A86" s="51" t="s">
        <v>151</v>
      </c>
      <c r="B86" s="51" t="s">
        <v>233</v>
      </c>
      <c r="C86" s="51" t="s">
        <v>481</v>
      </c>
      <c r="D86" s="51" t="s">
        <v>1396</v>
      </c>
      <c r="E86" s="51" t="s">
        <v>91</v>
      </c>
      <c r="F86" s="70"/>
      <c r="G86" s="70"/>
      <c r="H86" s="70"/>
      <c r="I86" s="70"/>
      <c r="J86" s="70"/>
    </row>
    <row r="87" ht="112.5" customHeight="1">
      <c r="A87" s="51" t="s">
        <v>151</v>
      </c>
      <c r="B87" s="51" t="s">
        <v>230</v>
      </c>
      <c r="C87" s="51" t="s">
        <v>500</v>
      </c>
      <c r="D87" s="51" t="s">
        <v>1398</v>
      </c>
      <c r="E87" s="51" t="s">
        <v>91</v>
      </c>
      <c r="F87" s="115"/>
      <c r="G87" s="70"/>
      <c r="H87" s="70"/>
      <c r="I87" s="70"/>
      <c r="J87" s="70"/>
    </row>
    <row r="88" ht="112.5" customHeight="1">
      <c r="A88" s="51" t="s">
        <v>151</v>
      </c>
      <c r="B88" s="51" t="s">
        <v>296</v>
      </c>
      <c r="C88" s="51" t="s">
        <v>495</v>
      </c>
      <c r="D88" s="51" t="s">
        <v>1397</v>
      </c>
      <c r="E88" s="51" t="s">
        <v>84</v>
      </c>
      <c r="F88" s="70"/>
      <c r="G88" s="70"/>
      <c r="H88" s="70"/>
      <c r="I88" s="70"/>
      <c r="J88" s="70"/>
    </row>
    <row r="89" ht="112.5" customHeight="1">
      <c r="A89" s="51" t="s">
        <v>151</v>
      </c>
      <c r="B89" s="51" t="s">
        <v>216</v>
      </c>
      <c r="C89" s="51" t="s">
        <v>476</v>
      </c>
      <c r="D89" s="51" t="s">
        <v>1395</v>
      </c>
      <c r="E89" s="51" t="s">
        <v>91</v>
      </c>
      <c r="F89" s="115"/>
      <c r="G89" s="70"/>
      <c r="H89" s="115"/>
      <c r="I89" s="70"/>
      <c r="J89" s="70"/>
    </row>
    <row r="90" ht="112.5" customHeight="1">
      <c r="A90" s="51" t="s">
        <v>151</v>
      </c>
      <c r="B90" s="51" t="s">
        <v>688</v>
      </c>
      <c r="C90" s="51" t="s">
        <v>1208</v>
      </c>
      <c r="D90" s="51" t="s">
        <v>1393</v>
      </c>
      <c r="E90" s="51" t="s">
        <v>84</v>
      </c>
      <c r="F90" s="115"/>
      <c r="G90" s="70"/>
      <c r="H90" s="70"/>
      <c r="I90" s="70"/>
      <c r="J90" s="70"/>
    </row>
    <row r="91" ht="112.5" customHeight="1">
      <c r="A91" s="51" t="s">
        <v>151</v>
      </c>
      <c r="B91" s="51" t="s">
        <v>306</v>
      </c>
      <c r="C91" s="51" t="s">
        <v>501</v>
      </c>
      <c r="D91" s="51" t="s">
        <v>1392</v>
      </c>
      <c r="E91" s="51" t="s">
        <v>84</v>
      </c>
      <c r="F91" s="115"/>
      <c r="G91" s="70"/>
      <c r="H91" s="70"/>
      <c r="I91" s="70"/>
      <c r="J91" s="70"/>
    </row>
    <row r="92" ht="112.5" customHeight="1">
      <c r="A92" s="51" t="s">
        <v>151</v>
      </c>
      <c r="B92" s="51" t="s">
        <v>687</v>
      </c>
      <c r="C92" s="51" t="s">
        <v>1212</v>
      </c>
      <c r="D92" s="51" t="s">
        <v>1391</v>
      </c>
      <c r="E92" s="51" t="s">
        <v>84</v>
      </c>
    </row>
    <row r="93" ht="112.5" customHeight="1">
      <c r="A93" s="51" t="s">
        <v>151</v>
      </c>
      <c r="B93" s="51" t="s">
        <v>325</v>
      </c>
      <c r="C93" s="51" t="s">
        <v>502</v>
      </c>
      <c r="D93" s="51" t="s">
        <v>1390</v>
      </c>
      <c r="E93" s="51" t="s">
        <v>91</v>
      </c>
    </row>
    <row r="94" ht="112.5" customHeight="1">
      <c r="A94" s="51" t="s">
        <v>151</v>
      </c>
      <c r="B94" s="51" t="s">
        <v>332</v>
      </c>
      <c r="C94" s="51" t="s">
        <v>503</v>
      </c>
      <c r="D94" s="51" t="s">
        <v>1394</v>
      </c>
      <c r="E94" s="51" t="s">
        <v>91</v>
      </c>
    </row>
    <row r="95" ht="112.5" customHeight="1">
      <c r="A95" s="51" t="s">
        <v>338</v>
      </c>
      <c r="B95" s="51" t="s">
        <v>325</v>
      </c>
      <c r="C95" s="51" t="s">
        <v>502</v>
      </c>
      <c r="D95" s="51" t="s">
        <v>1399</v>
      </c>
      <c r="E95" s="51" t="s">
        <v>84</v>
      </c>
    </row>
    <row r="96" ht="112.5" customHeight="1">
      <c r="A96" s="51" t="s">
        <v>338</v>
      </c>
      <c r="B96" s="51" t="s">
        <v>424</v>
      </c>
      <c r="C96" s="51" t="s">
        <v>423</v>
      </c>
      <c r="D96" s="51" t="s">
        <v>1400</v>
      </c>
      <c r="E96" s="51" t="s">
        <v>91</v>
      </c>
    </row>
    <row r="97" ht="112.5" customHeight="1">
      <c r="A97" s="51" t="s">
        <v>340</v>
      </c>
      <c r="B97" s="51" t="s">
        <v>325</v>
      </c>
      <c r="C97" s="51" t="s">
        <v>502</v>
      </c>
      <c r="D97" s="51" t="s">
        <v>1402</v>
      </c>
      <c r="E97" s="51" t="s">
        <v>84</v>
      </c>
    </row>
    <row r="98" ht="112.5" customHeight="1">
      <c r="A98" s="51" t="s">
        <v>343</v>
      </c>
      <c r="B98" s="51" t="s">
        <v>325</v>
      </c>
      <c r="C98" s="51" t="s">
        <v>502</v>
      </c>
      <c r="D98" s="51" t="s">
        <v>1403</v>
      </c>
      <c r="E98" s="51" t="s">
        <v>84</v>
      </c>
    </row>
    <row r="99" ht="112.5" customHeight="1">
      <c r="A99" s="51" t="s">
        <v>345</v>
      </c>
      <c r="B99" s="51" t="s">
        <v>357</v>
      </c>
      <c r="C99" s="51" t="s">
        <v>504</v>
      </c>
      <c r="D99" s="51" t="s">
        <v>1407</v>
      </c>
      <c r="E99" s="51" t="s">
        <v>84</v>
      </c>
    </row>
    <row r="100" ht="112.5" customHeight="1">
      <c r="A100" s="51" t="s">
        <v>160</v>
      </c>
      <c r="B100" s="51" t="s">
        <v>346</v>
      </c>
      <c r="C100" s="51" t="s">
        <v>505</v>
      </c>
      <c r="D100" s="51" t="s">
        <v>1418</v>
      </c>
      <c r="E100" s="51" t="s">
        <v>91</v>
      </c>
    </row>
    <row r="101" ht="112.5" customHeight="1">
      <c r="A101" s="51" t="s">
        <v>160</v>
      </c>
      <c r="B101" s="51" t="s">
        <v>332</v>
      </c>
      <c r="C101" s="51" t="s">
        <v>503</v>
      </c>
      <c r="D101" s="51" t="s">
        <v>1421</v>
      </c>
      <c r="E101" s="51" t="s">
        <v>84</v>
      </c>
    </row>
    <row r="102" ht="112.5" customHeight="1">
      <c r="A102" s="51" t="s">
        <v>160</v>
      </c>
      <c r="B102" s="51" t="s">
        <v>659</v>
      </c>
      <c r="C102" s="51" t="s">
        <v>1238</v>
      </c>
      <c r="D102" s="51" t="s">
        <v>1416</v>
      </c>
      <c r="E102" s="51" t="s">
        <v>84</v>
      </c>
    </row>
    <row r="103" ht="112.5" customHeight="1">
      <c r="A103" s="51" t="s">
        <v>160</v>
      </c>
      <c r="B103" s="51" t="s">
        <v>685</v>
      </c>
      <c r="C103" s="51" t="s">
        <v>1229</v>
      </c>
      <c r="D103" s="51" t="s">
        <v>1415</v>
      </c>
      <c r="E103" s="51" t="s">
        <v>84</v>
      </c>
    </row>
    <row r="104" ht="112.5" customHeight="1">
      <c r="A104" s="51" t="s">
        <v>160</v>
      </c>
      <c r="B104" s="51" t="s">
        <v>332</v>
      </c>
      <c r="C104" s="51" t="s">
        <v>506</v>
      </c>
      <c r="D104" s="51" t="s">
        <v>1413</v>
      </c>
      <c r="E104" s="51" t="s">
        <v>84</v>
      </c>
    </row>
    <row r="105" ht="112.5" customHeight="1">
      <c r="A105" s="51" t="s">
        <v>160</v>
      </c>
      <c r="B105" s="51" t="s">
        <v>364</v>
      </c>
      <c r="C105" s="51" t="s">
        <v>508</v>
      </c>
      <c r="D105" s="51" t="s">
        <v>1409</v>
      </c>
      <c r="E105" s="51" t="s">
        <v>84</v>
      </c>
    </row>
    <row r="106" ht="112.5" customHeight="1">
      <c r="A106" s="51" t="s">
        <v>175</v>
      </c>
      <c r="B106" s="51" t="s">
        <v>371</v>
      </c>
      <c r="C106" s="51" t="s">
        <v>509</v>
      </c>
      <c r="D106" s="51" t="s">
        <v>1424</v>
      </c>
      <c r="E106" s="51" t="s">
        <v>91</v>
      </c>
    </row>
    <row r="107" ht="112.5" customHeight="1">
      <c r="A107" s="51" t="s">
        <v>175</v>
      </c>
      <c r="B107" s="51" t="s">
        <v>684</v>
      </c>
      <c r="C107" s="51" t="s">
        <v>1425</v>
      </c>
      <c r="D107" s="51" t="s">
        <v>1426</v>
      </c>
      <c r="E107" s="51" t="s">
        <v>84</v>
      </c>
    </row>
    <row r="108" ht="112.5" customHeight="1">
      <c r="A108" s="51" t="s">
        <v>175</v>
      </c>
      <c r="B108" s="51" t="s">
        <v>87</v>
      </c>
      <c r="C108" s="51" t="s">
        <v>453</v>
      </c>
      <c r="D108" s="51" t="s">
        <v>1427</v>
      </c>
      <c r="E108" s="51" t="s">
        <v>84</v>
      </c>
    </row>
    <row r="109" ht="112.5" customHeight="1">
      <c r="A109" s="51" t="s">
        <v>175</v>
      </c>
      <c r="B109" s="51" t="s">
        <v>683</v>
      </c>
      <c r="C109" s="51" t="s">
        <v>1249</v>
      </c>
      <c r="D109" s="51" t="s">
        <v>1428</v>
      </c>
      <c r="E109" s="51" t="s">
        <v>84</v>
      </c>
    </row>
    <row r="110" ht="112.5" customHeight="1">
      <c r="A110" s="51" t="s">
        <v>175</v>
      </c>
      <c r="B110" s="51" t="s">
        <v>254</v>
      </c>
      <c r="C110" s="51" t="s">
        <v>485</v>
      </c>
      <c r="D110" s="51" t="s">
        <v>1429</v>
      </c>
      <c r="E110" s="51" t="s">
        <v>84</v>
      </c>
    </row>
    <row r="111" ht="112.5" customHeight="1">
      <c r="A111" s="51" t="s">
        <v>175</v>
      </c>
      <c r="B111" s="51" t="s">
        <v>183</v>
      </c>
      <c r="C111" s="51" t="s">
        <v>471</v>
      </c>
      <c r="D111" s="51" t="s">
        <v>1430</v>
      </c>
      <c r="E111" s="51" t="s">
        <v>84</v>
      </c>
    </row>
    <row r="112" ht="112.5" customHeight="1">
      <c r="A112" s="51" t="s">
        <v>175</v>
      </c>
      <c r="B112" s="51" t="s">
        <v>262</v>
      </c>
      <c r="C112" s="51" t="s">
        <v>1136</v>
      </c>
      <c r="D112" s="51" t="s">
        <v>1431</v>
      </c>
      <c r="E112" s="51" t="s">
        <v>91</v>
      </c>
    </row>
    <row r="113" ht="112.5" customHeight="1">
      <c r="A113" s="51" t="s">
        <v>384</v>
      </c>
      <c r="B113" s="51" t="s">
        <v>87</v>
      </c>
      <c r="C113" s="51" t="s">
        <v>453</v>
      </c>
      <c r="D113" s="51" t="s">
        <v>1435</v>
      </c>
      <c r="E113" s="51" t="s">
        <v>84</v>
      </c>
    </row>
    <row r="114" ht="112.5" customHeight="1">
      <c r="A114" s="51" t="s">
        <v>384</v>
      </c>
      <c r="B114" s="51" t="s">
        <v>371</v>
      </c>
      <c r="C114" s="51" t="s">
        <v>509</v>
      </c>
      <c r="D114" s="51" t="s">
        <v>1433</v>
      </c>
      <c r="E114" s="51" t="s">
        <v>91</v>
      </c>
    </row>
    <row r="115" ht="112.5" customHeight="1">
      <c r="A115" s="51" t="s">
        <v>384</v>
      </c>
      <c r="B115" s="51" t="s">
        <v>254</v>
      </c>
      <c r="C115" s="51" t="s">
        <v>485</v>
      </c>
      <c r="D115" s="51" t="s">
        <v>1434</v>
      </c>
      <c r="E115" s="51" t="s">
        <v>91</v>
      </c>
    </row>
    <row r="116" ht="112.5" customHeight="1">
      <c r="A116" s="51" t="s">
        <v>384</v>
      </c>
      <c r="B116" s="51" t="s">
        <v>131</v>
      </c>
      <c r="C116" s="51" t="s">
        <v>510</v>
      </c>
      <c r="D116" s="51" t="s">
        <v>1436</v>
      </c>
      <c r="E116" s="51" t="s">
        <v>84</v>
      </c>
    </row>
    <row r="117" ht="112.5" customHeight="1">
      <c r="A117" s="51" t="s">
        <v>392</v>
      </c>
      <c r="B117" s="51" t="s">
        <v>393</v>
      </c>
      <c r="C117" s="51" t="s">
        <v>567</v>
      </c>
      <c r="D117" s="51" t="s">
        <v>1438</v>
      </c>
      <c r="E117" s="51" t="s">
        <v>84</v>
      </c>
    </row>
    <row r="118" ht="112.5" customHeight="1">
      <c r="A118" s="51" t="s">
        <v>392</v>
      </c>
      <c r="B118" s="51" t="s">
        <v>325</v>
      </c>
      <c r="C118" s="51" t="s">
        <v>502</v>
      </c>
      <c r="D118" s="51" t="s">
        <v>1437</v>
      </c>
      <c r="E118" s="51" t="s">
        <v>91</v>
      </c>
    </row>
    <row r="119" ht="112.5" customHeight="1">
      <c r="A119" s="51" t="s">
        <v>392</v>
      </c>
      <c r="B119" s="51" t="s">
        <v>350</v>
      </c>
      <c r="C119" s="51" t="s">
        <v>511</v>
      </c>
      <c r="D119" s="51" t="s">
        <v>1439</v>
      </c>
      <c r="E119" s="51" t="s">
        <v>91</v>
      </c>
    </row>
  </sheetData>
  <autoFilter ref="$A$1:$E$955"/>
  <dataValidations>
    <dataValidation type="list" allowBlank="1" showErrorMessage="1" sqref="E2:E119">
      <formula1>"O,X"</formula1>
    </dataValidation>
  </dataValidation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71"/>
    <col customWidth="1" min="6" max="6" width="17.71"/>
  </cols>
  <sheetData>
    <row r="1">
      <c r="A1" s="73" t="s">
        <v>71</v>
      </c>
      <c r="B1" s="73" t="s">
        <v>72</v>
      </c>
      <c r="C1" s="73" t="s">
        <v>73</v>
      </c>
      <c r="D1" s="73" t="s">
        <v>74</v>
      </c>
      <c r="E1" s="73" t="s">
        <v>75</v>
      </c>
      <c r="F1" s="51" t="s">
        <v>76</v>
      </c>
      <c r="G1" s="115"/>
      <c r="H1" s="113" t="s">
        <v>84</v>
      </c>
      <c r="I1" s="113" t="str">
        <f>COUNTIF($E$2:$E$151,H1)&amp;"/ ("&amp;round(COUNTIF($E$2:$E$151,H1)/COUNTA($E$2:$E$151)*100,2)&amp;")"</f>
        <v>123/ (82)</v>
      </c>
      <c r="J1" s="113" t="s">
        <v>91</v>
      </c>
      <c r="K1" s="113" t="str">
        <f>COUNTIF($E$2:$E$151,J1)&amp;"/ ("&amp;round(COUNTIF($E$2:$E$151,J1)/COUNTA($E$2:$E$151)*100,2)&amp;")"</f>
        <v>27/ (18)</v>
      </c>
    </row>
    <row r="2" ht="112.5" customHeight="1">
      <c r="A2" s="75" t="s">
        <v>80</v>
      </c>
      <c r="B2" s="75" t="s">
        <v>81</v>
      </c>
      <c r="C2" s="75" t="s">
        <v>452</v>
      </c>
      <c r="D2" s="75" t="s">
        <v>1741</v>
      </c>
      <c r="E2" s="75" t="s">
        <v>84</v>
      </c>
      <c r="F2" s="36"/>
      <c r="G2" s="70"/>
      <c r="H2" s="70"/>
      <c r="I2" s="70"/>
      <c r="J2" s="70"/>
      <c r="K2" s="70"/>
    </row>
    <row r="3" ht="112.5" customHeight="1">
      <c r="A3" s="75" t="s">
        <v>80</v>
      </c>
      <c r="B3" s="75" t="s">
        <v>1742</v>
      </c>
      <c r="C3" s="75" t="s">
        <v>1743</v>
      </c>
      <c r="D3" s="75" t="s">
        <v>1744</v>
      </c>
      <c r="E3" s="75" t="s">
        <v>91</v>
      </c>
      <c r="F3" s="51" t="s">
        <v>90</v>
      </c>
      <c r="G3" s="70"/>
      <c r="H3" s="70"/>
      <c r="I3" s="70"/>
      <c r="J3" s="70"/>
      <c r="K3" s="70"/>
    </row>
    <row r="4" ht="112.5" customHeight="1">
      <c r="A4" s="75" t="s">
        <v>80</v>
      </c>
      <c r="B4" s="75" t="s">
        <v>93</v>
      </c>
      <c r="C4" s="75" t="s">
        <v>454</v>
      </c>
      <c r="D4" s="75" t="s">
        <v>1745</v>
      </c>
      <c r="E4" s="75" t="s">
        <v>91</v>
      </c>
      <c r="F4" s="36"/>
      <c r="G4" s="70"/>
      <c r="H4" s="70"/>
      <c r="I4" s="70"/>
      <c r="J4" s="70"/>
      <c r="K4" s="70"/>
    </row>
    <row r="5" ht="112.5" customHeight="1">
      <c r="A5" s="75" t="s">
        <v>80</v>
      </c>
      <c r="B5" s="75" t="s">
        <v>98</v>
      </c>
      <c r="C5" s="75" t="s">
        <v>1746</v>
      </c>
      <c r="D5" s="75" t="s">
        <v>1747</v>
      </c>
      <c r="E5" s="75" t="s">
        <v>84</v>
      </c>
      <c r="F5" s="36"/>
      <c r="G5" s="70"/>
      <c r="H5" s="70"/>
      <c r="I5" s="70"/>
      <c r="J5" s="70"/>
      <c r="K5" s="70"/>
    </row>
    <row r="6" ht="112.5" customHeight="1">
      <c r="A6" s="75" t="s">
        <v>80</v>
      </c>
      <c r="B6" s="75" t="s">
        <v>87</v>
      </c>
      <c r="C6" s="75" t="s">
        <v>1748</v>
      </c>
      <c r="D6" s="75" t="s">
        <v>1749</v>
      </c>
      <c r="E6" s="75" t="s">
        <v>84</v>
      </c>
      <c r="F6" s="51"/>
      <c r="G6" s="70"/>
      <c r="H6" s="70"/>
      <c r="I6" s="70"/>
      <c r="J6" s="70"/>
      <c r="K6" s="70"/>
    </row>
    <row r="7" ht="112.5" customHeight="1">
      <c r="A7" s="75" t="s">
        <v>80</v>
      </c>
      <c r="B7" s="75" t="s">
        <v>1750</v>
      </c>
      <c r="C7" s="75" t="s">
        <v>1751</v>
      </c>
      <c r="D7" s="75" t="s">
        <v>1752</v>
      </c>
      <c r="E7" s="75" t="s">
        <v>84</v>
      </c>
      <c r="F7" s="51" t="s">
        <v>90</v>
      </c>
      <c r="G7" s="70"/>
      <c r="H7" s="70"/>
      <c r="I7" s="70"/>
      <c r="J7" s="70"/>
      <c r="K7" s="70"/>
    </row>
    <row r="8" ht="112.5" customHeight="1">
      <c r="A8" s="75" t="s">
        <v>80</v>
      </c>
      <c r="B8" s="75" t="s">
        <v>1753</v>
      </c>
      <c r="C8" s="75" t="s">
        <v>1754</v>
      </c>
      <c r="D8" s="75" t="s">
        <v>1755</v>
      </c>
      <c r="E8" s="75" t="s">
        <v>84</v>
      </c>
      <c r="F8" s="36"/>
      <c r="G8" s="70"/>
      <c r="H8" s="70"/>
      <c r="I8" s="70"/>
      <c r="J8" s="70"/>
      <c r="K8" s="70"/>
    </row>
    <row r="9" ht="112.5" customHeight="1">
      <c r="A9" s="75" t="s">
        <v>92</v>
      </c>
      <c r="B9" s="75" t="s">
        <v>1756</v>
      </c>
      <c r="C9" s="75" t="s">
        <v>1757</v>
      </c>
      <c r="D9" s="75" t="s">
        <v>1758</v>
      </c>
      <c r="E9" s="75" t="s">
        <v>84</v>
      </c>
      <c r="F9" s="51" t="s">
        <v>90</v>
      </c>
      <c r="G9" s="70"/>
      <c r="H9" s="70"/>
      <c r="I9" s="70"/>
      <c r="J9" s="70"/>
      <c r="K9" s="70"/>
    </row>
    <row r="10" ht="112.5" customHeight="1">
      <c r="A10" s="75" t="s">
        <v>92</v>
      </c>
      <c r="B10" s="75" t="s">
        <v>1759</v>
      </c>
      <c r="C10" s="75" t="s">
        <v>1760</v>
      </c>
      <c r="D10" s="75" t="s">
        <v>1761</v>
      </c>
      <c r="E10" s="75" t="s">
        <v>84</v>
      </c>
      <c r="F10" s="51" t="s">
        <v>90</v>
      </c>
      <c r="G10" s="70"/>
      <c r="H10" s="70"/>
      <c r="I10" s="70"/>
      <c r="J10" s="70"/>
      <c r="K10" s="70"/>
    </row>
    <row r="11" ht="112.5" customHeight="1">
      <c r="A11" s="75" t="s">
        <v>92</v>
      </c>
      <c r="B11" s="75" t="s">
        <v>1762</v>
      </c>
      <c r="C11" s="75" t="s">
        <v>1763</v>
      </c>
      <c r="D11" s="75" t="s">
        <v>1764</v>
      </c>
      <c r="E11" s="75" t="s">
        <v>84</v>
      </c>
      <c r="F11" s="51" t="s">
        <v>90</v>
      </c>
      <c r="G11" s="70"/>
      <c r="H11" s="70"/>
      <c r="I11" s="70"/>
      <c r="J11" s="70"/>
      <c r="K11" s="70"/>
    </row>
    <row r="12" ht="112.5" customHeight="1">
      <c r="A12" s="75" t="s">
        <v>92</v>
      </c>
      <c r="B12" s="75" t="s">
        <v>1742</v>
      </c>
      <c r="C12" s="75" t="s">
        <v>1743</v>
      </c>
      <c r="D12" s="75" t="s">
        <v>1765</v>
      </c>
      <c r="E12" s="75" t="s">
        <v>84</v>
      </c>
      <c r="F12" s="51" t="s">
        <v>90</v>
      </c>
      <c r="G12" s="70"/>
      <c r="H12" s="70"/>
      <c r="I12" s="70"/>
      <c r="J12" s="70"/>
      <c r="K12" s="70"/>
    </row>
    <row r="13" ht="112.5" customHeight="1">
      <c r="A13" s="75" t="s">
        <v>92</v>
      </c>
      <c r="B13" s="75" t="s">
        <v>1766</v>
      </c>
      <c r="C13" s="75" t="s">
        <v>1767</v>
      </c>
      <c r="D13" s="75" t="s">
        <v>1768</v>
      </c>
      <c r="E13" s="75" t="s">
        <v>84</v>
      </c>
      <c r="F13" s="36"/>
      <c r="G13" s="70"/>
      <c r="H13" s="70"/>
      <c r="I13" s="70"/>
      <c r="J13" s="70"/>
      <c r="K13" s="70"/>
    </row>
    <row r="14" ht="112.5" customHeight="1">
      <c r="A14" s="75" t="s">
        <v>92</v>
      </c>
      <c r="B14" s="75" t="s">
        <v>122</v>
      </c>
      <c r="C14" s="75" t="s">
        <v>1769</v>
      </c>
      <c r="D14" s="75" t="s">
        <v>1770</v>
      </c>
      <c r="E14" s="75" t="s">
        <v>84</v>
      </c>
      <c r="F14" s="36"/>
      <c r="G14" s="70"/>
      <c r="H14" s="70"/>
      <c r="I14" s="70"/>
      <c r="J14" s="70"/>
      <c r="K14" s="70"/>
    </row>
    <row r="15" ht="112.5" customHeight="1">
      <c r="A15" s="75" t="s">
        <v>92</v>
      </c>
      <c r="B15" s="75" t="s">
        <v>106</v>
      </c>
      <c r="C15" s="75" t="s">
        <v>457</v>
      </c>
      <c r="D15" s="75" t="s">
        <v>1771</v>
      </c>
      <c r="E15" s="75" t="s">
        <v>84</v>
      </c>
      <c r="F15" s="51"/>
      <c r="G15" s="70"/>
      <c r="H15" s="70"/>
      <c r="I15" s="70"/>
      <c r="J15" s="70"/>
      <c r="K15" s="70"/>
    </row>
    <row r="16" ht="112.5" customHeight="1">
      <c r="A16" s="75" t="s">
        <v>92</v>
      </c>
      <c r="B16" s="75" t="s">
        <v>98</v>
      </c>
      <c r="C16" s="75" t="s">
        <v>1746</v>
      </c>
      <c r="D16" s="75" t="s">
        <v>1772</v>
      </c>
      <c r="E16" s="75" t="s">
        <v>84</v>
      </c>
      <c r="F16" s="51"/>
      <c r="G16" s="115"/>
      <c r="H16" s="70"/>
      <c r="I16" s="70"/>
      <c r="J16" s="70"/>
      <c r="K16" s="70"/>
    </row>
    <row r="17" ht="112.5" customHeight="1">
      <c r="A17" s="75" t="s">
        <v>92</v>
      </c>
      <c r="B17" s="75" t="s">
        <v>401</v>
      </c>
      <c r="C17" s="75" t="s">
        <v>1773</v>
      </c>
      <c r="D17" s="75" t="s">
        <v>1774</v>
      </c>
      <c r="E17" s="75" t="s">
        <v>84</v>
      </c>
      <c r="F17" s="36"/>
      <c r="G17" s="70"/>
      <c r="H17" s="70"/>
      <c r="I17" s="70"/>
      <c r="J17" s="70"/>
      <c r="K17" s="70"/>
    </row>
    <row r="18" ht="112.5" customHeight="1">
      <c r="A18" s="75" t="s">
        <v>92</v>
      </c>
      <c r="B18" s="75" t="s">
        <v>87</v>
      </c>
      <c r="C18" s="75" t="s">
        <v>1748</v>
      </c>
      <c r="D18" s="75" t="s">
        <v>1775</v>
      </c>
      <c r="E18" s="75" t="s">
        <v>84</v>
      </c>
      <c r="F18" s="51"/>
      <c r="G18" s="115"/>
      <c r="H18" s="70"/>
      <c r="I18" s="70"/>
      <c r="J18" s="70"/>
      <c r="K18" s="70"/>
    </row>
    <row r="19" ht="112.5" customHeight="1">
      <c r="A19" s="75" t="s">
        <v>92</v>
      </c>
      <c r="B19" s="75" t="s">
        <v>1750</v>
      </c>
      <c r="C19" s="75" t="s">
        <v>1751</v>
      </c>
      <c r="D19" s="75" t="s">
        <v>1776</v>
      </c>
      <c r="E19" s="75" t="s">
        <v>84</v>
      </c>
      <c r="F19" s="51" t="s">
        <v>90</v>
      </c>
      <c r="G19" s="70"/>
      <c r="H19" s="70"/>
      <c r="I19" s="70"/>
      <c r="J19" s="70"/>
      <c r="K19" s="70"/>
    </row>
    <row r="20" ht="112.5" customHeight="1">
      <c r="A20" s="75" t="s">
        <v>92</v>
      </c>
      <c r="B20" s="75" t="s">
        <v>1753</v>
      </c>
      <c r="C20" s="75" t="s">
        <v>1754</v>
      </c>
      <c r="D20" s="75" t="s">
        <v>1777</v>
      </c>
      <c r="E20" s="75" t="s">
        <v>84</v>
      </c>
      <c r="F20" s="36"/>
      <c r="G20" s="70"/>
      <c r="H20" s="70"/>
      <c r="I20" s="70"/>
      <c r="J20" s="70"/>
      <c r="K20" s="70"/>
    </row>
    <row r="21" ht="112.5" customHeight="1">
      <c r="A21" s="75" t="s">
        <v>101</v>
      </c>
      <c r="B21" s="75" t="s">
        <v>81</v>
      </c>
      <c r="C21" s="75" t="s">
        <v>452</v>
      </c>
      <c r="D21" s="75" t="s">
        <v>1778</v>
      </c>
      <c r="E21" s="75" t="s">
        <v>84</v>
      </c>
      <c r="F21" s="36"/>
      <c r="G21" s="70"/>
      <c r="H21" s="70"/>
      <c r="I21" s="70"/>
      <c r="J21" s="70"/>
      <c r="K21" s="70"/>
    </row>
    <row r="22" ht="112.5" customHeight="1">
      <c r="A22" s="75" t="s">
        <v>101</v>
      </c>
      <c r="B22" s="75" t="s">
        <v>1759</v>
      </c>
      <c r="C22" s="75" t="s">
        <v>1760</v>
      </c>
      <c r="D22" s="75" t="s">
        <v>1779</v>
      </c>
      <c r="E22" s="75" t="s">
        <v>84</v>
      </c>
      <c r="F22" s="51" t="s">
        <v>90</v>
      </c>
      <c r="G22" s="70"/>
      <c r="H22" s="70"/>
      <c r="I22" s="70"/>
      <c r="J22" s="70"/>
      <c r="K22" s="70"/>
    </row>
    <row r="23" ht="112.5" customHeight="1">
      <c r="A23" s="75" t="s">
        <v>101</v>
      </c>
      <c r="B23" s="75" t="s">
        <v>1742</v>
      </c>
      <c r="C23" s="75" t="s">
        <v>1743</v>
      </c>
      <c r="D23" s="75" t="s">
        <v>1780</v>
      </c>
      <c r="E23" s="75" t="s">
        <v>84</v>
      </c>
      <c r="F23" s="51" t="s">
        <v>90</v>
      </c>
      <c r="G23" s="115"/>
      <c r="H23" s="70"/>
      <c r="I23" s="70"/>
      <c r="J23" s="70"/>
      <c r="K23" s="70"/>
    </row>
    <row r="24" ht="112.5" customHeight="1">
      <c r="A24" s="75" t="s">
        <v>101</v>
      </c>
      <c r="B24" s="75" t="s">
        <v>93</v>
      </c>
      <c r="C24" s="75" t="s">
        <v>454</v>
      </c>
      <c r="D24" s="75" t="s">
        <v>1781</v>
      </c>
      <c r="E24" s="75" t="s">
        <v>84</v>
      </c>
      <c r="F24" s="36"/>
      <c r="G24" s="70"/>
      <c r="H24" s="70"/>
      <c r="I24" s="70"/>
      <c r="J24" s="70"/>
      <c r="K24" s="70"/>
    </row>
    <row r="25" ht="112.5" customHeight="1">
      <c r="A25" s="75" t="s">
        <v>101</v>
      </c>
      <c r="B25" s="75" t="s">
        <v>122</v>
      </c>
      <c r="C25" s="75" t="s">
        <v>1769</v>
      </c>
      <c r="D25" s="75" t="s">
        <v>1782</v>
      </c>
      <c r="E25" s="75" t="s">
        <v>84</v>
      </c>
      <c r="F25" s="36"/>
      <c r="G25" s="70"/>
      <c r="H25" s="70"/>
      <c r="I25" s="70"/>
      <c r="J25" s="70"/>
      <c r="K25" s="70"/>
    </row>
    <row r="26" ht="112.5" customHeight="1">
      <c r="A26" s="75" t="s">
        <v>101</v>
      </c>
      <c r="B26" s="75" t="s">
        <v>98</v>
      </c>
      <c r="C26" s="75" t="s">
        <v>1746</v>
      </c>
      <c r="D26" s="75" t="s">
        <v>1783</v>
      </c>
      <c r="E26" s="75" t="s">
        <v>84</v>
      </c>
      <c r="F26" s="36"/>
      <c r="G26" s="70"/>
      <c r="H26" s="70"/>
      <c r="I26" s="70"/>
      <c r="J26" s="70"/>
      <c r="K26" s="70"/>
    </row>
    <row r="27" ht="112.5" customHeight="1">
      <c r="A27" s="75" t="s">
        <v>101</v>
      </c>
      <c r="B27" s="75" t="s">
        <v>250</v>
      </c>
      <c r="C27" s="75" t="s">
        <v>533</v>
      </c>
      <c r="D27" s="75" t="s">
        <v>1784</v>
      </c>
      <c r="E27" s="75" t="s">
        <v>84</v>
      </c>
      <c r="F27" s="36"/>
      <c r="G27" s="70"/>
      <c r="H27" s="70"/>
      <c r="I27" s="70"/>
      <c r="J27" s="70"/>
      <c r="K27" s="70"/>
    </row>
    <row r="28" ht="112.5" customHeight="1">
      <c r="A28" s="75" t="s">
        <v>101</v>
      </c>
      <c r="B28" s="75" t="s">
        <v>401</v>
      </c>
      <c r="C28" s="75" t="s">
        <v>1773</v>
      </c>
      <c r="D28" s="75" t="s">
        <v>1785</v>
      </c>
      <c r="E28" s="75" t="s">
        <v>84</v>
      </c>
      <c r="F28" s="36"/>
      <c r="G28" s="70"/>
      <c r="H28" s="70"/>
      <c r="I28" s="70"/>
      <c r="J28" s="70"/>
      <c r="K28" s="70"/>
    </row>
    <row r="29" ht="112.5" customHeight="1">
      <c r="A29" s="75" t="s">
        <v>101</v>
      </c>
      <c r="B29" s="75" t="s">
        <v>87</v>
      </c>
      <c r="C29" s="75" t="s">
        <v>1748</v>
      </c>
      <c r="D29" s="75" t="s">
        <v>1786</v>
      </c>
      <c r="E29" s="75" t="s">
        <v>84</v>
      </c>
      <c r="F29" s="51"/>
      <c r="G29" s="70"/>
      <c r="H29" s="70"/>
      <c r="I29" s="70"/>
      <c r="J29" s="70"/>
      <c r="K29" s="70"/>
    </row>
    <row r="30" ht="112.5" customHeight="1">
      <c r="A30" s="75" t="s">
        <v>101</v>
      </c>
      <c r="B30" s="75" t="s">
        <v>520</v>
      </c>
      <c r="C30" s="75" t="s">
        <v>1787</v>
      </c>
      <c r="D30" s="75" t="s">
        <v>1788</v>
      </c>
      <c r="E30" s="75" t="s">
        <v>84</v>
      </c>
      <c r="F30" s="36"/>
      <c r="G30" s="70"/>
      <c r="H30" s="70"/>
      <c r="I30" s="70"/>
      <c r="J30" s="70"/>
      <c r="K30" s="70"/>
    </row>
    <row r="31" ht="112.5" customHeight="1">
      <c r="A31" s="75" t="s">
        <v>101</v>
      </c>
      <c r="B31" s="75" t="s">
        <v>520</v>
      </c>
      <c r="C31" s="75" t="s">
        <v>1789</v>
      </c>
      <c r="D31" s="75" t="s">
        <v>1790</v>
      </c>
      <c r="E31" s="75" t="s">
        <v>84</v>
      </c>
      <c r="F31" s="36"/>
      <c r="G31" s="70"/>
      <c r="H31" s="70"/>
      <c r="I31" s="70"/>
      <c r="J31" s="70"/>
      <c r="K31" s="70"/>
    </row>
    <row r="32" ht="112.5" customHeight="1">
      <c r="A32" s="75" t="s">
        <v>101</v>
      </c>
      <c r="B32" s="75" t="s">
        <v>1750</v>
      </c>
      <c r="C32" s="75" t="s">
        <v>1751</v>
      </c>
      <c r="D32" s="75" t="s">
        <v>1791</v>
      </c>
      <c r="E32" s="75" t="s">
        <v>84</v>
      </c>
      <c r="F32" s="51" t="s">
        <v>90</v>
      </c>
      <c r="G32" s="70"/>
      <c r="H32" s="70"/>
      <c r="I32" s="70"/>
      <c r="J32" s="70"/>
      <c r="K32" s="70"/>
    </row>
    <row r="33" ht="112.5" customHeight="1">
      <c r="A33" s="75" t="s">
        <v>101</v>
      </c>
      <c r="B33" s="75" t="s">
        <v>1753</v>
      </c>
      <c r="C33" s="75" t="s">
        <v>1754</v>
      </c>
      <c r="D33" s="75" t="s">
        <v>1792</v>
      </c>
      <c r="E33" s="75" t="s">
        <v>84</v>
      </c>
      <c r="F33" s="51"/>
      <c r="G33" s="70"/>
      <c r="H33" s="70"/>
      <c r="I33" s="70"/>
      <c r="J33" s="70"/>
      <c r="K33" s="70"/>
    </row>
    <row r="34" ht="112.5" customHeight="1">
      <c r="A34" s="75" t="s">
        <v>109</v>
      </c>
      <c r="B34" s="75" t="s">
        <v>87</v>
      </c>
      <c r="C34" s="75" t="s">
        <v>1748</v>
      </c>
      <c r="D34" s="75" t="s">
        <v>1793</v>
      </c>
      <c r="E34" s="75" t="s">
        <v>84</v>
      </c>
      <c r="F34" s="36"/>
      <c r="G34" s="70"/>
      <c r="H34" s="70"/>
      <c r="I34" s="70"/>
      <c r="J34" s="70"/>
      <c r="K34" s="70"/>
    </row>
    <row r="35" ht="112.5" customHeight="1">
      <c r="A35" s="75" t="s">
        <v>112</v>
      </c>
      <c r="B35" s="75" t="s">
        <v>139</v>
      </c>
      <c r="C35" s="75" t="s">
        <v>466</v>
      </c>
      <c r="D35" s="75" t="s">
        <v>1794</v>
      </c>
      <c r="E35" s="75" t="s">
        <v>84</v>
      </c>
      <c r="F35" s="36"/>
      <c r="G35" s="70"/>
      <c r="H35" s="70"/>
      <c r="I35" s="70"/>
      <c r="J35" s="70"/>
      <c r="K35" s="70"/>
    </row>
    <row r="36" ht="112.5" customHeight="1">
      <c r="A36" s="75" t="s">
        <v>112</v>
      </c>
      <c r="B36" s="75" t="s">
        <v>166</v>
      </c>
      <c r="C36" s="75" t="s">
        <v>461</v>
      </c>
      <c r="D36" s="75" t="s">
        <v>1795</v>
      </c>
      <c r="E36" s="75" t="s">
        <v>84</v>
      </c>
      <c r="F36" s="51"/>
      <c r="G36" s="115"/>
      <c r="H36" s="70"/>
      <c r="I36" s="70"/>
      <c r="J36" s="70"/>
      <c r="K36" s="70"/>
    </row>
    <row r="37" ht="112.5" customHeight="1">
      <c r="A37" s="75" t="s">
        <v>112</v>
      </c>
      <c r="B37" s="75" t="s">
        <v>122</v>
      </c>
      <c r="C37" s="75" t="s">
        <v>1769</v>
      </c>
      <c r="D37" s="75" t="s">
        <v>1796</v>
      </c>
      <c r="E37" s="75" t="s">
        <v>84</v>
      </c>
      <c r="F37" s="36"/>
      <c r="G37" s="70"/>
      <c r="H37" s="70"/>
      <c r="I37" s="70"/>
      <c r="J37" s="70"/>
      <c r="K37" s="70"/>
    </row>
    <row r="38" ht="112.5" customHeight="1">
      <c r="A38" s="75" t="s">
        <v>112</v>
      </c>
      <c r="B38" s="75" t="s">
        <v>153</v>
      </c>
      <c r="C38" s="75" t="s">
        <v>460</v>
      </c>
      <c r="D38" s="75" t="s">
        <v>1797</v>
      </c>
      <c r="E38" s="75" t="s">
        <v>84</v>
      </c>
      <c r="F38" s="51"/>
      <c r="G38" s="115"/>
      <c r="H38" s="70"/>
      <c r="I38" s="70"/>
      <c r="J38" s="70"/>
      <c r="K38" s="70"/>
    </row>
    <row r="39" ht="112.5" customHeight="1">
      <c r="A39" s="75" t="s">
        <v>112</v>
      </c>
      <c r="B39" s="75" t="s">
        <v>210</v>
      </c>
      <c r="C39" s="75" t="s">
        <v>1798</v>
      </c>
      <c r="D39" s="75" t="s">
        <v>1799</v>
      </c>
      <c r="E39" s="75" t="s">
        <v>91</v>
      </c>
      <c r="F39" s="51" t="s">
        <v>90</v>
      </c>
      <c r="G39" s="70"/>
      <c r="H39" s="70"/>
      <c r="I39" s="70"/>
      <c r="J39" s="70"/>
      <c r="K39" s="70"/>
    </row>
    <row r="40" ht="112.5" customHeight="1">
      <c r="A40" s="75" t="s">
        <v>112</v>
      </c>
      <c r="B40" s="75" t="s">
        <v>148</v>
      </c>
      <c r="C40" s="75" t="s">
        <v>464</v>
      </c>
      <c r="D40" s="75" t="s">
        <v>1800</v>
      </c>
      <c r="E40" s="75" t="s">
        <v>84</v>
      </c>
      <c r="F40" s="36"/>
      <c r="G40" s="70"/>
      <c r="H40" s="70"/>
      <c r="I40" s="70"/>
      <c r="J40" s="70"/>
      <c r="K40" s="70"/>
    </row>
    <row r="41" ht="112.5" customHeight="1">
      <c r="A41" s="75" t="s">
        <v>112</v>
      </c>
      <c r="B41" s="75" t="s">
        <v>157</v>
      </c>
      <c r="C41" s="75" t="s">
        <v>1801</v>
      </c>
      <c r="D41" s="75" t="s">
        <v>1802</v>
      </c>
      <c r="E41" s="75" t="s">
        <v>84</v>
      </c>
      <c r="F41" s="51"/>
      <c r="G41" s="115"/>
      <c r="H41" s="70"/>
      <c r="I41" s="70"/>
      <c r="J41" s="70"/>
      <c r="K41" s="70"/>
    </row>
    <row r="42" ht="112.5" customHeight="1">
      <c r="A42" s="75" t="s">
        <v>112</v>
      </c>
      <c r="B42" s="75" t="s">
        <v>106</v>
      </c>
      <c r="C42" s="75" t="s">
        <v>457</v>
      </c>
      <c r="D42" s="75" t="s">
        <v>1803</v>
      </c>
      <c r="E42" s="75" t="s">
        <v>84</v>
      </c>
      <c r="F42" s="51"/>
      <c r="G42" s="115"/>
      <c r="H42" s="70"/>
      <c r="I42" s="70"/>
      <c r="J42" s="70"/>
      <c r="K42" s="70"/>
    </row>
    <row r="43" ht="112.5" customHeight="1">
      <c r="A43" s="75" t="s">
        <v>112</v>
      </c>
      <c r="B43" s="75" t="s">
        <v>1804</v>
      </c>
      <c r="C43" s="75" t="s">
        <v>1805</v>
      </c>
      <c r="D43" s="75" t="s">
        <v>1806</v>
      </c>
      <c r="E43" s="75" t="s">
        <v>84</v>
      </c>
      <c r="F43" s="51" t="s">
        <v>90</v>
      </c>
      <c r="G43" s="70"/>
      <c r="H43" s="70"/>
      <c r="I43" s="70"/>
      <c r="J43" s="70"/>
      <c r="K43" s="70"/>
    </row>
    <row r="44" ht="112.5" customHeight="1">
      <c r="A44" s="75" t="s">
        <v>112</v>
      </c>
      <c r="B44" s="75" t="s">
        <v>87</v>
      </c>
      <c r="C44" s="75" t="s">
        <v>1748</v>
      </c>
      <c r="D44" s="75" t="s">
        <v>1807</v>
      </c>
      <c r="E44" s="75" t="s">
        <v>84</v>
      </c>
      <c r="F44" s="51"/>
      <c r="G44" s="115"/>
      <c r="H44" s="70"/>
      <c r="I44" s="70"/>
      <c r="J44" s="70"/>
      <c r="K44" s="70"/>
    </row>
    <row r="45" ht="112.5" customHeight="1">
      <c r="A45" s="75" t="s">
        <v>115</v>
      </c>
      <c r="B45" s="75" t="s">
        <v>262</v>
      </c>
      <c r="C45" s="75" t="s">
        <v>1136</v>
      </c>
      <c r="D45" s="75" t="s">
        <v>1808</v>
      </c>
      <c r="E45" s="75" t="s">
        <v>84</v>
      </c>
      <c r="F45" s="51"/>
      <c r="G45" s="115"/>
      <c r="H45" s="70"/>
      <c r="I45" s="70"/>
      <c r="J45" s="70"/>
      <c r="K45" s="70"/>
    </row>
    <row r="46" ht="112.5" customHeight="1">
      <c r="A46" s="75" t="s">
        <v>115</v>
      </c>
      <c r="B46" s="75" t="s">
        <v>1804</v>
      </c>
      <c r="C46" s="75" t="s">
        <v>1805</v>
      </c>
      <c r="D46" s="75" t="s">
        <v>1809</v>
      </c>
      <c r="E46" s="75" t="s">
        <v>91</v>
      </c>
      <c r="F46" s="51" t="s">
        <v>90</v>
      </c>
      <c r="G46" s="70"/>
      <c r="H46" s="70"/>
      <c r="I46" s="70"/>
      <c r="J46" s="70"/>
      <c r="K46" s="70"/>
    </row>
    <row r="47" ht="112.5" customHeight="1">
      <c r="A47" s="75" t="s">
        <v>120</v>
      </c>
      <c r="B47" s="75" t="s">
        <v>1810</v>
      </c>
      <c r="C47" s="75" t="s">
        <v>1811</v>
      </c>
      <c r="D47" s="75" t="s">
        <v>1812</v>
      </c>
      <c r="E47" s="75" t="s">
        <v>84</v>
      </c>
      <c r="F47" s="51" t="s">
        <v>90</v>
      </c>
      <c r="G47" s="115"/>
      <c r="H47" s="70"/>
      <c r="I47" s="70"/>
      <c r="J47" s="70"/>
      <c r="K47" s="70"/>
    </row>
    <row r="48" ht="112.5" customHeight="1">
      <c r="A48" s="75" t="s">
        <v>120</v>
      </c>
      <c r="B48" s="75" t="s">
        <v>1813</v>
      </c>
      <c r="C48" s="75" t="s">
        <v>1814</v>
      </c>
      <c r="D48" s="75" t="s">
        <v>1815</v>
      </c>
      <c r="E48" s="75" t="s">
        <v>84</v>
      </c>
      <c r="F48" s="51" t="s">
        <v>90</v>
      </c>
      <c r="G48" s="70"/>
      <c r="H48" s="70"/>
      <c r="I48" s="70"/>
      <c r="J48" s="70"/>
      <c r="K48" s="70"/>
    </row>
    <row r="49" ht="112.5" customHeight="1">
      <c r="A49" s="75" t="s">
        <v>120</v>
      </c>
      <c r="B49" s="75" t="s">
        <v>1816</v>
      </c>
      <c r="C49" s="75" t="s">
        <v>1817</v>
      </c>
      <c r="D49" s="75" t="s">
        <v>1818</v>
      </c>
      <c r="E49" s="75" t="s">
        <v>84</v>
      </c>
      <c r="F49" s="51" t="s">
        <v>90</v>
      </c>
      <c r="G49" s="70"/>
      <c r="H49" s="70"/>
      <c r="I49" s="70"/>
      <c r="J49" s="70"/>
      <c r="K49" s="70"/>
    </row>
    <row r="50" ht="112.5" customHeight="1">
      <c r="A50" s="75" t="s">
        <v>120</v>
      </c>
      <c r="B50" s="75" t="s">
        <v>1819</v>
      </c>
      <c r="C50" s="75" t="s">
        <v>1820</v>
      </c>
      <c r="D50" s="75" t="s">
        <v>1821</v>
      </c>
      <c r="E50" s="75" t="s">
        <v>84</v>
      </c>
      <c r="F50" s="36"/>
      <c r="G50" s="70"/>
      <c r="H50" s="70"/>
      <c r="I50" s="70"/>
      <c r="J50" s="70"/>
      <c r="K50" s="70"/>
    </row>
    <row r="51" ht="112.5" customHeight="1">
      <c r="A51" s="75" t="s">
        <v>120</v>
      </c>
      <c r="B51" s="75" t="s">
        <v>682</v>
      </c>
      <c r="C51" s="75" t="s">
        <v>1148</v>
      </c>
      <c r="D51" s="75" t="s">
        <v>1822</v>
      </c>
      <c r="E51" s="75" t="s">
        <v>84</v>
      </c>
      <c r="F51" s="36"/>
      <c r="G51" s="70"/>
      <c r="H51" s="70"/>
      <c r="I51" s="70"/>
      <c r="J51" s="70"/>
      <c r="K51" s="70"/>
    </row>
    <row r="52" ht="112.5" customHeight="1">
      <c r="A52" s="75" t="s">
        <v>120</v>
      </c>
      <c r="B52" s="75" t="s">
        <v>192</v>
      </c>
      <c r="C52" s="75" t="s">
        <v>1823</v>
      </c>
      <c r="D52" s="75" t="s">
        <v>1824</v>
      </c>
      <c r="E52" s="75" t="s">
        <v>84</v>
      </c>
      <c r="F52" s="36"/>
      <c r="G52" s="70"/>
      <c r="H52" s="70"/>
      <c r="I52" s="70"/>
      <c r="J52" s="70"/>
      <c r="K52" s="70"/>
    </row>
    <row r="53" ht="112.5" customHeight="1">
      <c r="A53" s="75" t="s">
        <v>120</v>
      </c>
      <c r="B53" s="75" t="s">
        <v>1825</v>
      </c>
      <c r="C53" s="75" t="s">
        <v>1826</v>
      </c>
      <c r="D53" s="75" t="s">
        <v>1827</v>
      </c>
      <c r="E53" s="75" t="s">
        <v>84</v>
      </c>
      <c r="F53" s="51" t="s">
        <v>90</v>
      </c>
      <c r="G53" s="70"/>
      <c r="H53" s="70"/>
      <c r="I53" s="70"/>
      <c r="J53" s="70"/>
      <c r="K53" s="70"/>
    </row>
    <row r="54" ht="112.5" customHeight="1">
      <c r="A54" s="75" t="s">
        <v>120</v>
      </c>
      <c r="B54" s="75" t="s">
        <v>166</v>
      </c>
      <c r="C54" s="75" t="s">
        <v>473</v>
      </c>
      <c r="D54" s="75" t="s">
        <v>1828</v>
      </c>
      <c r="E54" s="75" t="s">
        <v>84</v>
      </c>
      <c r="F54" s="36"/>
      <c r="G54" s="70"/>
      <c r="H54" s="70"/>
      <c r="I54" s="70"/>
      <c r="J54" s="70"/>
      <c r="K54" s="70"/>
    </row>
    <row r="55" ht="112.5" customHeight="1">
      <c r="A55" s="75" t="s">
        <v>120</v>
      </c>
      <c r="B55" s="75" t="s">
        <v>198</v>
      </c>
      <c r="C55" s="75" t="s">
        <v>470</v>
      </c>
      <c r="D55" s="75" t="s">
        <v>1829</v>
      </c>
      <c r="E55" s="75" t="s">
        <v>84</v>
      </c>
      <c r="F55" s="36"/>
      <c r="G55" s="70"/>
      <c r="H55" s="70"/>
      <c r="I55" s="70"/>
      <c r="J55" s="70"/>
      <c r="K55" s="70"/>
    </row>
    <row r="56" ht="112.5" customHeight="1">
      <c r="A56" s="75" t="s">
        <v>120</v>
      </c>
      <c r="B56" s="75" t="s">
        <v>122</v>
      </c>
      <c r="C56" s="75" t="s">
        <v>1769</v>
      </c>
      <c r="D56" s="75" t="s">
        <v>1830</v>
      </c>
      <c r="E56" s="75" t="s">
        <v>84</v>
      </c>
      <c r="F56" s="36"/>
      <c r="G56" s="70"/>
      <c r="H56" s="70"/>
      <c r="I56" s="70"/>
      <c r="J56" s="70"/>
      <c r="K56" s="70"/>
    </row>
    <row r="57" ht="112.5" customHeight="1">
      <c r="A57" s="75" t="s">
        <v>120</v>
      </c>
      <c r="B57" s="75" t="s">
        <v>183</v>
      </c>
      <c r="C57" s="75" t="s">
        <v>471</v>
      </c>
      <c r="D57" s="75" t="s">
        <v>1831</v>
      </c>
      <c r="E57" s="75" t="s">
        <v>84</v>
      </c>
      <c r="F57" s="36"/>
      <c r="G57" s="70"/>
      <c r="H57" s="70"/>
      <c r="I57" s="70"/>
      <c r="J57" s="70"/>
      <c r="K57" s="70"/>
    </row>
    <row r="58" ht="112.5" customHeight="1">
      <c r="A58" s="75" t="s">
        <v>120</v>
      </c>
      <c r="B58" s="75" t="s">
        <v>1832</v>
      </c>
      <c r="C58" s="75" t="s">
        <v>1833</v>
      </c>
      <c r="D58" s="75" t="s">
        <v>1834</v>
      </c>
      <c r="E58" s="75" t="s">
        <v>84</v>
      </c>
      <c r="F58" s="51" t="s">
        <v>90</v>
      </c>
      <c r="G58" s="115"/>
      <c r="H58" s="70"/>
      <c r="I58" s="70"/>
      <c r="J58" s="70"/>
      <c r="K58" s="70"/>
    </row>
    <row r="59" ht="112.5" customHeight="1">
      <c r="A59" s="75" t="s">
        <v>128</v>
      </c>
      <c r="B59" s="75" t="s">
        <v>81</v>
      </c>
      <c r="C59" s="75" t="s">
        <v>452</v>
      </c>
      <c r="D59" s="75" t="s">
        <v>1835</v>
      </c>
      <c r="E59" s="75" t="s">
        <v>84</v>
      </c>
      <c r="F59" s="36"/>
      <c r="G59" s="70"/>
      <c r="H59" s="70"/>
      <c r="I59" s="70"/>
      <c r="J59" s="70"/>
      <c r="K59" s="70"/>
    </row>
    <row r="60" ht="112.5" customHeight="1">
      <c r="A60" s="75" t="s">
        <v>128</v>
      </c>
      <c r="B60" s="75" t="s">
        <v>192</v>
      </c>
      <c r="C60" s="75" t="s">
        <v>1823</v>
      </c>
      <c r="D60" s="75" t="s">
        <v>1836</v>
      </c>
      <c r="E60" s="75" t="s">
        <v>91</v>
      </c>
      <c r="F60" s="36"/>
      <c r="G60" s="70"/>
      <c r="H60" s="70"/>
      <c r="I60" s="70"/>
      <c r="J60" s="70"/>
      <c r="K60" s="70"/>
    </row>
    <row r="61" ht="112.5" customHeight="1">
      <c r="A61" s="75" t="s">
        <v>128</v>
      </c>
      <c r="B61" s="75" t="s">
        <v>213</v>
      </c>
      <c r="C61" s="75" t="s">
        <v>1837</v>
      </c>
      <c r="D61" s="75" t="s">
        <v>1838</v>
      </c>
      <c r="E61" s="75" t="s">
        <v>84</v>
      </c>
      <c r="F61" s="36"/>
      <c r="G61" s="70"/>
      <c r="H61" s="70"/>
      <c r="I61" s="70"/>
      <c r="J61" s="70"/>
      <c r="K61" s="70"/>
    </row>
    <row r="62" ht="112.5" customHeight="1">
      <c r="A62" s="75" t="s">
        <v>128</v>
      </c>
      <c r="B62" s="75" t="s">
        <v>139</v>
      </c>
      <c r="C62" s="75" t="s">
        <v>466</v>
      </c>
      <c r="D62" s="75" t="s">
        <v>1839</v>
      </c>
      <c r="E62" s="75" t="s">
        <v>91</v>
      </c>
      <c r="F62" s="36"/>
      <c r="G62" s="70"/>
      <c r="H62" s="70"/>
      <c r="I62" s="70"/>
      <c r="J62" s="70"/>
      <c r="K62" s="70"/>
    </row>
    <row r="63" ht="112.5" customHeight="1">
      <c r="A63" s="75" t="s">
        <v>128</v>
      </c>
      <c r="B63" s="75" t="s">
        <v>1766</v>
      </c>
      <c r="C63" s="75" t="s">
        <v>1767</v>
      </c>
      <c r="D63" s="75" t="s">
        <v>1840</v>
      </c>
      <c r="E63" s="75" t="s">
        <v>84</v>
      </c>
      <c r="F63" s="51" t="s">
        <v>90</v>
      </c>
      <c r="G63" s="70"/>
      <c r="H63" s="70"/>
      <c r="I63" s="70"/>
      <c r="J63" s="70"/>
      <c r="K63" s="70"/>
    </row>
    <row r="64" ht="112.5" customHeight="1">
      <c r="A64" s="75" t="s">
        <v>128</v>
      </c>
      <c r="B64" s="75" t="s">
        <v>166</v>
      </c>
      <c r="C64" s="75" t="s">
        <v>479</v>
      </c>
      <c r="D64" s="75" t="s">
        <v>1841</v>
      </c>
      <c r="E64" s="75" t="s">
        <v>84</v>
      </c>
      <c r="F64" s="36"/>
      <c r="G64" s="70"/>
      <c r="H64" s="70"/>
      <c r="I64" s="70"/>
      <c r="J64" s="70"/>
      <c r="K64" s="70"/>
    </row>
    <row r="65" ht="112.5" customHeight="1">
      <c r="A65" s="75" t="s">
        <v>128</v>
      </c>
      <c r="B65" s="75" t="s">
        <v>206</v>
      </c>
      <c r="C65" s="75" t="s">
        <v>477</v>
      </c>
      <c r="D65" s="75" t="s">
        <v>1842</v>
      </c>
      <c r="E65" s="75" t="s">
        <v>84</v>
      </c>
      <c r="F65" s="51"/>
      <c r="G65" s="115"/>
      <c r="H65" s="70"/>
      <c r="I65" s="70"/>
      <c r="J65" s="70"/>
      <c r="K65" s="70"/>
    </row>
    <row r="66" ht="112.5" customHeight="1">
      <c r="A66" s="75" t="s">
        <v>128</v>
      </c>
      <c r="B66" s="75" t="s">
        <v>122</v>
      </c>
      <c r="C66" s="75" t="s">
        <v>1769</v>
      </c>
      <c r="D66" s="75" t="s">
        <v>1843</v>
      </c>
      <c r="E66" s="75" t="s">
        <v>84</v>
      </c>
      <c r="F66" s="36"/>
      <c r="G66" s="70"/>
      <c r="H66" s="70"/>
      <c r="I66" s="70"/>
      <c r="J66" s="70"/>
      <c r="K66" s="70"/>
    </row>
    <row r="67" ht="112.5" customHeight="1">
      <c r="A67" s="75" t="s">
        <v>128</v>
      </c>
      <c r="B67" s="75" t="s">
        <v>1844</v>
      </c>
      <c r="C67" s="75" t="s">
        <v>1845</v>
      </c>
      <c r="D67" s="75" t="s">
        <v>1846</v>
      </c>
      <c r="E67" s="75" t="s">
        <v>84</v>
      </c>
      <c r="F67" s="51" t="s">
        <v>90</v>
      </c>
      <c r="G67" s="70"/>
      <c r="H67" s="70"/>
      <c r="I67" s="70"/>
      <c r="J67" s="70"/>
      <c r="K67" s="70"/>
    </row>
    <row r="68" ht="112.5" customHeight="1">
      <c r="A68" s="75" t="s">
        <v>128</v>
      </c>
      <c r="B68" s="75" t="s">
        <v>153</v>
      </c>
      <c r="C68" s="75" t="s">
        <v>460</v>
      </c>
      <c r="D68" s="75" t="s">
        <v>1847</v>
      </c>
      <c r="E68" s="75" t="s">
        <v>84</v>
      </c>
      <c r="F68" s="36"/>
      <c r="G68" s="70"/>
      <c r="H68" s="70"/>
      <c r="I68" s="70"/>
      <c r="J68" s="70"/>
      <c r="K68" s="70"/>
    </row>
    <row r="69" ht="112.5" customHeight="1">
      <c r="A69" s="75" t="s">
        <v>128</v>
      </c>
      <c r="B69" s="75" t="s">
        <v>183</v>
      </c>
      <c r="C69" s="75" t="s">
        <v>469</v>
      </c>
      <c r="D69" s="75" t="s">
        <v>1848</v>
      </c>
      <c r="E69" s="75" t="s">
        <v>91</v>
      </c>
      <c r="F69" s="36"/>
      <c r="G69" s="70"/>
      <c r="H69" s="70"/>
      <c r="I69" s="70"/>
      <c r="J69" s="70"/>
      <c r="K69" s="70"/>
    </row>
    <row r="70" ht="112.5" customHeight="1">
      <c r="A70" s="75" t="s">
        <v>128</v>
      </c>
      <c r="B70" s="75" t="s">
        <v>183</v>
      </c>
      <c r="C70" s="75" t="s">
        <v>471</v>
      </c>
      <c r="D70" s="75" t="s">
        <v>1849</v>
      </c>
      <c r="E70" s="75" t="s">
        <v>84</v>
      </c>
      <c r="F70" s="36"/>
      <c r="G70" s="70"/>
      <c r="H70" s="70"/>
      <c r="I70" s="70"/>
      <c r="J70" s="70"/>
      <c r="K70" s="70"/>
    </row>
    <row r="71" ht="112.5" customHeight="1">
      <c r="A71" s="75" t="s">
        <v>128</v>
      </c>
      <c r="B71" s="75" t="s">
        <v>233</v>
      </c>
      <c r="C71" s="75" t="s">
        <v>481</v>
      </c>
      <c r="D71" s="75" t="s">
        <v>1850</v>
      </c>
      <c r="E71" s="75" t="s">
        <v>91</v>
      </c>
      <c r="F71" s="36"/>
      <c r="G71" s="70"/>
      <c r="H71" s="70"/>
      <c r="I71" s="70"/>
      <c r="J71" s="70"/>
      <c r="K71" s="70"/>
    </row>
    <row r="72" ht="112.5" customHeight="1">
      <c r="A72" s="75" t="s">
        <v>128</v>
      </c>
      <c r="B72" s="75" t="s">
        <v>157</v>
      </c>
      <c r="C72" s="75" t="s">
        <v>1851</v>
      </c>
      <c r="D72" s="75" t="s">
        <v>1852</v>
      </c>
      <c r="E72" s="75" t="s">
        <v>84</v>
      </c>
      <c r="F72" s="51"/>
      <c r="G72" s="70"/>
      <c r="H72" s="70"/>
      <c r="I72" s="70"/>
      <c r="J72" s="70"/>
      <c r="K72" s="70"/>
    </row>
    <row r="73" ht="112.5" customHeight="1">
      <c r="A73" s="75" t="s">
        <v>128</v>
      </c>
      <c r="B73" s="75" t="s">
        <v>87</v>
      </c>
      <c r="C73" s="75" t="s">
        <v>1748</v>
      </c>
      <c r="D73" s="75" t="s">
        <v>1853</v>
      </c>
      <c r="E73" s="75" t="s">
        <v>84</v>
      </c>
      <c r="F73" s="36"/>
      <c r="G73" s="70"/>
      <c r="H73" s="70"/>
      <c r="I73" s="70"/>
      <c r="J73" s="70"/>
      <c r="K73" s="70"/>
    </row>
    <row r="74" ht="112.5" customHeight="1">
      <c r="A74" s="75" t="s">
        <v>240</v>
      </c>
      <c r="B74" s="75" t="s">
        <v>213</v>
      </c>
      <c r="C74" s="75" t="s">
        <v>1837</v>
      </c>
      <c r="D74" s="75" t="s">
        <v>1854</v>
      </c>
      <c r="E74" s="75" t="s">
        <v>84</v>
      </c>
      <c r="F74" s="51"/>
      <c r="G74" s="115"/>
      <c r="H74" s="70"/>
      <c r="I74" s="70"/>
      <c r="J74" s="70"/>
      <c r="K74" s="70"/>
    </row>
    <row r="75" ht="112.5" customHeight="1">
      <c r="A75" s="75" t="s">
        <v>240</v>
      </c>
      <c r="B75" s="75" t="s">
        <v>198</v>
      </c>
      <c r="C75" s="75" t="s">
        <v>1855</v>
      </c>
      <c r="D75" s="75" t="s">
        <v>1856</v>
      </c>
      <c r="E75" s="75" t="s">
        <v>84</v>
      </c>
      <c r="F75" s="51" t="s">
        <v>90</v>
      </c>
      <c r="G75" s="70"/>
      <c r="H75" s="70"/>
      <c r="I75" s="70"/>
      <c r="J75" s="70"/>
      <c r="K75" s="70"/>
    </row>
    <row r="76" ht="112.5" customHeight="1">
      <c r="A76" s="75" t="s">
        <v>240</v>
      </c>
      <c r="B76" s="75" t="s">
        <v>1844</v>
      </c>
      <c r="C76" s="75" t="s">
        <v>1845</v>
      </c>
      <c r="D76" s="75" t="s">
        <v>1857</v>
      </c>
      <c r="E76" s="75" t="s">
        <v>84</v>
      </c>
      <c r="F76" s="51" t="s">
        <v>90</v>
      </c>
      <c r="G76" s="115"/>
      <c r="H76" s="70"/>
      <c r="I76" s="70"/>
      <c r="J76" s="70"/>
      <c r="K76" s="70"/>
    </row>
    <row r="77" ht="112.5" customHeight="1">
      <c r="A77" s="75" t="s">
        <v>240</v>
      </c>
      <c r="B77" s="75" t="s">
        <v>241</v>
      </c>
      <c r="C77" s="75" t="s">
        <v>483</v>
      </c>
      <c r="D77" s="75" t="s">
        <v>1858</v>
      </c>
      <c r="E77" s="75" t="s">
        <v>84</v>
      </c>
      <c r="F77" s="51"/>
      <c r="G77" s="115"/>
      <c r="H77" s="70"/>
      <c r="I77" s="70"/>
      <c r="J77" s="70"/>
      <c r="K77" s="70"/>
    </row>
    <row r="78" ht="112.5" customHeight="1">
      <c r="A78" s="75" t="s">
        <v>240</v>
      </c>
      <c r="B78" s="75" t="s">
        <v>1859</v>
      </c>
      <c r="C78" s="75" t="s">
        <v>1860</v>
      </c>
      <c r="D78" s="75" t="s">
        <v>1861</v>
      </c>
      <c r="E78" s="75" t="s">
        <v>84</v>
      </c>
      <c r="F78" s="51" t="s">
        <v>90</v>
      </c>
      <c r="G78" s="115"/>
      <c r="H78" s="70"/>
      <c r="I78" s="70"/>
      <c r="J78" s="70"/>
      <c r="K78" s="70"/>
    </row>
    <row r="79" ht="112.5" customHeight="1">
      <c r="A79" s="75" t="s">
        <v>135</v>
      </c>
      <c r="B79" s="75" t="s">
        <v>254</v>
      </c>
      <c r="C79" s="75" t="s">
        <v>1862</v>
      </c>
      <c r="D79" s="75" t="s">
        <v>1863</v>
      </c>
      <c r="E79" s="75" t="s">
        <v>84</v>
      </c>
      <c r="F79" s="51" t="s">
        <v>90</v>
      </c>
      <c r="G79" s="115"/>
      <c r="H79" s="70"/>
      <c r="I79" s="70"/>
      <c r="J79" s="70"/>
      <c r="K79" s="70"/>
    </row>
    <row r="80" ht="112.5" customHeight="1">
      <c r="A80" s="75" t="s">
        <v>135</v>
      </c>
      <c r="B80" s="75" t="s">
        <v>1177</v>
      </c>
      <c r="C80" s="75" t="s">
        <v>1178</v>
      </c>
      <c r="D80" s="75" t="s">
        <v>1864</v>
      </c>
      <c r="E80" s="75" t="s">
        <v>84</v>
      </c>
      <c r="F80" s="36"/>
      <c r="G80" s="70"/>
      <c r="H80" s="70"/>
      <c r="I80" s="70"/>
      <c r="J80" s="70"/>
      <c r="K80" s="70"/>
    </row>
    <row r="81" ht="112.5" customHeight="1">
      <c r="A81" s="75" t="s">
        <v>135</v>
      </c>
      <c r="B81" s="75" t="s">
        <v>1825</v>
      </c>
      <c r="C81" s="75" t="s">
        <v>1865</v>
      </c>
      <c r="D81" s="75" t="s">
        <v>1866</v>
      </c>
      <c r="E81" s="75" t="s">
        <v>84</v>
      </c>
      <c r="F81" s="51" t="s">
        <v>90</v>
      </c>
      <c r="G81" s="115"/>
      <c r="H81" s="70"/>
      <c r="I81" s="70"/>
      <c r="J81" s="70"/>
      <c r="K81" s="70"/>
    </row>
    <row r="82" ht="112.5" customHeight="1">
      <c r="A82" s="75" t="s">
        <v>135</v>
      </c>
      <c r="B82" s="75" t="s">
        <v>289</v>
      </c>
      <c r="C82" s="75" t="s">
        <v>1175</v>
      </c>
      <c r="D82" s="75" t="s">
        <v>1867</v>
      </c>
      <c r="E82" s="75" t="s">
        <v>84</v>
      </c>
      <c r="F82" s="51"/>
      <c r="G82" s="115"/>
      <c r="H82" s="70"/>
      <c r="I82" s="70"/>
      <c r="J82" s="70"/>
      <c r="K82" s="70"/>
    </row>
    <row r="83" ht="112.5" customHeight="1">
      <c r="A83" s="75" t="s">
        <v>142</v>
      </c>
      <c r="B83" s="75" t="s">
        <v>1177</v>
      </c>
      <c r="C83" s="75" t="s">
        <v>1178</v>
      </c>
      <c r="D83" s="75" t="s">
        <v>1868</v>
      </c>
      <c r="E83" s="75" t="s">
        <v>84</v>
      </c>
      <c r="F83" s="51"/>
      <c r="G83" s="115"/>
      <c r="H83" s="70"/>
      <c r="I83" s="70"/>
      <c r="J83" s="70"/>
      <c r="K83" s="70"/>
    </row>
    <row r="84" ht="112.5" customHeight="1">
      <c r="A84" s="75" t="s">
        <v>142</v>
      </c>
      <c r="B84" s="75" t="s">
        <v>1825</v>
      </c>
      <c r="C84" s="75" t="s">
        <v>1869</v>
      </c>
      <c r="D84" s="75" t="s">
        <v>1870</v>
      </c>
      <c r="E84" s="75" t="s">
        <v>84</v>
      </c>
      <c r="F84" s="51" t="s">
        <v>90</v>
      </c>
      <c r="G84" s="70"/>
      <c r="H84" s="70"/>
      <c r="I84" s="70"/>
      <c r="J84" s="70"/>
      <c r="K84" s="70"/>
    </row>
    <row r="85" ht="112.5" customHeight="1">
      <c r="A85" s="75" t="s">
        <v>142</v>
      </c>
      <c r="B85" s="75" t="s">
        <v>289</v>
      </c>
      <c r="C85" s="75" t="s">
        <v>1175</v>
      </c>
      <c r="D85" s="75" t="s">
        <v>1871</v>
      </c>
      <c r="E85" s="75" t="s">
        <v>84</v>
      </c>
      <c r="F85" s="36"/>
      <c r="G85" s="70"/>
      <c r="H85" s="70"/>
      <c r="I85" s="70"/>
      <c r="J85" s="70"/>
      <c r="K85" s="70"/>
    </row>
    <row r="86" ht="112.5" customHeight="1">
      <c r="A86" s="75" t="s">
        <v>253</v>
      </c>
      <c r="B86" s="75" t="s">
        <v>254</v>
      </c>
      <c r="C86" s="75" t="s">
        <v>485</v>
      </c>
      <c r="D86" s="75" t="s">
        <v>1872</v>
      </c>
      <c r="E86" s="75" t="s">
        <v>91</v>
      </c>
      <c r="F86" s="36"/>
      <c r="G86" s="70"/>
      <c r="H86" s="70"/>
      <c r="I86" s="70"/>
      <c r="J86" s="70"/>
      <c r="K86" s="70"/>
    </row>
    <row r="87" ht="112.5" customHeight="1">
      <c r="A87" s="75" t="s">
        <v>253</v>
      </c>
      <c r="B87" s="75" t="s">
        <v>1873</v>
      </c>
      <c r="C87" s="75" t="s">
        <v>1874</v>
      </c>
      <c r="D87" s="75" t="s">
        <v>1875</v>
      </c>
      <c r="E87" s="75" t="s">
        <v>84</v>
      </c>
      <c r="F87" s="51" t="s">
        <v>90</v>
      </c>
      <c r="G87" s="115"/>
      <c r="H87" s="70"/>
      <c r="I87" s="70"/>
      <c r="J87" s="70"/>
      <c r="K87" s="70"/>
    </row>
    <row r="88" ht="112.5" customHeight="1">
      <c r="A88" s="75" t="s">
        <v>253</v>
      </c>
      <c r="B88" s="75" t="s">
        <v>1876</v>
      </c>
      <c r="C88" s="75" t="s">
        <v>1877</v>
      </c>
      <c r="D88" s="75" t="s">
        <v>1878</v>
      </c>
      <c r="E88" s="75" t="s">
        <v>84</v>
      </c>
      <c r="F88" s="51" t="s">
        <v>90</v>
      </c>
      <c r="G88" s="70"/>
      <c r="H88" s="70"/>
      <c r="I88" s="70"/>
      <c r="J88" s="70"/>
      <c r="K88" s="70"/>
    </row>
    <row r="89" ht="112.5" customHeight="1">
      <c r="A89" s="75" t="s">
        <v>253</v>
      </c>
      <c r="B89" s="75" t="s">
        <v>139</v>
      </c>
      <c r="C89" s="75" t="s">
        <v>466</v>
      </c>
      <c r="D89" s="75" t="s">
        <v>1879</v>
      </c>
      <c r="E89" s="75" t="s">
        <v>84</v>
      </c>
      <c r="F89" s="51"/>
      <c r="G89" s="115"/>
      <c r="H89" s="70"/>
      <c r="I89" s="115"/>
      <c r="J89" s="70"/>
      <c r="K89" s="70"/>
    </row>
    <row r="90" ht="112.5" customHeight="1">
      <c r="A90" s="75" t="s">
        <v>253</v>
      </c>
      <c r="B90" s="75" t="s">
        <v>1825</v>
      </c>
      <c r="C90" s="75" t="s">
        <v>1826</v>
      </c>
      <c r="D90" s="75" t="s">
        <v>1880</v>
      </c>
      <c r="E90" s="75" t="s">
        <v>84</v>
      </c>
      <c r="F90" s="51" t="s">
        <v>90</v>
      </c>
      <c r="G90" s="115"/>
      <c r="H90" s="70"/>
      <c r="I90" s="70"/>
      <c r="J90" s="70"/>
      <c r="K90" s="70"/>
    </row>
    <row r="91" ht="112.5" customHeight="1">
      <c r="A91" s="75" t="s">
        <v>253</v>
      </c>
      <c r="B91" s="75" t="s">
        <v>122</v>
      </c>
      <c r="C91" s="75" t="s">
        <v>1769</v>
      </c>
      <c r="D91" s="75" t="s">
        <v>1881</v>
      </c>
      <c r="E91" s="75" t="s">
        <v>84</v>
      </c>
      <c r="F91" s="51" t="s">
        <v>90</v>
      </c>
      <c r="G91" s="115"/>
      <c r="H91" s="70"/>
      <c r="I91" s="70"/>
      <c r="J91" s="70"/>
      <c r="K91" s="70"/>
    </row>
    <row r="92" ht="112.5" customHeight="1">
      <c r="A92" s="75" t="s">
        <v>253</v>
      </c>
      <c r="B92" s="75" t="s">
        <v>1882</v>
      </c>
      <c r="C92" s="75" t="s">
        <v>1883</v>
      </c>
      <c r="D92" s="75" t="s">
        <v>1884</v>
      </c>
      <c r="E92" s="75" t="s">
        <v>91</v>
      </c>
      <c r="F92" s="51" t="s">
        <v>90</v>
      </c>
    </row>
    <row r="93" ht="112.5" customHeight="1">
      <c r="A93" s="75" t="s">
        <v>253</v>
      </c>
      <c r="B93" s="75" t="s">
        <v>87</v>
      </c>
      <c r="C93" s="75" t="s">
        <v>1748</v>
      </c>
      <c r="D93" s="75" t="s">
        <v>1885</v>
      </c>
      <c r="E93" s="75" t="s">
        <v>84</v>
      </c>
      <c r="F93" s="51" t="s">
        <v>90</v>
      </c>
    </row>
    <row r="94" ht="112.5" customHeight="1">
      <c r="A94" s="75" t="s">
        <v>253</v>
      </c>
      <c r="B94" s="75" t="s">
        <v>1886</v>
      </c>
      <c r="C94" s="75" t="s">
        <v>1887</v>
      </c>
      <c r="D94" s="75" t="s">
        <v>1888</v>
      </c>
      <c r="E94" s="75" t="s">
        <v>84</v>
      </c>
      <c r="F94" s="42" t="s">
        <v>90</v>
      </c>
    </row>
    <row r="95" ht="112.5" customHeight="1">
      <c r="A95" s="75" t="s">
        <v>261</v>
      </c>
      <c r="B95" s="75" t="s">
        <v>270</v>
      </c>
      <c r="C95" s="75" t="s">
        <v>488</v>
      </c>
      <c r="D95" s="75" t="s">
        <v>1889</v>
      </c>
      <c r="E95" s="75" t="s">
        <v>84</v>
      </c>
      <c r="F95" s="128"/>
    </row>
    <row r="96" ht="112.5" customHeight="1">
      <c r="A96" s="75" t="s">
        <v>261</v>
      </c>
      <c r="B96" s="75" t="s">
        <v>250</v>
      </c>
      <c r="C96" s="75" t="s">
        <v>486</v>
      </c>
      <c r="D96" s="75" t="s">
        <v>1890</v>
      </c>
      <c r="E96" s="75" t="s">
        <v>84</v>
      </c>
      <c r="F96" s="128"/>
    </row>
    <row r="97" ht="112.5" customHeight="1">
      <c r="A97" s="75" t="s">
        <v>261</v>
      </c>
      <c r="B97" s="75" t="s">
        <v>265</v>
      </c>
      <c r="C97" s="75" t="s">
        <v>487</v>
      </c>
      <c r="D97" s="75" t="s">
        <v>1891</v>
      </c>
      <c r="E97" s="75" t="s">
        <v>84</v>
      </c>
      <c r="F97" s="128"/>
    </row>
    <row r="98" ht="112.5" customHeight="1">
      <c r="A98" s="75" t="s">
        <v>261</v>
      </c>
      <c r="B98" s="75" t="s">
        <v>262</v>
      </c>
      <c r="C98" s="75" t="s">
        <v>489</v>
      </c>
      <c r="D98" s="75" t="s">
        <v>1892</v>
      </c>
      <c r="E98" s="75" t="s">
        <v>84</v>
      </c>
      <c r="F98" s="128"/>
    </row>
    <row r="99" ht="112.5" customHeight="1">
      <c r="A99" s="75" t="s">
        <v>146</v>
      </c>
      <c r="B99" s="75" t="s">
        <v>1844</v>
      </c>
      <c r="C99" s="75" t="s">
        <v>1845</v>
      </c>
      <c r="D99" s="75" t="s">
        <v>1893</v>
      </c>
      <c r="E99" s="75" t="s">
        <v>84</v>
      </c>
      <c r="F99" s="42" t="s">
        <v>90</v>
      </c>
    </row>
    <row r="100" ht="112.5" customHeight="1">
      <c r="A100" s="75" t="s">
        <v>146</v>
      </c>
      <c r="B100" s="75" t="s">
        <v>282</v>
      </c>
      <c r="C100" s="75" t="s">
        <v>1192</v>
      </c>
      <c r="D100" s="75" t="s">
        <v>1894</v>
      </c>
      <c r="E100" s="75" t="s">
        <v>84</v>
      </c>
      <c r="F100" s="128"/>
    </row>
    <row r="101" ht="112.5" customHeight="1">
      <c r="A101" s="75" t="s">
        <v>280</v>
      </c>
      <c r="B101" s="75" t="s">
        <v>306</v>
      </c>
      <c r="C101" s="75" t="s">
        <v>1895</v>
      </c>
      <c r="D101" s="75" t="s">
        <v>1896</v>
      </c>
      <c r="E101" s="75" t="s">
        <v>84</v>
      </c>
      <c r="F101" s="42" t="s">
        <v>90</v>
      </c>
    </row>
    <row r="102" ht="112.5" customHeight="1">
      <c r="A102" s="75" t="s">
        <v>280</v>
      </c>
      <c r="B102" s="75" t="s">
        <v>1844</v>
      </c>
      <c r="C102" s="75" t="s">
        <v>1845</v>
      </c>
      <c r="D102" s="75" t="s">
        <v>1897</v>
      </c>
      <c r="E102" s="75" t="s">
        <v>84</v>
      </c>
      <c r="F102" s="42" t="s">
        <v>90</v>
      </c>
    </row>
    <row r="103" ht="112.5" customHeight="1">
      <c r="A103" s="75" t="s">
        <v>280</v>
      </c>
      <c r="B103" s="75" t="s">
        <v>282</v>
      </c>
      <c r="C103" s="75" t="s">
        <v>491</v>
      </c>
      <c r="D103" s="75" t="s">
        <v>1898</v>
      </c>
      <c r="E103" s="75" t="s">
        <v>84</v>
      </c>
      <c r="F103" s="128"/>
    </row>
    <row r="104" ht="112.5" customHeight="1">
      <c r="A104" s="75" t="s">
        <v>280</v>
      </c>
      <c r="B104" s="75" t="s">
        <v>282</v>
      </c>
      <c r="C104" s="75" t="s">
        <v>492</v>
      </c>
      <c r="D104" s="75" t="s">
        <v>1899</v>
      </c>
      <c r="E104" s="75" t="s">
        <v>84</v>
      </c>
      <c r="F104" s="128"/>
    </row>
    <row r="105" ht="112.5" customHeight="1">
      <c r="A105" s="75" t="s">
        <v>288</v>
      </c>
      <c r="B105" s="75" t="s">
        <v>1844</v>
      </c>
      <c r="C105" s="75" t="s">
        <v>1845</v>
      </c>
      <c r="D105" s="75" t="s">
        <v>1900</v>
      </c>
      <c r="E105" s="75" t="s">
        <v>84</v>
      </c>
      <c r="F105" s="42" t="s">
        <v>90</v>
      </c>
    </row>
    <row r="106" ht="112.5" customHeight="1">
      <c r="A106" s="75" t="s">
        <v>288</v>
      </c>
      <c r="B106" s="75" t="s">
        <v>289</v>
      </c>
      <c r="C106" s="75" t="s">
        <v>493</v>
      </c>
      <c r="D106" s="75" t="s">
        <v>1901</v>
      </c>
      <c r="E106" s="75" t="s">
        <v>84</v>
      </c>
      <c r="F106" s="128"/>
    </row>
    <row r="107" ht="112.5" customHeight="1">
      <c r="A107" s="75" t="s">
        <v>293</v>
      </c>
      <c r="B107" s="75" t="s">
        <v>296</v>
      </c>
      <c r="C107" s="75" t="s">
        <v>495</v>
      </c>
      <c r="D107" s="75" t="s">
        <v>1902</v>
      </c>
      <c r="E107" s="75" t="s">
        <v>84</v>
      </c>
      <c r="F107" s="128"/>
    </row>
    <row r="108" ht="112.5" customHeight="1">
      <c r="A108" s="75" t="s">
        <v>293</v>
      </c>
      <c r="B108" s="75" t="s">
        <v>306</v>
      </c>
      <c r="C108" s="75" t="s">
        <v>1903</v>
      </c>
      <c r="D108" s="75" t="s">
        <v>1904</v>
      </c>
      <c r="E108" s="75" t="s">
        <v>84</v>
      </c>
      <c r="F108" s="128"/>
    </row>
    <row r="109" ht="112.5" customHeight="1">
      <c r="A109" s="75" t="s">
        <v>293</v>
      </c>
      <c r="B109" s="75" t="s">
        <v>1844</v>
      </c>
      <c r="C109" s="75" t="s">
        <v>1845</v>
      </c>
      <c r="D109" s="75" t="s">
        <v>1905</v>
      </c>
      <c r="E109" s="75" t="s">
        <v>84</v>
      </c>
      <c r="F109" s="42" t="s">
        <v>90</v>
      </c>
    </row>
    <row r="110" ht="112.5" customHeight="1">
      <c r="A110" s="75" t="s">
        <v>293</v>
      </c>
      <c r="B110" s="75" t="s">
        <v>282</v>
      </c>
      <c r="C110" s="75" t="s">
        <v>494</v>
      </c>
      <c r="D110" s="75" t="s">
        <v>1906</v>
      </c>
      <c r="E110" s="75" t="s">
        <v>84</v>
      </c>
      <c r="F110" s="128"/>
    </row>
    <row r="111" ht="112.5" customHeight="1">
      <c r="A111" s="75" t="s">
        <v>293</v>
      </c>
      <c r="B111" s="75" t="s">
        <v>87</v>
      </c>
      <c r="C111" s="75" t="s">
        <v>1748</v>
      </c>
      <c r="D111" s="75" t="s">
        <v>1907</v>
      </c>
      <c r="E111" s="75" t="s">
        <v>84</v>
      </c>
      <c r="F111" s="128"/>
    </row>
    <row r="112" ht="112.5" customHeight="1">
      <c r="A112" s="75" t="s">
        <v>316</v>
      </c>
      <c r="B112" s="75" t="s">
        <v>230</v>
      </c>
      <c r="C112" s="75" t="s">
        <v>500</v>
      </c>
      <c r="D112" s="75" t="s">
        <v>1908</v>
      </c>
      <c r="E112" s="75" t="s">
        <v>91</v>
      </c>
      <c r="F112" s="128"/>
    </row>
    <row r="113" ht="112.5" customHeight="1">
      <c r="A113" s="75" t="s">
        <v>316</v>
      </c>
      <c r="B113" s="75" t="s">
        <v>198</v>
      </c>
      <c r="C113" s="75" t="s">
        <v>1909</v>
      </c>
      <c r="D113" s="75" t="s">
        <v>1910</v>
      </c>
      <c r="E113" s="75" t="s">
        <v>91</v>
      </c>
      <c r="F113" s="42" t="s">
        <v>90</v>
      </c>
    </row>
    <row r="114" ht="112.5" customHeight="1">
      <c r="A114" s="75" t="s">
        <v>316</v>
      </c>
      <c r="B114" s="75" t="s">
        <v>198</v>
      </c>
      <c r="C114" s="75" t="s">
        <v>470</v>
      </c>
      <c r="D114" s="75" t="s">
        <v>1911</v>
      </c>
      <c r="E114" s="75" t="s">
        <v>91</v>
      </c>
      <c r="F114" s="128"/>
    </row>
    <row r="115" ht="112.5" customHeight="1">
      <c r="A115" s="75" t="s">
        <v>316</v>
      </c>
      <c r="B115" s="75" t="s">
        <v>289</v>
      </c>
      <c r="C115" s="75" t="s">
        <v>499</v>
      </c>
      <c r="D115" s="75" t="s">
        <v>1912</v>
      </c>
      <c r="E115" s="75" t="s">
        <v>84</v>
      </c>
      <c r="F115" s="128"/>
    </row>
    <row r="116" ht="112.5" customHeight="1">
      <c r="A116" s="75" t="s">
        <v>151</v>
      </c>
      <c r="B116" s="75" t="s">
        <v>296</v>
      </c>
      <c r="C116" s="75" t="s">
        <v>495</v>
      </c>
      <c r="D116" s="75" t="s">
        <v>1913</v>
      </c>
      <c r="E116" s="75" t="s">
        <v>84</v>
      </c>
      <c r="F116" s="128"/>
    </row>
    <row r="117" ht="112.5" customHeight="1">
      <c r="A117" s="75" t="s">
        <v>151</v>
      </c>
      <c r="B117" s="75" t="s">
        <v>688</v>
      </c>
      <c r="C117" s="75" t="s">
        <v>1208</v>
      </c>
      <c r="D117" s="75" t="s">
        <v>1914</v>
      </c>
      <c r="E117" s="75" t="s">
        <v>84</v>
      </c>
      <c r="F117" s="128"/>
    </row>
    <row r="118" ht="112.5" customHeight="1">
      <c r="A118" s="75" t="s">
        <v>151</v>
      </c>
      <c r="B118" s="75" t="s">
        <v>230</v>
      </c>
      <c r="C118" s="75" t="s">
        <v>500</v>
      </c>
      <c r="D118" s="75" t="s">
        <v>1915</v>
      </c>
      <c r="E118" s="75" t="s">
        <v>91</v>
      </c>
      <c r="F118" s="128"/>
    </row>
    <row r="119" ht="112.5" customHeight="1">
      <c r="A119" s="75" t="s">
        <v>151</v>
      </c>
      <c r="B119" s="75" t="s">
        <v>306</v>
      </c>
      <c r="C119" s="75" t="s">
        <v>501</v>
      </c>
      <c r="D119" s="75" t="s">
        <v>1916</v>
      </c>
      <c r="E119" s="75" t="s">
        <v>84</v>
      </c>
      <c r="F119" s="128"/>
    </row>
    <row r="120" ht="112.5" customHeight="1">
      <c r="A120" s="42" t="s">
        <v>151</v>
      </c>
      <c r="B120" s="42" t="s">
        <v>1844</v>
      </c>
      <c r="C120" s="42" t="s">
        <v>1845</v>
      </c>
      <c r="D120" s="42" t="s">
        <v>1917</v>
      </c>
      <c r="E120" s="75" t="s">
        <v>84</v>
      </c>
      <c r="F120" s="42" t="s">
        <v>90</v>
      </c>
    </row>
    <row r="121" ht="112.5" customHeight="1">
      <c r="A121" s="42" t="s">
        <v>151</v>
      </c>
      <c r="B121" s="42" t="s">
        <v>687</v>
      </c>
      <c r="C121" s="42" t="s">
        <v>1212</v>
      </c>
      <c r="D121" s="42" t="s">
        <v>1918</v>
      </c>
      <c r="E121" s="42" t="s">
        <v>84</v>
      </c>
      <c r="F121" s="128"/>
    </row>
    <row r="122" ht="112.5" customHeight="1">
      <c r="A122" s="42" t="s">
        <v>151</v>
      </c>
      <c r="B122" s="42" t="s">
        <v>233</v>
      </c>
      <c r="C122" s="42" t="s">
        <v>481</v>
      </c>
      <c r="D122" s="42" t="s">
        <v>1919</v>
      </c>
      <c r="E122" s="42" t="s">
        <v>91</v>
      </c>
      <c r="F122" s="128"/>
    </row>
    <row r="123" ht="112.5" customHeight="1">
      <c r="A123" s="42" t="s">
        <v>338</v>
      </c>
      <c r="B123" s="42" t="s">
        <v>412</v>
      </c>
      <c r="C123" s="42" t="s">
        <v>627</v>
      </c>
      <c r="D123" s="42" t="s">
        <v>1920</v>
      </c>
      <c r="E123" s="42" t="s">
        <v>91</v>
      </c>
      <c r="F123" s="42" t="s">
        <v>90</v>
      </c>
    </row>
    <row r="124" ht="112.5" customHeight="1">
      <c r="A124" s="42" t="s">
        <v>340</v>
      </c>
      <c r="B124" s="42" t="s">
        <v>254</v>
      </c>
      <c r="C124" s="42" t="s">
        <v>485</v>
      </c>
      <c r="D124" s="42" t="s">
        <v>1921</v>
      </c>
      <c r="E124" s="42" t="s">
        <v>91</v>
      </c>
      <c r="F124" s="128"/>
    </row>
    <row r="125" ht="112.5" customHeight="1">
      <c r="A125" s="42" t="s">
        <v>340</v>
      </c>
      <c r="B125" s="42" t="s">
        <v>1922</v>
      </c>
      <c r="C125" s="42" t="s">
        <v>1923</v>
      </c>
      <c r="D125" s="42" t="s">
        <v>1924</v>
      </c>
      <c r="E125" s="42" t="s">
        <v>84</v>
      </c>
      <c r="F125" s="128"/>
    </row>
    <row r="126" ht="112.5" customHeight="1">
      <c r="A126" s="42" t="s">
        <v>345</v>
      </c>
      <c r="B126" s="42" t="s">
        <v>1922</v>
      </c>
      <c r="C126" s="42" t="s">
        <v>1925</v>
      </c>
      <c r="D126" s="42" t="s">
        <v>1926</v>
      </c>
      <c r="E126" s="42" t="s">
        <v>84</v>
      </c>
      <c r="F126" s="42" t="s">
        <v>90</v>
      </c>
    </row>
    <row r="127" ht="112.5" customHeight="1">
      <c r="A127" s="42" t="s">
        <v>345</v>
      </c>
      <c r="B127" s="42" t="s">
        <v>357</v>
      </c>
      <c r="C127" s="42" t="s">
        <v>1927</v>
      </c>
      <c r="D127" s="42" t="s">
        <v>1928</v>
      </c>
      <c r="E127" s="42" t="s">
        <v>91</v>
      </c>
      <c r="F127" s="42" t="s">
        <v>90</v>
      </c>
    </row>
    <row r="128" ht="112.5" customHeight="1">
      <c r="A128" s="42" t="s">
        <v>345</v>
      </c>
      <c r="B128" s="42" t="s">
        <v>1929</v>
      </c>
      <c r="C128" s="42" t="s">
        <v>1930</v>
      </c>
      <c r="D128" s="42" t="s">
        <v>1931</v>
      </c>
      <c r="E128" s="42" t="s">
        <v>84</v>
      </c>
      <c r="F128" s="42" t="s">
        <v>90</v>
      </c>
    </row>
    <row r="129" ht="112.5" customHeight="1">
      <c r="A129" s="42" t="s">
        <v>345</v>
      </c>
      <c r="B129" s="42" t="s">
        <v>1882</v>
      </c>
      <c r="C129" s="42" t="s">
        <v>1883</v>
      </c>
      <c r="D129" s="42" t="s">
        <v>1932</v>
      </c>
      <c r="E129" s="42" t="s">
        <v>91</v>
      </c>
      <c r="F129" s="42" t="s">
        <v>90</v>
      </c>
    </row>
    <row r="130" ht="112.5" customHeight="1">
      <c r="A130" s="42" t="s">
        <v>345</v>
      </c>
      <c r="B130" s="42" t="s">
        <v>357</v>
      </c>
      <c r="C130" s="42" t="s">
        <v>504</v>
      </c>
      <c r="D130" s="42" t="s">
        <v>1933</v>
      </c>
      <c r="E130" s="42" t="s">
        <v>84</v>
      </c>
      <c r="F130" s="128"/>
    </row>
    <row r="131" ht="112.5" customHeight="1">
      <c r="A131" s="42" t="s">
        <v>160</v>
      </c>
      <c r="B131" s="42" t="s">
        <v>659</v>
      </c>
      <c r="C131" s="42" t="s">
        <v>1238</v>
      </c>
      <c r="D131" s="42" t="s">
        <v>1934</v>
      </c>
      <c r="E131" s="42" t="s">
        <v>84</v>
      </c>
      <c r="F131" s="128"/>
    </row>
    <row r="132" ht="112.5" customHeight="1">
      <c r="A132" s="42" t="s">
        <v>160</v>
      </c>
      <c r="B132" s="42" t="s">
        <v>685</v>
      </c>
      <c r="C132" s="42" t="s">
        <v>1229</v>
      </c>
      <c r="D132" s="42" t="s">
        <v>1935</v>
      </c>
      <c r="E132" s="42" t="s">
        <v>84</v>
      </c>
      <c r="F132" s="128"/>
    </row>
    <row r="133" ht="112.5" customHeight="1">
      <c r="A133" s="42" t="s">
        <v>160</v>
      </c>
      <c r="B133" s="42" t="s">
        <v>306</v>
      </c>
      <c r="C133" s="42" t="s">
        <v>1903</v>
      </c>
      <c r="D133" s="42" t="s">
        <v>1936</v>
      </c>
      <c r="E133" s="42" t="s">
        <v>84</v>
      </c>
      <c r="F133" s="128"/>
    </row>
    <row r="134" ht="112.5" customHeight="1">
      <c r="A134" s="42" t="s">
        <v>160</v>
      </c>
      <c r="B134" s="42" t="s">
        <v>1937</v>
      </c>
      <c r="C134" s="42" t="s">
        <v>1938</v>
      </c>
      <c r="D134" s="42" t="s">
        <v>1939</v>
      </c>
      <c r="E134" s="42" t="s">
        <v>91</v>
      </c>
      <c r="F134" s="42" t="s">
        <v>90</v>
      </c>
    </row>
    <row r="135" ht="112.5" customHeight="1">
      <c r="A135" s="42" t="s">
        <v>160</v>
      </c>
      <c r="B135" s="42" t="s">
        <v>332</v>
      </c>
      <c r="C135" s="42" t="s">
        <v>506</v>
      </c>
      <c r="D135" s="42" t="s">
        <v>1940</v>
      </c>
      <c r="E135" s="42" t="s">
        <v>84</v>
      </c>
      <c r="F135" s="128"/>
    </row>
    <row r="136" ht="112.5" customHeight="1">
      <c r="A136" s="42" t="s">
        <v>175</v>
      </c>
      <c r="B136" s="42" t="s">
        <v>254</v>
      </c>
      <c r="C136" s="42" t="s">
        <v>485</v>
      </c>
      <c r="D136" s="42" t="s">
        <v>1941</v>
      </c>
      <c r="E136" s="42" t="s">
        <v>84</v>
      </c>
      <c r="F136" s="128"/>
    </row>
    <row r="137" ht="112.5" customHeight="1">
      <c r="A137" s="42" t="s">
        <v>175</v>
      </c>
      <c r="B137" s="42" t="s">
        <v>1825</v>
      </c>
      <c r="C137" s="42" t="s">
        <v>1826</v>
      </c>
      <c r="D137" s="42" t="s">
        <v>1942</v>
      </c>
      <c r="E137" s="42" t="s">
        <v>91</v>
      </c>
      <c r="F137" s="42" t="s">
        <v>90</v>
      </c>
    </row>
    <row r="138" ht="112.5" customHeight="1">
      <c r="A138" s="42" t="s">
        <v>175</v>
      </c>
      <c r="B138" s="42" t="s">
        <v>1943</v>
      </c>
      <c r="C138" s="42" t="s">
        <v>1944</v>
      </c>
      <c r="D138" s="42" t="s">
        <v>1945</v>
      </c>
      <c r="E138" s="42" t="s">
        <v>91</v>
      </c>
      <c r="F138" s="42" t="s">
        <v>90</v>
      </c>
    </row>
    <row r="139" ht="112.5" customHeight="1">
      <c r="A139" s="42" t="s">
        <v>175</v>
      </c>
      <c r="B139" s="42" t="s">
        <v>183</v>
      </c>
      <c r="C139" s="42" t="s">
        <v>471</v>
      </c>
      <c r="D139" s="42" t="s">
        <v>1946</v>
      </c>
      <c r="E139" s="42" t="s">
        <v>84</v>
      </c>
      <c r="F139" s="128"/>
    </row>
    <row r="140" ht="112.5" customHeight="1">
      <c r="A140" s="42" t="s">
        <v>175</v>
      </c>
      <c r="B140" s="42" t="s">
        <v>262</v>
      </c>
      <c r="C140" s="42" t="s">
        <v>1136</v>
      </c>
      <c r="D140" s="42" t="s">
        <v>1947</v>
      </c>
      <c r="E140" s="42" t="s">
        <v>91</v>
      </c>
      <c r="F140" s="128"/>
    </row>
    <row r="141" ht="112.5" customHeight="1">
      <c r="A141" s="42" t="s">
        <v>175</v>
      </c>
      <c r="B141" s="42" t="s">
        <v>87</v>
      </c>
      <c r="C141" s="42" t="s">
        <v>1748</v>
      </c>
      <c r="D141" s="42" t="s">
        <v>1948</v>
      </c>
      <c r="E141" s="42" t="s">
        <v>84</v>
      </c>
      <c r="F141" s="128"/>
    </row>
    <row r="142" ht="112.5" customHeight="1">
      <c r="A142" s="42" t="s">
        <v>384</v>
      </c>
      <c r="B142" s="42" t="s">
        <v>254</v>
      </c>
      <c r="C142" s="42" t="s">
        <v>485</v>
      </c>
      <c r="D142" s="42" t="s">
        <v>1949</v>
      </c>
      <c r="E142" s="42" t="s">
        <v>91</v>
      </c>
      <c r="F142" s="128"/>
    </row>
    <row r="143" ht="112.5" customHeight="1">
      <c r="A143" s="42" t="s">
        <v>384</v>
      </c>
      <c r="B143" s="42" t="s">
        <v>1943</v>
      </c>
      <c r="C143" s="42" t="s">
        <v>1944</v>
      </c>
      <c r="D143" s="42" t="s">
        <v>1950</v>
      </c>
      <c r="E143" s="42" t="s">
        <v>91</v>
      </c>
      <c r="F143" s="42" t="s">
        <v>90</v>
      </c>
    </row>
    <row r="144" ht="112.5" customHeight="1">
      <c r="A144" s="42" t="s">
        <v>384</v>
      </c>
      <c r="B144" s="42" t="s">
        <v>87</v>
      </c>
      <c r="C144" s="42" t="s">
        <v>1748</v>
      </c>
      <c r="D144" s="42" t="s">
        <v>1951</v>
      </c>
      <c r="E144" s="42" t="s">
        <v>84</v>
      </c>
      <c r="F144" s="128"/>
    </row>
    <row r="145" ht="112.5" customHeight="1">
      <c r="A145" s="42" t="s">
        <v>384</v>
      </c>
      <c r="B145" s="42" t="s">
        <v>1952</v>
      </c>
      <c r="C145" s="42" t="s">
        <v>1953</v>
      </c>
      <c r="D145" s="42" t="s">
        <v>1954</v>
      </c>
      <c r="E145" s="42" t="s">
        <v>84</v>
      </c>
      <c r="F145" s="42" t="s">
        <v>90</v>
      </c>
    </row>
    <row r="146" ht="112.5" customHeight="1">
      <c r="A146" s="42" t="s">
        <v>384</v>
      </c>
      <c r="B146" s="42" t="s">
        <v>1955</v>
      </c>
      <c r="C146" s="42" t="s">
        <v>1956</v>
      </c>
      <c r="D146" s="42" t="s">
        <v>1957</v>
      </c>
      <c r="E146" s="42" t="s">
        <v>84</v>
      </c>
      <c r="F146" s="42" t="s">
        <v>90</v>
      </c>
    </row>
    <row r="147" ht="112.5" customHeight="1">
      <c r="A147" s="42" t="s">
        <v>384</v>
      </c>
      <c r="B147" s="42" t="s">
        <v>1859</v>
      </c>
      <c r="C147" s="42" t="s">
        <v>1860</v>
      </c>
      <c r="D147" s="42" t="s">
        <v>1958</v>
      </c>
      <c r="E147" s="42" t="s">
        <v>84</v>
      </c>
      <c r="F147" s="42" t="s">
        <v>90</v>
      </c>
    </row>
    <row r="148" ht="112.5" customHeight="1">
      <c r="A148" s="42" t="s">
        <v>392</v>
      </c>
      <c r="B148" s="42" t="s">
        <v>1959</v>
      </c>
      <c r="C148" s="42" t="s">
        <v>1960</v>
      </c>
      <c r="D148" s="42" t="s">
        <v>1961</v>
      </c>
      <c r="E148" s="42" t="s">
        <v>84</v>
      </c>
      <c r="F148" s="42" t="s">
        <v>90</v>
      </c>
    </row>
    <row r="149" ht="112.5" customHeight="1">
      <c r="A149" s="42" t="s">
        <v>392</v>
      </c>
      <c r="B149" s="42" t="s">
        <v>357</v>
      </c>
      <c r="C149" s="42" t="s">
        <v>1962</v>
      </c>
      <c r="D149" s="42" t="s">
        <v>1963</v>
      </c>
      <c r="E149" s="42" t="s">
        <v>84</v>
      </c>
      <c r="F149" s="42" t="s">
        <v>90</v>
      </c>
    </row>
    <row r="150" ht="112.5" customHeight="1">
      <c r="A150" s="42" t="s">
        <v>392</v>
      </c>
      <c r="B150" s="42" t="s">
        <v>1929</v>
      </c>
      <c r="C150" s="42" t="s">
        <v>1930</v>
      </c>
      <c r="D150" s="42" t="s">
        <v>1964</v>
      </c>
      <c r="E150" s="42" t="s">
        <v>91</v>
      </c>
      <c r="F150" s="42" t="s">
        <v>90</v>
      </c>
    </row>
    <row r="151" ht="112.5" customHeight="1">
      <c r="A151" s="42" t="s">
        <v>343</v>
      </c>
      <c r="B151" s="42" t="s">
        <v>688</v>
      </c>
      <c r="C151" s="42" t="s">
        <v>1208</v>
      </c>
      <c r="D151" s="42" t="s">
        <v>1965</v>
      </c>
      <c r="E151" s="42" t="s">
        <v>91</v>
      </c>
      <c r="F151" s="128"/>
    </row>
    <row r="152" ht="112.5" customHeight="1">
      <c r="A152" s="38"/>
      <c r="B152" s="38"/>
      <c r="C152" s="38"/>
      <c r="D152" s="38"/>
      <c r="E152" s="38"/>
    </row>
    <row r="153" ht="112.5" customHeight="1">
      <c r="A153" s="38"/>
      <c r="B153" s="38"/>
      <c r="C153" s="38"/>
      <c r="D153" s="38"/>
      <c r="E153" s="38"/>
    </row>
    <row r="154" ht="112.5" customHeight="1">
      <c r="A154" s="38"/>
      <c r="B154" s="38"/>
      <c r="C154" s="38"/>
      <c r="D154" s="38"/>
      <c r="E154" s="38"/>
    </row>
    <row r="155" ht="112.5" customHeight="1">
      <c r="A155" s="38"/>
      <c r="B155" s="38"/>
      <c r="C155" s="38"/>
      <c r="D155" s="38"/>
      <c r="E155" s="38"/>
    </row>
    <row r="156" ht="112.5" customHeight="1">
      <c r="A156" s="38"/>
      <c r="B156" s="38"/>
      <c r="C156" s="38"/>
      <c r="D156" s="38"/>
      <c r="E156" s="38"/>
    </row>
    <row r="157" ht="112.5" customHeight="1">
      <c r="A157" s="38"/>
      <c r="B157" s="38"/>
      <c r="C157" s="38"/>
      <c r="D157" s="38"/>
      <c r="E157" s="38"/>
    </row>
    <row r="158" ht="112.5" customHeight="1">
      <c r="A158" s="38"/>
      <c r="B158" s="38"/>
      <c r="C158" s="38"/>
      <c r="D158" s="38"/>
      <c r="E158" s="38"/>
    </row>
    <row r="159" ht="112.5" customHeight="1">
      <c r="A159" s="38"/>
      <c r="B159" s="38"/>
      <c r="C159" s="38"/>
      <c r="D159" s="38"/>
      <c r="E159" s="38"/>
    </row>
    <row r="160" ht="112.5" customHeight="1">
      <c r="A160" s="38"/>
      <c r="B160" s="38"/>
      <c r="C160" s="38"/>
      <c r="D160" s="38"/>
      <c r="E160" s="38"/>
    </row>
    <row r="161" ht="112.5" customHeight="1">
      <c r="A161" s="38"/>
      <c r="B161" s="38"/>
      <c r="C161" s="38"/>
      <c r="D161" s="38"/>
      <c r="E161" s="38"/>
    </row>
    <row r="162" ht="112.5" customHeight="1">
      <c r="A162" s="38"/>
      <c r="B162" s="38"/>
      <c r="C162" s="38"/>
      <c r="D162" s="38"/>
      <c r="E162" s="38"/>
    </row>
    <row r="163" ht="112.5" customHeight="1">
      <c r="A163" s="38"/>
      <c r="B163" s="38"/>
      <c r="C163" s="38"/>
      <c r="D163" s="38"/>
      <c r="E163" s="38"/>
    </row>
    <row r="164" ht="112.5" customHeight="1">
      <c r="A164" s="38"/>
      <c r="B164" s="38"/>
      <c r="C164" s="38"/>
      <c r="D164" s="38"/>
      <c r="E164" s="38"/>
    </row>
    <row r="165" ht="112.5" customHeight="1">
      <c r="A165" s="38"/>
      <c r="B165" s="38"/>
      <c r="C165" s="38"/>
      <c r="D165" s="38"/>
      <c r="E165" s="38"/>
    </row>
    <row r="166" ht="112.5" customHeight="1">
      <c r="A166" s="38"/>
      <c r="B166" s="38"/>
      <c r="C166" s="38"/>
      <c r="D166" s="38"/>
      <c r="E166" s="38"/>
    </row>
    <row r="167" ht="112.5" customHeight="1">
      <c r="A167" s="38"/>
      <c r="B167" s="38"/>
      <c r="C167" s="38"/>
      <c r="D167" s="38"/>
      <c r="E167" s="38"/>
    </row>
    <row r="168" ht="112.5" customHeight="1">
      <c r="A168" s="38"/>
      <c r="B168" s="38"/>
      <c r="C168" s="38"/>
      <c r="D168" s="38"/>
      <c r="E168" s="38"/>
    </row>
    <row r="169" ht="112.5" customHeight="1">
      <c r="A169" s="38"/>
      <c r="B169" s="38"/>
      <c r="C169" s="38"/>
      <c r="D169" s="38"/>
      <c r="E169" s="38"/>
    </row>
    <row r="170" ht="112.5" customHeight="1">
      <c r="A170" s="38"/>
      <c r="B170" s="38"/>
      <c r="C170" s="38"/>
      <c r="D170" s="38"/>
      <c r="E170" s="38"/>
    </row>
    <row r="171" ht="112.5" customHeight="1">
      <c r="A171" s="38"/>
      <c r="B171" s="38"/>
      <c r="C171" s="38"/>
      <c r="D171" s="38"/>
      <c r="E171" s="38"/>
    </row>
    <row r="172" ht="112.5" customHeight="1">
      <c r="A172" s="38"/>
      <c r="B172" s="38"/>
      <c r="C172" s="38"/>
      <c r="D172" s="38"/>
      <c r="E172" s="38"/>
    </row>
    <row r="173" ht="112.5" customHeight="1">
      <c r="A173" s="38"/>
      <c r="B173" s="38"/>
      <c r="C173" s="38"/>
      <c r="D173" s="38"/>
      <c r="E173" s="38"/>
    </row>
    <row r="174" ht="112.5" customHeight="1">
      <c r="A174" s="38"/>
      <c r="B174" s="38"/>
      <c r="C174" s="38"/>
      <c r="D174" s="38"/>
      <c r="E174" s="38"/>
    </row>
    <row r="175" ht="112.5" customHeight="1">
      <c r="A175" s="38"/>
      <c r="B175" s="38"/>
      <c r="C175" s="38"/>
      <c r="D175" s="38"/>
      <c r="E175" s="38"/>
    </row>
    <row r="176" ht="112.5" customHeight="1">
      <c r="A176" s="38"/>
      <c r="B176" s="38"/>
      <c r="C176" s="38"/>
      <c r="D176" s="38"/>
      <c r="E176" s="38"/>
    </row>
    <row r="177" ht="112.5" customHeight="1">
      <c r="A177" s="38"/>
      <c r="B177" s="38"/>
      <c r="C177" s="38"/>
      <c r="D177" s="38"/>
      <c r="E177" s="38"/>
    </row>
    <row r="178" ht="112.5" customHeight="1">
      <c r="A178" s="38"/>
      <c r="B178" s="38"/>
      <c r="C178" s="38"/>
      <c r="D178" s="38"/>
      <c r="E178" s="38"/>
    </row>
    <row r="179" ht="112.5" customHeight="1">
      <c r="A179" s="38"/>
      <c r="B179" s="38"/>
      <c r="C179" s="38"/>
      <c r="D179" s="38"/>
      <c r="E179" s="38"/>
    </row>
    <row r="180" ht="112.5" customHeight="1">
      <c r="A180" s="38"/>
      <c r="B180" s="38"/>
      <c r="C180" s="38"/>
      <c r="D180" s="38"/>
      <c r="E180" s="38"/>
    </row>
    <row r="181" ht="112.5" customHeight="1">
      <c r="A181" s="38"/>
      <c r="B181" s="38"/>
      <c r="C181" s="38"/>
      <c r="D181" s="38"/>
      <c r="E181" s="38"/>
    </row>
    <row r="182" ht="112.5" customHeight="1">
      <c r="A182" s="38"/>
      <c r="B182" s="38"/>
      <c r="C182" s="38"/>
      <c r="D182" s="38"/>
      <c r="E182" s="38"/>
    </row>
    <row r="183" ht="112.5" customHeight="1">
      <c r="A183" s="38"/>
      <c r="B183" s="38"/>
      <c r="C183" s="38"/>
      <c r="D183" s="38"/>
      <c r="E183" s="38"/>
    </row>
    <row r="184" ht="112.5" customHeight="1">
      <c r="A184" s="38"/>
      <c r="B184" s="38"/>
      <c r="C184" s="38"/>
      <c r="D184" s="38"/>
      <c r="E184" s="38"/>
    </row>
    <row r="185" ht="112.5" customHeight="1">
      <c r="A185" s="38"/>
      <c r="B185" s="38"/>
      <c r="C185" s="38"/>
      <c r="D185" s="38"/>
      <c r="E185" s="38"/>
    </row>
    <row r="186" ht="112.5" customHeight="1">
      <c r="A186" s="38"/>
      <c r="B186" s="38"/>
      <c r="C186" s="38"/>
      <c r="D186" s="38"/>
      <c r="E186" s="38"/>
    </row>
    <row r="187" ht="112.5" customHeight="1">
      <c r="A187" s="38"/>
      <c r="B187" s="38"/>
      <c r="C187" s="38"/>
      <c r="D187" s="38"/>
      <c r="E187" s="38"/>
    </row>
    <row r="188" ht="112.5" customHeight="1">
      <c r="A188" s="38"/>
      <c r="B188" s="38"/>
      <c r="C188" s="38"/>
      <c r="D188" s="38"/>
      <c r="E188" s="38"/>
    </row>
    <row r="189" ht="112.5" customHeight="1">
      <c r="A189" s="38"/>
      <c r="B189" s="38"/>
      <c r="C189" s="38"/>
      <c r="D189" s="38"/>
      <c r="E189" s="38"/>
    </row>
    <row r="190" ht="112.5" customHeight="1">
      <c r="A190" s="38"/>
      <c r="B190" s="38"/>
      <c r="C190" s="38"/>
      <c r="D190" s="38"/>
      <c r="E190" s="38"/>
    </row>
    <row r="191" ht="112.5" customHeight="1">
      <c r="A191" s="38"/>
      <c r="B191" s="38"/>
      <c r="C191" s="38"/>
      <c r="D191" s="38"/>
      <c r="E191" s="38"/>
    </row>
    <row r="192" ht="112.5" customHeight="1">
      <c r="A192" s="38"/>
      <c r="B192" s="38"/>
      <c r="C192" s="38"/>
      <c r="D192" s="38"/>
      <c r="E192" s="38"/>
    </row>
    <row r="193" ht="112.5" customHeight="1">
      <c r="A193" s="38"/>
      <c r="B193" s="38"/>
      <c r="C193" s="38"/>
      <c r="D193" s="38"/>
      <c r="E193" s="38"/>
    </row>
    <row r="194" ht="112.5" customHeight="1">
      <c r="A194" s="38"/>
      <c r="B194" s="38"/>
      <c r="C194" s="38"/>
      <c r="D194" s="38"/>
      <c r="E194" s="38"/>
    </row>
    <row r="195" ht="112.5" customHeight="1">
      <c r="A195" s="38"/>
      <c r="B195" s="38"/>
      <c r="C195" s="38"/>
      <c r="D195" s="38"/>
      <c r="E195" s="38"/>
    </row>
    <row r="196" ht="112.5" customHeight="1">
      <c r="A196" s="38"/>
      <c r="B196" s="38"/>
      <c r="C196" s="38"/>
      <c r="D196" s="38"/>
      <c r="E196" s="38"/>
    </row>
    <row r="197" ht="112.5" customHeight="1">
      <c r="A197" s="38"/>
      <c r="B197" s="38"/>
      <c r="C197" s="38"/>
      <c r="D197" s="38"/>
      <c r="E197" s="38"/>
    </row>
    <row r="198" ht="112.5" customHeight="1">
      <c r="A198" s="38"/>
      <c r="B198" s="38"/>
      <c r="C198" s="38"/>
      <c r="D198" s="38"/>
      <c r="E198" s="38"/>
    </row>
    <row r="199" ht="112.5" customHeight="1">
      <c r="A199" s="38"/>
      <c r="B199" s="38"/>
      <c r="C199" s="38"/>
      <c r="D199" s="38"/>
      <c r="E199" s="38"/>
    </row>
    <row r="200" ht="112.5" customHeight="1">
      <c r="A200" s="38"/>
      <c r="B200" s="38"/>
      <c r="C200" s="38"/>
      <c r="D200" s="38"/>
      <c r="E200" s="38"/>
    </row>
    <row r="201" ht="112.5" customHeight="1">
      <c r="A201" s="38"/>
      <c r="B201" s="38"/>
      <c r="C201" s="38"/>
      <c r="D201" s="38"/>
      <c r="E201" s="38"/>
    </row>
    <row r="202" ht="112.5" customHeight="1">
      <c r="A202" s="38"/>
      <c r="B202" s="38"/>
      <c r="C202" s="38"/>
      <c r="D202" s="38"/>
      <c r="E202" s="38"/>
    </row>
    <row r="203" ht="112.5" customHeight="1">
      <c r="A203" s="38"/>
      <c r="B203" s="38"/>
      <c r="C203" s="38"/>
      <c r="D203" s="38"/>
      <c r="E203" s="38"/>
    </row>
    <row r="204" ht="112.5" customHeight="1">
      <c r="A204" s="38"/>
      <c r="B204" s="38"/>
      <c r="C204" s="38"/>
      <c r="D204" s="38"/>
      <c r="E204" s="38"/>
    </row>
    <row r="205" ht="112.5" customHeight="1">
      <c r="A205" s="38"/>
      <c r="B205" s="38"/>
      <c r="C205" s="38"/>
      <c r="D205" s="38"/>
      <c r="E205" s="38"/>
    </row>
    <row r="206" ht="112.5" customHeight="1">
      <c r="A206" s="38"/>
      <c r="B206" s="38"/>
      <c r="C206" s="38"/>
      <c r="D206" s="38"/>
      <c r="E206" s="38"/>
    </row>
    <row r="207" ht="112.5" customHeight="1">
      <c r="A207" s="38"/>
      <c r="B207" s="38"/>
      <c r="C207" s="38"/>
      <c r="D207" s="38"/>
      <c r="E207" s="38"/>
    </row>
    <row r="208" ht="112.5" customHeight="1">
      <c r="A208" s="38"/>
      <c r="B208" s="38"/>
      <c r="C208" s="38"/>
      <c r="D208" s="38"/>
      <c r="E208" s="38"/>
    </row>
    <row r="209" ht="112.5" customHeight="1">
      <c r="A209" s="38"/>
      <c r="B209" s="38"/>
      <c r="C209" s="38"/>
      <c r="D209" s="38"/>
      <c r="E209" s="38"/>
    </row>
    <row r="210" ht="112.5" customHeight="1">
      <c r="A210" s="38"/>
      <c r="B210" s="38"/>
      <c r="C210" s="38"/>
      <c r="D210" s="38"/>
      <c r="E210" s="38"/>
    </row>
    <row r="211" ht="112.5" customHeight="1">
      <c r="A211" s="38"/>
      <c r="B211" s="38"/>
      <c r="C211" s="38"/>
      <c r="D211" s="38"/>
      <c r="E211" s="38"/>
    </row>
    <row r="212" ht="112.5" customHeight="1">
      <c r="A212" s="38"/>
      <c r="B212" s="38"/>
      <c r="C212" s="38"/>
      <c r="D212" s="38"/>
      <c r="E212" s="38"/>
    </row>
    <row r="213" ht="112.5" customHeight="1">
      <c r="A213" s="38"/>
      <c r="B213" s="38"/>
      <c r="C213" s="38"/>
      <c r="D213" s="38"/>
      <c r="E213" s="38"/>
    </row>
    <row r="214" ht="112.5" customHeight="1">
      <c r="A214" s="38"/>
      <c r="B214" s="38"/>
      <c r="C214" s="38"/>
      <c r="D214" s="38"/>
      <c r="E214" s="38"/>
    </row>
    <row r="215" ht="112.5" customHeight="1">
      <c r="A215" s="38"/>
      <c r="B215" s="38"/>
      <c r="C215" s="38"/>
      <c r="D215" s="38"/>
      <c r="E215" s="38"/>
    </row>
    <row r="216" ht="112.5" customHeight="1">
      <c r="A216" s="38"/>
      <c r="B216" s="38"/>
      <c r="C216" s="38"/>
      <c r="D216" s="38"/>
      <c r="E216" s="38"/>
    </row>
    <row r="217" ht="112.5" customHeight="1">
      <c r="A217" s="38"/>
      <c r="B217" s="38"/>
      <c r="C217" s="38"/>
      <c r="D217" s="38"/>
      <c r="E217" s="38"/>
    </row>
    <row r="218" ht="112.5" customHeight="1">
      <c r="A218" s="38"/>
      <c r="B218" s="38"/>
      <c r="C218" s="38"/>
      <c r="D218" s="38"/>
      <c r="E218" s="38"/>
    </row>
    <row r="219" ht="112.5" customHeight="1">
      <c r="A219" s="38"/>
      <c r="B219" s="38"/>
      <c r="C219" s="38"/>
      <c r="D219" s="38"/>
      <c r="E219" s="38"/>
    </row>
    <row r="220" ht="112.5" customHeight="1">
      <c r="A220" s="38"/>
      <c r="B220" s="38"/>
      <c r="C220" s="38"/>
      <c r="D220" s="38"/>
      <c r="E220" s="38"/>
    </row>
    <row r="221" ht="112.5" customHeight="1">
      <c r="A221" s="38"/>
      <c r="B221" s="38"/>
      <c r="C221" s="38"/>
      <c r="D221" s="38"/>
      <c r="E221" s="38"/>
    </row>
    <row r="222" ht="112.5" customHeight="1">
      <c r="A222" s="38"/>
      <c r="B222" s="38"/>
      <c r="C222" s="38"/>
      <c r="D222" s="38"/>
      <c r="E222" s="38"/>
    </row>
    <row r="223" ht="112.5" customHeight="1">
      <c r="A223" s="38"/>
      <c r="B223" s="38"/>
      <c r="C223" s="38"/>
      <c r="D223" s="38"/>
      <c r="E223" s="38"/>
    </row>
    <row r="224" ht="112.5" customHeight="1">
      <c r="A224" s="38"/>
      <c r="B224" s="38"/>
      <c r="C224" s="38"/>
      <c r="D224" s="38"/>
      <c r="E224" s="38"/>
    </row>
    <row r="225" ht="112.5" customHeight="1">
      <c r="A225" s="38"/>
      <c r="B225" s="38"/>
      <c r="C225" s="38"/>
      <c r="D225" s="38"/>
      <c r="E225" s="38"/>
    </row>
    <row r="226" ht="112.5" customHeight="1">
      <c r="A226" s="38"/>
      <c r="B226" s="38"/>
      <c r="C226" s="38"/>
      <c r="D226" s="38"/>
      <c r="E226" s="38"/>
    </row>
    <row r="227" ht="112.5" customHeight="1">
      <c r="A227" s="38"/>
      <c r="B227" s="38"/>
      <c r="C227" s="38"/>
      <c r="D227" s="38"/>
      <c r="E227" s="38"/>
    </row>
    <row r="228" ht="112.5" customHeight="1">
      <c r="A228" s="38"/>
      <c r="B228" s="38"/>
      <c r="C228" s="38"/>
      <c r="D228" s="38"/>
      <c r="E228" s="38"/>
    </row>
    <row r="229" ht="112.5" customHeight="1">
      <c r="A229" s="38"/>
      <c r="B229" s="38"/>
      <c r="C229" s="38"/>
      <c r="D229" s="38"/>
      <c r="E229" s="38"/>
    </row>
    <row r="230" ht="112.5" customHeight="1">
      <c r="A230" s="38"/>
      <c r="B230" s="38"/>
      <c r="C230" s="38"/>
      <c r="D230" s="38"/>
      <c r="E230" s="38"/>
    </row>
    <row r="231" ht="112.5" customHeight="1">
      <c r="A231" s="38"/>
      <c r="B231" s="38"/>
      <c r="C231" s="38"/>
      <c r="D231" s="38"/>
      <c r="E231" s="38"/>
    </row>
    <row r="232" ht="112.5" customHeight="1">
      <c r="A232" s="38"/>
      <c r="B232" s="38"/>
      <c r="C232" s="38"/>
      <c r="D232" s="38"/>
      <c r="E232" s="38"/>
    </row>
    <row r="233" ht="112.5" customHeight="1">
      <c r="A233" s="38"/>
      <c r="B233" s="38"/>
      <c r="C233" s="38"/>
      <c r="D233" s="38"/>
      <c r="E233" s="38"/>
    </row>
    <row r="234" ht="112.5" customHeight="1">
      <c r="A234" s="38"/>
      <c r="B234" s="38"/>
      <c r="C234" s="38"/>
      <c r="D234" s="38"/>
      <c r="E234" s="38"/>
    </row>
    <row r="235" ht="112.5" customHeight="1">
      <c r="A235" s="38"/>
      <c r="B235" s="38"/>
      <c r="C235" s="38"/>
      <c r="D235" s="38"/>
      <c r="E235" s="38"/>
    </row>
    <row r="236" ht="112.5" customHeight="1">
      <c r="A236" s="38"/>
      <c r="B236" s="38"/>
      <c r="C236" s="38"/>
      <c r="D236" s="38"/>
      <c r="E236" s="38"/>
    </row>
    <row r="237" ht="112.5" customHeight="1">
      <c r="A237" s="38"/>
      <c r="B237" s="38"/>
      <c r="C237" s="38"/>
      <c r="D237" s="38"/>
      <c r="E237" s="38"/>
    </row>
    <row r="238" ht="112.5" customHeight="1">
      <c r="A238" s="38"/>
      <c r="B238" s="38"/>
      <c r="C238" s="38"/>
      <c r="D238" s="38"/>
      <c r="E238" s="38"/>
    </row>
    <row r="239" ht="112.5" customHeight="1">
      <c r="A239" s="38"/>
      <c r="B239" s="38"/>
      <c r="C239" s="38"/>
      <c r="D239" s="38"/>
      <c r="E239" s="38"/>
    </row>
    <row r="240" ht="112.5" customHeight="1">
      <c r="A240" s="38"/>
      <c r="B240" s="38"/>
      <c r="C240" s="38"/>
      <c r="D240" s="38"/>
      <c r="E240" s="38"/>
    </row>
    <row r="241" ht="112.5" customHeight="1">
      <c r="A241" s="38"/>
      <c r="B241" s="38"/>
      <c r="C241" s="38"/>
      <c r="D241" s="38"/>
      <c r="E241" s="38"/>
    </row>
    <row r="242" ht="112.5" customHeight="1">
      <c r="A242" s="38"/>
      <c r="B242" s="38"/>
      <c r="C242" s="38"/>
      <c r="D242" s="38"/>
      <c r="E242" s="38"/>
    </row>
    <row r="243" ht="112.5" customHeight="1">
      <c r="A243" s="38"/>
      <c r="B243" s="38"/>
      <c r="C243" s="38"/>
      <c r="D243" s="38"/>
      <c r="E243" s="38"/>
    </row>
    <row r="244" ht="112.5" customHeight="1">
      <c r="A244" s="38"/>
      <c r="B244" s="38"/>
      <c r="C244" s="38"/>
      <c r="D244" s="38"/>
      <c r="E244" s="38"/>
    </row>
    <row r="245" ht="112.5" customHeight="1">
      <c r="A245" s="38"/>
      <c r="B245" s="38"/>
      <c r="C245" s="38"/>
      <c r="D245" s="38"/>
      <c r="E245" s="38"/>
    </row>
    <row r="246" ht="112.5" customHeight="1">
      <c r="A246" s="38"/>
      <c r="B246" s="38"/>
      <c r="C246" s="38"/>
      <c r="D246" s="38"/>
      <c r="E246" s="38"/>
    </row>
    <row r="247" ht="112.5" customHeight="1">
      <c r="A247" s="38"/>
      <c r="B247" s="38"/>
      <c r="C247" s="38"/>
      <c r="D247" s="38"/>
      <c r="E247" s="38"/>
    </row>
    <row r="248" ht="112.5" customHeight="1">
      <c r="A248" s="38"/>
      <c r="B248" s="38"/>
      <c r="C248" s="38"/>
      <c r="D248" s="38"/>
      <c r="E248" s="38"/>
    </row>
    <row r="249" ht="112.5" customHeight="1">
      <c r="A249" s="38"/>
      <c r="B249" s="38"/>
      <c r="C249" s="38"/>
      <c r="D249" s="38"/>
      <c r="E249" s="38"/>
    </row>
    <row r="250" ht="112.5" customHeight="1">
      <c r="A250" s="38"/>
      <c r="B250" s="38"/>
      <c r="C250" s="38"/>
      <c r="D250" s="38"/>
      <c r="E250" s="38"/>
    </row>
    <row r="251" ht="112.5" customHeight="1">
      <c r="A251" s="38"/>
      <c r="B251" s="38"/>
      <c r="C251" s="38"/>
      <c r="D251" s="38"/>
      <c r="E251" s="38"/>
    </row>
    <row r="252" ht="112.5" customHeight="1">
      <c r="A252" s="38"/>
      <c r="B252" s="38"/>
      <c r="C252" s="38"/>
      <c r="D252" s="38"/>
      <c r="E252" s="38"/>
    </row>
    <row r="253" ht="112.5" customHeight="1">
      <c r="A253" s="38"/>
      <c r="B253" s="38"/>
      <c r="C253" s="38"/>
      <c r="D253" s="38"/>
      <c r="E253" s="38"/>
    </row>
    <row r="254" ht="112.5" customHeight="1">
      <c r="A254" s="38"/>
      <c r="B254" s="38"/>
      <c r="C254" s="38"/>
      <c r="D254" s="38"/>
      <c r="E254" s="38"/>
    </row>
    <row r="255" ht="112.5" customHeight="1">
      <c r="A255" s="38"/>
      <c r="B255" s="38"/>
      <c r="C255" s="38"/>
      <c r="D255" s="38"/>
      <c r="E255" s="38"/>
    </row>
    <row r="256" ht="112.5" customHeight="1">
      <c r="A256" s="38"/>
      <c r="B256" s="38"/>
      <c r="C256" s="38"/>
      <c r="D256" s="38"/>
      <c r="E256" s="38"/>
    </row>
    <row r="257" ht="112.5" customHeight="1">
      <c r="A257" s="38"/>
      <c r="B257" s="38"/>
      <c r="C257" s="38"/>
      <c r="D257" s="38"/>
      <c r="E257" s="38"/>
    </row>
    <row r="258" ht="112.5" customHeight="1">
      <c r="A258" s="38"/>
      <c r="B258" s="38"/>
      <c r="C258" s="38"/>
      <c r="D258" s="38"/>
      <c r="E258" s="38"/>
    </row>
    <row r="259" ht="112.5" customHeight="1">
      <c r="A259" s="38"/>
      <c r="B259" s="38"/>
      <c r="C259" s="38"/>
      <c r="D259" s="38"/>
      <c r="E259" s="38"/>
    </row>
    <row r="260" ht="112.5" customHeight="1">
      <c r="A260" s="38"/>
      <c r="B260" s="38"/>
      <c r="C260" s="38"/>
      <c r="D260" s="38"/>
      <c r="E260" s="38"/>
    </row>
    <row r="261" ht="112.5" customHeight="1">
      <c r="A261" s="38"/>
      <c r="B261" s="38"/>
      <c r="C261" s="38"/>
      <c r="D261" s="38"/>
      <c r="E261" s="38"/>
    </row>
    <row r="262" ht="112.5" customHeight="1">
      <c r="A262" s="38"/>
      <c r="B262" s="38"/>
      <c r="C262" s="38"/>
      <c r="D262" s="38"/>
      <c r="E262" s="38"/>
    </row>
    <row r="263" ht="112.5" customHeight="1">
      <c r="A263" s="38"/>
      <c r="B263" s="38"/>
      <c r="C263" s="38"/>
      <c r="D263" s="38"/>
      <c r="E263" s="38"/>
    </row>
    <row r="264" ht="112.5" customHeight="1">
      <c r="A264" s="38"/>
      <c r="B264" s="38"/>
      <c r="C264" s="38"/>
      <c r="D264" s="38"/>
      <c r="E264" s="38"/>
    </row>
    <row r="265" ht="112.5" customHeight="1">
      <c r="A265" s="38"/>
      <c r="B265" s="38"/>
      <c r="C265" s="38"/>
      <c r="D265" s="38"/>
      <c r="E265" s="38"/>
    </row>
    <row r="266" ht="112.5" customHeight="1">
      <c r="A266" s="38"/>
      <c r="B266" s="38"/>
      <c r="C266" s="38"/>
      <c r="D266" s="38"/>
      <c r="E266" s="38"/>
    </row>
    <row r="267" ht="112.5" customHeight="1">
      <c r="A267" s="38"/>
      <c r="B267" s="38"/>
      <c r="C267" s="38"/>
      <c r="D267" s="38"/>
      <c r="E267" s="38"/>
    </row>
    <row r="268" ht="112.5" customHeight="1">
      <c r="A268" s="38"/>
      <c r="B268" s="38"/>
      <c r="C268" s="38"/>
      <c r="D268" s="38"/>
      <c r="E268" s="38"/>
    </row>
    <row r="269" ht="112.5" customHeight="1">
      <c r="A269" s="38"/>
      <c r="B269" s="38"/>
      <c r="C269" s="38"/>
      <c r="D269" s="38"/>
      <c r="E269" s="38"/>
    </row>
    <row r="270" ht="112.5" customHeight="1">
      <c r="A270" s="38"/>
      <c r="B270" s="38"/>
      <c r="C270" s="38"/>
      <c r="D270" s="38"/>
      <c r="E270" s="38"/>
    </row>
    <row r="271" ht="112.5" customHeight="1">
      <c r="A271" s="38"/>
      <c r="B271" s="38"/>
      <c r="C271" s="38"/>
      <c r="D271" s="38"/>
      <c r="E271" s="38"/>
    </row>
    <row r="272" ht="112.5" customHeight="1">
      <c r="A272" s="38"/>
      <c r="B272" s="38"/>
      <c r="C272" s="38"/>
      <c r="D272" s="38"/>
      <c r="E272" s="38"/>
    </row>
    <row r="273" ht="112.5" customHeight="1">
      <c r="A273" s="38"/>
      <c r="B273" s="38"/>
      <c r="C273" s="38"/>
      <c r="D273" s="38"/>
      <c r="E273" s="38"/>
    </row>
    <row r="274" ht="112.5" customHeight="1">
      <c r="A274" s="38"/>
      <c r="B274" s="38"/>
      <c r="C274" s="38"/>
      <c r="D274" s="38"/>
      <c r="E274" s="38"/>
    </row>
    <row r="275" ht="112.5" customHeight="1">
      <c r="A275" s="38"/>
      <c r="B275" s="38"/>
      <c r="C275" s="38"/>
      <c r="D275" s="38"/>
      <c r="E275" s="38"/>
    </row>
    <row r="276" ht="112.5" customHeight="1">
      <c r="A276" s="38"/>
      <c r="B276" s="38"/>
      <c r="C276" s="38"/>
      <c r="D276" s="38"/>
      <c r="E276" s="38"/>
    </row>
    <row r="277" ht="112.5" customHeight="1">
      <c r="A277" s="38"/>
      <c r="B277" s="38"/>
      <c r="C277" s="38"/>
      <c r="D277" s="38"/>
      <c r="E277" s="38"/>
    </row>
    <row r="278" ht="112.5" customHeight="1">
      <c r="A278" s="38"/>
      <c r="B278" s="38"/>
      <c r="C278" s="38"/>
      <c r="D278" s="38"/>
      <c r="E278" s="38"/>
    </row>
    <row r="279" ht="112.5" customHeight="1">
      <c r="A279" s="38"/>
      <c r="B279" s="38"/>
      <c r="C279" s="38"/>
      <c r="D279" s="38"/>
      <c r="E279" s="38"/>
    </row>
    <row r="280" ht="112.5" customHeight="1">
      <c r="A280" s="38"/>
      <c r="B280" s="38"/>
      <c r="C280" s="38"/>
      <c r="D280" s="38"/>
      <c r="E280" s="38"/>
    </row>
    <row r="281" ht="112.5" customHeight="1">
      <c r="A281" s="38"/>
      <c r="B281" s="38"/>
      <c r="C281" s="38"/>
      <c r="D281" s="38"/>
      <c r="E281" s="38"/>
    </row>
    <row r="282" ht="112.5" customHeight="1">
      <c r="A282" s="38"/>
      <c r="B282" s="38"/>
      <c r="C282" s="38"/>
      <c r="D282" s="38"/>
      <c r="E282" s="38"/>
    </row>
    <row r="283" ht="112.5" customHeight="1">
      <c r="A283" s="38"/>
      <c r="B283" s="38"/>
      <c r="C283" s="38"/>
      <c r="D283" s="38"/>
      <c r="E283" s="38"/>
    </row>
    <row r="284" ht="112.5" customHeight="1">
      <c r="A284" s="38"/>
      <c r="B284" s="38"/>
      <c r="C284" s="38"/>
      <c r="D284" s="38"/>
      <c r="E284" s="38"/>
    </row>
    <row r="285" ht="112.5" customHeight="1">
      <c r="A285" s="38"/>
      <c r="B285" s="38"/>
      <c r="C285" s="38"/>
      <c r="D285" s="38"/>
      <c r="E285" s="38"/>
    </row>
    <row r="286" ht="112.5" customHeight="1">
      <c r="A286" s="38"/>
      <c r="B286" s="38"/>
      <c r="C286" s="38"/>
      <c r="D286" s="38"/>
      <c r="E286" s="38"/>
    </row>
    <row r="287" ht="112.5" customHeight="1">
      <c r="A287" s="38"/>
      <c r="B287" s="38"/>
      <c r="C287" s="38"/>
      <c r="D287" s="38"/>
      <c r="E287" s="38"/>
    </row>
    <row r="288" ht="112.5" customHeight="1">
      <c r="A288" s="38"/>
      <c r="B288" s="38"/>
      <c r="C288" s="38"/>
      <c r="D288" s="38"/>
      <c r="E288" s="38"/>
    </row>
    <row r="289" ht="112.5" customHeight="1">
      <c r="A289" s="38"/>
      <c r="B289" s="38"/>
      <c r="C289" s="38"/>
      <c r="D289" s="38"/>
      <c r="E289" s="38"/>
    </row>
    <row r="290" ht="112.5" customHeight="1">
      <c r="A290" s="38"/>
      <c r="B290" s="38"/>
      <c r="C290" s="38"/>
      <c r="D290" s="38"/>
      <c r="E290" s="38"/>
    </row>
    <row r="291" ht="112.5" customHeight="1">
      <c r="A291" s="38"/>
      <c r="B291" s="38"/>
      <c r="C291" s="38"/>
      <c r="D291" s="38"/>
      <c r="E291" s="38"/>
    </row>
    <row r="292" ht="112.5" customHeight="1">
      <c r="A292" s="38"/>
      <c r="B292" s="38"/>
      <c r="C292" s="38"/>
      <c r="D292" s="38"/>
      <c r="E292" s="38"/>
    </row>
    <row r="293" ht="112.5" customHeight="1">
      <c r="A293" s="38"/>
      <c r="B293" s="38"/>
      <c r="C293" s="38"/>
      <c r="D293" s="38"/>
      <c r="E293" s="38"/>
    </row>
    <row r="294" ht="112.5" customHeight="1">
      <c r="A294" s="38"/>
      <c r="B294" s="38"/>
      <c r="C294" s="38"/>
      <c r="D294" s="38"/>
      <c r="E294" s="38"/>
    </row>
    <row r="295" ht="112.5" customHeight="1">
      <c r="A295" s="38"/>
      <c r="B295" s="38"/>
      <c r="C295" s="38"/>
      <c r="D295" s="38"/>
      <c r="E295" s="38"/>
    </row>
    <row r="296" ht="112.5" customHeight="1">
      <c r="A296" s="38"/>
      <c r="B296" s="38"/>
      <c r="C296" s="38"/>
      <c r="D296" s="38"/>
      <c r="E296" s="38"/>
    </row>
    <row r="297" ht="112.5" customHeight="1">
      <c r="A297" s="38"/>
      <c r="B297" s="38"/>
      <c r="C297" s="38"/>
      <c r="D297" s="38"/>
      <c r="E297" s="38"/>
    </row>
    <row r="298" ht="112.5" customHeight="1">
      <c r="A298" s="38"/>
      <c r="B298" s="38"/>
      <c r="C298" s="38"/>
      <c r="D298" s="38"/>
      <c r="E298" s="38"/>
    </row>
    <row r="299" ht="112.5" customHeight="1">
      <c r="A299" s="38"/>
      <c r="B299" s="38"/>
      <c r="C299" s="38"/>
      <c r="D299" s="38"/>
      <c r="E299" s="38"/>
    </row>
    <row r="300" ht="112.5" customHeight="1">
      <c r="A300" s="38"/>
      <c r="B300" s="38"/>
      <c r="C300" s="38"/>
      <c r="D300" s="38"/>
      <c r="E300" s="38"/>
    </row>
    <row r="301" ht="112.5" customHeight="1">
      <c r="A301" s="38"/>
      <c r="B301" s="38"/>
      <c r="C301" s="38"/>
      <c r="D301" s="38"/>
      <c r="E301" s="38"/>
    </row>
    <row r="302" ht="112.5" customHeight="1">
      <c r="A302" s="38"/>
      <c r="B302" s="38"/>
      <c r="C302" s="38"/>
      <c r="D302" s="38"/>
      <c r="E302" s="38"/>
    </row>
    <row r="303" ht="112.5" customHeight="1">
      <c r="A303" s="38"/>
      <c r="B303" s="38"/>
      <c r="C303" s="38"/>
      <c r="D303" s="38"/>
      <c r="E303" s="38"/>
    </row>
    <row r="304" ht="112.5" customHeight="1">
      <c r="A304" s="38"/>
      <c r="B304" s="38"/>
      <c r="C304" s="38"/>
      <c r="D304" s="38"/>
      <c r="E304" s="38"/>
    </row>
    <row r="305" ht="112.5" customHeight="1">
      <c r="A305" s="38"/>
      <c r="B305" s="38"/>
      <c r="C305" s="38"/>
      <c r="D305" s="38"/>
      <c r="E305" s="38"/>
    </row>
    <row r="306" ht="112.5" customHeight="1">
      <c r="A306" s="38"/>
      <c r="B306" s="38"/>
      <c r="C306" s="38"/>
      <c r="D306" s="38"/>
      <c r="E306" s="38"/>
    </row>
    <row r="307" ht="112.5" customHeight="1">
      <c r="A307" s="38"/>
      <c r="B307" s="38"/>
      <c r="C307" s="38"/>
      <c r="D307" s="38"/>
      <c r="E307" s="38"/>
    </row>
    <row r="308" ht="112.5" customHeight="1">
      <c r="A308" s="38"/>
      <c r="B308" s="38"/>
      <c r="C308" s="38"/>
      <c r="D308" s="38"/>
      <c r="E308" s="38"/>
    </row>
    <row r="309" ht="112.5" customHeight="1">
      <c r="A309" s="38"/>
      <c r="B309" s="38"/>
      <c r="C309" s="38"/>
      <c r="D309" s="38"/>
      <c r="E309" s="38"/>
    </row>
    <row r="310" ht="112.5" customHeight="1">
      <c r="A310" s="38"/>
      <c r="B310" s="38"/>
      <c r="C310" s="38"/>
      <c r="D310" s="38"/>
      <c r="E310" s="38"/>
    </row>
    <row r="311" ht="112.5" customHeight="1">
      <c r="A311" s="38"/>
      <c r="B311" s="38"/>
      <c r="C311" s="38"/>
      <c r="D311" s="38"/>
      <c r="E311" s="38"/>
    </row>
    <row r="312" ht="112.5" customHeight="1">
      <c r="A312" s="38"/>
      <c r="B312" s="38"/>
      <c r="C312" s="38"/>
      <c r="D312" s="38"/>
      <c r="E312" s="38"/>
    </row>
    <row r="313" ht="112.5" customHeight="1">
      <c r="A313" s="38"/>
      <c r="B313" s="38"/>
      <c r="C313" s="38"/>
      <c r="D313" s="38"/>
      <c r="E313" s="38"/>
    </row>
    <row r="314" ht="112.5" customHeight="1">
      <c r="A314" s="38"/>
      <c r="B314" s="38"/>
      <c r="C314" s="38"/>
      <c r="D314" s="38"/>
      <c r="E314" s="38"/>
    </row>
    <row r="315" ht="112.5" customHeight="1">
      <c r="A315" s="38"/>
      <c r="B315" s="38"/>
      <c r="C315" s="38"/>
      <c r="D315" s="38"/>
      <c r="E315" s="38"/>
    </row>
    <row r="316" ht="112.5" customHeight="1">
      <c r="A316" s="38"/>
      <c r="B316" s="38"/>
      <c r="C316" s="38"/>
      <c r="D316" s="38"/>
      <c r="E316" s="38"/>
    </row>
    <row r="317" ht="112.5" customHeight="1">
      <c r="A317" s="38"/>
      <c r="B317" s="38"/>
      <c r="C317" s="38"/>
      <c r="D317" s="38"/>
      <c r="E317" s="38"/>
    </row>
    <row r="318" ht="112.5" customHeight="1">
      <c r="A318" s="38"/>
      <c r="B318" s="38"/>
      <c r="C318" s="38"/>
      <c r="D318" s="38"/>
      <c r="E318" s="38"/>
    </row>
    <row r="319" ht="112.5" customHeight="1">
      <c r="A319" s="38"/>
      <c r="B319" s="38"/>
      <c r="C319" s="38"/>
      <c r="D319" s="38"/>
      <c r="E319" s="38"/>
    </row>
    <row r="320" ht="112.5" customHeight="1">
      <c r="A320" s="38"/>
      <c r="B320" s="38"/>
      <c r="C320" s="38"/>
      <c r="D320" s="38"/>
      <c r="E320" s="38"/>
    </row>
    <row r="321" ht="112.5" customHeight="1">
      <c r="A321" s="38"/>
      <c r="B321" s="38"/>
      <c r="C321" s="38"/>
      <c r="D321" s="38"/>
      <c r="E321" s="38"/>
    </row>
    <row r="322" ht="112.5" customHeight="1">
      <c r="A322" s="38"/>
      <c r="B322" s="38"/>
      <c r="C322" s="38"/>
      <c r="D322" s="38"/>
      <c r="E322" s="38"/>
    </row>
    <row r="323" ht="112.5" customHeight="1">
      <c r="A323" s="38"/>
      <c r="B323" s="38"/>
      <c r="C323" s="38"/>
      <c r="D323" s="38"/>
      <c r="E323" s="38"/>
    </row>
    <row r="324" ht="112.5" customHeight="1">
      <c r="A324" s="38"/>
      <c r="B324" s="38"/>
      <c r="C324" s="38"/>
      <c r="D324" s="38"/>
      <c r="E324" s="38"/>
    </row>
    <row r="325" ht="112.5" customHeight="1">
      <c r="A325" s="38"/>
      <c r="B325" s="38"/>
      <c r="C325" s="38"/>
      <c r="D325" s="38"/>
      <c r="E325" s="38"/>
    </row>
    <row r="326" ht="112.5" customHeight="1">
      <c r="A326" s="38"/>
      <c r="B326" s="38"/>
      <c r="C326" s="38"/>
      <c r="D326" s="38"/>
      <c r="E326" s="38"/>
    </row>
    <row r="327" ht="112.5" customHeight="1">
      <c r="A327" s="38"/>
      <c r="B327" s="38"/>
      <c r="C327" s="38"/>
      <c r="D327" s="38"/>
      <c r="E327" s="38"/>
    </row>
    <row r="328" ht="112.5" customHeight="1">
      <c r="A328" s="38"/>
      <c r="B328" s="38"/>
      <c r="C328" s="38"/>
      <c r="D328" s="38"/>
      <c r="E328" s="38"/>
    </row>
    <row r="329" ht="112.5" customHeight="1">
      <c r="A329" s="38"/>
      <c r="B329" s="38"/>
      <c r="C329" s="38"/>
      <c r="D329" s="38"/>
      <c r="E329" s="38"/>
    </row>
    <row r="330" ht="112.5" customHeight="1">
      <c r="A330" s="38"/>
      <c r="B330" s="38"/>
      <c r="C330" s="38"/>
      <c r="D330" s="38"/>
      <c r="E330" s="38"/>
    </row>
    <row r="331" ht="112.5" customHeight="1">
      <c r="A331" s="38"/>
      <c r="B331" s="38"/>
      <c r="C331" s="38"/>
      <c r="D331" s="38"/>
      <c r="E331" s="38"/>
    </row>
    <row r="332" ht="112.5" customHeight="1">
      <c r="A332" s="38"/>
      <c r="B332" s="38"/>
      <c r="C332" s="38"/>
      <c r="D332" s="38"/>
      <c r="E332" s="38"/>
    </row>
    <row r="333" ht="112.5" customHeight="1">
      <c r="A333" s="38"/>
      <c r="B333" s="38"/>
      <c r="C333" s="38"/>
      <c r="D333" s="38"/>
      <c r="E333" s="38"/>
    </row>
    <row r="334" ht="112.5" customHeight="1">
      <c r="A334" s="38"/>
      <c r="B334" s="38"/>
      <c r="C334" s="38"/>
      <c r="D334" s="38"/>
      <c r="E334" s="38"/>
    </row>
    <row r="335" ht="112.5" customHeight="1">
      <c r="A335" s="38"/>
      <c r="B335" s="38"/>
      <c r="C335" s="38"/>
      <c r="D335" s="38"/>
      <c r="E335" s="38"/>
    </row>
    <row r="336" ht="112.5" customHeight="1">
      <c r="A336" s="38"/>
      <c r="B336" s="38"/>
      <c r="C336" s="38"/>
      <c r="D336" s="38"/>
      <c r="E336" s="38"/>
    </row>
    <row r="337" ht="112.5" customHeight="1">
      <c r="A337" s="38"/>
      <c r="B337" s="38"/>
      <c r="C337" s="38"/>
      <c r="D337" s="38"/>
      <c r="E337" s="38"/>
    </row>
    <row r="338" ht="112.5" customHeight="1">
      <c r="A338" s="38"/>
      <c r="B338" s="38"/>
      <c r="C338" s="38"/>
      <c r="D338" s="38"/>
      <c r="E338" s="38"/>
    </row>
    <row r="339" ht="112.5" customHeight="1">
      <c r="A339" s="38"/>
      <c r="B339" s="38"/>
      <c r="C339" s="38"/>
      <c r="D339" s="38"/>
      <c r="E339" s="38"/>
    </row>
    <row r="340" ht="112.5" customHeight="1">
      <c r="A340" s="38"/>
      <c r="B340" s="38"/>
      <c r="C340" s="38"/>
      <c r="D340" s="38"/>
      <c r="E340" s="38"/>
    </row>
    <row r="341" ht="112.5" customHeight="1">
      <c r="A341" s="38"/>
      <c r="B341" s="38"/>
      <c r="C341" s="38"/>
      <c r="D341" s="38"/>
      <c r="E341" s="38"/>
    </row>
    <row r="342" ht="112.5" customHeight="1">
      <c r="A342" s="38"/>
      <c r="B342" s="38"/>
      <c r="C342" s="38"/>
      <c r="D342" s="38"/>
      <c r="E342" s="38"/>
    </row>
    <row r="343" ht="112.5" customHeight="1">
      <c r="A343" s="38"/>
      <c r="B343" s="38"/>
      <c r="C343" s="38"/>
      <c r="D343" s="38"/>
      <c r="E343" s="38"/>
    </row>
    <row r="344" ht="112.5" customHeight="1">
      <c r="A344" s="38"/>
      <c r="B344" s="38"/>
      <c r="C344" s="38"/>
      <c r="D344" s="38"/>
      <c r="E344" s="38"/>
    </row>
    <row r="345" ht="112.5" customHeight="1">
      <c r="A345" s="38"/>
      <c r="B345" s="38"/>
      <c r="C345" s="38"/>
      <c r="D345" s="38"/>
      <c r="E345" s="38"/>
    </row>
    <row r="346" ht="112.5" customHeight="1">
      <c r="A346" s="38"/>
      <c r="B346" s="38"/>
      <c r="C346" s="38"/>
      <c r="D346" s="38"/>
      <c r="E346" s="38"/>
    </row>
    <row r="347" ht="112.5" customHeight="1">
      <c r="A347" s="38"/>
      <c r="B347" s="38"/>
      <c r="C347" s="38"/>
      <c r="D347" s="38"/>
      <c r="E347" s="38"/>
    </row>
    <row r="348" ht="112.5" customHeight="1">
      <c r="A348" s="38"/>
      <c r="B348" s="38"/>
      <c r="C348" s="38"/>
      <c r="D348" s="38"/>
      <c r="E348" s="38"/>
    </row>
    <row r="349" ht="112.5" customHeight="1">
      <c r="A349" s="38"/>
      <c r="B349" s="38"/>
      <c r="C349" s="38"/>
      <c r="D349" s="38"/>
      <c r="E349" s="38"/>
    </row>
    <row r="350" ht="112.5" customHeight="1">
      <c r="A350" s="38"/>
      <c r="B350" s="38"/>
      <c r="C350" s="38"/>
      <c r="D350" s="38"/>
      <c r="E350" s="38"/>
    </row>
    <row r="351" ht="112.5" customHeight="1">
      <c r="A351" s="38"/>
      <c r="B351" s="38"/>
      <c r="C351" s="38"/>
      <c r="D351" s="38"/>
      <c r="E351" s="38"/>
    </row>
    <row r="352" ht="112.5" customHeight="1">
      <c r="A352" s="38"/>
      <c r="B352" s="38"/>
      <c r="C352" s="38"/>
      <c r="D352" s="38"/>
      <c r="E352" s="38"/>
    </row>
    <row r="353" ht="112.5" customHeight="1">
      <c r="A353" s="38"/>
      <c r="B353" s="38"/>
      <c r="C353" s="38"/>
      <c r="D353" s="38"/>
      <c r="E353" s="38"/>
    </row>
    <row r="354" ht="112.5" customHeight="1">
      <c r="A354" s="38"/>
      <c r="B354" s="38"/>
      <c r="C354" s="38"/>
      <c r="D354" s="38"/>
      <c r="E354" s="38"/>
    </row>
    <row r="355" ht="112.5" customHeight="1">
      <c r="A355" s="38"/>
      <c r="B355" s="38"/>
      <c r="C355" s="38"/>
      <c r="D355" s="38"/>
      <c r="E355" s="38"/>
    </row>
    <row r="356" ht="112.5" customHeight="1">
      <c r="A356" s="38"/>
      <c r="B356" s="38"/>
      <c r="C356" s="38"/>
      <c r="D356" s="38"/>
      <c r="E356" s="38"/>
    </row>
    <row r="357" ht="112.5" customHeight="1">
      <c r="A357" s="38"/>
      <c r="B357" s="38"/>
      <c r="C357" s="38"/>
      <c r="D357" s="38"/>
      <c r="E357" s="38"/>
    </row>
    <row r="358" ht="112.5" customHeight="1">
      <c r="A358" s="38"/>
      <c r="B358" s="38"/>
      <c r="C358" s="38"/>
      <c r="D358" s="38"/>
      <c r="E358" s="38"/>
    </row>
    <row r="359" ht="112.5" customHeight="1">
      <c r="A359" s="38"/>
      <c r="B359" s="38"/>
      <c r="C359" s="38"/>
      <c r="D359" s="38"/>
      <c r="E359" s="38"/>
    </row>
    <row r="360" ht="112.5" customHeight="1">
      <c r="A360" s="38"/>
      <c r="B360" s="38"/>
      <c r="C360" s="38"/>
      <c r="D360" s="38"/>
      <c r="E360" s="38"/>
    </row>
    <row r="361" ht="112.5" customHeight="1">
      <c r="A361" s="38"/>
      <c r="B361" s="38"/>
      <c r="C361" s="38"/>
      <c r="D361" s="38"/>
      <c r="E361" s="38"/>
    </row>
    <row r="362" ht="112.5" customHeight="1">
      <c r="A362" s="38"/>
      <c r="B362" s="38"/>
      <c r="C362" s="38"/>
      <c r="D362" s="38"/>
      <c r="E362" s="38"/>
    </row>
    <row r="363" ht="112.5" customHeight="1">
      <c r="A363" s="38"/>
      <c r="B363" s="38"/>
      <c r="C363" s="38"/>
      <c r="D363" s="38"/>
      <c r="E363" s="38"/>
    </row>
    <row r="364" ht="112.5" customHeight="1">
      <c r="A364" s="38"/>
      <c r="B364" s="38"/>
      <c r="C364" s="38"/>
      <c r="D364" s="38"/>
      <c r="E364" s="38"/>
    </row>
    <row r="365" ht="112.5" customHeight="1">
      <c r="A365" s="38"/>
      <c r="B365" s="38"/>
      <c r="C365" s="38"/>
      <c r="D365" s="38"/>
      <c r="E365" s="38"/>
    </row>
    <row r="366" ht="112.5" customHeight="1">
      <c r="A366" s="38"/>
      <c r="B366" s="38"/>
      <c r="C366" s="38"/>
      <c r="D366" s="38"/>
      <c r="E366" s="38"/>
    </row>
    <row r="367" ht="112.5" customHeight="1">
      <c r="A367" s="38"/>
      <c r="B367" s="38"/>
      <c r="C367" s="38"/>
      <c r="D367" s="38"/>
      <c r="E367" s="38"/>
    </row>
    <row r="368" ht="112.5" customHeight="1">
      <c r="A368" s="38"/>
      <c r="B368" s="38"/>
      <c r="C368" s="38"/>
      <c r="D368" s="38"/>
      <c r="E368" s="38"/>
    </row>
    <row r="369" ht="112.5" customHeight="1">
      <c r="A369" s="38"/>
      <c r="B369" s="38"/>
      <c r="C369" s="38"/>
      <c r="D369" s="38"/>
      <c r="E369" s="38"/>
    </row>
    <row r="370" ht="112.5" customHeight="1">
      <c r="A370" s="38"/>
      <c r="B370" s="38"/>
      <c r="C370" s="38"/>
      <c r="D370" s="38"/>
      <c r="E370" s="38"/>
    </row>
    <row r="371" ht="112.5" customHeight="1">
      <c r="A371" s="38"/>
      <c r="B371" s="38"/>
      <c r="C371" s="38"/>
      <c r="D371" s="38"/>
      <c r="E371" s="38"/>
    </row>
    <row r="372" ht="112.5" customHeight="1">
      <c r="A372" s="38"/>
      <c r="B372" s="38"/>
      <c r="C372" s="38"/>
      <c r="D372" s="38"/>
      <c r="E372" s="38"/>
    </row>
    <row r="373" ht="112.5" customHeight="1">
      <c r="A373" s="38"/>
      <c r="B373" s="38"/>
      <c r="C373" s="38"/>
      <c r="D373" s="38"/>
      <c r="E373" s="38"/>
    </row>
    <row r="374" ht="112.5" customHeight="1">
      <c r="A374" s="38"/>
      <c r="B374" s="38"/>
      <c r="C374" s="38"/>
      <c r="D374" s="38"/>
      <c r="E374" s="38"/>
    </row>
    <row r="375" ht="112.5" customHeight="1">
      <c r="A375" s="38"/>
      <c r="B375" s="38"/>
      <c r="C375" s="38"/>
      <c r="D375" s="38"/>
      <c r="E375" s="38"/>
    </row>
    <row r="376" ht="112.5" customHeight="1">
      <c r="A376" s="38"/>
      <c r="B376" s="38"/>
      <c r="C376" s="38"/>
      <c r="D376" s="38"/>
      <c r="E376" s="38"/>
    </row>
    <row r="377" ht="112.5" customHeight="1">
      <c r="A377" s="38"/>
      <c r="B377" s="38"/>
      <c r="C377" s="38"/>
      <c r="D377" s="38"/>
      <c r="E377" s="38"/>
    </row>
    <row r="378" ht="112.5" customHeight="1">
      <c r="A378" s="38"/>
      <c r="B378" s="38"/>
      <c r="C378" s="38"/>
      <c r="D378" s="38"/>
      <c r="E378" s="38"/>
    </row>
    <row r="379" ht="112.5" customHeight="1">
      <c r="A379" s="38"/>
      <c r="B379" s="38"/>
      <c r="C379" s="38"/>
      <c r="D379" s="38"/>
      <c r="E379" s="38"/>
    </row>
    <row r="380" ht="112.5" customHeight="1">
      <c r="A380" s="38"/>
      <c r="B380" s="38"/>
      <c r="C380" s="38"/>
      <c r="D380" s="38"/>
      <c r="E380" s="38"/>
    </row>
    <row r="381" ht="112.5" customHeight="1">
      <c r="A381" s="38"/>
      <c r="B381" s="38"/>
      <c r="C381" s="38"/>
      <c r="D381" s="38"/>
      <c r="E381" s="38"/>
    </row>
    <row r="382" ht="112.5" customHeight="1">
      <c r="A382" s="38"/>
      <c r="B382" s="38"/>
      <c r="C382" s="38"/>
      <c r="D382" s="38"/>
      <c r="E382" s="38"/>
    </row>
    <row r="383" ht="112.5" customHeight="1">
      <c r="A383" s="38"/>
      <c r="B383" s="38"/>
      <c r="C383" s="38"/>
      <c r="D383" s="38"/>
      <c r="E383" s="38"/>
    </row>
    <row r="384" ht="112.5" customHeight="1">
      <c r="A384" s="38"/>
      <c r="B384" s="38"/>
      <c r="C384" s="38"/>
      <c r="D384" s="38"/>
      <c r="E384" s="38"/>
    </row>
    <row r="385" ht="112.5" customHeight="1">
      <c r="A385" s="38"/>
      <c r="B385" s="38"/>
      <c r="C385" s="38"/>
      <c r="D385" s="38"/>
      <c r="E385" s="38"/>
    </row>
    <row r="386" ht="112.5" customHeight="1">
      <c r="A386" s="38"/>
      <c r="B386" s="38"/>
      <c r="C386" s="38"/>
      <c r="D386" s="38"/>
      <c r="E386" s="38"/>
    </row>
    <row r="387" ht="112.5" customHeight="1">
      <c r="A387" s="38"/>
      <c r="B387" s="38"/>
      <c r="C387" s="38"/>
      <c r="D387" s="38"/>
      <c r="E387" s="38"/>
    </row>
    <row r="388" ht="112.5" customHeight="1">
      <c r="A388" s="38"/>
      <c r="B388" s="38"/>
      <c r="C388" s="38"/>
      <c r="D388" s="38"/>
      <c r="E388" s="38"/>
    </row>
    <row r="389" ht="112.5" customHeight="1">
      <c r="A389" s="38"/>
      <c r="B389" s="38"/>
      <c r="C389" s="38"/>
      <c r="D389" s="38"/>
      <c r="E389" s="38"/>
    </row>
    <row r="390" ht="112.5" customHeight="1">
      <c r="A390" s="38"/>
      <c r="B390" s="38"/>
      <c r="C390" s="38"/>
      <c r="D390" s="38"/>
      <c r="E390" s="38"/>
    </row>
    <row r="391" ht="112.5" customHeight="1">
      <c r="A391" s="38"/>
      <c r="B391" s="38"/>
      <c r="C391" s="38"/>
      <c r="D391" s="38"/>
      <c r="E391" s="38"/>
    </row>
    <row r="392" ht="112.5" customHeight="1">
      <c r="A392" s="38"/>
      <c r="B392" s="38"/>
      <c r="C392" s="38"/>
      <c r="D392" s="38"/>
      <c r="E392" s="38"/>
    </row>
    <row r="393" ht="112.5" customHeight="1">
      <c r="A393" s="38"/>
      <c r="B393" s="38"/>
      <c r="C393" s="38"/>
      <c r="D393" s="38"/>
      <c r="E393" s="38"/>
    </row>
    <row r="394" ht="112.5" customHeight="1">
      <c r="A394" s="38"/>
      <c r="B394" s="38"/>
      <c r="C394" s="38"/>
      <c r="D394" s="38"/>
      <c r="E394" s="38"/>
    </row>
    <row r="395" ht="112.5" customHeight="1">
      <c r="A395" s="38"/>
      <c r="B395" s="38"/>
      <c r="C395" s="38"/>
      <c r="D395" s="38"/>
      <c r="E395" s="38"/>
    </row>
    <row r="396" ht="112.5" customHeight="1">
      <c r="A396" s="38"/>
      <c r="B396" s="38"/>
      <c r="C396" s="38"/>
      <c r="D396" s="38"/>
      <c r="E396" s="38"/>
    </row>
    <row r="397" ht="112.5" customHeight="1">
      <c r="A397" s="38"/>
      <c r="B397" s="38"/>
      <c r="C397" s="38"/>
      <c r="D397" s="38"/>
      <c r="E397" s="38"/>
    </row>
    <row r="398" ht="112.5" customHeight="1">
      <c r="A398" s="38"/>
      <c r="B398" s="38"/>
      <c r="C398" s="38"/>
      <c r="D398" s="38"/>
      <c r="E398" s="38"/>
    </row>
    <row r="399" ht="112.5" customHeight="1">
      <c r="A399" s="38"/>
      <c r="B399" s="38"/>
      <c r="C399" s="38"/>
      <c r="D399" s="38"/>
      <c r="E399" s="38"/>
    </row>
    <row r="400" ht="112.5" customHeight="1">
      <c r="A400" s="38"/>
      <c r="B400" s="38"/>
      <c r="C400" s="38"/>
      <c r="D400" s="38"/>
      <c r="E400" s="38"/>
    </row>
    <row r="401" ht="112.5" customHeight="1">
      <c r="A401" s="38"/>
      <c r="B401" s="38"/>
      <c r="C401" s="38"/>
      <c r="D401" s="38"/>
      <c r="E401" s="38"/>
    </row>
    <row r="402" ht="112.5" customHeight="1">
      <c r="A402" s="38"/>
      <c r="B402" s="38"/>
      <c r="C402" s="38"/>
      <c r="D402" s="38"/>
      <c r="E402" s="38"/>
    </row>
    <row r="403" ht="112.5" customHeight="1">
      <c r="A403" s="38"/>
      <c r="B403" s="38"/>
      <c r="C403" s="38"/>
      <c r="D403" s="38"/>
      <c r="E403" s="38"/>
    </row>
    <row r="404" ht="112.5" customHeight="1">
      <c r="A404" s="38"/>
      <c r="B404" s="38"/>
      <c r="C404" s="38"/>
      <c r="D404" s="38"/>
      <c r="E404" s="38"/>
    </row>
    <row r="405" ht="112.5" customHeight="1">
      <c r="A405" s="38"/>
      <c r="B405" s="38"/>
      <c r="C405" s="38"/>
      <c r="D405" s="38"/>
      <c r="E405" s="38"/>
    </row>
    <row r="406" ht="112.5" customHeight="1">
      <c r="A406" s="38"/>
      <c r="B406" s="38"/>
      <c r="C406" s="38"/>
      <c r="D406" s="38"/>
      <c r="E406" s="38"/>
    </row>
    <row r="407" ht="112.5" customHeight="1">
      <c r="A407" s="38"/>
      <c r="B407" s="38"/>
      <c r="C407" s="38"/>
      <c r="D407" s="38"/>
      <c r="E407" s="38"/>
    </row>
    <row r="408" ht="112.5" customHeight="1">
      <c r="A408" s="38"/>
      <c r="B408" s="38"/>
      <c r="C408" s="38"/>
      <c r="D408" s="38"/>
      <c r="E408" s="38"/>
    </row>
    <row r="409" ht="112.5" customHeight="1">
      <c r="A409" s="38"/>
      <c r="B409" s="38"/>
      <c r="C409" s="38"/>
      <c r="D409" s="38"/>
      <c r="E409" s="38"/>
    </row>
    <row r="410" ht="112.5" customHeight="1">
      <c r="A410" s="38"/>
      <c r="B410" s="38"/>
      <c r="C410" s="38"/>
      <c r="D410" s="38"/>
      <c r="E410" s="38"/>
    </row>
    <row r="411" ht="112.5" customHeight="1">
      <c r="A411" s="38"/>
      <c r="B411" s="38"/>
      <c r="C411" s="38"/>
      <c r="D411" s="38"/>
      <c r="E411" s="38"/>
    </row>
    <row r="412" ht="112.5" customHeight="1">
      <c r="A412" s="38"/>
      <c r="B412" s="38"/>
      <c r="C412" s="38"/>
      <c r="D412" s="38"/>
      <c r="E412" s="38"/>
    </row>
    <row r="413" ht="112.5" customHeight="1">
      <c r="A413" s="38"/>
      <c r="B413" s="38"/>
      <c r="C413" s="38"/>
      <c r="D413" s="38"/>
      <c r="E413" s="38"/>
    </row>
    <row r="414" ht="112.5" customHeight="1">
      <c r="A414" s="38"/>
      <c r="B414" s="38"/>
      <c r="C414" s="38"/>
      <c r="D414" s="38"/>
      <c r="E414" s="38"/>
    </row>
    <row r="415" ht="112.5" customHeight="1">
      <c r="A415" s="38"/>
      <c r="B415" s="38"/>
      <c r="C415" s="38"/>
      <c r="D415" s="38"/>
      <c r="E415" s="38"/>
    </row>
    <row r="416" ht="112.5" customHeight="1">
      <c r="A416" s="38"/>
      <c r="B416" s="38"/>
      <c r="C416" s="38"/>
      <c r="D416" s="38"/>
      <c r="E416" s="38"/>
    </row>
    <row r="417" ht="112.5" customHeight="1">
      <c r="A417" s="38"/>
      <c r="B417" s="38"/>
      <c r="C417" s="38"/>
      <c r="D417" s="38"/>
      <c r="E417" s="38"/>
    </row>
    <row r="418" ht="112.5" customHeight="1">
      <c r="A418" s="38"/>
      <c r="B418" s="38"/>
      <c r="C418" s="38"/>
      <c r="D418" s="38"/>
      <c r="E418" s="38"/>
    </row>
    <row r="419" ht="112.5" customHeight="1">
      <c r="A419" s="38"/>
      <c r="B419" s="38"/>
      <c r="C419" s="38"/>
      <c r="D419" s="38"/>
      <c r="E419" s="38"/>
    </row>
    <row r="420" ht="112.5" customHeight="1">
      <c r="A420" s="38"/>
      <c r="B420" s="38"/>
      <c r="C420" s="38"/>
      <c r="D420" s="38"/>
      <c r="E420" s="38"/>
    </row>
    <row r="421" ht="112.5" customHeight="1">
      <c r="A421" s="38"/>
      <c r="B421" s="38"/>
      <c r="C421" s="38"/>
      <c r="D421" s="38"/>
      <c r="E421" s="38"/>
    </row>
    <row r="422" ht="112.5" customHeight="1">
      <c r="A422" s="38"/>
      <c r="B422" s="38"/>
      <c r="C422" s="38"/>
      <c r="D422" s="38"/>
      <c r="E422" s="38"/>
    </row>
    <row r="423" ht="112.5" customHeight="1">
      <c r="A423" s="38"/>
      <c r="B423" s="38"/>
      <c r="C423" s="38"/>
      <c r="D423" s="38"/>
      <c r="E423" s="38"/>
    </row>
    <row r="424" ht="112.5" customHeight="1">
      <c r="A424" s="38"/>
      <c r="B424" s="38"/>
      <c r="C424" s="38"/>
      <c r="D424" s="38"/>
      <c r="E424" s="38"/>
    </row>
    <row r="425" ht="112.5" customHeight="1">
      <c r="A425" s="38"/>
      <c r="B425" s="38"/>
      <c r="C425" s="38"/>
      <c r="D425" s="38"/>
      <c r="E425" s="38"/>
    </row>
    <row r="426" ht="112.5" customHeight="1">
      <c r="A426" s="38"/>
      <c r="B426" s="38"/>
      <c r="C426" s="38"/>
      <c r="D426" s="38"/>
      <c r="E426" s="38"/>
    </row>
    <row r="427" ht="112.5" customHeight="1">
      <c r="A427" s="38"/>
      <c r="B427" s="38"/>
      <c r="C427" s="38"/>
      <c r="D427" s="38"/>
      <c r="E427" s="38"/>
    </row>
    <row r="428" ht="112.5" customHeight="1">
      <c r="A428" s="38"/>
      <c r="B428" s="38"/>
      <c r="C428" s="38"/>
      <c r="D428" s="38"/>
      <c r="E428" s="38"/>
    </row>
    <row r="429" ht="112.5" customHeight="1">
      <c r="A429" s="38"/>
      <c r="B429" s="38"/>
      <c r="C429" s="38"/>
      <c r="D429" s="38"/>
      <c r="E429" s="38"/>
    </row>
    <row r="430" ht="112.5" customHeight="1">
      <c r="A430" s="38"/>
      <c r="B430" s="38"/>
      <c r="C430" s="38"/>
      <c r="D430" s="38"/>
      <c r="E430" s="38"/>
    </row>
    <row r="431" ht="112.5" customHeight="1">
      <c r="A431" s="38"/>
      <c r="B431" s="38"/>
      <c r="C431" s="38"/>
      <c r="D431" s="38"/>
      <c r="E431" s="38"/>
    </row>
    <row r="432" ht="112.5" customHeight="1">
      <c r="A432" s="38"/>
      <c r="B432" s="38"/>
      <c r="C432" s="38"/>
      <c r="D432" s="38"/>
      <c r="E432" s="38"/>
    </row>
    <row r="433" ht="112.5" customHeight="1">
      <c r="A433" s="38"/>
      <c r="B433" s="38"/>
      <c r="C433" s="38"/>
      <c r="D433" s="38"/>
      <c r="E433" s="38"/>
    </row>
    <row r="434" ht="112.5" customHeight="1">
      <c r="A434" s="38"/>
      <c r="B434" s="38"/>
      <c r="C434" s="38"/>
      <c r="D434" s="38"/>
      <c r="E434" s="38"/>
    </row>
    <row r="435" ht="112.5" customHeight="1">
      <c r="A435" s="38"/>
      <c r="B435" s="38"/>
      <c r="C435" s="38"/>
      <c r="D435" s="38"/>
      <c r="E435" s="38"/>
    </row>
    <row r="436" ht="112.5" customHeight="1">
      <c r="A436" s="38"/>
      <c r="B436" s="38"/>
      <c r="C436" s="38"/>
      <c r="D436" s="38"/>
      <c r="E436" s="38"/>
    </row>
    <row r="437" ht="112.5" customHeight="1">
      <c r="A437" s="38"/>
      <c r="B437" s="38"/>
      <c r="C437" s="38"/>
      <c r="D437" s="38"/>
      <c r="E437" s="38"/>
    </row>
    <row r="438" ht="112.5" customHeight="1">
      <c r="A438" s="38"/>
      <c r="B438" s="38"/>
      <c r="C438" s="38"/>
      <c r="D438" s="38"/>
      <c r="E438" s="38"/>
    </row>
    <row r="439" ht="112.5" customHeight="1">
      <c r="A439" s="38"/>
      <c r="B439" s="38"/>
      <c r="C439" s="38"/>
      <c r="D439" s="38"/>
      <c r="E439" s="38"/>
    </row>
    <row r="440" ht="112.5" customHeight="1">
      <c r="A440" s="38"/>
      <c r="B440" s="38"/>
      <c r="C440" s="38"/>
      <c r="D440" s="38"/>
      <c r="E440" s="38"/>
    </row>
    <row r="441" ht="112.5" customHeight="1">
      <c r="A441" s="38"/>
      <c r="B441" s="38"/>
      <c r="C441" s="38"/>
      <c r="D441" s="38"/>
      <c r="E441" s="38"/>
    </row>
    <row r="442" ht="112.5" customHeight="1">
      <c r="A442" s="38"/>
      <c r="B442" s="38"/>
      <c r="C442" s="38"/>
      <c r="D442" s="38"/>
      <c r="E442" s="38"/>
    </row>
    <row r="443" ht="112.5" customHeight="1">
      <c r="A443" s="38"/>
      <c r="B443" s="38"/>
      <c r="C443" s="38"/>
      <c r="D443" s="38"/>
      <c r="E443" s="38"/>
    </row>
    <row r="444" ht="112.5" customHeight="1">
      <c r="A444" s="38"/>
      <c r="B444" s="38"/>
      <c r="C444" s="38"/>
      <c r="D444" s="38"/>
      <c r="E444" s="38"/>
    </row>
    <row r="445" ht="112.5" customHeight="1">
      <c r="A445" s="38"/>
      <c r="B445" s="38"/>
      <c r="C445" s="38"/>
      <c r="D445" s="38"/>
      <c r="E445" s="38"/>
    </row>
    <row r="446" ht="112.5" customHeight="1">
      <c r="A446" s="38"/>
      <c r="B446" s="38"/>
      <c r="C446" s="38"/>
      <c r="D446" s="38"/>
      <c r="E446" s="38"/>
    </row>
    <row r="447" ht="112.5" customHeight="1">
      <c r="A447" s="38"/>
      <c r="B447" s="38"/>
      <c r="C447" s="38"/>
      <c r="D447" s="38"/>
      <c r="E447" s="38"/>
    </row>
    <row r="448" ht="112.5" customHeight="1">
      <c r="A448" s="38"/>
      <c r="B448" s="38"/>
      <c r="C448" s="38"/>
      <c r="D448" s="38"/>
      <c r="E448" s="38"/>
    </row>
    <row r="449" ht="112.5" customHeight="1">
      <c r="A449" s="38"/>
      <c r="B449" s="38"/>
      <c r="C449" s="38"/>
      <c r="D449" s="38"/>
      <c r="E449" s="38"/>
    </row>
    <row r="450" ht="112.5" customHeight="1">
      <c r="A450" s="38"/>
      <c r="B450" s="38"/>
      <c r="C450" s="38"/>
      <c r="D450" s="38"/>
      <c r="E450" s="38"/>
    </row>
    <row r="451" ht="112.5" customHeight="1">
      <c r="A451" s="38"/>
      <c r="B451" s="38"/>
      <c r="C451" s="38"/>
      <c r="D451" s="38"/>
      <c r="E451" s="38"/>
    </row>
    <row r="452" ht="112.5" customHeight="1">
      <c r="A452" s="38"/>
      <c r="B452" s="38"/>
      <c r="C452" s="38"/>
      <c r="D452" s="38"/>
      <c r="E452" s="38"/>
    </row>
    <row r="453" ht="112.5" customHeight="1">
      <c r="A453" s="38"/>
      <c r="B453" s="38"/>
      <c r="C453" s="38"/>
      <c r="D453" s="38"/>
      <c r="E453" s="38"/>
    </row>
    <row r="454" ht="112.5" customHeight="1">
      <c r="A454" s="38"/>
      <c r="B454" s="38"/>
      <c r="C454" s="38"/>
      <c r="D454" s="38"/>
      <c r="E454" s="38"/>
    </row>
    <row r="455" ht="112.5" customHeight="1">
      <c r="A455" s="38"/>
      <c r="B455" s="38"/>
      <c r="C455" s="38"/>
      <c r="D455" s="38"/>
      <c r="E455" s="38"/>
    </row>
    <row r="456" ht="112.5" customHeight="1">
      <c r="A456" s="38"/>
      <c r="B456" s="38"/>
      <c r="C456" s="38"/>
      <c r="D456" s="38"/>
      <c r="E456" s="38"/>
    </row>
    <row r="457" ht="112.5" customHeight="1">
      <c r="A457" s="38"/>
      <c r="B457" s="38"/>
      <c r="C457" s="38"/>
      <c r="D457" s="38"/>
      <c r="E457" s="38"/>
    </row>
    <row r="458" ht="112.5" customHeight="1">
      <c r="A458" s="38"/>
      <c r="B458" s="38"/>
      <c r="C458" s="38"/>
      <c r="D458" s="38"/>
      <c r="E458" s="38"/>
    </row>
    <row r="459" ht="112.5" customHeight="1">
      <c r="A459" s="38"/>
      <c r="B459" s="38"/>
      <c r="C459" s="38"/>
      <c r="D459" s="38"/>
      <c r="E459" s="38"/>
    </row>
    <row r="460" ht="112.5" customHeight="1">
      <c r="A460" s="38"/>
      <c r="B460" s="38"/>
      <c r="C460" s="38"/>
      <c r="D460" s="38"/>
      <c r="E460" s="38"/>
    </row>
    <row r="461" ht="112.5" customHeight="1">
      <c r="A461" s="38"/>
      <c r="B461" s="38"/>
      <c r="C461" s="38"/>
      <c r="D461" s="38"/>
      <c r="E461" s="38"/>
    </row>
    <row r="462" ht="112.5" customHeight="1">
      <c r="A462" s="38"/>
      <c r="B462" s="38"/>
      <c r="C462" s="38"/>
      <c r="D462" s="38"/>
      <c r="E462" s="38"/>
    </row>
    <row r="463" ht="112.5" customHeight="1">
      <c r="A463" s="38"/>
      <c r="B463" s="38"/>
      <c r="C463" s="38"/>
      <c r="D463" s="38"/>
      <c r="E463" s="38"/>
    </row>
    <row r="464" ht="112.5" customHeight="1">
      <c r="A464" s="38"/>
      <c r="B464" s="38"/>
      <c r="C464" s="38"/>
      <c r="D464" s="38"/>
      <c r="E464" s="38"/>
    </row>
    <row r="465" ht="112.5" customHeight="1">
      <c r="A465" s="38"/>
      <c r="B465" s="38"/>
      <c r="C465" s="38"/>
      <c r="D465" s="38"/>
      <c r="E465" s="38"/>
    </row>
    <row r="466" ht="112.5" customHeight="1">
      <c r="A466" s="38"/>
      <c r="B466" s="38"/>
      <c r="C466" s="38"/>
      <c r="D466" s="38"/>
      <c r="E466" s="38"/>
    </row>
    <row r="467" ht="112.5" customHeight="1">
      <c r="A467" s="38"/>
      <c r="B467" s="38"/>
      <c r="C467" s="38"/>
      <c r="D467" s="38"/>
      <c r="E467" s="38"/>
    </row>
    <row r="468" ht="112.5" customHeight="1">
      <c r="A468" s="38"/>
      <c r="B468" s="38"/>
      <c r="C468" s="38"/>
      <c r="D468" s="38"/>
      <c r="E468" s="38"/>
    </row>
    <row r="469" ht="112.5" customHeight="1">
      <c r="A469" s="38"/>
      <c r="B469" s="38"/>
      <c r="C469" s="38"/>
      <c r="D469" s="38"/>
      <c r="E469" s="38"/>
    </row>
    <row r="470" ht="112.5" customHeight="1">
      <c r="A470" s="38"/>
      <c r="B470" s="38"/>
      <c r="C470" s="38"/>
      <c r="D470" s="38"/>
      <c r="E470" s="38"/>
    </row>
    <row r="471" ht="112.5" customHeight="1">
      <c r="A471" s="38"/>
      <c r="B471" s="38"/>
      <c r="C471" s="38"/>
      <c r="D471" s="38"/>
      <c r="E471" s="38"/>
    </row>
    <row r="472" ht="112.5" customHeight="1">
      <c r="A472" s="38"/>
      <c r="B472" s="38"/>
      <c r="C472" s="38"/>
      <c r="D472" s="38"/>
      <c r="E472" s="38"/>
    </row>
    <row r="473" ht="112.5" customHeight="1">
      <c r="A473" s="38"/>
      <c r="B473" s="38"/>
      <c r="C473" s="38"/>
      <c r="D473" s="38"/>
      <c r="E473" s="38"/>
    </row>
    <row r="474" ht="112.5" customHeight="1">
      <c r="A474" s="38"/>
      <c r="B474" s="38"/>
      <c r="C474" s="38"/>
      <c r="D474" s="38"/>
      <c r="E474" s="38"/>
    </row>
    <row r="475" ht="112.5" customHeight="1">
      <c r="A475" s="38"/>
      <c r="B475" s="38"/>
      <c r="C475" s="38"/>
      <c r="D475" s="38"/>
      <c r="E475" s="38"/>
    </row>
    <row r="476" ht="112.5" customHeight="1">
      <c r="A476" s="38"/>
      <c r="B476" s="38"/>
      <c r="C476" s="38"/>
      <c r="D476" s="38"/>
      <c r="E476" s="38"/>
    </row>
    <row r="477" ht="112.5" customHeight="1">
      <c r="A477" s="38"/>
      <c r="B477" s="38"/>
      <c r="C477" s="38"/>
      <c r="D477" s="38"/>
      <c r="E477" s="38"/>
    </row>
    <row r="478" ht="112.5" customHeight="1">
      <c r="A478" s="38"/>
      <c r="B478" s="38"/>
      <c r="C478" s="38"/>
      <c r="D478" s="38"/>
      <c r="E478" s="38"/>
    </row>
    <row r="479" ht="112.5" customHeight="1">
      <c r="A479" s="38"/>
      <c r="B479" s="38"/>
      <c r="C479" s="38"/>
      <c r="D479" s="38"/>
      <c r="E479" s="38"/>
    </row>
    <row r="480" ht="112.5" customHeight="1">
      <c r="A480" s="38"/>
      <c r="B480" s="38"/>
      <c r="C480" s="38"/>
      <c r="D480" s="38"/>
      <c r="E480" s="38"/>
    </row>
    <row r="481" ht="112.5" customHeight="1">
      <c r="A481" s="38"/>
      <c r="B481" s="38"/>
      <c r="C481" s="38"/>
      <c r="D481" s="38"/>
      <c r="E481" s="38"/>
    </row>
    <row r="482" ht="112.5" customHeight="1">
      <c r="A482" s="38"/>
      <c r="B482" s="38"/>
      <c r="C482" s="38"/>
      <c r="D482" s="38"/>
      <c r="E482" s="38"/>
    </row>
    <row r="483" ht="112.5" customHeight="1">
      <c r="A483" s="38"/>
      <c r="B483" s="38"/>
      <c r="C483" s="38"/>
      <c r="D483" s="38"/>
      <c r="E483" s="38"/>
    </row>
    <row r="484" ht="112.5" customHeight="1">
      <c r="A484" s="38"/>
      <c r="B484" s="38"/>
      <c r="C484" s="38"/>
      <c r="D484" s="38"/>
      <c r="E484" s="38"/>
    </row>
    <row r="485" ht="112.5" customHeight="1">
      <c r="A485" s="38"/>
      <c r="B485" s="38"/>
      <c r="C485" s="38"/>
      <c r="D485" s="38"/>
      <c r="E485" s="38"/>
    </row>
    <row r="486" ht="112.5" customHeight="1">
      <c r="A486" s="38"/>
      <c r="B486" s="38"/>
      <c r="C486" s="38"/>
      <c r="D486" s="38"/>
      <c r="E486" s="38"/>
    </row>
    <row r="487" ht="112.5" customHeight="1">
      <c r="A487" s="38"/>
      <c r="B487" s="38"/>
      <c r="C487" s="38"/>
      <c r="D487" s="38"/>
      <c r="E487" s="38"/>
    </row>
    <row r="488" ht="112.5" customHeight="1">
      <c r="A488" s="38"/>
      <c r="B488" s="38"/>
      <c r="C488" s="38"/>
      <c r="D488" s="38"/>
      <c r="E488" s="38"/>
    </row>
    <row r="489" ht="112.5" customHeight="1">
      <c r="A489" s="38"/>
      <c r="B489" s="38"/>
      <c r="C489" s="38"/>
      <c r="D489" s="38"/>
      <c r="E489" s="38"/>
    </row>
    <row r="490" ht="112.5" customHeight="1">
      <c r="A490" s="38"/>
      <c r="B490" s="38"/>
      <c r="C490" s="38"/>
      <c r="D490" s="38"/>
      <c r="E490" s="38"/>
    </row>
    <row r="491" ht="112.5" customHeight="1">
      <c r="A491" s="38"/>
      <c r="B491" s="38"/>
      <c r="C491" s="38"/>
      <c r="D491" s="38"/>
      <c r="E491" s="38"/>
    </row>
    <row r="492" ht="112.5" customHeight="1">
      <c r="A492" s="38"/>
      <c r="B492" s="38"/>
      <c r="C492" s="38"/>
      <c r="D492" s="38"/>
      <c r="E492" s="38"/>
    </row>
    <row r="493" ht="112.5" customHeight="1">
      <c r="A493" s="38"/>
      <c r="B493" s="38"/>
      <c r="C493" s="38"/>
      <c r="D493" s="38"/>
      <c r="E493" s="38"/>
    </row>
    <row r="494" ht="112.5" customHeight="1">
      <c r="A494" s="38"/>
      <c r="B494" s="38"/>
      <c r="C494" s="38"/>
      <c r="D494" s="38"/>
      <c r="E494" s="38"/>
    </row>
    <row r="495" ht="112.5" customHeight="1">
      <c r="A495" s="38"/>
      <c r="B495" s="38"/>
      <c r="C495" s="38"/>
      <c r="D495" s="38"/>
      <c r="E495" s="38"/>
    </row>
    <row r="496" ht="112.5" customHeight="1">
      <c r="A496" s="38"/>
      <c r="B496" s="38"/>
      <c r="C496" s="38"/>
      <c r="D496" s="38"/>
      <c r="E496" s="38"/>
    </row>
    <row r="497" ht="112.5" customHeight="1">
      <c r="A497" s="38"/>
      <c r="B497" s="38"/>
      <c r="C497" s="38"/>
      <c r="D497" s="38"/>
      <c r="E497" s="38"/>
    </row>
    <row r="498" ht="112.5" customHeight="1">
      <c r="A498" s="38"/>
      <c r="B498" s="38"/>
      <c r="C498" s="38"/>
      <c r="D498" s="38"/>
      <c r="E498" s="38"/>
    </row>
    <row r="499" ht="112.5" customHeight="1">
      <c r="A499" s="38"/>
      <c r="B499" s="38"/>
      <c r="C499" s="38"/>
      <c r="D499" s="38"/>
      <c r="E499" s="38"/>
    </row>
    <row r="500" ht="112.5" customHeight="1">
      <c r="A500" s="38"/>
      <c r="B500" s="38"/>
      <c r="C500" s="38"/>
      <c r="D500" s="38"/>
      <c r="E500" s="38"/>
    </row>
    <row r="501" ht="112.5" customHeight="1">
      <c r="A501" s="38"/>
      <c r="B501" s="38"/>
      <c r="C501" s="38"/>
      <c r="D501" s="38"/>
      <c r="E501" s="38"/>
    </row>
    <row r="502" ht="112.5" customHeight="1">
      <c r="A502" s="38"/>
      <c r="B502" s="38"/>
      <c r="C502" s="38"/>
      <c r="D502" s="38"/>
      <c r="E502" s="38"/>
    </row>
    <row r="503" ht="112.5" customHeight="1">
      <c r="A503" s="38"/>
      <c r="B503" s="38"/>
      <c r="C503" s="38"/>
      <c r="D503" s="38"/>
      <c r="E503" s="38"/>
    </row>
    <row r="504" ht="112.5" customHeight="1">
      <c r="A504" s="38"/>
      <c r="B504" s="38"/>
      <c r="C504" s="38"/>
      <c r="D504" s="38"/>
      <c r="E504" s="38"/>
    </row>
    <row r="505" ht="112.5" customHeight="1">
      <c r="A505" s="38"/>
      <c r="B505" s="38"/>
      <c r="C505" s="38"/>
      <c r="D505" s="38"/>
      <c r="E505" s="38"/>
    </row>
    <row r="506" ht="112.5" customHeight="1">
      <c r="A506" s="38"/>
      <c r="B506" s="38"/>
      <c r="C506" s="38"/>
      <c r="D506" s="38"/>
      <c r="E506" s="38"/>
    </row>
    <row r="507" ht="112.5" customHeight="1">
      <c r="A507" s="38"/>
      <c r="B507" s="38"/>
      <c r="C507" s="38"/>
      <c r="D507" s="38"/>
      <c r="E507" s="38"/>
    </row>
    <row r="508" ht="112.5" customHeight="1">
      <c r="A508" s="38"/>
      <c r="B508" s="38"/>
      <c r="C508" s="38"/>
      <c r="D508" s="38"/>
      <c r="E508" s="38"/>
    </row>
    <row r="509" ht="112.5" customHeight="1">
      <c r="A509" s="38"/>
      <c r="B509" s="38"/>
      <c r="C509" s="38"/>
      <c r="D509" s="38"/>
      <c r="E509" s="38"/>
    </row>
    <row r="510" ht="112.5" customHeight="1">
      <c r="A510" s="38"/>
      <c r="B510" s="38"/>
      <c r="C510" s="38"/>
      <c r="D510" s="38"/>
      <c r="E510" s="38"/>
    </row>
    <row r="511" ht="112.5" customHeight="1">
      <c r="A511" s="38"/>
      <c r="B511" s="38"/>
      <c r="C511" s="38"/>
      <c r="D511" s="38"/>
      <c r="E511" s="38"/>
    </row>
    <row r="512" ht="112.5" customHeight="1">
      <c r="A512" s="38"/>
      <c r="B512" s="38"/>
      <c r="C512" s="38"/>
      <c r="D512" s="38"/>
      <c r="E512" s="38"/>
    </row>
    <row r="513" ht="112.5" customHeight="1">
      <c r="A513" s="38"/>
      <c r="B513" s="38"/>
      <c r="C513" s="38"/>
      <c r="D513" s="38"/>
      <c r="E513" s="38"/>
    </row>
    <row r="514" ht="112.5" customHeight="1">
      <c r="A514" s="38"/>
      <c r="B514" s="38"/>
      <c r="C514" s="38"/>
      <c r="D514" s="38"/>
      <c r="E514" s="38"/>
    </row>
    <row r="515" ht="112.5" customHeight="1">
      <c r="A515" s="38"/>
      <c r="B515" s="38"/>
      <c r="C515" s="38"/>
      <c r="D515" s="38"/>
      <c r="E515" s="38"/>
    </row>
    <row r="516" ht="112.5" customHeight="1">
      <c r="A516" s="38"/>
      <c r="B516" s="38"/>
      <c r="C516" s="38"/>
      <c r="D516" s="38"/>
      <c r="E516" s="38"/>
    </row>
    <row r="517" ht="112.5" customHeight="1">
      <c r="A517" s="38"/>
      <c r="B517" s="38"/>
      <c r="C517" s="38"/>
      <c r="D517" s="38"/>
      <c r="E517" s="38"/>
    </row>
    <row r="518" ht="112.5" customHeight="1">
      <c r="A518" s="38"/>
      <c r="B518" s="38"/>
      <c r="C518" s="38"/>
      <c r="D518" s="38"/>
      <c r="E518" s="38"/>
    </row>
    <row r="519" ht="112.5" customHeight="1">
      <c r="A519" s="38"/>
      <c r="B519" s="38"/>
      <c r="C519" s="38"/>
      <c r="D519" s="38"/>
      <c r="E519" s="38"/>
    </row>
    <row r="520" ht="112.5" customHeight="1">
      <c r="A520" s="38"/>
      <c r="B520" s="38"/>
      <c r="C520" s="38"/>
      <c r="D520" s="38"/>
      <c r="E520" s="38"/>
    </row>
    <row r="521" ht="112.5" customHeight="1">
      <c r="A521" s="38"/>
      <c r="B521" s="38"/>
      <c r="C521" s="38"/>
      <c r="D521" s="38"/>
      <c r="E521" s="38"/>
    </row>
    <row r="522" ht="112.5" customHeight="1">
      <c r="A522" s="38"/>
      <c r="B522" s="38"/>
      <c r="C522" s="38"/>
      <c r="D522" s="38"/>
      <c r="E522" s="38"/>
    </row>
    <row r="523" ht="112.5" customHeight="1">
      <c r="A523" s="38"/>
      <c r="B523" s="38"/>
      <c r="C523" s="38"/>
      <c r="D523" s="38"/>
      <c r="E523" s="38"/>
    </row>
    <row r="524" ht="112.5" customHeight="1">
      <c r="A524" s="38"/>
      <c r="B524" s="38"/>
      <c r="C524" s="38"/>
      <c r="D524" s="38"/>
      <c r="E524" s="38"/>
    </row>
    <row r="525" ht="112.5" customHeight="1">
      <c r="A525" s="38"/>
      <c r="B525" s="38"/>
      <c r="C525" s="38"/>
      <c r="D525" s="38"/>
      <c r="E525" s="38"/>
    </row>
    <row r="526" ht="112.5" customHeight="1">
      <c r="A526" s="38"/>
      <c r="B526" s="38"/>
      <c r="C526" s="38"/>
      <c r="D526" s="38"/>
      <c r="E526" s="38"/>
    </row>
    <row r="527" ht="112.5" customHeight="1">
      <c r="A527" s="38"/>
      <c r="B527" s="38"/>
      <c r="C527" s="38"/>
      <c r="D527" s="38"/>
      <c r="E527" s="38"/>
    </row>
    <row r="528" ht="112.5" customHeight="1">
      <c r="A528" s="38"/>
      <c r="B528" s="38"/>
      <c r="C528" s="38"/>
      <c r="D528" s="38"/>
      <c r="E528" s="38"/>
    </row>
    <row r="529" ht="112.5" customHeight="1">
      <c r="A529" s="38"/>
      <c r="B529" s="38"/>
      <c r="C529" s="38"/>
      <c r="D529" s="38"/>
      <c r="E529" s="38"/>
    </row>
    <row r="530" ht="112.5" customHeight="1">
      <c r="A530" s="38"/>
      <c r="B530" s="38"/>
      <c r="C530" s="38"/>
      <c r="D530" s="38"/>
      <c r="E530" s="38"/>
    </row>
    <row r="531" ht="112.5" customHeight="1">
      <c r="A531" s="38"/>
      <c r="B531" s="38"/>
      <c r="C531" s="38"/>
      <c r="D531" s="38"/>
      <c r="E531" s="38"/>
    </row>
    <row r="532" ht="112.5" customHeight="1">
      <c r="A532" s="38"/>
      <c r="B532" s="38"/>
      <c r="C532" s="38"/>
      <c r="D532" s="38"/>
      <c r="E532" s="38"/>
    </row>
    <row r="533" ht="112.5" customHeight="1">
      <c r="A533" s="38"/>
      <c r="B533" s="38"/>
      <c r="C533" s="38"/>
      <c r="D533" s="38"/>
      <c r="E533" s="38"/>
    </row>
    <row r="534" ht="112.5" customHeight="1">
      <c r="A534" s="38"/>
      <c r="B534" s="38"/>
      <c r="C534" s="38"/>
      <c r="D534" s="38"/>
      <c r="E534" s="38"/>
    </row>
    <row r="535" ht="112.5" customHeight="1">
      <c r="A535" s="38"/>
      <c r="B535" s="38"/>
      <c r="C535" s="38"/>
      <c r="D535" s="38"/>
      <c r="E535" s="38"/>
    </row>
    <row r="536" ht="112.5" customHeight="1">
      <c r="A536" s="38"/>
      <c r="B536" s="38"/>
      <c r="C536" s="38"/>
      <c r="D536" s="38"/>
      <c r="E536" s="38"/>
    </row>
    <row r="537" ht="112.5" customHeight="1">
      <c r="A537" s="38"/>
      <c r="B537" s="38"/>
      <c r="C537" s="38"/>
      <c r="D537" s="38"/>
      <c r="E537" s="38"/>
    </row>
    <row r="538" ht="112.5" customHeight="1">
      <c r="A538" s="38"/>
      <c r="B538" s="38"/>
      <c r="C538" s="38"/>
      <c r="D538" s="38"/>
      <c r="E538" s="38"/>
    </row>
    <row r="539" ht="112.5" customHeight="1">
      <c r="A539" s="38"/>
      <c r="B539" s="38"/>
      <c r="C539" s="38"/>
      <c r="D539" s="38"/>
      <c r="E539" s="38"/>
    </row>
    <row r="540" ht="112.5" customHeight="1">
      <c r="A540" s="38"/>
      <c r="B540" s="38"/>
      <c r="C540" s="38"/>
      <c r="D540" s="38"/>
      <c r="E540" s="38"/>
    </row>
    <row r="541" ht="112.5" customHeight="1">
      <c r="A541" s="38"/>
      <c r="B541" s="38"/>
      <c r="C541" s="38"/>
      <c r="D541" s="38"/>
      <c r="E541" s="38"/>
    </row>
    <row r="542" ht="112.5" customHeight="1">
      <c r="A542" s="38"/>
      <c r="B542" s="38"/>
      <c r="C542" s="38"/>
      <c r="D542" s="38"/>
      <c r="E542" s="38"/>
    </row>
    <row r="543" ht="112.5" customHeight="1">
      <c r="A543" s="38"/>
      <c r="B543" s="38"/>
      <c r="C543" s="38"/>
      <c r="D543" s="38"/>
      <c r="E543" s="38"/>
    </row>
    <row r="544" ht="112.5" customHeight="1">
      <c r="A544" s="38"/>
      <c r="B544" s="38"/>
      <c r="C544" s="38"/>
      <c r="D544" s="38"/>
      <c r="E544" s="38"/>
    </row>
    <row r="545" ht="112.5" customHeight="1">
      <c r="A545" s="38"/>
      <c r="B545" s="38"/>
      <c r="C545" s="38"/>
      <c r="D545" s="38"/>
      <c r="E545" s="38"/>
    </row>
    <row r="546" ht="112.5" customHeight="1">
      <c r="A546" s="38"/>
      <c r="B546" s="38"/>
      <c r="C546" s="38"/>
      <c r="D546" s="38"/>
      <c r="E546" s="38"/>
    </row>
    <row r="547" ht="112.5" customHeight="1">
      <c r="A547" s="38"/>
      <c r="B547" s="38"/>
      <c r="C547" s="38"/>
      <c r="D547" s="38"/>
      <c r="E547" s="38"/>
    </row>
    <row r="548" ht="112.5" customHeight="1">
      <c r="A548" s="38"/>
      <c r="B548" s="38"/>
      <c r="C548" s="38"/>
      <c r="D548" s="38"/>
      <c r="E548" s="38"/>
    </row>
    <row r="549" ht="112.5" customHeight="1">
      <c r="A549" s="38"/>
      <c r="B549" s="38"/>
      <c r="C549" s="38"/>
      <c r="D549" s="38"/>
      <c r="E549" s="38"/>
    </row>
    <row r="550" ht="112.5" customHeight="1">
      <c r="A550" s="38"/>
      <c r="B550" s="38"/>
      <c r="C550" s="38"/>
      <c r="D550" s="38"/>
      <c r="E550" s="38"/>
    </row>
    <row r="551" ht="112.5" customHeight="1">
      <c r="A551" s="38"/>
      <c r="B551" s="38"/>
      <c r="C551" s="38"/>
      <c r="D551" s="38"/>
      <c r="E551" s="38"/>
    </row>
    <row r="552" ht="112.5" customHeight="1">
      <c r="A552" s="38"/>
      <c r="B552" s="38"/>
      <c r="C552" s="38"/>
      <c r="D552" s="38"/>
      <c r="E552" s="38"/>
    </row>
    <row r="553" ht="112.5" customHeight="1">
      <c r="A553" s="38"/>
      <c r="B553" s="38"/>
      <c r="C553" s="38"/>
      <c r="D553" s="38"/>
      <c r="E553" s="38"/>
    </row>
    <row r="554" ht="112.5" customHeight="1">
      <c r="A554" s="38"/>
      <c r="B554" s="38"/>
      <c r="C554" s="38"/>
      <c r="D554" s="38"/>
      <c r="E554" s="38"/>
    </row>
    <row r="555" ht="112.5" customHeight="1">
      <c r="A555" s="38"/>
      <c r="B555" s="38"/>
      <c r="C555" s="38"/>
      <c r="D555" s="38"/>
      <c r="E555" s="38"/>
    </row>
    <row r="556" ht="112.5" customHeight="1">
      <c r="A556" s="38"/>
      <c r="B556" s="38"/>
      <c r="C556" s="38"/>
      <c r="D556" s="38"/>
      <c r="E556" s="38"/>
    </row>
    <row r="557" ht="112.5" customHeight="1">
      <c r="A557" s="38"/>
      <c r="B557" s="38"/>
      <c r="C557" s="38"/>
      <c r="D557" s="38"/>
      <c r="E557" s="38"/>
    </row>
    <row r="558" ht="112.5" customHeight="1">
      <c r="A558" s="38"/>
      <c r="B558" s="38"/>
      <c r="C558" s="38"/>
      <c r="D558" s="38"/>
      <c r="E558" s="38"/>
    </row>
    <row r="559" ht="112.5" customHeight="1">
      <c r="A559" s="38"/>
      <c r="B559" s="38"/>
      <c r="C559" s="38"/>
      <c r="D559" s="38"/>
      <c r="E559" s="38"/>
    </row>
    <row r="560" ht="112.5" customHeight="1">
      <c r="A560" s="38"/>
      <c r="B560" s="38"/>
      <c r="C560" s="38"/>
      <c r="D560" s="38"/>
      <c r="E560" s="38"/>
    </row>
    <row r="561" ht="112.5" customHeight="1">
      <c r="A561" s="38"/>
      <c r="B561" s="38"/>
      <c r="C561" s="38"/>
      <c r="D561" s="38"/>
      <c r="E561" s="38"/>
    </row>
    <row r="562" ht="112.5" customHeight="1">
      <c r="A562" s="38"/>
      <c r="B562" s="38"/>
      <c r="C562" s="38"/>
      <c r="D562" s="38"/>
      <c r="E562" s="38"/>
    </row>
    <row r="563" ht="112.5" customHeight="1">
      <c r="A563" s="38"/>
      <c r="B563" s="38"/>
      <c r="C563" s="38"/>
      <c r="D563" s="38"/>
      <c r="E563" s="38"/>
    </row>
    <row r="564" ht="112.5" customHeight="1">
      <c r="A564" s="38"/>
      <c r="B564" s="38"/>
      <c r="C564" s="38"/>
      <c r="D564" s="38"/>
      <c r="E564" s="38"/>
    </row>
    <row r="565" ht="112.5" customHeight="1">
      <c r="A565" s="38"/>
      <c r="B565" s="38"/>
      <c r="C565" s="38"/>
      <c r="D565" s="38"/>
      <c r="E565" s="38"/>
    </row>
    <row r="566" ht="112.5" customHeight="1">
      <c r="A566" s="38"/>
      <c r="B566" s="38"/>
      <c r="C566" s="38"/>
      <c r="D566" s="38"/>
      <c r="E566" s="38"/>
    </row>
    <row r="567" ht="112.5" customHeight="1">
      <c r="A567" s="38"/>
      <c r="B567" s="38"/>
      <c r="C567" s="38"/>
      <c r="D567" s="38"/>
      <c r="E567" s="38"/>
    </row>
    <row r="568" ht="112.5" customHeight="1">
      <c r="A568" s="38"/>
      <c r="B568" s="38"/>
      <c r="C568" s="38"/>
      <c r="D568" s="38"/>
      <c r="E568" s="38"/>
    </row>
    <row r="569" ht="112.5" customHeight="1">
      <c r="A569" s="38"/>
      <c r="B569" s="38"/>
      <c r="C569" s="38"/>
      <c r="D569" s="38"/>
      <c r="E569" s="38"/>
    </row>
    <row r="570" ht="112.5" customHeight="1">
      <c r="A570" s="38"/>
      <c r="B570" s="38"/>
      <c r="C570" s="38"/>
      <c r="D570" s="38"/>
      <c r="E570" s="38"/>
    </row>
    <row r="571" ht="112.5" customHeight="1">
      <c r="A571" s="38"/>
      <c r="B571" s="38"/>
      <c r="C571" s="38"/>
      <c r="D571" s="38"/>
      <c r="E571" s="38"/>
    </row>
    <row r="572" ht="112.5" customHeight="1">
      <c r="A572" s="38"/>
      <c r="B572" s="38"/>
      <c r="C572" s="38"/>
      <c r="D572" s="38"/>
      <c r="E572" s="38"/>
    </row>
    <row r="573" ht="112.5" customHeight="1">
      <c r="A573" s="38"/>
      <c r="B573" s="38"/>
      <c r="C573" s="38"/>
      <c r="D573" s="38"/>
      <c r="E573" s="38"/>
    </row>
    <row r="574" ht="112.5" customHeight="1">
      <c r="A574" s="38"/>
      <c r="B574" s="38"/>
      <c r="C574" s="38"/>
      <c r="D574" s="38"/>
      <c r="E574" s="38"/>
    </row>
    <row r="575" ht="112.5" customHeight="1">
      <c r="A575" s="38"/>
      <c r="B575" s="38"/>
      <c r="C575" s="38"/>
      <c r="D575" s="38"/>
      <c r="E575" s="38"/>
    </row>
    <row r="576" ht="112.5" customHeight="1">
      <c r="A576" s="38"/>
      <c r="B576" s="38"/>
      <c r="C576" s="38"/>
      <c r="D576" s="38"/>
      <c r="E576" s="38"/>
    </row>
    <row r="577" ht="112.5" customHeight="1">
      <c r="A577" s="38"/>
      <c r="B577" s="38"/>
      <c r="C577" s="38"/>
      <c r="D577" s="38"/>
      <c r="E577" s="38"/>
    </row>
    <row r="578" ht="112.5" customHeight="1">
      <c r="A578" s="38"/>
      <c r="B578" s="38"/>
      <c r="C578" s="38"/>
      <c r="D578" s="38"/>
      <c r="E578" s="38"/>
    </row>
    <row r="579" ht="112.5" customHeight="1">
      <c r="A579" s="38"/>
      <c r="B579" s="38"/>
      <c r="C579" s="38"/>
      <c r="D579" s="38"/>
      <c r="E579" s="38"/>
    </row>
    <row r="580" ht="112.5" customHeight="1">
      <c r="A580" s="38"/>
      <c r="B580" s="38"/>
      <c r="C580" s="38"/>
      <c r="D580" s="38"/>
      <c r="E580" s="38"/>
    </row>
    <row r="581" ht="112.5" customHeight="1">
      <c r="A581" s="38"/>
      <c r="B581" s="38"/>
      <c r="C581" s="38"/>
      <c r="D581" s="38"/>
      <c r="E581" s="38"/>
    </row>
    <row r="582" ht="112.5" customHeight="1">
      <c r="A582" s="38"/>
      <c r="B582" s="38"/>
      <c r="C582" s="38"/>
      <c r="D582" s="38"/>
      <c r="E582" s="38"/>
    </row>
    <row r="583" ht="112.5" customHeight="1">
      <c r="A583" s="38"/>
      <c r="B583" s="38"/>
      <c r="C583" s="38"/>
      <c r="D583" s="38"/>
      <c r="E583" s="38"/>
    </row>
    <row r="584" ht="112.5" customHeight="1">
      <c r="A584" s="38"/>
      <c r="B584" s="38"/>
      <c r="C584" s="38"/>
      <c r="D584" s="38"/>
      <c r="E584" s="38"/>
    </row>
    <row r="585" ht="112.5" customHeight="1">
      <c r="A585" s="38"/>
      <c r="B585" s="38"/>
      <c r="C585" s="38"/>
      <c r="D585" s="38"/>
      <c r="E585" s="38"/>
    </row>
    <row r="586" ht="112.5" customHeight="1">
      <c r="A586" s="38"/>
      <c r="B586" s="38"/>
      <c r="C586" s="38"/>
      <c r="D586" s="38"/>
      <c r="E586" s="38"/>
    </row>
    <row r="587" ht="112.5" customHeight="1">
      <c r="A587" s="38"/>
      <c r="B587" s="38"/>
      <c r="C587" s="38"/>
      <c r="D587" s="38"/>
      <c r="E587" s="38"/>
    </row>
    <row r="588" ht="112.5" customHeight="1">
      <c r="A588" s="38"/>
      <c r="B588" s="38"/>
      <c r="C588" s="38"/>
      <c r="D588" s="38"/>
      <c r="E588" s="38"/>
    </row>
    <row r="589" ht="112.5" customHeight="1">
      <c r="A589" s="38"/>
      <c r="B589" s="38"/>
      <c r="C589" s="38"/>
      <c r="D589" s="38"/>
      <c r="E589" s="38"/>
    </row>
    <row r="590" ht="112.5" customHeight="1">
      <c r="A590" s="38"/>
      <c r="B590" s="38"/>
      <c r="C590" s="38"/>
      <c r="D590" s="38"/>
      <c r="E590" s="38"/>
    </row>
    <row r="591" ht="112.5" customHeight="1">
      <c r="A591" s="38"/>
      <c r="B591" s="38"/>
      <c r="C591" s="38"/>
      <c r="D591" s="38"/>
      <c r="E591" s="38"/>
    </row>
    <row r="592" ht="112.5" customHeight="1">
      <c r="A592" s="38"/>
      <c r="B592" s="38"/>
      <c r="C592" s="38"/>
      <c r="D592" s="38"/>
      <c r="E592" s="38"/>
    </row>
    <row r="593" ht="112.5" customHeight="1">
      <c r="A593" s="38"/>
      <c r="B593" s="38"/>
      <c r="C593" s="38"/>
      <c r="D593" s="38"/>
      <c r="E593" s="38"/>
    </row>
    <row r="594" ht="112.5" customHeight="1">
      <c r="A594" s="38"/>
      <c r="B594" s="38"/>
      <c r="C594" s="38"/>
      <c r="D594" s="38"/>
      <c r="E594" s="38"/>
    </row>
    <row r="595" ht="112.5" customHeight="1">
      <c r="A595" s="38"/>
      <c r="B595" s="38"/>
      <c r="C595" s="38"/>
      <c r="D595" s="38"/>
      <c r="E595" s="38"/>
    </row>
    <row r="596" ht="112.5" customHeight="1">
      <c r="A596" s="38"/>
      <c r="B596" s="38"/>
      <c r="C596" s="38"/>
      <c r="D596" s="38"/>
      <c r="E596" s="38"/>
    </row>
    <row r="597" ht="112.5" customHeight="1">
      <c r="A597" s="38"/>
      <c r="B597" s="38"/>
      <c r="C597" s="38"/>
      <c r="D597" s="38"/>
      <c r="E597" s="38"/>
    </row>
    <row r="598" ht="112.5" customHeight="1">
      <c r="A598" s="38"/>
      <c r="B598" s="38"/>
      <c r="C598" s="38"/>
      <c r="D598" s="38"/>
      <c r="E598" s="38"/>
    </row>
    <row r="599" ht="112.5" customHeight="1">
      <c r="A599" s="38"/>
      <c r="B599" s="38"/>
      <c r="C599" s="38"/>
      <c r="D599" s="38"/>
      <c r="E599" s="38"/>
    </row>
    <row r="600" ht="112.5" customHeight="1">
      <c r="A600" s="38"/>
      <c r="B600" s="38"/>
      <c r="C600" s="38"/>
      <c r="D600" s="38"/>
      <c r="E600" s="38"/>
    </row>
    <row r="601" ht="112.5" customHeight="1">
      <c r="A601" s="38"/>
      <c r="B601" s="38"/>
      <c r="C601" s="38"/>
      <c r="D601" s="38"/>
      <c r="E601" s="38"/>
    </row>
    <row r="602" ht="112.5" customHeight="1">
      <c r="A602" s="38"/>
      <c r="B602" s="38"/>
      <c r="C602" s="38"/>
      <c r="D602" s="38"/>
      <c r="E602" s="38"/>
    </row>
    <row r="603" ht="112.5" customHeight="1">
      <c r="A603" s="38"/>
      <c r="B603" s="38"/>
      <c r="C603" s="38"/>
      <c r="D603" s="38"/>
      <c r="E603" s="38"/>
    </row>
    <row r="604" ht="112.5" customHeight="1">
      <c r="A604" s="38"/>
      <c r="B604" s="38"/>
      <c r="C604" s="38"/>
      <c r="D604" s="38"/>
      <c r="E604" s="38"/>
    </row>
    <row r="605" ht="112.5" customHeight="1">
      <c r="A605" s="38"/>
      <c r="B605" s="38"/>
      <c r="C605" s="38"/>
      <c r="D605" s="38"/>
      <c r="E605" s="38"/>
    </row>
    <row r="606" ht="112.5" customHeight="1">
      <c r="A606" s="38"/>
      <c r="B606" s="38"/>
      <c r="C606" s="38"/>
      <c r="D606" s="38"/>
      <c r="E606" s="38"/>
    </row>
    <row r="607" ht="112.5" customHeight="1">
      <c r="A607" s="38"/>
      <c r="B607" s="38"/>
      <c r="C607" s="38"/>
      <c r="D607" s="38"/>
      <c r="E607" s="38"/>
    </row>
    <row r="608" ht="112.5" customHeight="1">
      <c r="A608" s="38"/>
      <c r="B608" s="38"/>
      <c r="C608" s="38"/>
      <c r="D608" s="38"/>
      <c r="E608" s="38"/>
    </row>
    <row r="609" ht="112.5" customHeight="1">
      <c r="A609" s="38"/>
      <c r="B609" s="38"/>
      <c r="C609" s="38"/>
      <c r="D609" s="38"/>
      <c r="E609" s="38"/>
    </row>
    <row r="610" ht="112.5" customHeight="1">
      <c r="A610" s="38"/>
      <c r="B610" s="38"/>
      <c r="C610" s="38"/>
      <c r="D610" s="38"/>
      <c r="E610" s="38"/>
    </row>
    <row r="611" ht="112.5" customHeight="1">
      <c r="A611" s="38"/>
      <c r="B611" s="38"/>
      <c r="C611" s="38"/>
      <c r="D611" s="38"/>
      <c r="E611" s="38"/>
    </row>
    <row r="612" ht="112.5" customHeight="1">
      <c r="A612" s="38"/>
      <c r="B612" s="38"/>
      <c r="C612" s="38"/>
      <c r="D612" s="38"/>
      <c r="E612" s="38"/>
    </row>
    <row r="613" ht="112.5" customHeight="1">
      <c r="A613" s="38"/>
      <c r="B613" s="38"/>
      <c r="C613" s="38"/>
      <c r="D613" s="38"/>
      <c r="E613" s="38"/>
    </row>
    <row r="614" ht="112.5" customHeight="1">
      <c r="A614" s="38"/>
      <c r="B614" s="38"/>
      <c r="C614" s="38"/>
      <c r="D614" s="38"/>
      <c r="E614" s="38"/>
    </row>
    <row r="615" ht="112.5" customHeight="1">
      <c r="A615" s="38"/>
      <c r="B615" s="38"/>
      <c r="C615" s="38"/>
      <c r="D615" s="38"/>
      <c r="E615" s="38"/>
    </row>
    <row r="616" ht="112.5" customHeight="1">
      <c r="A616" s="38"/>
      <c r="B616" s="38"/>
      <c r="C616" s="38"/>
      <c r="D616" s="38"/>
      <c r="E616" s="38"/>
    </row>
    <row r="617" ht="112.5" customHeight="1">
      <c r="A617" s="38"/>
      <c r="B617" s="38"/>
      <c r="C617" s="38"/>
      <c r="D617" s="38"/>
      <c r="E617" s="38"/>
    </row>
    <row r="618" ht="112.5" customHeight="1">
      <c r="A618" s="38"/>
      <c r="B618" s="38"/>
      <c r="C618" s="38"/>
      <c r="D618" s="38"/>
      <c r="E618" s="38"/>
    </row>
    <row r="619" ht="112.5" customHeight="1">
      <c r="A619" s="38"/>
      <c r="B619" s="38"/>
      <c r="C619" s="38"/>
      <c r="D619" s="38"/>
      <c r="E619" s="38"/>
    </row>
    <row r="620" ht="112.5" customHeight="1">
      <c r="A620" s="38"/>
      <c r="B620" s="38"/>
      <c r="C620" s="38"/>
      <c r="D620" s="38"/>
      <c r="E620" s="38"/>
    </row>
    <row r="621" ht="112.5" customHeight="1">
      <c r="A621" s="38"/>
      <c r="B621" s="38"/>
      <c r="C621" s="38"/>
      <c r="D621" s="38"/>
      <c r="E621" s="38"/>
    </row>
    <row r="622" ht="112.5" customHeight="1">
      <c r="A622" s="38"/>
      <c r="B622" s="38"/>
      <c r="C622" s="38"/>
      <c r="D622" s="38"/>
      <c r="E622" s="38"/>
    </row>
    <row r="623" ht="112.5" customHeight="1">
      <c r="A623" s="38"/>
      <c r="B623" s="38"/>
      <c r="C623" s="38"/>
      <c r="D623" s="38"/>
      <c r="E623" s="38"/>
    </row>
    <row r="624" ht="112.5" customHeight="1">
      <c r="A624" s="38"/>
      <c r="B624" s="38"/>
      <c r="C624" s="38"/>
      <c r="D624" s="38"/>
      <c r="E624" s="38"/>
    </row>
    <row r="625" ht="112.5" customHeight="1">
      <c r="A625" s="38"/>
      <c r="B625" s="38"/>
      <c r="C625" s="38"/>
      <c r="D625" s="38"/>
      <c r="E625" s="38"/>
    </row>
    <row r="626" ht="112.5" customHeight="1">
      <c r="A626" s="38"/>
      <c r="B626" s="38"/>
      <c r="C626" s="38"/>
      <c r="D626" s="38"/>
      <c r="E626" s="38"/>
    </row>
    <row r="627" ht="112.5" customHeight="1">
      <c r="A627" s="38"/>
      <c r="B627" s="38"/>
      <c r="C627" s="38"/>
      <c r="D627" s="38"/>
      <c r="E627" s="38"/>
    </row>
    <row r="628" ht="112.5" customHeight="1">
      <c r="A628" s="38"/>
      <c r="B628" s="38"/>
      <c r="C628" s="38"/>
      <c r="D628" s="38"/>
      <c r="E628" s="38"/>
    </row>
    <row r="629" ht="112.5" customHeight="1">
      <c r="A629" s="38"/>
      <c r="B629" s="38"/>
      <c r="C629" s="38"/>
      <c r="D629" s="38"/>
      <c r="E629" s="38"/>
    </row>
    <row r="630" ht="112.5" customHeight="1">
      <c r="A630" s="38"/>
      <c r="B630" s="38"/>
      <c r="C630" s="38"/>
      <c r="D630" s="38"/>
      <c r="E630" s="38"/>
    </row>
    <row r="631" ht="112.5" customHeight="1">
      <c r="A631" s="38"/>
      <c r="B631" s="38"/>
      <c r="C631" s="38"/>
      <c r="D631" s="38"/>
      <c r="E631" s="38"/>
    </row>
    <row r="632" ht="112.5" customHeight="1">
      <c r="A632" s="38"/>
      <c r="B632" s="38"/>
      <c r="C632" s="38"/>
      <c r="D632" s="38"/>
      <c r="E632" s="38"/>
    </row>
    <row r="633" ht="112.5" customHeight="1">
      <c r="A633" s="38"/>
      <c r="B633" s="38"/>
      <c r="C633" s="38"/>
      <c r="D633" s="38"/>
      <c r="E633" s="38"/>
    </row>
    <row r="634" ht="112.5" customHeight="1">
      <c r="A634" s="38"/>
      <c r="B634" s="38"/>
      <c r="C634" s="38"/>
      <c r="D634" s="38"/>
      <c r="E634" s="38"/>
    </row>
    <row r="635" ht="112.5" customHeight="1">
      <c r="A635" s="38"/>
      <c r="B635" s="38"/>
      <c r="C635" s="38"/>
      <c r="D635" s="38"/>
      <c r="E635" s="38"/>
    </row>
    <row r="636" ht="112.5" customHeight="1">
      <c r="A636" s="38"/>
      <c r="B636" s="38"/>
      <c r="C636" s="38"/>
      <c r="D636" s="38"/>
      <c r="E636" s="38"/>
    </row>
    <row r="637" ht="112.5" customHeight="1">
      <c r="A637" s="38"/>
      <c r="B637" s="38"/>
      <c r="C637" s="38"/>
      <c r="D637" s="38"/>
      <c r="E637" s="38"/>
    </row>
    <row r="638" ht="112.5" customHeight="1">
      <c r="A638" s="38"/>
      <c r="B638" s="38"/>
      <c r="C638" s="38"/>
      <c r="D638" s="38"/>
      <c r="E638" s="38"/>
    </row>
    <row r="639" ht="112.5" customHeight="1">
      <c r="A639" s="38"/>
      <c r="B639" s="38"/>
      <c r="C639" s="38"/>
      <c r="D639" s="38"/>
      <c r="E639" s="38"/>
    </row>
    <row r="640" ht="112.5" customHeight="1">
      <c r="A640" s="38"/>
      <c r="B640" s="38"/>
      <c r="C640" s="38"/>
      <c r="D640" s="38"/>
      <c r="E640" s="38"/>
    </row>
    <row r="641" ht="112.5" customHeight="1">
      <c r="A641" s="38"/>
      <c r="B641" s="38"/>
      <c r="C641" s="38"/>
      <c r="D641" s="38"/>
      <c r="E641" s="38"/>
    </row>
    <row r="642" ht="112.5" customHeight="1">
      <c r="A642" s="38"/>
      <c r="B642" s="38"/>
      <c r="C642" s="38"/>
      <c r="D642" s="38"/>
      <c r="E642" s="38"/>
    </row>
    <row r="643" ht="112.5" customHeight="1">
      <c r="A643" s="38"/>
      <c r="B643" s="38"/>
      <c r="C643" s="38"/>
      <c r="D643" s="38"/>
      <c r="E643" s="38"/>
    </row>
    <row r="644" ht="112.5" customHeight="1">
      <c r="A644" s="38"/>
      <c r="B644" s="38"/>
      <c r="C644" s="38"/>
      <c r="D644" s="38"/>
      <c r="E644" s="38"/>
    </row>
    <row r="645" ht="112.5" customHeight="1">
      <c r="A645" s="38"/>
      <c r="B645" s="38"/>
      <c r="C645" s="38"/>
      <c r="D645" s="38"/>
      <c r="E645" s="38"/>
    </row>
    <row r="646" ht="112.5" customHeight="1">
      <c r="A646" s="38"/>
      <c r="B646" s="38"/>
      <c r="C646" s="38"/>
      <c r="D646" s="38"/>
      <c r="E646" s="38"/>
    </row>
    <row r="647" ht="112.5" customHeight="1">
      <c r="A647" s="38"/>
      <c r="B647" s="38"/>
      <c r="C647" s="38"/>
      <c r="D647" s="38"/>
      <c r="E647" s="38"/>
    </row>
    <row r="648" ht="112.5" customHeight="1">
      <c r="A648" s="38"/>
      <c r="B648" s="38"/>
      <c r="C648" s="38"/>
      <c r="D648" s="38"/>
      <c r="E648" s="38"/>
    </row>
    <row r="649" ht="112.5" customHeight="1">
      <c r="A649" s="38"/>
      <c r="B649" s="38"/>
      <c r="C649" s="38"/>
      <c r="D649" s="38"/>
      <c r="E649" s="38"/>
    </row>
    <row r="650" ht="112.5" customHeight="1">
      <c r="A650" s="38"/>
      <c r="B650" s="38"/>
      <c r="C650" s="38"/>
      <c r="D650" s="38"/>
      <c r="E650" s="38"/>
    </row>
    <row r="651" ht="112.5" customHeight="1">
      <c r="A651" s="38"/>
      <c r="B651" s="38"/>
      <c r="C651" s="38"/>
      <c r="D651" s="38"/>
      <c r="E651" s="38"/>
    </row>
    <row r="652" ht="112.5" customHeight="1">
      <c r="A652" s="38"/>
      <c r="B652" s="38"/>
      <c r="C652" s="38"/>
      <c r="D652" s="38"/>
      <c r="E652" s="38"/>
    </row>
    <row r="653" ht="112.5" customHeight="1">
      <c r="A653" s="38"/>
      <c r="B653" s="38"/>
      <c r="C653" s="38"/>
      <c r="D653" s="38"/>
      <c r="E653" s="38"/>
    </row>
    <row r="654" ht="112.5" customHeight="1">
      <c r="A654" s="38"/>
      <c r="B654" s="38"/>
      <c r="C654" s="38"/>
      <c r="D654" s="38"/>
      <c r="E654" s="38"/>
    </row>
    <row r="655" ht="112.5" customHeight="1">
      <c r="A655" s="38"/>
      <c r="B655" s="38"/>
      <c r="C655" s="38"/>
      <c r="D655" s="38"/>
      <c r="E655" s="38"/>
    </row>
    <row r="656" ht="112.5" customHeight="1">
      <c r="A656" s="38"/>
      <c r="B656" s="38"/>
      <c r="C656" s="38"/>
      <c r="D656" s="38"/>
      <c r="E656" s="38"/>
    </row>
    <row r="657" ht="112.5" customHeight="1">
      <c r="A657" s="38"/>
      <c r="B657" s="38"/>
      <c r="C657" s="38"/>
      <c r="D657" s="38"/>
      <c r="E657" s="38"/>
    </row>
    <row r="658" ht="112.5" customHeight="1">
      <c r="A658" s="38"/>
      <c r="B658" s="38"/>
      <c r="C658" s="38"/>
      <c r="D658" s="38"/>
      <c r="E658" s="38"/>
    </row>
    <row r="659" ht="112.5" customHeight="1">
      <c r="A659" s="38"/>
      <c r="B659" s="38"/>
      <c r="C659" s="38"/>
      <c r="D659" s="38"/>
      <c r="E659" s="38"/>
    </row>
    <row r="660" ht="112.5" customHeight="1">
      <c r="A660" s="38"/>
      <c r="B660" s="38"/>
      <c r="C660" s="38"/>
      <c r="D660" s="38"/>
      <c r="E660" s="38"/>
    </row>
    <row r="661" ht="112.5" customHeight="1">
      <c r="A661" s="38"/>
      <c r="B661" s="38"/>
      <c r="C661" s="38"/>
      <c r="D661" s="38"/>
      <c r="E661" s="38"/>
    </row>
    <row r="662" ht="112.5" customHeight="1">
      <c r="A662" s="38"/>
      <c r="B662" s="38"/>
      <c r="C662" s="38"/>
      <c r="D662" s="38"/>
      <c r="E662" s="38"/>
    </row>
    <row r="663" ht="112.5" customHeight="1">
      <c r="A663" s="38"/>
      <c r="B663" s="38"/>
      <c r="C663" s="38"/>
      <c r="D663" s="38"/>
      <c r="E663" s="38"/>
    </row>
    <row r="664" ht="112.5" customHeight="1">
      <c r="A664" s="38"/>
      <c r="B664" s="38"/>
      <c r="C664" s="38"/>
      <c r="D664" s="38"/>
      <c r="E664" s="38"/>
    </row>
    <row r="665" ht="112.5" customHeight="1">
      <c r="A665" s="38"/>
      <c r="B665" s="38"/>
      <c r="C665" s="38"/>
      <c r="D665" s="38"/>
      <c r="E665" s="38"/>
    </row>
    <row r="666" ht="112.5" customHeight="1">
      <c r="A666" s="38"/>
      <c r="B666" s="38"/>
      <c r="C666" s="38"/>
      <c r="D666" s="38"/>
      <c r="E666" s="38"/>
    </row>
    <row r="667" ht="112.5" customHeight="1">
      <c r="A667" s="38"/>
      <c r="B667" s="38"/>
      <c r="C667" s="38"/>
      <c r="D667" s="38"/>
      <c r="E667" s="38"/>
    </row>
    <row r="668" ht="112.5" customHeight="1">
      <c r="A668" s="38"/>
      <c r="B668" s="38"/>
      <c r="C668" s="38"/>
      <c r="D668" s="38"/>
      <c r="E668" s="38"/>
    </row>
    <row r="669" ht="112.5" customHeight="1">
      <c r="A669" s="38"/>
      <c r="B669" s="38"/>
      <c r="C669" s="38"/>
      <c r="D669" s="38"/>
      <c r="E669" s="38"/>
    </row>
    <row r="670" ht="112.5" customHeight="1">
      <c r="A670" s="38"/>
      <c r="B670" s="38"/>
      <c r="C670" s="38"/>
      <c r="D670" s="38"/>
      <c r="E670" s="38"/>
    </row>
    <row r="671" ht="112.5" customHeight="1">
      <c r="A671" s="38"/>
      <c r="B671" s="38"/>
      <c r="C671" s="38"/>
      <c r="D671" s="38"/>
      <c r="E671" s="38"/>
    </row>
    <row r="672" ht="112.5" customHeight="1">
      <c r="A672" s="38"/>
      <c r="B672" s="38"/>
      <c r="C672" s="38"/>
      <c r="D672" s="38"/>
      <c r="E672" s="38"/>
    </row>
    <row r="673" ht="112.5" customHeight="1">
      <c r="A673" s="38"/>
      <c r="B673" s="38"/>
      <c r="C673" s="38"/>
      <c r="D673" s="38"/>
      <c r="E673" s="38"/>
    </row>
    <row r="674" ht="112.5" customHeight="1">
      <c r="A674" s="38"/>
      <c r="B674" s="38"/>
      <c r="C674" s="38"/>
      <c r="D674" s="38"/>
      <c r="E674" s="38"/>
    </row>
    <row r="675" ht="112.5" customHeight="1">
      <c r="A675" s="38"/>
      <c r="B675" s="38"/>
      <c r="C675" s="38"/>
      <c r="D675" s="38"/>
      <c r="E675" s="38"/>
    </row>
    <row r="676" ht="112.5" customHeight="1">
      <c r="A676" s="38"/>
      <c r="B676" s="38"/>
      <c r="C676" s="38"/>
      <c r="D676" s="38"/>
      <c r="E676" s="38"/>
    </row>
    <row r="677" ht="112.5" customHeight="1">
      <c r="A677" s="38"/>
      <c r="B677" s="38"/>
      <c r="C677" s="38"/>
      <c r="D677" s="38"/>
      <c r="E677" s="38"/>
    </row>
    <row r="678" ht="112.5" customHeight="1">
      <c r="A678" s="38"/>
      <c r="B678" s="38"/>
      <c r="C678" s="38"/>
      <c r="D678" s="38"/>
      <c r="E678" s="38"/>
    </row>
    <row r="679" ht="112.5" customHeight="1">
      <c r="A679" s="38"/>
      <c r="B679" s="38"/>
      <c r="C679" s="38"/>
      <c r="D679" s="38"/>
      <c r="E679" s="38"/>
    </row>
    <row r="680" ht="112.5" customHeight="1">
      <c r="A680" s="38"/>
      <c r="B680" s="38"/>
      <c r="C680" s="38"/>
      <c r="D680" s="38"/>
      <c r="E680" s="38"/>
    </row>
    <row r="681" ht="112.5" customHeight="1">
      <c r="A681" s="38"/>
      <c r="B681" s="38"/>
      <c r="C681" s="38"/>
      <c r="D681" s="38"/>
      <c r="E681" s="38"/>
    </row>
    <row r="682" ht="112.5" customHeight="1">
      <c r="A682" s="38"/>
      <c r="B682" s="38"/>
      <c r="C682" s="38"/>
      <c r="D682" s="38"/>
      <c r="E682" s="38"/>
    </row>
    <row r="683" ht="112.5" customHeight="1">
      <c r="A683" s="38"/>
      <c r="B683" s="38"/>
      <c r="C683" s="38"/>
      <c r="D683" s="38"/>
      <c r="E683" s="38"/>
    </row>
    <row r="684" ht="112.5" customHeight="1">
      <c r="A684" s="38"/>
      <c r="B684" s="38"/>
      <c r="C684" s="38"/>
      <c r="D684" s="38"/>
      <c r="E684" s="38"/>
    </row>
    <row r="685" ht="112.5" customHeight="1">
      <c r="A685" s="38"/>
      <c r="B685" s="38"/>
      <c r="C685" s="38"/>
      <c r="D685" s="38"/>
      <c r="E685" s="38"/>
    </row>
    <row r="686" ht="112.5" customHeight="1">
      <c r="A686" s="38"/>
      <c r="B686" s="38"/>
      <c r="C686" s="38"/>
      <c r="D686" s="38"/>
      <c r="E686" s="38"/>
    </row>
    <row r="687" ht="112.5" customHeight="1">
      <c r="A687" s="38"/>
      <c r="B687" s="38"/>
      <c r="C687" s="38"/>
      <c r="D687" s="38"/>
      <c r="E687" s="38"/>
    </row>
    <row r="688" ht="112.5" customHeight="1">
      <c r="A688" s="38"/>
      <c r="B688" s="38"/>
      <c r="C688" s="38"/>
      <c r="D688" s="38"/>
      <c r="E688" s="38"/>
    </row>
    <row r="689" ht="112.5" customHeight="1">
      <c r="A689" s="38"/>
      <c r="B689" s="38"/>
      <c r="C689" s="38"/>
      <c r="D689" s="38"/>
      <c r="E689" s="38"/>
    </row>
    <row r="690" ht="112.5" customHeight="1">
      <c r="A690" s="38"/>
      <c r="B690" s="38"/>
      <c r="C690" s="38"/>
      <c r="D690" s="38"/>
      <c r="E690" s="38"/>
    </row>
    <row r="691" ht="112.5" customHeight="1">
      <c r="A691" s="38"/>
      <c r="B691" s="38"/>
      <c r="C691" s="38"/>
      <c r="D691" s="38"/>
      <c r="E691" s="38"/>
    </row>
    <row r="692" ht="112.5" customHeight="1">
      <c r="A692" s="38"/>
      <c r="B692" s="38"/>
      <c r="C692" s="38"/>
      <c r="D692" s="38"/>
      <c r="E692" s="38"/>
    </row>
    <row r="693" ht="112.5" customHeight="1">
      <c r="A693" s="38"/>
      <c r="B693" s="38"/>
      <c r="C693" s="38"/>
      <c r="D693" s="38"/>
      <c r="E693" s="38"/>
    </row>
    <row r="694" ht="112.5" customHeight="1">
      <c r="A694" s="38"/>
      <c r="B694" s="38"/>
      <c r="C694" s="38"/>
      <c r="D694" s="38"/>
      <c r="E694" s="38"/>
    </row>
    <row r="695" ht="112.5" customHeight="1">
      <c r="A695" s="38"/>
      <c r="B695" s="38"/>
      <c r="C695" s="38"/>
      <c r="D695" s="38"/>
      <c r="E695" s="38"/>
    </row>
    <row r="696" ht="112.5" customHeight="1">
      <c r="A696" s="38"/>
      <c r="B696" s="38"/>
      <c r="C696" s="38"/>
      <c r="D696" s="38"/>
      <c r="E696" s="38"/>
    </row>
    <row r="697" ht="112.5" customHeight="1">
      <c r="A697" s="38"/>
      <c r="B697" s="38"/>
      <c r="C697" s="38"/>
      <c r="D697" s="38"/>
      <c r="E697" s="38"/>
    </row>
    <row r="698" ht="112.5" customHeight="1">
      <c r="A698" s="38"/>
      <c r="B698" s="38"/>
      <c r="C698" s="38"/>
      <c r="D698" s="38"/>
      <c r="E698" s="38"/>
    </row>
    <row r="699" ht="112.5" customHeight="1">
      <c r="A699" s="38"/>
      <c r="B699" s="38"/>
      <c r="C699" s="38"/>
      <c r="D699" s="38"/>
      <c r="E699" s="38"/>
    </row>
    <row r="700" ht="112.5" customHeight="1">
      <c r="A700" s="38"/>
      <c r="B700" s="38"/>
      <c r="C700" s="38"/>
      <c r="D700" s="38"/>
      <c r="E700" s="38"/>
    </row>
    <row r="701" ht="112.5" customHeight="1">
      <c r="A701" s="38"/>
      <c r="B701" s="38"/>
      <c r="C701" s="38"/>
      <c r="D701" s="38"/>
      <c r="E701" s="38"/>
    </row>
    <row r="702" ht="112.5" customHeight="1">
      <c r="A702" s="38"/>
      <c r="B702" s="38"/>
      <c r="C702" s="38"/>
      <c r="D702" s="38"/>
      <c r="E702" s="38"/>
    </row>
    <row r="703" ht="112.5" customHeight="1">
      <c r="A703" s="38"/>
      <c r="B703" s="38"/>
      <c r="C703" s="38"/>
      <c r="D703" s="38"/>
      <c r="E703" s="38"/>
    </row>
    <row r="704" ht="112.5" customHeight="1">
      <c r="A704" s="38"/>
      <c r="B704" s="38"/>
      <c r="C704" s="38"/>
      <c r="D704" s="38"/>
      <c r="E704" s="38"/>
    </row>
    <row r="705" ht="112.5" customHeight="1">
      <c r="A705" s="38"/>
      <c r="B705" s="38"/>
      <c r="C705" s="38"/>
      <c r="D705" s="38"/>
      <c r="E705" s="38"/>
    </row>
    <row r="706" ht="112.5" customHeight="1">
      <c r="A706" s="38"/>
      <c r="B706" s="38"/>
      <c r="C706" s="38"/>
      <c r="D706" s="38"/>
      <c r="E706" s="38"/>
    </row>
    <row r="707" ht="112.5" customHeight="1">
      <c r="A707" s="38"/>
      <c r="B707" s="38"/>
      <c r="C707" s="38"/>
      <c r="D707" s="38"/>
      <c r="E707" s="38"/>
    </row>
    <row r="708" ht="112.5" customHeight="1">
      <c r="A708" s="38"/>
      <c r="B708" s="38"/>
      <c r="C708" s="38"/>
      <c r="D708" s="38"/>
      <c r="E708" s="38"/>
    </row>
    <row r="709" ht="112.5" customHeight="1">
      <c r="A709" s="38"/>
      <c r="B709" s="38"/>
      <c r="C709" s="38"/>
      <c r="D709" s="38"/>
      <c r="E709" s="38"/>
    </row>
    <row r="710" ht="112.5" customHeight="1">
      <c r="A710" s="38"/>
      <c r="B710" s="38"/>
      <c r="C710" s="38"/>
      <c r="D710" s="38"/>
      <c r="E710" s="38"/>
    </row>
    <row r="711" ht="112.5" customHeight="1">
      <c r="A711" s="38"/>
      <c r="B711" s="38"/>
      <c r="C711" s="38"/>
      <c r="D711" s="38"/>
      <c r="E711" s="38"/>
    </row>
    <row r="712" ht="112.5" customHeight="1">
      <c r="A712" s="38"/>
      <c r="B712" s="38"/>
      <c r="C712" s="38"/>
      <c r="D712" s="38"/>
      <c r="E712" s="38"/>
    </row>
    <row r="713" ht="112.5" customHeight="1">
      <c r="A713" s="38"/>
      <c r="B713" s="38"/>
      <c r="C713" s="38"/>
      <c r="D713" s="38"/>
      <c r="E713" s="38"/>
    </row>
    <row r="714" ht="112.5" customHeight="1">
      <c r="A714" s="38"/>
      <c r="B714" s="38"/>
      <c r="C714" s="38"/>
      <c r="D714" s="38"/>
      <c r="E714" s="38"/>
    </row>
    <row r="715" ht="112.5" customHeight="1">
      <c r="A715" s="38"/>
      <c r="B715" s="38"/>
      <c r="C715" s="38"/>
      <c r="D715" s="38"/>
      <c r="E715" s="38"/>
    </row>
    <row r="716" ht="112.5" customHeight="1">
      <c r="A716" s="38"/>
      <c r="B716" s="38"/>
      <c r="C716" s="38"/>
      <c r="D716" s="38"/>
      <c r="E716" s="38"/>
    </row>
    <row r="717" ht="112.5" customHeight="1">
      <c r="A717" s="38"/>
      <c r="B717" s="38"/>
      <c r="C717" s="38"/>
      <c r="D717" s="38"/>
      <c r="E717" s="38"/>
    </row>
    <row r="718" ht="112.5" customHeight="1">
      <c r="A718" s="38"/>
      <c r="B718" s="38"/>
      <c r="C718" s="38"/>
      <c r="D718" s="38"/>
      <c r="E718" s="38"/>
    </row>
    <row r="719" ht="112.5" customHeight="1">
      <c r="A719" s="38"/>
      <c r="B719" s="38"/>
      <c r="C719" s="38"/>
      <c r="D719" s="38"/>
      <c r="E719" s="38"/>
    </row>
    <row r="720" ht="112.5" customHeight="1">
      <c r="A720" s="38"/>
      <c r="B720" s="38"/>
      <c r="C720" s="38"/>
      <c r="D720" s="38"/>
      <c r="E720" s="38"/>
    </row>
    <row r="721" ht="112.5" customHeight="1">
      <c r="A721" s="38"/>
      <c r="B721" s="38"/>
      <c r="C721" s="38"/>
      <c r="D721" s="38"/>
      <c r="E721" s="38"/>
    </row>
    <row r="722" ht="112.5" customHeight="1">
      <c r="A722" s="38"/>
      <c r="B722" s="38"/>
      <c r="C722" s="38"/>
      <c r="D722" s="38"/>
      <c r="E722" s="38"/>
    </row>
    <row r="723" ht="112.5" customHeight="1">
      <c r="A723" s="38"/>
      <c r="B723" s="38"/>
      <c r="C723" s="38"/>
      <c r="D723" s="38"/>
      <c r="E723" s="38"/>
    </row>
    <row r="724" ht="112.5" customHeight="1">
      <c r="A724" s="38"/>
      <c r="B724" s="38"/>
      <c r="C724" s="38"/>
      <c r="D724" s="38"/>
      <c r="E724" s="38"/>
    </row>
    <row r="725" ht="112.5" customHeight="1">
      <c r="A725" s="38"/>
      <c r="B725" s="38"/>
      <c r="C725" s="38"/>
      <c r="D725" s="38"/>
      <c r="E725" s="38"/>
    </row>
    <row r="726" ht="112.5" customHeight="1">
      <c r="A726" s="38"/>
      <c r="B726" s="38"/>
      <c r="C726" s="38"/>
      <c r="D726" s="38"/>
      <c r="E726" s="38"/>
    </row>
    <row r="727" ht="112.5" customHeight="1">
      <c r="A727" s="38"/>
      <c r="B727" s="38"/>
      <c r="C727" s="38"/>
      <c r="D727" s="38"/>
      <c r="E727" s="38"/>
    </row>
    <row r="728" ht="112.5" customHeight="1">
      <c r="A728" s="38"/>
      <c r="B728" s="38"/>
      <c r="C728" s="38"/>
      <c r="D728" s="38"/>
      <c r="E728" s="38"/>
    </row>
    <row r="729" ht="112.5" customHeight="1">
      <c r="A729" s="38"/>
      <c r="B729" s="38"/>
      <c r="C729" s="38"/>
      <c r="D729" s="38"/>
      <c r="E729" s="38"/>
    </row>
    <row r="730" ht="112.5" customHeight="1">
      <c r="A730" s="38"/>
      <c r="B730" s="38"/>
      <c r="C730" s="38"/>
      <c r="D730" s="38"/>
      <c r="E730" s="38"/>
    </row>
    <row r="731" ht="112.5" customHeight="1">
      <c r="A731" s="38"/>
      <c r="B731" s="38"/>
      <c r="C731" s="38"/>
      <c r="D731" s="38"/>
      <c r="E731" s="38"/>
    </row>
    <row r="732" ht="112.5" customHeight="1">
      <c r="A732" s="38"/>
      <c r="B732" s="38"/>
      <c r="C732" s="38"/>
      <c r="D732" s="38"/>
      <c r="E732" s="38"/>
    </row>
    <row r="733" ht="112.5" customHeight="1">
      <c r="A733" s="38"/>
      <c r="B733" s="38"/>
      <c r="C733" s="38"/>
      <c r="D733" s="38"/>
      <c r="E733" s="38"/>
    </row>
    <row r="734" ht="112.5" customHeight="1">
      <c r="A734" s="38"/>
      <c r="B734" s="38"/>
      <c r="C734" s="38"/>
      <c r="D734" s="38"/>
      <c r="E734" s="38"/>
    </row>
    <row r="735" ht="112.5" customHeight="1">
      <c r="A735" s="38"/>
      <c r="B735" s="38"/>
      <c r="C735" s="38"/>
      <c r="D735" s="38"/>
      <c r="E735" s="38"/>
    </row>
    <row r="736" ht="112.5" customHeight="1">
      <c r="A736" s="38"/>
      <c r="B736" s="38"/>
      <c r="C736" s="38"/>
      <c r="D736" s="38"/>
      <c r="E736" s="38"/>
    </row>
    <row r="737" ht="112.5" customHeight="1">
      <c r="A737" s="38"/>
      <c r="B737" s="38"/>
      <c r="C737" s="38"/>
      <c r="D737" s="38"/>
      <c r="E737" s="38"/>
    </row>
    <row r="738" ht="112.5" customHeight="1">
      <c r="A738" s="38"/>
      <c r="B738" s="38"/>
      <c r="C738" s="38"/>
      <c r="D738" s="38"/>
      <c r="E738" s="38"/>
    </row>
    <row r="739" ht="112.5" customHeight="1">
      <c r="A739" s="38"/>
      <c r="B739" s="38"/>
      <c r="C739" s="38"/>
      <c r="D739" s="38"/>
      <c r="E739" s="38"/>
    </row>
    <row r="740" ht="112.5" customHeight="1">
      <c r="A740" s="38"/>
      <c r="B740" s="38"/>
      <c r="C740" s="38"/>
      <c r="D740" s="38"/>
      <c r="E740" s="38"/>
    </row>
    <row r="741" ht="112.5" customHeight="1">
      <c r="A741" s="38"/>
      <c r="B741" s="38"/>
      <c r="C741" s="38"/>
      <c r="D741" s="38"/>
      <c r="E741" s="38"/>
    </row>
    <row r="742" ht="112.5" customHeight="1">
      <c r="A742" s="38"/>
      <c r="B742" s="38"/>
      <c r="C742" s="38"/>
      <c r="D742" s="38"/>
      <c r="E742" s="38"/>
    </row>
    <row r="743" ht="112.5" customHeight="1">
      <c r="A743" s="38"/>
      <c r="B743" s="38"/>
      <c r="C743" s="38"/>
      <c r="D743" s="38"/>
      <c r="E743" s="38"/>
    </row>
    <row r="744" ht="112.5" customHeight="1">
      <c r="A744" s="38"/>
      <c r="B744" s="38"/>
      <c r="C744" s="38"/>
      <c r="D744" s="38"/>
      <c r="E744" s="38"/>
    </row>
    <row r="745" ht="112.5" customHeight="1">
      <c r="A745" s="38"/>
      <c r="B745" s="38"/>
      <c r="C745" s="38"/>
      <c r="D745" s="38"/>
      <c r="E745" s="38"/>
    </row>
    <row r="746" ht="112.5" customHeight="1">
      <c r="A746" s="38"/>
      <c r="B746" s="38"/>
      <c r="C746" s="38"/>
      <c r="D746" s="38"/>
      <c r="E746" s="38"/>
    </row>
    <row r="747" ht="112.5" customHeight="1">
      <c r="A747" s="38"/>
      <c r="B747" s="38"/>
      <c r="C747" s="38"/>
      <c r="D747" s="38"/>
      <c r="E747" s="38"/>
    </row>
    <row r="748" ht="112.5" customHeight="1">
      <c r="A748" s="38"/>
      <c r="B748" s="38"/>
      <c r="C748" s="38"/>
      <c r="D748" s="38"/>
      <c r="E748" s="38"/>
    </row>
    <row r="749" ht="112.5" customHeight="1">
      <c r="A749" s="38"/>
      <c r="B749" s="38"/>
      <c r="C749" s="38"/>
      <c r="D749" s="38"/>
      <c r="E749" s="38"/>
    </row>
    <row r="750" ht="112.5" customHeight="1">
      <c r="A750" s="38"/>
      <c r="B750" s="38"/>
      <c r="C750" s="38"/>
      <c r="D750" s="38"/>
      <c r="E750" s="38"/>
    </row>
    <row r="751" ht="112.5" customHeight="1">
      <c r="A751" s="38"/>
      <c r="B751" s="38"/>
      <c r="C751" s="38"/>
      <c r="D751" s="38"/>
      <c r="E751" s="38"/>
    </row>
    <row r="752" ht="112.5" customHeight="1">
      <c r="A752" s="38"/>
      <c r="B752" s="38"/>
      <c r="C752" s="38"/>
      <c r="D752" s="38"/>
      <c r="E752" s="38"/>
    </row>
    <row r="753" ht="112.5" customHeight="1">
      <c r="A753" s="38"/>
      <c r="B753" s="38"/>
      <c r="C753" s="38"/>
      <c r="D753" s="38"/>
      <c r="E753" s="38"/>
    </row>
    <row r="754" ht="112.5" customHeight="1">
      <c r="A754" s="38"/>
      <c r="B754" s="38"/>
      <c r="C754" s="38"/>
      <c r="D754" s="38"/>
      <c r="E754" s="38"/>
    </row>
    <row r="755" ht="112.5" customHeight="1">
      <c r="A755" s="38"/>
      <c r="B755" s="38"/>
      <c r="C755" s="38"/>
      <c r="D755" s="38"/>
      <c r="E755" s="38"/>
    </row>
    <row r="756" ht="112.5" customHeight="1">
      <c r="A756" s="38"/>
      <c r="B756" s="38"/>
      <c r="C756" s="38"/>
      <c r="D756" s="38"/>
      <c r="E756" s="38"/>
    </row>
    <row r="757" ht="112.5" customHeight="1">
      <c r="A757" s="38"/>
      <c r="B757" s="38"/>
      <c r="C757" s="38"/>
      <c r="D757" s="38"/>
      <c r="E757" s="38"/>
    </row>
    <row r="758" ht="112.5" customHeight="1">
      <c r="A758" s="38"/>
      <c r="B758" s="38"/>
      <c r="C758" s="38"/>
      <c r="D758" s="38"/>
      <c r="E758" s="38"/>
    </row>
    <row r="759" ht="112.5" customHeight="1">
      <c r="A759" s="38"/>
      <c r="B759" s="38"/>
      <c r="C759" s="38"/>
      <c r="D759" s="38"/>
      <c r="E759" s="38"/>
    </row>
    <row r="760" ht="112.5" customHeight="1">
      <c r="A760" s="38"/>
      <c r="B760" s="38"/>
      <c r="C760" s="38"/>
      <c r="D760" s="38"/>
      <c r="E760" s="38"/>
    </row>
    <row r="761" ht="112.5" customHeight="1">
      <c r="A761" s="38"/>
      <c r="B761" s="38"/>
      <c r="C761" s="38"/>
      <c r="D761" s="38"/>
      <c r="E761" s="38"/>
    </row>
    <row r="762" ht="112.5" customHeight="1">
      <c r="A762" s="38"/>
      <c r="B762" s="38"/>
      <c r="C762" s="38"/>
      <c r="D762" s="38"/>
      <c r="E762" s="38"/>
    </row>
    <row r="763" ht="112.5" customHeight="1">
      <c r="A763" s="38"/>
      <c r="B763" s="38"/>
      <c r="C763" s="38"/>
      <c r="D763" s="38"/>
      <c r="E763" s="38"/>
    </row>
    <row r="764" ht="112.5" customHeight="1">
      <c r="A764" s="38"/>
      <c r="B764" s="38"/>
      <c r="C764" s="38"/>
      <c r="D764" s="38"/>
      <c r="E764" s="38"/>
    </row>
    <row r="765" ht="112.5" customHeight="1">
      <c r="A765" s="38"/>
      <c r="B765" s="38"/>
      <c r="C765" s="38"/>
      <c r="D765" s="38"/>
      <c r="E765" s="38"/>
    </row>
    <row r="766" ht="112.5" customHeight="1">
      <c r="A766" s="38"/>
      <c r="B766" s="38"/>
      <c r="C766" s="38"/>
      <c r="D766" s="38"/>
      <c r="E766" s="38"/>
    </row>
    <row r="767" ht="112.5" customHeight="1">
      <c r="A767" s="38"/>
      <c r="B767" s="38"/>
      <c r="C767" s="38"/>
      <c r="D767" s="38"/>
      <c r="E767" s="38"/>
    </row>
    <row r="768" ht="112.5" customHeight="1">
      <c r="A768" s="38"/>
      <c r="B768" s="38"/>
      <c r="C768" s="38"/>
      <c r="D768" s="38"/>
      <c r="E768" s="38"/>
    </row>
    <row r="769" ht="112.5" customHeight="1">
      <c r="A769" s="38"/>
      <c r="B769" s="38"/>
      <c r="C769" s="38"/>
      <c r="D769" s="38"/>
      <c r="E769" s="38"/>
    </row>
    <row r="770" ht="112.5" customHeight="1">
      <c r="A770" s="38"/>
      <c r="B770" s="38"/>
      <c r="C770" s="38"/>
      <c r="D770" s="38"/>
      <c r="E770" s="38"/>
    </row>
    <row r="771" ht="112.5" customHeight="1">
      <c r="A771" s="38"/>
      <c r="B771" s="38"/>
      <c r="C771" s="38"/>
      <c r="D771" s="38"/>
      <c r="E771" s="38"/>
    </row>
    <row r="772" ht="112.5" customHeight="1">
      <c r="A772" s="38"/>
      <c r="B772" s="38"/>
      <c r="C772" s="38"/>
      <c r="D772" s="38"/>
      <c r="E772" s="38"/>
    </row>
    <row r="773" ht="112.5" customHeight="1">
      <c r="A773" s="38"/>
      <c r="B773" s="38"/>
      <c r="C773" s="38"/>
      <c r="D773" s="38"/>
      <c r="E773" s="38"/>
    </row>
    <row r="774" ht="112.5" customHeight="1">
      <c r="A774" s="38"/>
      <c r="B774" s="38"/>
      <c r="C774" s="38"/>
      <c r="D774" s="38"/>
      <c r="E774" s="38"/>
    </row>
    <row r="775" ht="112.5" customHeight="1">
      <c r="A775" s="38"/>
      <c r="B775" s="38"/>
      <c r="C775" s="38"/>
      <c r="D775" s="38"/>
      <c r="E775" s="38"/>
    </row>
    <row r="776" ht="112.5" customHeight="1">
      <c r="A776" s="38"/>
      <c r="B776" s="38"/>
      <c r="C776" s="38"/>
      <c r="D776" s="38"/>
      <c r="E776" s="38"/>
    </row>
    <row r="777" ht="112.5" customHeight="1">
      <c r="A777" s="38"/>
      <c r="B777" s="38"/>
      <c r="C777" s="38"/>
      <c r="D777" s="38"/>
      <c r="E777" s="38"/>
    </row>
    <row r="778" ht="112.5" customHeight="1">
      <c r="A778" s="38"/>
      <c r="B778" s="38"/>
      <c r="C778" s="38"/>
      <c r="D778" s="38"/>
      <c r="E778" s="38"/>
    </row>
    <row r="779" ht="112.5" customHeight="1">
      <c r="A779" s="38"/>
      <c r="B779" s="38"/>
      <c r="C779" s="38"/>
      <c r="D779" s="38"/>
      <c r="E779" s="38"/>
    </row>
    <row r="780" ht="112.5" customHeight="1">
      <c r="A780" s="38"/>
      <c r="B780" s="38"/>
      <c r="C780" s="38"/>
      <c r="D780" s="38"/>
      <c r="E780" s="38"/>
    </row>
    <row r="781" ht="112.5" customHeight="1">
      <c r="A781" s="38"/>
      <c r="B781" s="38"/>
      <c r="C781" s="38"/>
      <c r="D781" s="38"/>
      <c r="E781" s="38"/>
    </row>
    <row r="782" ht="112.5" customHeight="1">
      <c r="A782" s="38"/>
      <c r="B782" s="38"/>
      <c r="C782" s="38"/>
      <c r="D782" s="38"/>
      <c r="E782" s="38"/>
    </row>
    <row r="783" ht="112.5" customHeight="1">
      <c r="A783" s="38"/>
      <c r="B783" s="38"/>
      <c r="C783" s="38"/>
      <c r="D783" s="38"/>
      <c r="E783" s="38"/>
    </row>
    <row r="784" ht="112.5" customHeight="1">
      <c r="A784" s="38"/>
      <c r="B784" s="38"/>
      <c r="C784" s="38"/>
      <c r="D784" s="38"/>
      <c r="E784" s="38"/>
    </row>
    <row r="785" ht="112.5" customHeight="1">
      <c r="A785" s="38"/>
      <c r="B785" s="38"/>
      <c r="C785" s="38"/>
      <c r="D785" s="38"/>
      <c r="E785" s="38"/>
    </row>
    <row r="786" ht="112.5" customHeight="1">
      <c r="A786" s="38"/>
      <c r="B786" s="38"/>
      <c r="C786" s="38"/>
      <c r="D786" s="38"/>
      <c r="E786" s="38"/>
    </row>
    <row r="787" ht="112.5" customHeight="1">
      <c r="A787" s="38"/>
      <c r="B787" s="38"/>
      <c r="C787" s="38"/>
      <c r="D787" s="38"/>
      <c r="E787" s="38"/>
    </row>
    <row r="788" ht="112.5" customHeight="1">
      <c r="A788" s="38"/>
      <c r="B788" s="38"/>
      <c r="C788" s="38"/>
      <c r="D788" s="38"/>
      <c r="E788" s="38"/>
    </row>
    <row r="789" ht="112.5" customHeight="1">
      <c r="A789" s="38"/>
      <c r="B789" s="38"/>
      <c r="C789" s="38"/>
      <c r="D789" s="38"/>
      <c r="E789" s="38"/>
    </row>
    <row r="790" ht="112.5" customHeight="1">
      <c r="A790" s="38"/>
      <c r="B790" s="38"/>
      <c r="C790" s="38"/>
      <c r="D790" s="38"/>
      <c r="E790" s="38"/>
    </row>
    <row r="791" ht="112.5" customHeight="1">
      <c r="A791" s="38"/>
      <c r="B791" s="38"/>
      <c r="C791" s="38"/>
      <c r="D791" s="38"/>
      <c r="E791" s="38"/>
    </row>
    <row r="792" ht="112.5" customHeight="1">
      <c r="A792" s="38"/>
      <c r="B792" s="38"/>
      <c r="C792" s="38"/>
      <c r="D792" s="38"/>
      <c r="E792" s="38"/>
    </row>
    <row r="793" ht="112.5" customHeight="1">
      <c r="A793" s="38"/>
      <c r="B793" s="38"/>
      <c r="C793" s="38"/>
      <c r="D793" s="38"/>
      <c r="E793" s="38"/>
    </row>
    <row r="794" ht="112.5" customHeight="1">
      <c r="A794" s="38"/>
      <c r="B794" s="38"/>
      <c r="C794" s="38"/>
      <c r="D794" s="38"/>
      <c r="E794" s="38"/>
    </row>
    <row r="795" ht="112.5" customHeight="1">
      <c r="A795" s="38"/>
      <c r="B795" s="38"/>
      <c r="C795" s="38"/>
      <c r="D795" s="38"/>
      <c r="E795" s="38"/>
    </row>
    <row r="796" ht="112.5" customHeight="1">
      <c r="A796" s="38"/>
      <c r="B796" s="38"/>
      <c r="C796" s="38"/>
      <c r="D796" s="38"/>
      <c r="E796" s="38"/>
    </row>
    <row r="797" ht="112.5" customHeight="1">
      <c r="A797" s="38"/>
      <c r="B797" s="38"/>
      <c r="C797" s="38"/>
      <c r="D797" s="38"/>
      <c r="E797" s="38"/>
    </row>
    <row r="798" ht="112.5" customHeight="1">
      <c r="A798" s="38"/>
      <c r="B798" s="38"/>
      <c r="C798" s="38"/>
      <c r="D798" s="38"/>
      <c r="E798" s="38"/>
    </row>
    <row r="799" ht="112.5" customHeight="1">
      <c r="A799" s="38"/>
      <c r="B799" s="38"/>
      <c r="C799" s="38"/>
      <c r="D799" s="38"/>
      <c r="E799" s="38"/>
    </row>
    <row r="800" ht="112.5" customHeight="1">
      <c r="A800" s="38"/>
      <c r="B800" s="38"/>
      <c r="C800" s="38"/>
      <c r="D800" s="38"/>
      <c r="E800" s="38"/>
    </row>
    <row r="801" ht="112.5" customHeight="1">
      <c r="A801" s="38"/>
      <c r="B801" s="38"/>
      <c r="C801" s="38"/>
      <c r="D801" s="38"/>
      <c r="E801" s="38"/>
    </row>
    <row r="802" ht="112.5" customHeight="1">
      <c r="A802" s="38"/>
      <c r="B802" s="38"/>
      <c r="C802" s="38"/>
      <c r="D802" s="38"/>
      <c r="E802" s="38"/>
    </row>
    <row r="803" ht="112.5" customHeight="1">
      <c r="A803" s="38"/>
      <c r="B803" s="38"/>
      <c r="C803" s="38"/>
      <c r="D803" s="38"/>
      <c r="E803" s="38"/>
    </row>
    <row r="804" ht="112.5" customHeight="1">
      <c r="A804" s="38"/>
      <c r="B804" s="38"/>
      <c r="C804" s="38"/>
      <c r="D804" s="38"/>
      <c r="E804" s="38"/>
    </row>
    <row r="805" ht="112.5" customHeight="1">
      <c r="A805" s="38"/>
      <c r="B805" s="38"/>
      <c r="C805" s="38"/>
      <c r="D805" s="38"/>
      <c r="E805" s="38"/>
    </row>
    <row r="806" ht="112.5" customHeight="1">
      <c r="A806" s="38"/>
      <c r="B806" s="38"/>
      <c r="C806" s="38"/>
      <c r="D806" s="38"/>
      <c r="E806" s="38"/>
    </row>
    <row r="807" ht="112.5" customHeight="1">
      <c r="A807" s="38"/>
      <c r="B807" s="38"/>
      <c r="C807" s="38"/>
      <c r="D807" s="38"/>
      <c r="E807" s="38"/>
    </row>
    <row r="808" ht="112.5" customHeight="1">
      <c r="A808" s="38"/>
      <c r="B808" s="38"/>
      <c r="C808" s="38"/>
      <c r="D808" s="38"/>
      <c r="E808" s="38"/>
    </row>
    <row r="809" ht="112.5" customHeight="1">
      <c r="A809" s="38"/>
      <c r="B809" s="38"/>
      <c r="C809" s="38"/>
      <c r="D809" s="38"/>
      <c r="E809" s="38"/>
    </row>
    <row r="810" ht="112.5" customHeight="1">
      <c r="A810" s="38"/>
      <c r="B810" s="38"/>
      <c r="C810" s="38"/>
      <c r="D810" s="38"/>
      <c r="E810" s="38"/>
    </row>
    <row r="811" ht="112.5" customHeight="1">
      <c r="A811" s="38"/>
      <c r="B811" s="38"/>
      <c r="C811" s="38"/>
      <c r="D811" s="38"/>
      <c r="E811" s="38"/>
    </row>
    <row r="812" ht="112.5" customHeight="1">
      <c r="A812" s="38"/>
      <c r="B812" s="38"/>
      <c r="C812" s="38"/>
      <c r="D812" s="38"/>
      <c r="E812" s="38"/>
    </row>
    <row r="813" ht="112.5" customHeight="1">
      <c r="A813" s="38"/>
      <c r="B813" s="38"/>
      <c r="C813" s="38"/>
      <c r="D813" s="38"/>
      <c r="E813" s="38"/>
    </row>
    <row r="814" ht="112.5" customHeight="1">
      <c r="A814" s="38"/>
      <c r="B814" s="38"/>
      <c r="C814" s="38"/>
      <c r="D814" s="38"/>
      <c r="E814" s="38"/>
    </row>
    <row r="815" ht="112.5" customHeight="1">
      <c r="A815" s="38"/>
      <c r="B815" s="38"/>
      <c r="C815" s="38"/>
      <c r="D815" s="38"/>
      <c r="E815" s="38"/>
    </row>
    <row r="816" ht="112.5" customHeight="1">
      <c r="A816" s="38"/>
      <c r="B816" s="38"/>
      <c r="C816" s="38"/>
      <c r="D816" s="38"/>
      <c r="E816" s="38"/>
    </row>
    <row r="817" ht="112.5" customHeight="1">
      <c r="A817" s="38"/>
      <c r="B817" s="38"/>
      <c r="C817" s="38"/>
      <c r="D817" s="38"/>
      <c r="E817" s="38"/>
    </row>
    <row r="818" ht="112.5" customHeight="1">
      <c r="A818" s="38"/>
      <c r="B818" s="38"/>
      <c r="C818" s="38"/>
      <c r="D818" s="38"/>
      <c r="E818" s="38"/>
    </row>
    <row r="819" ht="112.5" customHeight="1">
      <c r="A819" s="38"/>
      <c r="B819" s="38"/>
      <c r="C819" s="38"/>
      <c r="D819" s="38"/>
      <c r="E819" s="38"/>
    </row>
    <row r="820" ht="112.5" customHeight="1">
      <c r="A820" s="38"/>
      <c r="B820" s="38"/>
      <c r="C820" s="38"/>
      <c r="D820" s="38"/>
      <c r="E820" s="38"/>
    </row>
    <row r="821" ht="112.5" customHeight="1">
      <c r="A821" s="38"/>
      <c r="B821" s="38"/>
      <c r="C821" s="38"/>
      <c r="D821" s="38"/>
      <c r="E821" s="38"/>
    </row>
    <row r="822" ht="112.5" customHeight="1">
      <c r="A822" s="38"/>
      <c r="B822" s="38"/>
      <c r="C822" s="38"/>
      <c r="D822" s="38"/>
      <c r="E822" s="38"/>
    </row>
    <row r="823" ht="112.5" customHeight="1">
      <c r="A823" s="38"/>
      <c r="B823" s="38"/>
      <c r="C823" s="38"/>
      <c r="D823" s="38"/>
      <c r="E823" s="38"/>
    </row>
    <row r="824" ht="112.5" customHeight="1">
      <c r="A824" s="38"/>
      <c r="B824" s="38"/>
      <c r="C824" s="38"/>
      <c r="D824" s="38"/>
      <c r="E824" s="38"/>
    </row>
    <row r="825" ht="112.5" customHeight="1">
      <c r="A825" s="38"/>
      <c r="B825" s="38"/>
      <c r="C825" s="38"/>
      <c r="D825" s="38"/>
      <c r="E825" s="38"/>
    </row>
    <row r="826" ht="112.5" customHeight="1">
      <c r="A826" s="38"/>
      <c r="B826" s="38"/>
      <c r="C826" s="38"/>
      <c r="D826" s="38"/>
      <c r="E826" s="38"/>
    </row>
    <row r="827" ht="112.5" customHeight="1">
      <c r="A827" s="38"/>
      <c r="B827" s="38"/>
      <c r="C827" s="38"/>
      <c r="D827" s="38"/>
      <c r="E827" s="38"/>
    </row>
    <row r="828" ht="112.5" customHeight="1">
      <c r="A828" s="38"/>
      <c r="B828" s="38"/>
      <c r="C828" s="38"/>
      <c r="D828" s="38"/>
      <c r="E828" s="38"/>
    </row>
    <row r="829" ht="112.5" customHeight="1">
      <c r="A829" s="38"/>
      <c r="B829" s="38"/>
      <c r="C829" s="38"/>
      <c r="D829" s="38"/>
      <c r="E829" s="38"/>
    </row>
    <row r="830" ht="112.5" customHeight="1">
      <c r="A830" s="38"/>
      <c r="B830" s="38"/>
      <c r="C830" s="38"/>
      <c r="D830" s="38"/>
      <c r="E830" s="38"/>
    </row>
    <row r="831" ht="112.5" customHeight="1">
      <c r="A831" s="38"/>
      <c r="B831" s="38"/>
      <c r="C831" s="38"/>
      <c r="D831" s="38"/>
      <c r="E831" s="38"/>
    </row>
    <row r="832" ht="112.5" customHeight="1">
      <c r="A832" s="38"/>
      <c r="B832" s="38"/>
      <c r="C832" s="38"/>
      <c r="D832" s="38"/>
      <c r="E832" s="38"/>
    </row>
    <row r="833" ht="112.5" customHeight="1">
      <c r="A833" s="38"/>
      <c r="B833" s="38"/>
      <c r="C833" s="38"/>
      <c r="D833" s="38"/>
      <c r="E833" s="38"/>
    </row>
    <row r="834" ht="112.5" customHeight="1">
      <c r="A834" s="38"/>
      <c r="B834" s="38"/>
      <c r="C834" s="38"/>
      <c r="D834" s="38"/>
      <c r="E834" s="38"/>
    </row>
    <row r="835" ht="112.5" customHeight="1">
      <c r="A835" s="38"/>
      <c r="B835" s="38"/>
      <c r="C835" s="38"/>
      <c r="D835" s="38"/>
      <c r="E835" s="38"/>
    </row>
    <row r="836" ht="112.5" customHeight="1">
      <c r="A836" s="38"/>
      <c r="B836" s="38"/>
      <c r="C836" s="38"/>
      <c r="D836" s="38"/>
      <c r="E836" s="38"/>
    </row>
    <row r="837" ht="112.5" customHeight="1">
      <c r="A837" s="38"/>
      <c r="B837" s="38"/>
      <c r="C837" s="38"/>
      <c r="D837" s="38"/>
      <c r="E837" s="38"/>
    </row>
    <row r="838" ht="112.5" customHeight="1">
      <c r="A838" s="38"/>
      <c r="B838" s="38"/>
      <c r="C838" s="38"/>
      <c r="D838" s="38"/>
      <c r="E838" s="38"/>
    </row>
    <row r="839" ht="112.5" customHeight="1">
      <c r="A839" s="38"/>
      <c r="B839" s="38"/>
      <c r="C839" s="38"/>
      <c r="D839" s="38"/>
      <c r="E839" s="38"/>
    </row>
    <row r="840" ht="112.5" customHeight="1">
      <c r="A840" s="38"/>
      <c r="B840" s="38"/>
      <c r="C840" s="38"/>
      <c r="D840" s="38"/>
      <c r="E840" s="38"/>
    </row>
    <row r="841" ht="112.5" customHeight="1">
      <c r="A841" s="38"/>
      <c r="B841" s="38"/>
      <c r="C841" s="38"/>
      <c r="D841" s="38"/>
      <c r="E841" s="38"/>
    </row>
    <row r="842" ht="112.5" customHeight="1">
      <c r="A842" s="38"/>
      <c r="B842" s="38"/>
      <c r="C842" s="38"/>
      <c r="D842" s="38"/>
      <c r="E842" s="38"/>
    </row>
    <row r="843" ht="112.5" customHeight="1">
      <c r="A843" s="38"/>
      <c r="B843" s="38"/>
      <c r="C843" s="38"/>
      <c r="D843" s="38"/>
      <c r="E843" s="38"/>
    </row>
    <row r="844" ht="112.5" customHeight="1">
      <c r="A844" s="38"/>
      <c r="B844" s="38"/>
      <c r="C844" s="38"/>
      <c r="D844" s="38"/>
      <c r="E844" s="38"/>
    </row>
    <row r="845" ht="112.5" customHeight="1">
      <c r="A845" s="38"/>
      <c r="B845" s="38"/>
      <c r="C845" s="38"/>
      <c r="D845" s="38"/>
      <c r="E845" s="38"/>
    </row>
    <row r="846" ht="112.5" customHeight="1">
      <c r="A846" s="38"/>
      <c r="B846" s="38"/>
      <c r="C846" s="38"/>
      <c r="D846" s="38"/>
      <c r="E846" s="38"/>
    </row>
    <row r="847" ht="112.5" customHeight="1">
      <c r="A847" s="38"/>
      <c r="B847" s="38"/>
      <c r="C847" s="38"/>
      <c r="D847" s="38"/>
      <c r="E847" s="38"/>
    </row>
    <row r="848" ht="112.5" customHeight="1">
      <c r="A848" s="38"/>
      <c r="B848" s="38"/>
      <c r="C848" s="38"/>
      <c r="D848" s="38"/>
      <c r="E848" s="38"/>
    </row>
    <row r="849" ht="112.5" customHeight="1">
      <c r="A849" s="38"/>
      <c r="B849" s="38"/>
      <c r="C849" s="38"/>
      <c r="D849" s="38"/>
      <c r="E849" s="38"/>
    </row>
    <row r="850" ht="112.5" customHeight="1">
      <c r="A850" s="38"/>
      <c r="B850" s="38"/>
      <c r="C850" s="38"/>
      <c r="D850" s="38"/>
      <c r="E850" s="38"/>
    </row>
    <row r="851" ht="112.5" customHeight="1">
      <c r="A851" s="38"/>
      <c r="B851" s="38"/>
      <c r="C851" s="38"/>
      <c r="D851" s="38"/>
      <c r="E851" s="38"/>
    </row>
    <row r="852" ht="112.5" customHeight="1">
      <c r="A852" s="38"/>
      <c r="B852" s="38"/>
      <c r="C852" s="38"/>
      <c r="D852" s="38"/>
      <c r="E852" s="38"/>
    </row>
    <row r="853" ht="112.5" customHeight="1">
      <c r="A853" s="38"/>
      <c r="B853" s="38"/>
      <c r="C853" s="38"/>
      <c r="D853" s="38"/>
      <c r="E853" s="38"/>
    </row>
    <row r="854" ht="112.5" customHeight="1">
      <c r="A854" s="38"/>
      <c r="B854" s="38"/>
      <c r="C854" s="38"/>
      <c r="D854" s="38"/>
      <c r="E854" s="38"/>
    </row>
    <row r="855" ht="112.5" customHeight="1">
      <c r="A855" s="38"/>
      <c r="B855" s="38"/>
      <c r="C855" s="38"/>
      <c r="D855" s="38"/>
      <c r="E855" s="38"/>
    </row>
    <row r="856" ht="112.5" customHeight="1">
      <c r="A856" s="38"/>
      <c r="B856" s="38"/>
      <c r="C856" s="38"/>
      <c r="D856" s="38"/>
      <c r="E856" s="38"/>
    </row>
    <row r="857" ht="112.5" customHeight="1">
      <c r="A857" s="38"/>
      <c r="B857" s="38"/>
      <c r="C857" s="38"/>
      <c r="D857" s="38"/>
      <c r="E857" s="38"/>
    </row>
    <row r="858" ht="112.5" customHeight="1">
      <c r="A858" s="38"/>
      <c r="B858" s="38"/>
      <c r="C858" s="38"/>
      <c r="D858" s="38"/>
      <c r="E858" s="38"/>
    </row>
    <row r="859" ht="112.5" customHeight="1">
      <c r="A859" s="38"/>
      <c r="B859" s="38"/>
      <c r="C859" s="38"/>
      <c r="D859" s="38"/>
      <c r="E859" s="38"/>
    </row>
    <row r="860" ht="112.5" customHeight="1">
      <c r="A860" s="38"/>
      <c r="B860" s="38"/>
      <c r="C860" s="38"/>
      <c r="D860" s="38"/>
      <c r="E860" s="38"/>
    </row>
    <row r="861" ht="112.5" customHeight="1">
      <c r="A861" s="38"/>
      <c r="B861" s="38"/>
      <c r="C861" s="38"/>
      <c r="D861" s="38"/>
      <c r="E861" s="38"/>
    </row>
    <row r="862" ht="112.5" customHeight="1">
      <c r="A862" s="38"/>
      <c r="B862" s="38"/>
      <c r="C862" s="38"/>
      <c r="D862" s="38"/>
      <c r="E862" s="38"/>
    </row>
    <row r="863" ht="112.5" customHeight="1">
      <c r="A863" s="38"/>
      <c r="B863" s="38"/>
      <c r="C863" s="38"/>
      <c r="D863" s="38"/>
      <c r="E863" s="38"/>
    </row>
    <row r="864" ht="112.5" customHeight="1">
      <c r="A864" s="38"/>
      <c r="B864" s="38"/>
      <c r="C864" s="38"/>
      <c r="D864" s="38"/>
      <c r="E864" s="38"/>
    </row>
    <row r="865" ht="112.5" customHeight="1">
      <c r="A865" s="38"/>
      <c r="B865" s="38"/>
      <c r="C865" s="38"/>
      <c r="D865" s="38"/>
      <c r="E865" s="38"/>
    </row>
    <row r="866" ht="112.5" customHeight="1">
      <c r="A866" s="38"/>
      <c r="B866" s="38"/>
      <c r="C866" s="38"/>
      <c r="D866" s="38"/>
      <c r="E866" s="38"/>
    </row>
    <row r="867" ht="112.5" customHeight="1">
      <c r="A867" s="38"/>
      <c r="B867" s="38"/>
      <c r="C867" s="38"/>
      <c r="D867" s="38"/>
      <c r="E867" s="38"/>
    </row>
    <row r="868" ht="112.5" customHeight="1">
      <c r="A868" s="38"/>
      <c r="B868" s="38"/>
      <c r="C868" s="38"/>
      <c r="D868" s="38"/>
      <c r="E868" s="38"/>
    </row>
    <row r="869" ht="112.5" customHeight="1">
      <c r="A869" s="38"/>
      <c r="B869" s="38"/>
      <c r="C869" s="38"/>
      <c r="D869" s="38"/>
      <c r="E869" s="38"/>
    </row>
    <row r="870" ht="112.5" customHeight="1">
      <c r="A870" s="38"/>
      <c r="B870" s="38"/>
      <c r="C870" s="38"/>
      <c r="D870" s="38"/>
      <c r="E870" s="38"/>
    </row>
    <row r="871" ht="112.5" customHeight="1">
      <c r="A871" s="38"/>
      <c r="B871" s="38"/>
      <c r="C871" s="38"/>
      <c r="D871" s="38"/>
      <c r="E871" s="38"/>
    </row>
    <row r="872" ht="112.5" customHeight="1">
      <c r="A872" s="38"/>
      <c r="B872" s="38"/>
      <c r="C872" s="38"/>
      <c r="D872" s="38"/>
      <c r="E872" s="38"/>
    </row>
    <row r="873" ht="112.5" customHeight="1">
      <c r="A873" s="38"/>
      <c r="B873" s="38"/>
      <c r="C873" s="38"/>
      <c r="D873" s="38"/>
      <c r="E873" s="38"/>
    </row>
    <row r="874" ht="112.5" customHeight="1">
      <c r="A874" s="38"/>
      <c r="B874" s="38"/>
      <c r="C874" s="38"/>
      <c r="D874" s="38"/>
      <c r="E874" s="38"/>
    </row>
    <row r="875" ht="112.5" customHeight="1">
      <c r="A875" s="38"/>
      <c r="B875" s="38"/>
      <c r="C875" s="38"/>
      <c r="D875" s="38"/>
      <c r="E875" s="38"/>
    </row>
    <row r="876" ht="112.5" customHeight="1">
      <c r="A876" s="38"/>
      <c r="B876" s="38"/>
      <c r="C876" s="38"/>
      <c r="D876" s="38"/>
      <c r="E876" s="38"/>
    </row>
    <row r="877" ht="112.5" customHeight="1">
      <c r="A877" s="38"/>
      <c r="B877" s="38"/>
      <c r="C877" s="38"/>
      <c r="D877" s="38"/>
      <c r="E877" s="38"/>
    </row>
    <row r="878" ht="112.5" customHeight="1">
      <c r="A878" s="38"/>
      <c r="B878" s="38"/>
      <c r="C878" s="38"/>
      <c r="D878" s="38"/>
      <c r="E878" s="38"/>
    </row>
    <row r="879" ht="112.5" customHeight="1">
      <c r="A879" s="38"/>
      <c r="B879" s="38"/>
      <c r="C879" s="38"/>
      <c r="D879" s="38"/>
      <c r="E879" s="38"/>
    </row>
    <row r="880" ht="112.5" customHeight="1">
      <c r="A880" s="38"/>
      <c r="B880" s="38"/>
      <c r="C880" s="38"/>
      <c r="D880" s="38"/>
      <c r="E880" s="38"/>
    </row>
    <row r="881" ht="112.5" customHeight="1">
      <c r="A881" s="38"/>
      <c r="B881" s="38"/>
      <c r="C881" s="38"/>
      <c r="D881" s="38"/>
      <c r="E881" s="38"/>
    </row>
    <row r="882" ht="112.5" customHeight="1">
      <c r="A882" s="38"/>
      <c r="B882" s="38"/>
      <c r="C882" s="38"/>
      <c r="D882" s="38"/>
      <c r="E882" s="38"/>
    </row>
    <row r="883" ht="112.5" customHeight="1">
      <c r="A883" s="38"/>
      <c r="B883" s="38"/>
      <c r="C883" s="38"/>
      <c r="D883" s="38"/>
      <c r="E883" s="38"/>
    </row>
    <row r="884" ht="112.5" customHeight="1">
      <c r="A884" s="38"/>
      <c r="B884" s="38"/>
      <c r="C884" s="38"/>
      <c r="D884" s="38"/>
      <c r="E884" s="38"/>
    </row>
    <row r="885" ht="112.5" customHeight="1">
      <c r="A885" s="38"/>
      <c r="B885" s="38"/>
      <c r="C885" s="38"/>
      <c r="D885" s="38"/>
      <c r="E885" s="38"/>
    </row>
    <row r="886" ht="112.5" customHeight="1">
      <c r="A886" s="38"/>
      <c r="B886" s="38"/>
      <c r="C886" s="38"/>
      <c r="D886" s="38"/>
      <c r="E886" s="38"/>
    </row>
    <row r="887" ht="112.5" customHeight="1">
      <c r="A887" s="38"/>
      <c r="B887" s="38"/>
      <c r="C887" s="38"/>
      <c r="D887" s="38"/>
      <c r="E887" s="38"/>
    </row>
    <row r="888" ht="112.5" customHeight="1">
      <c r="A888" s="38"/>
      <c r="B888" s="38"/>
      <c r="C888" s="38"/>
      <c r="D888" s="38"/>
      <c r="E888" s="38"/>
    </row>
    <row r="889" ht="112.5" customHeight="1">
      <c r="A889" s="38"/>
      <c r="B889" s="38"/>
      <c r="C889" s="38"/>
      <c r="D889" s="38"/>
      <c r="E889" s="38"/>
    </row>
    <row r="890" ht="112.5" customHeight="1">
      <c r="A890" s="38"/>
      <c r="B890" s="38"/>
      <c r="C890" s="38"/>
      <c r="D890" s="38"/>
      <c r="E890" s="38"/>
    </row>
    <row r="891" ht="112.5" customHeight="1">
      <c r="A891" s="38"/>
      <c r="B891" s="38"/>
      <c r="C891" s="38"/>
      <c r="D891" s="38"/>
      <c r="E891" s="38"/>
    </row>
    <row r="892" ht="112.5" customHeight="1">
      <c r="A892" s="38"/>
      <c r="B892" s="38"/>
      <c r="C892" s="38"/>
      <c r="D892" s="38"/>
      <c r="E892" s="38"/>
    </row>
    <row r="893" ht="112.5" customHeight="1">
      <c r="A893" s="38"/>
      <c r="B893" s="38"/>
      <c r="C893" s="38"/>
      <c r="D893" s="38"/>
      <c r="E893" s="38"/>
    </row>
    <row r="894" ht="112.5" customHeight="1">
      <c r="A894" s="38"/>
      <c r="B894" s="38"/>
      <c r="C894" s="38"/>
      <c r="D894" s="38"/>
      <c r="E894" s="38"/>
    </row>
    <row r="895" ht="112.5" customHeight="1">
      <c r="A895" s="38"/>
      <c r="B895" s="38"/>
      <c r="C895" s="38"/>
      <c r="D895" s="38"/>
      <c r="E895" s="38"/>
    </row>
    <row r="896" ht="112.5" customHeight="1">
      <c r="A896" s="38"/>
      <c r="B896" s="38"/>
      <c r="C896" s="38"/>
      <c r="D896" s="38"/>
      <c r="E896" s="38"/>
    </row>
    <row r="897" ht="112.5" customHeight="1">
      <c r="A897" s="38"/>
      <c r="B897" s="38"/>
      <c r="C897" s="38"/>
      <c r="D897" s="38"/>
      <c r="E897" s="38"/>
    </row>
    <row r="898" ht="112.5" customHeight="1">
      <c r="A898" s="38"/>
      <c r="B898" s="38"/>
      <c r="C898" s="38"/>
      <c r="D898" s="38"/>
      <c r="E898" s="38"/>
    </row>
    <row r="899" ht="112.5" customHeight="1">
      <c r="A899" s="38"/>
      <c r="B899" s="38"/>
      <c r="C899" s="38"/>
      <c r="D899" s="38"/>
      <c r="E899" s="38"/>
    </row>
    <row r="900" ht="112.5" customHeight="1">
      <c r="A900" s="38"/>
      <c r="B900" s="38"/>
      <c r="C900" s="38"/>
      <c r="D900" s="38"/>
      <c r="E900" s="38"/>
    </row>
    <row r="901" ht="112.5" customHeight="1">
      <c r="A901" s="38"/>
      <c r="B901" s="38"/>
      <c r="C901" s="38"/>
      <c r="D901" s="38"/>
      <c r="E901" s="38"/>
    </row>
    <row r="902" ht="112.5" customHeight="1">
      <c r="A902" s="38"/>
      <c r="B902" s="38"/>
      <c r="C902" s="38"/>
      <c r="D902" s="38"/>
      <c r="E902" s="38"/>
    </row>
    <row r="903" ht="112.5" customHeight="1">
      <c r="A903" s="38"/>
      <c r="B903" s="38"/>
      <c r="C903" s="38"/>
      <c r="D903" s="38"/>
      <c r="E903" s="38"/>
    </row>
    <row r="904" ht="112.5" customHeight="1">
      <c r="A904" s="38"/>
      <c r="B904" s="38"/>
      <c r="C904" s="38"/>
      <c r="D904" s="38"/>
      <c r="E904" s="38"/>
    </row>
    <row r="905" ht="112.5" customHeight="1">
      <c r="A905" s="38"/>
      <c r="B905" s="38"/>
      <c r="C905" s="38"/>
      <c r="D905" s="38"/>
      <c r="E905" s="38"/>
    </row>
    <row r="906" ht="112.5" customHeight="1">
      <c r="A906" s="38"/>
      <c r="B906" s="38"/>
      <c r="C906" s="38"/>
      <c r="D906" s="38"/>
      <c r="E906" s="38"/>
    </row>
    <row r="907" ht="112.5" customHeight="1">
      <c r="A907" s="38"/>
      <c r="B907" s="38"/>
      <c r="C907" s="38"/>
      <c r="D907" s="38"/>
      <c r="E907" s="38"/>
    </row>
    <row r="908" ht="112.5" customHeight="1">
      <c r="A908" s="38"/>
      <c r="B908" s="38"/>
      <c r="C908" s="38"/>
      <c r="D908" s="38"/>
      <c r="E908" s="38"/>
    </row>
    <row r="909" ht="112.5" customHeight="1">
      <c r="A909" s="38"/>
      <c r="B909" s="38"/>
      <c r="C909" s="38"/>
      <c r="D909" s="38"/>
      <c r="E909" s="38"/>
    </row>
    <row r="910" ht="112.5" customHeight="1">
      <c r="A910" s="38"/>
      <c r="B910" s="38"/>
      <c r="C910" s="38"/>
      <c r="D910" s="38"/>
      <c r="E910" s="38"/>
    </row>
    <row r="911" ht="112.5" customHeight="1">
      <c r="A911" s="38"/>
      <c r="B911" s="38"/>
      <c r="C911" s="38"/>
      <c r="D911" s="38"/>
      <c r="E911" s="38"/>
    </row>
    <row r="912" ht="112.5" customHeight="1">
      <c r="A912" s="38"/>
      <c r="B912" s="38"/>
      <c r="C912" s="38"/>
      <c r="D912" s="38"/>
      <c r="E912" s="38"/>
    </row>
    <row r="913" ht="112.5" customHeight="1">
      <c r="A913" s="38"/>
      <c r="B913" s="38"/>
      <c r="C913" s="38"/>
      <c r="D913" s="38"/>
      <c r="E913" s="38"/>
    </row>
    <row r="914" ht="112.5" customHeight="1">
      <c r="A914" s="38"/>
      <c r="B914" s="38"/>
      <c r="C914" s="38"/>
      <c r="D914" s="38"/>
      <c r="E914" s="38"/>
    </row>
    <row r="915" ht="112.5" customHeight="1">
      <c r="A915" s="38"/>
      <c r="B915" s="38"/>
      <c r="C915" s="38"/>
      <c r="D915" s="38"/>
      <c r="E915" s="38"/>
    </row>
    <row r="916" ht="112.5" customHeight="1">
      <c r="A916" s="38"/>
      <c r="B916" s="38"/>
      <c r="C916" s="38"/>
      <c r="D916" s="38"/>
      <c r="E916" s="38"/>
    </row>
    <row r="917" ht="112.5" customHeight="1">
      <c r="A917" s="38"/>
      <c r="B917" s="38"/>
      <c r="C917" s="38"/>
      <c r="D917" s="38"/>
      <c r="E917" s="38"/>
    </row>
    <row r="918" ht="112.5" customHeight="1">
      <c r="A918" s="38"/>
      <c r="B918" s="38"/>
      <c r="C918" s="38"/>
      <c r="D918" s="38"/>
      <c r="E918" s="38"/>
    </row>
    <row r="919" ht="112.5" customHeight="1">
      <c r="A919" s="38"/>
      <c r="B919" s="38"/>
      <c r="C919" s="38"/>
      <c r="D919" s="38"/>
      <c r="E919" s="38"/>
    </row>
    <row r="920" ht="112.5" customHeight="1">
      <c r="A920" s="38"/>
      <c r="B920" s="38"/>
      <c r="C920" s="38"/>
      <c r="D920" s="38"/>
      <c r="E920" s="38"/>
    </row>
    <row r="921" ht="112.5" customHeight="1">
      <c r="A921" s="38"/>
      <c r="B921" s="38"/>
      <c r="C921" s="38"/>
      <c r="D921" s="38"/>
      <c r="E921" s="38"/>
    </row>
    <row r="922" ht="112.5" customHeight="1">
      <c r="A922" s="38"/>
      <c r="B922" s="38"/>
      <c r="C922" s="38"/>
      <c r="D922" s="38"/>
      <c r="E922" s="38"/>
    </row>
    <row r="923" ht="112.5" customHeight="1">
      <c r="A923" s="38"/>
      <c r="B923" s="38"/>
      <c r="C923" s="38"/>
      <c r="D923" s="38"/>
      <c r="E923" s="38"/>
    </row>
    <row r="924" ht="112.5" customHeight="1">
      <c r="A924" s="38"/>
      <c r="B924" s="38"/>
      <c r="C924" s="38"/>
      <c r="D924" s="38"/>
      <c r="E924" s="38"/>
    </row>
    <row r="925" ht="112.5" customHeight="1">
      <c r="A925" s="38"/>
      <c r="B925" s="38"/>
      <c r="C925" s="38"/>
      <c r="D925" s="38"/>
      <c r="E925" s="38"/>
    </row>
    <row r="926" ht="112.5" customHeight="1">
      <c r="A926" s="38"/>
      <c r="B926" s="38"/>
      <c r="C926" s="38"/>
      <c r="D926" s="38"/>
      <c r="E926" s="38"/>
    </row>
    <row r="927" ht="112.5" customHeight="1">
      <c r="A927" s="38"/>
      <c r="B927" s="38"/>
      <c r="C927" s="38"/>
      <c r="D927" s="38"/>
      <c r="E927" s="38"/>
    </row>
    <row r="928" ht="112.5" customHeight="1">
      <c r="A928" s="38"/>
      <c r="B928" s="38"/>
      <c r="C928" s="38"/>
      <c r="D928" s="38"/>
      <c r="E928" s="38"/>
    </row>
    <row r="929" ht="112.5" customHeight="1">
      <c r="A929" s="38"/>
      <c r="B929" s="38"/>
      <c r="C929" s="38"/>
      <c r="D929" s="38"/>
      <c r="E929" s="38"/>
    </row>
    <row r="930" ht="112.5" customHeight="1">
      <c r="A930" s="38"/>
      <c r="B930" s="38"/>
      <c r="C930" s="38"/>
      <c r="D930" s="38"/>
      <c r="E930" s="38"/>
    </row>
    <row r="931" ht="112.5" customHeight="1">
      <c r="A931" s="38"/>
      <c r="B931" s="38"/>
      <c r="C931" s="38"/>
      <c r="D931" s="38"/>
      <c r="E931" s="38"/>
    </row>
    <row r="932" ht="112.5" customHeight="1">
      <c r="A932" s="38"/>
      <c r="B932" s="38"/>
      <c r="C932" s="38"/>
      <c r="D932" s="38"/>
      <c r="E932" s="38"/>
    </row>
    <row r="933" ht="112.5" customHeight="1">
      <c r="A933" s="38"/>
      <c r="B933" s="38"/>
      <c r="C933" s="38"/>
      <c r="D933" s="38"/>
      <c r="E933" s="38"/>
    </row>
    <row r="934" ht="112.5" customHeight="1">
      <c r="A934" s="38"/>
      <c r="B934" s="38"/>
      <c r="C934" s="38"/>
      <c r="D934" s="38"/>
      <c r="E934" s="38"/>
    </row>
    <row r="935" ht="112.5" customHeight="1">
      <c r="A935" s="38"/>
      <c r="B935" s="38"/>
      <c r="C935" s="38"/>
      <c r="D935" s="38"/>
      <c r="E935" s="38"/>
    </row>
    <row r="936" ht="112.5" customHeight="1">
      <c r="A936" s="38"/>
      <c r="B936" s="38"/>
      <c r="C936" s="38"/>
      <c r="D936" s="38"/>
      <c r="E936" s="38"/>
    </row>
    <row r="937" ht="112.5" customHeight="1">
      <c r="A937" s="38"/>
      <c r="B937" s="38"/>
      <c r="C937" s="38"/>
      <c r="D937" s="38"/>
      <c r="E937" s="38"/>
    </row>
    <row r="938" ht="112.5" customHeight="1">
      <c r="A938" s="38"/>
      <c r="B938" s="38"/>
      <c r="C938" s="38"/>
      <c r="D938" s="38"/>
      <c r="E938" s="38"/>
    </row>
    <row r="939" ht="112.5" customHeight="1">
      <c r="A939" s="38"/>
      <c r="B939" s="38"/>
      <c r="C939" s="38"/>
      <c r="D939" s="38"/>
      <c r="E939" s="38"/>
    </row>
    <row r="940" ht="112.5" customHeight="1">
      <c r="A940" s="38"/>
      <c r="B940" s="38"/>
      <c r="C940" s="38"/>
      <c r="D940" s="38"/>
      <c r="E940" s="38"/>
    </row>
    <row r="941" ht="112.5" customHeight="1">
      <c r="A941" s="38"/>
      <c r="B941" s="38"/>
      <c r="C941" s="38"/>
      <c r="D941" s="38"/>
      <c r="E941" s="38"/>
    </row>
    <row r="942" ht="112.5" customHeight="1">
      <c r="A942" s="38"/>
      <c r="B942" s="38"/>
      <c r="C942" s="38"/>
      <c r="D942" s="38"/>
      <c r="E942" s="38"/>
    </row>
    <row r="943" ht="112.5" customHeight="1">
      <c r="A943" s="38"/>
      <c r="B943" s="38"/>
      <c r="C943" s="38"/>
      <c r="D943" s="38"/>
      <c r="E943" s="38"/>
    </row>
    <row r="944" ht="112.5" customHeight="1">
      <c r="A944" s="38"/>
      <c r="B944" s="38"/>
      <c r="C944" s="38"/>
      <c r="D944" s="38"/>
      <c r="E944" s="38"/>
    </row>
    <row r="945" ht="112.5" customHeight="1">
      <c r="A945" s="38"/>
      <c r="B945" s="38"/>
      <c r="C945" s="38"/>
      <c r="D945" s="38"/>
      <c r="E945" s="38"/>
    </row>
    <row r="946" ht="112.5" customHeight="1">
      <c r="A946" s="38"/>
      <c r="B946" s="38"/>
      <c r="C946" s="38"/>
      <c r="D946" s="38"/>
      <c r="E946" s="38"/>
    </row>
    <row r="947" ht="112.5" customHeight="1">
      <c r="A947" s="38"/>
      <c r="B947" s="38"/>
      <c r="C947" s="38"/>
      <c r="D947" s="38"/>
      <c r="E947" s="38"/>
    </row>
    <row r="948" ht="112.5" customHeight="1">
      <c r="A948" s="38"/>
      <c r="B948" s="38"/>
      <c r="C948" s="38"/>
      <c r="D948" s="38"/>
      <c r="E948" s="38"/>
    </row>
    <row r="949" ht="112.5" customHeight="1">
      <c r="A949" s="38"/>
      <c r="B949" s="38"/>
      <c r="C949" s="38"/>
      <c r="D949" s="38"/>
      <c r="E949" s="38"/>
    </row>
    <row r="950" ht="112.5" customHeight="1">
      <c r="A950" s="38"/>
      <c r="B950" s="38"/>
      <c r="C950" s="38"/>
      <c r="D950" s="38"/>
      <c r="E950" s="38"/>
    </row>
    <row r="951" ht="112.5" customHeight="1">
      <c r="A951" s="38"/>
      <c r="B951" s="38"/>
      <c r="C951" s="38"/>
      <c r="D951" s="38"/>
      <c r="E951" s="38"/>
    </row>
    <row r="952" ht="112.5" customHeight="1">
      <c r="A952" s="38"/>
      <c r="B952" s="38"/>
      <c r="C952" s="38"/>
      <c r="D952" s="38"/>
      <c r="E952" s="38"/>
    </row>
    <row r="953" ht="112.5" customHeight="1">
      <c r="A953" s="38"/>
      <c r="B953" s="38"/>
      <c r="C953" s="38"/>
      <c r="D953" s="38"/>
      <c r="E953" s="38"/>
    </row>
    <row r="954" ht="112.5" customHeight="1">
      <c r="A954" s="38"/>
      <c r="B954" s="38"/>
      <c r="C954" s="38"/>
      <c r="D954" s="38"/>
      <c r="E954" s="38"/>
    </row>
    <row r="955" ht="112.5" customHeight="1">
      <c r="A955" s="38"/>
      <c r="B955" s="38"/>
      <c r="C955" s="38"/>
      <c r="D955" s="38"/>
      <c r="E955" s="38"/>
    </row>
    <row r="956" ht="112.5" customHeight="1">
      <c r="A956" s="129"/>
      <c r="B956" s="129"/>
      <c r="C956" s="129"/>
      <c r="D956" s="129"/>
      <c r="E956" s="129"/>
    </row>
    <row r="957" ht="112.5" customHeight="1">
      <c r="A957" s="129"/>
      <c r="B957" s="129"/>
      <c r="C957" s="129"/>
      <c r="D957" s="129"/>
      <c r="E957" s="129"/>
    </row>
    <row r="958" ht="112.5" customHeight="1">
      <c r="A958" s="129"/>
      <c r="B958" s="129"/>
      <c r="C958" s="129"/>
      <c r="D958" s="129"/>
      <c r="E958" s="129"/>
    </row>
    <row r="959" ht="112.5" customHeight="1">
      <c r="A959" s="129"/>
      <c r="B959" s="129"/>
      <c r="C959" s="129"/>
      <c r="D959" s="129"/>
      <c r="E959" s="129"/>
    </row>
    <row r="960" ht="112.5" customHeight="1">
      <c r="A960" s="129"/>
      <c r="B960" s="129"/>
      <c r="C960" s="129"/>
      <c r="D960" s="129"/>
      <c r="E960" s="129"/>
    </row>
    <row r="961" ht="112.5" customHeight="1">
      <c r="A961" s="129"/>
      <c r="B961" s="129"/>
      <c r="C961" s="129"/>
      <c r="D961" s="129"/>
      <c r="E961" s="129"/>
    </row>
    <row r="962" ht="112.5" customHeight="1">
      <c r="A962" s="129"/>
      <c r="B962" s="129"/>
      <c r="C962" s="129"/>
      <c r="D962" s="129"/>
      <c r="E962" s="129"/>
    </row>
    <row r="963" ht="112.5" customHeight="1">
      <c r="A963" s="129"/>
      <c r="B963" s="129"/>
      <c r="C963" s="129"/>
      <c r="D963" s="129"/>
      <c r="E963" s="129"/>
    </row>
    <row r="964" ht="112.5" customHeight="1">
      <c r="A964" s="129"/>
      <c r="B964" s="129"/>
      <c r="C964" s="129"/>
      <c r="D964" s="129"/>
      <c r="E964" s="129"/>
    </row>
    <row r="965" ht="112.5" customHeight="1">
      <c r="A965" s="129"/>
      <c r="B965" s="129"/>
      <c r="C965" s="129"/>
      <c r="D965" s="129"/>
      <c r="E965" s="129"/>
    </row>
    <row r="966" ht="112.5" customHeight="1">
      <c r="A966" s="129"/>
      <c r="B966" s="129"/>
      <c r="C966" s="129"/>
      <c r="D966" s="129"/>
      <c r="E966" s="129"/>
    </row>
    <row r="967" ht="112.5" customHeight="1">
      <c r="A967" s="129"/>
      <c r="B967" s="129"/>
      <c r="C967" s="129"/>
      <c r="D967" s="129"/>
      <c r="E967" s="129"/>
    </row>
    <row r="968" ht="112.5" customHeight="1">
      <c r="A968" s="129"/>
      <c r="B968" s="129"/>
      <c r="C968" s="129"/>
      <c r="D968" s="129"/>
      <c r="E968" s="129"/>
    </row>
    <row r="969" ht="112.5" customHeight="1">
      <c r="A969" s="129"/>
      <c r="B969" s="129"/>
      <c r="C969" s="129"/>
      <c r="D969" s="129"/>
      <c r="E969" s="129"/>
    </row>
    <row r="970" ht="112.5" customHeight="1">
      <c r="A970" s="129"/>
      <c r="B970" s="129"/>
      <c r="C970" s="129"/>
      <c r="D970" s="129"/>
      <c r="E970" s="129"/>
    </row>
    <row r="971" ht="112.5" customHeight="1">
      <c r="A971" s="129"/>
      <c r="B971" s="129"/>
      <c r="C971" s="129"/>
      <c r="D971" s="129"/>
      <c r="E971" s="129"/>
    </row>
    <row r="972" ht="112.5" customHeight="1">
      <c r="A972" s="129"/>
      <c r="B972" s="129"/>
      <c r="C972" s="129"/>
      <c r="D972" s="129"/>
      <c r="E972" s="129"/>
    </row>
    <row r="973" ht="112.5" customHeight="1">
      <c r="A973" s="129"/>
      <c r="B973" s="129"/>
      <c r="C973" s="129"/>
      <c r="D973" s="129"/>
      <c r="E973" s="129"/>
    </row>
    <row r="974" ht="112.5" customHeight="1">
      <c r="A974" s="129"/>
      <c r="B974" s="129"/>
      <c r="C974" s="129"/>
      <c r="D974" s="129"/>
      <c r="E974" s="129"/>
    </row>
    <row r="975" ht="112.5" customHeight="1">
      <c r="A975" s="129"/>
      <c r="B975" s="129"/>
      <c r="C975" s="129"/>
      <c r="D975" s="129"/>
      <c r="E975" s="129"/>
    </row>
    <row r="976" ht="112.5" customHeight="1">
      <c r="A976" s="129"/>
      <c r="B976" s="129"/>
      <c r="C976" s="129"/>
      <c r="D976" s="129"/>
      <c r="E976" s="129"/>
    </row>
    <row r="977" ht="112.5" customHeight="1">
      <c r="A977" s="129"/>
      <c r="B977" s="129"/>
      <c r="C977" s="129"/>
      <c r="D977" s="129"/>
      <c r="E977" s="129"/>
    </row>
    <row r="978" ht="112.5" customHeight="1">
      <c r="A978" s="129"/>
      <c r="B978" s="129"/>
      <c r="C978" s="129"/>
      <c r="D978" s="129"/>
      <c r="E978" s="129"/>
    </row>
    <row r="979" ht="112.5" customHeight="1">
      <c r="A979" s="129"/>
      <c r="B979" s="129"/>
      <c r="C979" s="129"/>
      <c r="D979" s="129"/>
      <c r="E979" s="129"/>
    </row>
    <row r="980" ht="112.5" customHeight="1">
      <c r="A980" s="129"/>
      <c r="B980" s="129"/>
      <c r="C980" s="129"/>
      <c r="D980" s="129"/>
      <c r="E980" s="129"/>
    </row>
    <row r="981" ht="112.5" customHeight="1">
      <c r="A981" s="129"/>
      <c r="B981" s="129"/>
      <c r="C981" s="129"/>
      <c r="D981" s="129"/>
      <c r="E981" s="129"/>
    </row>
    <row r="982" ht="112.5" customHeight="1">
      <c r="A982" s="129"/>
      <c r="B982" s="129"/>
      <c r="C982" s="129"/>
      <c r="D982" s="129"/>
      <c r="E982" s="129"/>
    </row>
    <row r="983" ht="112.5" customHeight="1">
      <c r="A983" s="129"/>
      <c r="B983" s="129"/>
      <c r="C983" s="129"/>
      <c r="D983" s="129"/>
      <c r="E983" s="129"/>
    </row>
    <row r="984" ht="112.5" customHeight="1">
      <c r="A984" s="129"/>
      <c r="B984" s="129"/>
      <c r="C984" s="129"/>
      <c r="D984" s="129"/>
      <c r="E984" s="129"/>
    </row>
    <row r="985" ht="112.5" customHeight="1">
      <c r="A985" s="129"/>
      <c r="B985" s="129"/>
      <c r="C985" s="129"/>
      <c r="D985" s="129"/>
      <c r="E985" s="129"/>
    </row>
    <row r="986" ht="112.5" customHeight="1">
      <c r="A986" s="129"/>
      <c r="B986" s="129"/>
      <c r="C986" s="129"/>
      <c r="D986" s="129"/>
      <c r="E986" s="129"/>
    </row>
    <row r="987" ht="112.5" customHeight="1">
      <c r="A987" s="129"/>
      <c r="B987" s="129"/>
      <c r="C987" s="129"/>
      <c r="D987" s="129"/>
      <c r="E987" s="129"/>
    </row>
  </sheetData>
  <autoFilter ref="$A$1:$E$987"/>
  <dataValidations>
    <dataValidation type="list" allowBlank="1" showErrorMessage="1" sqref="E2:E151">
      <formula1>"O,X"</formula1>
    </dataValidation>
    <dataValidation type="list" allowBlank="1" showErrorMessage="1" sqref="F2:F151">
      <formula1>"New Chunk"</formula1>
    </dataValidation>
  </dataValidation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3" width="9.29"/>
    <col customWidth="1" min="4" max="5" width="42.0"/>
    <col customWidth="1" min="9" max="9" width="39.0"/>
  </cols>
  <sheetData>
    <row r="1">
      <c r="A1" s="130" t="s">
        <v>71</v>
      </c>
      <c r="B1" s="131" t="s">
        <v>72</v>
      </c>
      <c r="C1" s="132"/>
      <c r="D1" s="133" t="s">
        <v>73</v>
      </c>
      <c r="E1" s="133" t="s">
        <v>74</v>
      </c>
      <c r="F1" s="133" t="s">
        <v>75</v>
      </c>
      <c r="G1" s="133" t="s">
        <v>1966</v>
      </c>
      <c r="H1" s="133" t="s">
        <v>1967</v>
      </c>
      <c r="I1" s="133" t="s">
        <v>1968</v>
      </c>
      <c r="J1" s="133" t="s">
        <v>76</v>
      </c>
      <c r="K1" s="133" t="s">
        <v>1265</v>
      </c>
      <c r="L1" s="133" t="s">
        <v>1969</v>
      </c>
      <c r="M1" s="134"/>
      <c r="N1" s="113" t="s">
        <v>84</v>
      </c>
      <c r="O1" s="113" t="str">
        <f>COUNTIF($G$2:$G$151,N1)&amp;"/ ("&amp;round(COUNTIF($G$2:$G$151,N1)/COUNTA($G$2:$G$151)*100,2)&amp;")"</f>
        <v>103/ (68.67)</v>
      </c>
      <c r="P1" s="113" t="s">
        <v>91</v>
      </c>
      <c r="Q1" s="113" t="str">
        <f>COUNTIF($G$2:$G$151,P1)&amp;"/ ("&amp;round(COUNTIF($G$2:$G$151,P1)/COUNTA($G$2:$G$151)*100,2)&amp;")"</f>
        <v>47/ (31.33)</v>
      </c>
      <c r="R1" s="134"/>
      <c r="S1" s="113" t="s">
        <v>84</v>
      </c>
      <c r="T1" s="113" t="str">
        <f>COUNTIF($H$2:$H$151,S1)&amp;"/ ("&amp;round(COUNTIF($H$2:$H$151,S1)/COUNTA($H$2:$H$151)*100,2)&amp;")"</f>
        <v>115/ (76.67)</v>
      </c>
      <c r="U1" s="113" t="s">
        <v>91</v>
      </c>
      <c r="V1" s="113" t="str">
        <f>COUNTIF($H$2:$H$151,U1)&amp;"/ ("&amp;round(COUNTIF($H$2:$H$151,U1)/COUNTA($H$2:$H$151)*100,2)&amp;")"</f>
        <v>35/ (23.33)</v>
      </c>
      <c r="W1" s="134"/>
      <c r="X1" s="134"/>
      <c r="Y1" s="134"/>
      <c r="Z1" s="134"/>
      <c r="AA1" s="134"/>
      <c r="AB1" s="134"/>
    </row>
    <row r="2" ht="112.5" hidden="1" customHeight="1">
      <c r="A2" s="135" t="s">
        <v>80</v>
      </c>
      <c r="B2" s="136" t="s">
        <v>81</v>
      </c>
      <c r="C2" s="132"/>
      <c r="D2" s="137" t="s">
        <v>452</v>
      </c>
      <c r="E2" s="137" t="s">
        <v>1741</v>
      </c>
      <c r="F2" s="138" t="s">
        <v>84</v>
      </c>
      <c r="G2" s="138" t="s">
        <v>84</v>
      </c>
      <c r="H2" s="138" t="s">
        <v>84</v>
      </c>
      <c r="I2" s="139"/>
      <c r="J2" s="140"/>
      <c r="K2" s="134"/>
      <c r="L2" s="134"/>
      <c r="M2" s="134"/>
      <c r="N2" s="141" t="s">
        <v>84</v>
      </c>
      <c r="O2" s="141" t="s">
        <v>84</v>
      </c>
      <c r="P2" s="134">
        <f t="shared" ref="P2:P5" si="1">COUNTIFS($F$2:$F$151,N2,$G$2:$G$151,O2)</f>
        <v>95</v>
      </c>
      <c r="Q2" s="142">
        <f t="shared" ref="Q2:Q5" si="2">P2/SUM($P$2:$P$5)</f>
        <v>0.6333333333</v>
      </c>
      <c r="R2" s="134"/>
      <c r="S2" s="134"/>
      <c r="T2" s="134"/>
      <c r="U2" s="134"/>
      <c r="V2" s="134"/>
      <c r="W2" s="134"/>
      <c r="X2" s="134"/>
      <c r="Y2" s="134"/>
      <c r="Z2" s="134"/>
      <c r="AA2" s="134"/>
      <c r="AB2" s="134"/>
    </row>
    <row r="3" ht="112.5" hidden="1" customHeight="1">
      <c r="A3" s="135" t="s">
        <v>80</v>
      </c>
      <c r="B3" s="136" t="s">
        <v>1742</v>
      </c>
      <c r="C3" s="132"/>
      <c r="D3" s="137" t="s">
        <v>1743</v>
      </c>
      <c r="E3" s="137" t="s">
        <v>1744</v>
      </c>
      <c r="F3" s="138" t="s">
        <v>91</v>
      </c>
      <c r="G3" s="138" t="s">
        <v>91</v>
      </c>
      <c r="H3" s="138" t="s">
        <v>91</v>
      </c>
      <c r="I3" s="143"/>
      <c r="J3" s="144" t="s">
        <v>90</v>
      </c>
      <c r="K3" s="134"/>
      <c r="L3" s="134"/>
      <c r="M3" s="134"/>
      <c r="N3" s="141" t="s">
        <v>84</v>
      </c>
      <c r="O3" s="141" t="s">
        <v>91</v>
      </c>
      <c r="P3" s="134">
        <f t="shared" si="1"/>
        <v>28</v>
      </c>
      <c r="Q3" s="142">
        <f t="shared" si="2"/>
        <v>0.1866666667</v>
      </c>
      <c r="R3" s="134"/>
      <c r="S3" s="134"/>
      <c r="T3" s="134"/>
      <c r="U3" s="134"/>
      <c r="V3" s="134"/>
      <c r="W3" s="134"/>
      <c r="X3" s="134"/>
      <c r="Y3" s="134"/>
      <c r="Z3" s="134"/>
      <c r="AA3" s="134"/>
      <c r="AB3" s="134"/>
    </row>
    <row r="4" ht="112.5" hidden="1" customHeight="1">
      <c r="A4" s="135" t="s">
        <v>80</v>
      </c>
      <c r="B4" s="136" t="s">
        <v>93</v>
      </c>
      <c r="C4" s="132"/>
      <c r="D4" s="137" t="s">
        <v>454</v>
      </c>
      <c r="E4" s="137" t="s">
        <v>1745</v>
      </c>
      <c r="F4" s="138" t="s">
        <v>91</v>
      </c>
      <c r="G4" s="138" t="s">
        <v>91</v>
      </c>
      <c r="H4" s="138" t="s">
        <v>91</v>
      </c>
      <c r="I4" s="143"/>
      <c r="J4" s="140"/>
      <c r="K4" s="134"/>
      <c r="L4" s="134"/>
      <c r="M4" s="134"/>
      <c r="N4" s="141" t="s">
        <v>91</v>
      </c>
      <c r="O4" s="141" t="s">
        <v>84</v>
      </c>
      <c r="P4" s="134">
        <f t="shared" si="1"/>
        <v>8</v>
      </c>
      <c r="Q4" s="142">
        <f t="shared" si="2"/>
        <v>0.05333333333</v>
      </c>
      <c r="R4" s="134"/>
      <c r="S4" s="134"/>
      <c r="T4" s="134"/>
      <c r="U4" s="134"/>
      <c r="V4" s="134"/>
      <c r="W4" s="134"/>
      <c r="X4" s="134"/>
      <c r="Y4" s="134"/>
      <c r="Z4" s="134"/>
      <c r="AA4" s="134"/>
      <c r="AB4" s="134"/>
    </row>
    <row r="5" ht="112.5" hidden="1" customHeight="1">
      <c r="A5" s="135" t="s">
        <v>80</v>
      </c>
      <c r="B5" s="136" t="s">
        <v>98</v>
      </c>
      <c r="C5" s="132"/>
      <c r="D5" s="137" t="s">
        <v>1746</v>
      </c>
      <c r="E5" s="137" t="s">
        <v>1747</v>
      </c>
      <c r="F5" s="138" t="s">
        <v>84</v>
      </c>
      <c r="G5" s="138" t="s">
        <v>84</v>
      </c>
      <c r="H5" s="138" t="s">
        <v>84</v>
      </c>
      <c r="I5" s="145"/>
      <c r="J5" s="140"/>
      <c r="K5" s="134"/>
      <c r="L5" s="134"/>
      <c r="M5" s="134"/>
      <c r="N5" s="141" t="s">
        <v>91</v>
      </c>
      <c r="O5" s="141" t="s">
        <v>91</v>
      </c>
      <c r="P5" s="134">
        <f t="shared" si="1"/>
        <v>19</v>
      </c>
      <c r="Q5" s="142">
        <f t="shared" si="2"/>
        <v>0.1266666667</v>
      </c>
      <c r="R5" s="134"/>
      <c r="S5" s="134"/>
      <c r="T5" s="134"/>
      <c r="U5" s="134"/>
      <c r="V5" s="134"/>
      <c r="W5" s="134"/>
      <c r="X5" s="134"/>
      <c r="Y5" s="134"/>
      <c r="Z5" s="134"/>
      <c r="AA5" s="134"/>
      <c r="AB5" s="134"/>
    </row>
    <row r="6" ht="112.5" hidden="1" customHeight="1">
      <c r="A6" s="135" t="s">
        <v>80</v>
      </c>
      <c r="B6" s="136" t="s">
        <v>87</v>
      </c>
      <c r="C6" s="132"/>
      <c r="D6" s="137" t="s">
        <v>1748</v>
      </c>
      <c r="E6" s="137" t="s">
        <v>1749</v>
      </c>
      <c r="F6" s="138" t="s">
        <v>84</v>
      </c>
      <c r="G6" s="138" t="s">
        <v>84</v>
      </c>
      <c r="H6" s="138" t="s">
        <v>84</v>
      </c>
      <c r="I6" s="145"/>
      <c r="J6" s="140"/>
      <c r="K6" s="134"/>
      <c r="L6" s="134"/>
      <c r="M6" s="134"/>
      <c r="N6" s="134"/>
      <c r="O6" s="134"/>
      <c r="P6" s="134"/>
      <c r="Q6" s="134"/>
      <c r="R6" s="134"/>
      <c r="S6" s="134"/>
      <c r="T6" s="134"/>
      <c r="U6" s="134"/>
      <c r="V6" s="134"/>
      <c r="W6" s="134"/>
      <c r="X6" s="134"/>
      <c r="Y6" s="134"/>
      <c r="Z6" s="134"/>
      <c r="AA6" s="134"/>
      <c r="AB6" s="134"/>
    </row>
    <row r="7" ht="112.5" hidden="1" customHeight="1">
      <c r="A7" s="135" t="s">
        <v>80</v>
      </c>
      <c r="B7" s="136" t="s">
        <v>1750</v>
      </c>
      <c r="C7" s="132"/>
      <c r="D7" s="137" t="s">
        <v>1751</v>
      </c>
      <c r="E7" s="137" t="s">
        <v>1752</v>
      </c>
      <c r="F7" s="138" t="s">
        <v>84</v>
      </c>
      <c r="G7" s="138" t="s">
        <v>84</v>
      </c>
      <c r="H7" s="138" t="s">
        <v>84</v>
      </c>
      <c r="I7" s="145"/>
      <c r="J7" s="144" t="s">
        <v>90</v>
      </c>
      <c r="K7" s="144" t="s">
        <v>90</v>
      </c>
      <c r="L7" s="134"/>
      <c r="M7" s="134"/>
      <c r="N7" s="134"/>
      <c r="O7" s="134"/>
      <c r="P7" s="134"/>
      <c r="Q7" s="134"/>
      <c r="R7" s="134"/>
      <c r="S7" s="134"/>
      <c r="T7" s="134"/>
      <c r="U7" s="134"/>
      <c r="V7" s="134"/>
      <c r="W7" s="134"/>
      <c r="X7" s="134"/>
      <c r="Y7" s="134"/>
      <c r="Z7" s="134"/>
      <c r="AA7" s="134"/>
      <c r="AB7" s="134"/>
    </row>
    <row r="8" ht="112.5" hidden="1" customHeight="1">
      <c r="A8" s="135" t="s">
        <v>80</v>
      </c>
      <c r="B8" s="136" t="s">
        <v>1753</v>
      </c>
      <c r="C8" s="132"/>
      <c r="D8" s="137" t="s">
        <v>1754</v>
      </c>
      <c r="E8" s="137" t="s">
        <v>1755</v>
      </c>
      <c r="F8" s="138" t="s">
        <v>84</v>
      </c>
      <c r="G8" s="138" t="s">
        <v>84</v>
      </c>
      <c r="H8" s="138" t="s">
        <v>84</v>
      </c>
      <c r="I8" s="145"/>
      <c r="J8" s="140"/>
      <c r="K8" s="134"/>
      <c r="L8" s="134"/>
      <c r="M8" s="134"/>
      <c r="N8" s="134"/>
      <c r="O8" s="134"/>
      <c r="P8" s="134"/>
      <c r="Q8" s="134"/>
      <c r="R8" s="134"/>
      <c r="S8" s="134"/>
      <c r="T8" s="134"/>
      <c r="U8" s="134"/>
      <c r="V8" s="134"/>
      <c r="W8" s="134"/>
      <c r="X8" s="134"/>
      <c r="Y8" s="134"/>
      <c r="Z8" s="134"/>
      <c r="AA8" s="134"/>
      <c r="AB8" s="134"/>
    </row>
    <row r="9" ht="112.5" hidden="1" customHeight="1">
      <c r="A9" s="135" t="s">
        <v>92</v>
      </c>
      <c r="B9" s="136" t="s">
        <v>1756</v>
      </c>
      <c r="C9" s="132"/>
      <c r="D9" s="137" t="s">
        <v>1757</v>
      </c>
      <c r="E9" s="137" t="s">
        <v>1758</v>
      </c>
      <c r="F9" s="138" t="s">
        <v>84</v>
      </c>
      <c r="G9" s="138" t="s">
        <v>91</v>
      </c>
      <c r="H9" s="138" t="s">
        <v>91</v>
      </c>
      <c r="I9" s="146" t="s">
        <v>1970</v>
      </c>
      <c r="J9" s="144" t="s">
        <v>90</v>
      </c>
      <c r="K9" s="51" t="s">
        <v>1971</v>
      </c>
      <c r="L9" s="36"/>
      <c r="M9" s="134"/>
      <c r="N9" s="134"/>
      <c r="O9" s="134"/>
      <c r="P9" s="134"/>
      <c r="Q9" s="134"/>
      <c r="R9" s="134"/>
      <c r="S9" s="134"/>
      <c r="T9" s="134"/>
      <c r="U9" s="134"/>
      <c r="V9" s="134"/>
      <c r="W9" s="134"/>
      <c r="X9" s="134"/>
      <c r="Y9" s="134"/>
      <c r="Z9" s="134"/>
      <c r="AA9" s="134"/>
      <c r="AB9" s="134"/>
    </row>
    <row r="10" ht="112.5" hidden="1" customHeight="1">
      <c r="A10" s="135" t="s">
        <v>92</v>
      </c>
      <c r="B10" s="136" t="s">
        <v>1759</v>
      </c>
      <c r="C10" s="132"/>
      <c r="D10" s="137" t="s">
        <v>1760</v>
      </c>
      <c r="E10" s="137" t="s">
        <v>1761</v>
      </c>
      <c r="F10" s="138" t="s">
        <v>84</v>
      </c>
      <c r="G10" s="138" t="s">
        <v>91</v>
      </c>
      <c r="H10" s="138" t="s">
        <v>91</v>
      </c>
      <c r="I10" s="146" t="s">
        <v>1972</v>
      </c>
      <c r="J10" s="144" t="s">
        <v>90</v>
      </c>
      <c r="K10" s="51" t="s">
        <v>1971</v>
      </c>
      <c r="L10" s="36"/>
      <c r="M10" s="134"/>
      <c r="N10" s="134"/>
      <c r="O10" s="134"/>
      <c r="P10" s="134"/>
      <c r="Q10" s="134"/>
      <c r="R10" s="134"/>
      <c r="S10" s="134"/>
      <c r="T10" s="134"/>
      <c r="U10" s="134"/>
      <c r="V10" s="134"/>
      <c r="W10" s="134"/>
      <c r="X10" s="134"/>
      <c r="Y10" s="134"/>
      <c r="Z10" s="134"/>
      <c r="AA10" s="134"/>
      <c r="AB10" s="134"/>
    </row>
    <row r="11" ht="112.5" hidden="1" customHeight="1">
      <c r="A11" s="135" t="s">
        <v>92</v>
      </c>
      <c r="B11" s="136" t="s">
        <v>1762</v>
      </c>
      <c r="C11" s="132"/>
      <c r="D11" s="137" t="s">
        <v>1763</v>
      </c>
      <c r="E11" s="137" t="s">
        <v>1764</v>
      </c>
      <c r="F11" s="138" t="s">
        <v>84</v>
      </c>
      <c r="G11" s="138" t="s">
        <v>91</v>
      </c>
      <c r="H11" s="138" t="s">
        <v>91</v>
      </c>
      <c r="I11" s="146" t="s">
        <v>1970</v>
      </c>
      <c r="J11" s="144" t="s">
        <v>90</v>
      </c>
      <c r="K11" s="51" t="s">
        <v>1971</v>
      </c>
      <c r="L11" s="36"/>
      <c r="M11" s="134"/>
      <c r="N11" s="134"/>
      <c r="O11" s="134"/>
      <c r="P11" s="134"/>
      <c r="Q11" s="134"/>
      <c r="R11" s="134"/>
      <c r="S11" s="134"/>
      <c r="T11" s="134"/>
      <c r="U11" s="134"/>
      <c r="V11" s="134"/>
      <c r="W11" s="134"/>
      <c r="X11" s="134"/>
      <c r="Y11" s="134"/>
      <c r="Z11" s="134"/>
      <c r="AA11" s="134"/>
      <c r="AB11" s="134"/>
    </row>
    <row r="12" ht="112.5" hidden="1" customHeight="1">
      <c r="A12" s="135" t="s">
        <v>92</v>
      </c>
      <c r="B12" s="136" t="s">
        <v>1742</v>
      </c>
      <c r="C12" s="132"/>
      <c r="D12" s="137" t="s">
        <v>1743</v>
      </c>
      <c r="E12" s="137" t="s">
        <v>1765</v>
      </c>
      <c r="F12" s="138" t="s">
        <v>84</v>
      </c>
      <c r="G12" s="138" t="s">
        <v>91</v>
      </c>
      <c r="H12" s="138" t="s">
        <v>91</v>
      </c>
      <c r="I12" s="146" t="s">
        <v>1973</v>
      </c>
      <c r="J12" s="144" t="s">
        <v>90</v>
      </c>
      <c r="K12" s="51" t="s">
        <v>1974</v>
      </c>
      <c r="L12" s="36"/>
      <c r="M12" s="134"/>
      <c r="N12" s="134"/>
      <c r="O12" s="134"/>
      <c r="P12" s="134"/>
      <c r="Q12" s="134"/>
      <c r="R12" s="134"/>
      <c r="S12" s="134"/>
      <c r="T12" s="134"/>
      <c r="U12" s="134"/>
      <c r="V12" s="134"/>
      <c r="W12" s="134"/>
      <c r="X12" s="134"/>
      <c r="Y12" s="134"/>
      <c r="Z12" s="134"/>
      <c r="AA12" s="134"/>
      <c r="AB12" s="134"/>
    </row>
    <row r="13" ht="112.5" hidden="1" customHeight="1">
      <c r="A13" s="135" t="s">
        <v>92</v>
      </c>
      <c r="B13" s="136" t="s">
        <v>1766</v>
      </c>
      <c r="C13" s="132"/>
      <c r="D13" s="137" t="s">
        <v>1767</v>
      </c>
      <c r="E13" s="137" t="s">
        <v>1768</v>
      </c>
      <c r="F13" s="138" t="s">
        <v>84</v>
      </c>
      <c r="G13" s="138" t="s">
        <v>84</v>
      </c>
      <c r="H13" s="138" t="s">
        <v>84</v>
      </c>
      <c r="I13" s="145"/>
      <c r="J13" s="140"/>
      <c r="K13" s="128"/>
      <c r="L13" s="128"/>
      <c r="M13" s="134"/>
      <c r="N13" s="134"/>
      <c r="O13" s="134"/>
      <c r="P13" s="134"/>
      <c r="Q13" s="134"/>
      <c r="R13" s="134"/>
      <c r="S13" s="134"/>
      <c r="T13" s="134"/>
      <c r="U13" s="134"/>
      <c r="V13" s="134"/>
      <c r="W13" s="134"/>
      <c r="X13" s="134"/>
      <c r="Y13" s="134"/>
      <c r="Z13" s="134"/>
      <c r="AA13" s="134"/>
      <c r="AB13" s="134"/>
    </row>
    <row r="14" ht="112.5" hidden="1" customHeight="1">
      <c r="A14" s="135" t="s">
        <v>92</v>
      </c>
      <c r="B14" s="136" t="s">
        <v>122</v>
      </c>
      <c r="C14" s="132"/>
      <c r="D14" s="137" t="s">
        <v>1769</v>
      </c>
      <c r="E14" s="137" t="s">
        <v>1770</v>
      </c>
      <c r="F14" s="138" t="s">
        <v>84</v>
      </c>
      <c r="G14" s="138" t="s">
        <v>84</v>
      </c>
      <c r="H14" s="138" t="s">
        <v>84</v>
      </c>
      <c r="I14" s="145"/>
      <c r="J14" s="140"/>
      <c r="K14" s="128"/>
      <c r="L14" s="128"/>
      <c r="M14" s="134"/>
      <c r="N14" s="134"/>
      <c r="O14" s="134"/>
      <c r="P14" s="134"/>
      <c r="Q14" s="134"/>
      <c r="R14" s="134"/>
      <c r="S14" s="134"/>
      <c r="T14" s="134"/>
      <c r="U14" s="134"/>
      <c r="V14" s="134"/>
      <c r="W14" s="134"/>
      <c r="X14" s="134"/>
      <c r="Y14" s="134"/>
      <c r="Z14" s="134"/>
      <c r="AA14" s="134"/>
      <c r="AB14" s="134"/>
    </row>
    <row r="15" ht="112.5" hidden="1" customHeight="1">
      <c r="A15" s="135" t="s">
        <v>92</v>
      </c>
      <c r="B15" s="136" t="s">
        <v>106</v>
      </c>
      <c r="C15" s="132"/>
      <c r="D15" s="137" t="s">
        <v>457</v>
      </c>
      <c r="E15" s="137" t="s">
        <v>1771</v>
      </c>
      <c r="F15" s="138" t="s">
        <v>84</v>
      </c>
      <c r="G15" s="138" t="s">
        <v>84</v>
      </c>
      <c r="H15" s="138" t="s">
        <v>84</v>
      </c>
      <c r="I15" s="145"/>
      <c r="J15" s="140"/>
      <c r="K15" s="128"/>
      <c r="L15" s="128"/>
      <c r="M15" s="134"/>
      <c r="N15" s="134"/>
      <c r="O15" s="134"/>
      <c r="P15" s="134"/>
      <c r="Q15" s="134"/>
      <c r="R15" s="134"/>
      <c r="S15" s="134"/>
      <c r="T15" s="134"/>
      <c r="U15" s="134"/>
      <c r="V15" s="134"/>
      <c r="W15" s="134"/>
      <c r="X15" s="134"/>
      <c r="Y15" s="134"/>
      <c r="Z15" s="134"/>
      <c r="AA15" s="134"/>
      <c r="AB15" s="134"/>
    </row>
    <row r="16" ht="112.5" hidden="1" customHeight="1">
      <c r="A16" s="135" t="s">
        <v>92</v>
      </c>
      <c r="B16" s="136" t="s">
        <v>98</v>
      </c>
      <c r="C16" s="132"/>
      <c r="D16" s="137" t="s">
        <v>1746</v>
      </c>
      <c r="E16" s="137" t="s">
        <v>1772</v>
      </c>
      <c r="F16" s="138" t="s">
        <v>84</v>
      </c>
      <c r="G16" s="138" t="s">
        <v>84</v>
      </c>
      <c r="H16" s="138" t="s">
        <v>84</v>
      </c>
      <c r="I16" s="145"/>
      <c r="J16" s="140"/>
      <c r="K16" s="128"/>
      <c r="L16" s="128"/>
      <c r="M16" s="134"/>
      <c r="N16" s="134"/>
      <c r="O16" s="134"/>
      <c r="P16" s="134"/>
      <c r="Q16" s="134"/>
      <c r="R16" s="134"/>
      <c r="S16" s="134"/>
      <c r="T16" s="134"/>
      <c r="U16" s="134"/>
      <c r="V16" s="134"/>
      <c r="W16" s="134"/>
      <c r="X16" s="134"/>
      <c r="Y16" s="134"/>
      <c r="Z16" s="134"/>
      <c r="AA16" s="134"/>
      <c r="AB16" s="134"/>
    </row>
    <row r="17" ht="112.5" hidden="1" customHeight="1">
      <c r="A17" s="135" t="s">
        <v>92</v>
      </c>
      <c r="B17" s="136" t="s">
        <v>401</v>
      </c>
      <c r="C17" s="132"/>
      <c r="D17" s="137" t="s">
        <v>1773</v>
      </c>
      <c r="E17" s="137" t="s">
        <v>1774</v>
      </c>
      <c r="F17" s="138" t="s">
        <v>84</v>
      </c>
      <c r="G17" s="138" t="s">
        <v>84</v>
      </c>
      <c r="H17" s="138" t="s">
        <v>84</v>
      </c>
      <c r="I17" s="145"/>
      <c r="J17" s="140"/>
      <c r="K17" s="128"/>
      <c r="L17" s="128"/>
      <c r="M17" s="134"/>
      <c r="N17" s="134"/>
      <c r="O17" s="134"/>
      <c r="P17" s="134"/>
      <c r="Q17" s="134"/>
      <c r="R17" s="134"/>
      <c r="S17" s="134"/>
      <c r="T17" s="134"/>
      <c r="U17" s="134"/>
      <c r="V17" s="134"/>
      <c r="W17" s="134"/>
      <c r="X17" s="134"/>
      <c r="Y17" s="134"/>
      <c r="Z17" s="134"/>
      <c r="AA17" s="134"/>
      <c r="AB17" s="134"/>
    </row>
    <row r="18" ht="112.5" hidden="1" customHeight="1">
      <c r="A18" s="135" t="s">
        <v>92</v>
      </c>
      <c r="B18" s="136" t="s">
        <v>87</v>
      </c>
      <c r="C18" s="132"/>
      <c r="D18" s="137" t="s">
        <v>1748</v>
      </c>
      <c r="E18" s="137" t="s">
        <v>1775</v>
      </c>
      <c r="F18" s="138" t="s">
        <v>84</v>
      </c>
      <c r="G18" s="138" t="s">
        <v>84</v>
      </c>
      <c r="H18" s="138" t="s">
        <v>84</v>
      </c>
      <c r="I18" s="145"/>
      <c r="J18" s="140"/>
      <c r="K18" s="128"/>
      <c r="L18" s="128"/>
      <c r="M18" s="134"/>
      <c r="N18" s="134"/>
      <c r="O18" s="134"/>
      <c r="P18" s="134"/>
      <c r="Q18" s="134"/>
      <c r="R18" s="134"/>
      <c r="S18" s="134"/>
      <c r="T18" s="134"/>
      <c r="U18" s="134"/>
      <c r="V18" s="134"/>
      <c r="W18" s="134"/>
      <c r="X18" s="134"/>
      <c r="Y18" s="134"/>
      <c r="Z18" s="134"/>
      <c r="AA18" s="134"/>
      <c r="AB18" s="134"/>
    </row>
    <row r="19" ht="112.5" hidden="1" customHeight="1">
      <c r="A19" s="135" t="s">
        <v>92</v>
      </c>
      <c r="B19" s="136" t="s">
        <v>1750</v>
      </c>
      <c r="C19" s="132"/>
      <c r="D19" s="137" t="s">
        <v>1751</v>
      </c>
      <c r="E19" s="137" t="s">
        <v>1776</v>
      </c>
      <c r="F19" s="138" t="s">
        <v>84</v>
      </c>
      <c r="G19" s="138" t="s">
        <v>84</v>
      </c>
      <c r="H19" s="138" t="s">
        <v>84</v>
      </c>
      <c r="I19" s="145"/>
      <c r="J19" s="144" t="s">
        <v>90</v>
      </c>
      <c r="K19" s="128"/>
      <c r="L19" s="128"/>
      <c r="M19" s="134"/>
      <c r="N19" s="134"/>
      <c r="O19" s="134"/>
      <c r="P19" s="134"/>
      <c r="Q19" s="134"/>
      <c r="R19" s="134"/>
      <c r="S19" s="134"/>
      <c r="T19" s="134"/>
      <c r="U19" s="134"/>
      <c r="V19" s="134"/>
      <c r="W19" s="134"/>
      <c r="X19" s="134"/>
      <c r="Y19" s="134"/>
      <c r="Z19" s="134"/>
      <c r="AA19" s="134"/>
      <c r="AB19" s="134"/>
    </row>
    <row r="20" ht="112.5" hidden="1" customHeight="1">
      <c r="A20" s="135" t="s">
        <v>92</v>
      </c>
      <c r="B20" s="136" t="s">
        <v>1753</v>
      </c>
      <c r="C20" s="132"/>
      <c r="D20" s="137" t="s">
        <v>1754</v>
      </c>
      <c r="E20" s="137" t="s">
        <v>1777</v>
      </c>
      <c r="F20" s="138" t="s">
        <v>84</v>
      </c>
      <c r="G20" s="138" t="s">
        <v>84</v>
      </c>
      <c r="H20" s="138" t="s">
        <v>84</v>
      </c>
      <c r="I20" s="145"/>
      <c r="J20" s="140"/>
      <c r="K20" s="128"/>
      <c r="L20" s="128"/>
      <c r="M20" s="134"/>
      <c r="N20" s="134"/>
      <c r="O20" s="134"/>
      <c r="P20" s="134"/>
      <c r="Q20" s="134"/>
      <c r="R20" s="134"/>
      <c r="S20" s="134"/>
      <c r="T20" s="134"/>
      <c r="U20" s="134"/>
      <c r="V20" s="134"/>
      <c r="W20" s="134"/>
      <c r="X20" s="134"/>
      <c r="Y20" s="134"/>
      <c r="Z20" s="134"/>
      <c r="AA20" s="134"/>
      <c r="AB20" s="134"/>
    </row>
    <row r="21" ht="112.5" hidden="1" customHeight="1">
      <c r="A21" s="135" t="s">
        <v>101</v>
      </c>
      <c r="B21" s="136" t="s">
        <v>81</v>
      </c>
      <c r="C21" s="132"/>
      <c r="D21" s="137" t="s">
        <v>452</v>
      </c>
      <c r="E21" s="137" t="s">
        <v>1778</v>
      </c>
      <c r="F21" s="138" t="s">
        <v>84</v>
      </c>
      <c r="G21" s="138" t="s">
        <v>84</v>
      </c>
      <c r="H21" s="138" t="s">
        <v>84</v>
      </c>
      <c r="I21" s="145"/>
      <c r="J21" s="140"/>
      <c r="K21" s="128"/>
      <c r="L21" s="128"/>
      <c r="M21" s="134"/>
      <c r="N21" s="134"/>
      <c r="O21" s="134"/>
      <c r="P21" s="134"/>
      <c r="Q21" s="134"/>
      <c r="R21" s="134"/>
      <c r="S21" s="134"/>
      <c r="T21" s="134"/>
      <c r="U21" s="134"/>
      <c r="V21" s="134"/>
      <c r="W21" s="134"/>
      <c r="X21" s="134"/>
      <c r="Y21" s="134"/>
      <c r="Z21" s="134"/>
      <c r="AA21" s="134"/>
      <c r="AB21" s="134"/>
    </row>
    <row r="22" ht="112.5" hidden="1" customHeight="1">
      <c r="A22" s="135" t="s">
        <v>101</v>
      </c>
      <c r="B22" s="136" t="s">
        <v>1759</v>
      </c>
      <c r="C22" s="132"/>
      <c r="D22" s="137" t="s">
        <v>1760</v>
      </c>
      <c r="E22" s="137" t="s">
        <v>1779</v>
      </c>
      <c r="F22" s="138" t="s">
        <v>84</v>
      </c>
      <c r="G22" s="138" t="s">
        <v>91</v>
      </c>
      <c r="H22" s="138" t="s">
        <v>91</v>
      </c>
      <c r="I22" s="146" t="s">
        <v>1972</v>
      </c>
      <c r="J22" s="144" t="s">
        <v>90</v>
      </c>
      <c r="K22" s="51" t="s">
        <v>1971</v>
      </c>
      <c r="L22" s="36"/>
      <c r="M22" s="134"/>
      <c r="N22" s="134"/>
      <c r="O22" s="134"/>
      <c r="P22" s="134"/>
      <c r="Q22" s="134"/>
      <c r="R22" s="134"/>
      <c r="S22" s="134"/>
      <c r="T22" s="134"/>
      <c r="U22" s="134"/>
      <c r="V22" s="134"/>
      <c r="W22" s="134"/>
      <c r="X22" s="134"/>
      <c r="Y22" s="134"/>
      <c r="Z22" s="134"/>
      <c r="AA22" s="134"/>
      <c r="AB22" s="134"/>
    </row>
    <row r="23" ht="112.5" hidden="1" customHeight="1">
      <c r="A23" s="135" t="s">
        <v>101</v>
      </c>
      <c r="B23" s="136" t="s">
        <v>1742</v>
      </c>
      <c r="C23" s="132"/>
      <c r="D23" s="137" t="s">
        <v>1743</v>
      </c>
      <c r="E23" s="137" t="s">
        <v>1780</v>
      </c>
      <c r="F23" s="138" t="s">
        <v>84</v>
      </c>
      <c r="G23" s="138" t="s">
        <v>84</v>
      </c>
      <c r="H23" s="138" t="s">
        <v>84</v>
      </c>
      <c r="I23" s="145"/>
      <c r="J23" s="144" t="s">
        <v>90</v>
      </c>
      <c r="K23" s="128"/>
      <c r="L23" s="128"/>
      <c r="M23" s="134"/>
      <c r="N23" s="134"/>
      <c r="O23" s="134"/>
      <c r="P23" s="134"/>
      <c r="Q23" s="134"/>
      <c r="R23" s="134"/>
      <c r="S23" s="134"/>
      <c r="T23" s="134"/>
      <c r="U23" s="134"/>
      <c r="V23" s="134"/>
      <c r="W23" s="134"/>
      <c r="X23" s="134"/>
      <c r="Y23" s="134"/>
      <c r="Z23" s="134"/>
      <c r="AA23" s="134"/>
      <c r="AB23" s="134"/>
    </row>
    <row r="24" ht="112.5" hidden="1" customHeight="1">
      <c r="A24" s="135" t="s">
        <v>101</v>
      </c>
      <c r="B24" s="136" t="s">
        <v>93</v>
      </c>
      <c r="C24" s="132"/>
      <c r="D24" s="137" t="s">
        <v>454</v>
      </c>
      <c r="E24" s="137" t="s">
        <v>1781</v>
      </c>
      <c r="F24" s="138" t="s">
        <v>84</v>
      </c>
      <c r="G24" s="138" t="s">
        <v>91</v>
      </c>
      <c r="H24" s="138" t="s">
        <v>91</v>
      </c>
      <c r="I24" s="146" t="s">
        <v>1975</v>
      </c>
      <c r="J24" s="140"/>
      <c r="K24" s="51" t="s">
        <v>1976</v>
      </c>
      <c r="L24" s="51" t="s">
        <v>1977</v>
      </c>
      <c r="M24" s="134"/>
      <c r="N24" s="134"/>
      <c r="O24" s="134"/>
      <c r="P24" s="134"/>
      <c r="Q24" s="134"/>
      <c r="R24" s="134"/>
      <c r="S24" s="134"/>
      <c r="T24" s="134"/>
      <c r="U24" s="134"/>
      <c r="V24" s="134"/>
      <c r="W24" s="134"/>
      <c r="X24" s="134"/>
      <c r="Y24" s="134"/>
      <c r="Z24" s="134"/>
      <c r="AA24" s="134"/>
      <c r="AB24" s="134"/>
    </row>
    <row r="25" ht="112.5" hidden="1" customHeight="1">
      <c r="A25" s="135" t="s">
        <v>101</v>
      </c>
      <c r="B25" s="136" t="s">
        <v>122</v>
      </c>
      <c r="C25" s="132"/>
      <c r="D25" s="137" t="s">
        <v>1769</v>
      </c>
      <c r="E25" s="137" t="s">
        <v>1782</v>
      </c>
      <c r="F25" s="138" t="s">
        <v>84</v>
      </c>
      <c r="G25" s="138" t="s">
        <v>84</v>
      </c>
      <c r="H25" s="138" t="s">
        <v>84</v>
      </c>
      <c r="I25" s="145"/>
      <c r="J25" s="140"/>
      <c r="K25" s="128"/>
      <c r="L25" s="128"/>
      <c r="M25" s="134"/>
      <c r="N25" s="134"/>
      <c r="O25" s="134"/>
      <c r="P25" s="134"/>
      <c r="Q25" s="134"/>
      <c r="R25" s="134"/>
      <c r="S25" s="134"/>
      <c r="T25" s="134"/>
      <c r="U25" s="134"/>
      <c r="V25" s="134"/>
      <c r="W25" s="134"/>
      <c r="X25" s="134"/>
      <c r="Y25" s="134"/>
      <c r="Z25" s="134"/>
      <c r="AA25" s="134"/>
      <c r="AB25" s="134"/>
    </row>
    <row r="26" ht="112.5" hidden="1" customHeight="1">
      <c r="A26" s="135" t="s">
        <v>101</v>
      </c>
      <c r="B26" s="136" t="s">
        <v>98</v>
      </c>
      <c r="C26" s="132"/>
      <c r="D26" s="137" t="s">
        <v>1746</v>
      </c>
      <c r="E26" s="137" t="s">
        <v>1783</v>
      </c>
      <c r="F26" s="138" t="s">
        <v>84</v>
      </c>
      <c r="G26" s="138" t="s">
        <v>84</v>
      </c>
      <c r="H26" s="138" t="s">
        <v>84</v>
      </c>
      <c r="I26" s="145"/>
      <c r="J26" s="140"/>
      <c r="K26" s="128"/>
      <c r="L26" s="128"/>
      <c r="M26" s="134"/>
      <c r="N26" s="134"/>
      <c r="O26" s="134"/>
      <c r="P26" s="134"/>
      <c r="Q26" s="134"/>
      <c r="R26" s="134"/>
      <c r="S26" s="134"/>
      <c r="T26" s="134"/>
      <c r="U26" s="134"/>
      <c r="V26" s="134"/>
      <c r="W26" s="134"/>
      <c r="X26" s="134"/>
      <c r="Y26" s="134"/>
      <c r="Z26" s="134"/>
      <c r="AA26" s="134"/>
      <c r="AB26" s="134"/>
    </row>
    <row r="27" ht="112.5" hidden="1" customHeight="1">
      <c r="A27" s="135" t="s">
        <v>101</v>
      </c>
      <c r="B27" s="136" t="s">
        <v>250</v>
      </c>
      <c r="C27" s="132"/>
      <c r="D27" s="137" t="s">
        <v>533</v>
      </c>
      <c r="E27" s="137" t="s">
        <v>1784</v>
      </c>
      <c r="F27" s="138" t="s">
        <v>84</v>
      </c>
      <c r="G27" s="138" t="s">
        <v>91</v>
      </c>
      <c r="H27" s="138" t="s">
        <v>84</v>
      </c>
      <c r="I27" s="146" t="s">
        <v>1978</v>
      </c>
      <c r="J27" s="140"/>
      <c r="K27" s="51" t="s">
        <v>1979</v>
      </c>
      <c r="L27" s="36"/>
      <c r="M27" s="134"/>
      <c r="N27" s="134"/>
      <c r="O27" s="134"/>
      <c r="P27" s="134"/>
      <c r="Q27" s="134"/>
      <c r="R27" s="134"/>
      <c r="S27" s="134"/>
      <c r="T27" s="134"/>
      <c r="U27" s="134"/>
      <c r="V27" s="134"/>
      <c r="W27" s="134"/>
      <c r="X27" s="134"/>
      <c r="Y27" s="134"/>
      <c r="Z27" s="134"/>
      <c r="AA27" s="134"/>
      <c r="AB27" s="134"/>
    </row>
    <row r="28" ht="112.5" hidden="1" customHeight="1">
      <c r="A28" s="135" t="s">
        <v>101</v>
      </c>
      <c r="B28" s="136" t="s">
        <v>401</v>
      </c>
      <c r="C28" s="132"/>
      <c r="D28" s="137" t="s">
        <v>1773</v>
      </c>
      <c r="E28" s="137" t="s">
        <v>1785</v>
      </c>
      <c r="F28" s="138" t="s">
        <v>84</v>
      </c>
      <c r="G28" s="138" t="s">
        <v>84</v>
      </c>
      <c r="H28" s="138" t="s">
        <v>84</v>
      </c>
      <c r="I28" s="145"/>
      <c r="J28" s="140"/>
      <c r="K28" s="134"/>
      <c r="L28" s="134"/>
      <c r="M28" s="134"/>
      <c r="N28" s="134"/>
      <c r="O28" s="134"/>
      <c r="P28" s="134"/>
      <c r="Q28" s="134"/>
      <c r="R28" s="134"/>
      <c r="S28" s="134"/>
      <c r="T28" s="134"/>
      <c r="U28" s="134"/>
      <c r="V28" s="134"/>
      <c r="W28" s="134"/>
      <c r="X28" s="134"/>
      <c r="Y28" s="134"/>
      <c r="Z28" s="134"/>
      <c r="AA28" s="134"/>
      <c r="AB28" s="134"/>
    </row>
    <row r="29" ht="112.5" hidden="1" customHeight="1">
      <c r="A29" s="135" t="s">
        <v>101</v>
      </c>
      <c r="B29" s="136" t="s">
        <v>87</v>
      </c>
      <c r="C29" s="132"/>
      <c r="D29" s="137" t="s">
        <v>1748</v>
      </c>
      <c r="E29" s="137" t="s">
        <v>1786</v>
      </c>
      <c r="F29" s="138" t="s">
        <v>84</v>
      </c>
      <c r="G29" s="138" t="s">
        <v>84</v>
      </c>
      <c r="H29" s="138" t="s">
        <v>84</v>
      </c>
      <c r="I29" s="145"/>
      <c r="J29" s="140"/>
      <c r="K29" s="134"/>
      <c r="L29" s="134"/>
      <c r="M29" s="134"/>
      <c r="N29" s="134"/>
      <c r="O29" s="134"/>
      <c r="P29" s="134"/>
      <c r="Q29" s="134"/>
      <c r="R29" s="134"/>
      <c r="S29" s="134"/>
      <c r="T29" s="134"/>
      <c r="U29" s="134"/>
      <c r="V29" s="134"/>
      <c r="W29" s="134"/>
      <c r="X29" s="134"/>
      <c r="Y29" s="134"/>
      <c r="Z29" s="134"/>
      <c r="AA29" s="134"/>
      <c r="AB29" s="134"/>
    </row>
    <row r="30" ht="112.5" hidden="1" customHeight="1">
      <c r="A30" s="135" t="s">
        <v>101</v>
      </c>
      <c r="B30" s="136" t="s">
        <v>520</v>
      </c>
      <c r="C30" s="132"/>
      <c r="D30" s="137" t="s">
        <v>1787</v>
      </c>
      <c r="E30" s="137" t="s">
        <v>1788</v>
      </c>
      <c r="F30" s="138" t="s">
        <v>84</v>
      </c>
      <c r="G30" s="138" t="s">
        <v>84</v>
      </c>
      <c r="H30" s="138" t="s">
        <v>84</v>
      </c>
      <c r="I30" s="145"/>
      <c r="J30" s="140"/>
      <c r="K30" s="134"/>
      <c r="L30" s="134"/>
      <c r="M30" s="134"/>
      <c r="N30" s="134"/>
      <c r="O30" s="134"/>
      <c r="P30" s="134"/>
      <c r="Q30" s="134"/>
      <c r="R30" s="134"/>
      <c r="S30" s="134"/>
      <c r="T30" s="134"/>
      <c r="U30" s="134"/>
      <c r="V30" s="134"/>
      <c r="W30" s="134"/>
      <c r="X30" s="134"/>
      <c r="Y30" s="134"/>
      <c r="Z30" s="134"/>
      <c r="AA30" s="134"/>
      <c r="AB30" s="134"/>
    </row>
    <row r="31" ht="112.5" hidden="1" customHeight="1">
      <c r="A31" s="135" t="s">
        <v>101</v>
      </c>
      <c r="B31" s="136" t="s">
        <v>520</v>
      </c>
      <c r="C31" s="132"/>
      <c r="D31" s="137" t="s">
        <v>1789</v>
      </c>
      <c r="E31" s="137" t="s">
        <v>1790</v>
      </c>
      <c r="F31" s="138" t="s">
        <v>84</v>
      </c>
      <c r="G31" s="138" t="s">
        <v>91</v>
      </c>
      <c r="H31" s="138" t="s">
        <v>91</v>
      </c>
      <c r="I31" s="147" t="s">
        <v>1980</v>
      </c>
      <c r="J31" s="140"/>
      <c r="K31" s="51" t="s">
        <v>1981</v>
      </c>
      <c r="L31" s="36"/>
      <c r="M31" s="134"/>
      <c r="N31" s="134"/>
      <c r="O31" s="134"/>
      <c r="P31" s="134"/>
      <c r="Q31" s="134"/>
      <c r="R31" s="134"/>
      <c r="S31" s="134"/>
      <c r="T31" s="134"/>
      <c r="U31" s="134"/>
      <c r="V31" s="134"/>
      <c r="W31" s="134"/>
      <c r="X31" s="134"/>
      <c r="Y31" s="134"/>
      <c r="Z31" s="134"/>
      <c r="AA31" s="134"/>
      <c r="AB31" s="134"/>
    </row>
    <row r="32" ht="112.5" hidden="1" customHeight="1">
      <c r="A32" s="135" t="s">
        <v>101</v>
      </c>
      <c r="B32" s="136" t="s">
        <v>1750</v>
      </c>
      <c r="C32" s="132"/>
      <c r="D32" s="137" t="s">
        <v>1751</v>
      </c>
      <c r="E32" s="137" t="s">
        <v>1791</v>
      </c>
      <c r="F32" s="138" t="s">
        <v>84</v>
      </c>
      <c r="G32" s="138" t="s">
        <v>84</v>
      </c>
      <c r="H32" s="138" t="s">
        <v>84</v>
      </c>
      <c r="I32" s="145"/>
      <c r="J32" s="144" t="s">
        <v>90</v>
      </c>
      <c r="K32" s="128"/>
      <c r="L32" s="128"/>
      <c r="M32" s="134"/>
      <c r="N32" s="134"/>
      <c r="O32" s="134"/>
      <c r="P32" s="134"/>
      <c r="Q32" s="134"/>
      <c r="R32" s="134"/>
      <c r="S32" s="134"/>
      <c r="T32" s="134"/>
      <c r="U32" s="134"/>
      <c r="V32" s="134"/>
      <c r="W32" s="134"/>
      <c r="X32" s="134"/>
      <c r="Y32" s="134"/>
      <c r="Z32" s="134"/>
      <c r="AA32" s="134"/>
      <c r="AB32" s="134"/>
    </row>
    <row r="33" ht="112.5" hidden="1" customHeight="1">
      <c r="A33" s="135" t="s">
        <v>101</v>
      </c>
      <c r="B33" s="136" t="s">
        <v>1753</v>
      </c>
      <c r="C33" s="132"/>
      <c r="D33" s="137" t="s">
        <v>1754</v>
      </c>
      <c r="E33" s="137" t="s">
        <v>1792</v>
      </c>
      <c r="F33" s="138" t="s">
        <v>84</v>
      </c>
      <c r="G33" s="138" t="s">
        <v>84</v>
      </c>
      <c r="H33" s="138" t="s">
        <v>84</v>
      </c>
      <c r="I33" s="145"/>
      <c r="J33" s="140"/>
      <c r="K33" s="128"/>
      <c r="L33" s="128"/>
      <c r="M33" s="134"/>
      <c r="N33" s="134"/>
      <c r="O33" s="134"/>
      <c r="P33" s="134"/>
      <c r="Q33" s="134"/>
      <c r="R33" s="134"/>
      <c r="S33" s="134"/>
      <c r="T33" s="134"/>
      <c r="U33" s="134"/>
      <c r="V33" s="134"/>
      <c r="W33" s="134"/>
      <c r="X33" s="134"/>
      <c r="Y33" s="134"/>
      <c r="Z33" s="134"/>
      <c r="AA33" s="134"/>
      <c r="AB33" s="134"/>
    </row>
    <row r="34" ht="112.5" hidden="1" customHeight="1">
      <c r="A34" s="135" t="s">
        <v>109</v>
      </c>
      <c r="B34" s="136" t="s">
        <v>87</v>
      </c>
      <c r="C34" s="132"/>
      <c r="D34" s="137" t="s">
        <v>1748</v>
      </c>
      <c r="E34" s="137" t="s">
        <v>1793</v>
      </c>
      <c r="F34" s="138" t="s">
        <v>84</v>
      </c>
      <c r="G34" s="138" t="s">
        <v>84</v>
      </c>
      <c r="H34" s="138" t="s">
        <v>84</v>
      </c>
      <c r="I34" s="145"/>
      <c r="J34" s="140"/>
      <c r="K34" s="128"/>
      <c r="L34" s="128"/>
      <c r="M34" s="134"/>
      <c r="N34" s="134"/>
      <c r="O34" s="134"/>
      <c r="P34" s="134"/>
      <c r="Q34" s="134"/>
      <c r="R34" s="134"/>
      <c r="S34" s="134"/>
      <c r="T34" s="134"/>
      <c r="U34" s="134"/>
      <c r="V34" s="134"/>
      <c r="W34" s="134"/>
      <c r="X34" s="134"/>
      <c r="Y34" s="134"/>
      <c r="Z34" s="134"/>
      <c r="AA34" s="134"/>
      <c r="AB34" s="134"/>
    </row>
    <row r="35" ht="112.5" hidden="1" customHeight="1">
      <c r="A35" s="135" t="s">
        <v>112</v>
      </c>
      <c r="B35" s="136" t="s">
        <v>139</v>
      </c>
      <c r="C35" s="132"/>
      <c r="D35" s="137" t="s">
        <v>466</v>
      </c>
      <c r="E35" s="137" t="s">
        <v>1794</v>
      </c>
      <c r="F35" s="138" t="s">
        <v>84</v>
      </c>
      <c r="G35" s="138" t="s">
        <v>84</v>
      </c>
      <c r="H35" s="138" t="s">
        <v>84</v>
      </c>
      <c r="I35" s="145"/>
      <c r="J35" s="140"/>
      <c r="K35" s="128"/>
      <c r="L35" s="128"/>
      <c r="M35" s="134"/>
      <c r="N35" s="134"/>
      <c r="O35" s="134"/>
      <c r="P35" s="134"/>
      <c r="Q35" s="134"/>
      <c r="R35" s="134"/>
      <c r="S35" s="134"/>
      <c r="T35" s="134"/>
      <c r="U35" s="134"/>
      <c r="V35" s="134"/>
      <c r="W35" s="134"/>
      <c r="X35" s="134"/>
      <c r="Y35" s="134"/>
      <c r="Z35" s="134"/>
      <c r="AA35" s="134"/>
      <c r="AB35" s="134"/>
    </row>
    <row r="36" ht="112.5" hidden="1" customHeight="1">
      <c r="A36" s="135" t="s">
        <v>112</v>
      </c>
      <c r="B36" s="136" t="s">
        <v>166</v>
      </c>
      <c r="C36" s="132"/>
      <c r="D36" s="137" t="s">
        <v>461</v>
      </c>
      <c r="E36" s="137" t="s">
        <v>1795</v>
      </c>
      <c r="F36" s="138" t="s">
        <v>84</v>
      </c>
      <c r="G36" s="138" t="s">
        <v>84</v>
      </c>
      <c r="H36" s="138" t="s">
        <v>84</v>
      </c>
      <c r="I36" s="145"/>
      <c r="J36" s="140"/>
      <c r="K36" s="128"/>
      <c r="L36" s="128"/>
      <c r="M36" s="134"/>
      <c r="N36" s="134"/>
      <c r="O36" s="134"/>
      <c r="P36" s="134"/>
      <c r="Q36" s="134"/>
      <c r="R36" s="134"/>
      <c r="S36" s="134"/>
      <c r="T36" s="134"/>
      <c r="U36" s="134"/>
      <c r="V36" s="134"/>
      <c r="W36" s="134"/>
      <c r="X36" s="134"/>
      <c r="Y36" s="134"/>
      <c r="Z36" s="134"/>
      <c r="AA36" s="134"/>
      <c r="AB36" s="134"/>
    </row>
    <row r="37" ht="112.5" hidden="1" customHeight="1">
      <c r="A37" s="135" t="s">
        <v>112</v>
      </c>
      <c r="B37" s="136" t="s">
        <v>122</v>
      </c>
      <c r="C37" s="132"/>
      <c r="D37" s="137" t="s">
        <v>1769</v>
      </c>
      <c r="E37" s="137" t="s">
        <v>1796</v>
      </c>
      <c r="F37" s="138" t="s">
        <v>84</v>
      </c>
      <c r="G37" s="138" t="s">
        <v>84</v>
      </c>
      <c r="H37" s="138" t="s">
        <v>84</v>
      </c>
      <c r="I37" s="145"/>
      <c r="J37" s="140"/>
      <c r="K37" s="128"/>
      <c r="L37" s="128"/>
      <c r="M37" s="134"/>
      <c r="N37" s="134"/>
      <c r="O37" s="134"/>
      <c r="P37" s="134"/>
      <c r="Q37" s="134"/>
      <c r="R37" s="134"/>
      <c r="S37" s="134"/>
      <c r="T37" s="134"/>
      <c r="U37" s="134"/>
      <c r="V37" s="134"/>
      <c r="W37" s="134"/>
      <c r="X37" s="134"/>
      <c r="Y37" s="134"/>
      <c r="Z37" s="134"/>
      <c r="AA37" s="134"/>
      <c r="AB37" s="134"/>
    </row>
    <row r="38" ht="112.5" hidden="1" customHeight="1">
      <c r="A38" s="135" t="s">
        <v>112</v>
      </c>
      <c r="B38" s="136" t="s">
        <v>153</v>
      </c>
      <c r="C38" s="132"/>
      <c r="D38" s="137" t="s">
        <v>460</v>
      </c>
      <c r="E38" s="137" t="s">
        <v>1797</v>
      </c>
      <c r="F38" s="138" t="s">
        <v>84</v>
      </c>
      <c r="G38" s="138" t="s">
        <v>91</v>
      </c>
      <c r="H38" s="138" t="s">
        <v>91</v>
      </c>
      <c r="I38" s="146" t="s">
        <v>1982</v>
      </c>
      <c r="J38" s="140"/>
      <c r="K38" s="51" t="s">
        <v>1976</v>
      </c>
      <c r="L38" s="51" t="s">
        <v>1983</v>
      </c>
      <c r="M38" s="134"/>
      <c r="N38" s="134"/>
      <c r="O38" s="134"/>
      <c r="P38" s="134"/>
      <c r="Q38" s="134"/>
      <c r="R38" s="134"/>
      <c r="S38" s="134"/>
      <c r="T38" s="134"/>
      <c r="U38" s="134"/>
      <c r="V38" s="134"/>
      <c r="W38" s="134"/>
      <c r="X38" s="134"/>
      <c r="Y38" s="134"/>
      <c r="Z38" s="134"/>
      <c r="AA38" s="134"/>
      <c r="AB38" s="134"/>
    </row>
    <row r="39" ht="112.5" customHeight="1">
      <c r="A39" s="135" t="s">
        <v>112</v>
      </c>
      <c r="B39" s="136" t="s">
        <v>210</v>
      </c>
      <c r="C39" s="132"/>
      <c r="D39" s="137" t="s">
        <v>1798</v>
      </c>
      <c r="E39" s="137" t="s">
        <v>1799</v>
      </c>
      <c r="F39" s="138" t="s">
        <v>91</v>
      </c>
      <c r="G39" s="138" t="s">
        <v>84</v>
      </c>
      <c r="H39" s="138" t="s">
        <v>84</v>
      </c>
      <c r="I39" s="146" t="s">
        <v>1984</v>
      </c>
      <c r="J39" s="144" t="s">
        <v>90</v>
      </c>
      <c r="K39" s="128"/>
      <c r="L39" s="128"/>
      <c r="M39" s="134"/>
      <c r="N39" s="134"/>
      <c r="O39" s="134"/>
      <c r="P39" s="134"/>
      <c r="Q39" s="134"/>
      <c r="R39" s="134"/>
      <c r="S39" s="134"/>
      <c r="T39" s="134"/>
      <c r="U39" s="134"/>
      <c r="V39" s="134"/>
      <c r="W39" s="134"/>
      <c r="X39" s="134"/>
      <c r="Y39" s="134"/>
      <c r="Z39" s="134"/>
      <c r="AA39" s="134"/>
      <c r="AB39" s="134"/>
    </row>
    <row r="40" ht="112.5" hidden="1" customHeight="1">
      <c r="A40" s="135" t="s">
        <v>112</v>
      </c>
      <c r="B40" s="136" t="s">
        <v>148</v>
      </c>
      <c r="C40" s="132"/>
      <c r="D40" s="137" t="s">
        <v>464</v>
      </c>
      <c r="E40" s="137" t="s">
        <v>1800</v>
      </c>
      <c r="F40" s="138" t="s">
        <v>84</v>
      </c>
      <c r="G40" s="138" t="s">
        <v>84</v>
      </c>
      <c r="H40" s="138" t="s">
        <v>84</v>
      </c>
      <c r="I40" s="145"/>
      <c r="J40" s="140"/>
      <c r="K40" s="128"/>
      <c r="L40" s="128"/>
      <c r="M40" s="134"/>
      <c r="N40" s="134"/>
      <c r="O40" s="134"/>
      <c r="P40" s="134"/>
      <c r="Q40" s="134"/>
      <c r="R40" s="134"/>
      <c r="S40" s="134"/>
      <c r="T40" s="134"/>
      <c r="U40" s="134"/>
      <c r="V40" s="134"/>
      <c r="W40" s="134"/>
      <c r="X40" s="134"/>
      <c r="Y40" s="134"/>
      <c r="Z40" s="134"/>
      <c r="AA40" s="134"/>
      <c r="AB40" s="134"/>
    </row>
    <row r="41" ht="112.5" hidden="1" customHeight="1">
      <c r="A41" s="135" t="s">
        <v>112</v>
      </c>
      <c r="B41" s="136" t="s">
        <v>157</v>
      </c>
      <c r="C41" s="132"/>
      <c r="D41" s="137" t="s">
        <v>1801</v>
      </c>
      <c r="E41" s="137" t="s">
        <v>1802</v>
      </c>
      <c r="F41" s="138" t="s">
        <v>84</v>
      </c>
      <c r="G41" s="138" t="s">
        <v>84</v>
      </c>
      <c r="H41" s="138" t="s">
        <v>84</v>
      </c>
      <c r="I41" s="145"/>
      <c r="J41" s="140"/>
      <c r="K41" s="128"/>
      <c r="L41" s="128"/>
      <c r="M41" s="134"/>
      <c r="N41" s="134"/>
      <c r="O41" s="134"/>
      <c r="P41" s="134"/>
      <c r="Q41" s="134"/>
      <c r="R41" s="134"/>
      <c r="S41" s="134"/>
      <c r="T41" s="134"/>
      <c r="U41" s="134"/>
      <c r="V41" s="134"/>
      <c r="W41" s="134"/>
      <c r="X41" s="134"/>
      <c r="Y41" s="134"/>
      <c r="Z41" s="134"/>
      <c r="AA41" s="134"/>
      <c r="AB41" s="134"/>
    </row>
    <row r="42" ht="112.5" hidden="1" customHeight="1">
      <c r="A42" s="135" t="s">
        <v>112</v>
      </c>
      <c r="B42" s="136" t="s">
        <v>106</v>
      </c>
      <c r="C42" s="132"/>
      <c r="D42" s="137" t="s">
        <v>457</v>
      </c>
      <c r="E42" s="137" t="s">
        <v>1803</v>
      </c>
      <c r="F42" s="138" t="s">
        <v>84</v>
      </c>
      <c r="G42" s="138" t="s">
        <v>84</v>
      </c>
      <c r="H42" s="138" t="s">
        <v>84</v>
      </c>
      <c r="I42" s="146" t="s">
        <v>1985</v>
      </c>
      <c r="J42" s="140"/>
      <c r="K42" s="51" t="s">
        <v>1976</v>
      </c>
      <c r="L42" s="51" t="s">
        <v>1986</v>
      </c>
      <c r="M42" s="134"/>
      <c r="N42" s="134"/>
      <c r="O42" s="134"/>
      <c r="P42" s="134"/>
      <c r="Q42" s="134"/>
      <c r="R42" s="134"/>
      <c r="S42" s="134"/>
      <c r="T42" s="134"/>
      <c r="U42" s="134"/>
      <c r="V42" s="134"/>
      <c r="W42" s="134"/>
      <c r="X42" s="134"/>
      <c r="Y42" s="134"/>
      <c r="Z42" s="134"/>
      <c r="AA42" s="134"/>
      <c r="AB42" s="134"/>
    </row>
    <row r="43" ht="112.5" hidden="1" customHeight="1">
      <c r="A43" s="135" t="s">
        <v>112</v>
      </c>
      <c r="B43" s="136" t="s">
        <v>1804</v>
      </c>
      <c r="C43" s="132"/>
      <c r="D43" s="137" t="s">
        <v>1805</v>
      </c>
      <c r="E43" s="137" t="s">
        <v>1806</v>
      </c>
      <c r="F43" s="138" t="s">
        <v>84</v>
      </c>
      <c r="G43" s="138" t="s">
        <v>84</v>
      </c>
      <c r="H43" s="138" t="s">
        <v>84</v>
      </c>
      <c r="I43" s="145"/>
      <c r="J43" s="144" t="s">
        <v>90</v>
      </c>
      <c r="K43" s="128"/>
      <c r="L43" s="128"/>
      <c r="M43" s="134"/>
      <c r="N43" s="134"/>
      <c r="O43" s="134"/>
      <c r="P43" s="134"/>
      <c r="Q43" s="134"/>
      <c r="R43" s="134"/>
      <c r="S43" s="134"/>
      <c r="T43" s="134"/>
      <c r="U43" s="134"/>
      <c r="V43" s="134"/>
      <c r="W43" s="134"/>
      <c r="X43" s="134"/>
      <c r="Y43" s="134"/>
      <c r="Z43" s="134"/>
      <c r="AA43" s="134"/>
      <c r="AB43" s="134"/>
    </row>
    <row r="44" ht="112.5" hidden="1" customHeight="1">
      <c r="A44" s="135" t="s">
        <v>112</v>
      </c>
      <c r="B44" s="136" t="s">
        <v>87</v>
      </c>
      <c r="C44" s="132"/>
      <c r="D44" s="137" t="s">
        <v>1748</v>
      </c>
      <c r="E44" s="137" t="s">
        <v>1807</v>
      </c>
      <c r="F44" s="138" t="s">
        <v>84</v>
      </c>
      <c r="G44" s="138" t="s">
        <v>84</v>
      </c>
      <c r="H44" s="138" t="s">
        <v>84</v>
      </c>
      <c r="I44" s="145"/>
      <c r="J44" s="140"/>
      <c r="K44" s="128"/>
      <c r="L44" s="128"/>
      <c r="M44" s="134"/>
      <c r="N44" s="134"/>
      <c r="O44" s="134"/>
      <c r="P44" s="134"/>
      <c r="Q44" s="134"/>
      <c r="R44" s="134"/>
      <c r="S44" s="134"/>
      <c r="T44" s="134"/>
      <c r="U44" s="134"/>
      <c r="V44" s="134"/>
      <c r="W44" s="134"/>
      <c r="X44" s="134"/>
      <c r="Y44" s="134"/>
      <c r="Z44" s="134"/>
      <c r="AA44" s="134"/>
      <c r="AB44" s="134"/>
    </row>
    <row r="45" ht="112.5" hidden="1" customHeight="1">
      <c r="A45" s="135" t="s">
        <v>115</v>
      </c>
      <c r="B45" s="136" t="s">
        <v>262</v>
      </c>
      <c r="C45" s="132"/>
      <c r="D45" s="137" t="s">
        <v>1136</v>
      </c>
      <c r="E45" s="137" t="s">
        <v>1808</v>
      </c>
      <c r="F45" s="138" t="s">
        <v>84</v>
      </c>
      <c r="G45" s="138" t="s">
        <v>84</v>
      </c>
      <c r="H45" s="138" t="s">
        <v>84</v>
      </c>
      <c r="I45" s="145"/>
      <c r="J45" s="140"/>
      <c r="K45" s="128"/>
      <c r="L45" s="128"/>
      <c r="M45" s="134"/>
      <c r="N45" s="134"/>
      <c r="O45" s="134"/>
      <c r="P45" s="134"/>
      <c r="Q45" s="134"/>
      <c r="R45" s="134"/>
      <c r="S45" s="134"/>
      <c r="T45" s="134"/>
      <c r="U45" s="134"/>
      <c r="V45" s="134"/>
      <c r="W45" s="134"/>
      <c r="X45" s="134"/>
      <c r="Y45" s="134"/>
      <c r="Z45" s="134"/>
      <c r="AA45" s="134"/>
      <c r="AB45" s="134"/>
    </row>
    <row r="46" ht="112.5" customHeight="1">
      <c r="A46" s="135" t="s">
        <v>115</v>
      </c>
      <c r="B46" s="136" t="s">
        <v>1804</v>
      </c>
      <c r="C46" s="132"/>
      <c r="D46" s="137" t="s">
        <v>1805</v>
      </c>
      <c r="E46" s="137" t="s">
        <v>1809</v>
      </c>
      <c r="F46" s="138" t="s">
        <v>91</v>
      </c>
      <c r="G46" s="138" t="s">
        <v>84</v>
      </c>
      <c r="H46" s="138" t="s">
        <v>84</v>
      </c>
      <c r="I46" s="146" t="s">
        <v>1987</v>
      </c>
      <c r="J46" s="144" t="s">
        <v>90</v>
      </c>
      <c r="K46" s="128"/>
      <c r="L46" s="128"/>
      <c r="M46" s="134"/>
      <c r="N46" s="134"/>
      <c r="O46" s="134"/>
      <c r="P46" s="134"/>
      <c r="Q46" s="134"/>
      <c r="R46" s="134"/>
      <c r="S46" s="134"/>
      <c r="T46" s="134"/>
      <c r="U46" s="134"/>
      <c r="V46" s="134"/>
      <c r="W46" s="134"/>
      <c r="X46" s="134"/>
      <c r="Y46" s="134"/>
      <c r="Z46" s="134"/>
      <c r="AA46" s="134"/>
      <c r="AB46" s="134"/>
    </row>
    <row r="47" ht="112.5" hidden="1" customHeight="1">
      <c r="A47" s="135" t="s">
        <v>120</v>
      </c>
      <c r="B47" s="136" t="s">
        <v>1810</v>
      </c>
      <c r="C47" s="132"/>
      <c r="D47" s="137" t="s">
        <v>1811</v>
      </c>
      <c r="E47" s="137" t="s">
        <v>1812</v>
      </c>
      <c r="F47" s="138" t="s">
        <v>84</v>
      </c>
      <c r="G47" s="138" t="s">
        <v>91</v>
      </c>
      <c r="H47" s="138" t="s">
        <v>84</v>
      </c>
      <c r="I47" s="146" t="s">
        <v>1988</v>
      </c>
      <c r="J47" s="144" t="s">
        <v>90</v>
      </c>
      <c r="K47" s="51" t="s">
        <v>1979</v>
      </c>
      <c r="L47" s="36"/>
      <c r="M47" s="134"/>
      <c r="N47" s="134"/>
      <c r="O47" s="134"/>
      <c r="P47" s="134"/>
      <c r="Q47" s="134"/>
      <c r="R47" s="134"/>
      <c r="S47" s="134"/>
      <c r="T47" s="134"/>
      <c r="U47" s="134"/>
      <c r="V47" s="134"/>
      <c r="W47" s="134"/>
      <c r="X47" s="134"/>
      <c r="Y47" s="134"/>
      <c r="Z47" s="134"/>
      <c r="AA47" s="134"/>
      <c r="AB47" s="134"/>
    </row>
    <row r="48" ht="112.5" hidden="1" customHeight="1">
      <c r="A48" s="135" t="s">
        <v>120</v>
      </c>
      <c r="B48" s="136" t="s">
        <v>1813</v>
      </c>
      <c r="C48" s="132"/>
      <c r="D48" s="137" t="s">
        <v>1814</v>
      </c>
      <c r="E48" s="137" t="s">
        <v>1815</v>
      </c>
      <c r="F48" s="138" t="s">
        <v>84</v>
      </c>
      <c r="G48" s="138" t="s">
        <v>91</v>
      </c>
      <c r="H48" s="138" t="s">
        <v>84</v>
      </c>
      <c r="I48" s="146" t="s">
        <v>1989</v>
      </c>
      <c r="J48" s="144" t="s">
        <v>90</v>
      </c>
      <c r="K48" s="51" t="s">
        <v>1979</v>
      </c>
      <c r="L48" s="36"/>
      <c r="M48" s="134"/>
      <c r="N48" s="134"/>
      <c r="O48" s="134"/>
      <c r="P48" s="134"/>
      <c r="Q48" s="134"/>
      <c r="R48" s="134"/>
      <c r="S48" s="134"/>
      <c r="T48" s="134"/>
      <c r="U48" s="134"/>
      <c r="V48" s="134"/>
      <c r="W48" s="134"/>
      <c r="X48" s="134"/>
      <c r="Y48" s="134"/>
      <c r="Z48" s="134"/>
      <c r="AA48" s="134"/>
      <c r="AB48" s="134"/>
    </row>
    <row r="49" ht="112.5" hidden="1" customHeight="1">
      <c r="A49" s="135" t="s">
        <v>120</v>
      </c>
      <c r="B49" s="136" t="s">
        <v>1816</v>
      </c>
      <c r="C49" s="132"/>
      <c r="D49" s="137" t="s">
        <v>1817</v>
      </c>
      <c r="E49" s="137" t="s">
        <v>1818</v>
      </c>
      <c r="F49" s="138" t="s">
        <v>84</v>
      </c>
      <c r="G49" s="138" t="s">
        <v>91</v>
      </c>
      <c r="H49" s="138" t="s">
        <v>84</v>
      </c>
      <c r="I49" s="146" t="s">
        <v>1989</v>
      </c>
      <c r="J49" s="144" t="s">
        <v>90</v>
      </c>
      <c r="K49" s="51" t="s">
        <v>1979</v>
      </c>
      <c r="L49" s="36"/>
      <c r="M49" s="134"/>
      <c r="N49" s="134"/>
      <c r="O49" s="134"/>
      <c r="P49" s="134"/>
      <c r="Q49" s="134"/>
      <c r="R49" s="134"/>
      <c r="S49" s="134"/>
      <c r="T49" s="134"/>
      <c r="U49" s="134"/>
      <c r="V49" s="134"/>
      <c r="W49" s="134"/>
      <c r="X49" s="134"/>
      <c r="Y49" s="134"/>
      <c r="Z49" s="134"/>
      <c r="AA49" s="134"/>
      <c r="AB49" s="134"/>
    </row>
    <row r="50" ht="112.5" hidden="1" customHeight="1">
      <c r="A50" s="135" t="s">
        <v>120</v>
      </c>
      <c r="B50" s="136" t="s">
        <v>1819</v>
      </c>
      <c r="C50" s="132"/>
      <c r="D50" s="137" t="s">
        <v>1820</v>
      </c>
      <c r="E50" s="137" t="s">
        <v>1821</v>
      </c>
      <c r="F50" s="138" t="s">
        <v>84</v>
      </c>
      <c r="G50" s="138" t="s">
        <v>84</v>
      </c>
      <c r="H50" s="138" t="s">
        <v>84</v>
      </c>
      <c r="I50" s="145"/>
      <c r="J50" s="140"/>
      <c r="K50" s="128"/>
      <c r="L50" s="128"/>
      <c r="M50" s="134"/>
      <c r="N50" s="134"/>
      <c r="O50" s="134"/>
      <c r="P50" s="134"/>
      <c r="Q50" s="134"/>
      <c r="R50" s="134"/>
      <c r="S50" s="134"/>
      <c r="T50" s="134"/>
      <c r="U50" s="134"/>
      <c r="V50" s="134"/>
      <c r="W50" s="134"/>
      <c r="X50" s="134"/>
      <c r="Y50" s="134"/>
      <c r="Z50" s="134"/>
      <c r="AA50" s="134"/>
      <c r="AB50" s="134"/>
    </row>
    <row r="51" ht="112.5" hidden="1" customHeight="1">
      <c r="A51" s="135" t="s">
        <v>120</v>
      </c>
      <c r="B51" s="136" t="s">
        <v>682</v>
      </c>
      <c r="C51" s="132"/>
      <c r="D51" s="137" t="s">
        <v>1148</v>
      </c>
      <c r="E51" s="137" t="s">
        <v>1822</v>
      </c>
      <c r="F51" s="138" t="s">
        <v>84</v>
      </c>
      <c r="G51" s="138" t="s">
        <v>84</v>
      </c>
      <c r="H51" s="138" t="s">
        <v>84</v>
      </c>
      <c r="I51" s="145"/>
      <c r="J51" s="140"/>
      <c r="K51" s="128"/>
      <c r="L51" s="128"/>
      <c r="M51" s="134"/>
      <c r="N51" s="134"/>
      <c r="O51" s="134"/>
      <c r="P51" s="134"/>
      <c r="Q51" s="134"/>
      <c r="R51" s="134"/>
      <c r="S51" s="134"/>
      <c r="T51" s="134"/>
      <c r="U51" s="134"/>
      <c r="V51" s="134"/>
      <c r="W51" s="134"/>
      <c r="X51" s="134"/>
      <c r="Y51" s="134"/>
      <c r="Z51" s="134"/>
      <c r="AA51" s="134"/>
      <c r="AB51" s="134"/>
    </row>
    <row r="52" ht="112.5" hidden="1" customHeight="1">
      <c r="A52" s="135" t="s">
        <v>120</v>
      </c>
      <c r="B52" s="136" t="s">
        <v>192</v>
      </c>
      <c r="C52" s="132"/>
      <c r="D52" s="137" t="s">
        <v>1823</v>
      </c>
      <c r="E52" s="137" t="s">
        <v>1824</v>
      </c>
      <c r="F52" s="138" t="s">
        <v>84</v>
      </c>
      <c r="G52" s="138" t="s">
        <v>84</v>
      </c>
      <c r="H52" s="138" t="s">
        <v>84</v>
      </c>
      <c r="I52" s="145"/>
      <c r="J52" s="140"/>
      <c r="K52" s="128"/>
      <c r="L52" s="128"/>
      <c r="M52" s="134"/>
      <c r="N52" s="134"/>
      <c r="O52" s="134"/>
      <c r="P52" s="134"/>
      <c r="Q52" s="134"/>
      <c r="R52" s="134"/>
      <c r="S52" s="134"/>
      <c r="T52" s="134"/>
      <c r="U52" s="134"/>
      <c r="V52" s="134"/>
      <c r="W52" s="134"/>
      <c r="X52" s="134"/>
      <c r="Y52" s="134"/>
      <c r="Z52" s="134"/>
      <c r="AA52" s="134"/>
      <c r="AB52" s="134"/>
    </row>
    <row r="53" ht="112.5" hidden="1" customHeight="1">
      <c r="A53" s="135" t="s">
        <v>120</v>
      </c>
      <c r="B53" s="136" t="s">
        <v>1825</v>
      </c>
      <c r="C53" s="132"/>
      <c r="D53" s="137" t="s">
        <v>1826</v>
      </c>
      <c r="E53" s="137" t="s">
        <v>1827</v>
      </c>
      <c r="F53" s="138" t="s">
        <v>84</v>
      </c>
      <c r="G53" s="138" t="s">
        <v>84</v>
      </c>
      <c r="H53" s="138" t="s">
        <v>84</v>
      </c>
      <c r="I53" s="145"/>
      <c r="J53" s="144" t="s">
        <v>90</v>
      </c>
      <c r="K53" s="128"/>
      <c r="L53" s="128"/>
      <c r="M53" s="134"/>
      <c r="N53" s="134"/>
      <c r="O53" s="134"/>
      <c r="P53" s="134"/>
      <c r="Q53" s="134"/>
      <c r="R53" s="134"/>
      <c r="S53" s="134"/>
      <c r="T53" s="134"/>
      <c r="U53" s="134"/>
      <c r="V53" s="134"/>
      <c r="W53" s="134"/>
      <c r="X53" s="134"/>
      <c r="Y53" s="134"/>
      <c r="Z53" s="134"/>
      <c r="AA53" s="134"/>
      <c r="AB53" s="134"/>
    </row>
    <row r="54" ht="112.5" hidden="1" customHeight="1">
      <c r="A54" s="135" t="s">
        <v>120</v>
      </c>
      <c r="B54" s="136" t="s">
        <v>166</v>
      </c>
      <c r="C54" s="132"/>
      <c r="D54" s="137" t="s">
        <v>473</v>
      </c>
      <c r="E54" s="137" t="s">
        <v>1828</v>
      </c>
      <c r="F54" s="138" t="s">
        <v>84</v>
      </c>
      <c r="G54" s="138" t="s">
        <v>84</v>
      </c>
      <c r="H54" s="138" t="s">
        <v>84</v>
      </c>
      <c r="I54" s="145"/>
      <c r="J54" s="140"/>
      <c r="K54" s="128"/>
      <c r="L54" s="128"/>
      <c r="M54" s="134"/>
      <c r="N54" s="134"/>
      <c r="O54" s="134"/>
      <c r="P54" s="134"/>
      <c r="Q54" s="134"/>
      <c r="R54" s="134"/>
      <c r="S54" s="134"/>
      <c r="T54" s="134"/>
      <c r="U54" s="134"/>
      <c r="V54" s="134"/>
      <c r="W54" s="134"/>
      <c r="X54" s="134"/>
      <c r="Y54" s="134"/>
      <c r="Z54" s="134"/>
      <c r="AA54" s="134"/>
      <c r="AB54" s="134"/>
    </row>
    <row r="55" ht="112.5" hidden="1" customHeight="1">
      <c r="A55" s="135" t="s">
        <v>120</v>
      </c>
      <c r="B55" s="136" t="s">
        <v>198</v>
      </c>
      <c r="C55" s="132"/>
      <c r="D55" s="137" t="s">
        <v>470</v>
      </c>
      <c r="E55" s="137" t="s">
        <v>1829</v>
      </c>
      <c r="F55" s="138" t="s">
        <v>84</v>
      </c>
      <c r="G55" s="138" t="s">
        <v>84</v>
      </c>
      <c r="H55" s="138" t="s">
        <v>84</v>
      </c>
      <c r="I55" s="145"/>
      <c r="J55" s="140"/>
      <c r="K55" s="128"/>
      <c r="L55" s="128"/>
      <c r="M55" s="134"/>
      <c r="N55" s="134"/>
      <c r="O55" s="134"/>
      <c r="P55" s="134"/>
      <c r="Q55" s="134"/>
      <c r="R55" s="134"/>
      <c r="S55" s="134"/>
      <c r="T55" s="134"/>
      <c r="U55" s="134"/>
      <c r="V55" s="134"/>
      <c r="W55" s="134"/>
      <c r="X55" s="134"/>
      <c r="Y55" s="134"/>
      <c r="Z55" s="134"/>
      <c r="AA55" s="134"/>
      <c r="AB55" s="134"/>
    </row>
    <row r="56" ht="112.5" hidden="1" customHeight="1">
      <c r="A56" s="135" t="s">
        <v>120</v>
      </c>
      <c r="B56" s="136" t="s">
        <v>122</v>
      </c>
      <c r="C56" s="132"/>
      <c r="D56" s="137" t="s">
        <v>1769</v>
      </c>
      <c r="E56" s="137" t="s">
        <v>1830</v>
      </c>
      <c r="F56" s="138" t="s">
        <v>84</v>
      </c>
      <c r="G56" s="138" t="s">
        <v>84</v>
      </c>
      <c r="H56" s="138" t="s">
        <v>84</v>
      </c>
      <c r="I56" s="145"/>
      <c r="J56" s="140"/>
      <c r="K56" s="128"/>
      <c r="L56" s="128"/>
      <c r="M56" s="134"/>
      <c r="N56" s="134"/>
      <c r="O56" s="134"/>
      <c r="P56" s="134"/>
      <c r="Q56" s="134"/>
      <c r="R56" s="134"/>
      <c r="S56" s="134"/>
      <c r="T56" s="134"/>
      <c r="U56" s="134"/>
      <c r="V56" s="134"/>
      <c r="W56" s="134"/>
      <c r="X56" s="134"/>
      <c r="Y56" s="134"/>
      <c r="Z56" s="134"/>
      <c r="AA56" s="134"/>
      <c r="AB56" s="134"/>
    </row>
    <row r="57" ht="112.5" hidden="1" customHeight="1">
      <c r="A57" s="135" t="s">
        <v>120</v>
      </c>
      <c r="B57" s="136" t="s">
        <v>183</v>
      </c>
      <c r="C57" s="132"/>
      <c r="D57" s="137" t="s">
        <v>471</v>
      </c>
      <c r="E57" s="137" t="s">
        <v>1831</v>
      </c>
      <c r="F57" s="138" t="s">
        <v>84</v>
      </c>
      <c r="G57" s="138" t="s">
        <v>91</v>
      </c>
      <c r="H57" s="138" t="s">
        <v>84</v>
      </c>
      <c r="I57" s="146" t="s">
        <v>1978</v>
      </c>
      <c r="J57" s="140"/>
      <c r="K57" s="51" t="s">
        <v>1979</v>
      </c>
      <c r="L57" s="36"/>
      <c r="M57" s="134"/>
      <c r="N57" s="134"/>
      <c r="O57" s="134"/>
      <c r="P57" s="134"/>
      <c r="Q57" s="134"/>
      <c r="R57" s="134"/>
      <c r="S57" s="134"/>
      <c r="T57" s="134"/>
      <c r="U57" s="134"/>
      <c r="V57" s="134"/>
      <c r="W57" s="134"/>
      <c r="X57" s="134"/>
      <c r="Y57" s="134"/>
      <c r="Z57" s="134"/>
      <c r="AA57" s="134"/>
      <c r="AB57" s="134"/>
    </row>
    <row r="58" ht="112.5" hidden="1" customHeight="1">
      <c r="A58" s="135" t="s">
        <v>120</v>
      </c>
      <c r="B58" s="136" t="s">
        <v>1832</v>
      </c>
      <c r="C58" s="132"/>
      <c r="D58" s="137" t="s">
        <v>1833</v>
      </c>
      <c r="E58" s="137" t="s">
        <v>1834</v>
      </c>
      <c r="F58" s="138" t="s">
        <v>84</v>
      </c>
      <c r="G58" s="138" t="s">
        <v>91</v>
      </c>
      <c r="H58" s="138" t="s">
        <v>84</v>
      </c>
      <c r="I58" s="146" t="s">
        <v>1990</v>
      </c>
      <c r="J58" s="144" t="s">
        <v>90</v>
      </c>
      <c r="K58" s="51" t="s">
        <v>1979</v>
      </c>
      <c r="L58" s="36"/>
      <c r="M58" s="134"/>
      <c r="N58" s="134"/>
      <c r="O58" s="134"/>
      <c r="P58" s="134"/>
      <c r="Q58" s="134"/>
      <c r="R58" s="134"/>
      <c r="S58" s="134"/>
      <c r="T58" s="134"/>
      <c r="U58" s="134"/>
      <c r="V58" s="134"/>
      <c r="W58" s="134"/>
      <c r="X58" s="134"/>
      <c r="Y58" s="134"/>
      <c r="Z58" s="134"/>
      <c r="AA58" s="134"/>
      <c r="AB58" s="134"/>
    </row>
    <row r="59" ht="112.5" hidden="1" customHeight="1">
      <c r="A59" s="135" t="s">
        <v>128</v>
      </c>
      <c r="B59" s="136" t="s">
        <v>81</v>
      </c>
      <c r="C59" s="132"/>
      <c r="D59" s="137" t="s">
        <v>452</v>
      </c>
      <c r="E59" s="137" t="s">
        <v>1835</v>
      </c>
      <c r="F59" s="138" t="s">
        <v>84</v>
      </c>
      <c r="G59" s="138" t="s">
        <v>84</v>
      </c>
      <c r="H59" s="138" t="s">
        <v>84</v>
      </c>
      <c r="I59" s="145"/>
      <c r="J59" s="140"/>
      <c r="K59" s="128"/>
      <c r="L59" s="128"/>
      <c r="M59" s="134"/>
      <c r="N59" s="134"/>
      <c r="O59" s="134"/>
      <c r="P59" s="134"/>
      <c r="Q59" s="134"/>
      <c r="R59" s="134"/>
      <c r="S59" s="134"/>
      <c r="T59" s="134"/>
      <c r="U59" s="134"/>
      <c r="V59" s="134"/>
      <c r="W59" s="134"/>
      <c r="X59" s="134"/>
      <c r="Y59" s="134"/>
      <c r="Z59" s="134"/>
      <c r="AA59" s="134"/>
      <c r="AB59" s="134"/>
    </row>
    <row r="60" ht="112.5" hidden="1" customHeight="1">
      <c r="A60" s="135" t="s">
        <v>128</v>
      </c>
      <c r="B60" s="136" t="s">
        <v>192</v>
      </c>
      <c r="C60" s="132"/>
      <c r="D60" s="137" t="s">
        <v>1823</v>
      </c>
      <c r="E60" s="137" t="s">
        <v>1836</v>
      </c>
      <c r="F60" s="138" t="s">
        <v>91</v>
      </c>
      <c r="G60" s="138" t="s">
        <v>91</v>
      </c>
      <c r="H60" s="138" t="s">
        <v>91</v>
      </c>
      <c r="I60" s="146" t="s">
        <v>1991</v>
      </c>
      <c r="J60" s="140"/>
      <c r="K60" s="128"/>
      <c r="L60" s="128"/>
      <c r="M60" s="134"/>
      <c r="N60" s="134"/>
      <c r="O60" s="134"/>
      <c r="P60" s="134"/>
      <c r="Q60" s="134"/>
      <c r="R60" s="134"/>
      <c r="S60" s="134"/>
      <c r="T60" s="134"/>
      <c r="U60" s="134"/>
      <c r="V60" s="134"/>
      <c r="W60" s="134"/>
      <c r="X60" s="134"/>
      <c r="Y60" s="134"/>
      <c r="Z60" s="134"/>
      <c r="AA60" s="134"/>
      <c r="AB60" s="134"/>
    </row>
    <row r="61" ht="112.5" hidden="1" customHeight="1">
      <c r="A61" s="135" t="s">
        <v>128</v>
      </c>
      <c r="B61" s="136" t="s">
        <v>213</v>
      </c>
      <c r="C61" s="132"/>
      <c r="D61" s="137" t="s">
        <v>1837</v>
      </c>
      <c r="E61" s="137" t="s">
        <v>1838</v>
      </c>
      <c r="F61" s="138" t="s">
        <v>84</v>
      </c>
      <c r="G61" s="138" t="s">
        <v>84</v>
      </c>
      <c r="H61" s="138" t="s">
        <v>84</v>
      </c>
      <c r="I61" s="145"/>
      <c r="J61" s="140"/>
      <c r="K61" s="128"/>
      <c r="L61" s="128"/>
      <c r="M61" s="134"/>
      <c r="N61" s="134"/>
      <c r="O61" s="134"/>
      <c r="P61" s="134"/>
      <c r="Q61" s="134"/>
      <c r="R61" s="134"/>
      <c r="S61" s="134"/>
      <c r="T61" s="134"/>
      <c r="U61" s="134"/>
      <c r="V61" s="134"/>
      <c r="W61" s="134"/>
      <c r="X61" s="134"/>
      <c r="Y61" s="134"/>
      <c r="Z61" s="134"/>
      <c r="AA61" s="134"/>
      <c r="AB61" s="134"/>
    </row>
    <row r="62" ht="112.5" customHeight="1">
      <c r="A62" s="135" t="s">
        <v>128</v>
      </c>
      <c r="B62" s="136" t="s">
        <v>139</v>
      </c>
      <c r="C62" s="132"/>
      <c r="D62" s="137" t="s">
        <v>466</v>
      </c>
      <c r="E62" s="137" t="s">
        <v>1839</v>
      </c>
      <c r="F62" s="138" t="s">
        <v>91</v>
      </c>
      <c r="G62" s="138" t="s">
        <v>84</v>
      </c>
      <c r="H62" s="138" t="s">
        <v>84</v>
      </c>
      <c r="I62" s="146" t="s">
        <v>1992</v>
      </c>
      <c r="J62" s="140"/>
      <c r="K62" s="128"/>
      <c r="L62" s="128"/>
      <c r="M62" s="134"/>
      <c r="N62" s="134"/>
      <c r="O62" s="134"/>
      <c r="P62" s="134"/>
      <c r="Q62" s="134"/>
      <c r="R62" s="134"/>
      <c r="S62" s="134"/>
      <c r="T62" s="134"/>
      <c r="U62" s="134"/>
      <c r="V62" s="134"/>
      <c r="W62" s="134"/>
      <c r="X62" s="134"/>
      <c r="Y62" s="134"/>
      <c r="Z62" s="134"/>
      <c r="AA62" s="134"/>
      <c r="AB62" s="134"/>
    </row>
    <row r="63" ht="112.5" hidden="1" customHeight="1">
      <c r="A63" s="135" t="s">
        <v>128</v>
      </c>
      <c r="B63" s="136" t="s">
        <v>1766</v>
      </c>
      <c r="C63" s="132"/>
      <c r="D63" s="137" t="s">
        <v>1767</v>
      </c>
      <c r="E63" s="137" t="s">
        <v>1840</v>
      </c>
      <c r="F63" s="138" t="s">
        <v>84</v>
      </c>
      <c r="G63" s="138" t="s">
        <v>84</v>
      </c>
      <c r="H63" s="138" t="s">
        <v>84</v>
      </c>
      <c r="I63" s="145"/>
      <c r="J63" s="144" t="s">
        <v>90</v>
      </c>
      <c r="K63" s="128"/>
      <c r="L63" s="128"/>
      <c r="M63" s="134"/>
      <c r="N63" s="134"/>
      <c r="O63" s="134"/>
      <c r="P63" s="134"/>
      <c r="Q63" s="134"/>
      <c r="R63" s="134"/>
      <c r="S63" s="134"/>
      <c r="T63" s="134"/>
      <c r="U63" s="134"/>
      <c r="V63" s="134"/>
      <c r="W63" s="134"/>
      <c r="X63" s="134"/>
      <c r="Y63" s="134"/>
      <c r="Z63" s="134"/>
      <c r="AA63" s="134"/>
      <c r="AB63" s="134"/>
    </row>
    <row r="64" ht="112.5" hidden="1" customHeight="1">
      <c r="A64" s="135" t="s">
        <v>128</v>
      </c>
      <c r="B64" s="136" t="s">
        <v>166</v>
      </c>
      <c r="C64" s="132"/>
      <c r="D64" s="137" t="s">
        <v>479</v>
      </c>
      <c r="E64" s="137" t="s">
        <v>1841</v>
      </c>
      <c r="F64" s="138" t="s">
        <v>84</v>
      </c>
      <c r="G64" s="138" t="s">
        <v>84</v>
      </c>
      <c r="H64" s="138" t="s">
        <v>84</v>
      </c>
      <c r="I64" s="145"/>
      <c r="J64" s="140"/>
      <c r="K64" s="128"/>
      <c r="L64" s="128"/>
      <c r="M64" s="134"/>
      <c r="N64" s="134"/>
      <c r="O64" s="134"/>
      <c r="P64" s="134"/>
      <c r="Q64" s="134"/>
      <c r="R64" s="134"/>
      <c r="S64" s="134"/>
      <c r="T64" s="134"/>
      <c r="U64" s="134"/>
      <c r="V64" s="134"/>
      <c r="W64" s="134"/>
      <c r="X64" s="134"/>
      <c r="Y64" s="134"/>
      <c r="Z64" s="134"/>
      <c r="AA64" s="134"/>
      <c r="AB64" s="134"/>
    </row>
    <row r="65" ht="112.5" hidden="1" customHeight="1">
      <c r="A65" s="135" t="s">
        <v>128</v>
      </c>
      <c r="B65" s="136" t="s">
        <v>206</v>
      </c>
      <c r="C65" s="132"/>
      <c r="D65" s="137" t="s">
        <v>477</v>
      </c>
      <c r="E65" s="137" t="s">
        <v>1842</v>
      </c>
      <c r="F65" s="138" t="s">
        <v>84</v>
      </c>
      <c r="G65" s="138" t="s">
        <v>91</v>
      </c>
      <c r="H65" s="138" t="s">
        <v>91</v>
      </c>
      <c r="I65" s="146" t="s">
        <v>1993</v>
      </c>
      <c r="J65" s="140"/>
      <c r="K65" s="51" t="s">
        <v>1974</v>
      </c>
      <c r="L65" s="36"/>
      <c r="M65" s="134"/>
      <c r="N65" s="134"/>
      <c r="O65" s="134"/>
      <c r="P65" s="134"/>
      <c r="Q65" s="134"/>
      <c r="R65" s="134"/>
      <c r="S65" s="134"/>
      <c r="T65" s="134"/>
      <c r="U65" s="134"/>
      <c r="V65" s="134"/>
      <c r="W65" s="134"/>
      <c r="X65" s="134"/>
      <c r="Y65" s="134"/>
      <c r="Z65" s="134"/>
      <c r="AA65" s="134"/>
      <c r="AB65" s="134"/>
    </row>
    <row r="66" ht="112.5" hidden="1" customHeight="1">
      <c r="A66" s="135" t="s">
        <v>128</v>
      </c>
      <c r="B66" s="136" t="s">
        <v>122</v>
      </c>
      <c r="C66" s="132"/>
      <c r="D66" s="137" t="s">
        <v>1769</v>
      </c>
      <c r="E66" s="137" t="s">
        <v>1843</v>
      </c>
      <c r="F66" s="138" t="s">
        <v>84</v>
      </c>
      <c r="G66" s="138" t="s">
        <v>84</v>
      </c>
      <c r="H66" s="138" t="s">
        <v>84</v>
      </c>
      <c r="I66" s="145"/>
      <c r="J66" s="140"/>
      <c r="K66" s="128"/>
      <c r="L66" s="128"/>
      <c r="M66" s="134"/>
      <c r="N66" s="134"/>
      <c r="O66" s="134"/>
      <c r="P66" s="134"/>
      <c r="Q66" s="134"/>
      <c r="R66" s="134"/>
      <c r="S66" s="134"/>
      <c r="T66" s="134"/>
      <c r="U66" s="134"/>
      <c r="V66" s="134"/>
      <c r="W66" s="134"/>
      <c r="X66" s="134"/>
      <c r="Y66" s="134"/>
      <c r="Z66" s="134"/>
      <c r="AA66" s="134"/>
      <c r="AB66" s="134"/>
    </row>
    <row r="67" ht="112.5" hidden="1" customHeight="1">
      <c r="A67" s="135" t="s">
        <v>128</v>
      </c>
      <c r="B67" s="136" t="s">
        <v>1844</v>
      </c>
      <c r="C67" s="132"/>
      <c r="D67" s="137" t="s">
        <v>1845</v>
      </c>
      <c r="E67" s="137" t="s">
        <v>1846</v>
      </c>
      <c r="F67" s="138" t="s">
        <v>84</v>
      </c>
      <c r="G67" s="138" t="s">
        <v>84</v>
      </c>
      <c r="H67" s="138" t="s">
        <v>84</v>
      </c>
      <c r="I67" s="145"/>
      <c r="J67" s="144" t="s">
        <v>90</v>
      </c>
      <c r="K67" s="128"/>
      <c r="L67" s="128"/>
      <c r="M67" s="134"/>
      <c r="N67" s="134"/>
      <c r="O67" s="134"/>
      <c r="P67" s="134"/>
      <c r="Q67" s="134"/>
      <c r="R67" s="134"/>
      <c r="S67" s="134"/>
      <c r="T67" s="134"/>
      <c r="U67" s="134"/>
      <c r="V67" s="134"/>
      <c r="W67" s="134"/>
      <c r="X67" s="134"/>
      <c r="Y67" s="134"/>
      <c r="Z67" s="134"/>
      <c r="AA67" s="134"/>
      <c r="AB67" s="134"/>
    </row>
    <row r="68" ht="112.5" hidden="1" customHeight="1">
      <c r="A68" s="135" t="s">
        <v>128</v>
      </c>
      <c r="B68" s="136" t="s">
        <v>153</v>
      </c>
      <c r="C68" s="132"/>
      <c r="D68" s="137" t="s">
        <v>460</v>
      </c>
      <c r="E68" s="137" t="s">
        <v>1847</v>
      </c>
      <c r="F68" s="138" t="s">
        <v>84</v>
      </c>
      <c r="G68" s="138" t="s">
        <v>91</v>
      </c>
      <c r="H68" s="138" t="s">
        <v>91</v>
      </c>
      <c r="I68" s="146" t="s">
        <v>1994</v>
      </c>
      <c r="J68" s="140"/>
      <c r="K68" s="51" t="s">
        <v>1974</v>
      </c>
      <c r="L68" s="36"/>
      <c r="M68" s="134"/>
      <c r="N68" s="134"/>
      <c r="O68" s="134"/>
      <c r="P68" s="134"/>
      <c r="Q68" s="134"/>
      <c r="R68" s="134"/>
      <c r="S68" s="134"/>
      <c r="T68" s="134"/>
      <c r="U68" s="134"/>
      <c r="V68" s="134"/>
      <c r="W68" s="134"/>
      <c r="X68" s="134"/>
      <c r="Y68" s="134"/>
      <c r="Z68" s="134"/>
      <c r="AA68" s="134"/>
      <c r="AB68" s="134"/>
    </row>
    <row r="69" ht="112.5" hidden="1" customHeight="1">
      <c r="A69" s="135" t="s">
        <v>128</v>
      </c>
      <c r="B69" s="136" t="s">
        <v>183</v>
      </c>
      <c r="C69" s="132"/>
      <c r="D69" s="137" t="s">
        <v>469</v>
      </c>
      <c r="E69" s="137" t="s">
        <v>1848</v>
      </c>
      <c r="F69" s="138" t="s">
        <v>91</v>
      </c>
      <c r="G69" s="138" t="s">
        <v>91</v>
      </c>
      <c r="H69" s="138" t="s">
        <v>91</v>
      </c>
      <c r="I69" s="146" t="s">
        <v>1995</v>
      </c>
      <c r="J69" s="140"/>
      <c r="K69" s="128"/>
      <c r="L69" s="128"/>
      <c r="M69" s="134"/>
      <c r="N69" s="134"/>
      <c r="O69" s="134"/>
      <c r="P69" s="134"/>
      <c r="Q69" s="134"/>
      <c r="R69" s="134"/>
      <c r="S69" s="134"/>
      <c r="T69" s="134"/>
      <c r="U69" s="134"/>
      <c r="V69" s="134"/>
      <c r="W69" s="134"/>
      <c r="X69" s="134"/>
      <c r="Y69" s="134"/>
      <c r="Z69" s="134"/>
      <c r="AA69" s="134"/>
      <c r="AB69" s="134"/>
    </row>
    <row r="70" ht="112.5" hidden="1" customHeight="1">
      <c r="A70" s="135" t="s">
        <v>128</v>
      </c>
      <c r="B70" s="136" t="s">
        <v>183</v>
      </c>
      <c r="C70" s="132"/>
      <c r="D70" s="137" t="s">
        <v>471</v>
      </c>
      <c r="E70" s="137" t="s">
        <v>1849</v>
      </c>
      <c r="F70" s="138" t="s">
        <v>84</v>
      </c>
      <c r="G70" s="138" t="s">
        <v>91</v>
      </c>
      <c r="H70" s="138" t="s">
        <v>84</v>
      </c>
      <c r="I70" s="146" t="s">
        <v>1978</v>
      </c>
      <c r="J70" s="140"/>
      <c r="K70" s="51" t="s">
        <v>1979</v>
      </c>
      <c r="L70" s="36"/>
      <c r="M70" s="134"/>
      <c r="N70" s="134"/>
      <c r="O70" s="134"/>
      <c r="P70" s="134"/>
      <c r="Q70" s="134"/>
      <c r="R70" s="134"/>
      <c r="S70" s="134"/>
      <c r="T70" s="134"/>
      <c r="U70" s="134"/>
      <c r="V70" s="134"/>
      <c r="W70" s="134"/>
      <c r="X70" s="134"/>
      <c r="Y70" s="134"/>
      <c r="Z70" s="134"/>
      <c r="AA70" s="134"/>
      <c r="AB70" s="134"/>
    </row>
    <row r="71" ht="112.5" hidden="1" customHeight="1">
      <c r="A71" s="135" t="s">
        <v>128</v>
      </c>
      <c r="B71" s="136" t="s">
        <v>233</v>
      </c>
      <c r="C71" s="132"/>
      <c r="D71" s="137" t="s">
        <v>481</v>
      </c>
      <c r="E71" s="137" t="s">
        <v>1850</v>
      </c>
      <c r="F71" s="138" t="s">
        <v>91</v>
      </c>
      <c r="G71" s="138" t="s">
        <v>91</v>
      </c>
      <c r="H71" s="138" t="s">
        <v>91</v>
      </c>
      <c r="I71" s="146" t="s">
        <v>1995</v>
      </c>
      <c r="J71" s="140"/>
      <c r="K71" s="128"/>
      <c r="L71" s="128"/>
      <c r="M71" s="134"/>
      <c r="N71" s="134"/>
      <c r="O71" s="134"/>
      <c r="P71" s="134"/>
      <c r="Q71" s="134"/>
      <c r="R71" s="134"/>
      <c r="S71" s="134"/>
      <c r="T71" s="134"/>
      <c r="U71" s="134"/>
      <c r="V71" s="134"/>
      <c r="W71" s="134"/>
      <c r="X71" s="134"/>
      <c r="Y71" s="134"/>
      <c r="Z71" s="134"/>
      <c r="AA71" s="134"/>
      <c r="AB71" s="134"/>
    </row>
    <row r="72" ht="112.5" hidden="1" customHeight="1">
      <c r="A72" s="135" t="s">
        <v>128</v>
      </c>
      <c r="B72" s="136" t="s">
        <v>157</v>
      </c>
      <c r="C72" s="132"/>
      <c r="D72" s="137" t="s">
        <v>1851</v>
      </c>
      <c r="E72" s="137" t="s">
        <v>1852</v>
      </c>
      <c r="F72" s="138" t="s">
        <v>84</v>
      </c>
      <c r="G72" s="138" t="s">
        <v>84</v>
      </c>
      <c r="H72" s="138" t="s">
        <v>84</v>
      </c>
      <c r="I72" s="145"/>
      <c r="J72" s="140"/>
      <c r="K72" s="128"/>
      <c r="L72" s="128"/>
      <c r="M72" s="134"/>
      <c r="N72" s="134"/>
      <c r="O72" s="134"/>
      <c r="P72" s="134"/>
      <c r="Q72" s="134"/>
      <c r="R72" s="134"/>
      <c r="S72" s="134"/>
      <c r="T72" s="134"/>
      <c r="U72" s="134"/>
      <c r="V72" s="134"/>
      <c r="W72" s="134"/>
      <c r="X72" s="134"/>
      <c r="Y72" s="134"/>
      <c r="Z72" s="134"/>
      <c r="AA72" s="134"/>
      <c r="AB72" s="134"/>
    </row>
    <row r="73" ht="112.5" hidden="1" customHeight="1">
      <c r="A73" s="135" t="s">
        <v>128</v>
      </c>
      <c r="B73" s="136" t="s">
        <v>87</v>
      </c>
      <c r="C73" s="132"/>
      <c r="D73" s="137" t="s">
        <v>1748</v>
      </c>
      <c r="E73" s="137" t="s">
        <v>1853</v>
      </c>
      <c r="F73" s="138" t="s">
        <v>84</v>
      </c>
      <c r="G73" s="138" t="s">
        <v>84</v>
      </c>
      <c r="H73" s="138" t="s">
        <v>84</v>
      </c>
      <c r="I73" s="145"/>
      <c r="J73" s="140"/>
      <c r="K73" s="128"/>
      <c r="L73" s="128"/>
      <c r="M73" s="134"/>
      <c r="N73" s="134"/>
      <c r="O73" s="134"/>
      <c r="P73" s="134"/>
      <c r="Q73" s="134"/>
      <c r="R73" s="134"/>
      <c r="S73" s="134"/>
      <c r="T73" s="134"/>
      <c r="U73" s="134"/>
      <c r="V73" s="134"/>
      <c r="W73" s="134"/>
      <c r="X73" s="134"/>
      <c r="Y73" s="134"/>
      <c r="Z73" s="134"/>
      <c r="AA73" s="134"/>
      <c r="AB73" s="134"/>
    </row>
    <row r="74" ht="112.5" hidden="1" customHeight="1">
      <c r="A74" s="135" t="s">
        <v>240</v>
      </c>
      <c r="B74" s="136" t="s">
        <v>213</v>
      </c>
      <c r="C74" s="132"/>
      <c r="D74" s="137" t="s">
        <v>1837</v>
      </c>
      <c r="E74" s="137" t="s">
        <v>1854</v>
      </c>
      <c r="F74" s="138" t="s">
        <v>84</v>
      </c>
      <c r="G74" s="138" t="s">
        <v>84</v>
      </c>
      <c r="H74" s="138" t="s">
        <v>84</v>
      </c>
      <c r="I74" s="145"/>
      <c r="J74" s="140"/>
      <c r="K74" s="128"/>
      <c r="L74" s="128"/>
      <c r="M74" s="134"/>
      <c r="N74" s="134"/>
      <c r="O74" s="134"/>
      <c r="P74" s="134"/>
      <c r="Q74" s="134"/>
      <c r="R74" s="134"/>
      <c r="S74" s="134"/>
      <c r="T74" s="134"/>
      <c r="U74" s="134"/>
      <c r="V74" s="134"/>
      <c r="W74" s="134"/>
      <c r="X74" s="134"/>
      <c r="Y74" s="134"/>
      <c r="Z74" s="134"/>
      <c r="AA74" s="134"/>
      <c r="AB74" s="134"/>
    </row>
    <row r="75" ht="112.5" hidden="1" customHeight="1">
      <c r="A75" s="135" t="s">
        <v>240</v>
      </c>
      <c r="B75" s="136" t="s">
        <v>198</v>
      </c>
      <c r="C75" s="132"/>
      <c r="D75" s="137" t="s">
        <v>1855</v>
      </c>
      <c r="E75" s="137" t="s">
        <v>1856</v>
      </c>
      <c r="F75" s="138" t="s">
        <v>84</v>
      </c>
      <c r="G75" s="138" t="s">
        <v>84</v>
      </c>
      <c r="H75" s="138" t="s">
        <v>84</v>
      </c>
      <c r="I75" s="145"/>
      <c r="J75" s="144" t="s">
        <v>90</v>
      </c>
      <c r="K75" s="128"/>
      <c r="L75" s="128"/>
      <c r="M75" s="134"/>
      <c r="N75" s="134"/>
      <c r="O75" s="134"/>
      <c r="P75" s="134"/>
      <c r="Q75" s="134"/>
      <c r="R75" s="134"/>
      <c r="S75" s="134"/>
      <c r="T75" s="134"/>
      <c r="U75" s="134"/>
      <c r="V75" s="134"/>
      <c r="W75" s="134"/>
      <c r="X75" s="134"/>
      <c r="Y75" s="134"/>
      <c r="Z75" s="134"/>
      <c r="AA75" s="134"/>
      <c r="AB75" s="134"/>
    </row>
    <row r="76" ht="112.5" hidden="1" customHeight="1">
      <c r="A76" s="135" t="s">
        <v>240</v>
      </c>
      <c r="B76" s="136" t="s">
        <v>1844</v>
      </c>
      <c r="C76" s="132"/>
      <c r="D76" s="137" t="s">
        <v>1845</v>
      </c>
      <c r="E76" s="137" t="s">
        <v>1857</v>
      </c>
      <c r="F76" s="138" t="s">
        <v>84</v>
      </c>
      <c r="G76" s="138" t="s">
        <v>84</v>
      </c>
      <c r="H76" s="138" t="s">
        <v>84</v>
      </c>
      <c r="I76" s="146" t="s">
        <v>1996</v>
      </c>
      <c r="J76" s="144" t="s">
        <v>90</v>
      </c>
      <c r="K76" s="128"/>
      <c r="L76" s="128"/>
      <c r="M76" s="134"/>
      <c r="N76" s="134"/>
      <c r="O76" s="134"/>
      <c r="P76" s="134"/>
      <c r="Q76" s="134"/>
      <c r="R76" s="134"/>
      <c r="S76" s="134"/>
      <c r="T76" s="134"/>
      <c r="U76" s="134"/>
      <c r="V76" s="134"/>
      <c r="W76" s="134"/>
      <c r="X76" s="134"/>
      <c r="Y76" s="134"/>
      <c r="Z76" s="134"/>
      <c r="AA76" s="134"/>
      <c r="AB76" s="134"/>
    </row>
    <row r="77" ht="112.5" hidden="1" customHeight="1">
      <c r="A77" s="135" t="s">
        <v>240</v>
      </c>
      <c r="B77" s="136" t="s">
        <v>241</v>
      </c>
      <c r="C77" s="132"/>
      <c r="D77" s="137" t="s">
        <v>483</v>
      </c>
      <c r="E77" s="137" t="s">
        <v>1858</v>
      </c>
      <c r="F77" s="138" t="s">
        <v>84</v>
      </c>
      <c r="G77" s="138" t="s">
        <v>84</v>
      </c>
      <c r="H77" s="138" t="s">
        <v>84</v>
      </c>
      <c r="I77" s="145"/>
      <c r="J77" s="140"/>
      <c r="K77" s="128"/>
      <c r="L77" s="128"/>
      <c r="M77" s="134"/>
      <c r="N77" s="134"/>
      <c r="O77" s="134"/>
      <c r="P77" s="134"/>
      <c r="Q77" s="134"/>
      <c r="R77" s="134"/>
      <c r="S77" s="134"/>
      <c r="T77" s="134"/>
      <c r="U77" s="134"/>
      <c r="V77" s="134"/>
      <c r="W77" s="134"/>
      <c r="X77" s="134"/>
      <c r="Y77" s="134"/>
      <c r="Z77" s="134"/>
      <c r="AA77" s="134"/>
      <c r="AB77" s="134"/>
    </row>
    <row r="78" ht="112.5" hidden="1" customHeight="1">
      <c r="A78" s="135" t="s">
        <v>240</v>
      </c>
      <c r="B78" s="136" t="s">
        <v>1859</v>
      </c>
      <c r="C78" s="132"/>
      <c r="D78" s="137" t="s">
        <v>1860</v>
      </c>
      <c r="E78" s="137" t="s">
        <v>1861</v>
      </c>
      <c r="F78" s="138" t="s">
        <v>84</v>
      </c>
      <c r="G78" s="138" t="s">
        <v>91</v>
      </c>
      <c r="H78" s="138" t="s">
        <v>84</v>
      </c>
      <c r="I78" s="146" t="s">
        <v>1990</v>
      </c>
      <c r="J78" s="144" t="s">
        <v>90</v>
      </c>
      <c r="K78" s="51" t="s">
        <v>1979</v>
      </c>
      <c r="L78" s="36"/>
      <c r="M78" s="134"/>
      <c r="N78" s="134"/>
      <c r="O78" s="134"/>
      <c r="P78" s="134"/>
      <c r="Q78" s="134"/>
      <c r="R78" s="134"/>
      <c r="S78" s="134"/>
      <c r="T78" s="134"/>
      <c r="U78" s="134"/>
      <c r="V78" s="134"/>
      <c r="W78" s="134"/>
      <c r="X78" s="134"/>
      <c r="Y78" s="134"/>
      <c r="Z78" s="134"/>
      <c r="AA78" s="134"/>
      <c r="AB78" s="134"/>
    </row>
    <row r="79" ht="112.5" hidden="1" customHeight="1">
      <c r="A79" s="135" t="s">
        <v>135</v>
      </c>
      <c r="B79" s="136" t="s">
        <v>254</v>
      </c>
      <c r="C79" s="132"/>
      <c r="D79" s="137" t="s">
        <v>1862</v>
      </c>
      <c r="E79" s="137" t="s">
        <v>1863</v>
      </c>
      <c r="F79" s="138" t="s">
        <v>84</v>
      </c>
      <c r="G79" s="138" t="s">
        <v>84</v>
      </c>
      <c r="H79" s="138" t="s">
        <v>84</v>
      </c>
      <c r="I79" s="145"/>
      <c r="J79" s="144" t="s">
        <v>90</v>
      </c>
      <c r="K79" s="128"/>
      <c r="L79" s="128"/>
      <c r="M79" s="134"/>
      <c r="N79" s="134"/>
      <c r="O79" s="134"/>
      <c r="P79" s="134"/>
      <c r="Q79" s="134"/>
      <c r="R79" s="134"/>
      <c r="S79" s="134"/>
      <c r="T79" s="134"/>
      <c r="U79" s="134"/>
      <c r="V79" s="134"/>
      <c r="W79" s="134"/>
      <c r="X79" s="134"/>
      <c r="Y79" s="134"/>
      <c r="Z79" s="134"/>
      <c r="AA79" s="134"/>
      <c r="AB79" s="134"/>
    </row>
    <row r="80" ht="112.5" hidden="1" customHeight="1">
      <c r="A80" s="135" t="s">
        <v>135</v>
      </c>
      <c r="B80" s="136" t="s">
        <v>1177</v>
      </c>
      <c r="C80" s="132"/>
      <c r="D80" s="137" t="s">
        <v>1178</v>
      </c>
      <c r="E80" s="137" t="s">
        <v>1864</v>
      </c>
      <c r="F80" s="138" t="s">
        <v>84</v>
      </c>
      <c r="G80" s="138" t="s">
        <v>84</v>
      </c>
      <c r="H80" s="138" t="s">
        <v>84</v>
      </c>
      <c r="I80" s="145"/>
      <c r="J80" s="140"/>
      <c r="K80" s="128"/>
      <c r="L80" s="128"/>
      <c r="M80" s="134"/>
      <c r="N80" s="134"/>
      <c r="O80" s="134"/>
      <c r="P80" s="134"/>
      <c r="Q80" s="134"/>
      <c r="R80" s="134"/>
      <c r="S80" s="134"/>
      <c r="T80" s="134"/>
      <c r="U80" s="134"/>
      <c r="V80" s="134"/>
      <c r="W80" s="134"/>
      <c r="X80" s="134"/>
      <c r="Y80" s="134"/>
      <c r="Z80" s="134"/>
      <c r="AA80" s="134"/>
      <c r="AB80" s="134"/>
    </row>
    <row r="81" ht="112.5" hidden="1" customHeight="1">
      <c r="A81" s="135" t="s">
        <v>135</v>
      </c>
      <c r="B81" s="136" t="s">
        <v>1825</v>
      </c>
      <c r="C81" s="132"/>
      <c r="D81" s="137" t="s">
        <v>1865</v>
      </c>
      <c r="E81" s="137" t="s">
        <v>1866</v>
      </c>
      <c r="F81" s="138" t="s">
        <v>84</v>
      </c>
      <c r="G81" s="138" t="s">
        <v>84</v>
      </c>
      <c r="H81" s="138" t="s">
        <v>84</v>
      </c>
      <c r="I81" s="145"/>
      <c r="J81" s="144" t="s">
        <v>90</v>
      </c>
      <c r="K81" s="128"/>
      <c r="L81" s="128"/>
      <c r="M81" s="134"/>
      <c r="N81" s="134"/>
      <c r="O81" s="134"/>
      <c r="P81" s="134"/>
      <c r="Q81" s="134"/>
      <c r="R81" s="134"/>
      <c r="S81" s="134"/>
      <c r="T81" s="134"/>
      <c r="U81" s="134"/>
      <c r="V81" s="134"/>
      <c r="W81" s="134"/>
      <c r="X81" s="134"/>
      <c r="Y81" s="134"/>
      <c r="Z81" s="134"/>
      <c r="AA81" s="134"/>
      <c r="AB81" s="134"/>
    </row>
    <row r="82" ht="112.5" hidden="1" customHeight="1">
      <c r="A82" s="135" t="s">
        <v>135</v>
      </c>
      <c r="B82" s="136" t="s">
        <v>289</v>
      </c>
      <c r="C82" s="132"/>
      <c r="D82" s="137" t="s">
        <v>1175</v>
      </c>
      <c r="E82" s="137" t="s">
        <v>1867</v>
      </c>
      <c r="F82" s="138" t="s">
        <v>84</v>
      </c>
      <c r="G82" s="138" t="s">
        <v>84</v>
      </c>
      <c r="H82" s="138" t="s">
        <v>84</v>
      </c>
      <c r="I82" s="145"/>
      <c r="J82" s="140"/>
      <c r="K82" s="128"/>
      <c r="L82" s="128"/>
      <c r="M82" s="134"/>
      <c r="N82" s="134"/>
      <c r="O82" s="134"/>
      <c r="P82" s="134"/>
      <c r="Q82" s="134"/>
      <c r="R82" s="134"/>
      <c r="S82" s="134"/>
      <c r="T82" s="134"/>
      <c r="U82" s="134"/>
      <c r="V82" s="134"/>
      <c r="W82" s="134"/>
      <c r="X82" s="134"/>
      <c r="Y82" s="134"/>
      <c r="Z82" s="134"/>
      <c r="AA82" s="134"/>
      <c r="AB82" s="134"/>
    </row>
    <row r="83" ht="112.5" hidden="1" customHeight="1">
      <c r="A83" s="135" t="s">
        <v>142</v>
      </c>
      <c r="B83" s="136" t="s">
        <v>1177</v>
      </c>
      <c r="C83" s="132"/>
      <c r="D83" s="137" t="s">
        <v>1178</v>
      </c>
      <c r="E83" s="137" t="s">
        <v>1868</v>
      </c>
      <c r="F83" s="138" t="s">
        <v>84</v>
      </c>
      <c r="G83" s="138" t="s">
        <v>84</v>
      </c>
      <c r="H83" s="138" t="s">
        <v>84</v>
      </c>
      <c r="I83" s="145"/>
      <c r="J83" s="140"/>
      <c r="K83" s="128"/>
      <c r="L83" s="128"/>
      <c r="M83" s="134"/>
      <c r="N83" s="134"/>
      <c r="O83" s="134"/>
      <c r="P83" s="134"/>
      <c r="Q83" s="134"/>
      <c r="R83" s="134"/>
      <c r="S83" s="134"/>
      <c r="T83" s="134"/>
      <c r="U83" s="134"/>
      <c r="V83" s="134"/>
      <c r="W83" s="134"/>
      <c r="X83" s="134"/>
      <c r="Y83" s="134"/>
      <c r="Z83" s="134"/>
      <c r="AA83" s="134"/>
      <c r="AB83" s="134"/>
    </row>
    <row r="84" ht="112.5" hidden="1" customHeight="1">
      <c r="A84" s="135" t="s">
        <v>142</v>
      </c>
      <c r="B84" s="136" t="s">
        <v>1825</v>
      </c>
      <c r="C84" s="132"/>
      <c r="D84" s="137" t="s">
        <v>1869</v>
      </c>
      <c r="E84" s="137" t="s">
        <v>1870</v>
      </c>
      <c r="F84" s="138" t="s">
        <v>84</v>
      </c>
      <c r="G84" s="138" t="s">
        <v>84</v>
      </c>
      <c r="H84" s="138" t="s">
        <v>84</v>
      </c>
      <c r="I84" s="145"/>
      <c r="J84" s="144" t="s">
        <v>90</v>
      </c>
      <c r="K84" s="128"/>
      <c r="L84" s="128"/>
      <c r="M84" s="134"/>
      <c r="N84" s="134"/>
      <c r="O84" s="134"/>
      <c r="P84" s="134"/>
      <c r="Q84" s="134"/>
      <c r="R84" s="134"/>
      <c r="S84" s="134"/>
      <c r="T84" s="134"/>
      <c r="U84" s="134"/>
      <c r="V84" s="134"/>
      <c r="W84" s="134"/>
      <c r="X84" s="134"/>
      <c r="Y84" s="134"/>
      <c r="Z84" s="134"/>
      <c r="AA84" s="134"/>
      <c r="AB84" s="134"/>
    </row>
    <row r="85" ht="112.5" hidden="1" customHeight="1">
      <c r="A85" s="135" t="s">
        <v>142</v>
      </c>
      <c r="B85" s="136" t="s">
        <v>289</v>
      </c>
      <c r="C85" s="132"/>
      <c r="D85" s="137" t="s">
        <v>1175</v>
      </c>
      <c r="E85" s="137" t="s">
        <v>1871</v>
      </c>
      <c r="F85" s="138" t="s">
        <v>84</v>
      </c>
      <c r="G85" s="138" t="s">
        <v>84</v>
      </c>
      <c r="H85" s="138" t="s">
        <v>84</v>
      </c>
      <c r="I85" s="145"/>
      <c r="J85" s="140"/>
      <c r="K85" s="128"/>
      <c r="L85" s="128"/>
      <c r="M85" s="134"/>
      <c r="N85" s="134"/>
      <c r="O85" s="134"/>
      <c r="P85" s="134"/>
      <c r="Q85" s="134"/>
      <c r="R85" s="134"/>
      <c r="S85" s="134"/>
      <c r="T85" s="134"/>
      <c r="U85" s="134"/>
      <c r="V85" s="134"/>
      <c r="W85" s="134"/>
      <c r="X85" s="134"/>
      <c r="Y85" s="134"/>
      <c r="Z85" s="134"/>
      <c r="AA85" s="134"/>
      <c r="AB85" s="134"/>
    </row>
    <row r="86" ht="112.5" hidden="1" customHeight="1">
      <c r="A86" s="135" t="s">
        <v>253</v>
      </c>
      <c r="B86" s="136" t="s">
        <v>254</v>
      </c>
      <c r="C86" s="132"/>
      <c r="D86" s="137" t="s">
        <v>485</v>
      </c>
      <c r="E86" s="137" t="s">
        <v>1872</v>
      </c>
      <c r="F86" s="138" t="s">
        <v>91</v>
      </c>
      <c r="G86" s="138" t="s">
        <v>91</v>
      </c>
      <c r="H86" s="138" t="s">
        <v>91</v>
      </c>
      <c r="I86" s="146" t="s">
        <v>1997</v>
      </c>
      <c r="J86" s="140"/>
      <c r="K86" s="128"/>
      <c r="L86" s="128"/>
      <c r="M86" s="134"/>
      <c r="N86" s="134"/>
      <c r="O86" s="134"/>
      <c r="P86" s="134"/>
      <c r="Q86" s="134"/>
      <c r="R86" s="134"/>
      <c r="S86" s="134"/>
      <c r="T86" s="134"/>
      <c r="U86" s="134"/>
      <c r="V86" s="134"/>
      <c r="W86" s="134"/>
      <c r="X86" s="134"/>
      <c r="Y86" s="134"/>
      <c r="Z86" s="134"/>
      <c r="AA86" s="134"/>
      <c r="AB86" s="134"/>
    </row>
    <row r="87" ht="112.5" hidden="1" customHeight="1">
      <c r="A87" s="135" t="s">
        <v>253</v>
      </c>
      <c r="B87" s="136" t="s">
        <v>1873</v>
      </c>
      <c r="C87" s="132"/>
      <c r="D87" s="137" t="s">
        <v>1874</v>
      </c>
      <c r="E87" s="137" t="s">
        <v>1875</v>
      </c>
      <c r="F87" s="138" t="s">
        <v>84</v>
      </c>
      <c r="G87" s="138" t="s">
        <v>91</v>
      </c>
      <c r="H87" s="138" t="s">
        <v>91</v>
      </c>
      <c r="I87" s="146" t="s">
        <v>1998</v>
      </c>
      <c r="J87" s="144" t="s">
        <v>90</v>
      </c>
      <c r="K87" s="51" t="s">
        <v>1971</v>
      </c>
      <c r="L87" s="36"/>
      <c r="M87" s="134"/>
      <c r="N87" s="134"/>
      <c r="O87" s="134"/>
      <c r="P87" s="134"/>
      <c r="Q87" s="134"/>
      <c r="R87" s="134"/>
      <c r="S87" s="134"/>
      <c r="T87" s="134"/>
      <c r="U87" s="134"/>
      <c r="V87" s="134"/>
      <c r="W87" s="134"/>
      <c r="X87" s="134"/>
      <c r="Y87" s="134"/>
      <c r="Z87" s="134"/>
      <c r="AA87" s="134"/>
      <c r="AB87" s="134"/>
    </row>
    <row r="88" ht="112.5" hidden="1" customHeight="1">
      <c r="A88" s="135" t="s">
        <v>253</v>
      </c>
      <c r="B88" s="136" t="s">
        <v>1876</v>
      </c>
      <c r="C88" s="132"/>
      <c r="D88" s="137" t="s">
        <v>1877</v>
      </c>
      <c r="E88" s="137" t="s">
        <v>1878</v>
      </c>
      <c r="F88" s="138" t="s">
        <v>84</v>
      </c>
      <c r="G88" s="138" t="s">
        <v>91</v>
      </c>
      <c r="H88" s="138" t="s">
        <v>91</v>
      </c>
      <c r="I88" s="146" t="s">
        <v>1998</v>
      </c>
      <c r="J88" s="144" t="s">
        <v>90</v>
      </c>
      <c r="K88" s="51" t="s">
        <v>1971</v>
      </c>
      <c r="L88" s="36"/>
      <c r="M88" s="134"/>
      <c r="N88" s="134"/>
      <c r="O88" s="134"/>
      <c r="P88" s="134"/>
      <c r="Q88" s="134"/>
      <c r="R88" s="134"/>
      <c r="S88" s="134"/>
      <c r="T88" s="134"/>
      <c r="U88" s="134"/>
      <c r="V88" s="134"/>
      <c r="W88" s="134"/>
      <c r="X88" s="134"/>
      <c r="Y88" s="134"/>
      <c r="Z88" s="134"/>
      <c r="AA88" s="134"/>
      <c r="AB88" s="134"/>
    </row>
    <row r="89" ht="112.5" hidden="1" customHeight="1">
      <c r="A89" s="135" t="s">
        <v>253</v>
      </c>
      <c r="B89" s="136" t="s">
        <v>139</v>
      </c>
      <c r="C89" s="132"/>
      <c r="D89" s="137" t="s">
        <v>466</v>
      </c>
      <c r="E89" s="137" t="s">
        <v>1879</v>
      </c>
      <c r="F89" s="138" t="s">
        <v>84</v>
      </c>
      <c r="G89" s="138" t="s">
        <v>84</v>
      </c>
      <c r="H89" s="138" t="s">
        <v>84</v>
      </c>
      <c r="I89" s="145"/>
      <c r="J89" s="140"/>
      <c r="K89" s="128"/>
      <c r="L89" s="128"/>
      <c r="M89" s="134"/>
      <c r="N89" s="134"/>
      <c r="O89" s="134"/>
      <c r="P89" s="134"/>
      <c r="Q89" s="134"/>
      <c r="R89" s="134"/>
      <c r="S89" s="134"/>
      <c r="T89" s="134"/>
      <c r="U89" s="134"/>
      <c r="V89" s="134"/>
      <c r="W89" s="134"/>
      <c r="X89" s="134"/>
      <c r="Y89" s="134"/>
      <c r="Z89" s="134"/>
      <c r="AA89" s="134"/>
      <c r="AB89" s="134"/>
    </row>
    <row r="90" ht="112.5" hidden="1" customHeight="1">
      <c r="A90" s="135" t="s">
        <v>253</v>
      </c>
      <c r="B90" s="136" t="s">
        <v>1825</v>
      </c>
      <c r="C90" s="132"/>
      <c r="D90" s="137" t="s">
        <v>1826</v>
      </c>
      <c r="E90" s="137" t="s">
        <v>1880</v>
      </c>
      <c r="F90" s="138" t="s">
        <v>84</v>
      </c>
      <c r="G90" s="138" t="s">
        <v>84</v>
      </c>
      <c r="H90" s="138" t="s">
        <v>84</v>
      </c>
      <c r="I90" s="145"/>
      <c r="J90" s="144" t="s">
        <v>90</v>
      </c>
      <c r="K90" s="128"/>
      <c r="L90" s="128"/>
      <c r="M90" s="134"/>
      <c r="N90" s="134"/>
      <c r="O90" s="134"/>
      <c r="P90" s="134"/>
      <c r="Q90" s="134"/>
      <c r="R90" s="134"/>
      <c r="S90" s="134"/>
      <c r="T90" s="134"/>
      <c r="U90" s="134"/>
      <c r="V90" s="134"/>
      <c r="W90" s="134"/>
      <c r="X90" s="134"/>
      <c r="Y90" s="134"/>
      <c r="Z90" s="134"/>
      <c r="AA90" s="134"/>
      <c r="AB90" s="134"/>
    </row>
    <row r="91" ht="112.5" hidden="1" customHeight="1">
      <c r="A91" s="135" t="s">
        <v>253</v>
      </c>
      <c r="B91" s="136" t="s">
        <v>122</v>
      </c>
      <c r="C91" s="132"/>
      <c r="D91" s="137" t="s">
        <v>1769</v>
      </c>
      <c r="E91" s="137" t="s">
        <v>1881</v>
      </c>
      <c r="F91" s="138" t="s">
        <v>84</v>
      </c>
      <c r="G91" s="138" t="s">
        <v>91</v>
      </c>
      <c r="H91" s="138" t="s">
        <v>91</v>
      </c>
      <c r="I91" s="146" t="s">
        <v>1997</v>
      </c>
      <c r="J91" s="144" t="s">
        <v>90</v>
      </c>
      <c r="K91" s="51" t="s">
        <v>1974</v>
      </c>
      <c r="L91" s="36"/>
      <c r="M91" s="134"/>
      <c r="N91" s="134"/>
      <c r="O91" s="134"/>
      <c r="P91" s="134"/>
      <c r="Q91" s="134"/>
      <c r="R91" s="134"/>
      <c r="S91" s="134"/>
      <c r="T91" s="134"/>
      <c r="U91" s="134"/>
      <c r="V91" s="134"/>
      <c r="W91" s="134"/>
      <c r="X91" s="134"/>
      <c r="Y91" s="134"/>
      <c r="Z91" s="134"/>
      <c r="AA91" s="134"/>
      <c r="AB91" s="134"/>
    </row>
    <row r="92" ht="112.5" hidden="1" customHeight="1">
      <c r="A92" s="135" t="s">
        <v>253</v>
      </c>
      <c r="B92" s="136" t="s">
        <v>1882</v>
      </c>
      <c r="C92" s="132"/>
      <c r="D92" s="137" t="s">
        <v>1883</v>
      </c>
      <c r="E92" s="137" t="s">
        <v>1884</v>
      </c>
      <c r="F92" s="138" t="s">
        <v>91</v>
      </c>
      <c r="G92" s="138" t="s">
        <v>91</v>
      </c>
      <c r="H92" s="138" t="s">
        <v>91</v>
      </c>
      <c r="I92" s="146" t="s">
        <v>1997</v>
      </c>
      <c r="J92" s="144" t="s">
        <v>90</v>
      </c>
      <c r="K92" s="128"/>
      <c r="L92" s="128"/>
      <c r="M92" s="134"/>
      <c r="N92" s="134"/>
      <c r="O92" s="134"/>
      <c r="P92" s="134"/>
      <c r="Q92" s="134"/>
      <c r="R92" s="134"/>
      <c r="S92" s="134"/>
      <c r="T92" s="134"/>
      <c r="U92" s="134"/>
      <c r="V92" s="134"/>
      <c r="W92" s="134"/>
      <c r="X92" s="134"/>
      <c r="Y92" s="134"/>
      <c r="Z92" s="134"/>
      <c r="AA92" s="134"/>
      <c r="AB92" s="134"/>
    </row>
    <row r="93" ht="112.5" hidden="1" customHeight="1">
      <c r="A93" s="135" t="s">
        <v>253</v>
      </c>
      <c r="B93" s="136" t="s">
        <v>87</v>
      </c>
      <c r="C93" s="132"/>
      <c r="D93" s="137" t="s">
        <v>1748</v>
      </c>
      <c r="E93" s="137" t="s">
        <v>1885</v>
      </c>
      <c r="F93" s="138" t="s">
        <v>84</v>
      </c>
      <c r="G93" s="138" t="s">
        <v>84</v>
      </c>
      <c r="H93" s="138" t="s">
        <v>84</v>
      </c>
      <c r="I93" s="145"/>
      <c r="J93" s="144" t="s">
        <v>90</v>
      </c>
      <c r="K93" s="128"/>
      <c r="L93" s="128"/>
      <c r="M93" s="134"/>
      <c r="N93" s="134"/>
      <c r="O93" s="134"/>
      <c r="P93" s="134"/>
      <c r="Q93" s="134"/>
      <c r="R93" s="134"/>
      <c r="S93" s="134"/>
      <c r="T93" s="134"/>
      <c r="U93" s="134"/>
      <c r="V93" s="134"/>
      <c r="W93" s="134"/>
      <c r="X93" s="134"/>
      <c r="Y93" s="134"/>
      <c r="Z93" s="134"/>
      <c r="AA93" s="134"/>
      <c r="AB93" s="134"/>
    </row>
    <row r="94" ht="112.5" hidden="1" customHeight="1">
      <c r="A94" s="135" t="s">
        <v>253</v>
      </c>
      <c r="B94" s="136" t="s">
        <v>1886</v>
      </c>
      <c r="C94" s="132"/>
      <c r="D94" s="137" t="s">
        <v>1887</v>
      </c>
      <c r="E94" s="137" t="s">
        <v>1888</v>
      </c>
      <c r="F94" s="138" t="s">
        <v>84</v>
      </c>
      <c r="G94" s="138" t="s">
        <v>84</v>
      </c>
      <c r="H94" s="138" t="s">
        <v>84</v>
      </c>
      <c r="I94" s="145"/>
      <c r="J94" s="148" t="s">
        <v>90</v>
      </c>
      <c r="K94" s="128"/>
      <c r="L94" s="128"/>
      <c r="M94" s="134"/>
      <c r="N94" s="134"/>
      <c r="O94" s="134"/>
      <c r="P94" s="134"/>
      <c r="Q94" s="134"/>
      <c r="R94" s="134"/>
      <c r="S94" s="134"/>
      <c r="T94" s="134"/>
      <c r="U94" s="134"/>
      <c r="V94" s="134"/>
      <c r="W94" s="134"/>
      <c r="X94" s="134"/>
      <c r="Y94" s="134"/>
      <c r="Z94" s="134"/>
      <c r="AA94" s="134"/>
      <c r="AB94" s="134"/>
    </row>
    <row r="95" ht="112.5" hidden="1" customHeight="1">
      <c r="A95" s="135" t="s">
        <v>261</v>
      </c>
      <c r="B95" s="136" t="s">
        <v>270</v>
      </c>
      <c r="C95" s="132"/>
      <c r="D95" s="137" t="s">
        <v>488</v>
      </c>
      <c r="E95" s="137" t="s">
        <v>1889</v>
      </c>
      <c r="F95" s="138" t="s">
        <v>84</v>
      </c>
      <c r="G95" s="138" t="s">
        <v>84</v>
      </c>
      <c r="H95" s="138" t="s">
        <v>84</v>
      </c>
      <c r="I95" s="145"/>
      <c r="J95" s="140"/>
      <c r="K95" s="128"/>
      <c r="L95" s="128"/>
      <c r="M95" s="134"/>
      <c r="N95" s="134"/>
      <c r="O95" s="134"/>
      <c r="P95" s="134"/>
      <c r="Q95" s="134"/>
      <c r="R95" s="134"/>
      <c r="S95" s="134"/>
      <c r="T95" s="134"/>
      <c r="U95" s="134"/>
      <c r="V95" s="134"/>
      <c r="W95" s="134"/>
      <c r="X95" s="134"/>
      <c r="Y95" s="134"/>
      <c r="Z95" s="134"/>
      <c r="AA95" s="134"/>
      <c r="AB95" s="134"/>
    </row>
    <row r="96" ht="112.5" hidden="1" customHeight="1">
      <c r="A96" s="135" t="s">
        <v>261</v>
      </c>
      <c r="B96" s="136" t="s">
        <v>250</v>
      </c>
      <c r="C96" s="132"/>
      <c r="D96" s="137" t="s">
        <v>486</v>
      </c>
      <c r="E96" s="137" t="s">
        <v>1890</v>
      </c>
      <c r="F96" s="138" t="s">
        <v>84</v>
      </c>
      <c r="G96" s="138" t="s">
        <v>91</v>
      </c>
      <c r="H96" s="138" t="s">
        <v>84</v>
      </c>
      <c r="I96" s="146" t="s">
        <v>1978</v>
      </c>
      <c r="J96" s="140"/>
      <c r="K96" s="51" t="s">
        <v>1979</v>
      </c>
      <c r="L96" s="36"/>
      <c r="M96" s="134"/>
      <c r="N96" s="134"/>
      <c r="O96" s="134"/>
      <c r="P96" s="134"/>
      <c r="Q96" s="134"/>
      <c r="R96" s="134"/>
      <c r="S96" s="134"/>
      <c r="T96" s="134"/>
      <c r="U96" s="134"/>
      <c r="V96" s="134"/>
      <c r="W96" s="134"/>
      <c r="X96" s="134"/>
      <c r="Y96" s="134"/>
      <c r="Z96" s="134"/>
      <c r="AA96" s="134"/>
      <c r="AB96" s="134"/>
    </row>
    <row r="97" ht="112.5" hidden="1" customHeight="1">
      <c r="A97" s="135" t="s">
        <v>261</v>
      </c>
      <c r="B97" s="136" t="s">
        <v>265</v>
      </c>
      <c r="C97" s="132"/>
      <c r="D97" s="137" t="s">
        <v>487</v>
      </c>
      <c r="E97" s="137" t="s">
        <v>1891</v>
      </c>
      <c r="F97" s="138" t="s">
        <v>84</v>
      </c>
      <c r="G97" s="138" t="s">
        <v>84</v>
      </c>
      <c r="H97" s="138" t="s">
        <v>84</v>
      </c>
      <c r="I97" s="145"/>
      <c r="J97" s="140"/>
      <c r="K97" s="128"/>
      <c r="L97" s="128"/>
      <c r="M97" s="134"/>
      <c r="N97" s="134"/>
      <c r="O97" s="134"/>
      <c r="P97" s="134"/>
      <c r="Q97" s="134"/>
      <c r="R97" s="134"/>
      <c r="S97" s="134"/>
      <c r="T97" s="134"/>
      <c r="U97" s="134"/>
      <c r="V97" s="134"/>
      <c r="W97" s="134"/>
      <c r="X97" s="134"/>
      <c r="Y97" s="134"/>
      <c r="Z97" s="134"/>
      <c r="AA97" s="134"/>
      <c r="AB97" s="134"/>
    </row>
    <row r="98" ht="112.5" hidden="1" customHeight="1">
      <c r="A98" s="135" t="s">
        <v>261</v>
      </c>
      <c r="B98" s="136" t="s">
        <v>262</v>
      </c>
      <c r="C98" s="132"/>
      <c r="D98" s="137" t="s">
        <v>489</v>
      </c>
      <c r="E98" s="137" t="s">
        <v>1892</v>
      </c>
      <c r="F98" s="138" t="s">
        <v>84</v>
      </c>
      <c r="G98" s="138" t="s">
        <v>84</v>
      </c>
      <c r="H98" s="138" t="s">
        <v>84</v>
      </c>
      <c r="I98" s="145"/>
      <c r="J98" s="140"/>
      <c r="K98" s="128"/>
      <c r="L98" s="128"/>
      <c r="M98" s="134"/>
      <c r="N98" s="134"/>
      <c r="O98" s="134"/>
      <c r="P98" s="134"/>
      <c r="Q98" s="134"/>
      <c r="R98" s="134"/>
      <c r="S98" s="134"/>
      <c r="T98" s="134"/>
      <c r="U98" s="134"/>
      <c r="V98" s="134"/>
      <c r="W98" s="134"/>
      <c r="X98" s="134"/>
      <c r="Y98" s="134"/>
      <c r="Z98" s="134"/>
      <c r="AA98" s="134"/>
      <c r="AB98" s="134"/>
    </row>
    <row r="99" ht="112.5" hidden="1" customHeight="1">
      <c r="A99" s="135" t="s">
        <v>146</v>
      </c>
      <c r="B99" s="136" t="s">
        <v>1844</v>
      </c>
      <c r="C99" s="132"/>
      <c r="D99" s="137" t="s">
        <v>1845</v>
      </c>
      <c r="E99" s="137" t="s">
        <v>1893</v>
      </c>
      <c r="F99" s="138" t="s">
        <v>84</v>
      </c>
      <c r="G99" s="138" t="s">
        <v>84</v>
      </c>
      <c r="H99" s="138" t="s">
        <v>84</v>
      </c>
      <c r="I99" s="145"/>
      <c r="J99" s="148" t="s">
        <v>90</v>
      </c>
      <c r="K99" s="128"/>
      <c r="L99" s="128"/>
      <c r="M99" s="134"/>
      <c r="N99" s="134"/>
      <c r="O99" s="134"/>
      <c r="P99" s="134"/>
      <c r="Q99" s="134"/>
      <c r="R99" s="134"/>
      <c r="S99" s="134"/>
      <c r="T99" s="134"/>
      <c r="U99" s="134"/>
      <c r="V99" s="134"/>
      <c r="W99" s="134"/>
      <c r="X99" s="134"/>
      <c r="Y99" s="134"/>
      <c r="Z99" s="134"/>
      <c r="AA99" s="134"/>
      <c r="AB99" s="134"/>
    </row>
    <row r="100" ht="112.5" hidden="1" customHeight="1">
      <c r="A100" s="135" t="s">
        <v>146</v>
      </c>
      <c r="B100" s="136" t="s">
        <v>282</v>
      </c>
      <c r="C100" s="132"/>
      <c r="D100" s="137" t="s">
        <v>1192</v>
      </c>
      <c r="E100" s="137" t="s">
        <v>1894</v>
      </c>
      <c r="F100" s="138" t="s">
        <v>84</v>
      </c>
      <c r="G100" s="138" t="s">
        <v>84</v>
      </c>
      <c r="H100" s="138" t="s">
        <v>84</v>
      </c>
      <c r="I100" s="145"/>
      <c r="J100" s="140"/>
      <c r="K100" s="128"/>
      <c r="L100" s="128"/>
      <c r="M100" s="134"/>
      <c r="N100" s="134"/>
      <c r="O100" s="134"/>
      <c r="P100" s="134"/>
      <c r="Q100" s="134"/>
      <c r="R100" s="134"/>
      <c r="S100" s="134"/>
      <c r="T100" s="134"/>
      <c r="U100" s="134"/>
      <c r="V100" s="134"/>
      <c r="W100" s="134"/>
      <c r="X100" s="134"/>
      <c r="Y100" s="134"/>
      <c r="Z100" s="134"/>
      <c r="AA100" s="134"/>
      <c r="AB100" s="134"/>
    </row>
    <row r="101" ht="112.5" hidden="1" customHeight="1">
      <c r="A101" s="135" t="s">
        <v>280</v>
      </c>
      <c r="B101" s="136" t="s">
        <v>306</v>
      </c>
      <c r="C101" s="132"/>
      <c r="D101" s="137" t="s">
        <v>1895</v>
      </c>
      <c r="E101" s="137" t="s">
        <v>1896</v>
      </c>
      <c r="F101" s="138" t="s">
        <v>84</v>
      </c>
      <c r="G101" s="138" t="s">
        <v>84</v>
      </c>
      <c r="H101" s="138" t="s">
        <v>84</v>
      </c>
      <c r="I101" s="145"/>
      <c r="J101" s="148" t="s">
        <v>90</v>
      </c>
      <c r="K101" s="128"/>
      <c r="L101" s="128"/>
      <c r="M101" s="134"/>
      <c r="N101" s="134"/>
      <c r="O101" s="134"/>
      <c r="P101" s="134"/>
      <c r="Q101" s="134"/>
      <c r="R101" s="134"/>
      <c r="S101" s="134"/>
      <c r="T101" s="134"/>
      <c r="U101" s="134"/>
      <c r="V101" s="134"/>
      <c r="W101" s="134"/>
      <c r="X101" s="134"/>
      <c r="Y101" s="134"/>
      <c r="Z101" s="134"/>
      <c r="AA101" s="134"/>
      <c r="AB101" s="134"/>
    </row>
    <row r="102" ht="112.5" hidden="1" customHeight="1">
      <c r="A102" s="135" t="s">
        <v>280</v>
      </c>
      <c r="B102" s="136" t="s">
        <v>1844</v>
      </c>
      <c r="C102" s="132"/>
      <c r="D102" s="137" t="s">
        <v>1845</v>
      </c>
      <c r="E102" s="137" t="s">
        <v>1897</v>
      </c>
      <c r="F102" s="138" t="s">
        <v>84</v>
      </c>
      <c r="G102" s="138" t="s">
        <v>84</v>
      </c>
      <c r="H102" s="138" t="s">
        <v>84</v>
      </c>
      <c r="I102" s="145"/>
      <c r="J102" s="148" t="s">
        <v>90</v>
      </c>
      <c r="K102" s="128"/>
      <c r="L102" s="128"/>
      <c r="M102" s="134"/>
      <c r="N102" s="134"/>
      <c r="O102" s="134"/>
      <c r="P102" s="134"/>
      <c r="Q102" s="134"/>
      <c r="R102" s="134"/>
      <c r="S102" s="134"/>
      <c r="T102" s="134"/>
      <c r="U102" s="134"/>
      <c r="V102" s="134"/>
      <c r="W102" s="134"/>
      <c r="X102" s="134"/>
      <c r="Y102" s="134"/>
      <c r="Z102" s="134"/>
      <c r="AA102" s="134"/>
      <c r="AB102" s="134"/>
    </row>
    <row r="103" ht="112.5" hidden="1" customHeight="1">
      <c r="A103" s="135" t="s">
        <v>280</v>
      </c>
      <c r="B103" s="136" t="s">
        <v>282</v>
      </c>
      <c r="C103" s="132"/>
      <c r="D103" s="137" t="s">
        <v>491</v>
      </c>
      <c r="E103" s="137" t="s">
        <v>1898</v>
      </c>
      <c r="F103" s="138" t="s">
        <v>84</v>
      </c>
      <c r="G103" s="138" t="s">
        <v>84</v>
      </c>
      <c r="H103" s="138" t="s">
        <v>84</v>
      </c>
      <c r="I103" s="145"/>
      <c r="J103" s="140"/>
      <c r="K103" s="128"/>
      <c r="L103" s="128"/>
      <c r="M103" s="134"/>
      <c r="N103" s="134"/>
      <c r="O103" s="134"/>
      <c r="P103" s="134"/>
      <c r="Q103" s="134"/>
      <c r="R103" s="134"/>
      <c r="S103" s="134"/>
      <c r="T103" s="134"/>
      <c r="U103" s="134"/>
      <c r="V103" s="134"/>
      <c r="W103" s="134"/>
      <c r="X103" s="134"/>
      <c r="Y103" s="134"/>
      <c r="Z103" s="134"/>
      <c r="AA103" s="134"/>
      <c r="AB103" s="134"/>
    </row>
    <row r="104" ht="112.5" hidden="1" customHeight="1">
      <c r="A104" s="135" t="s">
        <v>280</v>
      </c>
      <c r="B104" s="136" t="s">
        <v>282</v>
      </c>
      <c r="C104" s="132"/>
      <c r="D104" s="137" t="s">
        <v>492</v>
      </c>
      <c r="E104" s="137" t="s">
        <v>1899</v>
      </c>
      <c r="F104" s="138" t="s">
        <v>84</v>
      </c>
      <c r="G104" s="138" t="s">
        <v>84</v>
      </c>
      <c r="H104" s="138" t="s">
        <v>84</v>
      </c>
      <c r="I104" s="145"/>
      <c r="J104" s="140"/>
      <c r="K104" s="128"/>
      <c r="L104" s="128"/>
      <c r="M104" s="134"/>
      <c r="N104" s="134"/>
      <c r="O104" s="134"/>
      <c r="P104" s="134"/>
      <c r="Q104" s="134"/>
      <c r="R104" s="134"/>
      <c r="S104" s="134"/>
      <c r="T104" s="134"/>
      <c r="U104" s="134"/>
      <c r="V104" s="134"/>
      <c r="W104" s="134"/>
      <c r="X104" s="134"/>
      <c r="Y104" s="134"/>
      <c r="Z104" s="134"/>
      <c r="AA104" s="134"/>
      <c r="AB104" s="134"/>
    </row>
    <row r="105" ht="112.5" hidden="1" customHeight="1">
      <c r="A105" s="135" t="s">
        <v>288</v>
      </c>
      <c r="B105" s="136" t="s">
        <v>1844</v>
      </c>
      <c r="C105" s="132"/>
      <c r="D105" s="137" t="s">
        <v>1845</v>
      </c>
      <c r="E105" s="137" t="s">
        <v>1900</v>
      </c>
      <c r="F105" s="138" t="s">
        <v>84</v>
      </c>
      <c r="G105" s="138" t="s">
        <v>84</v>
      </c>
      <c r="H105" s="138" t="s">
        <v>84</v>
      </c>
      <c r="I105" s="145"/>
      <c r="J105" s="148" t="s">
        <v>90</v>
      </c>
      <c r="K105" s="128"/>
      <c r="L105" s="128"/>
      <c r="M105" s="134"/>
      <c r="N105" s="134"/>
      <c r="O105" s="134"/>
      <c r="P105" s="134"/>
      <c r="Q105" s="134"/>
      <c r="R105" s="134"/>
      <c r="S105" s="134"/>
      <c r="T105" s="134"/>
      <c r="U105" s="134"/>
      <c r="V105" s="134"/>
      <c r="W105" s="134"/>
      <c r="X105" s="134"/>
      <c r="Y105" s="134"/>
      <c r="Z105" s="134"/>
      <c r="AA105" s="134"/>
      <c r="AB105" s="134"/>
    </row>
    <row r="106" ht="112.5" hidden="1" customHeight="1">
      <c r="A106" s="135" t="s">
        <v>288</v>
      </c>
      <c r="B106" s="136" t="s">
        <v>289</v>
      </c>
      <c r="C106" s="132"/>
      <c r="D106" s="137" t="s">
        <v>493</v>
      </c>
      <c r="E106" s="137" t="s">
        <v>1901</v>
      </c>
      <c r="F106" s="138" t="s">
        <v>84</v>
      </c>
      <c r="G106" s="138" t="s">
        <v>84</v>
      </c>
      <c r="H106" s="138" t="s">
        <v>84</v>
      </c>
      <c r="I106" s="145"/>
      <c r="J106" s="140"/>
      <c r="K106" s="128"/>
      <c r="L106" s="128"/>
      <c r="M106" s="134"/>
      <c r="N106" s="134"/>
      <c r="O106" s="134"/>
      <c r="P106" s="134"/>
      <c r="Q106" s="134"/>
      <c r="R106" s="134"/>
      <c r="S106" s="134"/>
      <c r="T106" s="134"/>
      <c r="U106" s="134"/>
      <c r="V106" s="134"/>
      <c r="W106" s="134"/>
      <c r="X106" s="134"/>
      <c r="Y106" s="134"/>
      <c r="Z106" s="134"/>
      <c r="AA106" s="134"/>
      <c r="AB106" s="134"/>
    </row>
    <row r="107" ht="112.5" hidden="1" customHeight="1">
      <c r="A107" s="135" t="s">
        <v>293</v>
      </c>
      <c r="B107" s="136" t="s">
        <v>296</v>
      </c>
      <c r="C107" s="132"/>
      <c r="D107" s="137" t="s">
        <v>495</v>
      </c>
      <c r="E107" s="137" t="s">
        <v>1902</v>
      </c>
      <c r="F107" s="138" t="s">
        <v>84</v>
      </c>
      <c r="G107" s="138" t="s">
        <v>84</v>
      </c>
      <c r="H107" s="138" t="s">
        <v>84</v>
      </c>
      <c r="I107" s="145"/>
      <c r="J107" s="140"/>
      <c r="K107" s="128"/>
      <c r="L107" s="128"/>
      <c r="M107" s="134"/>
      <c r="N107" s="134"/>
      <c r="O107" s="134"/>
      <c r="P107" s="134"/>
      <c r="Q107" s="134"/>
      <c r="R107" s="134"/>
      <c r="S107" s="134"/>
      <c r="T107" s="134"/>
      <c r="U107" s="134"/>
      <c r="V107" s="134"/>
      <c r="W107" s="134"/>
      <c r="X107" s="134"/>
      <c r="Y107" s="134"/>
      <c r="Z107" s="134"/>
      <c r="AA107" s="134"/>
      <c r="AB107" s="134"/>
    </row>
    <row r="108" ht="112.5" hidden="1" customHeight="1">
      <c r="A108" s="135" t="s">
        <v>293</v>
      </c>
      <c r="B108" s="136" t="s">
        <v>306</v>
      </c>
      <c r="C108" s="132"/>
      <c r="D108" s="137" t="s">
        <v>1903</v>
      </c>
      <c r="E108" s="137" t="s">
        <v>1904</v>
      </c>
      <c r="F108" s="138" t="s">
        <v>84</v>
      </c>
      <c r="G108" s="138" t="s">
        <v>84</v>
      </c>
      <c r="H108" s="138" t="s">
        <v>84</v>
      </c>
      <c r="I108" s="145"/>
      <c r="J108" s="140"/>
      <c r="K108" s="128"/>
      <c r="L108" s="128"/>
      <c r="M108" s="134"/>
      <c r="N108" s="134"/>
      <c r="O108" s="134"/>
      <c r="P108" s="134"/>
      <c r="Q108" s="134"/>
      <c r="R108" s="134"/>
      <c r="S108" s="134"/>
      <c r="T108" s="134"/>
      <c r="U108" s="134"/>
      <c r="V108" s="134"/>
      <c r="W108" s="134"/>
      <c r="X108" s="134"/>
      <c r="Y108" s="134"/>
      <c r="Z108" s="134"/>
      <c r="AA108" s="134"/>
      <c r="AB108" s="134"/>
    </row>
    <row r="109" ht="112.5" hidden="1" customHeight="1">
      <c r="A109" s="135" t="s">
        <v>293</v>
      </c>
      <c r="B109" s="136" t="s">
        <v>1844</v>
      </c>
      <c r="C109" s="132"/>
      <c r="D109" s="137" t="s">
        <v>1845</v>
      </c>
      <c r="E109" s="137" t="s">
        <v>1905</v>
      </c>
      <c r="F109" s="138" t="s">
        <v>84</v>
      </c>
      <c r="G109" s="138" t="s">
        <v>84</v>
      </c>
      <c r="H109" s="138" t="s">
        <v>84</v>
      </c>
      <c r="I109" s="145"/>
      <c r="J109" s="148" t="s">
        <v>90</v>
      </c>
      <c r="K109" s="128"/>
      <c r="L109" s="128"/>
      <c r="M109" s="134"/>
      <c r="N109" s="134"/>
      <c r="O109" s="134"/>
      <c r="P109" s="134"/>
      <c r="Q109" s="134"/>
      <c r="R109" s="134"/>
      <c r="S109" s="134"/>
      <c r="T109" s="134"/>
      <c r="U109" s="134"/>
      <c r="V109" s="134"/>
      <c r="W109" s="134"/>
      <c r="X109" s="134"/>
      <c r="Y109" s="134"/>
      <c r="Z109" s="134"/>
      <c r="AA109" s="134"/>
      <c r="AB109" s="134"/>
    </row>
    <row r="110" ht="112.5" hidden="1" customHeight="1">
      <c r="A110" s="135" t="s">
        <v>293</v>
      </c>
      <c r="B110" s="136" t="s">
        <v>282</v>
      </c>
      <c r="C110" s="132"/>
      <c r="D110" s="137" t="s">
        <v>494</v>
      </c>
      <c r="E110" s="137" t="s">
        <v>1906</v>
      </c>
      <c r="F110" s="138" t="s">
        <v>84</v>
      </c>
      <c r="G110" s="138" t="s">
        <v>84</v>
      </c>
      <c r="H110" s="138" t="s">
        <v>84</v>
      </c>
      <c r="I110" s="145"/>
      <c r="J110" s="140"/>
      <c r="K110" s="128"/>
      <c r="L110" s="128"/>
      <c r="M110" s="134"/>
      <c r="N110" s="134"/>
      <c r="O110" s="134"/>
      <c r="P110" s="134"/>
      <c r="Q110" s="134"/>
      <c r="R110" s="134"/>
      <c r="S110" s="134"/>
      <c r="T110" s="134"/>
      <c r="U110" s="134"/>
      <c r="V110" s="134"/>
      <c r="W110" s="134"/>
      <c r="X110" s="134"/>
      <c r="Y110" s="134"/>
      <c r="Z110" s="134"/>
      <c r="AA110" s="134"/>
      <c r="AB110" s="134"/>
    </row>
    <row r="111" ht="112.5" hidden="1" customHeight="1">
      <c r="A111" s="135" t="s">
        <v>293</v>
      </c>
      <c r="B111" s="136" t="s">
        <v>87</v>
      </c>
      <c r="C111" s="132"/>
      <c r="D111" s="137" t="s">
        <v>1748</v>
      </c>
      <c r="E111" s="137" t="s">
        <v>1907</v>
      </c>
      <c r="F111" s="138" t="s">
        <v>84</v>
      </c>
      <c r="G111" s="138" t="s">
        <v>84</v>
      </c>
      <c r="H111" s="138" t="s">
        <v>84</v>
      </c>
      <c r="I111" s="145"/>
      <c r="J111" s="140"/>
      <c r="K111" s="128"/>
      <c r="L111" s="128"/>
      <c r="M111" s="134"/>
      <c r="N111" s="134"/>
      <c r="O111" s="134"/>
      <c r="P111" s="134"/>
      <c r="Q111" s="134"/>
      <c r="R111" s="134"/>
      <c r="S111" s="134"/>
      <c r="T111" s="134"/>
      <c r="U111" s="134"/>
      <c r="V111" s="134"/>
      <c r="W111" s="134"/>
      <c r="X111" s="134"/>
      <c r="Y111" s="134"/>
      <c r="Z111" s="134"/>
      <c r="AA111" s="134"/>
      <c r="AB111" s="134"/>
    </row>
    <row r="112" ht="112.5" customHeight="1">
      <c r="A112" s="135" t="s">
        <v>316</v>
      </c>
      <c r="B112" s="136" t="s">
        <v>230</v>
      </c>
      <c r="C112" s="132"/>
      <c r="D112" s="137" t="s">
        <v>500</v>
      </c>
      <c r="E112" s="137" t="s">
        <v>1908</v>
      </c>
      <c r="F112" s="138" t="s">
        <v>91</v>
      </c>
      <c r="G112" s="138" t="s">
        <v>84</v>
      </c>
      <c r="H112" s="138" t="s">
        <v>84</v>
      </c>
      <c r="I112" s="149" t="s">
        <v>1999</v>
      </c>
      <c r="J112" s="140"/>
      <c r="K112" s="128"/>
      <c r="L112" s="128"/>
      <c r="M112" s="134"/>
      <c r="N112" s="134"/>
      <c r="O112" s="134"/>
      <c r="P112" s="134"/>
      <c r="Q112" s="134"/>
      <c r="R112" s="134"/>
      <c r="S112" s="134"/>
      <c r="T112" s="134"/>
      <c r="U112" s="134"/>
      <c r="V112" s="134"/>
      <c r="W112" s="134"/>
      <c r="X112" s="134"/>
      <c r="Y112" s="134"/>
      <c r="Z112" s="134"/>
      <c r="AA112" s="134"/>
      <c r="AB112" s="134"/>
    </row>
    <row r="113" ht="112.5" hidden="1" customHeight="1">
      <c r="A113" s="135" t="s">
        <v>316</v>
      </c>
      <c r="B113" s="136" t="s">
        <v>198</v>
      </c>
      <c r="C113" s="132"/>
      <c r="D113" s="137" t="s">
        <v>1909</v>
      </c>
      <c r="E113" s="137" t="s">
        <v>1910</v>
      </c>
      <c r="F113" s="138" t="s">
        <v>91</v>
      </c>
      <c r="G113" s="138" t="s">
        <v>91</v>
      </c>
      <c r="H113" s="138" t="s">
        <v>91</v>
      </c>
      <c r="I113" s="143"/>
      <c r="J113" s="148" t="s">
        <v>90</v>
      </c>
      <c r="K113" s="128"/>
      <c r="L113" s="128"/>
      <c r="M113" s="134"/>
      <c r="N113" s="134"/>
      <c r="O113" s="134"/>
      <c r="P113" s="134"/>
      <c r="Q113" s="134"/>
      <c r="R113" s="134"/>
      <c r="S113" s="134"/>
      <c r="T113" s="134"/>
      <c r="U113" s="134"/>
      <c r="V113" s="134"/>
      <c r="W113" s="134"/>
      <c r="X113" s="134"/>
      <c r="Y113" s="134"/>
      <c r="Z113" s="134"/>
      <c r="AA113" s="134"/>
      <c r="AB113" s="134"/>
    </row>
    <row r="114" ht="112.5" customHeight="1">
      <c r="A114" s="135" t="s">
        <v>316</v>
      </c>
      <c r="B114" s="136" t="s">
        <v>198</v>
      </c>
      <c r="C114" s="132"/>
      <c r="D114" s="137" t="s">
        <v>470</v>
      </c>
      <c r="E114" s="137" t="s">
        <v>1911</v>
      </c>
      <c r="F114" s="138" t="s">
        <v>91</v>
      </c>
      <c r="G114" s="138" t="s">
        <v>84</v>
      </c>
      <c r="H114" s="138" t="s">
        <v>84</v>
      </c>
      <c r="I114" s="149" t="s">
        <v>2000</v>
      </c>
      <c r="J114" s="140"/>
      <c r="K114" s="128"/>
      <c r="L114" s="128"/>
      <c r="M114" s="134"/>
      <c r="N114" s="134"/>
      <c r="O114" s="134"/>
      <c r="P114" s="134"/>
      <c r="Q114" s="134"/>
      <c r="R114" s="134"/>
      <c r="S114" s="134"/>
      <c r="T114" s="134"/>
      <c r="U114" s="134"/>
      <c r="V114" s="134"/>
      <c r="W114" s="134"/>
      <c r="X114" s="134"/>
      <c r="Y114" s="134"/>
      <c r="Z114" s="134"/>
      <c r="AA114" s="134"/>
      <c r="AB114" s="134"/>
    </row>
    <row r="115" ht="112.5" hidden="1" customHeight="1">
      <c r="A115" s="135" t="s">
        <v>316</v>
      </c>
      <c r="B115" s="136" t="s">
        <v>289</v>
      </c>
      <c r="C115" s="132"/>
      <c r="D115" s="137" t="s">
        <v>499</v>
      </c>
      <c r="E115" s="137" t="s">
        <v>1912</v>
      </c>
      <c r="F115" s="138" t="s">
        <v>84</v>
      </c>
      <c r="G115" s="138" t="s">
        <v>84</v>
      </c>
      <c r="H115" s="138" t="s">
        <v>84</v>
      </c>
      <c r="I115" s="145"/>
      <c r="J115" s="140"/>
      <c r="K115" s="128"/>
      <c r="L115" s="128"/>
      <c r="M115" s="134"/>
      <c r="N115" s="134"/>
      <c r="O115" s="134"/>
      <c r="P115" s="134"/>
      <c r="Q115" s="134"/>
      <c r="R115" s="134"/>
      <c r="S115" s="134"/>
      <c r="T115" s="134"/>
      <c r="U115" s="134"/>
      <c r="V115" s="134"/>
      <c r="W115" s="134"/>
      <c r="X115" s="134"/>
      <c r="Y115" s="134"/>
      <c r="Z115" s="134"/>
      <c r="AA115" s="134"/>
      <c r="AB115" s="134"/>
    </row>
    <row r="116" ht="112.5" hidden="1" customHeight="1">
      <c r="A116" s="135" t="s">
        <v>151</v>
      </c>
      <c r="B116" s="136" t="s">
        <v>296</v>
      </c>
      <c r="C116" s="132"/>
      <c r="D116" s="137" t="s">
        <v>495</v>
      </c>
      <c r="E116" s="137" t="s">
        <v>1913</v>
      </c>
      <c r="F116" s="138" t="s">
        <v>84</v>
      </c>
      <c r="G116" s="138" t="s">
        <v>84</v>
      </c>
      <c r="H116" s="138" t="s">
        <v>84</v>
      </c>
      <c r="I116" s="149" t="s">
        <v>2001</v>
      </c>
      <c r="J116" s="140"/>
      <c r="K116" s="128"/>
      <c r="L116" s="128"/>
      <c r="M116" s="134"/>
      <c r="N116" s="134"/>
      <c r="O116" s="134"/>
      <c r="P116" s="134"/>
      <c r="Q116" s="134"/>
      <c r="R116" s="134"/>
      <c r="S116" s="134"/>
      <c r="T116" s="134"/>
      <c r="U116" s="134"/>
      <c r="V116" s="134"/>
      <c r="W116" s="134"/>
      <c r="X116" s="134"/>
      <c r="Y116" s="134"/>
      <c r="Z116" s="134"/>
      <c r="AA116" s="134"/>
      <c r="AB116" s="134"/>
    </row>
    <row r="117" ht="112.5" hidden="1" customHeight="1">
      <c r="A117" s="135" t="s">
        <v>151</v>
      </c>
      <c r="B117" s="136" t="s">
        <v>688</v>
      </c>
      <c r="C117" s="132"/>
      <c r="D117" s="137" t="s">
        <v>1208</v>
      </c>
      <c r="E117" s="137" t="s">
        <v>1914</v>
      </c>
      <c r="F117" s="138" t="s">
        <v>84</v>
      </c>
      <c r="G117" s="138" t="s">
        <v>84</v>
      </c>
      <c r="H117" s="138" t="s">
        <v>84</v>
      </c>
      <c r="I117" s="145"/>
      <c r="J117" s="140"/>
      <c r="K117" s="128"/>
      <c r="L117" s="128"/>
      <c r="M117" s="134"/>
      <c r="N117" s="134"/>
      <c r="O117" s="134"/>
      <c r="P117" s="134"/>
      <c r="Q117" s="134"/>
      <c r="R117" s="134"/>
      <c r="S117" s="134"/>
      <c r="T117" s="134"/>
      <c r="U117" s="134"/>
      <c r="V117" s="134"/>
      <c r="W117" s="134"/>
      <c r="X117" s="134"/>
      <c r="Y117" s="134"/>
      <c r="Z117" s="134"/>
      <c r="AA117" s="134"/>
      <c r="AB117" s="134"/>
    </row>
    <row r="118" ht="112.5" hidden="1" customHeight="1">
      <c r="A118" s="135" t="s">
        <v>151</v>
      </c>
      <c r="B118" s="136" t="s">
        <v>230</v>
      </c>
      <c r="C118" s="132"/>
      <c r="D118" s="137" t="s">
        <v>500</v>
      </c>
      <c r="E118" s="137" t="s">
        <v>1915</v>
      </c>
      <c r="F118" s="138" t="s">
        <v>91</v>
      </c>
      <c r="G118" s="138" t="s">
        <v>91</v>
      </c>
      <c r="H118" s="138" t="s">
        <v>91</v>
      </c>
      <c r="I118" s="146" t="s">
        <v>2002</v>
      </c>
      <c r="J118" s="140"/>
      <c r="K118" s="128"/>
      <c r="L118" s="128"/>
      <c r="M118" s="134"/>
      <c r="N118" s="134"/>
      <c r="O118" s="134"/>
      <c r="P118" s="134"/>
      <c r="Q118" s="134"/>
      <c r="R118" s="134"/>
      <c r="S118" s="134"/>
      <c r="T118" s="134"/>
      <c r="U118" s="134"/>
      <c r="V118" s="134"/>
      <c r="W118" s="134"/>
      <c r="X118" s="134"/>
      <c r="Y118" s="134"/>
      <c r="Z118" s="134"/>
      <c r="AA118" s="134"/>
      <c r="AB118" s="134"/>
    </row>
    <row r="119" ht="112.5" hidden="1" customHeight="1">
      <c r="A119" s="135" t="s">
        <v>151</v>
      </c>
      <c r="B119" s="136" t="s">
        <v>306</v>
      </c>
      <c r="C119" s="132"/>
      <c r="D119" s="137" t="s">
        <v>501</v>
      </c>
      <c r="E119" s="137" t="s">
        <v>1916</v>
      </c>
      <c r="F119" s="138" t="s">
        <v>84</v>
      </c>
      <c r="G119" s="138" t="s">
        <v>84</v>
      </c>
      <c r="H119" s="138" t="s">
        <v>84</v>
      </c>
      <c r="I119" s="139"/>
      <c r="J119" s="140"/>
      <c r="K119" s="128"/>
      <c r="L119" s="128"/>
      <c r="M119" s="134"/>
      <c r="N119" s="134"/>
      <c r="O119" s="134"/>
      <c r="P119" s="134"/>
      <c r="Q119" s="134"/>
      <c r="R119" s="134"/>
      <c r="S119" s="134"/>
      <c r="T119" s="134"/>
      <c r="U119" s="134"/>
      <c r="V119" s="134"/>
      <c r="W119" s="134"/>
      <c r="X119" s="134"/>
      <c r="Y119" s="134"/>
      <c r="Z119" s="134"/>
      <c r="AA119" s="134"/>
      <c r="AB119" s="134"/>
    </row>
    <row r="120" ht="112.5" hidden="1" customHeight="1">
      <c r="A120" s="135" t="s">
        <v>151</v>
      </c>
      <c r="B120" s="136" t="s">
        <v>1844</v>
      </c>
      <c r="C120" s="132"/>
      <c r="D120" s="137" t="s">
        <v>1845</v>
      </c>
      <c r="E120" s="137" t="s">
        <v>1917</v>
      </c>
      <c r="F120" s="138" t="s">
        <v>84</v>
      </c>
      <c r="G120" s="138" t="s">
        <v>84</v>
      </c>
      <c r="H120" s="138" t="s">
        <v>84</v>
      </c>
      <c r="I120" s="139"/>
      <c r="J120" s="148" t="s">
        <v>90</v>
      </c>
      <c r="K120" s="128"/>
      <c r="L120" s="128"/>
      <c r="M120" s="134"/>
      <c r="N120" s="134"/>
      <c r="O120" s="134"/>
      <c r="P120" s="134"/>
      <c r="Q120" s="134"/>
      <c r="R120" s="134"/>
      <c r="S120" s="134"/>
      <c r="T120" s="134"/>
      <c r="U120" s="134"/>
      <c r="V120" s="134"/>
      <c r="W120" s="134"/>
      <c r="X120" s="134"/>
      <c r="Y120" s="134"/>
      <c r="Z120" s="134"/>
      <c r="AA120" s="134"/>
      <c r="AB120" s="134"/>
    </row>
    <row r="121" ht="112.5" hidden="1" customHeight="1">
      <c r="A121" s="135" t="s">
        <v>151</v>
      </c>
      <c r="B121" s="136" t="s">
        <v>687</v>
      </c>
      <c r="C121" s="132"/>
      <c r="D121" s="137" t="s">
        <v>1212</v>
      </c>
      <c r="E121" s="137" t="s">
        <v>1918</v>
      </c>
      <c r="F121" s="150" t="s">
        <v>84</v>
      </c>
      <c r="G121" s="150" t="s">
        <v>84</v>
      </c>
      <c r="H121" s="150" t="s">
        <v>84</v>
      </c>
      <c r="I121" s="139"/>
      <c r="J121" s="140"/>
      <c r="K121" s="128"/>
      <c r="L121" s="128"/>
      <c r="M121" s="134"/>
      <c r="N121" s="134"/>
      <c r="O121" s="134"/>
      <c r="P121" s="134"/>
      <c r="Q121" s="134"/>
      <c r="R121" s="134"/>
      <c r="S121" s="134"/>
      <c r="T121" s="134"/>
      <c r="U121" s="134"/>
      <c r="V121" s="134"/>
      <c r="W121" s="134"/>
      <c r="X121" s="134"/>
      <c r="Y121" s="134"/>
      <c r="Z121" s="134"/>
      <c r="AA121" s="134"/>
      <c r="AB121" s="134"/>
    </row>
    <row r="122" ht="112.5" hidden="1" customHeight="1">
      <c r="A122" s="135" t="s">
        <v>151</v>
      </c>
      <c r="B122" s="136" t="s">
        <v>233</v>
      </c>
      <c r="C122" s="132"/>
      <c r="D122" s="137" t="s">
        <v>481</v>
      </c>
      <c r="E122" s="137" t="s">
        <v>1919</v>
      </c>
      <c r="F122" s="150" t="s">
        <v>91</v>
      </c>
      <c r="G122" s="150" t="s">
        <v>91</v>
      </c>
      <c r="H122" s="150" t="s">
        <v>91</v>
      </c>
      <c r="I122" s="146" t="s">
        <v>2003</v>
      </c>
      <c r="J122" s="140"/>
      <c r="K122" s="128"/>
      <c r="L122" s="128"/>
      <c r="M122" s="134"/>
      <c r="N122" s="134"/>
      <c r="O122" s="134"/>
      <c r="P122" s="134"/>
      <c r="Q122" s="134"/>
      <c r="R122" s="134"/>
      <c r="S122" s="134"/>
      <c r="T122" s="134"/>
      <c r="U122" s="134"/>
      <c r="V122" s="134"/>
      <c r="W122" s="134"/>
      <c r="X122" s="134"/>
      <c r="Y122" s="134"/>
      <c r="Z122" s="134"/>
      <c r="AA122" s="134"/>
      <c r="AB122" s="134"/>
    </row>
    <row r="123" ht="112.5" hidden="1" customHeight="1">
      <c r="A123" s="135" t="s">
        <v>338</v>
      </c>
      <c r="B123" s="136" t="s">
        <v>412</v>
      </c>
      <c r="C123" s="132"/>
      <c r="D123" s="137" t="s">
        <v>627</v>
      </c>
      <c r="E123" s="137" t="s">
        <v>1920</v>
      </c>
      <c r="F123" s="150" t="s">
        <v>91</v>
      </c>
      <c r="G123" s="150" t="s">
        <v>91</v>
      </c>
      <c r="H123" s="150" t="s">
        <v>91</v>
      </c>
      <c r="I123" s="146" t="s">
        <v>2004</v>
      </c>
      <c r="J123" s="148" t="s">
        <v>90</v>
      </c>
      <c r="K123" s="128"/>
      <c r="L123" s="128"/>
      <c r="M123" s="134"/>
      <c r="N123" s="134"/>
      <c r="O123" s="134"/>
      <c r="P123" s="134"/>
      <c r="Q123" s="134"/>
      <c r="R123" s="134"/>
      <c r="S123" s="134"/>
      <c r="T123" s="134"/>
      <c r="U123" s="134"/>
      <c r="V123" s="134"/>
      <c r="W123" s="134"/>
      <c r="X123" s="134"/>
      <c r="Y123" s="134"/>
      <c r="Z123" s="134"/>
      <c r="AA123" s="134"/>
      <c r="AB123" s="134"/>
    </row>
    <row r="124" ht="112.5" hidden="1" customHeight="1">
      <c r="A124" s="135" t="s">
        <v>340</v>
      </c>
      <c r="B124" s="136" t="s">
        <v>254</v>
      </c>
      <c r="C124" s="132"/>
      <c r="D124" s="137" t="s">
        <v>485</v>
      </c>
      <c r="E124" s="137" t="s">
        <v>1921</v>
      </c>
      <c r="F124" s="150" t="s">
        <v>91</v>
      </c>
      <c r="G124" s="150" t="s">
        <v>91</v>
      </c>
      <c r="H124" s="150" t="s">
        <v>91</v>
      </c>
      <c r="I124" s="146" t="s">
        <v>2004</v>
      </c>
      <c r="J124" s="140"/>
      <c r="K124" s="128"/>
      <c r="L124" s="128"/>
      <c r="M124" s="134"/>
      <c r="N124" s="134"/>
      <c r="O124" s="134"/>
      <c r="P124" s="134"/>
      <c r="Q124" s="134"/>
      <c r="R124" s="134"/>
      <c r="S124" s="134"/>
      <c r="T124" s="134"/>
      <c r="U124" s="134"/>
      <c r="V124" s="134"/>
      <c r="W124" s="134"/>
      <c r="X124" s="134"/>
      <c r="Y124" s="134"/>
      <c r="Z124" s="134"/>
      <c r="AA124" s="134"/>
      <c r="AB124" s="134"/>
    </row>
    <row r="125" ht="112.5" hidden="1" customHeight="1">
      <c r="A125" s="135" t="s">
        <v>340</v>
      </c>
      <c r="B125" s="136" t="s">
        <v>1922</v>
      </c>
      <c r="C125" s="132"/>
      <c r="D125" s="137" t="s">
        <v>1923</v>
      </c>
      <c r="E125" s="137" t="s">
        <v>1924</v>
      </c>
      <c r="F125" s="150" t="s">
        <v>84</v>
      </c>
      <c r="G125" s="150" t="s">
        <v>91</v>
      </c>
      <c r="H125" s="150" t="s">
        <v>91</v>
      </c>
      <c r="I125" s="149" t="s">
        <v>2005</v>
      </c>
      <c r="J125" s="140"/>
      <c r="K125" s="51" t="s">
        <v>1974</v>
      </c>
      <c r="L125" s="36"/>
      <c r="M125" s="134"/>
      <c r="N125" s="134"/>
      <c r="O125" s="134"/>
      <c r="P125" s="134"/>
      <c r="Q125" s="134"/>
      <c r="R125" s="134"/>
      <c r="S125" s="134"/>
      <c r="T125" s="134"/>
      <c r="U125" s="134"/>
      <c r="V125" s="134"/>
      <c r="W125" s="134"/>
      <c r="X125" s="134"/>
      <c r="Y125" s="134"/>
      <c r="Z125" s="134"/>
      <c r="AA125" s="134"/>
      <c r="AB125" s="134"/>
    </row>
    <row r="126" ht="112.5" hidden="1" customHeight="1">
      <c r="A126" s="135" t="s">
        <v>345</v>
      </c>
      <c r="B126" s="136" t="s">
        <v>1922</v>
      </c>
      <c r="C126" s="132"/>
      <c r="D126" s="137" t="s">
        <v>1925</v>
      </c>
      <c r="E126" s="137" t="s">
        <v>1926</v>
      </c>
      <c r="F126" s="150" t="s">
        <v>84</v>
      </c>
      <c r="G126" s="150" t="s">
        <v>84</v>
      </c>
      <c r="H126" s="150" t="s">
        <v>84</v>
      </c>
      <c r="I126" s="139"/>
      <c r="J126" s="148" t="s">
        <v>90</v>
      </c>
      <c r="K126" s="128"/>
      <c r="L126" s="128"/>
      <c r="M126" s="134"/>
      <c r="N126" s="134"/>
      <c r="O126" s="134"/>
      <c r="P126" s="134"/>
      <c r="Q126" s="134"/>
      <c r="R126" s="134"/>
      <c r="S126" s="134"/>
      <c r="T126" s="134"/>
      <c r="U126" s="134"/>
      <c r="V126" s="134"/>
      <c r="W126" s="134"/>
      <c r="X126" s="134"/>
      <c r="Y126" s="134"/>
      <c r="Z126" s="134"/>
      <c r="AA126" s="134"/>
      <c r="AB126" s="134"/>
    </row>
    <row r="127" ht="112.5" customHeight="1">
      <c r="A127" s="135" t="s">
        <v>345</v>
      </c>
      <c r="B127" s="136" t="s">
        <v>357</v>
      </c>
      <c r="C127" s="132"/>
      <c r="D127" s="137" t="s">
        <v>1927</v>
      </c>
      <c r="E127" s="137" t="s">
        <v>1928</v>
      </c>
      <c r="F127" s="150" t="s">
        <v>91</v>
      </c>
      <c r="G127" s="150" t="s">
        <v>84</v>
      </c>
      <c r="H127" s="150" t="s">
        <v>84</v>
      </c>
      <c r="I127" s="146" t="s">
        <v>2006</v>
      </c>
      <c r="J127" s="148" t="s">
        <v>90</v>
      </c>
      <c r="K127" s="128"/>
      <c r="L127" s="128"/>
      <c r="M127" s="134"/>
      <c r="N127" s="134"/>
      <c r="O127" s="134"/>
      <c r="P127" s="134"/>
      <c r="Q127" s="134"/>
      <c r="R127" s="134"/>
      <c r="S127" s="134"/>
      <c r="T127" s="134"/>
      <c r="U127" s="134"/>
      <c r="V127" s="134"/>
      <c r="W127" s="134"/>
      <c r="X127" s="134"/>
      <c r="Y127" s="134"/>
      <c r="Z127" s="134"/>
      <c r="AA127" s="134"/>
      <c r="AB127" s="134"/>
    </row>
    <row r="128" ht="112.5" hidden="1" customHeight="1">
      <c r="A128" s="135" t="s">
        <v>345</v>
      </c>
      <c r="B128" s="136" t="s">
        <v>1929</v>
      </c>
      <c r="C128" s="132"/>
      <c r="D128" s="137" t="s">
        <v>1930</v>
      </c>
      <c r="E128" s="137" t="s">
        <v>1931</v>
      </c>
      <c r="F128" s="150" t="s">
        <v>84</v>
      </c>
      <c r="G128" s="150" t="s">
        <v>91</v>
      </c>
      <c r="H128" s="150" t="s">
        <v>91</v>
      </c>
      <c r="I128" s="146" t="s">
        <v>2007</v>
      </c>
      <c r="J128" s="148" t="s">
        <v>90</v>
      </c>
      <c r="K128" s="51" t="s">
        <v>1974</v>
      </c>
      <c r="L128" s="36"/>
      <c r="M128" s="134"/>
      <c r="N128" s="134"/>
      <c r="O128" s="134"/>
      <c r="P128" s="134"/>
      <c r="Q128" s="134"/>
      <c r="R128" s="134"/>
      <c r="S128" s="134"/>
      <c r="T128" s="134"/>
      <c r="U128" s="134"/>
      <c r="V128" s="134"/>
      <c r="W128" s="134"/>
      <c r="X128" s="134"/>
      <c r="Y128" s="134"/>
      <c r="Z128" s="134"/>
      <c r="AA128" s="134"/>
      <c r="AB128" s="134"/>
    </row>
    <row r="129" ht="112.5" hidden="1" customHeight="1">
      <c r="A129" s="135" t="s">
        <v>345</v>
      </c>
      <c r="B129" s="136" t="s">
        <v>1882</v>
      </c>
      <c r="C129" s="132"/>
      <c r="D129" s="137" t="s">
        <v>1883</v>
      </c>
      <c r="E129" s="137" t="s">
        <v>1932</v>
      </c>
      <c r="F129" s="150" t="s">
        <v>91</v>
      </c>
      <c r="G129" s="150" t="s">
        <v>91</v>
      </c>
      <c r="H129" s="150" t="s">
        <v>91</v>
      </c>
      <c r="I129" s="146" t="s">
        <v>1995</v>
      </c>
      <c r="J129" s="148" t="s">
        <v>90</v>
      </c>
      <c r="K129" s="128"/>
      <c r="L129" s="128"/>
      <c r="M129" s="134"/>
      <c r="N129" s="134"/>
      <c r="O129" s="134"/>
      <c r="P129" s="134"/>
      <c r="Q129" s="134"/>
      <c r="R129" s="134"/>
      <c r="S129" s="134"/>
      <c r="T129" s="134"/>
      <c r="U129" s="134"/>
      <c r="V129" s="134"/>
      <c r="W129" s="134"/>
      <c r="X129" s="134"/>
      <c r="Y129" s="134"/>
      <c r="Z129" s="134"/>
      <c r="AA129" s="134"/>
      <c r="AB129" s="134"/>
    </row>
    <row r="130" ht="112.5" hidden="1" customHeight="1">
      <c r="A130" s="135" t="s">
        <v>345</v>
      </c>
      <c r="B130" s="136" t="s">
        <v>357</v>
      </c>
      <c r="C130" s="132"/>
      <c r="D130" s="137" t="s">
        <v>504</v>
      </c>
      <c r="E130" s="137" t="s">
        <v>1933</v>
      </c>
      <c r="F130" s="150" t="s">
        <v>84</v>
      </c>
      <c r="G130" s="150" t="s">
        <v>84</v>
      </c>
      <c r="H130" s="150" t="s">
        <v>84</v>
      </c>
      <c r="I130" s="139"/>
      <c r="J130" s="140"/>
      <c r="K130" s="128"/>
      <c r="L130" s="128"/>
      <c r="M130" s="134"/>
      <c r="N130" s="134"/>
      <c r="O130" s="134"/>
      <c r="P130" s="134"/>
      <c r="Q130" s="134"/>
      <c r="R130" s="134"/>
      <c r="S130" s="134"/>
      <c r="T130" s="134"/>
      <c r="U130" s="134"/>
      <c r="V130" s="134"/>
      <c r="W130" s="134"/>
      <c r="X130" s="134"/>
      <c r="Y130" s="134"/>
      <c r="Z130" s="134"/>
      <c r="AA130" s="134"/>
      <c r="AB130" s="134"/>
    </row>
    <row r="131" ht="112.5" hidden="1" customHeight="1">
      <c r="A131" s="135" t="s">
        <v>160</v>
      </c>
      <c r="B131" s="136" t="s">
        <v>659</v>
      </c>
      <c r="C131" s="132"/>
      <c r="D131" s="137" t="s">
        <v>1238</v>
      </c>
      <c r="E131" s="137" t="s">
        <v>1934</v>
      </c>
      <c r="F131" s="150" t="s">
        <v>84</v>
      </c>
      <c r="G131" s="150" t="s">
        <v>84</v>
      </c>
      <c r="H131" s="150" t="s">
        <v>84</v>
      </c>
      <c r="I131" s="139"/>
      <c r="J131" s="140"/>
      <c r="K131" s="128"/>
      <c r="L131" s="128"/>
      <c r="M131" s="134"/>
      <c r="N131" s="134"/>
      <c r="O131" s="134"/>
      <c r="P131" s="134"/>
      <c r="Q131" s="134"/>
      <c r="R131" s="134"/>
      <c r="S131" s="134"/>
      <c r="T131" s="134"/>
      <c r="U131" s="134"/>
      <c r="V131" s="134"/>
      <c r="W131" s="134"/>
      <c r="X131" s="134"/>
      <c r="Y131" s="134"/>
      <c r="Z131" s="134"/>
      <c r="AA131" s="134"/>
      <c r="AB131" s="134"/>
    </row>
    <row r="132" ht="112.5" hidden="1" customHeight="1">
      <c r="A132" s="135" t="s">
        <v>160</v>
      </c>
      <c r="B132" s="136" t="s">
        <v>685</v>
      </c>
      <c r="C132" s="132"/>
      <c r="D132" s="137" t="s">
        <v>1229</v>
      </c>
      <c r="E132" s="137" t="s">
        <v>1935</v>
      </c>
      <c r="F132" s="150" t="s">
        <v>84</v>
      </c>
      <c r="G132" s="150" t="s">
        <v>84</v>
      </c>
      <c r="H132" s="150" t="s">
        <v>84</v>
      </c>
      <c r="I132" s="139"/>
      <c r="J132" s="140"/>
      <c r="K132" s="128"/>
      <c r="L132" s="128"/>
      <c r="M132" s="134"/>
      <c r="N132" s="134"/>
      <c r="O132" s="134"/>
      <c r="P132" s="134"/>
      <c r="Q132" s="134"/>
      <c r="R132" s="134"/>
      <c r="S132" s="134"/>
      <c r="T132" s="134"/>
      <c r="U132" s="134"/>
      <c r="V132" s="134"/>
      <c r="W132" s="134"/>
      <c r="X132" s="134"/>
      <c r="Y132" s="134"/>
      <c r="Z132" s="134"/>
      <c r="AA132" s="134"/>
      <c r="AB132" s="134"/>
    </row>
    <row r="133" ht="112.5" hidden="1" customHeight="1">
      <c r="A133" s="135" t="s">
        <v>160</v>
      </c>
      <c r="B133" s="136" t="s">
        <v>306</v>
      </c>
      <c r="C133" s="132"/>
      <c r="D133" s="137" t="s">
        <v>1903</v>
      </c>
      <c r="E133" s="137" t="s">
        <v>1936</v>
      </c>
      <c r="F133" s="150" t="s">
        <v>84</v>
      </c>
      <c r="G133" s="150" t="s">
        <v>84</v>
      </c>
      <c r="H133" s="150" t="s">
        <v>84</v>
      </c>
      <c r="I133" s="139"/>
      <c r="J133" s="140"/>
      <c r="K133" s="128"/>
      <c r="L133" s="128"/>
      <c r="M133" s="134"/>
      <c r="N133" s="134"/>
      <c r="O133" s="134"/>
      <c r="P133" s="134"/>
      <c r="Q133" s="134"/>
      <c r="R133" s="134"/>
      <c r="S133" s="134"/>
      <c r="T133" s="134"/>
      <c r="U133" s="134"/>
      <c r="V133" s="134"/>
      <c r="W133" s="134"/>
      <c r="X133" s="134"/>
      <c r="Y133" s="134"/>
      <c r="Z133" s="134"/>
      <c r="AA133" s="134"/>
      <c r="AB133" s="134"/>
    </row>
    <row r="134" ht="112.5" hidden="1" customHeight="1">
      <c r="A134" s="135" t="s">
        <v>160</v>
      </c>
      <c r="B134" s="136" t="s">
        <v>1937</v>
      </c>
      <c r="C134" s="132"/>
      <c r="D134" s="137" t="s">
        <v>1938</v>
      </c>
      <c r="E134" s="137" t="s">
        <v>1939</v>
      </c>
      <c r="F134" s="150" t="s">
        <v>91</v>
      </c>
      <c r="G134" s="150" t="s">
        <v>91</v>
      </c>
      <c r="H134" s="150" t="s">
        <v>84</v>
      </c>
      <c r="I134" s="146" t="s">
        <v>2008</v>
      </c>
      <c r="J134" s="148" t="s">
        <v>90</v>
      </c>
      <c r="K134" s="128"/>
      <c r="L134" s="128"/>
      <c r="M134" s="134"/>
      <c r="N134" s="134"/>
      <c r="O134" s="134"/>
      <c r="P134" s="134"/>
      <c r="Q134" s="134"/>
      <c r="R134" s="134"/>
      <c r="S134" s="134"/>
      <c r="T134" s="134"/>
      <c r="U134" s="134"/>
      <c r="V134" s="134"/>
      <c r="W134" s="134"/>
      <c r="X134" s="134"/>
      <c r="Y134" s="134"/>
      <c r="Z134" s="134"/>
      <c r="AA134" s="134"/>
      <c r="AB134" s="134"/>
    </row>
    <row r="135" ht="112.5" hidden="1" customHeight="1">
      <c r="A135" s="135" t="s">
        <v>160</v>
      </c>
      <c r="B135" s="136" t="s">
        <v>332</v>
      </c>
      <c r="C135" s="132"/>
      <c r="D135" s="137" t="s">
        <v>506</v>
      </c>
      <c r="E135" s="137" t="s">
        <v>1940</v>
      </c>
      <c r="F135" s="150" t="s">
        <v>84</v>
      </c>
      <c r="G135" s="150" t="s">
        <v>91</v>
      </c>
      <c r="H135" s="150" t="s">
        <v>84</v>
      </c>
      <c r="I135" s="146" t="s">
        <v>2008</v>
      </c>
      <c r="J135" s="140"/>
      <c r="K135" s="51" t="s">
        <v>1979</v>
      </c>
      <c r="L135" s="36"/>
      <c r="M135" s="134"/>
      <c r="N135" s="134"/>
      <c r="O135" s="134"/>
      <c r="P135" s="134"/>
      <c r="Q135" s="134"/>
      <c r="R135" s="134"/>
      <c r="S135" s="134"/>
      <c r="T135" s="134"/>
      <c r="U135" s="134"/>
      <c r="V135" s="134"/>
      <c r="W135" s="134"/>
      <c r="X135" s="134"/>
      <c r="Y135" s="134"/>
      <c r="Z135" s="134"/>
      <c r="AA135" s="134"/>
      <c r="AB135" s="134"/>
    </row>
    <row r="136" ht="112.5" hidden="1" customHeight="1">
      <c r="A136" s="135" t="s">
        <v>175</v>
      </c>
      <c r="B136" s="136" t="s">
        <v>254</v>
      </c>
      <c r="C136" s="132"/>
      <c r="D136" s="137" t="s">
        <v>485</v>
      </c>
      <c r="E136" s="137" t="s">
        <v>1941</v>
      </c>
      <c r="F136" s="150" t="s">
        <v>84</v>
      </c>
      <c r="G136" s="150" t="s">
        <v>84</v>
      </c>
      <c r="H136" s="150" t="s">
        <v>84</v>
      </c>
      <c r="I136" s="139"/>
      <c r="J136" s="140"/>
      <c r="K136" s="128"/>
      <c r="L136" s="128"/>
      <c r="M136" s="134"/>
      <c r="N136" s="134"/>
      <c r="O136" s="134"/>
      <c r="P136" s="134"/>
      <c r="Q136" s="134"/>
      <c r="R136" s="134"/>
      <c r="S136" s="134"/>
      <c r="T136" s="134"/>
      <c r="U136" s="134"/>
      <c r="V136" s="134"/>
      <c r="W136" s="134"/>
      <c r="X136" s="134"/>
      <c r="Y136" s="134"/>
      <c r="Z136" s="134"/>
      <c r="AA136" s="134"/>
      <c r="AB136" s="134"/>
    </row>
    <row r="137" ht="112.5" customHeight="1">
      <c r="A137" s="135" t="s">
        <v>175</v>
      </c>
      <c r="B137" s="136" t="s">
        <v>1825</v>
      </c>
      <c r="C137" s="132"/>
      <c r="D137" s="137" t="s">
        <v>1826</v>
      </c>
      <c r="E137" s="137" t="s">
        <v>1942</v>
      </c>
      <c r="F137" s="150" t="s">
        <v>91</v>
      </c>
      <c r="G137" s="150" t="s">
        <v>84</v>
      </c>
      <c r="H137" s="150" t="s">
        <v>84</v>
      </c>
      <c r="I137" s="146" t="s">
        <v>2009</v>
      </c>
      <c r="J137" s="148" t="s">
        <v>90</v>
      </c>
      <c r="K137" s="128"/>
      <c r="L137" s="128"/>
      <c r="M137" s="134"/>
      <c r="N137" s="134"/>
      <c r="O137" s="134"/>
      <c r="P137" s="134"/>
      <c r="Q137" s="134"/>
      <c r="R137" s="134"/>
      <c r="S137" s="134"/>
      <c r="T137" s="134"/>
      <c r="U137" s="134"/>
      <c r="V137" s="134"/>
      <c r="W137" s="134"/>
      <c r="X137" s="134"/>
      <c r="Y137" s="134"/>
      <c r="Z137" s="134"/>
      <c r="AA137" s="134"/>
      <c r="AB137" s="134"/>
    </row>
    <row r="138" ht="112.5" hidden="1" customHeight="1">
      <c r="A138" s="135" t="s">
        <v>175</v>
      </c>
      <c r="B138" s="136" t="s">
        <v>1943</v>
      </c>
      <c r="C138" s="132"/>
      <c r="D138" s="137" t="s">
        <v>1944</v>
      </c>
      <c r="E138" s="137" t="s">
        <v>1945</v>
      </c>
      <c r="F138" s="150" t="s">
        <v>91</v>
      </c>
      <c r="G138" s="150" t="s">
        <v>91</v>
      </c>
      <c r="H138" s="150" t="s">
        <v>91</v>
      </c>
      <c r="I138" s="146" t="s">
        <v>1995</v>
      </c>
      <c r="J138" s="148" t="s">
        <v>90</v>
      </c>
      <c r="K138" s="128"/>
      <c r="L138" s="128"/>
      <c r="M138" s="134"/>
      <c r="N138" s="134"/>
      <c r="O138" s="134"/>
      <c r="P138" s="134"/>
      <c r="Q138" s="134"/>
      <c r="R138" s="134"/>
      <c r="S138" s="134"/>
      <c r="T138" s="134"/>
      <c r="U138" s="134"/>
      <c r="V138" s="134"/>
      <c r="W138" s="134"/>
      <c r="X138" s="134"/>
      <c r="Y138" s="134"/>
      <c r="Z138" s="134"/>
      <c r="AA138" s="134"/>
      <c r="AB138" s="134"/>
    </row>
    <row r="139" ht="112.5" hidden="1" customHeight="1">
      <c r="A139" s="135" t="s">
        <v>175</v>
      </c>
      <c r="B139" s="136" t="s">
        <v>183</v>
      </c>
      <c r="C139" s="132"/>
      <c r="D139" s="137" t="s">
        <v>471</v>
      </c>
      <c r="E139" s="137" t="s">
        <v>1946</v>
      </c>
      <c r="F139" s="150" t="s">
        <v>84</v>
      </c>
      <c r="G139" s="150" t="s">
        <v>84</v>
      </c>
      <c r="H139" s="150" t="s">
        <v>84</v>
      </c>
      <c r="I139" s="139"/>
      <c r="J139" s="140"/>
      <c r="K139" s="128"/>
      <c r="L139" s="128"/>
      <c r="M139" s="134"/>
      <c r="N139" s="134"/>
      <c r="O139" s="134"/>
      <c r="P139" s="134"/>
      <c r="Q139" s="134"/>
      <c r="R139" s="134"/>
      <c r="S139" s="134"/>
      <c r="T139" s="134"/>
      <c r="U139" s="134"/>
      <c r="V139" s="134"/>
      <c r="W139" s="134"/>
      <c r="X139" s="134"/>
      <c r="Y139" s="134"/>
      <c r="Z139" s="134"/>
      <c r="AA139" s="134"/>
      <c r="AB139" s="134"/>
    </row>
    <row r="140" ht="112.5" hidden="1" customHeight="1">
      <c r="A140" s="135" t="s">
        <v>175</v>
      </c>
      <c r="B140" s="136" t="s">
        <v>262</v>
      </c>
      <c r="C140" s="132"/>
      <c r="D140" s="137" t="s">
        <v>1136</v>
      </c>
      <c r="E140" s="137" t="s">
        <v>1947</v>
      </c>
      <c r="F140" s="150" t="s">
        <v>91</v>
      </c>
      <c r="G140" s="150" t="s">
        <v>91</v>
      </c>
      <c r="H140" s="150" t="s">
        <v>91</v>
      </c>
      <c r="I140" s="146" t="s">
        <v>1995</v>
      </c>
      <c r="J140" s="140"/>
      <c r="K140" s="128"/>
      <c r="L140" s="128"/>
      <c r="M140" s="134"/>
      <c r="N140" s="134"/>
      <c r="O140" s="134"/>
      <c r="P140" s="134"/>
      <c r="Q140" s="134"/>
      <c r="R140" s="134"/>
      <c r="S140" s="134"/>
      <c r="T140" s="134"/>
      <c r="U140" s="134"/>
      <c r="V140" s="134"/>
      <c r="W140" s="134"/>
      <c r="X140" s="134"/>
      <c r="Y140" s="134"/>
      <c r="Z140" s="134"/>
      <c r="AA140" s="134"/>
      <c r="AB140" s="134"/>
    </row>
    <row r="141" ht="112.5" hidden="1" customHeight="1">
      <c r="A141" s="135" t="s">
        <v>175</v>
      </c>
      <c r="B141" s="136" t="s">
        <v>87</v>
      </c>
      <c r="C141" s="132"/>
      <c r="D141" s="137" t="s">
        <v>1748</v>
      </c>
      <c r="E141" s="137" t="s">
        <v>1948</v>
      </c>
      <c r="F141" s="150" t="s">
        <v>84</v>
      </c>
      <c r="G141" s="150" t="s">
        <v>84</v>
      </c>
      <c r="H141" s="150" t="s">
        <v>84</v>
      </c>
      <c r="I141" s="139"/>
      <c r="J141" s="140"/>
      <c r="K141" s="128"/>
      <c r="L141" s="128"/>
      <c r="M141" s="134"/>
      <c r="N141" s="134"/>
      <c r="O141" s="134"/>
      <c r="P141" s="134"/>
      <c r="Q141" s="134"/>
      <c r="R141" s="134"/>
      <c r="S141" s="134"/>
      <c r="T141" s="134"/>
      <c r="U141" s="134"/>
      <c r="V141" s="134"/>
      <c r="W141" s="134"/>
      <c r="X141" s="134"/>
      <c r="Y141" s="134"/>
      <c r="Z141" s="134"/>
      <c r="AA141" s="134"/>
      <c r="AB141" s="134"/>
    </row>
    <row r="142" ht="112.5" hidden="1" customHeight="1">
      <c r="A142" s="135" t="s">
        <v>384</v>
      </c>
      <c r="B142" s="136" t="s">
        <v>254</v>
      </c>
      <c r="C142" s="132"/>
      <c r="D142" s="137" t="s">
        <v>485</v>
      </c>
      <c r="E142" s="137" t="s">
        <v>1949</v>
      </c>
      <c r="F142" s="150" t="s">
        <v>91</v>
      </c>
      <c r="G142" s="150" t="s">
        <v>91</v>
      </c>
      <c r="H142" s="150" t="s">
        <v>91</v>
      </c>
      <c r="I142" s="146" t="s">
        <v>1995</v>
      </c>
      <c r="J142" s="140"/>
      <c r="K142" s="128"/>
      <c r="L142" s="128"/>
      <c r="M142" s="134"/>
      <c r="N142" s="134"/>
      <c r="O142" s="134"/>
      <c r="P142" s="134"/>
      <c r="Q142" s="134"/>
      <c r="R142" s="134"/>
      <c r="S142" s="134"/>
      <c r="T142" s="134"/>
      <c r="U142" s="134"/>
      <c r="V142" s="134"/>
      <c r="W142" s="134"/>
      <c r="X142" s="134"/>
      <c r="Y142" s="134"/>
      <c r="Z142" s="134"/>
      <c r="AA142" s="134"/>
      <c r="AB142" s="134"/>
    </row>
    <row r="143" ht="112.5" hidden="1" customHeight="1">
      <c r="A143" s="135" t="s">
        <v>384</v>
      </c>
      <c r="B143" s="136" t="s">
        <v>1943</v>
      </c>
      <c r="C143" s="132"/>
      <c r="D143" s="137" t="s">
        <v>1944</v>
      </c>
      <c r="E143" s="137" t="s">
        <v>1950</v>
      </c>
      <c r="F143" s="150" t="s">
        <v>91</v>
      </c>
      <c r="G143" s="150" t="s">
        <v>91</v>
      </c>
      <c r="H143" s="150" t="s">
        <v>91</v>
      </c>
      <c r="I143" s="146" t="s">
        <v>2010</v>
      </c>
      <c r="J143" s="148" t="s">
        <v>90</v>
      </c>
      <c r="K143" s="128"/>
      <c r="L143" s="128"/>
      <c r="M143" s="134"/>
      <c r="N143" s="134"/>
      <c r="O143" s="134"/>
      <c r="P143" s="134"/>
      <c r="Q143" s="134"/>
      <c r="R143" s="134"/>
      <c r="S143" s="134"/>
      <c r="T143" s="134"/>
      <c r="U143" s="134"/>
      <c r="V143" s="134"/>
      <c r="W143" s="134"/>
      <c r="X143" s="134"/>
      <c r="Y143" s="134"/>
      <c r="Z143" s="134"/>
      <c r="AA143" s="134"/>
      <c r="AB143" s="134"/>
    </row>
    <row r="144" ht="112.5" hidden="1" customHeight="1">
      <c r="A144" s="135" t="s">
        <v>384</v>
      </c>
      <c r="B144" s="136" t="s">
        <v>87</v>
      </c>
      <c r="C144" s="132"/>
      <c r="D144" s="137" t="s">
        <v>1748</v>
      </c>
      <c r="E144" s="137" t="s">
        <v>1951</v>
      </c>
      <c r="F144" s="150" t="s">
        <v>84</v>
      </c>
      <c r="G144" s="150" t="s">
        <v>84</v>
      </c>
      <c r="H144" s="150" t="s">
        <v>84</v>
      </c>
      <c r="I144" s="139"/>
      <c r="J144" s="140"/>
      <c r="K144" s="128"/>
      <c r="L144" s="128"/>
      <c r="M144" s="134"/>
      <c r="N144" s="134"/>
      <c r="O144" s="134"/>
      <c r="P144" s="134"/>
      <c r="Q144" s="134"/>
      <c r="R144" s="134"/>
      <c r="S144" s="134"/>
      <c r="T144" s="134"/>
      <c r="U144" s="134"/>
      <c r="V144" s="134"/>
      <c r="W144" s="134"/>
      <c r="X144" s="134"/>
      <c r="Y144" s="134"/>
      <c r="Z144" s="134"/>
      <c r="AA144" s="134"/>
      <c r="AB144" s="134"/>
    </row>
    <row r="145" ht="112.5" hidden="1" customHeight="1">
      <c r="A145" s="135" t="s">
        <v>384</v>
      </c>
      <c r="B145" s="136" t="s">
        <v>1952</v>
      </c>
      <c r="C145" s="132"/>
      <c r="D145" s="137" t="s">
        <v>1953</v>
      </c>
      <c r="E145" s="137" t="s">
        <v>1954</v>
      </c>
      <c r="F145" s="150" t="s">
        <v>84</v>
      </c>
      <c r="G145" s="150" t="s">
        <v>91</v>
      </c>
      <c r="H145" s="150" t="s">
        <v>91</v>
      </c>
      <c r="I145" s="146" t="s">
        <v>2011</v>
      </c>
      <c r="J145" s="148" t="s">
        <v>90</v>
      </c>
      <c r="K145" s="51" t="s">
        <v>1974</v>
      </c>
      <c r="L145" s="51"/>
      <c r="M145" s="134"/>
      <c r="N145" s="134"/>
      <c r="O145" s="134"/>
      <c r="P145" s="134"/>
      <c r="Q145" s="134"/>
      <c r="R145" s="134"/>
      <c r="S145" s="134"/>
      <c r="T145" s="134"/>
      <c r="U145" s="134"/>
      <c r="V145" s="134"/>
      <c r="W145" s="134"/>
      <c r="X145" s="134"/>
      <c r="Y145" s="134"/>
      <c r="Z145" s="134"/>
      <c r="AA145" s="134"/>
      <c r="AB145" s="134"/>
    </row>
    <row r="146" ht="112.5" hidden="1" customHeight="1">
      <c r="A146" s="135" t="s">
        <v>384</v>
      </c>
      <c r="B146" s="136" t="s">
        <v>1955</v>
      </c>
      <c r="C146" s="132"/>
      <c r="D146" s="137" t="s">
        <v>1956</v>
      </c>
      <c r="E146" s="137" t="s">
        <v>1957</v>
      </c>
      <c r="F146" s="150" t="s">
        <v>84</v>
      </c>
      <c r="G146" s="150" t="s">
        <v>91</v>
      </c>
      <c r="H146" s="150" t="s">
        <v>91</v>
      </c>
      <c r="I146" s="146" t="s">
        <v>2012</v>
      </c>
      <c r="J146" s="148" t="s">
        <v>90</v>
      </c>
      <c r="K146" s="51" t="s">
        <v>1974</v>
      </c>
      <c r="L146" s="36"/>
      <c r="M146" s="134"/>
      <c r="N146" s="134"/>
      <c r="O146" s="134"/>
      <c r="P146" s="134"/>
      <c r="Q146" s="134"/>
      <c r="R146" s="134"/>
      <c r="S146" s="134"/>
      <c r="T146" s="134"/>
      <c r="U146" s="134"/>
      <c r="V146" s="134"/>
      <c r="W146" s="134"/>
      <c r="X146" s="134"/>
      <c r="Y146" s="134"/>
      <c r="Z146" s="134"/>
      <c r="AA146" s="134"/>
      <c r="AB146" s="134"/>
    </row>
    <row r="147" ht="112.5" hidden="1" customHeight="1">
      <c r="A147" s="135" t="s">
        <v>384</v>
      </c>
      <c r="B147" s="136" t="s">
        <v>1859</v>
      </c>
      <c r="C147" s="132"/>
      <c r="D147" s="137" t="s">
        <v>1860</v>
      </c>
      <c r="E147" s="137" t="s">
        <v>1958</v>
      </c>
      <c r="F147" s="150" t="s">
        <v>84</v>
      </c>
      <c r="G147" s="150" t="s">
        <v>91</v>
      </c>
      <c r="H147" s="150" t="s">
        <v>84</v>
      </c>
      <c r="I147" s="146" t="s">
        <v>2013</v>
      </c>
      <c r="J147" s="148" t="s">
        <v>90</v>
      </c>
      <c r="K147" s="51" t="s">
        <v>1979</v>
      </c>
      <c r="L147" s="36"/>
      <c r="M147" s="134"/>
      <c r="N147" s="134"/>
      <c r="O147" s="134"/>
      <c r="P147" s="134"/>
      <c r="Q147" s="134"/>
      <c r="R147" s="134"/>
      <c r="S147" s="134"/>
      <c r="T147" s="134"/>
      <c r="U147" s="134"/>
      <c r="V147" s="134"/>
      <c r="W147" s="134"/>
      <c r="X147" s="134"/>
      <c r="Y147" s="134"/>
      <c r="Z147" s="134"/>
      <c r="AA147" s="134"/>
      <c r="AB147" s="134"/>
    </row>
    <row r="148" ht="112.5" hidden="1" customHeight="1">
      <c r="A148" s="135" t="s">
        <v>392</v>
      </c>
      <c r="B148" s="136" t="s">
        <v>1959</v>
      </c>
      <c r="C148" s="132"/>
      <c r="D148" s="137" t="s">
        <v>1960</v>
      </c>
      <c r="E148" s="137" t="s">
        <v>1961</v>
      </c>
      <c r="F148" s="150" t="s">
        <v>84</v>
      </c>
      <c r="G148" s="150" t="s">
        <v>84</v>
      </c>
      <c r="H148" s="150" t="s">
        <v>84</v>
      </c>
      <c r="I148" s="139"/>
      <c r="J148" s="148" t="s">
        <v>90</v>
      </c>
      <c r="K148" s="134"/>
      <c r="L148" s="134"/>
      <c r="M148" s="134"/>
      <c r="N148" s="134"/>
      <c r="O148" s="134"/>
      <c r="P148" s="134"/>
      <c r="Q148" s="134"/>
      <c r="R148" s="134"/>
      <c r="S148" s="134"/>
      <c r="T148" s="134"/>
      <c r="U148" s="134"/>
      <c r="V148" s="134"/>
      <c r="W148" s="134"/>
      <c r="X148" s="134"/>
      <c r="Y148" s="134"/>
      <c r="Z148" s="134"/>
      <c r="AA148" s="134"/>
      <c r="AB148" s="134"/>
    </row>
    <row r="149" ht="112.5" hidden="1" customHeight="1">
      <c r="A149" s="135" t="s">
        <v>392</v>
      </c>
      <c r="B149" s="136" t="s">
        <v>357</v>
      </c>
      <c r="C149" s="132"/>
      <c r="D149" s="137" t="s">
        <v>1962</v>
      </c>
      <c r="E149" s="137" t="s">
        <v>1963</v>
      </c>
      <c r="F149" s="150" t="s">
        <v>84</v>
      </c>
      <c r="G149" s="150" t="s">
        <v>84</v>
      </c>
      <c r="H149" s="150" t="s">
        <v>84</v>
      </c>
      <c r="I149" s="139"/>
      <c r="J149" s="148" t="s">
        <v>90</v>
      </c>
      <c r="K149" s="134"/>
      <c r="L149" s="134"/>
      <c r="M149" s="134"/>
      <c r="N149" s="134"/>
      <c r="O149" s="134"/>
      <c r="P149" s="134"/>
      <c r="Q149" s="134"/>
      <c r="R149" s="134"/>
      <c r="S149" s="134"/>
      <c r="T149" s="134"/>
      <c r="U149" s="134"/>
      <c r="V149" s="134"/>
      <c r="W149" s="134"/>
      <c r="X149" s="134"/>
      <c r="Y149" s="134"/>
      <c r="Z149" s="134"/>
      <c r="AA149" s="134"/>
      <c r="AB149" s="134"/>
    </row>
    <row r="150" ht="112.5" hidden="1" customHeight="1">
      <c r="A150" s="135" t="s">
        <v>392</v>
      </c>
      <c r="B150" s="136" t="s">
        <v>1929</v>
      </c>
      <c r="C150" s="132"/>
      <c r="D150" s="137" t="s">
        <v>1930</v>
      </c>
      <c r="E150" s="137" t="s">
        <v>1964</v>
      </c>
      <c r="F150" s="150" t="s">
        <v>91</v>
      </c>
      <c r="G150" s="150" t="s">
        <v>91</v>
      </c>
      <c r="H150" s="150" t="s">
        <v>91</v>
      </c>
      <c r="I150" s="146" t="s">
        <v>1995</v>
      </c>
      <c r="J150" s="148" t="s">
        <v>90</v>
      </c>
      <c r="K150" s="134"/>
      <c r="L150" s="134"/>
      <c r="M150" s="134"/>
      <c r="N150" s="134"/>
      <c r="O150" s="134"/>
      <c r="P150" s="134"/>
      <c r="Q150" s="134"/>
      <c r="R150" s="134"/>
      <c r="S150" s="134"/>
      <c r="T150" s="134"/>
      <c r="U150" s="134"/>
      <c r="V150" s="134"/>
      <c r="W150" s="134"/>
      <c r="X150" s="134"/>
      <c r="Y150" s="134"/>
      <c r="Z150" s="134"/>
      <c r="AA150" s="134"/>
      <c r="AB150" s="134"/>
    </row>
    <row r="151" ht="112.5" customHeight="1">
      <c r="A151" s="135" t="s">
        <v>343</v>
      </c>
      <c r="B151" s="136" t="s">
        <v>688</v>
      </c>
      <c r="C151" s="132"/>
      <c r="D151" s="137" t="s">
        <v>1208</v>
      </c>
      <c r="E151" s="137" t="s">
        <v>1965</v>
      </c>
      <c r="F151" s="150" t="s">
        <v>91</v>
      </c>
      <c r="G151" s="150" t="s">
        <v>84</v>
      </c>
      <c r="H151" s="150" t="s">
        <v>84</v>
      </c>
      <c r="I151" s="149" t="s">
        <v>2014</v>
      </c>
      <c r="J151" s="140"/>
      <c r="K151" s="134"/>
      <c r="L151" s="134"/>
      <c r="M151" s="134"/>
      <c r="N151" s="134"/>
      <c r="O151" s="134"/>
      <c r="P151" s="134"/>
      <c r="Q151" s="134"/>
      <c r="R151" s="134"/>
      <c r="S151" s="134"/>
      <c r="T151" s="134"/>
      <c r="U151" s="134"/>
      <c r="V151" s="134"/>
      <c r="W151" s="134"/>
      <c r="X151" s="134"/>
      <c r="Y151" s="134"/>
      <c r="Z151" s="134"/>
      <c r="AA151" s="134"/>
      <c r="AB151" s="134"/>
    </row>
    <row r="152">
      <c r="A152" s="134"/>
      <c r="B152" s="134"/>
      <c r="C152" s="134"/>
      <c r="D152" s="134"/>
      <c r="E152" s="134"/>
      <c r="F152" s="134"/>
      <c r="G152" s="134"/>
      <c r="H152" s="134"/>
      <c r="I152" s="134"/>
      <c r="J152" s="134"/>
      <c r="K152" s="70"/>
      <c r="L152" s="70"/>
      <c r="M152" s="134"/>
      <c r="N152" s="134"/>
      <c r="O152" s="134"/>
      <c r="P152" s="134"/>
      <c r="Q152" s="134"/>
      <c r="R152" s="134"/>
      <c r="S152" s="134"/>
      <c r="T152" s="134"/>
      <c r="U152" s="134"/>
      <c r="V152" s="134"/>
      <c r="W152" s="134"/>
      <c r="X152" s="134"/>
      <c r="Y152" s="134"/>
      <c r="Z152" s="134"/>
      <c r="AA152" s="134"/>
      <c r="AB152" s="134"/>
    </row>
    <row r="153">
      <c r="A153" s="134"/>
      <c r="B153" s="134"/>
      <c r="C153" s="134"/>
      <c r="D153" s="134"/>
      <c r="E153" s="134"/>
      <c r="F153" s="134"/>
      <c r="G153" s="134"/>
      <c r="H153" s="134"/>
      <c r="I153" s="134"/>
      <c r="J153" s="134"/>
      <c r="K153" s="70"/>
      <c r="L153" s="70"/>
      <c r="M153" s="134"/>
      <c r="N153" s="134"/>
      <c r="O153" s="134"/>
      <c r="P153" s="134"/>
      <c r="Q153" s="134"/>
      <c r="R153" s="134"/>
      <c r="S153" s="134"/>
      <c r="T153" s="134"/>
      <c r="U153" s="134"/>
      <c r="V153" s="134"/>
      <c r="W153" s="134"/>
      <c r="X153" s="134"/>
      <c r="Y153" s="134"/>
      <c r="Z153" s="134"/>
      <c r="AA153" s="134"/>
      <c r="AB153" s="134"/>
    </row>
    <row r="154">
      <c r="A154" s="134"/>
      <c r="B154" s="134"/>
      <c r="C154" s="134"/>
      <c r="D154" s="134"/>
      <c r="E154" s="134"/>
      <c r="F154" s="134"/>
      <c r="G154" s="134"/>
      <c r="H154" s="134"/>
      <c r="I154" s="134"/>
      <c r="J154" s="134"/>
      <c r="K154" s="70"/>
      <c r="L154" s="70"/>
      <c r="M154" s="134"/>
      <c r="N154" s="134"/>
      <c r="O154" s="134"/>
      <c r="P154" s="134"/>
      <c r="Q154" s="134"/>
      <c r="R154" s="134"/>
      <c r="S154" s="134"/>
      <c r="T154" s="134"/>
      <c r="U154" s="134"/>
      <c r="V154" s="134"/>
      <c r="W154" s="134"/>
      <c r="X154" s="134"/>
      <c r="Y154" s="134"/>
      <c r="Z154" s="134"/>
      <c r="AA154" s="134"/>
      <c r="AB154" s="134"/>
    </row>
    <row r="155">
      <c r="A155" s="134"/>
      <c r="B155" s="134"/>
      <c r="C155" s="134"/>
      <c r="D155" s="134"/>
      <c r="E155" s="134"/>
      <c r="F155" s="134"/>
      <c r="G155" s="134"/>
      <c r="H155" s="134"/>
      <c r="I155" s="134"/>
      <c r="J155" s="134"/>
      <c r="K155" s="70"/>
      <c r="L155" s="70"/>
      <c r="M155" s="134"/>
      <c r="N155" s="134"/>
      <c r="O155" s="134"/>
      <c r="P155" s="134"/>
      <c r="Q155" s="134"/>
      <c r="R155" s="134"/>
      <c r="S155" s="134"/>
      <c r="T155" s="134"/>
      <c r="U155" s="134"/>
      <c r="V155" s="134"/>
      <c r="W155" s="134"/>
      <c r="X155" s="134"/>
      <c r="Y155" s="134"/>
      <c r="Z155" s="134"/>
      <c r="AA155" s="134"/>
      <c r="AB155" s="134"/>
    </row>
    <row r="156">
      <c r="A156" s="134"/>
      <c r="B156" s="134"/>
      <c r="C156" s="134"/>
      <c r="D156" s="134"/>
      <c r="E156" s="134"/>
      <c r="F156" s="134"/>
      <c r="G156" s="134"/>
      <c r="H156" s="134"/>
      <c r="I156" s="134"/>
      <c r="J156" s="134"/>
      <c r="K156" s="70"/>
      <c r="L156" s="70"/>
      <c r="M156" s="134"/>
      <c r="N156" s="134"/>
      <c r="O156" s="134"/>
      <c r="P156" s="134"/>
      <c r="Q156" s="134"/>
      <c r="R156" s="134"/>
      <c r="S156" s="134"/>
      <c r="T156" s="134"/>
      <c r="U156" s="134"/>
      <c r="V156" s="134"/>
      <c r="W156" s="134"/>
      <c r="X156" s="134"/>
      <c r="Y156" s="134"/>
      <c r="Z156" s="134"/>
      <c r="AA156" s="134"/>
      <c r="AB156" s="134"/>
    </row>
    <row r="157">
      <c r="A157" s="134"/>
      <c r="B157" s="134"/>
      <c r="C157" s="134"/>
      <c r="D157" s="134"/>
      <c r="E157" s="134"/>
      <c r="F157" s="134"/>
      <c r="G157" s="134"/>
      <c r="H157" s="134"/>
      <c r="I157" s="134"/>
      <c r="J157" s="134"/>
      <c r="K157" s="70"/>
      <c r="L157" s="70"/>
      <c r="M157" s="134"/>
      <c r="N157" s="134"/>
      <c r="O157" s="134"/>
      <c r="P157" s="134"/>
      <c r="Q157" s="134"/>
      <c r="R157" s="134"/>
      <c r="S157" s="134"/>
      <c r="T157" s="134"/>
      <c r="U157" s="134"/>
      <c r="V157" s="134"/>
      <c r="W157" s="134"/>
      <c r="X157" s="134"/>
      <c r="Y157" s="134"/>
      <c r="Z157" s="134"/>
      <c r="AA157" s="134"/>
      <c r="AB157" s="134"/>
    </row>
    <row r="158">
      <c r="A158" s="134"/>
      <c r="B158" s="134"/>
      <c r="C158" s="134"/>
      <c r="D158" s="134"/>
      <c r="E158" s="134"/>
      <c r="F158" s="134"/>
      <c r="G158" s="134"/>
      <c r="H158" s="134"/>
      <c r="I158" s="134"/>
      <c r="J158" s="134"/>
      <c r="K158" s="70"/>
      <c r="L158" s="70"/>
      <c r="M158" s="134"/>
      <c r="N158" s="134"/>
      <c r="O158" s="134"/>
      <c r="P158" s="134"/>
      <c r="Q158" s="134"/>
      <c r="R158" s="134"/>
      <c r="S158" s="134"/>
      <c r="T158" s="134"/>
      <c r="U158" s="134"/>
      <c r="V158" s="134"/>
      <c r="W158" s="134"/>
      <c r="X158" s="134"/>
      <c r="Y158" s="134"/>
      <c r="Z158" s="134"/>
      <c r="AA158" s="134"/>
      <c r="AB158" s="134"/>
    </row>
    <row r="159">
      <c r="A159" s="134"/>
      <c r="B159" s="134"/>
      <c r="C159" s="134"/>
      <c r="D159" s="134"/>
      <c r="E159" s="134"/>
      <c r="F159" s="134"/>
      <c r="G159" s="134"/>
      <c r="H159" s="134"/>
      <c r="I159" s="134"/>
      <c r="J159" s="134"/>
      <c r="K159" s="70"/>
      <c r="L159" s="70"/>
      <c r="M159" s="134"/>
      <c r="N159" s="134"/>
      <c r="O159" s="134"/>
      <c r="P159" s="134"/>
      <c r="Q159" s="134"/>
      <c r="R159" s="134"/>
      <c r="S159" s="134"/>
      <c r="T159" s="134"/>
      <c r="U159" s="134"/>
      <c r="V159" s="134"/>
      <c r="W159" s="134"/>
      <c r="X159" s="134"/>
      <c r="Y159" s="134"/>
      <c r="Z159" s="134"/>
      <c r="AA159" s="134"/>
      <c r="AB159" s="134"/>
    </row>
    <row r="160">
      <c r="A160" s="134"/>
      <c r="B160" s="134"/>
      <c r="C160" s="134"/>
      <c r="D160" s="134"/>
      <c r="E160" s="134"/>
      <c r="F160" s="134"/>
      <c r="G160" s="134"/>
      <c r="H160" s="134"/>
      <c r="I160" s="134"/>
      <c r="J160" s="134"/>
      <c r="K160" s="70"/>
      <c r="L160" s="70"/>
      <c r="M160" s="134"/>
      <c r="N160" s="134"/>
      <c r="O160" s="134"/>
      <c r="P160" s="134"/>
      <c r="Q160" s="134"/>
      <c r="R160" s="134"/>
      <c r="S160" s="134"/>
      <c r="T160" s="134"/>
      <c r="U160" s="134"/>
      <c r="V160" s="134"/>
      <c r="W160" s="134"/>
      <c r="X160" s="134"/>
      <c r="Y160" s="134"/>
      <c r="Z160" s="134"/>
      <c r="AA160" s="134"/>
      <c r="AB160" s="134"/>
    </row>
    <row r="161">
      <c r="A161" s="134"/>
      <c r="B161" s="134"/>
      <c r="C161" s="134"/>
      <c r="D161" s="134"/>
      <c r="E161" s="134"/>
      <c r="F161" s="134"/>
      <c r="G161" s="134"/>
      <c r="H161" s="134"/>
      <c r="I161" s="134"/>
      <c r="J161" s="134"/>
      <c r="K161" s="70"/>
      <c r="L161" s="70"/>
      <c r="M161" s="134"/>
      <c r="N161" s="134"/>
      <c r="O161" s="134"/>
      <c r="P161" s="134"/>
      <c r="Q161" s="134"/>
      <c r="R161" s="134"/>
      <c r="S161" s="134"/>
      <c r="T161" s="134"/>
      <c r="U161" s="134"/>
      <c r="V161" s="134"/>
      <c r="W161" s="134"/>
      <c r="X161" s="134"/>
      <c r="Y161" s="134"/>
      <c r="Z161" s="134"/>
      <c r="AA161" s="134"/>
      <c r="AB161" s="134"/>
    </row>
    <row r="162">
      <c r="A162" s="134"/>
      <c r="B162" s="134"/>
      <c r="C162" s="134"/>
      <c r="D162" s="134"/>
      <c r="E162" s="134"/>
      <c r="F162" s="134"/>
      <c r="G162" s="134"/>
      <c r="H162" s="134"/>
      <c r="I162" s="134"/>
      <c r="J162" s="134"/>
      <c r="K162" s="70"/>
      <c r="L162" s="70"/>
      <c r="M162" s="134"/>
      <c r="N162" s="134"/>
      <c r="O162" s="134"/>
      <c r="P162" s="134"/>
      <c r="Q162" s="134"/>
      <c r="R162" s="134"/>
      <c r="S162" s="134"/>
      <c r="T162" s="134"/>
      <c r="U162" s="134"/>
      <c r="V162" s="134"/>
      <c r="W162" s="134"/>
      <c r="X162" s="134"/>
      <c r="Y162" s="134"/>
      <c r="Z162" s="134"/>
      <c r="AA162" s="134"/>
      <c r="AB162" s="134"/>
    </row>
    <row r="163">
      <c r="A163" s="134"/>
      <c r="B163" s="134"/>
      <c r="C163" s="134"/>
      <c r="D163" s="134"/>
      <c r="E163" s="134"/>
      <c r="F163" s="134"/>
      <c r="G163" s="134"/>
      <c r="H163" s="134"/>
      <c r="I163" s="134"/>
      <c r="J163" s="134"/>
      <c r="K163" s="70"/>
      <c r="L163" s="70"/>
      <c r="M163" s="134"/>
      <c r="N163" s="134"/>
      <c r="O163" s="134"/>
      <c r="P163" s="134"/>
      <c r="Q163" s="134"/>
      <c r="R163" s="134"/>
      <c r="S163" s="134"/>
      <c r="T163" s="134"/>
      <c r="U163" s="134"/>
      <c r="V163" s="134"/>
      <c r="W163" s="134"/>
      <c r="X163" s="134"/>
      <c r="Y163" s="134"/>
      <c r="Z163" s="134"/>
      <c r="AA163" s="134"/>
      <c r="AB163" s="134"/>
    </row>
    <row r="164">
      <c r="A164" s="134"/>
      <c r="B164" s="134"/>
      <c r="C164" s="134"/>
      <c r="D164" s="134"/>
      <c r="E164" s="134"/>
      <c r="F164" s="134"/>
      <c r="G164" s="134"/>
      <c r="H164" s="134"/>
      <c r="I164" s="134"/>
      <c r="J164" s="134"/>
      <c r="K164" s="70"/>
      <c r="L164" s="70"/>
      <c r="M164" s="134"/>
      <c r="N164" s="134"/>
      <c r="O164" s="134"/>
      <c r="P164" s="134"/>
      <c r="Q164" s="134"/>
      <c r="R164" s="134"/>
      <c r="S164" s="134"/>
      <c r="T164" s="134"/>
      <c r="U164" s="134"/>
      <c r="V164" s="134"/>
      <c r="W164" s="134"/>
      <c r="X164" s="134"/>
      <c r="Y164" s="134"/>
      <c r="Z164" s="134"/>
      <c r="AA164" s="134"/>
      <c r="AB164" s="134"/>
    </row>
    <row r="165">
      <c r="A165" s="134"/>
      <c r="B165" s="134"/>
      <c r="C165" s="134"/>
      <c r="D165" s="134"/>
      <c r="E165" s="134"/>
      <c r="F165" s="134"/>
      <c r="G165" s="134"/>
      <c r="H165" s="134"/>
      <c r="I165" s="134"/>
      <c r="J165" s="134"/>
      <c r="K165" s="70"/>
      <c r="L165" s="70"/>
      <c r="M165" s="134"/>
      <c r="N165" s="134"/>
      <c r="O165" s="134"/>
      <c r="P165" s="134"/>
      <c r="Q165" s="134"/>
      <c r="R165" s="134"/>
      <c r="S165" s="134"/>
      <c r="T165" s="134"/>
      <c r="U165" s="134"/>
      <c r="V165" s="134"/>
      <c r="W165" s="134"/>
      <c r="X165" s="134"/>
      <c r="Y165" s="134"/>
      <c r="Z165" s="134"/>
      <c r="AA165" s="134"/>
      <c r="AB165" s="134"/>
    </row>
    <row r="166">
      <c r="A166" s="134"/>
      <c r="B166" s="134"/>
      <c r="C166" s="134"/>
      <c r="D166" s="134"/>
      <c r="E166" s="134"/>
      <c r="F166" s="134"/>
      <c r="G166" s="134"/>
      <c r="H166" s="134"/>
      <c r="I166" s="134"/>
      <c r="J166" s="134"/>
      <c r="K166" s="70"/>
      <c r="L166" s="70"/>
      <c r="M166" s="134"/>
      <c r="N166" s="134"/>
      <c r="O166" s="134"/>
      <c r="P166" s="134"/>
      <c r="Q166" s="134"/>
      <c r="R166" s="134"/>
      <c r="S166" s="134"/>
      <c r="T166" s="134"/>
      <c r="U166" s="134"/>
      <c r="V166" s="134"/>
      <c r="W166" s="134"/>
      <c r="X166" s="134"/>
      <c r="Y166" s="134"/>
      <c r="Z166" s="134"/>
      <c r="AA166" s="134"/>
      <c r="AB166" s="134"/>
    </row>
    <row r="167">
      <c r="A167" s="134"/>
      <c r="B167" s="134"/>
      <c r="C167" s="134"/>
      <c r="D167" s="134"/>
      <c r="E167" s="134"/>
      <c r="F167" s="134"/>
      <c r="G167" s="134"/>
      <c r="H167" s="134"/>
      <c r="I167" s="134"/>
      <c r="J167" s="134"/>
      <c r="K167" s="70"/>
      <c r="L167" s="70"/>
      <c r="M167" s="134"/>
      <c r="N167" s="134"/>
      <c r="O167" s="134"/>
      <c r="P167" s="134"/>
      <c r="Q167" s="134"/>
      <c r="R167" s="134"/>
      <c r="S167" s="134"/>
      <c r="T167" s="134"/>
      <c r="U167" s="134"/>
      <c r="V167" s="134"/>
      <c r="W167" s="134"/>
      <c r="X167" s="134"/>
      <c r="Y167" s="134"/>
      <c r="Z167" s="134"/>
      <c r="AA167" s="134"/>
      <c r="AB167" s="134"/>
    </row>
    <row r="168">
      <c r="A168" s="134"/>
      <c r="B168" s="134"/>
      <c r="C168" s="134"/>
      <c r="D168" s="134"/>
      <c r="E168" s="134"/>
      <c r="F168" s="134"/>
      <c r="G168" s="134"/>
      <c r="H168" s="134"/>
      <c r="I168" s="134"/>
      <c r="J168" s="134"/>
      <c r="K168" s="70"/>
      <c r="L168" s="70"/>
      <c r="M168" s="134"/>
      <c r="N168" s="134"/>
      <c r="O168" s="134"/>
      <c r="P168" s="134"/>
      <c r="Q168" s="134"/>
      <c r="R168" s="134"/>
      <c r="S168" s="134"/>
      <c r="T168" s="134"/>
      <c r="U168" s="134"/>
      <c r="V168" s="134"/>
      <c r="W168" s="134"/>
      <c r="X168" s="134"/>
      <c r="Y168" s="134"/>
      <c r="Z168" s="134"/>
      <c r="AA168" s="134"/>
      <c r="AB168" s="134"/>
    </row>
    <row r="169">
      <c r="A169" s="134"/>
      <c r="B169" s="134"/>
      <c r="C169" s="134"/>
      <c r="D169" s="134"/>
      <c r="E169" s="134"/>
      <c r="F169" s="134"/>
      <c r="G169" s="134"/>
      <c r="H169" s="134"/>
      <c r="I169" s="134"/>
      <c r="J169" s="134"/>
      <c r="K169" s="70"/>
      <c r="L169" s="70"/>
      <c r="M169" s="134"/>
      <c r="N169" s="134"/>
      <c r="O169" s="134"/>
      <c r="P169" s="134"/>
      <c r="Q169" s="134"/>
      <c r="R169" s="134"/>
      <c r="S169" s="134"/>
      <c r="T169" s="134"/>
      <c r="U169" s="134"/>
      <c r="V169" s="134"/>
      <c r="W169" s="134"/>
      <c r="X169" s="134"/>
      <c r="Y169" s="134"/>
      <c r="Z169" s="134"/>
      <c r="AA169" s="134"/>
      <c r="AB169" s="134"/>
    </row>
    <row r="170">
      <c r="A170" s="134"/>
      <c r="B170" s="134"/>
      <c r="C170" s="134"/>
      <c r="D170" s="134"/>
      <c r="E170" s="134"/>
      <c r="F170" s="134"/>
      <c r="G170" s="134"/>
      <c r="H170" s="134"/>
      <c r="I170" s="134"/>
      <c r="J170" s="134"/>
      <c r="K170" s="70"/>
      <c r="L170" s="70"/>
      <c r="M170" s="134"/>
      <c r="N170" s="134"/>
      <c r="O170" s="134"/>
      <c r="P170" s="134"/>
      <c r="Q170" s="134"/>
      <c r="R170" s="134"/>
      <c r="S170" s="134"/>
      <c r="T170" s="134"/>
      <c r="U170" s="134"/>
      <c r="V170" s="134"/>
      <c r="W170" s="134"/>
      <c r="X170" s="134"/>
      <c r="Y170" s="134"/>
      <c r="Z170" s="134"/>
      <c r="AA170" s="134"/>
      <c r="AB170" s="134"/>
    </row>
    <row r="171">
      <c r="A171" s="134"/>
      <c r="B171" s="134"/>
      <c r="C171" s="134"/>
      <c r="D171" s="134"/>
      <c r="E171" s="134"/>
      <c r="F171" s="134"/>
      <c r="G171" s="134"/>
      <c r="H171" s="134"/>
      <c r="I171" s="134"/>
      <c r="J171" s="134"/>
      <c r="K171" s="70"/>
      <c r="L171" s="70"/>
      <c r="M171" s="134"/>
      <c r="N171" s="134"/>
      <c r="O171" s="134"/>
      <c r="P171" s="134"/>
      <c r="Q171" s="134"/>
      <c r="R171" s="134"/>
      <c r="S171" s="134"/>
      <c r="T171" s="134"/>
      <c r="U171" s="134"/>
      <c r="V171" s="134"/>
      <c r="W171" s="134"/>
      <c r="X171" s="134"/>
      <c r="Y171" s="134"/>
      <c r="Z171" s="134"/>
      <c r="AA171" s="134"/>
      <c r="AB171" s="134"/>
    </row>
    <row r="172">
      <c r="A172" s="134"/>
      <c r="B172" s="134"/>
      <c r="C172" s="134"/>
      <c r="D172" s="134"/>
      <c r="E172" s="134"/>
      <c r="F172" s="134"/>
      <c r="G172" s="134"/>
      <c r="H172" s="134"/>
      <c r="I172" s="134"/>
      <c r="J172" s="134"/>
      <c r="K172" s="70"/>
      <c r="L172" s="70"/>
      <c r="M172" s="134"/>
      <c r="N172" s="134"/>
      <c r="O172" s="134"/>
      <c r="P172" s="134"/>
      <c r="Q172" s="134"/>
      <c r="R172" s="134"/>
      <c r="S172" s="134"/>
      <c r="T172" s="134"/>
      <c r="U172" s="134"/>
      <c r="V172" s="134"/>
      <c r="W172" s="134"/>
      <c r="X172" s="134"/>
      <c r="Y172" s="134"/>
      <c r="Z172" s="134"/>
      <c r="AA172" s="134"/>
      <c r="AB172" s="134"/>
    </row>
    <row r="173">
      <c r="A173" s="134"/>
      <c r="B173" s="134"/>
      <c r="C173" s="134"/>
      <c r="D173" s="134"/>
      <c r="E173" s="134"/>
      <c r="F173" s="134"/>
      <c r="G173" s="134"/>
      <c r="H173" s="134"/>
      <c r="I173" s="134"/>
      <c r="J173" s="134"/>
      <c r="K173" s="70"/>
      <c r="L173" s="70"/>
      <c r="M173" s="134"/>
      <c r="N173" s="134"/>
      <c r="O173" s="134"/>
      <c r="P173" s="134"/>
      <c r="Q173" s="134"/>
      <c r="R173" s="134"/>
      <c r="S173" s="134"/>
      <c r="T173" s="134"/>
      <c r="U173" s="134"/>
      <c r="V173" s="134"/>
      <c r="W173" s="134"/>
      <c r="X173" s="134"/>
      <c r="Y173" s="134"/>
      <c r="Z173" s="134"/>
      <c r="AA173" s="134"/>
      <c r="AB173" s="134"/>
    </row>
    <row r="174">
      <c r="A174" s="134"/>
      <c r="B174" s="134"/>
      <c r="C174" s="134"/>
      <c r="D174" s="134"/>
      <c r="E174" s="134"/>
      <c r="F174" s="134"/>
      <c r="G174" s="134"/>
      <c r="H174" s="134"/>
      <c r="I174" s="134"/>
      <c r="J174" s="134"/>
      <c r="K174" s="70"/>
      <c r="L174" s="70"/>
      <c r="M174" s="134"/>
      <c r="N174" s="134"/>
      <c r="O174" s="134"/>
      <c r="P174" s="134"/>
      <c r="Q174" s="134"/>
      <c r="R174" s="134"/>
      <c r="S174" s="134"/>
      <c r="T174" s="134"/>
      <c r="U174" s="134"/>
      <c r="V174" s="134"/>
      <c r="W174" s="134"/>
      <c r="X174" s="134"/>
      <c r="Y174" s="134"/>
      <c r="Z174" s="134"/>
      <c r="AA174" s="134"/>
      <c r="AB174" s="134"/>
    </row>
    <row r="175">
      <c r="A175" s="134"/>
      <c r="B175" s="134"/>
      <c r="C175" s="134"/>
      <c r="D175" s="134"/>
      <c r="E175" s="134"/>
      <c r="F175" s="134"/>
      <c r="G175" s="134"/>
      <c r="H175" s="134"/>
      <c r="I175" s="134"/>
      <c r="J175" s="134"/>
      <c r="K175" s="70"/>
      <c r="L175" s="70"/>
      <c r="M175" s="134"/>
      <c r="N175" s="134"/>
      <c r="O175" s="134"/>
      <c r="P175" s="134"/>
      <c r="Q175" s="134"/>
      <c r="R175" s="134"/>
      <c r="S175" s="134"/>
      <c r="T175" s="134"/>
      <c r="U175" s="134"/>
      <c r="V175" s="134"/>
      <c r="W175" s="134"/>
      <c r="X175" s="134"/>
      <c r="Y175" s="134"/>
      <c r="Z175" s="134"/>
      <c r="AA175" s="134"/>
      <c r="AB175" s="134"/>
    </row>
    <row r="176">
      <c r="A176" s="134"/>
      <c r="B176" s="134"/>
      <c r="C176" s="134"/>
      <c r="D176" s="134"/>
      <c r="E176" s="134"/>
      <c r="F176" s="134"/>
      <c r="G176" s="134"/>
      <c r="H176" s="134"/>
      <c r="I176" s="134"/>
      <c r="J176" s="134"/>
      <c r="K176" s="70"/>
      <c r="L176" s="70"/>
      <c r="M176" s="134"/>
      <c r="N176" s="134"/>
      <c r="O176" s="134"/>
      <c r="P176" s="134"/>
      <c r="Q176" s="134"/>
      <c r="R176" s="134"/>
      <c r="S176" s="134"/>
      <c r="T176" s="134"/>
      <c r="U176" s="134"/>
      <c r="V176" s="134"/>
      <c r="W176" s="134"/>
      <c r="X176" s="134"/>
      <c r="Y176" s="134"/>
      <c r="Z176" s="134"/>
      <c r="AA176" s="134"/>
      <c r="AB176" s="134"/>
    </row>
    <row r="177">
      <c r="A177" s="134"/>
      <c r="B177" s="134"/>
      <c r="C177" s="134"/>
      <c r="D177" s="134"/>
      <c r="E177" s="134"/>
      <c r="F177" s="134"/>
      <c r="G177" s="134"/>
      <c r="H177" s="134"/>
      <c r="I177" s="134"/>
      <c r="J177" s="134"/>
      <c r="K177" s="70"/>
      <c r="L177" s="70"/>
      <c r="M177" s="134"/>
      <c r="N177" s="134"/>
      <c r="O177" s="134"/>
      <c r="P177" s="134"/>
      <c r="Q177" s="134"/>
      <c r="R177" s="134"/>
      <c r="S177" s="134"/>
      <c r="T177" s="134"/>
      <c r="U177" s="134"/>
      <c r="V177" s="134"/>
      <c r="W177" s="134"/>
      <c r="X177" s="134"/>
      <c r="Y177" s="134"/>
      <c r="Z177" s="134"/>
      <c r="AA177" s="134"/>
      <c r="AB177" s="134"/>
    </row>
    <row r="178">
      <c r="A178" s="134"/>
      <c r="B178" s="134"/>
      <c r="C178" s="134"/>
      <c r="D178" s="134"/>
      <c r="E178" s="134"/>
      <c r="F178" s="134"/>
      <c r="G178" s="134"/>
      <c r="H178" s="134"/>
      <c r="I178" s="134"/>
      <c r="J178" s="134"/>
      <c r="K178" s="70"/>
      <c r="L178" s="70"/>
      <c r="M178" s="134"/>
      <c r="N178" s="134"/>
      <c r="O178" s="134"/>
      <c r="P178" s="134"/>
      <c r="Q178" s="134"/>
      <c r="R178" s="134"/>
      <c r="S178" s="134"/>
      <c r="T178" s="134"/>
      <c r="U178" s="134"/>
      <c r="V178" s="134"/>
      <c r="W178" s="134"/>
      <c r="X178" s="134"/>
      <c r="Y178" s="134"/>
      <c r="Z178" s="134"/>
      <c r="AA178" s="134"/>
      <c r="AB178" s="134"/>
    </row>
    <row r="179">
      <c r="A179" s="134"/>
      <c r="B179" s="134"/>
      <c r="C179" s="134"/>
      <c r="D179" s="134"/>
      <c r="E179" s="134"/>
      <c r="F179" s="134"/>
      <c r="G179" s="134"/>
      <c r="H179" s="134"/>
      <c r="I179" s="134"/>
      <c r="J179" s="134"/>
      <c r="K179" s="70"/>
      <c r="L179" s="70"/>
      <c r="M179" s="134"/>
      <c r="N179" s="134"/>
      <c r="O179" s="134"/>
      <c r="P179" s="134"/>
      <c r="Q179" s="134"/>
      <c r="R179" s="134"/>
      <c r="S179" s="134"/>
      <c r="T179" s="134"/>
      <c r="U179" s="134"/>
      <c r="V179" s="134"/>
      <c r="W179" s="134"/>
      <c r="X179" s="134"/>
      <c r="Y179" s="134"/>
      <c r="Z179" s="134"/>
      <c r="AA179" s="134"/>
      <c r="AB179" s="134"/>
    </row>
    <row r="180">
      <c r="A180" s="134"/>
      <c r="B180" s="134"/>
      <c r="C180" s="134"/>
      <c r="D180" s="134"/>
      <c r="E180" s="134"/>
      <c r="F180" s="134"/>
      <c r="G180" s="134"/>
      <c r="H180" s="134"/>
      <c r="I180" s="134"/>
      <c r="J180" s="134"/>
      <c r="K180" s="70"/>
      <c r="L180" s="70"/>
      <c r="M180" s="134"/>
      <c r="N180" s="134"/>
      <c r="O180" s="134"/>
      <c r="P180" s="134"/>
      <c r="Q180" s="134"/>
      <c r="R180" s="134"/>
      <c r="S180" s="134"/>
      <c r="T180" s="134"/>
      <c r="U180" s="134"/>
      <c r="V180" s="134"/>
      <c r="W180" s="134"/>
      <c r="X180" s="134"/>
      <c r="Y180" s="134"/>
      <c r="Z180" s="134"/>
      <c r="AA180" s="134"/>
      <c r="AB180" s="134"/>
    </row>
    <row r="181">
      <c r="A181" s="134"/>
      <c r="B181" s="134"/>
      <c r="C181" s="134"/>
      <c r="D181" s="134"/>
      <c r="E181" s="134"/>
      <c r="F181" s="134"/>
      <c r="G181" s="134"/>
      <c r="H181" s="134"/>
      <c r="I181" s="134"/>
      <c r="J181" s="134"/>
      <c r="K181" s="70"/>
      <c r="L181" s="70"/>
      <c r="M181" s="134"/>
      <c r="N181" s="134"/>
      <c r="O181" s="134"/>
      <c r="P181" s="134"/>
      <c r="Q181" s="134"/>
      <c r="R181" s="134"/>
      <c r="S181" s="134"/>
      <c r="T181" s="134"/>
      <c r="U181" s="134"/>
      <c r="V181" s="134"/>
      <c r="W181" s="134"/>
      <c r="X181" s="134"/>
      <c r="Y181" s="134"/>
      <c r="Z181" s="134"/>
      <c r="AA181" s="134"/>
      <c r="AB181" s="134"/>
    </row>
    <row r="182">
      <c r="A182" s="134"/>
      <c r="B182" s="134"/>
      <c r="C182" s="134"/>
      <c r="D182" s="134"/>
      <c r="E182" s="134"/>
      <c r="F182" s="134"/>
      <c r="G182" s="134"/>
      <c r="H182" s="134"/>
      <c r="I182" s="134"/>
      <c r="J182" s="134"/>
      <c r="K182" s="70"/>
      <c r="L182" s="70"/>
      <c r="M182" s="134"/>
      <c r="N182" s="134"/>
      <c r="O182" s="134"/>
      <c r="P182" s="134"/>
      <c r="Q182" s="134"/>
      <c r="R182" s="134"/>
      <c r="S182" s="134"/>
      <c r="T182" s="134"/>
      <c r="U182" s="134"/>
      <c r="V182" s="134"/>
      <c r="W182" s="134"/>
      <c r="X182" s="134"/>
      <c r="Y182" s="134"/>
      <c r="Z182" s="134"/>
      <c r="AA182" s="134"/>
      <c r="AB182" s="134"/>
    </row>
    <row r="183">
      <c r="A183" s="134"/>
      <c r="B183" s="134"/>
      <c r="C183" s="134"/>
      <c r="D183" s="134"/>
      <c r="E183" s="134"/>
      <c r="F183" s="134"/>
      <c r="G183" s="134"/>
      <c r="H183" s="134"/>
      <c r="I183" s="134"/>
      <c r="J183" s="134"/>
      <c r="K183" s="70"/>
      <c r="L183" s="70"/>
      <c r="M183" s="134"/>
      <c r="N183" s="134"/>
      <c r="O183" s="134"/>
      <c r="P183" s="134"/>
      <c r="Q183" s="134"/>
      <c r="R183" s="134"/>
      <c r="S183" s="134"/>
      <c r="T183" s="134"/>
      <c r="U183" s="134"/>
      <c r="V183" s="134"/>
      <c r="W183" s="134"/>
      <c r="X183" s="134"/>
      <c r="Y183" s="134"/>
      <c r="Z183" s="134"/>
      <c r="AA183" s="134"/>
      <c r="AB183" s="134"/>
    </row>
    <row r="184">
      <c r="A184" s="134"/>
      <c r="B184" s="134"/>
      <c r="C184" s="134"/>
      <c r="D184" s="134"/>
      <c r="E184" s="134"/>
      <c r="F184" s="134"/>
      <c r="G184" s="134"/>
      <c r="H184" s="134"/>
      <c r="I184" s="134"/>
      <c r="J184" s="134"/>
      <c r="K184" s="70"/>
      <c r="L184" s="70"/>
      <c r="M184" s="134"/>
      <c r="N184" s="134"/>
      <c r="O184" s="134"/>
      <c r="P184" s="134"/>
      <c r="Q184" s="134"/>
      <c r="R184" s="134"/>
      <c r="S184" s="134"/>
      <c r="T184" s="134"/>
      <c r="U184" s="134"/>
      <c r="V184" s="134"/>
      <c r="W184" s="134"/>
      <c r="X184" s="134"/>
      <c r="Y184" s="134"/>
      <c r="Z184" s="134"/>
      <c r="AA184" s="134"/>
      <c r="AB184" s="134"/>
    </row>
    <row r="185">
      <c r="A185" s="134"/>
      <c r="B185" s="134"/>
      <c r="C185" s="134"/>
      <c r="D185" s="134"/>
      <c r="E185" s="134"/>
      <c r="F185" s="134"/>
      <c r="G185" s="134"/>
      <c r="H185" s="134"/>
      <c r="I185" s="134"/>
      <c r="J185" s="134"/>
      <c r="K185" s="70"/>
      <c r="L185" s="70"/>
      <c r="M185" s="134"/>
      <c r="N185" s="134"/>
      <c r="O185" s="134"/>
      <c r="P185" s="134"/>
      <c r="Q185" s="134"/>
      <c r="R185" s="134"/>
      <c r="S185" s="134"/>
      <c r="T185" s="134"/>
      <c r="U185" s="134"/>
      <c r="V185" s="134"/>
      <c r="W185" s="134"/>
      <c r="X185" s="134"/>
      <c r="Y185" s="134"/>
      <c r="Z185" s="134"/>
      <c r="AA185" s="134"/>
      <c r="AB185" s="134"/>
    </row>
    <row r="186">
      <c r="A186" s="134"/>
      <c r="B186" s="134"/>
      <c r="C186" s="134"/>
      <c r="D186" s="134"/>
      <c r="E186" s="134"/>
      <c r="F186" s="134"/>
      <c r="G186" s="134"/>
      <c r="H186" s="134"/>
      <c r="I186" s="134"/>
      <c r="J186" s="134"/>
      <c r="K186" s="70"/>
      <c r="L186" s="70"/>
      <c r="M186" s="134"/>
      <c r="N186" s="134"/>
      <c r="O186" s="134"/>
      <c r="P186" s="134"/>
      <c r="Q186" s="134"/>
      <c r="R186" s="134"/>
      <c r="S186" s="134"/>
      <c r="T186" s="134"/>
      <c r="U186" s="134"/>
      <c r="V186" s="134"/>
      <c r="W186" s="134"/>
      <c r="X186" s="134"/>
      <c r="Y186" s="134"/>
      <c r="Z186" s="134"/>
      <c r="AA186" s="134"/>
      <c r="AB186" s="134"/>
    </row>
    <row r="187">
      <c r="A187" s="134"/>
      <c r="B187" s="134"/>
      <c r="C187" s="134"/>
      <c r="D187" s="134"/>
      <c r="E187" s="134"/>
      <c r="F187" s="134"/>
      <c r="G187" s="134"/>
      <c r="H187" s="134"/>
      <c r="I187" s="134"/>
      <c r="J187" s="134"/>
      <c r="K187" s="70"/>
      <c r="L187" s="70"/>
      <c r="M187" s="134"/>
      <c r="N187" s="134"/>
      <c r="O187" s="134"/>
      <c r="P187" s="134"/>
      <c r="Q187" s="134"/>
      <c r="R187" s="134"/>
      <c r="S187" s="134"/>
      <c r="T187" s="134"/>
      <c r="U187" s="134"/>
      <c r="V187" s="134"/>
      <c r="W187" s="134"/>
      <c r="X187" s="134"/>
      <c r="Y187" s="134"/>
      <c r="Z187" s="134"/>
      <c r="AA187" s="134"/>
      <c r="AB187" s="134"/>
    </row>
    <row r="188">
      <c r="A188" s="134"/>
      <c r="B188" s="134"/>
      <c r="C188" s="134"/>
      <c r="D188" s="134"/>
      <c r="E188" s="134"/>
      <c r="F188" s="134"/>
      <c r="G188" s="134"/>
      <c r="H188" s="134"/>
      <c r="I188" s="134"/>
      <c r="J188" s="134"/>
      <c r="K188" s="70"/>
      <c r="L188" s="70"/>
      <c r="M188" s="134"/>
      <c r="N188" s="134"/>
      <c r="O188" s="134"/>
      <c r="P188" s="134"/>
      <c r="Q188" s="134"/>
      <c r="R188" s="134"/>
      <c r="S188" s="134"/>
      <c r="T188" s="134"/>
      <c r="U188" s="134"/>
      <c r="V188" s="134"/>
      <c r="W188" s="134"/>
      <c r="X188" s="134"/>
      <c r="Y188" s="134"/>
      <c r="Z188" s="134"/>
      <c r="AA188" s="134"/>
      <c r="AB188" s="134"/>
    </row>
    <row r="189">
      <c r="A189" s="134"/>
      <c r="B189" s="134"/>
      <c r="C189" s="134"/>
      <c r="D189" s="134"/>
      <c r="E189" s="134"/>
      <c r="F189" s="134"/>
      <c r="G189" s="134"/>
      <c r="H189" s="134"/>
      <c r="I189" s="134"/>
      <c r="J189" s="134"/>
      <c r="K189" s="70"/>
      <c r="L189" s="70"/>
      <c r="M189" s="134"/>
      <c r="N189" s="134"/>
      <c r="O189" s="134"/>
      <c r="P189" s="134"/>
      <c r="Q189" s="134"/>
      <c r="R189" s="134"/>
      <c r="S189" s="134"/>
      <c r="T189" s="134"/>
      <c r="U189" s="134"/>
      <c r="V189" s="134"/>
      <c r="W189" s="134"/>
      <c r="X189" s="134"/>
      <c r="Y189" s="134"/>
      <c r="Z189" s="134"/>
      <c r="AA189" s="134"/>
      <c r="AB189" s="134"/>
    </row>
    <row r="190">
      <c r="A190" s="134"/>
      <c r="B190" s="134"/>
      <c r="C190" s="134"/>
      <c r="D190" s="134"/>
      <c r="E190" s="134"/>
      <c r="F190" s="134"/>
      <c r="G190" s="134"/>
      <c r="H190" s="134"/>
      <c r="I190" s="134"/>
      <c r="J190" s="134"/>
      <c r="K190" s="70"/>
      <c r="L190" s="70"/>
      <c r="M190" s="134"/>
      <c r="N190" s="134"/>
      <c r="O190" s="134"/>
      <c r="P190" s="134"/>
      <c r="Q190" s="134"/>
      <c r="R190" s="134"/>
      <c r="S190" s="134"/>
      <c r="T190" s="134"/>
      <c r="U190" s="134"/>
      <c r="V190" s="134"/>
      <c r="W190" s="134"/>
      <c r="X190" s="134"/>
      <c r="Y190" s="134"/>
      <c r="Z190" s="134"/>
      <c r="AA190" s="134"/>
      <c r="AB190" s="134"/>
    </row>
    <row r="191">
      <c r="A191" s="134"/>
      <c r="B191" s="134"/>
      <c r="C191" s="134"/>
      <c r="D191" s="134"/>
      <c r="E191" s="134"/>
      <c r="F191" s="134"/>
      <c r="G191" s="134"/>
      <c r="H191" s="134"/>
      <c r="I191" s="134"/>
      <c r="J191" s="134"/>
      <c r="K191" s="70"/>
      <c r="L191" s="70"/>
      <c r="M191" s="134"/>
      <c r="N191" s="134"/>
      <c r="O191" s="134"/>
      <c r="P191" s="134"/>
      <c r="Q191" s="134"/>
      <c r="R191" s="134"/>
      <c r="S191" s="134"/>
      <c r="T191" s="134"/>
      <c r="U191" s="134"/>
      <c r="V191" s="134"/>
      <c r="W191" s="134"/>
      <c r="X191" s="134"/>
      <c r="Y191" s="134"/>
      <c r="Z191" s="134"/>
      <c r="AA191" s="134"/>
      <c r="AB191" s="134"/>
    </row>
    <row r="192">
      <c r="A192" s="134"/>
      <c r="B192" s="134"/>
      <c r="C192" s="134"/>
      <c r="D192" s="134"/>
      <c r="E192" s="134"/>
      <c r="F192" s="134"/>
      <c r="G192" s="134"/>
      <c r="H192" s="134"/>
      <c r="I192" s="134"/>
      <c r="J192" s="134"/>
      <c r="K192" s="70"/>
      <c r="L192" s="70"/>
      <c r="M192" s="134"/>
      <c r="N192" s="134"/>
      <c r="O192" s="134"/>
      <c r="P192" s="134"/>
      <c r="Q192" s="134"/>
      <c r="R192" s="134"/>
      <c r="S192" s="134"/>
      <c r="T192" s="134"/>
      <c r="U192" s="134"/>
      <c r="V192" s="134"/>
      <c r="W192" s="134"/>
      <c r="X192" s="134"/>
      <c r="Y192" s="134"/>
      <c r="Z192" s="134"/>
      <c r="AA192" s="134"/>
      <c r="AB192" s="134"/>
    </row>
    <row r="193">
      <c r="A193" s="134"/>
      <c r="B193" s="134"/>
      <c r="C193" s="134"/>
      <c r="D193" s="134"/>
      <c r="E193" s="134"/>
      <c r="F193" s="134"/>
      <c r="G193" s="134"/>
      <c r="H193" s="134"/>
      <c r="I193" s="134"/>
      <c r="J193" s="134"/>
      <c r="K193" s="70"/>
      <c r="L193" s="70"/>
      <c r="M193" s="134"/>
      <c r="N193" s="134"/>
      <c r="O193" s="134"/>
      <c r="P193" s="134"/>
      <c r="Q193" s="134"/>
      <c r="R193" s="134"/>
      <c r="S193" s="134"/>
      <c r="T193" s="134"/>
      <c r="U193" s="134"/>
      <c r="V193" s="134"/>
      <c r="W193" s="134"/>
      <c r="X193" s="134"/>
      <c r="Y193" s="134"/>
      <c r="Z193" s="134"/>
      <c r="AA193" s="134"/>
      <c r="AB193" s="134"/>
    </row>
    <row r="194">
      <c r="A194" s="134"/>
      <c r="B194" s="134"/>
      <c r="C194" s="134"/>
      <c r="D194" s="134"/>
      <c r="E194" s="134"/>
      <c r="F194" s="134"/>
      <c r="G194" s="134"/>
      <c r="H194" s="134"/>
      <c r="I194" s="134"/>
      <c r="J194" s="134"/>
      <c r="K194" s="70"/>
      <c r="L194" s="70"/>
      <c r="M194" s="134"/>
      <c r="N194" s="134"/>
      <c r="O194" s="134"/>
      <c r="P194" s="134"/>
      <c r="Q194" s="134"/>
      <c r="R194" s="134"/>
      <c r="S194" s="134"/>
      <c r="T194" s="134"/>
      <c r="U194" s="134"/>
      <c r="V194" s="134"/>
      <c r="W194" s="134"/>
      <c r="X194" s="134"/>
      <c r="Y194" s="134"/>
      <c r="Z194" s="134"/>
      <c r="AA194" s="134"/>
      <c r="AB194" s="134"/>
    </row>
    <row r="195">
      <c r="A195" s="134"/>
      <c r="B195" s="134"/>
      <c r="C195" s="134"/>
      <c r="D195" s="134"/>
      <c r="E195" s="134"/>
      <c r="F195" s="134"/>
      <c r="G195" s="134"/>
      <c r="H195" s="134"/>
      <c r="I195" s="134"/>
      <c r="J195" s="134"/>
      <c r="K195" s="70"/>
      <c r="L195" s="70"/>
      <c r="M195" s="134"/>
      <c r="N195" s="134"/>
      <c r="O195" s="134"/>
      <c r="P195" s="134"/>
      <c r="Q195" s="134"/>
      <c r="R195" s="134"/>
      <c r="S195" s="134"/>
      <c r="T195" s="134"/>
      <c r="U195" s="134"/>
      <c r="V195" s="134"/>
      <c r="W195" s="134"/>
      <c r="X195" s="134"/>
      <c r="Y195" s="134"/>
      <c r="Z195" s="134"/>
      <c r="AA195" s="134"/>
      <c r="AB195" s="134"/>
    </row>
    <row r="196">
      <c r="A196" s="134"/>
      <c r="B196" s="134"/>
      <c r="C196" s="134"/>
      <c r="D196" s="134"/>
      <c r="E196" s="134"/>
      <c r="F196" s="134"/>
      <c r="G196" s="134"/>
      <c r="H196" s="134"/>
      <c r="I196" s="134"/>
      <c r="J196" s="134"/>
      <c r="K196" s="70"/>
      <c r="L196" s="70"/>
      <c r="M196" s="134"/>
      <c r="N196" s="134"/>
      <c r="O196" s="134"/>
      <c r="P196" s="134"/>
      <c r="Q196" s="134"/>
      <c r="R196" s="134"/>
      <c r="S196" s="134"/>
      <c r="T196" s="134"/>
      <c r="U196" s="134"/>
      <c r="V196" s="134"/>
      <c r="W196" s="134"/>
      <c r="X196" s="134"/>
      <c r="Y196" s="134"/>
      <c r="Z196" s="134"/>
      <c r="AA196" s="134"/>
      <c r="AB196" s="134"/>
    </row>
    <row r="197">
      <c r="A197" s="134"/>
      <c r="B197" s="134"/>
      <c r="C197" s="134"/>
      <c r="D197" s="134"/>
      <c r="E197" s="134"/>
      <c r="F197" s="134"/>
      <c r="G197" s="134"/>
      <c r="H197" s="134"/>
      <c r="I197" s="134"/>
      <c r="J197" s="134"/>
      <c r="K197" s="70"/>
      <c r="L197" s="70"/>
      <c r="M197" s="134"/>
      <c r="N197" s="134"/>
      <c r="O197" s="134"/>
      <c r="P197" s="134"/>
      <c r="Q197" s="134"/>
      <c r="R197" s="134"/>
      <c r="S197" s="134"/>
      <c r="T197" s="134"/>
      <c r="U197" s="134"/>
      <c r="V197" s="134"/>
      <c r="W197" s="134"/>
      <c r="X197" s="134"/>
      <c r="Y197" s="134"/>
      <c r="Z197" s="134"/>
      <c r="AA197" s="134"/>
      <c r="AB197" s="134"/>
    </row>
    <row r="198">
      <c r="A198" s="134"/>
      <c r="B198" s="134"/>
      <c r="C198" s="134"/>
      <c r="D198" s="134"/>
      <c r="E198" s="134"/>
      <c r="F198" s="134"/>
      <c r="G198" s="134"/>
      <c r="H198" s="134"/>
      <c r="I198" s="134"/>
      <c r="J198" s="134"/>
      <c r="K198" s="70"/>
      <c r="L198" s="70"/>
      <c r="M198" s="134"/>
      <c r="N198" s="134"/>
      <c r="O198" s="134"/>
      <c r="P198" s="134"/>
      <c r="Q198" s="134"/>
      <c r="R198" s="134"/>
      <c r="S198" s="134"/>
      <c r="T198" s="134"/>
      <c r="U198" s="134"/>
      <c r="V198" s="134"/>
      <c r="W198" s="134"/>
      <c r="X198" s="134"/>
      <c r="Y198" s="134"/>
      <c r="Z198" s="134"/>
      <c r="AA198" s="134"/>
      <c r="AB198" s="134"/>
    </row>
    <row r="199">
      <c r="A199" s="134"/>
      <c r="B199" s="134"/>
      <c r="C199" s="134"/>
      <c r="D199" s="134"/>
      <c r="E199" s="134"/>
      <c r="F199" s="134"/>
      <c r="G199" s="134"/>
      <c r="H199" s="134"/>
      <c r="I199" s="134"/>
      <c r="J199" s="134"/>
      <c r="K199" s="70"/>
      <c r="L199" s="70"/>
      <c r="M199" s="134"/>
      <c r="N199" s="134"/>
      <c r="O199" s="134"/>
      <c r="P199" s="134"/>
      <c r="Q199" s="134"/>
      <c r="R199" s="134"/>
      <c r="S199" s="134"/>
      <c r="T199" s="134"/>
      <c r="U199" s="134"/>
      <c r="V199" s="134"/>
      <c r="W199" s="134"/>
      <c r="X199" s="134"/>
      <c r="Y199" s="134"/>
      <c r="Z199" s="134"/>
      <c r="AA199" s="134"/>
      <c r="AB199" s="134"/>
    </row>
    <row r="200">
      <c r="A200" s="134"/>
      <c r="B200" s="134"/>
      <c r="C200" s="134"/>
      <c r="D200" s="134"/>
      <c r="E200" s="134"/>
      <c r="F200" s="134"/>
      <c r="G200" s="134"/>
      <c r="H200" s="134"/>
      <c r="I200" s="134"/>
      <c r="J200" s="134"/>
      <c r="K200" s="70"/>
      <c r="L200" s="70"/>
      <c r="M200" s="134"/>
      <c r="N200" s="134"/>
      <c r="O200" s="134"/>
      <c r="P200" s="134"/>
      <c r="Q200" s="134"/>
      <c r="R200" s="134"/>
      <c r="S200" s="134"/>
      <c r="T200" s="134"/>
      <c r="U200" s="134"/>
      <c r="V200" s="134"/>
      <c r="W200" s="134"/>
      <c r="X200" s="134"/>
      <c r="Y200" s="134"/>
      <c r="Z200" s="134"/>
      <c r="AA200" s="134"/>
      <c r="AB200" s="134"/>
    </row>
    <row r="201">
      <c r="A201" s="134"/>
      <c r="B201" s="134"/>
      <c r="C201" s="134"/>
      <c r="D201" s="134"/>
      <c r="E201" s="134"/>
      <c r="F201" s="134"/>
      <c r="G201" s="134"/>
      <c r="H201" s="134"/>
      <c r="I201" s="134"/>
      <c r="J201" s="134"/>
      <c r="K201" s="70"/>
      <c r="L201" s="70"/>
      <c r="M201" s="134"/>
      <c r="N201" s="134"/>
      <c r="O201" s="134"/>
      <c r="P201" s="134"/>
      <c r="Q201" s="134"/>
      <c r="R201" s="134"/>
      <c r="S201" s="134"/>
      <c r="T201" s="134"/>
      <c r="U201" s="134"/>
      <c r="V201" s="134"/>
      <c r="W201" s="134"/>
      <c r="X201" s="134"/>
      <c r="Y201" s="134"/>
      <c r="Z201" s="134"/>
      <c r="AA201" s="134"/>
      <c r="AB201" s="134"/>
    </row>
    <row r="202">
      <c r="A202" s="134"/>
      <c r="B202" s="134"/>
      <c r="C202" s="134"/>
      <c r="D202" s="134"/>
      <c r="E202" s="134"/>
      <c r="F202" s="134"/>
      <c r="G202" s="134"/>
      <c r="H202" s="134"/>
      <c r="I202" s="134"/>
      <c r="J202" s="134"/>
      <c r="K202" s="70"/>
      <c r="L202" s="70"/>
      <c r="M202" s="134"/>
      <c r="N202" s="134"/>
      <c r="O202" s="134"/>
      <c r="P202" s="134"/>
      <c r="Q202" s="134"/>
      <c r="R202" s="134"/>
      <c r="S202" s="134"/>
      <c r="T202" s="134"/>
      <c r="U202" s="134"/>
      <c r="V202" s="134"/>
      <c r="W202" s="134"/>
      <c r="X202" s="134"/>
      <c r="Y202" s="134"/>
      <c r="Z202" s="134"/>
      <c r="AA202" s="134"/>
      <c r="AB202" s="134"/>
    </row>
    <row r="203">
      <c r="A203" s="134"/>
      <c r="B203" s="134"/>
      <c r="C203" s="134"/>
      <c r="D203" s="134"/>
      <c r="E203" s="134"/>
      <c r="F203" s="134"/>
      <c r="G203" s="134"/>
      <c r="H203" s="134"/>
      <c r="I203" s="134"/>
      <c r="J203" s="134"/>
      <c r="K203" s="70"/>
      <c r="L203" s="70"/>
      <c r="M203" s="134"/>
      <c r="N203" s="134"/>
      <c r="O203" s="134"/>
      <c r="P203" s="134"/>
      <c r="Q203" s="134"/>
      <c r="R203" s="134"/>
      <c r="S203" s="134"/>
      <c r="T203" s="134"/>
      <c r="U203" s="134"/>
      <c r="V203" s="134"/>
      <c r="W203" s="134"/>
      <c r="X203" s="134"/>
      <c r="Y203" s="134"/>
      <c r="Z203" s="134"/>
      <c r="AA203" s="134"/>
      <c r="AB203" s="134"/>
    </row>
    <row r="204">
      <c r="A204" s="134"/>
      <c r="B204" s="134"/>
      <c r="C204" s="134"/>
      <c r="D204" s="134"/>
      <c r="E204" s="134"/>
      <c r="F204" s="134"/>
      <c r="G204" s="134"/>
      <c r="H204" s="134"/>
      <c r="I204" s="134"/>
      <c r="J204" s="134"/>
      <c r="K204" s="70"/>
      <c r="L204" s="70"/>
      <c r="M204" s="134"/>
      <c r="N204" s="134"/>
      <c r="O204" s="134"/>
      <c r="P204" s="134"/>
      <c r="Q204" s="134"/>
      <c r="R204" s="134"/>
      <c r="S204" s="134"/>
      <c r="T204" s="134"/>
      <c r="U204" s="134"/>
      <c r="V204" s="134"/>
      <c r="W204" s="134"/>
      <c r="X204" s="134"/>
      <c r="Y204" s="134"/>
      <c r="Z204" s="134"/>
      <c r="AA204" s="134"/>
      <c r="AB204" s="134"/>
    </row>
    <row r="205">
      <c r="A205" s="134"/>
      <c r="B205" s="134"/>
      <c r="C205" s="134"/>
      <c r="D205" s="134"/>
      <c r="E205" s="134"/>
      <c r="F205" s="134"/>
      <c r="G205" s="134"/>
      <c r="H205" s="134"/>
      <c r="I205" s="134"/>
      <c r="J205" s="134"/>
      <c r="K205" s="70"/>
      <c r="L205" s="70"/>
      <c r="M205" s="134"/>
      <c r="N205" s="134"/>
      <c r="O205" s="134"/>
      <c r="P205" s="134"/>
      <c r="Q205" s="134"/>
      <c r="R205" s="134"/>
      <c r="S205" s="134"/>
      <c r="T205" s="134"/>
      <c r="U205" s="134"/>
      <c r="V205" s="134"/>
      <c r="W205" s="134"/>
      <c r="X205" s="134"/>
      <c r="Y205" s="134"/>
      <c r="Z205" s="134"/>
      <c r="AA205" s="134"/>
      <c r="AB205" s="134"/>
    </row>
    <row r="206">
      <c r="A206" s="134"/>
      <c r="B206" s="134"/>
      <c r="C206" s="134"/>
      <c r="D206" s="134"/>
      <c r="E206" s="134"/>
      <c r="F206" s="134"/>
      <c r="G206" s="134"/>
      <c r="H206" s="134"/>
      <c r="I206" s="134"/>
      <c r="J206" s="134"/>
      <c r="K206" s="70"/>
      <c r="L206" s="70"/>
      <c r="M206" s="134"/>
      <c r="N206" s="134"/>
      <c r="O206" s="134"/>
      <c r="P206" s="134"/>
      <c r="Q206" s="134"/>
      <c r="R206" s="134"/>
      <c r="S206" s="134"/>
      <c r="T206" s="134"/>
      <c r="U206" s="134"/>
      <c r="V206" s="134"/>
      <c r="W206" s="134"/>
      <c r="X206" s="134"/>
      <c r="Y206" s="134"/>
      <c r="Z206" s="134"/>
      <c r="AA206" s="134"/>
      <c r="AB206" s="134"/>
    </row>
    <row r="207">
      <c r="A207" s="134"/>
      <c r="B207" s="134"/>
      <c r="C207" s="134"/>
      <c r="D207" s="134"/>
      <c r="E207" s="134"/>
      <c r="F207" s="134"/>
      <c r="G207" s="134"/>
      <c r="H207" s="134"/>
      <c r="I207" s="134"/>
      <c r="J207" s="134"/>
      <c r="K207" s="70"/>
      <c r="L207" s="70"/>
      <c r="M207" s="134"/>
      <c r="N207" s="134"/>
      <c r="O207" s="134"/>
      <c r="P207" s="134"/>
      <c r="Q207" s="134"/>
      <c r="R207" s="134"/>
      <c r="S207" s="134"/>
      <c r="T207" s="134"/>
      <c r="U207" s="134"/>
      <c r="V207" s="134"/>
      <c r="W207" s="134"/>
      <c r="X207" s="134"/>
      <c r="Y207" s="134"/>
      <c r="Z207" s="134"/>
      <c r="AA207" s="134"/>
      <c r="AB207" s="134"/>
    </row>
    <row r="208">
      <c r="A208" s="134"/>
      <c r="B208" s="134"/>
      <c r="C208" s="134"/>
      <c r="D208" s="134"/>
      <c r="E208" s="134"/>
      <c r="F208" s="134"/>
      <c r="G208" s="134"/>
      <c r="H208" s="134"/>
      <c r="I208" s="134"/>
      <c r="J208" s="134"/>
      <c r="K208" s="70"/>
      <c r="L208" s="70"/>
      <c r="M208" s="134"/>
      <c r="N208" s="134"/>
      <c r="O208" s="134"/>
      <c r="P208" s="134"/>
      <c r="Q208" s="134"/>
      <c r="R208" s="134"/>
      <c r="S208" s="134"/>
      <c r="T208" s="134"/>
      <c r="U208" s="134"/>
      <c r="V208" s="134"/>
      <c r="W208" s="134"/>
      <c r="X208" s="134"/>
      <c r="Y208" s="134"/>
      <c r="Z208" s="134"/>
      <c r="AA208" s="134"/>
      <c r="AB208" s="134"/>
    </row>
    <row r="209">
      <c r="A209" s="134"/>
      <c r="B209" s="134"/>
      <c r="C209" s="134"/>
      <c r="D209" s="134"/>
      <c r="E209" s="134"/>
      <c r="F209" s="134"/>
      <c r="G209" s="134"/>
      <c r="H209" s="134"/>
      <c r="I209" s="134"/>
      <c r="J209" s="134"/>
      <c r="K209" s="70"/>
      <c r="L209" s="70"/>
      <c r="M209" s="134"/>
      <c r="N209" s="134"/>
      <c r="O209" s="134"/>
      <c r="P209" s="134"/>
      <c r="Q209" s="134"/>
      <c r="R209" s="134"/>
      <c r="S209" s="134"/>
      <c r="T209" s="134"/>
      <c r="U209" s="134"/>
      <c r="V209" s="134"/>
      <c r="W209" s="134"/>
      <c r="X209" s="134"/>
      <c r="Y209" s="134"/>
      <c r="Z209" s="134"/>
      <c r="AA209" s="134"/>
      <c r="AB209" s="134"/>
    </row>
    <row r="210">
      <c r="A210" s="134"/>
      <c r="B210" s="134"/>
      <c r="C210" s="134"/>
      <c r="D210" s="134"/>
      <c r="E210" s="134"/>
      <c r="F210" s="134"/>
      <c r="G210" s="134"/>
      <c r="H210" s="134"/>
      <c r="I210" s="134"/>
      <c r="J210" s="134"/>
      <c r="K210" s="70"/>
      <c r="L210" s="70"/>
      <c r="M210" s="134"/>
      <c r="N210" s="134"/>
      <c r="O210" s="134"/>
      <c r="P210" s="134"/>
      <c r="Q210" s="134"/>
      <c r="R210" s="134"/>
      <c r="S210" s="134"/>
      <c r="T210" s="134"/>
      <c r="U210" s="134"/>
      <c r="V210" s="134"/>
      <c r="W210" s="134"/>
      <c r="X210" s="134"/>
      <c r="Y210" s="134"/>
      <c r="Z210" s="134"/>
      <c r="AA210" s="134"/>
      <c r="AB210" s="134"/>
    </row>
    <row r="211">
      <c r="A211" s="134"/>
      <c r="B211" s="134"/>
      <c r="C211" s="134"/>
      <c r="D211" s="134"/>
      <c r="E211" s="134"/>
      <c r="F211" s="134"/>
      <c r="G211" s="134"/>
      <c r="H211" s="134"/>
      <c r="I211" s="134"/>
      <c r="J211" s="134"/>
      <c r="K211" s="70"/>
      <c r="L211" s="70"/>
      <c r="M211" s="134"/>
      <c r="N211" s="134"/>
      <c r="O211" s="134"/>
      <c r="P211" s="134"/>
      <c r="Q211" s="134"/>
      <c r="R211" s="134"/>
      <c r="S211" s="134"/>
      <c r="T211" s="134"/>
      <c r="U211" s="134"/>
      <c r="V211" s="134"/>
      <c r="W211" s="134"/>
      <c r="X211" s="134"/>
      <c r="Y211" s="134"/>
      <c r="Z211" s="134"/>
      <c r="AA211" s="134"/>
      <c r="AB211" s="134"/>
    </row>
    <row r="212">
      <c r="A212" s="134"/>
      <c r="B212" s="134"/>
      <c r="C212" s="134"/>
      <c r="D212" s="134"/>
      <c r="E212" s="134"/>
      <c r="F212" s="134"/>
      <c r="G212" s="134"/>
      <c r="H212" s="134"/>
      <c r="I212" s="134"/>
      <c r="J212" s="134"/>
      <c r="K212" s="70"/>
      <c r="L212" s="70"/>
      <c r="M212" s="134"/>
      <c r="N212" s="134"/>
      <c r="O212" s="134"/>
      <c r="P212" s="134"/>
      <c r="Q212" s="134"/>
      <c r="R212" s="134"/>
      <c r="S212" s="134"/>
      <c r="T212" s="134"/>
      <c r="U212" s="134"/>
      <c r="V212" s="134"/>
      <c r="W212" s="134"/>
      <c r="X212" s="134"/>
      <c r="Y212" s="134"/>
      <c r="Z212" s="134"/>
      <c r="AA212" s="134"/>
      <c r="AB212" s="134"/>
    </row>
    <row r="213">
      <c r="A213" s="134"/>
      <c r="B213" s="134"/>
      <c r="C213" s="134"/>
      <c r="D213" s="134"/>
      <c r="E213" s="134"/>
      <c r="F213" s="134"/>
      <c r="G213" s="134"/>
      <c r="H213" s="134"/>
      <c r="I213" s="134"/>
      <c r="J213" s="134"/>
      <c r="K213" s="70"/>
      <c r="L213" s="70"/>
      <c r="M213" s="134"/>
      <c r="N213" s="134"/>
      <c r="O213" s="134"/>
      <c r="P213" s="134"/>
      <c r="Q213" s="134"/>
      <c r="R213" s="134"/>
      <c r="S213" s="134"/>
      <c r="T213" s="134"/>
      <c r="U213" s="134"/>
      <c r="V213" s="134"/>
      <c r="W213" s="134"/>
      <c r="X213" s="134"/>
      <c r="Y213" s="134"/>
      <c r="Z213" s="134"/>
      <c r="AA213" s="134"/>
      <c r="AB213" s="134"/>
    </row>
    <row r="214">
      <c r="A214" s="134"/>
      <c r="B214" s="134"/>
      <c r="C214" s="134"/>
      <c r="D214" s="134"/>
      <c r="E214" s="134"/>
      <c r="F214" s="134"/>
      <c r="G214" s="134"/>
      <c r="H214" s="134"/>
      <c r="I214" s="134"/>
      <c r="J214" s="134"/>
      <c r="K214" s="70"/>
      <c r="L214" s="70"/>
      <c r="M214" s="134"/>
      <c r="N214" s="134"/>
      <c r="O214" s="134"/>
      <c r="P214" s="134"/>
      <c r="Q214" s="134"/>
      <c r="R214" s="134"/>
      <c r="S214" s="134"/>
      <c r="T214" s="134"/>
      <c r="U214" s="134"/>
      <c r="V214" s="134"/>
      <c r="W214" s="134"/>
      <c r="X214" s="134"/>
      <c r="Y214" s="134"/>
      <c r="Z214" s="134"/>
      <c r="AA214" s="134"/>
      <c r="AB214" s="134"/>
    </row>
    <row r="215">
      <c r="A215" s="134"/>
      <c r="B215" s="134"/>
      <c r="C215" s="134"/>
      <c r="D215" s="134"/>
      <c r="E215" s="134"/>
      <c r="F215" s="134"/>
      <c r="G215" s="134"/>
      <c r="H215" s="134"/>
      <c r="I215" s="134"/>
      <c r="J215" s="134"/>
      <c r="K215" s="70"/>
      <c r="L215" s="70"/>
      <c r="M215" s="134"/>
      <c r="N215" s="134"/>
      <c r="O215" s="134"/>
      <c r="P215" s="134"/>
      <c r="Q215" s="134"/>
      <c r="R215" s="134"/>
      <c r="S215" s="134"/>
      <c r="T215" s="134"/>
      <c r="U215" s="134"/>
      <c r="V215" s="134"/>
      <c r="W215" s="134"/>
      <c r="X215" s="134"/>
      <c r="Y215" s="134"/>
      <c r="Z215" s="134"/>
      <c r="AA215" s="134"/>
      <c r="AB215" s="134"/>
    </row>
    <row r="216">
      <c r="A216" s="134"/>
      <c r="B216" s="134"/>
      <c r="C216" s="134"/>
      <c r="D216" s="134"/>
      <c r="E216" s="134"/>
      <c r="F216" s="134"/>
      <c r="G216" s="134"/>
      <c r="H216" s="134"/>
      <c r="I216" s="134"/>
      <c r="J216" s="134"/>
      <c r="K216" s="70"/>
      <c r="L216" s="70"/>
      <c r="M216" s="134"/>
      <c r="N216" s="134"/>
      <c r="O216" s="134"/>
      <c r="P216" s="134"/>
      <c r="Q216" s="134"/>
      <c r="R216" s="134"/>
      <c r="S216" s="134"/>
      <c r="T216" s="134"/>
      <c r="U216" s="134"/>
      <c r="V216" s="134"/>
      <c r="W216" s="134"/>
      <c r="X216" s="134"/>
      <c r="Y216" s="134"/>
      <c r="Z216" s="134"/>
      <c r="AA216" s="134"/>
      <c r="AB216" s="134"/>
    </row>
    <row r="217">
      <c r="A217" s="134"/>
      <c r="B217" s="134"/>
      <c r="C217" s="134"/>
      <c r="D217" s="134"/>
      <c r="E217" s="134"/>
      <c r="F217" s="134"/>
      <c r="G217" s="134"/>
      <c r="H217" s="134"/>
      <c r="I217" s="134"/>
      <c r="J217" s="134"/>
      <c r="K217" s="70"/>
      <c r="L217" s="70"/>
      <c r="M217" s="134"/>
      <c r="N217" s="134"/>
      <c r="O217" s="134"/>
      <c r="P217" s="134"/>
      <c r="Q217" s="134"/>
      <c r="R217" s="134"/>
      <c r="S217" s="134"/>
      <c r="T217" s="134"/>
      <c r="U217" s="134"/>
      <c r="V217" s="134"/>
      <c r="W217" s="134"/>
      <c r="X217" s="134"/>
      <c r="Y217" s="134"/>
      <c r="Z217" s="134"/>
      <c r="AA217" s="134"/>
      <c r="AB217" s="134"/>
    </row>
    <row r="218">
      <c r="A218" s="134"/>
      <c r="B218" s="134"/>
      <c r="C218" s="134"/>
      <c r="D218" s="134"/>
      <c r="E218" s="134"/>
      <c r="F218" s="134"/>
      <c r="G218" s="134"/>
      <c r="H218" s="134"/>
      <c r="I218" s="134"/>
      <c r="J218" s="134"/>
      <c r="K218" s="70"/>
      <c r="L218" s="70"/>
      <c r="M218" s="134"/>
      <c r="N218" s="134"/>
      <c r="O218" s="134"/>
      <c r="P218" s="134"/>
      <c r="Q218" s="134"/>
      <c r="R218" s="134"/>
      <c r="S218" s="134"/>
      <c r="T218" s="134"/>
      <c r="U218" s="134"/>
      <c r="V218" s="134"/>
      <c r="W218" s="134"/>
      <c r="X218" s="134"/>
      <c r="Y218" s="134"/>
      <c r="Z218" s="134"/>
      <c r="AA218" s="134"/>
      <c r="AB218" s="134"/>
    </row>
    <row r="219">
      <c r="A219" s="134"/>
      <c r="B219" s="134"/>
      <c r="C219" s="134"/>
      <c r="D219" s="134"/>
      <c r="E219" s="134"/>
      <c r="F219" s="134"/>
      <c r="G219" s="134"/>
      <c r="H219" s="134"/>
      <c r="I219" s="134"/>
      <c r="J219" s="134"/>
      <c r="K219" s="70"/>
      <c r="L219" s="70"/>
      <c r="M219" s="134"/>
      <c r="N219" s="134"/>
      <c r="O219" s="134"/>
      <c r="P219" s="134"/>
      <c r="Q219" s="134"/>
      <c r="R219" s="134"/>
      <c r="S219" s="134"/>
      <c r="T219" s="134"/>
      <c r="U219" s="134"/>
      <c r="V219" s="134"/>
      <c r="W219" s="134"/>
      <c r="X219" s="134"/>
      <c r="Y219" s="134"/>
      <c r="Z219" s="134"/>
      <c r="AA219" s="134"/>
      <c r="AB219" s="134"/>
    </row>
    <row r="220">
      <c r="A220" s="134"/>
      <c r="B220" s="134"/>
      <c r="C220" s="134"/>
      <c r="D220" s="134"/>
      <c r="E220" s="134"/>
      <c r="F220" s="134"/>
      <c r="G220" s="134"/>
      <c r="H220" s="134"/>
      <c r="I220" s="134"/>
      <c r="J220" s="134"/>
      <c r="K220" s="70"/>
      <c r="L220" s="70"/>
      <c r="M220" s="134"/>
      <c r="N220" s="134"/>
      <c r="O220" s="134"/>
      <c r="P220" s="134"/>
      <c r="Q220" s="134"/>
      <c r="R220" s="134"/>
      <c r="S220" s="134"/>
      <c r="T220" s="134"/>
      <c r="U220" s="134"/>
      <c r="V220" s="134"/>
      <c r="W220" s="134"/>
      <c r="X220" s="134"/>
      <c r="Y220" s="134"/>
      <c r="Z220" s="134"/>
      <c r="AA220" s="134"/>
      <c r="AB220" s="134"/>
    </row>
    <row r="221">
      <c r="A221" s="134"/>
      <c r="B221" s="134"/>
      <c r="C221" s="134"/>
      <c r="D221" s="134"/>
      <c r="E221" s="134"/>
      <c r="F221" s="134"/>
      <c r="G221" s="134"/>
      <c r="H221" s="134"/>
      <c r="I221" s="134"/>
      <c r="J221" s="134"/>
      <c r="K221" s="70"/>
      <c r="L221" s="70"/>
      <c r="M221" s="134"/>
      <c r="N221" s="134"/>
      <c r="O221" s="134"/>
      <c r="P221" s="134"/>
      <c r="Q221" s="134"/>
      <c r="R221" s="134"/>
      <c r="S221" s="134"/>
      <c r="T221" s="134"/>
      <c r="U221" s="134"/>
      <c r="V221" s="134"/>
      <c r="W221" s="134"/>
      <c r="X221" s="134"/>
      <c r="Y221" s="134"/>
      <c r="Z221" s="134"/>
      <c r="AA221" s="134"/>
      <c r="AB221" s="134"/>
    </row>
    <row r="222">
      <c r="A222" s="134"/>
      <c r="B222" s="134"/>
      <c r="C222" s="134"/>
      <c r="D222" s="134"/>
      <c r="E222" s="134"/>
      <c r="F222" s="134"/>
      <c r="G222" s="134"/>
      <c r="H222" s="134"/>
      <c r="I222" s="134"/>
      <c r="J222" s="134"/>
      <c r="K222" s="70"/>
      <c r="L222" s="70"/>
      <c r="M222" s="134"/>
      <c r="N222" s="134"/>
      <c r="O222" s="134"/>
      <c r="P222" s="134"/>
      <c r="Q222" s="134"/>
      <c r="R222" s="134"/>
      <c r="S222" s="134"/>
      <c r="T222" s="134"/>
      <c r="U222" s="134"/>
      <c r="V222" s="134"/>
      <c r="W222" s="134"/>
      <c r="X222" s="134"/>
      <c r="Y222" s="134"/>
      <c r="Z222" s="134"/>
      <c r="AA222" s="134"/>
      <c r="AB222" s="134"/>
    </row>
    <row r="223">
      <c r="A223" s="134"/>
      <c r="B223" s="134"/>
      <c r="C223" s="134"/>
      <c r="D223" s="134"/>
      <c r="E223" s="134"/>
      <c r="F223" s="134"/>
      <c r="G223" s="134"/>
      <c r="H223" s="134"/>
      <c r="I223" s="134"/>
      <c r="J223" s="134"/>
      <c r="K223" s="70"/>
      <c r="L223" s="70"/>
      <c r="M223" s="134"/>
      <c r="N223" s="134"/>
      <c r="O223" s="134"/>
      <c r="P223" s="134"/>
      <c r="Q223" s="134"/>
      <c r="R223" s="134"/>
      <c r="S223" s="134"/>
      <c r="T223" s="134"/>
      <c r="U223" s="134"/>
      <c r="V223" s="134"/>
      <c r="W223" s="134"/>
      <c r="X223" s="134"/>
      <c r="Y223" s="134"/>
      <c r="Z223" s="134"/>
      <c r="AA223" s="134"/>
      <c r="AB223" s="134"/>
    </row>
    <row r="224">
      <c r="A224" s="134"/>
      <c r="B224" s="134"/>
      <c r="C224" s="134"/>
      <c r="D224" s="134"/>
      <c r="E224" s="134"/>
      <c r="F224" s="134"/>
      <c r="G224" s="134"/>
      <c r="H224" s="134"/>
      <c r="I224" s="134"/>
      <c r="J224" s="134"/>
      <c r="K224" s="70"/>
      <c r="L224" s="70"/>
      <c r="M224" s="134"/>
      <c r="N224" s="134"/>
      <c r="O224" s="134"/>
      <c r="P224" s="134"/>
      <c r="Q224" s="134"/>
      <c r="R224" s="134"/>
      <c r="S224" s="134"/>
      <c r="T224" s="134"/>
      <c r="U224" s="134"/>
      <c r="V224" s="134"/>
      <c r="W224" s="134"/>
      <c r="X224" s="134"/>
      <c r="Y224" s="134"/>
      <c r="Z224" s="134"/>
      <c r="AA224" s="134"/>
      <c r="AB224" s="134"/>
    </row>
    <row r="225">
      <c r="A225" s="134"/>
      <c r="B225" s="134"/>
      <c r="C225" s="134"/>
      <c r="D225" s="134"/>
      <c r="E225" s="134"/>
      <c r="F225" s="134"/>
      <c r="G225" s="134"/>
      <c r="H225" s="134"/>
      <c r="I225" s="134"/>
      <c r="J225" s="134"/>
      <c r="K225" s="70"/>
      <c r="L225" s="70"/>
      <c r="M225" s="134"/>
      <c r="N225" s="134"/>
      <c r="O225" s="134"/>
      <c r="P225" s="134"/>
      <c r="Q225" s="134"/>
      <c r="R225" s="134"/>
      <c r="S225" s="134"/>
      <c r="T225" s="134"/>
      <c r="U225" s="134"/>
      <c r="V225" s="134"/>
      <c r="W225" s="134"/>
      <c r="X225" s="134"/>
      <c r="Y225" s="134"/>
      <c r="Z225" s="134"/>
      <c r="AA225" s="134"/>
      <c r="AB225" s="134"/>
    </row>
    <row r="226">
      <c r="A226" s="134"/>
      <c r="B226" s="134"/>
      <c r="C226" s="134"/>
      <c r="D226" s="134"/>
      <c r="E226" s="134"/>
      <c r="F226" s="134"/>
      <c r="G226" s="134"/>
      <c r="H226" s="134"/>
      <c r="I226" s="134"/>
      <c r="J226" s="134"/>
      <c r="K226" s="70"/>
      <c r="L226" s="70"/>
      <c r="M226" s="134"/>
      <c r="N226" s="134"/>
      <c r="O226" s="134"/>
      <c r="P226" s="134"/>
      <c r="Q226" s="134"/>
      <c r="R226" s="134"/>
      <c r="S226" s="134"/>
      <c r="T226" s="134"/>
      <c r="U226" s="134"/>
      <c r="V226" s="134"/>
      <c r="W226" s="134"/>
      <c r="X226" s="134"/>
      <c r="Y226" s="134"/>
      <c r="Z226" s="134"/>
      <c r="AA226" s="134"/>
      <c r="AB226" s="134"/>
    </row>
    <row r="227">
      <c r="A227" s="134"/>
      <c r="B227" s="134"/>
      <c r="C227" s="134"/>
      <c r="D227" s="134"/>
      <c r="E227" s="134"/>
      <c r="F227" s="134"/>
      <c r="G227" s="134"/>
      <c r="H227" s="134"/>
      <c r="I227" s="134"/>
      <c r="J227" s="134"/>
      <c r="K227" s="70"/>
      <c r="L227" s="70"/>
      <c r="M227" s="134"/>
      <c r="N227" s="134"/>
      <c r="O227" s="134"/>
      <c r="P227" s="134"/>
      <c r="Q227" s="134"/>
      <c r="R227" s="134"/>
      <c r="S227" s="134"/>
      <c r="T227" s="134"/>
      <c r="U227" s="134"/>
      <c r="V227" s="134"/>
      <c r="W227" s="134"/>
      <c r="X227" s="134"/>
      <c r="Y227" s="134"/>
      <c r="Z227" s="134"/>
      <c r="AA227" s="134"/>
      <c r="AB227" s="134"/>
    </row>
    <row r="228">
      <c r="A228" s="134"/>
      <c r="B228" s="134"/>
      <c r="C228" s="134"/>
      <c r="D228" s="134"/>
      <c r="E228" s="134"/>
      <c r="F228" s="134"/>
      <c r="G228" s="134"/>
      <c r="H228" s="134"/>
      <c r="I228" s="134"/>
      <c r="J228" s="134"/>
      <c r="K228" s="70"/>
      <c r="L228" s="70"/>
      <c r="M228" s="134"/>
      <c r="N228" s="134"/>
      <c r="O228" s="134"/>
      <c r="P228" s="134"/>
      <c r="Q228" s="134"/>
      <c r="R228" s="134"/>
      <c r="S228" s="134"/>
      <c r="T228" s="134"/>
      <c r="U228" s="134"/>
      <c r="V228" s="134"/>
      <c r="W228" s="134"/>
      <c r="X228" s="134"/>
      <c r="Y228" s="134"/>
      <c r="Z228" s="134"/>
      <c r="AA228" s="134"/>
      <c r="AB228" s="134"/>
    </row>
    <row r="229">
      <c r="A229" s="134"/>
      <c r="B229" s="134"/>
      <c r="C229" s="134"/>
      <c r="D229" s="134"/>
      <c r="E229" s="134"/>
      <c r="F229" s="134"/>
      <c r="G229" s="134"/>
      <c r="H229" s="134"/>
      <c r="I229" s="134"/>
      <c r="J229" s="134"/>
      <c r="K229" s="70"/>
      <c r="L229" s="70"/>
      <c r="M229" s="134"/>
      <c r="N229" s="134"/>
      <c r="O229" s="134"/>
      <c r="P229" s="134"/>
      <c r="Q229" s="134"/>
      <c r="R229" s="134"/>
      <c r="S229" s="134"/>
      <c r="T229" s="134"/>
      <c r="U229" s="134"/>
      <c r="V229" s="134"/>
      <c r="W229" s="134"/>
      <c r="X229" s="134"/>
      <c r="Y229" s="134"/>
      <c r="Z229" s="134"/>
      <c r="AA229" s="134"/>
      <c r="AB229" s="134"/>
    </row>
    <row r="230">
      <c r="A230" s="134"/>
      <c r="B230" s="134"/>
      <c r="C230" s="134"/>
      <c r="D230" s="134"/>
      <c r="E230" s="134"/>
      <c r="F230" s="134"/>
      <c r="G230" s="134"/>
      <c r="H230" s="134"/>
      <c r="I230" s="134"/>
      <c r="J230" s="134"/>
      <c r="K230" s="70"/>
      <c r="L230" s="70"/>
      <c r="M230" s="134"/>
      <c r="N230" s="134"/>
      <c r="O230" s="134"/>
      <c r="P230" s="134"/>
      <c r="Q230" s="134"/>
      <c r="R230" s="134"/>
      <c r="S230" s="134"/>
      <c r="T230" s="134"/>
      <c r="U230" s="134"/>
      <c r="V230" s="134"/>
      <c r="W230" s="134"/>
      <c r="X230" s="134"/>
      <c r="Y230" s="134"/>
      <c r="Z230" s="134"/>
      <c r="AA230" s="134"/>
      <c r="AB230" s="134"/>
    </row>
    <row r="231">
      <c r="A231" s="134"/>
      <c r="B231" s="134"/>
      <c r="C231" s="134"/>
      <c r="D231" s="134"/>
      <c r="E231" s="134"/>
      <c r="F231" s="134"/>
      <c r="G231" s="134"/>
      <c r="H231" s="134"/>
      <c r="I231" s="134"/>
      <c r="J231" s="134"/>
      <c r="K231" s="70"/>
      <c r="L231" s="70"/>
      <c r="M231" s="134"/>
      <c r="N231" s="134"/>
      <c r="O231" s="134"/>
      <c r="P231" s="134"/>
      <c r="Q231" s="134"/>
      <c r="R231" s="134"/>
      <c r="S231" s="134"/>
      <c r="T231" s="134"/>
      <c r="U231" s="134"/>
      <c r="V231" s="134"/>
      <c r="W231" s="134"/>
      <c r="X231" s="134"/>
      <c r="Y231" s="134"/>
      <c r="Z231" s="134"/>
      <c r="AA231" s="134"/>
      <c r="AB231" s="134"/>
    </row>
    <row r="232">
      <c r="A232" s="134"/>
      <c r="B232" s="134"/>
      <c r="C232" s="134"/>
      <c r="D232" s="134"/>
      <c r="E232" s="134"/>
      <c r="F232" s="134"/>
      <c r="G232" s="134"/>
      <c r="H232" s="134"/>
      <c r="I232" s="134"/>
      <c r="J232" s="134"/>
      <c r="K232" s="70"/>
      <c r="L232" s="70"/>
      <c r="M232" s="134"/>
      <c r="N232" s="134"/>
      <c r="O232" s="134"/>
      <c r="P232" s="134"/>
      <c r="Q232" s="134"/>
      <c r="R232" s="134"/>
      <c r="S232" s="134"/>
      <c r="T232" s="134"/>
      <c r="U232" s="134"/>
      <c r="V232" s="134"/>
      <c r="W232" s="134"/>
      <c r="X232" s="134"/>
      <c r="Y232" s="134"/>
      <c r="Z232" s="134"/>
      <c r="AA232" s="134"/>
      <c r="AB232" s="134"/>
    </row>
    <row r="233">
      <c r="A233" s="134"/>
      <c r="B233" s="134"/>
      <c r="C233" s="134"/>
      <c r="D233" s="134"/>
      <c r="E233" s="134"/>
      <c r="F233" s="134"/>
      <c r="G233" s="134"/>
      <c r="H233" s="134"/>
      <c r="I233" s="134"/>
      <c r="J233" s="134"/>
      <c r="K233" s="70"/>
      <c r="L233" s="70"/>
      <c r="M233" s="134"/>
      <c r="N233" s="134"/>
      <c r="O233" s="134"/>
      <c r="P233" s="134"/>
      <c r="Q233" s="134"/>
      <c r="R233" s="134"/>
      <c r="S233" s="134"/>
      <c r="T233" s="134"/>
      <c r="U233" s="134"/>
      <c r="V233" s="134"/>
      <c r="W233" s="134"/>
      <c r="X233" s="134"/>
      <c r="Y233" s="134"/>
      <c r="Z233" s="134"/>
      <c r="AA233" s="134"/>
      <c r="AB233" s="134"/>
    </row>
    <row r="234">
      <c r="A234" s="134"/>
      <c r="B234" s="134"/>
      <c r="C234" s="134"/>
      <c r="D234" s="134"/>
      <c r="E234" s="134"/>
      <c r="F234" s="134"/>
      <c r="G234" s="134"/>
      <c r="H234" s="134"/>
      <c r="I234" s="134"/>
      <c r="J234" s="134"/>
      <c r="K234" s="70"/>
      <c r="L234" s="70"/>
      <c r="M234" s="134"/>
      <c r="N234" s="134"/>
      <c r="O234" s="134"/>
      <c r="P234" s="134"/>
      <c r="Q234" s="134"/>
      <c r="R234" s="134"/>
      <c r="S234" s="134"/>
      <c r="T234" s="134"/>
      <c r="U234" s="134"/>
      <c r="V234" s="134"/>
      <c r="W234" s="134"/>
      <c r="X234" s="134"/>
      <c r="Y234" s="134"/>
      <c r="Z234" s="134"/>
      <c r="AA234" s="134"/>
      <c r="AB234" s="134"/>
    </row>
    <row r="235">
      <c r="A235" s="134"/>
      <c r="B235" s="134"/>
      <c r="C235" s="134"/>
      <c r="D235" s="134"/>
      <c r="E235" s="134"/>
      <c r="F235" s="134"/>
      <c r="G235" s="134"/>
      <c r="H235" s="134"/>
      <c r="I235" s="134"/>
      <c r="J235" s="134"/>
      <c r="K235" s="70"/>
      <c r="L235" s="70"/>
      <c r="M235" s="134"/>
      <c r="N235" s="134"/>
      <c r="O235" s="134"/>
      <c r="P235" s="134"/>
      <c r="Q235" s="134"/>
      <c r="R235" s="134"/>
      <c r="S235" s="134"/>
      <c r="T235" s="134"/>
      <c r="U235" s="134"/>
      <c r="V235" s="134"/>
      <c r="W235" s="134"/>
      <c r="X235" s="134"/>
      <c r="Y235" s="134"/>
      <c r="Z235" s="134"/>
      <c r="AA235" s="134"/>
      <c r="AB235" s="134"/>
    </row>
    <row r="236">
      <c r="A236" s="134"/>
      <c r="B236" s="134"/>
      <c r="C236" s="134"/>
      <c r="D236" s="134"/>
      <c r="E236" s="134"/>
      <c r="F236" s="134"/>
      <c r="G236" s="134"/>
      <c r="H236" s="134"/>
      <c r="I236" s="134"/>
      <c r="J236" s="134"/>
      <c r="K236" s="70"/>
      <c r="L236" s="70"/>
      <c r="M236" s="134"/>
      <c r="N236" s="134"/>
      <c r="O236" s="134"/>
      <c r="P236" s="134"/>
      <c r="Q236" s="134"/>
      <c r="R236" s="134"/>
      <c r="S236" s="134"/>
      <c r="T236" s="134"/>
      <c r="U236" s="134"/>
      <c r="V236" s="134"/>
      <c r="W236" s="134"/>
      <c r="X236" s="134"/>
      <c r="Y236" s="134"/>
      <c r="Z236" s="134"/>
      <c r="AA236" s="134"/>
      <c r="AB236" s="134"/>
    </row>
    <row r="237">
      <c r="A237" s="134"/>
      <c r="B237" s="134"/>
      <c r="C237" s="134"/>
      <c r="D237" s="134"/>
      <c r="E237" s="134"/>
      <c r="F237" s="134"/>
      <c r="G237" s="134"/>
      <c r="H237" s="134"/>
      <c r="I237" s="134"/>
      <c r="J237" s="134"/>
      <c r="K237" s="70"/>
      <c r="L237" s="70"/>
      <c r="M237" s="134"/>
      <c r="N237" s="134"/>
      <c r="O237" s="134"/>
      <c r="P237" s="134"/>
      <c r="Q237" s="134"/>
      <c r="R237" s="134"/>
      <c r="S237" s="134"/>
      <c r="T237" s="134"/>
      <c r="U237" s="134"/>
      <c r="V237" s="134"/>
      <c r="W237" s="134"/>
      <c r="X237" s="134"/>
      <c r="Y237" s="134"/>
      <c r="Z237" s="134"/>
      <c r="AA237" s="134"/>
      <c r="AB237" s="134"/>
    </row>
    <row r="238">
      <c r="A238" s="134"/>
      <c r="B238" s="134"/>
      <c r="C238" s="134"/>
      <c r="D238" s="134"/>
      <c r="E238" s="134"/>
      <c r="F238" s="134"/>
      <c r="G238" s="134"/>
      <c r="H238" s="134"/>
      <c r="I238" s="134"/>
      <c r="J238" s="134"/>
      <c r="K238" s="70"/>
      <c r="L238" s="70"/>
      <c r="M238" s="134"/>
      <c r="N238" s="134"/>
      <c r="O238" s="134"/>
      <c r="P238" s="134"/>
      <c r="Q238" s="134"/>
      <c r="R238" s="134"/>
      <c r="S238" s="134"/>
      <c r="T238" s="134"/>
      <c r="U238" s="134"/>
      <c r="V238" s="134"/>
      <c r="W238" s="134"/>
      <c r="X238" s="134"/>
      <c r="Y238" s="134"/>
      <c r="Z238" s="134"/>
      <c r="AA238" s="134"/>
      <c r="AB238" s="134"/>
    </row>
    <row r="239">
      <c r="A239" s="134"/>
      <c r="B239" s="134"/>
      <c r="C239" s="134"/>
      <c r="D239" s="134"/>
      <c r="E239" s="134"/>
      <c r="F239" s="134"/>
      <c r="G239" s="134"/>
      <c r="H239" s="134"/>
      <c r="I239" s="134"/>
      <c r="J239" s="134"/>
      <c r="K239" s="70"/>
      <c r="L239" s="70"/>
      <c r="M239" s="134"/>
      <c r="N239" s="134"/>
      <c r="O239" s="134"/>
      <c r="P239" s="134"/>
      <c r="Q239" s="134"/>
      <c r="R239" s="134"/>
      <c r="S239" s="134"/>
      <c r="T239" s="134"/>
      <c r="U239" s="134"/>
      <c r="V239" s="134"/>
      <c r="W239" s="134"/>
      <c r="X239" s="134"/>
      <c r="Y239" s="134"/>
      <c r="Z239" s="134"/>
      <c r="AA239" s="134"/>
      <c r="AB239" s="134"/>
    </row>
    <row r="240">
      <c r="A240" s="134"/>
      <c r="B240" s="134"/>
      <c r="C240" s="134"/>
      <c r="D240" s="134"/>
      <c r="E240" s="134"/>
      <c r="F240" s="134"/>
      <c r="G240" s="134"/>
      <c r="H240" s="134"/>
      <c r="I240" s="134"/>
      <c r="J240" s="134"/>
      <c r="K240" s="70"/>
      <c r="L240" s="70"/>
      <c r="M240" s="134"/>
      <c r="N240" s="134"/>
      <c r="O240" s="134"/>
      <c r="P240" s="134"/>
      <c r="Q240" s="134"/>
      <c r="R240" s="134"/>
      <c r="S240" s="134"/>
      <c r="T240" s="134"/>
      <c r="U240" s="134"/>
      <c r="V240" s="134"/>
      <c r="W240" s="134"/>
      <c r="X240" s="134"/>
      <c r="Y240" s="134"/>
      <c r="Z240" s="134"/>
      <c r="AA240" s="134"/>
      <c r="AB240" s="134"/>
    </row>
    <row r="241">
      <c r="A241" s="134"/>
      <c r="B241" s="134"/>
      <c r="C241" s="134"/>
      <c r="D241" s="134"/>
      <c r="E241" s="134"/>
      <c r="F241" s="134"/>
      <c r="G241" s="134"/>
      <c r="H241" s="134"/>
      <c r="I241" s="134"/>
      <c r="J241" s="134"/>
      <c r="K241" s="70"/>
      <c r="L241" s="70"/>
      <c r="M241" s="134"/>
      <c r="N241" s="134"/>
      <c r="O241" s="134"/>
      <c r="P241" s="134"/>
      <c r="Q241" s="134"/>
      <c r="R241" s="134"/>
      <c r="S241" s="134"/>
      <c r="T241" s="134"/>
      <c r="U241" s="134"/>
      <c r="V241" s="134"/>
      <c r="W241" s="134"/>
      <c r="X241" s="134"/>
      <c r="Y241" s="134"/>
      <c r="Z241" s="134"/>
      <c r="AA241" s="134"/>
      <c r="AB241" s="134"/>
    </row>
    <row r="242">
      <c r="A242" s="134"/>
      <c r="B242" s="134"/>
      <c r="C242" s="134"/>
      <c r="D242" s="134"/>
      <c r="E242" s="134"/>
      <c r="F242" s="134"/>
      <c r="G242" s="134"/>
      <c r="H242" s="134"/>
      <c r="I242" s="134"/>
      <c r="J242" s="134"/>
      <c r="K242" s="70"/>
      <c r="L242" s="70"/>
      <c r="M242" s="134"/>
      <c r="N242" s="134"/>
      <c r="O242" s="134"/>
      <c r="P242" s="134"/>
      <c r="Q242" s="134"/>
      <c r="R242" s="134"/>
      <c r="S242" s="134"/>
      <c r="T242" s="134"/>
      <c r="U242" s="134"/>
      <c r="V242" s="134"/>
      <c r="W242" s="134"/>
      <c r="X242" s="134"/>
      <c r="Y242" s="134"/>
      <c r="Z242" s="134"/>
      <c r="AA242" s="134"/>
      <c r="AB242" s="134"/>
    </row>
    <row r="243">
      <c r="A243" s="134"/>
      <c r="B243" s="134"/>
      <c r="C243" s="134"/>
      <c r="D243" s="134"/>
      <c r="E243" s="134"/>
      <c r="F243" s="134"/>
      <c r="G243" s="134"/>
      <c r="H243" s="134"/>
      <c r="I243" s="134"/>
      <c r="J243" s="134"/>
      <c r="K243" s="70"/>
      <c r="L243" s="70"/>
      <c r="M243" s="134"/>
      <c r="N243" s="134"/>
      <c r="O243" s="134"/>
      <c r="P243" s="134"/>
      <c r="Q243" s="134"/>
      <c r="R243" s="134"/>
      <c r="S243" s="134"/>
      <c r="T243" s="134"/>
      <c r="U243" s="134"/>
      <c r="V243" s="134"/>
      <c r="W243" s="134"/>
      <c r="X243" s="134"/>
      <c r="Y243" s="134"/>
      <c r="Z243" s="134"/>
      <c r="AA243" s="134"/>
      <c r="AB243" s="134"/>
    </row>
    <row r="244">
      <c r="A244" s="134"/>
      <c r="B244" s="134"/>
      <c r="C244" s="134"/>
      <c r="D244" s="134"/>
      <c r="E244" s="134"/>
      <c r="F244" s="134"/>
      <c r="G244" s="134"/>
      <c r="H244" s="134"/>
      <c r="I244" s="134"/>
      <c r="J244" s="134"/>
      <c r="K244" s="70"/>
      <c r="L244" s="70"/>
      <c r="M244" s="134"/>
      <c r="N244" s="134"/>
      <c r="O244" s="134"/>
      <c r="P244" s="134"/>
      <c r="Q244" s="134"/>
      <c r="R244" s="134"/>
      <c r="S244" s="134"/>
      <c r="T244" s="134"/>
      <c r="U244" s="134"/>
      <c r="V244" s="134"/>
      <c r="W244" s="134"/>
      <c r="X244" s="134"/>
      <c r="Y244" s="134"/>
      <c r="Z244" s="134"/>
      <c r="AA244" s="134"/>
      <c r="AB244" s="134"/>
    </row>
    <row r="245">
      <c r="A245" s="134"/>
      <c r="B245" s="134"/>
      <c r="C245" s="134"/>
      <c r="D245" s="134"/>
      <c r="E245" s="134"/>
      <c r="F245" s="134"/>
      <c r="G245" s="134"/>
      <c r="H245" s="134"/>
      <c r="I245" s="134"/>
      <c r="J245" s="134"/>
      <c r="K245" s="70"/>
      <c r="L245" s="70"/>
      <c r="M245" s="134"/>
      <c r="N245" s="134"/>
      <c r="O245" s="134"/>
      <c r="P245" s="134"/>
      <c r="Q245" s="134"/>
      <c r="R245" s="134"/>
      <c r="S245" s="134"/>
      <c r="T245" s="134"/>
      <c r="U245" s="134"/>
      <c r="V245" s="134"/>
      <c r="W245" s="134"/>
      <c r="X245" s="134"/>
      <c r="Y245" s="134"/>
      <c r="Z245" s="134"/>
      <c r="AA245" s="134"/>
      <c r="AB245" s="134"/>
    </row>
    <row r="246">
      <c r="A246" s="134"/>
      <c r="B246" s="134"/>
      <c r="C246" s="134"/>
      <c r="D246" s="134"/>
      <c r="E246" s="134"/>
      <c r="F246" s="134"/>
      <c r="G246" s="134"/>
      <c r="H246" s="134"/>
      <c r="I246" s="134"/>
      <c r="J246" s="134"/>
      <c r="K246" s="70"/>
      <c r="L246" s="70"/>
      <c r="M246" s="134"/>
      <c r="N246" s="134"/>
      <c r="O246" s="134"/>
      <c r="P246" s="134"/>
      <c r="Q246" s="134"/>
      <c r="R246" s="134"/>
      <c r="S246" s="134"/>
      <c r="T246" s="134"/>
      <c r="U246" s="134"/>
      <c r="V246" s="134"/>
      <c r="W246" s="134"/>
      <c r="X246" s="134"/>
      <c r="Y246" s="134"/>
      <c r="Z246" s="134"/>
      <c r="AA246" s="134"/>
      <c r="AB246" s="134"/>
    </row>
    <row r="247">
      <c r="A247" s="134"/>
      <c r="B247" s="134"/>
      <c r="C247" s="134"/>
      <c r="D247" s="134"/>
      <c r="E247" s="134"/>
      <c r="F247" s="134"/>
      <c r="G247" s="134"/>
      <c r="H247" s="134"/>
      <c r="I247" s="134"/>
      <c r="J247" s="134"/>
      <c r="K247" s="70"/>
      <c r="L247" s="70"/>
      <c r="M247" s="134"/>
      <c r="N247" s="134"/>
      <c r="O247" s="134"/>
      <c r="P247" s="134"/>
      <c r="Q247" s="134"/>
      <c r="R247" s="134"/>
      <c r="S247" s="134"/>
      <c r="T247" s="134"/>
      <c r="U247" s="134"/>
      <c r="V247" s="134"/>
      <c r="W247" s="134"/>
      <c r="X247" s="134"/>
      <c r="Y247" s="134"/>
      <c r="Z247" s="134"/>
      <c r="AA247" s="134"/>
      <c r="AB247" s="134"/>
    </row>
    <row r="248">
      <c r="A248" s="134"/>
      <c r="B248" s="134"/>
      <c r="C248" s="134"/>
      <c r="D248" s="134"/>
      <c r="E248" s="134"/>
      <c r="F248" s="134"/>
      <c r="G248" s="134"/>
      <c r="H248" s="134"/>
      <c r="I248" s="134"/>
      <c r="J248" s="134"/>
      <c r="K248" s="70"/>
      <c r="L248" s="70"/>
      <c r="M248" s="134"/>
      <c r="N248" s="134"/>
      <c r="O248" s="134"/>
      <c r="P248" s="134"/>
      <c r="Q248" s="134"/>
      <c r="R248" s="134"/>
      <c r="S248" s="134"/>
      <c r="T248" s="134"/>
      <c r="U248" s="134"/>
      <c r="V248" s="134"/>
      <c r="W248" s="134"/>
      <c r="X248" s="134"/>
      <c r="Y248" s="134"/>
      <c r="Z248" s="134"/>
      <c r="AA248" s="134"/>
      <c r="AB248" s="134"/>
    </row>
    <row r="249">
      <c r="A249" s="134"/>
      <c r="B249" s="134"/>
      <c r="C249" s="134"/>
      <c r="D249" s="134"/>
      <c r="E249" s="134"/>
      <c r="F249" s="134"/>
      <c r="G249" s="134"/>
      <c r="H249" s="134"/>
      <c r="I249" s="134"/>
      <c r="J249" s="134"/>
      <c r="K249" s="70"/>
      <c r="L249" s="70"/>
      <c r="M249" s="134"/>
      <c r="N249" s="134"/>
      <c r="O249" s="134"/>
      <c r="P249" s="134"/>
      <c r="Q249" s="134"/>
      <c r="R249" s="134"/>
      <c r="S249" s="134"/>
      <c r="T249" s="134"/>
      <c r="U249" s="134"/>
      <c r="V249" s="134"/>
      <c r="W249" s="134"/>
      <c r="X249" s="134"/>
      <c r="Y249" s="134"/>
      <c r="Z249" s="134"/>
      <c r="AA249" s="134"/>
      <c r="AB249" s="134"/>
    </row>
    <row r="250">
      <c r="A250" s="134"/>
      <c r="B250" s="134"/>
      <c r="C250" s="134"/>
      <c r="D250" s="134"/>
      <c r="E250" s="134"/>
      <c r="F250" s="134"/>
      <c r="G250" s="134"/>
      <c r="H250" s="134"/>
      <c r="I250" s="134"/>
      <c r="J250" s="134"/>
      <c r="K250" s="70"/>
      <c r="L250" s="70"/>
      <c r="M250" s="134"/>
      <c r="N250" s="134"/>
      <c r="O250" s="134"/>
      <c r="P250" s="134"/>
      <c r="Q250" s="134"/>
      <c r="R250" s="134"/>
      <c r="S250" s="134"/>
      <c r="T250" s="134"/>
      <c r="U250" s="134"/>
      <c r="V250" s="134"/>
      <c r="W250" s="134"/>
      <c r="X250" s="134"/>
      <c r="Y250" s="134"/>
      <c r="Z250" s="134"/>
      <c r="AA250" s="134"/>
      <c r="AB250" s="134"/>
    </row>
    <row r="251">
      <c r="A251" s="134"/>
      <c r="B251" s="134"/>
      <c r="C251" s="134"/>
      <c r="D251" s="134"/>
      <c r="E251" s="134"/>
      <c r="F251" s="134"/>
      <c r="G251" s="134"/>
      <c r="H251" s="134"/>
      <c r="I251" s="134"/>
      <c r="J251" s="134"/>
      <c r="K251" s="70"/>
      <c r="L251" s="70"/>
      <c r="M251" s="134"/>
      <c r="N251" s="134"/>
      <c r="O251" s="134"/>
      <c r="P251" s="134"/>
      <c r="Q251" s="134"/>
      <c r="R251" s="134"/>
      <c r="S251" s="134"/>
      <c r="T251" s="134"/>
      <c r="U251" s="134"/>
      <c r="V251" s="134"/>
      <c r="W251" s="134"/>
      <c r="X251" s="134"/>
      <c r="Y251" s="134"/>
      <c r="Z251" s="134"/>
      <c r="AA251" s="134"/>
      <c r="AB251" s="134"/>
    </row>
    <row r="252">
      <c r="A252" s="134"/>
      <c r="B252" s="134"/>
      <c r="C252" s="134"/>
      <c r="D252" s="134"/>
      <c r="E252" s="134"/>
      <c r="F252" s="134"/>
      <c r="G252" s="134"/>
      <c r="H252" s="134"/>
      <c r="I252" s="134"/>
      <c r="J252" s="134"/>
      <c r="K252" s="70"/>
      <c r="L252" s="70"/>
      <c r="M252" s="134"/>
      <c r="N252" s="134"/>
      <c r="O252" s="134"/>
      <c r="P252" s="134"/>
      <c r="Q252" s="134"/>
      <c r="R252" s="134"/>
      <c r="S252" s="134"/>
      <c r="T252" s="134"/>
      <c r="U252" s="134"/>
      <c r="V252" s="134"/>
      <c r="W252" s="134"/>
      <c r="X252" s="134"/>
      <c r="Y252" s="134"/>
      <c r="Z252" s="134"/>
      <c r="AA252" s="134"/>
      <c r="AB252" s="134"/>
    </row>
    <row r="253">
      <c r="A253" s="134"/>
      <c r="B253" s="134"/>
      <c r="C253" s="134"/>
      <c r="D253" s="134"/>
      <c r="E253" s="134"/>
      <c r="F253" s="134"/>
      <c r="G253" s="134"/>
      <c r="H253" s="134"/>
      <c r="I253" s="134"/>
      <c r="J253" s="134"/>
      <c r="K253" s="70"/>
      <c r="L253" s="70"/>
      <c r="M253" s="134"/>
      <c r="N253" s="134"/>
      <c r="O253" s="134"/>
      <c r="P253" s="134"/>
      <c r="Q253" s="134"/>
      <c r="R253" s="134"/>
      <c r="S253" s="134"/>
      <c r="T253" s="134"/>
      <c r="U253" s="134"/>
      <c r="V253" s="134"/>
      <c r="W253" s="134"/>
      <c r="X253" s="134"/>
      <c r="Y253" s="134"/>
      <c r="Z253" s="134"/>
      <c r="AA253" s="134"/>
      <c r="AB253" s="134"/>
    </row>
    <row r="254">
      <c r="A254" s="134"/>
      <c r="B254" s="134"/>
      <c r="C254" s="134"/>
      <c r="D254" s="134"/>
      <c r="E254" s="134"/>
      <c r="F254" s="134"/>
      <c r="G254" s="134"/>
      <c r="H254" s="134"/>
      <c r="I254" s="134"/>
      <c r="J254" s="134"/>
      <c r="K254" s="70"/>
      <c r="L254" s="70"/>
      <c r="M254" s="134"/>
      <c r="N254" s="134"/>
      <c r="O254" s="134"/>
      <c r="P254" s="134"/>
      <c r="Q254" s="134"/>
      <c r="R254" s="134"/>
      <c r="S254" s="134"/>
      <c r="T254" s="134"/>
      <c r="U254" s="134"/>
      <c r="V254" s="134"/>
      <c r="W254" s="134"/>
      <c r="X254" s="134"/>
      <c r="Y254" s="134"/>
      <c r="Z254" s="134"/>
      <c r="AA254" s="134"/>
      <c r="AB254" s="134"/>
    </row>
    <row r="255">
      <c r="A255" s="134"/>
      <c r="B255" s="134"/>
      <c r="C255" s="134"/>
      <c r="D255" s="134"/>
      <c r="E255" s="134"/>
      <c r="F255" s="134"/>
      <c r="G255" s="134"/>
      <c r="H255" s="134"/>
      <c r="I255" s="134"/>
      <c r="J255" s="134"/>
      <c r="K255" s="70"/>
      <c r="L255" s="70"/>
      <c r="M255" s="134"/>
      <c r="N255" s="134"/>
      <c r="O255" s="134"/>
      <c r="P255" s="134"/>
      <c r="Q255" s="134"/>
      <c r="R255" s="134"/>
      <c r="S255" s="134"/>
      <c r="T255" s="134"/>
      <c r="U255" s="134"/>
      <c r="V255" s="134"/>
      <c r="W255" s="134"/>
      <c r="X255" s="134"/>
      <c r="Y255" s="134"/>
      <c r="Z255" s="134"/>
      <c r="AA255" s="134"/>
      <c r="AB255" s="134"/>
    </row>
    <row r="256">
      <c r="A256" s="134"/>
      <c r="B256" s="134"/>
      <c r="C256" s="134"/>
      <c r="D256" s="134"/>
      <c r="E256" s="134"/>
      <c r="F256" s="134"/>
      <c r="G256" s="134"/>
      <c r="H256" s="134"/>
      <c r="I256" s="134"/>
      <c r="J256" s="134"/>
      <c r="K256" s="70"/>
      <c r="L256" s="70"/>
      <c r="M256" s="134"/>
      <c r="N256" s="134"/>
      <c r="O256" s="134"/>
      <c r="P256" s="134"/>
      <c r="Q256" s="134"/>
      <c r="R256" s="134"/>
      <c r="S256" s="134"/>
      <c r="T256" s="134"/>
      <c r="U256" s="134"/>
      <c r="V256" s="134"/>
      <c r="W256" s="134"/>
      <c r="X256" s="134"/>
      <c r="Y256" s="134"/>
      <c r="Z256" s="134"/>
      <c r="AA256" s="134"/>
      <c r="AB256" s="134"/>
    </row>
    <row r="257">
      <c r="A257" s="134"/>
      <c r="B257" s="134"/>
      <c r="C257" s="134"/>
      <c r="D257" s="134"/>
      <c r="E257" s="134"/>
      <c r="F257" s="134"/>
      <c r="G257" s="134"/>
      <c r="H257" s="134"/>
      <c r="I257" s="134"/>
      <c r="J257" s="134"/>
      <c r="K257" s="70"/>
      <c r="L257" s="70"/>
      <c r="M257" s="134"/>
      <c r="N257" s="134"/>
      <c r="O257" s="134"/>
      <c r="P257" s="134"/>
      <c r="Q257" s="134"/>
      <c r="R257" s="134"/>
      <c r="S257" s="134"/>
      <c r="T257" s="134"/>
      <c r="U257" s="134"/>
      <c r="V257" s="134"/>
      <c r="W257" s="134"/>
      <c r="X257" s="134"/>
      <c r="Y257" s="134"/>
      <c r="Z257" s="134"/>
      <c r="AA257" s="134"/>
      <c r="AB257" s="134"/>
    </row>
    <row r="258">
      <c r="A258" s="134"/>
      <c r="B258" s="134"/>
      <c r="C258" s="134"/>
      <c r="D258" s="134"/>
      <c r="E258" s="134"/>
      <c r="F258" s="134"/>
      <c r="G258" s="134"/>
      <c r="H258" s="134"/>
      <c r="I258" s="134"/>
      <c r="J258" s="134"/>
      <c r="K258" s="70"/>
      <c r="L258" s="70"/>
      <c r="M258" s="134"/>
      <c r="N258" s="134"/>
      <c r="O258" s="134"/>
      <c r="P258" s="134"/>
      <c r="Q258" s="134"/>
      <c r="R258" s="134"/>
      <c r="S258" s="134"/>
      <c r="T258" s="134"/>
      <c r="U258" s="134"/>
      <c r="V258" s="134"/>
      <c r="W258" s="134"/>
      <c r="X258" s="134"/>
      <c r="Y258" s="134"/>
      <c r="Z258" s="134"/>
      <c r="AA258" s="134"/>
      <c r="AB258" s="134"/>
    </row>
    <row r="259">
      <c r="A259" s="134"/>
      <c r="B259" s="134"/>
      <c r="C259" s="134"/>
      <c r="D259" s="134"/>
      <c r="E259" s="134"/>
      <c r="F259" s="134"/>
      <c r="G259" s="134"/>
      <c r="H259" s="134"/>
      <c r="I259" s="134"/>
      <c r="J259" s="134"/>
      <c r="K259" s="70"/>
      <c r="L259" s="70"/>
      <c r="M259" s="134"/>
      <c r="N259" s="134"/>
      <c r="O259" s="134"/>
      <c r="P259" s="134"/>
      <c r="Q259" s="134"/>
      <c r="R259" s="134"/>
      <c r="S259" s="134"/>
      <c r="T259" s="134"/>
      <c r="U259" s="134"/>
      <c r="V259" s="134"/>
      <c r="W259" s="134"/>
      <c r="X259" s="134"/>
      <c r="Y259" s="134"/>
      <c r="Z259" s="134"/>
      <c r="AA259" s="134"/>
      <c r="AB259" s="134"/>
    </row>
    <row r="260">
      <c r="A260" s="134"/>
      <c r="B260" s="134"/>
      <c r="C260" s="134"/>
      <c r="D260" s="134"/>
      <c r="E260" s="134"/>
      <c r="F260" s="134"/>
      <c r="G260" s="134"/>
      <c r="H260" s="134"/>
      <c r="I260" s="134"/>
      <c r="J260" s="134"/>
      <c r="K260" s="70"/>
      <c r="L260" s="70"/>
      <c r="M260" s="134"/>
      <c r="N260" s="134"/>
      <c r="O260" s="134"/>
      <c r="P260" s="134"/>
      <c r="Q260" s="134"/>
      <c r="R260" s="134"/>
      <c r="S260" s="134"/>
      <c r="T260" s="134"/>
      <c r="U260" s="134"/>
      <c r="V260" s="134"/>
      <c r="W260" s="134"/>
      <c r="X260" s="134"/>
      <c r="Y260" s="134"/>
      <c r="Z260" s="134"/>
      <c r="AA260" s="134"/>
      <c r="AB260" s="134"/>
    </row>
    <row r="261">
      <c r="A261" s="134"/>
      <c r="B261" s="134"/>
      <c r="C261" s="134"/>
      <c r="D261" s="134"/>
      <c r="E261" s="134"/>
      <c r="F261" s="134"/>
      <c r="G261" s="134"/>
      <c r="H261" s="134"/>
      <c r="I261" s="134"/>
      <c r="J261" s="134"/>
      <c r="K261" s="70"/>
      <c r="L261" s="70"/>
      <c r="M261" s="134"/>
      <c r="N261" s="134"/>
      <c r="O261" s="134"/>
      <c r="P261" s="134"/>
      <c r="Q261" s="134"/>
      <c r="R261" s="134"/>
      <c r="S261" s="134"/>
      <c r="T261" s="134"/>
      <c r="U261" s="134"/>
      <c r="V261" s="134"/>
      <c r="W261" s="134"/>
      <c r="X261" s="134"/>
      <c r="Y261" s="134"/>
      <c r="Z261" s="134"/>
      <c r="AA261" s="134"/>
      <c r="AB261" s="134"/>
    </row>
    <row r="262">
      <c r="A262" s="134"/>
      <c r="B262" s="134"/>
      <c r="C262" s="134"/>
      <c r="D262" s="134"/>
      <c r="E262" s="134"/>
      <c r="F262" s="134"/>
      <c r="G262" s="134"/>
      <c r="H262" s="134"/>
      <c r="I262" s="134"/>
      <c r="J262" s="134"/>
      <c r="K262" s="70"/>
      <c r="L262" s="70"/>
      <c r="M262" s="134"/>
      <c r="N262" s="134"/>
      <c r="O262" s="134"/>
      <c r="P262" s="134"/>
      <c r="Q262" s="134"/>
      <c r="R262" s="134"/>
      <c r="S262" s="134"/>
      <c r="T262" s="134"/>
      <c r="U262" s="134"/>
      <c r="V262" s="134"/>
      <c r="W262" s="134"/>
      <c r="X262" s="134"/>
      <c r="Y262" s="134"/>
      <c r="Z262" s="134"/>
      <c r="AA262" s="134"/>
      <c r="AB262" s="134"/>
    </row>
    <row r="263">
      <c r="A263" s="134"/>
      <c r="B263" s="134"/>
      <c r="C263" s="134"/>
      <c r="D263" s="134"/>
      <c r="E263" s="134"/>
      <c r="F263" s="134"/>
      <c r="G263" s="134"/>
      <c r="H263" s="134"/>
      <c r="I263" s="134"/>
      <c r="J263" s="134"/>
      <c r="K263" s="70"/>
      <c r="L263" s="70"/>
      <c r="M263" s="134"/>
      <c r="N263" s="134"/>
      <c r="O263" s="134"/>
      <c r="P263" s="134"/>
      <c r="Q263" s="134"/>
      <c r="R263" s="134"/>
      <c r="S263" s="134"/>
      <c r="T263" s="134"/>
      <c r="U263" s="134"/>
      <c r="V263" s="134"/>
      <c r="W263" s="134"/>
      <c r="X263" s="134"/>
      <c r="Y263" s="134"/>
      <c r="Z263" s="134"/>
      <c r="AA263" s="134"/>
      <c r="AB263" s="134"/>
    </row>
    <row r="264">
      <c r="A264" s="134"/>
      <c r="B264" s="134"/>
      <c r="C264" s="134"/>
      <c r="D264" s="134"/>
      <c r="E264" s="134"/>
      <c r="F264" s="134"/>
      <c r="G264" s="134"/>
      <c r="H264" s="134"/>
      <c r="I264" s="134"/>
      <c r="J264" s="134"/>
      <c r="K264" s="70"/>
      <c r="L264" s="70"/>
      <c r="M264" s="134"/>
      <c r="N264" s="134"/>
      <c r="O264" s="134"/>
      <c r="P264" s="134"/>
      <c r="Q264" s="134"/>
      <c r="R264" s="134"/>
      <c r="S264" s="134"/>
      <c r="T264" s="134"/>
      <c r="U264" s="134"/>
      <c r="V264" s="134"/>
      <c r="W264" s="134"/>
      <c r="X264" s="134"/>
      <c r="Y264" s="134"/>
      <c r="Z264" s="134"/>
      <c r="AA264" s="134"/>
      <c r="AB264" s="134"/>
    </row>
    <row r="265">
      <c r="A265" s="134"/>
      <c r="B265" s="134"/>
      <c r="C265" s="134"/>
      <c r="D265" s="134"/>
      <c r="E265" s="134"/>
      <c r="F265" s="134"/>
      <c r="G265" s="134"/>
      <c r="H265" s="134"/>
      <c r="I265" s="134"/>
      <c r="J265" s="134"/>
      <c r="K265" s="70"/>
      <c r="L265" s="70"/>
      <c r="M265" s="134"/>
      <c r="N265" s="134"/>
      <c r="O265" s="134"/>
      <c r="P265" s="134"/>
      <c r="Q265" s="134"/>
      <c r="R265" s="134"/>
      <c r="S265" s="134"/>
      <c r="T265" s="134"/>
      <c r="U265" s="134"/>
      <c r="V265" s="134"/>
      <c r="W265" s="134"/>
      <c r="X265" s="134"/>
      <c r="Y265" s="134"/>
      <c r="Z265" s="134"/>
      <c r="AA265" s="134"/>
      <c r="AB265" s="134"/>
    </row>
    <row r="266">
      <c r="A266" s="134"/>
      <c r="B266" s="134"/>
      <c r="C266" s="134"/>
      <c r="D266" s="134"/>
      <c r="E266" s="134"/>
      <c r="F266" s="134"/>
      <c r="G266" s="134"/>
      <c r="H266" s="134"/>
      <c r="I266" s="134"/>
      <c r="J266" s="134"/>
      <c r="K266" s="70"/>
      <c r="L266" s="70"/>
      <c r="M266" s="134"/>
      <c r="N266" s="134"/>
      <c r="O266" s="134"/>
      <c r="P266" s="134"/>
      <c r="Q266" s="134"/>
      <c r="R266" s="134"/>
      <c r="S266" s="134"/>
      <c r="T266" s="134"/>
      <c r="U266" s="134"/>
      <c r="V266" s="134"/>
      <c r="W266" s="134"/>
      <c r="X266" s="134"/>
      <c r="Y266" s="134"/>
      <c r="Z266" s="134"/>
      <c r="AA266" s="134"/>
      <c r="AB266" s="134"/>
    </row>
    <row r="267">
      <c r="A267" s="134"/>
      <c r="B267" s="134"/>
      <c r="C267" s="134"/>
      <c r="D267" s="134"/>
      <c r="E267" s="134"/>
      <c r="F267" s="134"/>
      <c r="G267" s="134"/>
      <c r="H267" s="134"/>
      <c r="I267" s="134"/>
      <c r="J267" s="134"/>
      <c r="K267" s="70"/>
      <c r="L267" s="70"/>
      <c r="M267" s="134"/>
      <c r="N267" s="134"/>
      <c r="O267" s="134"/>
      <c r="P267" s="134"/>
      <c r="Q267" s="134"/>
      <c r="R267" s="134"/>
      <c r="S267" s="134"/>
      <c r="T267" s="134"/>
      <c r="U267" s="134"/>
      <c r="V267" s="134"/>
      <c r="W267" s="134"/>
      <c r="X267" s="134"/>
      <c r="Y267" s="134"/>
      <c r="Z267" s="134"/>
      <c r="AA267" s="134"/>
      <c r="AB267" s="134"/>
    </row>
    <row r="268">
      <c r="A268" s="134"/>
      <c r="B268" s="134"/>
      <c r="C268" s="134"/>
      <c r="D268" s="134"/>
      <c r="E268" s="134"/>
      <c r="F268" s="134"/>
      <c r="G268" s="134"/>
      <c r="H268" s="134"/>
      <c r="I268" s="134"/>
      <c r="J268" s="134"/>
      <c r="K268" s="70"/>
      <c r="L268" s="70"/>
      <c r="M268" s="134"/>
      <c r="N268" s="134"/>
      <c r="O268" s="134"/>
      <c r="P268" s="134"/>
      <c r="Q268" s="134"/>
      <c r="R268" s="134"/>
      <c r="S268" s="134"/>
      <c r="T268" s="134"/>
      <c r="U268" s="134"/>
      <c r="V268" s="134"/>
      <c r="W268" s="134"/>
      <c r="X268" s="134"/>
      <c r="Y268" s="134"/>
      <c r="Z268" s="134"/>
      <c r="AA268" s="134"/>
      <c r="AB268" s="134"/>
    </row>
    <row r="269">
      <c r="A269" s="134"/>
      <c r="B269" s="134"/>
      <c r="C269" s="134"/>
      <c r="D269" s="134"/>
      <c r="E269" s="134"/>
      <c r="F269" s="134"/>
      <c r="G269" s="134"/>
      <c r="H269" s="134"/>
      <c r="I269" s="134"/>
      <c r="J269" s="134"/>
      <c r="K269" s="70"/>
      <c r="L269" s="70"/>
      <c r="M269" s="134"/>
      <c r="N269" s="134"/>
      <c r="O269" s="134"/>
      <c r="P269" s="134"/>
      <c r="Q269" s="134"/>
      <c r="R269" s="134"/>
      <c r="S269" s="134"/>
      <c r="T269" s="134"/>
      <c r="U269" s="134"/>
      <c r="V269" s="134"/>
      <c r="W269" s="134"/>
      <c r="X269" s="134"/>
      <c r="Y269" s="134"/>
      <c r="Z269" s="134"/>
      <c r="AA269" s="134"/>
      <c r="AB269" s="134"/>
    </row>
    <row r="270">
      <c r="A270" s="134"/>
      <c r="B270" s="134"/>
      <c r="C270" s="134"/>
      <c r="D270" s="134"/>
      <c r="E270" s="134"/>
      <c r="F270" s="134"/>
      <c r="G270" s="134"/>
      <c r="H270" s="134"/>
      <c r="I270" s="134"/>
      <c r="J270" s="134"/>
      <c r="K270" s="70"/>
      <c r="L270" s="70"/>
      <c r="M270" s="134"/>
      <c r="N270" s="134"/>
      <c r="O270" s="134"/>
      <c r="P270" s="134"/>
      <c r="Q270" s="134"/>
      <c r="R270" s="134"/>
      <c r="S270" s="134"/>
      <c r="T270" s="134"/>
      <c r="U270" s="134"/>
      <c r="V270" s="134"/>
      <c r="W270" s="134"/>
      <c r="X270" s="134"/>
      <c r="Y270" s="134"/>
      <c r="Z270" s="134"/>
      <c r="AA270" s="134"/>
      <c r="AB270" s="134"/>
    </row>
    <row r="271">
      <c r="A271" s="134"/>
      <c r="B271" s="134"/>
      <c r="C271" s="134"/>
      <c r="D271" s="134"/>
      <c r="E271" s="134"/>
      <c r="F271" s="134"/>
      <c r="G271" s="134"/>
      <c r="H271" s="134"/>
      <c r="I271" s="134"/>
      <c r="J271" s="134"/>
      <c r="K271" s="70"/>
      <c r="L271" s="70"/>
      <c r="M271" s="134"/>
      <c r="N271" s="134"/>
      <c r="O271" s="134"/>
      <c r="P271" s="134"/>
      <c r="Q271" s="134"/>
      <c r="R271" s="134"/>
      <c r="S271" s="134"/>
      <c r="T271" s="134"/>
      <c r="U271" s="134"/>
      <c r="V271" s="134"/>
      <c r="W271" s="134"/>
      <c r="X271" s="134"/>
      <c r="Y271" s="134"/>
      <c r="Z271" s="134"/>
      <c r="AA271" s="134"/>
      <c r="AB271" s="134"/>
    </row>
    <row r="272">
      <c r="A272" s="134"/>
      <c r="B272" s="134"/>
      <c r="C272" s="134"/>
      <c r="D272" s="134"/>
      <c r="E272" s="134"/>
      <c r="F272" s="134"/>
      <c r="G272" s="134"/>
      <c r="H272" s="134"/>
      <c r="I272" s="134"/>
      <c r="J272" s="134"/>
      <c r="K272" s="70"/>
      <c r="L272" s="70"/>
      <c r="M272" s="134"/>
      <c r="N272" s="134"/>
      <c r="O272" s="134"/>
      <c r="P272" s="134"/>
      <c r="Q272" s="134"/>
      <c r="R272" s="134"/>
      <c r="S272" s="134"/>
      <c r="T272" s="134"/>
      <c r="U272" s="134"/>
      <c r="V272" s="134"/>
      <c r="W272" s="134"/>
      <c r="X272" s="134"/>
      <c r="Y272" s="134"/>
      <c r="Z272" s="134"/>
      <c r="AA272" s="134"/>
      <c r="AB272" s="134"/>
    </row>
    <row r="273">
      <c r="A273" s="134"/>
      <c r="B273" s="134"/>
      <c r="C273" s="134"/>
      <c r="D273" s="134"/>
      <c r="E273" s="134"/>
      <c r="F273" s="134"/>
      <c r="G273" s="134"/>
      <c r="H273" s="134"/>
      <c r="I273" s="134"/>
      <c r="J273" s="134"/>
      <c r="K273" s="70"/>
      <c r="L273" s="70"/>
      <c r="M273" s="134"/>
      <c r="N273" s="134"/>
      <c r="O273" s="134"/>
      <c r="P273" s="134"/>
      <c r="Q273" s="134"/>
      <c r="R273" s="134"/>
      <c r="S273" s="134"/>
      <c r="T273" s="134"/>
      <c r="U273" s="134"/>
      <c r="V273" s="134"/>
      <c r="W273" s="134"/>
      <c r="X273" s="134"/>
      <c r="Y273" s="134"/>
      <c r="Z273" s="134"/>
      <c r="AA273" s="134"/>
      <c r="AB273" s="134"/>
    </row>
    <row r="274">
      <c r="A274" s="134"/>
      <c r="B274" s="134"/>
      <c r="C274" s="134"/>
      <c r="D274" s="134"/>
      <c r="E274" s="134"/>
      <c r="F274" s="134"/>
      <c r="G274" s="134"/>
      <c r="H274" s="134"/>
      <c r="I274" s="134"/>
      <c r="J274" s="134"/>
      <c r="K274" s="70"/>
      <c r="L274" s="70"/>
      <c r="M274" s="134"/>
      <c r="N274" s="134"/>
      <c r="O274" s="134"/>
      <c r="P274" s="134"/>
      <c r="Q274" s="134"/>
      <c r="R274" s="134"/>
      <c r="S274" s="134"/>
      <c r="T274" s="134"/>
      <c r="U274" s="134"/>
      <c r="V274" s="134"/>
      <c r="W274" s="134"/>
      <c r="X274" s="134"/>
      <c r="Y274" s="134"/>
      <c r="Z274" s="134"/>
      <c r="AA274" s="134"/>
      <c r="AB274" s="134"/>
    </row>
    <row r="275">
      <c r="A275" s="134"/>
      <c r="B275" s="134"/>
      <c r="C275" s="134"/>
      <c r="D275" s="134"/>
      <c r="E275" s="134"/>
      <c r="F275" s="134"/>
      <c r="G275" s="134"/>
      <c r="H275" s="134"/>
      <c r="I275" s="134"/>
      <c r="J275" s="134"/>
      <c r="K275" s="70"/>
      <c r="L275" s="70"/>
      <c r="M275" s="134"/>
      <c r="N275" s="134"/>
      <c r="O275" s="134"/>
      <c r="P275" s="134"/>
      <c r="Q275" s="134"/>
      <c r="R275" s="134"/>
      <c r="S275" s="134"/>
      <c r="T275" s="134"/>
      <c r="U275" s="134"/>
      <c r="V275" s="134"/>
      <c r="W275" s="134"/>
      <c r="X275" s="134"/>
      <c r="Y275" s="134"/>
      <c r="Z275" s="134"/>
      <c r="AA275" s="134"/>
      <c r="AB275" s="134"/>
    </row>
    <row r="276">
      <c r="A276" s="134"/>
      <c r="B276" s="134"/>
      <c r="C276" s="134"/>
      <c r="D276" s="134"/>
      <c r="E276" s="134"/>
      <c r="F276" s="134"/>
      <c r="G276" s="134"/>
      <c r="H276" s="134"/>
      <c r="I276" s="134"/>
      <c r="J276" s="134"/>
      <c r="K276" s="70"/>
      <c r="L276" s="70"/>
      <c r="M276" s="134"/>
      <c r="N276" s="134"/>
      <c r="O276" s="134"/>
      <c r="P276" s="134"/>
      <c r="Q276" s="134"/>
      <c r="R276" s="134"/>
      <c r="S276" s="134"/>
      <c r="T276" s="134"/>
      <c r="U276" s="134"/>
      <c r="V276" s="134"/>
      <c r="W276" s="134"/>
      <c r="X276" s="134"/>
      <c r="Y276" s="134"/>
      <c r="Z276" s="134"/>
      <c r="AA276" s="134"/>
      <c r="AB276" s="134"/>
    </row>
    <row r="277">
      <c r="A277" s="134"/>
      <c r="B277" s="134"/>
      <c r="C277" s="134"/>
      <c r="D277" s="134"/>
      <c r="E277" s="134"/>
      <c r="F277" s="134"/>
      <c r="G277" s="134"/>
      <c r="H277" s="134"/>
      <c r="I277" s="134"/>
      <c r="J277" s="134"/>
      <c r="K277" s="70"/>
      <c r="L277" s="70"/>
      <c r="M277" s="134"/>
      <c r="N277" s="134"/>
      <c r="O277" s="134"/>
      <c r="P277" s="134"/>
      <c r="Q277" s="134"/>
      <c r="R277" s="134"/>
      <c r="S277" s="134"/>
      <c r="T277" s="134"/>
      <c r="U277" s="134"/>
      <c r="V277" s="134"/>
      <c r="W277" s="134"/>
      <c r="X277" s="134"/>
      <c r="Y277" s="134"/>
      <c r="Z277" s="134"/>
      <c r="AA277" s="134"/>
      <c r="AB277" s="134"/>
    </row>
    <row r="278">
      <c r="A278" s="134"/>
      <c r="B278" s="134"/>
      <c r="C278" s="134"/>
      <c r="D278" s="134"/>
      <c r="E278" s="134"/>
      <c r="F278" s="134"/>
      <c r="G278" s="134"/>
      <c r="H278" s="134"/>
      <c r="I278" s="134"/>
      <c r="J278" s="134"/>
      <c r="K278" s="70"/>
      <c r="L278" s="70"/>
      <c r="M278" s="134"/>
      <c r="N278" s="134"/>
      <c r="O278" s="134"/>
      <c r="P278" s="134"/>
      <c r="Q278" s="134"/>
      <c r="R278" s="134"/>
      <c r="S278" s="134"/>
      <c r="T278" s="134"/>
      <c r="U278" s="134"/>
      <c r="V278" s="134"/>
      <c r="W278" s="134"/>
      <c r="X278" s="134"/>
      <c r="Y278" s="134"/>
      <c r="Z278" s="134"/>
      <c r="AA278" s="134"/>
      <c r="AB278" s="134"/>
    </row>
    <row r="279">
      <c r="A279" s="134"/>
      <c r="B279" s="134"/>
      <c r="C279" s="134"/>
      <c r="D279" s="134"/>
      <c r="E279" s="134"/>
      <c r="F279" s="134"/>
      <c r="G279" s="134"/>
      <c r="H279" s="134"/>
      <c r="I279" s="134"/>
      <c r="J279" s="134"/>
      <c r="K279" s="70"/>
      <c r="L279" s="70"/>
      <c r="M279" s="134"/>
      <c r="N279" s="134"/>
      <c r="O279" s="134"/>
      <c r="P279" s="134"/>
      <c r="Q279" s="134"/>
      <c r="R279" s="134"/>
      <c r="S279" s="134"/>
      <c r="T279" s="134"/>
      <c r="U279" s="134"/>
      <c r="V279" s="134"/>
      <c r="W279" s="134"/>
      <c r="X279" s="134"/>
      <c r="Y279" s="134"/>
      <c r="Z279" s="134"/>
      <c r="AA279" s="134"/>
      <c r="AB279" s="134"/>
    </row>
    <row r="280">
      <c r="A280" s="134"/>
      <c r="B280" s="134"/>
      <c r="C280" s="134"/>
      <c r="D280" s="134"/>
      <c r="E280" s="134"/>
      <c r="F280" s="134"/>
      <c r="G280" s="134"/>
      <c r="H280" s="134"/>
      <c r="I280" s="134"/>
      <c r="J280" s="134"/>
      <c r="K280" s="70"/>
      <c r="L280" s="70"/>
      <c r="M280" s="134"/>
      <c r="N280" s="134"/>
      <c r="O280" s="134"/>
      <c r="P280" s="134"/>
      <c r="Q280" s="134"/>
      <c r="R280" s="134"/>
      <c r="S280" s="134"/>
      <c r="T280" s="134"/>
      <c r="U280" s="134"/>
      <c r="V280" s="134"/>
      <c r="W280" s="134"/>
      <c r="X280" s="134"/>
      <c r="Y280" s="134"/>
      <c r="Z280" s="134"/>
      <c r="AA280" s="134"/>
      <c r="AB280" s="134"/>
    </row>
    <row r="281">
      <c r="A281" s="134"/>
      <c r="B281" s="134"/>
      <c r="C281" s="134"/>
      <c r="D281" s="134"/>
      <c r="E281" s="134"/>
      <c r="F281" s="134"/>
      <c r="G281" s="134"/>
      <c r="H281" s="134"/>
      <c r="I281" s="134"/>
      <c r="J281" s="134"/>
      <c r="K281" s="70"/>
      <c r="L281" s="70"/>
      <c r="M281" s="134"/>
      <c r="N281" s="134"/>
      <c r="O281" s="134"/>
      <c r="P281" s="134"/>
      <c r="Q281" s="134"/>
      <c r="R281" s="134"/>
      <c r="S281" s="134"/>
      <c r="T281" s="134"/>
      <c r="U281" s="134"/>
      <c r="V281" s="134"/>
      <c r="W281" s="134"/>
      <c r="X281" s="134"/>
      <c r="Y281" s="134"/>
      <c r="Z281" s="134"/>
      <c r="AA281" s="134"/>
      <c r="AB281" s="134"/>
    </row>
    <row r="282">
      <c r="A282" s="134"/>
      <c r="B282" s="134"/>
      <c r="C282" s="134"/>
      <c r="D282" s="134"/>
      <c r="E282" s="134"/>
      <c r="F282" s="134"/>
      <c r="G282" s="134"/>
      <c r="H282" s="134"/>
      <c r="I282" s="134"/>
      <c r="J282" s="134"/>
      <c r="K282" s="70"/>
      <c r="L282" s="70"/>
      <c r="M282" s="134"/>
      <c r="N282" s="134"/>
      <c r="O282" s="134"/>
      <c r="P282" s="134"/>
      <c r="Q282" s="134"/>
      <c r="R282" s="134"/>
      <c r="S282" s="134"/>
      <c r="T282" s="134"/>
      <c r="U282" s="134"/>
      <c r="V282" s="134"/>
      <c r="W282" s="134"/>
      <c r="X282" s="134"/>
      <c r="Y282" s="134"/>
      <c r="Z282" s="134"/>
      <c r="AA282" s="134"/>
      <c r="AB282" s="134"/>
    </row>
    <row r="283">
      <c r="A283" s="134"/>
      <c r="B283" s="134"/>
      <c r="C283" s="134"/>
      <c r="D283" s="134"/>
      <c r="E283" s="134"/>
      <c r="F283" s="134"/>
      <c r="G283" s="134"/>
      <c r="H283" s="134"/>
      <c r="I283" s="134"/>
      <c r="J283" s="134"/>
      <c r="K283" s="70"/>
      <c r="L283" s="70"/>
      <c r="M283" s="134"/>
      <c r="N283" s="134"/>
      <c r="O283" s="134"/>
      <c r="P283" s="134"/>
      <c r="Q283" s="134"/>
      <c r="R283" s="134"/>
      <c r="S283" s="134"/>
      <c r="T283" s="134"/>
      <c r="U283" s="134"/>
      <c r="V283" s="134"/>
      <c r="W283" s="134"/>
      <c r="X283" s="134"/>
      <c r="Y283" s="134"/>
      <c r="Z283" s="134"/>
      <c r="AA283" s="134"/>
      <c r="AB283" s="134"/>
    </row>
    <row r="284">
      <c r="A284" s="134"/>
      <c r="B284" s="134"/>
      <c r="C284" s="134"/>
      <c r="D284" s="134"/>
      <c r="E284" s="134"/>
      <c r="F284" s="134"/>
      <c r="G284" s="134"/>
      <c r="H284" s="134"/>
      <c r="I284" s="134"/>
      <c r="J284" s="134"/>
      <c r="K284" s="70"/>
      <c r="L284" s="70"/>
      <c r="M284" s="134"/>
      <c r="N284" s="134"/>
      <c r="O284" s="134"/>
      <c r="P284" s="134"/>
      <c r="Q284" s="134"/>
      <c r="R284" s="134"/>
      <c r="S284" s="134"/>
      <c r="T284" s="134"/>
      <c r="U284" s="134"/>
      <c r="V284" s="134"/>
      <c r="W284" s="134"/>
      <c r="X284" s="134"/>
      <c r="Y284" s="134"/>
      <c r="Z284" s="134"/>
      <c r="AA284" s="134"/>
      <c r="AB284" s="134"/>
    </row>
    <row r="285">
      <c r="A285" s="134"/>
      <c r="B285" s="134"/>
      <c r="C285" s="134"/>
      <c r="D285" s="134"/>
      <c r="E285" s="134"/>
      <c r="F285" s="134"/>
      <c r="G285" s="134"/>
      <c r="H285" s="134"/>
      <c r="I285" s="134"/>
      <c r="J285" s="134"/>
      <c r="K285" s="70"/>
      <c r="L285" s="70"/>
      <c r="M285" s="134"/>
      <c r="N285" s="134"/>
      <c r="O285" s="134"/>
      <c r="P285" s="134"/>
      <c r="Q285" s="134"/>
      <c r="R285" s="134"/>
      <c r="S285" s="134"/>
      <c r="T285" s="134"/>
      <c r="U285" s="134"/>
      <c r="V285" s="134"/>
      <c r="W285" s="134"/>
      <c r="X285" s="134"/>
      <c r="Y285" s="134"/>
      <c r="Z285" s="134"/>
      <c r="AA285" s="134"/>
      <c r="AB285" s="134"/>
    </row>
    <row r="286">
      <c r="A286" s="134"/>
      <c r="B286" s="134"/>
      <c r="C286" s="134"/>
      <c r="D286" s="134"/>
      <c r="E286" s="134"/>
      <c r="F286" s="134"/>
      <c r="G286" s="134"/>
      <c r="H286" s="134"/>
      <c r="I286" s="134"/>
      <c r="J286" s="134"/>
      <c r="K286" s="70"/>
      <c r="L286" s="70"/>
      <c r="M286" s="134"/>
      <c r="N286" s="134"/>
      <c r="O286" s="134"/>
      <c r="P286" s="134"/>
      <c r="Q286" s="134"/>
      <c r="R286" s="134"/>
      <c r="S286" s="134"/>
      <c r="T286" s="134"/>
      <c r="U286" s="134"/>
      <c r="V286" s="134"/>
      <c r="W286" s="134"/>
      <c r="X286" s="134"/>
      <c r="Y286" s="134"/>
      <c r="Z286" s="134"/>
      <c r="AA286" s="134"/>
      <c r="AB286" s="134"/>
    </row>
    <row r="287">
      <c r="A287" s="134"/>
      <c r="B287" s="134"/>
      <c r="C287" s="134"/>
      <c r="D287" s="134"/>
      <c r="E287" s="134"/>
      <c r="F287" s="134"/>
      <c r="G287" s="134"/>
      <c r="H287" s="134"/>
      <c r="I287" s="134"/>
      <c r="J287" s="134"/>
      <c r="K287" s="70"/>
      <c r="L287" s="70"/>
      <c r="M287" s="134"/>
      <c r="N287" s="134"/>
      <c r="O287" s="134"/>
      <c r="P287" s="134"/>
      <c r="Q287" s="134"/>
      <c r="R287" s="134"/>
      <c r="S287" s="134"/>
      <c r="T287" s="134"/>
      <c r="U287" s="134"/>
      <c r="V287" s="134"/>
      <c r="W287" s="134"/>
      <c r="X287" s="134"/>
      <c r="Y287" s="134"/>
      <c r="Z287" s="134"/>
      <c r="AA287" s="134"/>
      <c r="AB287" s="134"/>
    </row>
    <row r="288">
      <c r="A288" s="134"/>
      <c r="B288" s="134"/>
      <c r="C288" s="134"/>
      <c r="D288" s="134"/>
      <c r="E288" s="134"/>
      <c r="F288" s="134"/>
      <c r="G288" s="134"/>
      <c r="H288" s="134"/>
      <c r="I288" s="134"/>
      <c r="J288" s="134"/>
      <c r="K288" s="70"/>
      <c r="L288" s="70"/>
      <c r="M288" s="134"/>
      <c r="N288" s="134"/>
      <c r="O288" s="134"/>
      <c r="P288" s="134"/>
      <c r="Q288" s="134"/>
      <c r="R288" s="134"/>
      <c r="S288" s="134"/>
      <c r="T288" s="134"/>
      <c r="U288" s="134"/>
      <c r="V288" s="134"/>
      <c r="W288" s="134"/>
      <c r="X288" s="134"/>
      <c r="Y288" s="134"/>
      <c r="Z288" s="134"/>
      <c r="AA288" s="134"/>
      <c r="AB288" s="134"/>
    </row>
    <row r="289">
      <c r="A289" s="134"/>
      <c r="B289" s="134"/>
      <c r="C289" s="134"/>
      <c r="D289" s="134"/>
      <c r="E289" s="134"/>
      <c r="F289" s="134"/>
      <c r="G289" s="134"/>
      <c r="H289" s="134"/>
      <c r="I289" s="134"/>
      <c r="J289" s="134"/>
      <c r="K289" s="70"/>
      <c r="L289" s="70"/>
      <c r="M289" s="134"/>
      <c r="N289" s="134"/>
      <c r="O289" s="134"/>
      <c r="P289" s="134"/>
      <c r="Q289" s="134"/>
      <c r="R289" s="134"/>
      <c r="S289" s="134"/>
      <c r="T289" s="134"/>
      <c r="U289" s="134"/>
      <c r="V289" s="134"/>
      <c r="W289" s="134"/>
      <c r="X289" s="134"/>
      <c r="Y289" s="134"/>
      <c r="Z289" s="134"/>
      <c r="AA289" s="134"/>
      <c r="AB289" s="134"/>
    </row>
    <row r="290">
      <c r="A290" s="134"/>
      <c r="B290" s="134"/>
      <c r="C290" s="134"/>
      <c r="D290" s="134"/>
      <c r="E290" s="134"/>
      <c r="F290" s="134"/>
      <c r="G290" s="134"/>
      <c r="H290" s="134"/>
      <c r="I290" s="134"/>
      <c r="J290" s="134"/>
      <c r="K290" s="70"/>
      <c r="L290" s="70"/>
      <c r="M290" s="134"/>
      <c r="N290" s="134"/>
      <c r="O290" s="134"/>
      <c r="P290" s="134"/>
      <c r="Q290" s="134"/>
      <c r="R290" s="134"/>
      <c r="S290" s="134"/>
      <c r="T290" s="134"/>
      <c r="U290" s="134"/>
      <c r="V290" s="134"/>
      <c r="W290" s="134"/>
      <c r="X290" s="134"/>
      <c r="Y290" s="134"/>
      <c r="Z290" s="134"/>
      <c r="AA290" s="134"/>
      <c r="AB290" s="134"/>
    </row>
    <row r="291">
      <c r="A291" s="134"/>
      <c r="B291" s="134"/>
      <c r="C291" s="134"/>
      <c r="D291" s="134"/>
      <c r="E291" s="134"/>
      <c r="F291" s="134"/>
      <c r="G291" s="134"/>
      <c r="H291" s="134"/>
      <c r="I291" s="134"/>
      <c r="J291" s="134"/>
      <c r="K291" s="70"/>
      <c r="L291" s="70"/>
      <c r="M291" s="134"/>
      <c r="N291" s="134"/>
      <c r="O291" s="134"/>
      <c r="P291" s="134"/>
      <c r="Q291" s="134"/>
      <c r="R291" s="134"/>
      <c r="S291" s="134"/>
      <c r="T291" s="134"/>
      <c r="U291" s="134"/>
      <c r="V291" s="134"/>
      <c r="W291" s="134"/>
      <c r="X291" s="134"/>
      <c r="Y291" s="134"/>
      <c r="Z291" s="134"/>
      <c r="AA291" s="134"/>
      <c r="AB291" s="134"/>
    </row>
    <row r="292">
      <c r="A292" s="134"/>
      <c r="B292" s="134"/>
      <c r="C292" s="134"/>
      <c r="D292" s="134"/>
      <c r="E292" s="134"/>
      <c r="F292" s="134"/>
      <c r="G292" s="134"/>
      <c r="H292" s="134"/>
      <c r="I292" s="134"/>
      <c r="J292" s="134"/>
      <c r="K292" s="70"/>
      <c r="L292" s="70"/>
      <c r="M292" s="134"/>
      <c r="N292" s="134"/>
      <c r="O292" s="134"/>
      <c r="P292" s="134"/>
      <c r="Q292" s="134"/>
      <c r="R292" s="134"/>
      <c r="S292" s="134"/>
      <c r="T292" s="134"/>
      <c r="U292" s="134"/>
      <c r="V292" s="134"/>
      <c r="W292" s="134"/>
      <c r="X292" s="134"/>
      <c r="Y292" s="134"/>
      <c r="Z292" s="134"/>
      <c r="AA292" s="134"/>
      <c r="AB292" s="134"/>
    </row>
    <row r="293">
      <c r="A293" s="134"/>
      <c r="B293" s="134"/>
      <c r="C293" s="134"/>
      <c r="D293" s="134"/>
      <c r="E293" s="134"/>
      <c r="F293" s="134"/>
      <c r="G293" s="134"/>
      <c r="H293" s="134"/>
      <c r="I293" s="134"/>
      <c r="J293" s="134"/>
      <c r="K293" s="70"/>
      <c r="L293" s="70"/>
      <c r="M293" s="134"/>
      <c r="N293" s="134"/>
      <c r="O293" s="134"/>
      <c r="P293" s="134"/>
      <c r="Q293" s="134"/>
      <c r="R293" s="134"/>
      <c r="S293" s="134"/>
      <c r="T293" s="134"/>
      <c r="U293" s="134"/>
      <c r="V293" s="134"/>
      <c r="W293" s="134"/>
      <c r="X293" s="134"/>
      <c r="Y293" s="134"/>
      <c r="Z293" s="134"/>
      <c r="AA293" s="134"/>
      <c r="AB293" s="134"/>
    </row>
    <row r="294">
      <c r="A294" s="134"/>
      <c r="B294" s="134"/>
      <c r="C294" s="134"/>
      <c r="D294" s="134"/>
      <c r="E294" s="134"/>
      <c r="F294" s="134"/>
      <c r="G294" s="134"/>
      <c r="H294" s="134"/>
      <c r="I294" s="134"/>
      <c r="J294" s="134"/>
      <c r="K294" s="70"/>
      <c r="L294" s="70"/>
      <c r="M294" s="134"/>
      <c r="N294" s="134"/>
      <c r="O294" s="134"/>
      <c r="P294" s="134"/>
      <c r="Q294" s="134"/>
      <c r="R294" s="134"/>
      <c r="S294" s="134"/>
      <c r="T294" s="134"/>
      <c r="U294" s="134"/>
      <c r="V294" s="134"/>
      <c r="W294" s="134"/>
      <c r="X294" s="134"/>
      <c r="Y294" s="134"/>
      <c r="Z294" s="134"/>
      <c r="AA294" s="134"/>
      <c r="AB294" s="134"/>
    </row>
    <row r="295">
      <c r="A295" s="134"/>
      <c r="B295" s="134"/>
      <c r="C295" s="134"/>
      <c r="D295" s="134"/>
      <c r="E295" s="134"/>
      <c r="F295" s="134"/>
      <c r="G295" s="134"/>
      <c r="H295" s="134"/>
      <c r="I295" s="134"/>
      <c r="J295" s="134"/>
      <c r="K295" s="70"/>
      <c r="L295" s="70"/>
      <c r="M295" s="134"/>
      <c r="N295" s="134"/>
      <c r="O295" s="134"/>
      <c r="P295" s="134"/>
      <c r="Q295" s="134"/>
      <c r="R295" s="134"/>
      <c r="S295" s="134"/>
      <c r="T295" s="134"/>
      <c r="U295" s="134"/>
      <c r="V295" s="134"/>
      <c r="W295" s="134"/>
      <c r="X295" s="134"/>
      <c r="Y295" s="134"/>
      <c r="Z295" s="134"/>
      <c r="AA295" s="134"/>
      <c r="AB295" s="134"/>
    </row>
    <row r="296">
      <c r="A296" s="134"/>
      <c r="B296" s="134"/>
      <c r="C296" s="134"/>
      <c r="D296" s="134"/>
      <c r="E296" s="134"/>
      <c r="F296" s="134"/>
      <c r="G296" s="134"/>
      <c r="H296" s="134"/>
      <c r="I296" s="134"/>
      <c r="J296" s="134"/>
      <c r="K296" s="70"/>
      <c r="L296" s="70"/>
      <c r="M296" s="134"/>
      <c r="N296" s="134"/>
      <c r="O296" s="134"/>
      <c r="P296" s="134"/>
      <c r="Q296" s="134"/>
      <c r="R296" s="134"/>
      <c r="S296" s="134"/>
      <c r="T296" s="134"/>
      <c r="U296" s="134"/>
      <c r="V296" s="134"/>
      <c r="W296" s="134"/>
      <c r="X296" s="134"/>
      <c r="Y296" s="134"/>
      <c r="Z296" s="134"/>
      <c r="AA296" s="134"/>
      <c r="AB296" s="134"/>
    </row>
    <row r="297">
      <c r="A297" s="134"/>
      <c r="B297" s="134"/>
      <c r="C297" s="134"/>
      <c r="D297" s="134"/>
      <c r="E297" s="134"/>
      <c r="F297" s="134"/>
      <c r="G297" s="134"/>
      <c r="H297" s="134"/>
      <c r="I297" s="134"/>
      <c r="J297" s="134"/>
      <c r="K297" s="70"/>
      <c r="L297" s="70"/>
      <c r="M297" s="134"/>
      <c r="N297" s="134"/>
      <c r="O297" s="134"/>
      <c r="P297" s="134"/>
      <c r="Q297" s="134"/>
      <c r="R297" s="134"/>
      <c r="S297" s="134"/>
      <c r="T297" s="134"/>
      <c r="U297" s="134"/>
      <c r="V297" s="134"/>
      <c r="W297" s="134"/>
      <c r="X297" s="134"/>
      <c r="Y297" s="134"/>
      <c r="Z297" s="134"/>
      <c r="AA297" s="134"/>
      <c r="AB297" s="134"/>
    </row>
    <row r="298">
      <c r="A298" s="134"/>
      <c r="B298" s="134"/>
      <c r="C298" s="134"/>
      <c r="D298" s="134"/>
      <c r="E298" s="134"/>
      <c r="F298" s="134"/>
      <c r="G298" s="134"/>
      <c r="H298" s="134"/>
      <c r="I298" s="134"/>
      <c r="J298" s="134"/>
      <c r="K298" s="70"/>
      <c r="L298" s="70"/>
      <c r="M298" s="134"/>
      <c r="N298" s="134"/>
      <c r="O298" s="134"/>
      <c r="P298" s="134"/>
      <c r="Q298" s="134"/>
      <c r="R298" s="134"/>
      <c r="S298" s="134"/>
      <c r="T298" s="134"/>
      <c r="U298" s="134"/>
      <c r="V298" s="134"/>
      <c r="W298" s="134"/>
      <c r="X298" s="134"/>
      <c r="Y298" s="134"/>
      <c r="Z298" s="134"/>
      <c r="AA298" s="134"/>
      <c r="AB298" s="134"/>
    </row>
    <row r="299">
      <c r="A299" s="134"/>
      <c r="B299" s="134"/>
      <c r="C299" s="134"/>
      <c r="D299" s="134"/>
      <c r="E299" s="134"/>
      <c r="F299" s="134"/>
      <c r="G299" s="134"/>
      <c r="H299" s="134"/>
      <c r="I299" s="134"/>
      <c r="J299" s="134"/>
      <c r="K299" s="70"/>
      <c r="L299" s="70"/>
      <c r="M299" s="134"/>
      <c r="N299" s="134"/>
      <c r="O299" s="134"/>
      <c r="P299" s="134"/>
      <c r="Q299" s="134"/>
      <c r="R299" s="134"/>
      <c r="S299" s="134"/>
      <c r="T299" s="134"/>
      <c r="U299" s="134"/>
      <c r="V299" s="134"/>
      <c r="W299" s="134"/>
      <c r="X299" s="134"/>
      <c r="Y299" s="134"/>
      <c r="Z299" s="134"/>
      <c r="AA299" s="134"/>
      <c r="AB299" s="134"/>
    </row>
    <row r="300">
      <c r="A300" s="134"/>
      <c r="B300" s="134"/>
      <c r="C300" s="134"/>
      <c r="D300" s="134"/>
      <c r="E300" s="134"/>
      <c r="F300" s="134"/>
      <c r="G300" s="134"/>
      <c r="H300" s="134"/>
      <c r="I300" s="134"/>
      <c r="J300" s="134"/>
      <c r="K300" s="70"/>
      <c r="L300" s="70"/>
      <c r="M300" s="134"/>
      <c r="N300" s="134"/>
      <c r="O300" s="134"/>
      <c r="P300" s="134"/>
      <c r="Q300" s="134"/>
      <c r="R300" s="134"/>
      <c r="S300" s="134"/>
      <c r="T300" s="134"/>
      <c r="U300" s="134"/>
      <c r="V300" s="134"/>
      <c r="W300" s="134"/>
      <c r="X300" s="134"/>
      <c r="Y300" s="134"/>
      <c r="Z300" s="134"/>
      <c r="AA300" s="134"/>
      <c r="AB300" s="134"/>
    </row>
    <row r="301">
      <c r="A301" s="134"/>
      <c r="B301" s="134"/>
      <c r="C301" s="134"/>
      <c r="D301" s="134"/>
      <c r="E301" s="134"/>
      <c r="F301" s="134"/>
      <c r="G301" s="134"/>
      <c r="H301" s="134"/>
      <c r="I301" s="134"/>
      <c r="J301" s="134"/>
      <c r="K301" s="70"/>
      <c r="L301" s="70"/>
      <c r="M301" s="134"/>
      <c r="N301" s="134"/>
      <c r="O301" s="134"/>
      <c r="P301" s="134"/>
      <c r="Q301" s="134"/>
      <c r="R301" s="134"/>
      <c r="S301" s="134"/>
      <c r="T301" s="134"/>
      <c r="U301" s="134"/>
      <c r="V301" s="134"/>
      <c r="W301" s="134"/>
      <c r="X301" s="134"/>
      <c r="Y301" s="134"/>
      <c r="Z301" s="134"/>
      <c r="AA301" s="134"/>
      <c r="AB301" s="134"/>
    </row>
    <row r="302">
      <c r="A302" s="134"/>
      <c r="B302" s="134"/>
      <c r="C302" s="134"/>
      <c r="D302" s="134"/>
      <c r="E302" s="134"/>
      <c r="F302" s="134"/>
      <c r="G302" s="134"/>
      <c r="H302" s="134"/>
      <c r="I302" s="134"/>
      <c r="J302" s="134"/>
      <c r="K302" s="70"/>
      <c r="L302" s="70"/>
      <c r="M302" s="134"/>
      <c r="N302" s="134"/>
      <c r="O302" s="134"/>
      <c r="P302" s="134"/>
      <c r="Q302" s="134"/>
      <c r="R302" s="134"/>
      <c r="S302" s="134"/>
      <c r="T302" s="134"/>
      <c r="U302" s="134"/>
      <c r="V302" s="134"/>
      <c r="W302" s="134"/>
      <c r="X302" s="134"/>
      <c r="Y302" s="134"/>
      <c r="Z302" s="134"/>
      <c r="AA302" s="134"/>
      <c r="AB302" s="134"/>
    </row>
    <row r="303">
      <c r="A303" s="134"/>
      <c r="B303" s="134"/>
      <c r="C303" s="134"/>
      <c r="D303" s="134"/>
      <c r="E303" s="134"/>
      <c r="F303" s="134"/>
      <c r="G303" s="134"/>
      <c r="H303" s="134"/>
      <c r="I303" s="134"/>
      <c r="J303" s="134"/>
      <c r="K303" s="70"/>
      <c r="L303" s="70"/>
      <c r="M303" s="134"/>
      <c r="N303" s="134"/>
      <c r="O303" s="134"/>
      <c r="P303" s="134"/>
      <c r="Q303" s="134"/>
      <c r="R303" s="134"/>
      <c r="S303" s="134"/>
      <c r="T303" s="134"/>
      <c r="U303" s="134"/>
      <c r="V303" s="134"/>
      <c r="W303" s="134"/>
      <c r="X303" s="134"/>
      <c r="Y303" s="134"/>
      <c r="Z303" s="134"/>
      <c r="AA303" s="134"/>
      <c r="AB303" s="134"/>
    </row>
    <row r="304">
      <c r="A304" s="134"/>
      <c r="B304" s="134"/>
      <c r="C304" s="134"/>
      <c r="D304" s="134"/>
      <c r="E304" s="134"/>
      <c r="F304" s="134"/>
      <c r="G304" s="134"/>
      <c r="H304" s="134"/>
      <c r="I304" s="134"/>
      <c r="J304" s="134"/>
      <c r="K304" s="70"/>
      <c r="L304" s="70"/>
      <c r="M304" s="134"/>
      <c r="N304" s="134"/>
      <c r="O304" s="134"/>
      <c r="P304" s="134"/>
      <c r="Q304" s="134"/>
      <c r="R304" s="134"/>
      <c r="S304" s="134"/>
      <c r="T304" s="134"/>
      <c r="U304" s="134"/>
      <c r="V304" s="134"/>
      <c r="W304" s="134"/>
      <c r="X304" s="134"/>
      <c r="Y304" s="134"/>
      <c r="Z304" s="134"/>
      <c r="AA304" s="134"/>
      <c r="AB304" s="134"/>
    </row>
    <row r="305">
      <c r="A305" s="134"/>
      <c r="B305" s="134"/>
      <c r="C305" s="134"/>
      <c r="D305" s="134"/>
      <c r="E305" s="134"/>
      <c r="F305" s="134"/>
      <c r="G305" s="134"/>
      <c r="H305" s="134"/>
      <c r="I305" s="134"/>
      <c r="J305" s="134"/>
      <c r="K305" s="70"/>
      <c r="L305" s="70"/>
      <c r="M305" s="134"/>
      <c r="N305" s="134"/>
      <c r="O305" s="134"/>
      <c r="P305" s="134"/>
      <c r="Q305" s="134"/>
      <c r="R305" s="134"/>
      <c r="S305" s="134"/>
      <c r="T305" s="134"/>
      <c r="U305" s="134"/>
      <c r="V305" s="134"/>
      <c r="W305" s="134"/>
      <c r="X305" s="134"/>
      <c r="Y305" s="134"/>
      <c r="Z305" s="134"/>
      <c r="AA305" s="134"/>
      <c r="AB305" s="134"/>
    </row>
    <row r="306">
      <c r="A306" s="134"/>
      <c r="B306" s="134"/>
      <c r="C306" s="134"/>
      <c r="D306" s="134"/>
      <c r="E306" s="134"/>
      <c r="F306" s="134"/>
      <c r="G306" s="134"/>
      <c r="H306" s="134"/>
      <c r="I306" s="134"/>
      <c r="J306" s="134"/>
      <c r="K306" s="70"/>
      <c r="L306" s="70"/>
      <c r="M306" s="134"/>
      <c r="N306" s="134"/>
      <c r="O306" s="134"/>
      <c r="P306" s="134"/>
      <c r="Q306" s="134"/>
      <c r="R306" s="134"/>
      <c r="S306" s="134"/>
      <c r="T306" s="134"/>
      <c r="U306" s="134"/>
      <c r="V306" s="134"/>
      <c r="W306" s="134"/>
      <c r="X306" s="134"/>
      <c r="Y306" s="134"/>
      <c r="Z306" s="134"/>
      <c r="AA306" s="134"/>
      <c r="AB306" s="134"/>
    </row>
    <row r="307">
      <c r="A307" s="134"/>
      <c r="B307" s="134"/>
      <c r="C307" s="134"/>
      <c r="D307" s="134"/>
      <c r="E307" s="134"/>
      <c r="F307" s="134"/>
      <c r="G307" s="134"/>
      <c r="H307" s="134"/>
      <c r="I307" s="134"/>
      <c r="J307" s="134"/>
      <c r="K307" s="70"/>
      <c r="L307" s="70"/>
      <c r="M307" s="134"/>
      <c r="N307" s="134"/>
      <c r="O307" s="134"/>
      <c r="P307" s="134"/>
      <c r="Q307" s="134"/>
      <c r="R307" s="134"/>
      <c r="S307" s="134"/>
      <c r="T307" s="134"/>
      <c r="U307" s="134"/>
      <c r="V307" s="134"/>
      <c r="W307" s="134"/>
      <c r="X307" s="134"/>
      <c r="Y307" s="134"/>
      <c r="Z307" s="134"/>
      <c r="AA307" s="134"/>
      <c r="AB307" s="134"/>
    </row>
    <row r="308">
      <c r="A308" s="134"/>
      <c r="B308" s="134"/>
      <c r="C308" s="134"/>
      <c r="D308" s="134"/>
      <c r="E308" s="134"/>
      <c r="F308" s="134"/>
      <c r="G308" s="134"/>
      <c r="H308" s="134"/>
      <c r="I308" s="134"/>
      <c r="J308" s="134"/>
      <c r="K308" s="70"/>
      <c r="L308" s="70"/>
      <c r="M308" s="134"/>
      <c r="N308" s="134"/>
      <c r="O308" s="134"/>
      <c r="P308" s="134"/>
      <c r="Q308" s="134"/>
      <c r="R308" s="134"/>
      <c r="S308" s="134"/>
      <c r="T308" s="134"/>
      <c r="U308" s="134"/>
      <c r="V308" s="134"/>
      <c r="W308" s="134"/>
      <c r="X308" s="134"/>
      <c r="Y308" s="134"/>
      <c r="Z308" s="134"/>
      <c r="AA308" s="134"/>
      <c r="AB308" s="134"/>
    </row>
    <row r="309">
      <c r="A309" s="134"/>
      <c r="B309" s="134"/>
      <c r="C309" s="134"/>
      <c r="D309" s="134"/>
      <c r="E309" s="134"/>
      <c r="F309" s="134"/>
      <c r="G309" s="134"/>
      <c r="H309" s="134"/>
      <c r="I309" s="134"/>
      <c r="J309" s="134"/>
      <c r="K309" s="70"/>
      <c r="L309" s="70"/>
      <c r="M309" s="134"/>
      <c r="N309" s="134"/>
      <c r="O309" s="134"/>
      <c r="P309" s="134"/>
      <c r="Q309" s="134"/>
      <c r="R309" s="134"/>
      <c r="S309" s="134"/>
      <c r="T309" s="134"/>
      <c r="U309" s="134"/>
      <c r="V309" s="134"/>
      <c r="W309" s="134"/>
      <c r="X309" s="134"/>
      <c r="Y309" s="134"/>
      <c r="Z309" s="134"/>
      <c r="AA309" s="134"/>
      <c r="AB309" s="134"/>
    </row>
    <row r="310">
      <c r="A310" s="134"/>
      <c r="B310" s="134"/>
      <c r="C310" s="134"/>
      <c r="D310" s="134"/>
      <c r="E310" s="134"/>
      <c r="F310" s="134"/>
      <c r="G310" s="134"/>
      <c r="H310" s="134"/>
      <c r="I310" s="134"/>
      <c r="J310" s="134"/>
      <c r="K310" s="70"/>
      <c r="L310" s="70"/>
      <c r="M310" s="134"/>
      <c r="N310" s="134"/>
      <c r="O310" s="134"/>
      <c r="P310" s="134"/>
      <c r="Q310" s="134"/>
      <c r="R310" s="134"/>
      <c r="S310" s="134"/>
      <c r="T310" s="134"/>
      <c r="U310" s="134"/>
      <c r="V310" s="134"/>
      <c r="W310" s="134"/>
      <c r="X310" s="134"/>
      <c r="Y310" s="134"/>
      <c r="Z310" s="134"/>
      <c r="AA310" s="134"/>
      <c r="AB310" s="134"/>
    </row>
    <row r="311">
      <c r="A311" s="134"/>
      <c r="B311" s="134"/>
      <c r="C311" s="134"/>
      <c r="D311" s="134"/>
      <c r="E311" s="134"/>
      <c r="F311" s="134"/>
      <c r="G311" s="134"/>
      <c r="H311" s="134"/>
      <c r="I311" s="134"/>
      <c r="J311" s="134"/>
      <c r="K311" s="70"/>
      <c r="L311" s="70"/>
      <c r="M311" s="134"/>
      <c r="N311" s="134"/>
      <c r="O311" s="134"/>
      <c r="P311" s="134"/>
      <c r="Q311" s="134"/>
      <c r="R311" s="134"/>
      <c r="S311" s="134"/>
      <c r="T311" s="134"/>
      <c r="U311" s="134"/>
      <c r="V311" s="134"/>
      <c r="W311" s="134"/>
      <c r="X311" s="134"/>
      <c r="Y311" s="134"/>
      <c r="Z311" s="134"/>
      <c r="AA311" s="134"/>
      <c r="AB311" s="134"/>
    </row>
    <row r="312">
      <c r="A312" s="134"/>
      <c r="B312" s="134"/>
      <c r="C312" s="134"/>
      <c r="D312" s="134"/>
      <c r="E312" s="134"/>
      <c r="F312" s="134"/>
      <c r="G312" s="134"/>
      <c r="H312" s="134"/>
      <c r="I312" s="134"/>
      <c r="J312" s="134"/>
      <c r="K312" s="70"/>
      <c r="L312" s="70"/>
      <c r="M312" s="134"/>
      <c r="N312" s="134"/>
      <c r="O312" s="134"/>
      <c r="P312" s="134"/>
      <c r="Q312" s="134"/>
      <c r="R312" s="134"/>
      <c r="S312" s="134"/>
      <c r="T312" s="134"/>
      <c r="U312" s="134"/>
      <c r="V312" s="134"/>
      <c r="W312" s="134"/>
      <c r="X312" s="134"/>
      <c r="Y312" s="134"/>
      <c r="Z312" s="134"/>
      <c r="AA312" s="134"/>
      <c r="AB312" s="134"/>
    </row>
    <row r="313">
      <c r="A313" s="134"/>
      <c r="B313" s="134"/>
      <c r="C313" s="134"/>
      <c r="D313" s="134"/>
      <c r="E313" s="134"/>
      <c r="F313" s="134"/>
      <c r="G313" s="134"/>
      <c r="H313" s="134"/>
      <c r="I313" s="134"/>
      <c r="J313" s="134"/>
      <c r="K313" s="70"/>
      <c r="L313" s="70"/>
      <c r="M313" s="134"/>
      <c r="N313" s="134"/>
      <c r="O313" s="134"/>
      <c r="P313" s="134"/>
      <c r="Q313" s="134"/>
      <c r="R313" s="134"/>
      <c r="S313" s="134"/>
      <c r="T313" s="134"/>
      <c r="U313" s="134"/>
      <c r="V313" s="134"/>
      <c r="W313" s="134"/>
      <c r="X313" s="134"/>
      <c r="Y313" s="134"/>
      <c r="Z313" s="134"/>
      <c r="AA313" s="134"/>
      <c r="AB313" s="134"/>
    </row>
    <row r="314">
      <c r="A314" s="134"/>
      <c r="B314" s="134"/>
      <c r="C314" s="134"/>
      <c r="D314" s="134"/>
      <c r="E314" s="134"/>
      <c r="F314" s="134"/>
      <c r="G314" s="134"/>
      <c r="H314" s="134"/>
      <c r="I314" s="134"/>
      <c r="J314" s="134"/>
      <c r="K314" s="70"/>
      <c r="L314" s="70"/>
      <c r="M314" s="134"/>
      <c r="N314" s="134"/>
      <c r="O314" s="134"/>
      <c r="P314" s="134"/>
      <c r="Q314" s="134"/>
      <c r="R314" s="134"/>
      <c r="S314" s="134"/>
      <c r="T314" s="134"/>
      <c r="U314" s="134"/>
      <c r="V314" s="134"/>
      <c r="W314" s="134"/>
      <c r="X314" s="134"/>
      <c r="Y314" s="134"/>
      <c r="Z314" s="134"/>
      <c r="AA314" s="134"/>
      <c r="AB314" s="134"/>
    </row>
    <row r="315">
      <c r="A315" s="134"/>
      <c r="B315" s="134"/>
      <c r="C315" s="134"/>
      <c r="D315" s="134"/>
      <c r="E315" s="134"/>
      <c r="F315" s="134"/>
      <c r="G315" s="134"/>
      <c r="H315" s="134"/>
      <c r="I315" s="134"/>
      <c r="J315" s="134"/>
      <c r="K315" s="70"/>
      <c r="L315" s="70"/>
      <c r="M315" s="134"/>
      <c r="N315" s="134"/>
      <c r="O315" s="134"/>
      <c r="P315" s="134"/>
      <c r="Q315" s="134"/>
      <c r="R315" s="134"/>
      <c r="S315" s="134"/>
      <c r="T315" s="134"/>
      <c r="U315" s="134"/>
      <c r="V315" s="134"/>
      <c r="W315" s="134"/>
      <c r="X315" s="134"/>
      <c r="Y315" s="134"/>
      <c r="Z315" s="134"/>
      <c r="AA315" s="134"/>
      <c r="AB315" s="134"/>
    </row>
    <row r="316">
      <c r="A316" s="134"/>
      <c r="B316" s="134"/>
      <c r="C316" s="134"/>
      <c r="D316" s="134"/>
      <c r="E316" s="134"/>
      <c r="F316" s="134"/>
      <c r="G316" s="134"/>
      <c r="H316" s="134"/>
      <c r="I316" s="134"/>
      <c r="J316" s="134"/>
      <c r="K316" s="70"/>
      <c r="L316" s="70"/>
      <c r="M316" s="134"/>
      <c r="N316" s="134"/>
      <c r="O316" s="134"/>
      <c r="P316" s="134"/>
      <c r="Q316" s="134"/>
      <c r="R316" s="134"/>
      <c r="S316" s="134"/>
      <c r="T316" s="134"/>
      <c r="U316" s="134"/>
      <c r="V316" s="134"/>
      <c r="W316" s="134"/>
      <c r="X316" s="134"/>
      <c r="Y316" s="134"/>
      <c r="Z316" s="134"/>
      <c r="AA316" s="134"/>
      <c r="AB316" s="134"/>
    </row>
    <row r="317">
      <c r="A317" s="134"/>
      <c r="B317" s="134"/>
      <c r="C317" s="134"/>
      <c r="D317" s="134"/>
      <c r="E317" s="134"/>
      <c r="F317" s="134"/>
      <c r="G317" s="134"/>
      <c r="H317" s="134"/>
      <c r="I317" s="134"/>
      <c r="J317" s="134"/>
      <c r="K317" s="70"/>
      <c r="L317" s="70"/>
      <c r="M317" s="134"/>
      <c r="N317" s="134"/>
      <c r="O317" s="134"/>
      <c r="P317" s="134"/>
      <c r="Q317" s="134"/>
      <c r="R317" s="134"/>
      <c r="S317" s="134"/>
      <c r="T317" s="134"/>
      <c r="U317" s="134"/>
      <c r="V317" s="134"/>
      <c r="W317" s="134"/>
      <c r="X317" s="134"/>
      <c r="Y317" s="134"/>
      <c r="Z317" s="134"/>
      <c r="AA317" s="134"/>
      <c r="AB317" s="134"/>
    </row>
    <row r="318">
      <c r="A318" s="134"/>
      <c r="B318" s="134"/>
      <c r="C318" s="134"/>
      <c r="D318" s="134"/>
      <c r="E318" s="134"/>
      <c r="F318" s="134"/>
      <c r="G318" s="134"/>
      <c r="H318" s="134"/>
      <c r="I318" s="134"/>
      <c r="J318" s="134"/>
      <c r="K318" s="70"/>
      <c r="L318" s="70"/>
      <c r="M318" s="134"/>
      <c r="N318" s="134"/>
      <c r="O318" s="134"/>
      <c r="P318" s="134"/>
      <c r="Q318" s="134"/>
      <c r="R318" s="134"/>
      <c r="S318" s="134"/>
      <c r="T318" s="134"/>
      <c r="U318" s="134"/>
      <c r="V318" s="134"/>
      <c r="W318" s="134"/>
      <c r="X318" s="134"/>
      <c r="Y318" s="134"/>
      <c r="Z318" s="134"/>
      <c r="AA318" s="134"/>
      <c r="AB318" s="134"/>
    </row>
    <row r="319">
      <c r="A319" s="134"/>
      <c r="B319" s="134"/>
      <c r="C319" s="134"/>
      <c r="D319" s="134"/>
      <c r="E319" s="134"/>
      <c r="F319" s="134"/>
      <c r="G319" s="134"/>
      <c r="H319" s="134"/>
      <c r="I319" s="134"/>
      <c r="J319" s="134"/>
      <c r="K319" s="70"/>
      <c r="L319" s="70"/>
      <c r="M319" s="134"/>
      <c r="N319" s="134"/>
      <c r="O319" s="134"/>
      <c r="P319" s="134"/>
      <c r="Q319" s="134"/>
      <c r="R319" s="134"/>
      <c r="S319" s="134"/>
      <c r="T319" s="134"/>
      <c r="U319" s="134"/>
      <c r="V319" s="134"/>
      <c r="W319" s="134"/>
      <c r="X319" s="134"/>
      <c r="Y319" s="134"/>
      <c r="Z319" s="134"/>
      <c r="AA319" s="134"/>
      <c r="AB319" s="134"/>
    </row>
    <row r="320">
      <c r="A320" s="134"/>
      <c r="B320" s="134"/>
      <c r="C320" s="134"/>
      <c r="D320" s="134"/>
      <c r="E320" s="134"/>
      <c r="F320" s="134"/>
      <c r="G320" s="134"/>
      <c r="H320" s="134"/>
      <c r="I320" s="134"/>
      <c r="J320" s="134"/>
      <c r="K320" s="70"/>
      <c r="L320" s="70"/>
      <c r="M320" s="134"/>
      <c r="N320" s="134"/>
      <c r="O320" s="134"/>
      <c r="P320" s="134"/>
      <c r="Q320" s="134"/>
      <c r="R320" s="134"/>
      <c r="S320" s="134"/>
      <c r="T320" s="134"/>
      <c r="U320" s="134"/>
      <c r="V320" s="134"/>
      <c r="W320" s="134"/>
      <c r="X320" s="134"/>
      <c r="Y320" s="134"/>
      <c r="Z320" s="134"/>
      <c r="AA320" s="134"/>
      <c r="AB320" s="134"/>
    </row>
    <row r="321">
      <c r="A321" s="134"/>
      <c r="B321" s="134"/>
      <c r="C321" s="134"/>
      <c r="D321" s="134"/>
      <c r="E321" s="134"/>
      <c r="F321" s="134"/>
      <c r="G321" s="134"/>
      <c r="H321" s="134"/>
      <c r="I321" s="134"/>
      <c r="J321" s="134"/>
      <c r="K321" s="70"/>
      <c r="L321" s="70"/>
      <c r="M321" s="134"/>
      <c r="N321" s="134"/>
      <c r="O321" s="134"/>
      <c r="P321" s="134"/>
      <c r="Q321" s="134"/>
      <c r="R321" s="134"/>
      <c r="S321" s="134"/>
      <c r="T321" s="134"/>
      <c r="U321" s="134"/>
      <c r="V321" s="134"/>
      <c r="W321" s="134"/>
      <c r="X321" s="134"/>
      <c r="Y321" s="134"/>
      <c r="Z321" s="134"/>
      <c r="AA321" s="134"/>
      <c r="AB321" s="134"/>
    </row>
    <row r="322">
      <c r="A322" s="134"/>
      <c r="B322" s="134"/>
      <c r="C322" s="134"/>
      <c r="D322" s="134"/>
      <c r="E322" s="134"/>
      <c r="F322" s="134"/>
      <c r="G322" s="134"/>
      <c r="H322" s="134"/>
      <c r="I322" s="134"/>
      <c r="J322" s="134"/>
      <c r="K322" s="70"/>
      <c r="L322" s="70"/>
      <c r="M322" s="134"/>
      <c r="N322" s="134"/>
      <c r="O322" s="134"/>
      <c r="P322" s="134"/>
      <c r="Q322" s="134"/>
      <c r="R322" s="134"/>
      <c r="S322" s="134"/>
      <c r="T322" s="134"/>
      <c r="U322" s="134"/>
      <c r="V322" s="134"/>
      <c r="W322" s="134"/>
      <c r="X322" s="134"/>
      <c r="Y322" s="134"/>
      <c r="Z322" s="134"/>
      <c r="AA322" s="134"/>
      <c r="AB322" s="134"/>
    </row>
    <row r="323">
      <c r="A323" s="134"/>
      <c r="B323" s="134"/>
      <c r="C323" s="134"/>
      <c r="D323" s="134"/>
      <c r="E323" s="134"/>
      <c r="F323" s="134"/>
      <c r="G323" s="134"/>
      <c r="H323" s="134"/>
      <c r="I323" s="134"/>
      <c r="J323" s="134"/>
      <c r="K323" s="70"/>
      <c r="L323" s="70"/>
      <c r="M323" s="134"/>
      <c r="N323" s="134"/>
      <c r="O323" s="134"/>
      <c r="P323" s="134"/>
      <c r="Q323" s="134"/>
      <c r="R323" s="134"/>
      <c r="S323" s="134"/>
      <c r="T323" s="134"/>
      <c r="U323" s="134"/>
      <c r="V323" s="134"/>
      <c r="W323" s="134"/>
      <c r="X323" s="134"/>
      <c r="Y323" s="134"/>
      <c r="Z323" s="134"/>
      <c r="AA323" s="134"/>
      <c r="AB323" s="134"/>
    </row>
    <row r="324">
      <c r="A324" s="134"/>
      <c r="B324" s="134"/>
      <c r="C324" s="134"/>
      <c r="D324" s="134"/>
      <c r="E324" s="134"/>
      <c r="F324" s="134"/>
      <c r="G324" s="134"/>
      <c r="H324" s="134"/>
      <c r="I324" s="134"/>
      <c r="J324" s="134"/>
      <c r="K324" s="70"/>
      <c r="L324" s="70"/>
      <c r="M324" s="134"/>
      <c r="N324" s="134"/>
      <c r="O324" s="134"/>
      <c r="P324" s="134"/>
      <c r="Q324" s="134"/>
      <c r="R324" s="134"/>
      <c r="S324" s="134"/>
      <c r="T324" s="134"/>
      <c r="U324" s="134"/>
      <c r="V324" s="134"/>
      <c r="W324" s="134"/>
      <c r="X324" s="134"/>
      <c r="Y324" s="134"/>
      <c r="Z324" s="134"/>
      <c r="AA324" s="134"/>
      <c r="AB324" s="134"/>
    </row>
    <row r="325">
      <c r="A325" s="134"/>
      <c r="B325" s="134"/>
      <c r="C325" s="134"/>
      <c r="D325" s="134"/>
      <c r="E325" s="134"/>
      <c r="F325" s="134"/>
      <c r="G325" s="134"/>
      <c r="H325" s="134"/>
      <c r="I325" s="134"/>
      <c r="J325" s="134"/>
      <c r="K325" s="70"/>
      <c r="L325" s="70"/>
      <c r="M325" s="134"/>
      <c r="N325" s="134"/>
      <c r="O325" s="134"/>
      <c r="P325" s="134"/>
      <c r="Q325" s="134"/>
      <c r="R325" s="134"/>
      <c r="S325" s="134"/>
      <c r="T325" s="134"/>
      <c r="U325" s="134"/>
      <c r="V325" s="134"/>
      <c r="W325" s="134"/>
      <c r="X325" s="134"/>
      <c r="Y325" s="134"/>
      <c r="Z325" s="134"/>
      <c r="AA325" s="134"/>
      <c r="AB325" s="134"/>
    </row>
    <row r="326">
      <c r="A326" s="134"/>
      <c r="B326" s="134"/>
      <c r="C326" s="134"/>
      <c r="D326" s="134"/>
      <c r="E326" s="134"/>
      <c r="F326" s="134"/>
      <c r="G326" s="134"/>
      <c r="H326" s="134"/>
      <c r="I326" s="134"/>
      <c r="J326" s="134"/>
      <c r="K326" s="70"/>
      <c r="L326" s="70"/>
      <c r="M326" s="134"/>
      <c r="N326" s="134"/>
      <c r="O326" s="134"/>
      <c r="P326" s="134"/>
      <c r="Q326" s="134"/>
      <c r="R326" s="134"/>
      <c r="S326" s="134"/>
      <c r="T326" s="134"/>
      <c r="U326" s="134"/>
      <c r="V326" s="134"/>
      <c r="W326" s="134"/>
      <c r="X326" s="134"/>
      <c r="Y326" s="134"/>
      <c r="Z326" s="134"/>
      <c r="AA326" s="134"/>
      <c r="AB326" s="134"/>
    </row>
    <row r="327">
      <c r="A327" s="134"/>
      <c r="B327" s="134"/>
      <c r="C327" s="134"/>
      <c r="D327" s="134"/>
      <c r="E327" s="134"/>
      <c r="F327" s="134"/>
      <c r="G327" s="134"/>
      <c r="H327" s="134"/>
      <c r="I327" s="134"/>
      <c r="J327" s="134"/>
      <c r="K327" s="70"/>
      <c r="L327" s="70"/>
      <c r="M327" s="134"/>
      <c r="N327" s="134"/>
      <c r="O327" s="134"/>
      <c r="P327" s="134"/>
      <c r="Q327" s="134"/>
      <c r="R327" s="134"/>
      <c r="S327" s="134"/>
      <c r="T327" s="134"/>
      <c r="U327" s="134"/>
      <c r="V327" s="134"/>
      <c r="W327" s="134"/>
      <c r="X327" s="134"/>
      <c r="Y327" s="134"/>
      <c r="Z327" s="134"/>
      <c r="AA327" s="134"/>
      <c r="AB327" s="134"/>
    </row>
    <row r="328">
      <c r="A328" s="134"/>
      <c r="B328" s="134"/>
      <c r="C328" s="134"/>
      <c r="D328" s="134"/>
      <c r="E328" s="134"/>
      <c r="F328" s="134"/>
      <c r="G328" s="134"/>
      <c r="H328" s="134"/>
      <c r="I328" s="134"/>
      <c r="J328" s="134"/>
      <c r="K328" s="70"/>
      <c r="L328" s="70"/>
      <c r="M328" s="134"/>
      <c r="N328" s="134"/>
      <c r="O328" s="134"/>
      <c r="P328" s="134"/>
      <c r="Q328" s="134"/>
      <c r="R328" s="134"/>
      <c r="S328" s="134"/>
      <c r="T328" s="134"/>
      <c r="U328" s="134"/>
      <c r="V328" s="134"/>
      <c r="W328" s="134"/>
      <c r="X328" s="134"/>
      <c r="Y328" s="134"/>
      <c r="Z328" s="134"/>
      <c r="AA328" s="134"/>
      <c r="AB328" s="134"/>
    </row>
    <row r="329">
      <c r="A329" s="134"/>
      <c r="B329" s="134"/>
      <c r="C329" s="134"/>
      <c r="D329" s="134"/>
      <c r="E329" s="134"/>
      <c r="F329" s="134"/>
      <c r="G329" s="134"/>
      <c r="H329" s="134"/>
      <c r="I329" s="134"/>
      <c r="J329" s="134"/>
      <c r="K329" s="70"/>
      <c r="L329" s="70"/>
      <c r="M329" s="134"/>
      <c r="N329" s="134"/>
      <c r="O329" s="134"/>
      <c r="P329" s="134"/>
      <c r="Q329" s="134"/>
      <c r="R329" s="134"/>
      <c r="S329" s="134"/>
      <c r="T329" s="134"/>
      <c r="U329" s="134"/>
      <c r="V329" s="134"/>
      <c r="W329" s="134"/>
      <c r="X329" s="134"/>
      <c r="Y329" s="134"/>
      <c r="Z329" s="134"/>
      <c r="AA329" s="134"/>
      <c r="AB329" s="134"/>
    </row>
    <row r="330">
      <c r="A330" s="134"/>
      <c r="B330" s="134"/>
      <c r="C330" s="134"/>
      <c r="D330" s="134"/>
      <c r="E330" s="134"/>
      <c r="F330" s="134"/>
      <c r="G330" s="134"/>
      <c r="H330" s="134"/>
      <c r="I330" s="134"/>
      <c r="J330" s="134"/>
      <c r="K330" s="70"/>
      <c r="L330" s="70"/>
      <c r="M330" s="134"/>
      <c r="N330" s="134"/>
      <c r="O330" s="134"/>
      <c r="P330" s="134"/>
      <c r="Q330" s="134"/>
      <c r="R330" s="134"/>
      <c r="S330" s="134"/>
      <c r="T330" s="134"/>
      <c r="U330" s="134"/>
      <c r="V330" s="134"/>
      <c r="W330" s="134"/>
      <c r="X330" s="134"/>
      <c r="Y330" s="134"/>
      <c r="Z330" s="134"/>
      <c r="AA330" s="134"/>
      <c r="AB330" s="134"/>
    </row>
    <row r="331">
      <c r="A331" s="134"/>
      <c r="B331" s="134"/>
      <c r="C331" s="134"/>
      <c r="D331" s="134"/>
      <c r="E331" s="134"/>
      <c r="F331" s="134"/>
      <c r="G331" s="134"/>
      <c r="H331" s="134"/>
      <c r="I331" s="134"/>
      <c r="J331" s="134"/>
      <c r="K331" s="70"/>
      <c r="L331" s="70"/>
      <c r="M331" s="134"/>
      <c r="N331" s="134"/>
      <c r="O331" s="134"/>
      <c r="P331" s="134"/>
      <c r="Q331" s="134"/>
      <c r="R331" s="134"/>
      <c r="S331" s="134"/>
      <c r="T331" s="134"/>
      <c r="U331" s="134"/>
      <c r="V331" s="134"/>
      <c r="W331" s="134"/>
      <c r="X331" s="134"/>
      <c r="Y331" s="134"/>
      <c r="Z331" s="134"/>
      <c r="AA331" s="134"/>
      <c r="AB331" s="134"/>
    </row>
    <row r="332">
      <c r="A332" s="134"/>
      <c r="B332" s="134"/>
      <c r="C332" s="134"/>
      <c r="D332" s="134"/>
      <c r="E332" s="134"/>
      <c r="F332" s="134"/>
      <c r="G332" s="134"/>
      <c r="H332" s="134"/>
      <c r="I332" s="134"/>
      <c r="J332" s="134"/>
      <c r="K332" s="70"/>
      <c r="L332" s="70"/>
      <c r="M332" s="134"/>
      <c r="N332" s="134"/>
      <c r="O332" s="134"/>
      <c r="P332" s="134"/>
      <c r="Q332" s="134"/>
      <c r="R332" s="134"/>
      <c r="S332" s="134"/>
      <c r="T332" s="134"/>
      <c r="U332" s="134"/>
      <c r="V332" s="134"/>
      <c r="W332" s="134"/>
      <c r="X332" s="134"/>
      <c r="Y332" s="134"/>
      <c r="Z332" s="134"/>
      <c r="AA332" s="134"/>
      <c r="AB332" s="134"/>
    </row>
    <row r="333">
      <c r="A333" s="134"/>
      <c r="B333" s="134"/>
      <c r="C333" s="134"/>
      <c r="D333" s="134"/>
      <c r="E333" s="134"/>
      <c r="F333" s="134"/>
      <c r="G333" s="134"/>
      <c r="H333" s="134"/>
      <c r="I333" s="134"/>
      <c r="J333" s="134"/>
      <c r="K333" s="70"/>
      <c r="L333" s="70"/>
      <c r="M333" s="134"/>
      <c r="N333" s="134"/>
      <c r="O333" s="134"/>
      <c r="P333" s="134"/>
      <c r="Q333" s="134"/>
      <c r="R333" s="134"/>
      <c r="S333" s="134"/>
      <c r="T333" s="134"/>
      <c r="U333" s="134"/>
      <c r="V333" s="134"/>
      <c r="W333" s="134"/>
      <c r="X333" s="134"/>
      <c r="Y333" s="134"/>
      <c r="Z333" s="134"/>
      <c r="AA333" s="134"/>
      <c r="AB333" s="134"/>
    </row>
    <row r="334">
      <c r="A334" s="134"/>
      <c r="B334" s="134"/>
      <c r="C334" s="134"/>
      <c r="D334" s="134"/>
      <c r="E334" s="134"/>
      <c r="F334" s="134"/>
      <c r="G334" s="134"/>
      <c r="H334" s="134"/>
      <c r="I334" s="134"/>
      <c r="J334" s="134"/>
      <c r="K334" s="70"/>
      <c r="L334" s="70"/>
      <c r="M334" s="134"/>
      <c r="N334" s="134"/>
      <c r="O334" s="134"/>
      <c r="P334" s="134"/>
      <c r="Q334" s="134"/>
      <c r="R334" s="134"/>
      <c r="S334" s="134"/>
      <c r="T334" s="134"/>
      <c r="U334" s="134"/>
      <c r="V334" s="134"/>
      <c r="W334" s="134"/>
      <c r="X334" s="134"/>
      <c r="Y334" s="134"/>
      <c r="Z334" s="134"/>
      <c r="AA334" s="134"/>
      <c r="AB334" s="134"/>
    </row>
    <row r="335">
      <c r="A335" s="134"/>
      <c r="B335" s="134"/>
      <c r="C335" s="134"/>
      <c r="D335" s="134"/>
      <c r="E335" s="134"/>
      <c r="F335" s="134"/>
      <c r="G335" s="134"/>
      <c r="H335" s="134"/>
      <c r="I335" s="134"/>
      <c r="J335" s="134"/>
      <c r="K335" s="70"/>
      <c r="L335" s="70"/>
      <c r="M335" s="134"/>
      <c r="N335" s="134"/>
      <c r="O335" s="134"/>
      <c r="P335" s="134"/>
      <c r="Q335" s="134"/>
      <c r="R335" s="134"/>
      <c r="S335" s="134"/>
      <c r="T335" s="134"/>
      <c r="U335" s="134"/>
      <c r="V335" s="134"/>
      <c r="W335" s="134"/>
      <c r="X335" s="134"/>
      <c r="Y335" s="134"/>
      <c r="Z335" s="134"/>
      <c r="AA335" s="134"/>
      <c r="AB335" s="134"/>
    </row>
    <row r="336">
      <c r="A336" s="134"/>
      <c r="B336" s="134"/>
      <c r="C336" s="134"/>
      <c r="D336" s="134"/>
      <c r="E336" s="134"/>
      <c r="F336" s="134"/>
      <c r="G336" s="134"/>
      <c r="H336" s="134"/>
      <c r="I336" s="134"/>
      <c r="J336" s="134"/>
      <c r="K336" s="70"/>
      <c r="L336" s="70"/>
      <c r="M336" s="134"/>
      <c r="N336" s="134"/>
      <c r="O336" s="134"/>
      <c r="P336" s="134"/>
      <c r="Q336" s="134"/>
      <c r="R336" s="134"/>
      <c r="S336" s="134"/>
      <c r="T336" s="134"/>
      <c r="U336" s="134"/>
      <c r="V336" s="134"/>
      <c r="W336" s="134"/>
      <c r="X336" s="134"/>
      <c r="Y336" s="134"/>
      <c r="Z336" s="134"/>
      <c r="AA336" s="134"/>
      <c r="AB336" s="134"/>
    </row>
    <row r="337">
      <c r="A337" s="134"/>
      <c r="B337" s="134"/>
      <c r="C337" s="134"/>
      <c r="D337" s="134"/>
      <c r="E337" s="134"/>
      <c r="F337" s="134"/>
      <c r="G337" s="134"/>
      <c r="H337" s="134"/>
      <c r="I337" s="134"/>
      <c r="J337" s="134"/>
      <c r="K337" s="70"/>
      <c r="L337" s="70"/>
      <c r="M337" s="134"/>
      <c r="N337" s="134"/>
      <c r="O337" s="134"/>
      <c r="P337" s="134"/>
      <c r="Q337" s="134"/>
      <c r="R337" s="134"/>
      <c r="S337" s="134"/>
      <c r="T337" s="134"/>
      <c r="U337" s="134"/>
      <c r="V337" s="134"/>
      <c r="W337" s="134"/>
      <c r="X337" s="134"/>
      <c r="Y337" s="134"/>
      <c r="Z337" s="134"/>
      <c r="AA337" s="134"/>
      <c r="AB337" s="134"/>
    </row>
    <row r="338">
      <c r="A338" s="134"/>
      <c r="B338" s="134"/>
      <c r="C338" s="134"/>
      <c r="D338" s="134"/>
      <c r="E338" s="134"/>
      <c r="F338" s="134"/>
      <c r="G338" s="134"/>
      <c r="H338" s="134"/>
      <c r="I338" s="134"/>
      <c r="J338" s="134"/>
      <c r="K338" s="70"/>
      <c r="L338" s="70"/>
      <c r="M338" s="134"/>
      <c r="N338" s="134"/>
      <c r="O338" s="134"/>
      <c r="P338" s="134"/>
      <c r="Q338" s="134"/>
      <c r="R338" s="134"/>
      <c r="S338" s="134"/>
      <c r="T338" s="134"/>
      <c r="U338" s="134"/>
      <c r="V338" s="134"/>
      <c r="W338" s="134"/>
      <c r="X338" s="134"/>
      <c r="Y338" s="134"/>
      <c r="Z338" s="134"/>
      <c r="AA338" s="134"/>
      <c r="AB338" s="134"/>
    </row>
    <row r="339">
      <c r="A339" s="134"/>
      <c r="B339" s="134"/>
      <c r="C339" s="134"/>
      <c r="D339" s="134"/>
      <c r="E339" s="134"/>
      <c r="F339" s="134"/>
      <c r="G339" s="134"/>
      <c r="H339" s="134"/>
      <c r="I339" s="134"/>
      <c r="J339" s="134"/>
      <c r="K339" s="70"/>
      <c r="L339" s="70"/>
      <c r="M339" s="134"/>
      <c r="N339" s="134"/>
      <c r="O339" s="134"/>
      <c r="P339" s="134"/>
      <c r="Q339" s="134"/>
      <c r="R339" s="134"/>
      <c r="S339" s="134"/>
      <c r="T339" s="134"/>
      <c r="U339" s="134"/>
      <c r="V339" s="134"/>
      <c r="W339" s="134"/>
      <c r="X339" s="134"/>
      <c r="Y339" s="134"/>
      <c r="Z339" s="134"/>
      <c r="AA339" s="134"/>
      <c r="AB339" s="134"/>
    </row>
    <row r="340">
      <c r="A340" s="134"/>
      <c r="B340" s="134"/>
      <c r="C340" s="134"/>
      <c r="D340" s="134"/>
      <c r="E340" s="134"/>
      <c r="F340" s="134"/>
      <c r="G340" s="134"/>
      <c r="H340" s="134"/>
      <c r="I340" s="134"/>
      <c r="J340" s="134"/>
      <c r="K340" s="70"/>
      <c r="L340" s="70"/>
      <c r="M340" s="134"/>
      <c r="N340" s="134"/>
      <c r="O340" s="134"/>
      <c r="P340" s="134"/>
      <c r="Q340" s="134"/>
      <c r="R340" s="134"/>
      <c r="S340" s="134"/>
      <c r="T340" s="134"/>
      <c r="U340" s="134"/>
      <c r="V340" s="134"/>
      <c r="W340" s="134"/>
      <c r="X340" s="134"/>
      <c r="Y340" s="134"/>
      <c r="Z340" s="134"/>
      <c r="AA340" s="134"/>
      <c r="AB340" s="134"/>
    </row>
    <row r="341">
      <c r="A341" s="134"/>
      <c r="B341" s="134"/>
      <c r="C341" s="134"/>
      <c r="D341" s="134"/>
      <c r="E341" s="134"/>
      <c r="F341" s="134"/>
      <c r="G341" s="134"/>
      <c r="H341" s="134"/>
      <c r="I341" s="134"/>
      <c r="J341" s="134"/>
      <c r="K341" s="70"/>
      <c r="L341" s="70"/>
      <c r="M341" s="134"/>
      <c r="N341" s="134"/>
      <c r="O341" s="134"/>
      <c r="P341" s="134"/>
      <c r="Q341" s="134"/>
      <c r="R341" s="134"/>
      <c r="S341" s="134"/>
      <c r="T341" s="134"/>
      <c r="U341" s="134"/>
      <c r="V341" s="134"/>
      <c r="W341" s="134"/>
      <c r="X341" s="134"/>
      <c r="Y341" s="134"/>
      <c r="Z341" s="134"/>
      <c r="AA341" s="134"/>
      <c r="AB341" s="134"/>
    </row>
    <row r="342">
      <c r="A342" s="134"/>
      <c r="B342" s="134"/>
      <c r="C342" s="134"/>
      <c r="D342" s="134"/>
      <c r="E342" s="134"/>
      <c r="F342" s="134"/>
      <c r="G342" s="134"/>
      <c r="H342" s="134"/>
      <c r="I342" s="134"/>
      <c r="J342" s="134"/>
      <c r="K342" s="70"/>
      <c r="L342" s="70"/>
      <c r="M342" s="134"/>
      <c r="N342" s="134"/>
      <c r="O342" s="134"/>
      <c r="P342" s="134"/>
      <c r="Q342" s="134"/>
      <c r="R342" s="134"/>
      <c r="S342" s="134"/>
      <c r="T342" s="134"/>
      <c r="U342" s="134"/>
      <c r="V342" s="134"/>
      <c r="W342" s="134"/>
      <c r="X342" s="134"/>
      <c r="Y342" s="134"/>
      <c r="Z342" s="134"/>
      <c r="AA342" s="134"/>
      <c r="AB342" s="134"/>
    </row>
    <row r="343">
      <c r="A343" s="134"/>
      <c r="B343" s="134"/>
      <c r="C343" s="134"/>
      <c r="D343" s="134"/>
      <c r="E343" s="134"/>
      <c r="F343" s="134"/>
      <c r="G343" s="134"/>
      <c r="H343" s="134"/>
      <c r="I343" s="134"/>
      <c r="J343" s="134"/>
      <c r="K343" s="70"/>
      <c r="L343" s="70"/>
      <c r="M343" s="134"/>
      <c r="N343" s="134"/>
      <c r="O343" s="134"/>
      <c r="P343" s="134"/>
      <c r="Q343" s="134"/>
      <c r="R343" s="134"/>
      <c r="S343" s="134"/>
      <c r="T343" s="134"/>
      <c r="U343" s="134"/>
      <c r="V343" s="134"/>
      <c r="W343" s="134"/>
      <c r="X343" s="134"/>
      <c r="Y343" s="134"/>
      <c r="Z343" s="134"/>
      <c r="AA343" s="134"/>
      <c r="AB343" s="134"/>
    </row>
    <row r="344">
      <c r="A344" s="134"/>
      <c r="B344" s="134"/>
      <c r="C344" s="134"/>
      <c r="D344" s="134"/>
      <c r="E344" s="134"/>
      <c r="F344" s="134"/>
      <c r="G344" s="134"/>
      <c r="H344" s="134"/>
      <c r="I344" s="134"/>
      <c r="J344" s="134"/>
      <c r="K344" s="70"/>
      <c r="L344" s="70"/>
      <c r="M344" s="134"/>
      <c r="N344" s="134"/>
      <c r="O344" s="134"/>
      <c r="P344" s="134"/>
      <c r="Q344" s="134"/>
      <c r="R344" s="134"/>
      <c r="S344" s="134"/>
      <c r="T344" s="134"/>
      <c r="U344" s="134"/>
      <c r="V344" s="134"/>
      <c r="W344" s="134"/>
      <c r="X344" s="134"/>
      <c r="Y344" s="134"/>
      <c r="Z344" s="134"/>
      <c r="AA344" s="134"/>
      <c r="AB344" s="134"/>
    </row>
    <row r="345">
      <c r="A345" s="134"/>
      <c r="B345" s="134"/>
      <c r="C345" s="134"/>
      <c r="D345" s="134"/>
      <c r="E345" s="134"/>
      <c r="F345" s="134"/>
      <c r="G345" s="134"/>
      <c r="H345" s="134"/>
      <c r="I345" s="134"/>
      <c r="J345" s="134"/>
      <c r="K345" s="70"/>
      <c r="L345" s="70"/>
      <c r="M345" s="134"/>
      <c r="N345" s="134"/>
      <c r="O345" s="134"/>
      <c r="P345" s="134"/>
      <c r="Q345" s="134"/>
      <c r="R345" s="134"/>
      <c r="S345" s="134"/>
      <c r="T345" s="134"/>
      <c r="U345" s="134"/>
      <c r="V345" s="134"/>
      <c r="W345" s="134"/>
      <c r="X345" s="134"/>
      <c r="Y345" s="134"/>
      <c r="Z345" s="134"/>
      <c r="AA345" s="134"/>
      <c r="AB345" s="134"/>
    </row>
    <row r="346">
      <c r="A346" s="134"/>
      <c r="B346" s="134"/>
      <c r="C346" s="134"/>
      <c r="D346" s="134"/>
      <c r="E346" s="134"/>
      <c r="F346" s="134"/>
      <c r="G346" s="134"/>
      <c r="H346" s="134"/>
      <c r="I346" s="134"/>
      <c r="J346" s="134"/>
      <c r="K346" s="70"/>
      <c r="L346" s="70"/>
      <c r="M346" s="134"/>
      <c r="N346" s="134"/>
      <c r="O346" s="134"/>
      <c r="P346" s="134"/>
      <c r="Q346" s="134"/>
      <c r="R346" s="134"/>
      <c r="S346" s="134"/>
      <c r="T346" s="134"/>
      <c r="U346" s="134"/>
      <c r="V346" s="134"/>
      <c r="W346" s="134"/>
      <c r="X346" s="134"/>
      <c r="Y346" s="134"/>
      <c r="Z346" s="134"/>
      <c r="AA346" s="134"/>
      <c r="AB346" s="134"/>
    </row>
    <row r="347">
      <c r="A347" s="134"/>
      <c r="B347" s="134"/>
      <c r="C347" s="134"/>
      <c r="D347" s="134"/>
      <c r="E347" s="134"/>
      <c r="F347" s="134"/>
      <c r="G347" s="134"/>
      <c r="H347" s="134"/>
      <c r="I347" s="134"/>
      <c r="J347" s="134"/>
      <c r="K347" s="70"/>
      <c r="L347" s="70"/>
      <c r="M347" s="134"/>
      <c r="N347" s="134"/>
      <c r="O347" s="134"/>
      <c r="P347" s="134"/>
      <c r="Q347" s="134"/>
      <c r="R347" s="134"/>
      <c r="S347" s="134"/>
      <c r="T347" s="134"/>
      <c r="U347" s="134"/>
      <c r="V347" s="134"/>
      <c r="W347" s="134"/>
      <c r="X347" s="134"/>
      <c r="Y347" s="134"/>
      <c r="Z347" s="134"/>
      <c r="AA347" s="134"/>
      <c r="AB347" s="134"/>
    </row>
    <row r="348">
      <c r="A348" s="134"/>
      <c r="B348" s="134"/>
      <c r="C348" s="134"/>
      <c r="D348" s="134"/>
      <c r="E348" s="134"/>
      <c r="F348" s="134"/>
      <c r="G348" s="134"/>
      <c r="H348" s="134"/>
      <c r="I348" s="134"/>
      <c r="J348" s="134"/>
      <c r="K348" s="70"/>
      <c r="L348" s="70"/>
      <c r="M348" s="134"/>
      <c r="N348" s="134"/>
      <c r="O348" s="134"/>
      <c r="P348" s="134"/>
      <c r="Q348" s="134"/>
      <c r="R348" s="134"/>
      <c r="S348" s="134"/>
      <c r="T348" s="134"/>
      <c r="U348" s="134"/>
      <c r="V348" s="134"/>
      <c r="W348" s="134"/>
      <c r="X348" s="134"/>
      <c r="Y348" s="134"/>
      <c r="Z348" s="134"/>
      <c r="AA348" s="134"/>
      <c r="AB348" s="134"/>
    </row>
    <row r="349">
      <c r="A349" s="134"/>
      <c r="B349" s="134"/>
      <c r="C349" s="134"/>
      <c r="D349" s="134"/>
      <c r="E349" s="134"/>
      <c r="F349" s="134"/>
      <c r="G349" s="134"/>
      <c r="H349" s="134"/>
      <c r="I349" s="134"/>
      <c r="J349" s="134"/>
      <c r="K349" s="70"/>
      <c r="L349" s="70"/>
      <c r="M349" s="134"/>
      <c r="N349" s="134"/>
      <c r="O349" s="134"/>
      <c r="P349" s="134"/>
      <c r="Q349" s="134"/>
      <c r="R349" s="134"/>
      <c r="S349" s="134"/>
      <c r="T349" s="134"/>
      <c r="U349" s="134"/>
      <c r="V349" s="134"/>
      <c r="W349" s="134"/>
      <c r="X349" s="134"/>
      <c r="Y349" s="134"/>
      <c r="Z349" s="134"/>
      <c r="AA349" s="134"/>
      <c r="AB349" s="134"/>
    </row>
    <row r="350">
      <c r="A350" s="134"/>
      <c r="B350" s="134"/>
      <c r="C350" s="134"/>
      <c r="D350" s="134"/>
      <c r="E350" s="134"/>
      <c r="F350" s="134"/>
      <c r="G350" s="134"/>
      <c r="H350" s="134"/>
      <c r="I350" s="134"/>
      <c r="J350" s="134"/>
      <c r="K350" s="70"/>
      <c r="L350" s="70"/>
      <c r="M350" s="134"/>
      <c r="N350" s="134"/>
      <c r="O350" s="134"/>
      <c r="P350" s="134"/>
      <c r="Q350" s="134"/>
      <c r="R350" s="134"/>
      <c r="S350" s="134"/>
      <c r="T350" s="134"/>
      <c r="U350" s="134"/>
      <c r="V350" s="134"/>
      <c r="W350" s="134"/>
      <c r="X350" s="134"/>
      <c r="Y350" s="134"/>
      <c r="Z350" s="134"/>
      <c r="AA350" s="134"/>
      <c r="AB350" s="134"/>
    </row>
    <row r="351">
      <c r="A351" s="134"/>
      <c r="B351" s="134"/>
      <c r="C351" s="134"/>
      <c r="D351" s="134"/>
      <c r="E351" s="134"/>
      <c r="F351" s="134"/>
      <c r="G351" s="134"/>
      <c r="H351" s="134"/>
      <c r="I351" s="134"/>
      <c r="J351" s="134"/>
      <c r="K351" s="70"/>
      <c r="L351" s="70"/>
      <c r="M351" s="134"/>
      <c r="N351" s="134"/>
      <c r="O351" s="134"/>
      <c r="P351" s="134"/>
      <c r="Q351" s="134"/>
      <c r="R351" s="134"/>
      <c r="S351" s="134"/>
      <c r="T351" s="134"/>
      <c r="U351" s="134"/>
      <c r="V351" s="134"/>
      <c r="W351" s="134"/>
      <c r="X351" s="134"/>
      <c r="Y351" s="134"/>
      <c r="Z351" s="134"/>
      <c r="AA351" s="134"/>
      <c r="AB351" s="134"/>
    </row>
    <row r="352">
      <c r="A352" s="134"/>
      <c r="B352" s="134"/>
      <c r="C352" s="134"/>
      <c r="D352" s="134"/>
      <c r="E352" s="134"/>
      <c r="F352" s="134"/>
      <c r="G352" s="134"/>
      <c r="H352" s="134"/>
      <c r="I352" s="134"/>
      <c r="J352" s="134"/>
      <c r="K352" s="70"/>
      <c r="L352" s="70"/>
      <c r="M352" s="134"/>
      <c r="N352" s="134"/>
      <c r="O352" s="134"/>
      <c r="P352" s="134"/>
      <c r="Q352" s="134"/>
      <c r="R352" s="134"/>
      <c r="S352" s="134"/>
      <c r="T352" s="134"/>
      <c r="U352" s="134"/>
      <c r="V352" s="134"/>
      <c r="W352" s="134"/>
      <c r="X352" s="134"/>
      <c r="Y352" s="134"/>
      <c r="Z352" s="134"/>
      <c r="AA352" s="134"/>
      <c r="AB352" s="134"/>
    </row>
    <row r="353">
      <c r="A353" s="134"/>
      <c r="B353" s="134"/>
      <c r="C353" s="134"/>
      <c r="D353" s="134"/>
      <c r="E353" s="134"/>
      <c r="F353" s="134"/>
      <c r="G353" s="134"/>
      <c r="H353" s="134"/>
      <c r="I353" s="134"/>
      <c r="J353" s="134"/>
      <c r="K353" s="70"/>
      <c r="L353" s="70"/>
      <c r="M353" s="134"/>
      <c r="N353" s="134"/>
      <c r="O353" s="134"/>
      <c r="P353" s="134"/>
      <c r="Q353" s="134"/>
      <c r="R353" s="134"/>
      <c r="S353" s="134"/>
      <c r="T353" s="134"/>
      <c r="U353" s="134"/>
      <c r="V353" s="134"/>
      <c r="W353" s="134"/>
      <c r="X353" s="134"/>
      <c r="Y353" s="134"/>
      <c r="Z353" s="134"/>
      <c r="AA353" s="134"/>
      <c r="AB353" s="134"/>
    </row>
    <row r="354">
      <c r="A354" s="134"/>
      <c r="B354" s="134"/>
      <c r="C354" s="134"/>
      <c r="D354" s="134"/>
      <c r="E354" s="134"/>
      <c r="F354" s="134"/>
      <c r="G354" s="134"/>
      <c r="H354" s="134"/>
      <c r="I354" s="134"/>
      <c r="J354" s="134"/>
      <c r="K354" s="70"/>
      <c r="L354" s="70"/>
      <c r="M354" s="134"/>
      <c r="N354" s="134"/>
      <c r="O354" s="134"/>
      <c r="P354" s="134"/>
      <c r="Q354" s="134"/>
      <c r="R354" s="134"/>
      <c r="S354" s="134"/>
      <c r="T354" s="134"/>
      <c r="U354" s="134"/>
      <c r="V354" s="134"/>
      <c r="W354" s="134"/>
      <c r="X354" s="134"/>
      <c r="Y354" s="134"/>
      <c r="Z354" s="134"/>
      <c r="AA354" s="134"/>
      <c r="AB354" s="134"/>
    </row>
    <row r="355">
      <c r="A355" s="134"/>
      <c r="B355" s="134"/>
      <c r="C355" s="134"/>
      <c r="D355" s="134"/>
      <c r="E355" s="134"/>
      <c r="F355" s="134"/>
      <c r="G355" s="134"/>
      <c r="H355" s="134"/>
      <c r="I355" s="134"/>
      <c r="J355" s="134"/>
      <c r="K355" s="70"/>
      <c r="L355" s="70"/>
      <c r="M355" s="134"/>
      <c r="N355" s="134"/>
      <c r="O355" s="134"/>
      <c r="P355" s="134"/>
      <c r="Q355" s="134"/>
      <c r="R355" s="134"/>
      <c r="S355" s="134"/>
      <c r="T355" s="134"/>
      <c r="U355" s="134"/>
      <c r="V355" s="134"/>
      <c r="W355" s="134"/>
      <c r="X355" s="134"/>
      <c r="Y355" s="134"/>
      <c r="Z355" s="134"/>
      <c r="AA355" s="134"/>
      <c r="AB355" s="134"/>
    </row>
    <row r="356">
      <c r="A356" s="134"/>
      <c r="B356" s="134"/>
      <c r="C356" s="134"/>
      <c r="D356" s="134"/>
      <c r="E356" s="134"/>
      <c r="F356" s="134"/>
      <c r="G356" s="134"/>
      <c r="H356" s="134"/>
      <c r="I356" s="134"/>
      <c r="J356" s="134"/>
      <c r="K356" s="70"/>
      <c r="L356" s="70"/>
      <c r="M356" s="134"/>
      <c r="N356" s="134"/>
      <c r="O356" s="134"/>
      <c r="P356" s="134"/>
      <c r="Q356" s="134"/>
      <c r="R356" s="134"/>
      <c r="S356" s="134"/>
      <c r="T356" s="134"/>
      <c r="U356" s="134"/>
      <c r="V356" s="134"/>
      <c r="W356" s="134"/>
      <c r="X356" s="134"/>
      <c r="Y356" s="134"/>
      <c r="Z356" s="134"/>
      <c r="AA356" s="134"/>
      <c r="AB356" s="134"/>
    </row>
    <row r="357">
      <c r="A357" s="134"/>
      <c r="B357" s="134"/>
      <c r="C357" s="134"/>
      <c r="D357" s="134"/>
      <c r="E357" s="134"/>
      <c r="F357" s="134"/>
      <c r="G357" s="134"/>
      <c r="H357" s="134"/>
      <c r="I357" s="134"/>
      <c r="J357" s="134"/>
      <c r="K357" s="70"/>
      <c r="L357" s="70"/>
      <c r="M357" s="134"/>
      <c r="N357" s="134"/>
      <c r="O357" s="134"/>
      <c r="P357" s="134"/>
      <c r="Q357" s="134"/>
      <c r="R357" s="134"/>
      <c r="S357" s="134"/>
      <c r="T357" s="134"/>
      <c r="U357" s="134"/>
      <c r="V357" s="134"/>
      <c r="W357" s="134"/>
      <c r="X357" s="134"/>
      <c r="Y357" s="134"/>
      <c r="Z357" s="134"/>
      <c r="AA357" s="134"/>
      <c r="AB357" s="134"/>
    </row>
    <row r="358">
      <c r="A358" s="134"/>
      <c r="B358" s="134"/>
      <c r="C358" s="134"/>
      <c r="D358" s="134"/>
      <c r="E358" s="134"/>
      <c r="F358" s="134"/>
      <c r="G358" s="134"/>
      <c r="H358" s="134"/>
      <c r="I358" s="134"/>
      <c r="J358" s="134"/>
      <c r="K358" s="70"/>
      <c r="L358" s="70"/>
      <c r="M358" s="134"/>
      <c r="N358" s="134"/>
      <c r="O358" s="134"/>
      <c r="P358" s="134"/>
      <c r="Q358" s="134"/>
      <c r="R358" s="134"/>
      <c r="S358" s="134"/>
      <c r="T358" s="134"/>
      <c r="U358" s="134"/>
      <c r="V358" s="134"/>
      <c r="W358" s="134"/>
      <c r="X358" s="134"/>
      <c r="Y358" s="134"/>
      <c r="Z358" s="134"/>
      <c r="AA358" s="134"/>
      <c r="AB358" s="134"/>
    </row>
    <row r="359">
      <c r="A359" s="134"/>
      <c r="B359" s="134"/>
      <c r="C359" s="134"/>
      <c r="D359" s="134"/>
      <c r="E359" s="134"/>
      <c r="F359" s="134"/>
      <c r="G359" s="134"/>
      <c r="H359" s="134"/>
      <c r="I359" s="134"/>
      <c r="J359" s="134"/>
      <c r="K359" s="70"/>
      <c r="L359" s="70"/>
      <c r="M359" s="134"/>
      <c r="N359" s="134"/>
      <c r="O359" s="134"/>
      <c r="P359" s="134"/>
      <c r="Q359" s="134"/>
      <c r="R359" s="134"/>
      <c r="S359" s="134"/>
      <c r="T359" s="134"/>
      <c r="U359" s="134"/>
      <c r="V359" s="134"/>
      <c r="W359" s="134"/>
      <c r="X359" s="134"/>
      <c r="Y359" s="134"/>
      <c r="Z359" s="134"/>
      <c r="AA359" s="134"/>
      <c r="AB359" s="134"/>
    </row>
    <row r="360">
      <c r="A360" s="134"/>
      <c r="B360" s="134"/>
      <c r="C360" s="134"/>
      <c r="D360" s="134"/>
      <c r="E360" s="134"/>
      <c r="F360" s="134"/>
      <c r="G360" s="134"/>
      <c r="H360" s="134"/>
      <c r="I360" s="134"/>
      <c r="J360" s="134"/>
      <c r="K360" s="70"/>
      <c r="L360" s="70"/>
      <c r="M360" s="134"/>
      <c r="N360" s="134"/>
      <c r="O360" s="134"/>
      <c r="P360" s="134"/>
      <c r="Q360" s="134"/>
      <c r="R360" s="134"/>
      <c r="S360" s="134"/>
      <c r="T360" s="134"/>
      <c r="U360" s="134"/>
      <c r="V360" s="134"/>
      <c r="W360" s="134"/>
      <c r="X360" s="134"/>
      <c r="Y360" s="134"/>
      <c r="Z360" s="134"/>
      <c r="AA360" s="134"/>
      <c r="AB360" s="134"/>
    </row>
    <row r="361">
      <c r="A361" s="134"/>
      <c r="B361" s="134"/>
      <c r="C361" s="134"/>
      <c r="D361" s="134"/>
      <c r="E361" s="134"/>
      <c r="F361" s="134"/>
      <c r="G361" s="134"/>
      <c r="H361" s="134"/>
      <c r="I361" s="134"/>
      <c r="J361" s="134"/>
      <c r="K361" s="70"/>
      <c r="L361" s="70"/>
      <c r="M361" s="134"/>
      <c r="N361" s="134"/>
      <c r="O361" s="134"/>
      <c r="P361" s="134"/>
      <c r="Q361" s="134"/>
      <c r="R361" s="134"/>
      <c r="S361" s="134"/>
      <c r="T361" s="134"/>
      <c r="U361" s="134"/>
      <c r="V361" s="134"/>
      <c r="W361" s="134"/>
      <c r="X361" s="134"/>
      <c r="Y361" s="134"/>
      <c r="Z361" s="134"/>
      <c r="AA361" s="134"/>
      <c r="AB361" s="134"/>
    </row>
    <row r="362">
      <c r="A362" s="134"/>
      <c r="B362" s="134"/>
      <c r="C362" s="134"/>
      <c r="D362" s="134"/>
      <c r="E362" s="134"/>
      <c r="F362" s="134"/>
      <c r="G362" s="134"/>
      <c r="H362" s="134"/>
      <c r="I362" s="134"/>
      <c r="J362" s="134"/>
      <c r="K362" s="70"/>
      <c r="L362" s="70"/>
      <c r="M362" s="134"/>
      <c r="N362" s="134"/>
      <c r="O362" s="134"/>
      <c r="P362" s="134"/>
      <c r="Q362" s="134"/>
      <c r="R362" s="134"/>
      <c r="S362" s="134"/>
      <c r="T362" s="134"/>
      <c r="U362" s="134"/>
      <c r="V362" s="134"/>
      <c r="W362" s="134"/>
      <c r="X362" s="134"/>
      <c r="Y362" s="134"/>
      <c r="Z362" s="134"/>
      <c r="AA362" s="134"/>
      <c r="AB362" s="134"/>
    </row>
    <row r="363">
      <c r="A363" s="134"/>
      <c r="B363" s="134"/>
      <c r="C363" s="134"/>
      <c r="D363" s="134"/>
      <c r="E363" s="134"/>
      <c r="F363" s="134"/>
      <c r="G363" s="134"/>
      <c r="H363" s="134"/>
      <c r="I363" s="134"/>
      <c r="J363" s="134"/>
      <c r="K363" s="70"/>
      <c r="L363" s="70"/>
      <c r="M363" s="134"/>
      <c r="N363" s="134"/>
      <c r="O363" s="134"/>
      <c r="P363" s="134"/>
      <c r="Q363" s="134"/>
      <c r="R363" s="134"/>
      <c r="S363" s="134"/>
      <c r="T363" s="134"/>
      <c r="U363" s="134"/>
      <c r="V363" s="134"/>
      <c r="W363" s="134"/>
      <c r="X363" s="134"/>
      <c r="Y363" s="134"/>
      <c r="Z363" s="134"/>
      <c r="AA363" s="134"/>
      <c r="AB363" s="134"/>
    </row>
    <row r="364">
      <c r="A364" s="134"/>
      <c r="B364" s="134"/>
      <c r="C364" s="134"/>
      <c r="D364" s="134"/>
      <c r="E364" s="134"/>
      <c r="F364" s="134"/>
      <c r="G364" s="134"/>
      <c r="H364" s="134"/>
      <c r="I364" s="134"/>
      <c r="J364" s="134"/>
      <c r="K364" s="70"/>
      <c r="L364" s="70"/>
      <c r="M364" s="134"/>
      <c r="N364" s="134"/>
      <c r="O364" s="134"/>
      <c r="P364" s="134"/>
      <c r="Q364" s="134"/>
      <c r="R364" s="134"/>
      <c r="S364" s="134"/>
      <c r="T364" s="134"/>
      <c r="U364" s="134"/>
      <c r="V364" s="134"/>
      <c r="W364" s="134"/>
      <c r="X364" s="134"/>
      <c r="Y364" s="134"/>
      <c r="Z364" s="134"/>
      <c r="AA364" s="134"/>
      <c r="AB364" s="134"/>
    </row>
    <row r="365">
      <c r="A365" s="134"/>
      <c r="B365" s="134"/>
      <c r="C365" s="134"/>
      <c r="D365" s="134"/>
      <c r="E365" s="134"/>
      <c r="F365" s="134"/>
      <c r="G365" s="134"/>
      <c r="H365" s="134"/>
      <c r="I365" s="134"/>
      <c r="J365" s="134"/>
      <c r="K365" s="70"/>
      <c r="L365" s="70"/>
      <c r="M365" s="134"/>
      <c r="N365" s="134"/>
      <c r="O365" s="134"/>
      <c r="P365" s="134"/>
      <c r="Q365" s="134"/>
      <c r="R365" s="134"/>
      <c r="S365" s="134"/>
      <c r="T365" s="134"/>
      <c r="U365" s="134"/>
      <c r="V365" s="134"/>
      <c r="W365" s="134"/>
      <c r="X365" s="134"/>
      <c r="Y365" s="134"/>
      <c r="Z365" s="134"/>
      <c r="AA365" s="134"/>
      <c r="AB365" s="134"/>
    </row>
    <row r="366">
      <c r="A366" s="134"/>
      <c r="B366" s="134"/>
      <c r="C366" s="134"/>
      <c r="D366" s="134"/>
      <c r="E366" s="134"/>
      <c r="F366" s="134"/>
      <c r="G366" s="134"/>
      <c r="H366" s="134"/>
      <c r="I366" s="134"/>
      <c r="J366" s="134"/>
      <c r="K366" s="70"/>
      <c r="L366" s="70"/>
      <c r="M366" s="134"/>
      <c r="N366" s="134"/>
      <c r="O366" s="134"/>
      <c r="P366" s="134"/>
      <c r="Q366" s="134"/>
      <c r="R366" s="134"/>
      <c r="S366" s="134"/>
      <c r="T366" s="134"/>
      <c r="U366" s="134"/>
      <c r="V366" s="134"/>
      <c r="W366" s="134"/>
      <c r="X366" s="134"/>
      <c r="Y366" s="134"/>
      <c r="Z366" s="134"/>
      <c r="AA366" s="134"/>
      <c r="AB366" s="134"/>
    </row>
    <row r="367">
      <c r="A367" s="134"/>
      <c r="B367" s="134"/>
      <c r="C367" s="134"/>
      <c r="D367" s="134"/>
      <c r="E367" s="134"/>
      <c r="F367" s="134"/>
      <c r="G367" s="134"/>
      <c r="H367" s="134"/>
      <c r="I367" s="134"/>
      <c r="J367" s="134"/>
      <c r="K367" s="70"/>
      <c r="L367" s="70"/>
      <c r="M367" s="134"/>
      <c r="N367" s="134"/>
      <c r="O367" s="134"/>
      <c r="P367" s="134"/>
      <c r="Q367" s="134"/>
      <c r="R367" s="134"/>
      <c r="S367" s="134"/>
      <c r="T367" s="134"/>
      <c r="U367" s="134"/>
      <c r="V367" s="134"/>
      <c r="W367" s="134"/>
      <c r="X367" s="134"/>
      <c r="Y367" s="134"/>
      <c r="Z367" s="134"/>
      <c r="AA367" s="134"/>
      <c r="AB367" s="134"/>
    </row>
    <row r="368">
      <c r="A368" s="134"/>
      <c r="B368" s="134"/>
      <c r="C368" s="134"/>
      <c r="D368" s="134"/>
      <c r="E368" s="134"/>
      <c r="F368" s="134"/>
      <c r="G368" s="134"/>
      <c r="H368" s="134"/>
      <c r="I368" s="134"/>
      <c r="J368" s="134"/>
      <c r="K368" s="70"/>
      <c r="L368" s="70"/>
      <c r="M368" s="134"/>
      <c r="N368" s="134"/>
      <c r="O368" s="134"/>
      <c r="P368" s="134"/>
      <c r="Q368" s="134"/>
      <c r="R368" s="134"/>
      <c r="S368" s="134"/>
      <c r="T368" s="134"/>
      <c r="U368" s="134"/>
      <c r="V368" s="134"/>
      <c r="W368" s="134"/>
      <c r="X368" s="134"/>
      <c r="Y368" s="134"/>
      <c r="Z368" s="134"/>
      <c r="AA368" s="134"/>
      <c r="AB368" s="134"/>
    </row>
    <row r="369">
      <c r="A369" s="134"/>
      <c r="B369" s="134"/>
      <c r="C369" s="134"/>
      <c r="D369" s="134"/>
      <c r="E369" s="134"/>
      <c r="F369" s="134"/>
      <c r="G369" s="134"/>
      <c r="H369" s="134"/>
      <c r="I369" s="134"/>
      <c r="J369" s="134"/>
      <c r="K369" s="70"/>
      <c r="L369" s="70"/>
      <c r="M369" s="134"/>
      <c r="N369" s="134"/>
      <c r="O369" s="134"/>
      <c r="P369" s="134"/>
      <c r="Q369" s="134"/>
      <c r="R369" s="134"/>
      <c r="S369" s="134"/>
      <c r="T369" s="134"/>
      <c r="U369" s="134"/>
      <c r="V369" s="134"/>
      <c r="W369" s="134"/>
      <c r="X369" s="134"/>
      <c r="Y369" s="134"/>
      <c r="Z369" s="134"/>
      <c r="AA369" s="134"/>
      <c r="AB369" s="134"/>
    </row>
    <row r="370">
      <c r="A370" s="134"/>
      <c r="B370" s="134"/>
      <c r="C370" s="134"/>
      <c r="D370" s="134"/>
      <c r="E370" s="134"/>
      <c r="F370" s="134"/>
      <c r="G370" s="134"/>
      <c r="H370" s="134"/>
      <c r="I370" s="134"/>
      <c r="J370" s="134"/>
      <c r="K370" s="70"/>
      <c r="L370" s="70"/>
      <c r="M370" s="134"/>
      <c r="N370" s="134"/>
      <c r="O370" s="134"/>
      <c r="P370" s="134"/>
      <c r="Q370" s="134"/>
      <c r="R370" s="134"/>
      <c r="S370" s="134"/>
      <c r="T370" s="134"/>
      <c r="U370" s="134"/>
      <c r="V370" s="134"/>
      <c r="W370" s="134"/>
      <c r="X370" s="134"/>
      <c r="Y370" s="134"/>
      <c r="Z370" s="134"/>
      <c r="AA370" s="134"/>
      <c r="AB370" s="134"/>
    </row>
    <row r="371">
      <c r="A371" s="134"/>
      <c r="B371" s="134"/>
      <c r="C371" s="134"/>
      <c r="D371" s="134"/>
      <c r="E371" s="134"/>
      <c r="F371" s="134"/>
      <c r="G371" s="134"/>
      <c r="H371" s="134"/>
      <c r="I371" s="134"/>
      <c r="J371" s="134"/>
      <c r="K371" s="70"/>
      <c r="L371" s="70"/>
      <c r="M371" s="134"/>
      <c r="N371" s="134"/>
      <c r="O371" s="134"/>
      <c r="P371" s="134"/>
      <c r="Q371" s="134"/>
      <c r="R371" s="134"/>
      <c r="S371" s="134"/>
      <c r="T371" s="134"/>
      <c r="U371" s="134"/>
      <c r="V371" s="134"/>
      <c r="W371" s="134"/>
      <c r="X371" s="134"/>
      <c r="Y371" s="134"/>
      <c r="Z371" s="134"/>
      <c r="AA371" s="134"/>
      <c r="AB371" s="134"/>
    </row>
    <row r="372">
      <c r="A372" s="134"/>
      <c r="B372" s="134"/>
      <c r="C372" s="134"/>
      <c r="D372" s="134"/>
      <c r="E372" s="134"/>
      <c r="F372" s="134"/>
      <c r="G372" s="134"/>
      <c r="H372" s="134"/>
      <c r="I372" s="134"/>
      <c r="J372" s="134"/>
      <c r="K372" s="70"/>
      <c r="L372" s="70"/>
      <c r="M372" s="134"/>
      <c r="N372" s="134"/>
      <c r="O372" s="134"/>
      <c r="P372" s="134"/>
      <c r="Q372" s="134"/>
      <c r="R372" s="134"/>
      <c r="S372" s="134"/>
      <c r="T372" s="134"/>
      <c r="U372" s="134"/>
      <c r="V372" s="134"/>
      <c r="W372" s="134"/>
      <c r="X372" s="134"/>
      <c r="Y372" s="134"/>
      <c r="Z372" s="134"/>
      <c r="AA372" s="134"/>
      <c r="AB372" s="134"/>
    </row>
    <row r="373">
      <c r="A373" s="134"/>
      <c r="B373" s="134"/>
      <c r="C373" s="134"/>
      <c r="D373" s="134"/>
      <c r="E373" s="134"/>
      <c r="F373" s="134"/>
      <c r="G373" s="134"/>
      <c r="H373" s="134"/>
      <c r="I373" s="134"/>
      <c r="J373" s="134"/>
      <c r="K373" s="70"/>
      <c r="L373" s="70"/>
      <c r="M373" s="134"/>
      <c r="N373" s="134"/>
      <c r="O373" s="134"/>
      <c r="P373" s="134"/>
      <c r="Q373" s="134"/>
      <c r="R373" s="134"/>
      <c r="S373" s="134"/>
      <c r="T373" s="134"/>
      <c r="U373" s="134"/>
      <c r="V373" s="134"/>
      <c r="W373" s="134"/>
      <c r="X373" s="134"/>
      <c r="Y373" s="134"/>
      <c r="Z373" s="134"/>
      <c r="AA373" s="134"/>
      <c r="AB373" s="134"/>
    </row>
    <row r="374">
      <c r="A374" s="134"/>
      <c r="B374" s="134"/>
      <c r="C374" s="134"/>
      <c r="D374" s="134"/>
      <c r="E374" s="134"/>
      <c r="F374" s="134"/>
      <c r="G374" s="134"/>
      <c r="H374" s="134"/>
      <c r="I374" s="134"/>
      <c r="J374" s="134"/>
      <c r="K374" s="70"/>
      <c r="L374" s="70"/>
      <c r="M374" s="134"/>
      <c r="N374" s="134"/>
      <c r="O374" s="134"/>
      <c r="P374" s="134"/>
      <c r="Q374" s="134"/>
      <c r="R374" s="134"/>
      <c r="S374" s="134"/>
      <c r="T374" s="134"/>
      <c r="U374" s="134"/>
      <c r="V374" s="134"/>
      <c r="W374" s="134"/>
      <c r="X374" s="134"/>
      <c r="Y374" s="134"/>
      <c r="Z374" s="134"/>
      <c r="AA374" s="134"/>
      <c r="AB374" s="134"/>
    </row>
    <row r="375">
      <c r="A375" s="134"/>
      <c r="B375" s="134"/>
      <c r="C375" s="134"/>
      <c r="D375" s="134"/>
      <c r="E375" s="134"/>
      <c r="F375" s="134"/>
      <c r="G375" s="134"/>
      <c r="H375" s="134"/>
      <c r="I375" s="134"/>
      <c r="J375" s="134"/>
      <c r="K375" s="70"/>
      <c r="L375" s="70"/>
      <c r="M375" s="134"/>
      <c r="N375" s="134"/>
      <c r="O375" s="134"/>
      <c r="P375" s="134"/>
      <c r="Q375" s="134"/>
      <c r="R375" s="134"/>
      <c r="S375" s="134"/>
      <c r="T375" s="134"/>
      <c r="U375" s="134"/>
      <c r="V375" s="134"/>
      <c r="W375" s="134"/>
      <c r="X375" s="134"/>
      <c r="Y375" s="134"/>
      <c r="Z375" s="134"/>
      <c r="AA375" s="134"/>
      <c r="AB375" s="134"/>
    </row>
    <row r="376">
      <c r="A376" s="134"/>
      <c r="B376" s="134"/>
      <c r="C376" s="134"/>
      <c r="D376" s="134"/>
      <c r="E376" s="134"/>
      <c r="F376" s="134"/>
      <c r="G376" s="134"/>
      <c r="H376" s="134"/>
      <c r="I376" s="134"/>
      <c r="J376" s="134"/>
      <c r="K376" s="70"/>
      <c r="L376" s="70"/>
      <c r="M376" s="134"/>
      <c r="N376" s="134"/>
      <c r="O376" s="134"/>
      <c r="P376" s="134"/>
      <c r="Q376" s="134"/>
      <c r="R376" s="134"/>
      <c r="S376" s="134"/>
      <c r="T376" s="134"/>
      <c r="U376" s="134"/>
      <c r="V376" s="134"/>
      <c r="W376" s="134"/>
      <c r="X376" s="134"/>
      <c r="Y376" s="134"/>
      <c r="Z376" s="134"/>
      <c r="AA376" s="134"/>
      <c r="AB376" s="134"/>
    </row>
    <row r="377">
      <c r="A377" s="134"/>
      <c r="B377" s="134"/>
      <c r="C377" s="134"/>
      <c r="D377" s="134"/>
      <c r="E377" s="134"/>
      <c r="F377" s="134"/>
      <c r="G377" s="134"/>
      <c r="H377" s="134"/>
      <c r="I377" s="134"/>
      <c r="J377" s="134"/>
      <c r="K377" s="70"/>
      <c r="L377" s="70"/>
      <c r="M377" s="134"/>
      <c r="N377" s="134"/>
      <c r="O377" s="134"/>
      <c r="P377" s="134"/>
      <c r="Q377" s="134"/>
      <c r="R377" s="134"/>
      <c r="S377" s="134"/>
      <c r="T377" s="134"/>
      <c r="U377" s="134"/>
      <c r="V377" s="134"/>
      <c r="W377" s="134"/>
      <c r="X377" s="134"/>
      <c r="Y377" s="134"/>
      <c r="Z377" s="134"/>
      <c r="AA377" s="134"/>
      <c r="AB377" s="134"/>
    </row>
    <row r="378">
      <c r="A378" s="134"/>
      <c r="B378" s="134"/>
      <c r="C378" s="134"/>
      <c r="D378" s="134"/>
      <c r="E378" s="134"/>
      <c r="F378" s="134"/>
      <c r="G378" s="134"/>
      <c r="H378" s="134"/>
      <c r="I378" s="134"/>
      <c r="J378" s="134"/>
      <c r="K378" s="70"/>
      <c r="L378" s="70"/>
      <c r="M378" s="134"/>
      <c r="N378" s="134"/>
      <c r="O378" s="134"/>
      <c r="P378" s="134"/>
      <c r="Q378" s="134"/>
      <c r="R378" s="134"/>
      <c r="S378" s="134"/>
      <c r="T378" s="134"/>
      <c r="U378" s="134"/>
      <c r="V378" s="134"/>
      <c r="W378" s="134"/>
      <c r="X378" s="134"/>
      <c r="Y378" s="134"/>
      <c r="Z378" s="134"/>
      <c r="AA378" s="134"/>
      <c r="AB378" s="134"/>
    </row>
    <row r="379">
      <c r="A379" s="134"/>
      <c r="B379" s="134"/>
      <c r="C379" s="134"/>
      <c r="D379" s="134"/>
      <c r="E379" s="134"/>
      <c r="F379" s="134"/>
      <c r="G379" s="134"/>
      <c r="H379" s="134"/>
      <c r="I379" s="134"/>
      <c r="J379" s="134"/>
      <c r="K379" s="70"/>
      <c r="L379" s="70"/>
      <c r="M379" s="134"/>
      <c r="N379" s="134"/>
      <c r="O379" s="134"/>
      <c r="P379" s="134"/>
      <c r="Q379" s="134"/>
      <c r="R379" s="134"/>
      <c r="S379" s="134"/>
      <c r="T379" s="134"/>
      <c r="U379" s="134"/>
      <c r="V379" s="134"/>
      <c r="W379" s="134"/>
      <c r="X379" s="134"/>
      <c r="Y379" s="134"/>
      <c r="Z379" s="134"/>
      <c r="AA379" s="134"/>
      <c r="AB379" s="134"/>
    </row>
    <row r="380">
      <c r="A380" s="134"/>
      <c r="B380" s="134"/>
      <c r="C380" s="134"/>
      <c r="D380" s="134"/>
      <c r="E380" s="134"/>
      <c r="F380" s="134"/>
      <c r="G380" s="134"/>
      <c r="H380" s="134"/>
      <c r="I380" s="134"/>
      <c r="J380" s="134"/>
      <c r="K380" s="70"/>
      <c r="L380" s="70"/>
      <c r="M380" s="134"/>
      <c r="N380" s="134"/>
      <c r="O380" s="134"/>
      <c r="P380" s="134"/>
      <c r="Q380" s="134"/>
      <c r="R380" s="134"/>
      <c r="S380" s="134"/>
      <c r="T380" s="134"/>
      <c r="U380" s="134"/>
      <c r="V380" s="134"/>
      <c r="W380" s="134"/>
      <c r="X380" s="134"/>
      <c r="Y380" s="134"/>
      <c r="Z380" s="134"/>
      <c r="AA380" s="134"/>
      <c r="AB380" s="134"/>
    </row>
    <row r="381">
      <c r="A381" s="134"/>
      <c r="B381" s="134"/>
      <c r="C381" s="134"/>
      <c r="D381" s="134"/>
      <c r="E381" s="134"/>
      <c r="F381" s="134"/>
      <c r="G381" s="134"/>
      <c r="H381" s="134"/>
      <c r="I381" s="134"/>
      <c r="J381" s="134"/>
      <c r="K381" s="70"/>
      <c r="L381" s="70"/>
      <c r="M381" s="134"/>
      <c r="N381" s="134"/>
      <c r="O381" s="134"/>
      <c r="P381" s="134"/>
      <c r="Q381" s="134"/>
      <c r="R381" s="134"/>
      <c r="S381" s="134"/>
      <c r="T381" s="134"/>
      <c r="U381" s="134"/>
      <c r="V381" s="134"/>
      <c r="W381" s="134"/>
      <c r="X381" s="134"/>
      <c r="Y381" s="134"/>
      <c r="Z381" s="134"/>
      <c r="AA381" s="134"/>
      <c r="AB381" s="134"/>
    </row>
    <row r="382">
      <c r="A382" s="134"/>
      <c r="B382" s="134"/>
      <c r="C382" s="134"/>
      <c r="D382" s="134"/>
      <c r="E382" s="134"/>
      <c r="F382" s="134"/>
      <c r="G382" s="134"/>
      <c r="H382" s="134"/>
      <c r="I382" s="134"/>
      <c r="J382" s="134"/>
      <c r="K382" s="70"/>
      <c r="L382" s="70"/>
      <c r="M382" s="134"/>
      <c r="N382" s="134"/>
      <c r="O382" s="134"/>
      <c r="P382" s="134"/>
      <c r="Q382" s="134"/>
      <c r="R382" s="134"/>
      <c r="S382" s="134"/>
      <c r="T382" s="134"/>
      <c r="U382" s="134"/>
      <c r="V382" s="134"/>
      <c r="W382" s="134"/>
      <c r="X382" s="134"/>
      <c r="Y382" s="134"/>
      <c r="Z382" s="134"/>
      <c r="AA382" s="134"/>
      <c r="AB382" s="134"/>
    </row>
    <row r="383">
      <c r="A383" s="134"/>
      <c r="B383" s="134"/>
      <c r="C383" s="134"/>
      <c r="D383" s="134"/>
      <c r="E383" s="134"/>
      <c r="F383" s="134"/>
      <c r="G383" s="134"/>
      <c r="H383" s="134"/>
      <c r="I383" s="134"/>
      <c r="J383" s="134"/>
      <c r="K383" s="70"/>
      <c r="L383" s="70"/>
      <c r="M383" s="134"/>
      <c r="N383" s="134"/>
      <c r="O383" s="134"/>
      <c r="P383" s="134"/>
      <c r="Q383" s="134"/>
      <c r="R383" s="134"/>
      <c r="S383" s="134"/>
      <c r="T383" s="134"/>
      <c r="U383" s="134"/>
      <c r="V383" s="134"/>
      <c r="W383" s="134"/>
      <c r="X383" s="134"/>
      <c r="Y383" s="134"/>
      <c r="Z383" s="134"/>
      <c r="AA383" s="134"/>
      <c r="AB383" s="134"/>
    </row>
    <row r="384">
      <c r="A384" s="134"/>
      <c r="B384" s="134"/>
      <c r="C384" s="134"/>
      <c r="D384" s="134"/>
      <c r="E384" s="134"/>
      <c r="F384" s="134"/>
      <c r="G384" s="134"/>
      <c r="H384" s="134"/>
      <c r="I384" s="134"/>
      <c r="J384" s="134"/>
      <c r="K384" s="70"/>
      <c r="L384" s="70"/>
      <c r="M384" s="134"/>
      <c r="N384" s="134"/>
      <c r="O384" s="134"/>
      <c r="P384" s="134"/>
      <c r="Q384" s="134"/>
      <c r="R384" s="134"/>
      <c r="S384" s="134"/>
      <c r="T384" s="134"/>
      <c r="U384" s="134"/>
      <c r="V384" s="134"/>
      <c r="W384" s="134"/>
      <c r="X384" s="134"/>
      <c r="Y384" s="134"/>
      <c r="Z384" s="134"/>
      <c r="AA384" s="134"/>
      <c r="AB384" s="134"/>
    </row>
    <row r="385">
      <c r="A385" s="134"/>
      <c r="B385" s="134"/>
      <c r="C385" s="134"/>
      <c r="D385" s="134"/>
      <c r="E385" s="134"/>
      <c r="F385" s="134"/>
      <c r="G385" s="134"/>
      <c r="H385" s="134"/>
      <c r="I385" s="134"/>
      <c r="J385" s="134"/>
      <c r="K385" s="70"/>
      <c r="L385" s="70"/>
      <c r="M385" s="134"/>
      <c r="N385" s="134"/>
      <c r="O385" s="134"/>
      <c r="P385" s="134"/>
      <c r="Q385" s="134"/>
      <c r="R385" s="134"/>
      <c r="S385" s="134"/>
      <c r="T385" s="134"/>
      <c r="U385" s="134"/>
      <c r="V385" s="134"/>
      <c r="W385" s="134"/>
      <c r="X385" s="134"/>
      <c r="Y385" s="134"/>
      <c r="Z385" s="134"/>
      <c r="AA385" s="134"/>
      <c r="AB385" s="134"/>
    </row>
    <row r="386">
      <c r="A386" s="134"/>
      <c r="B386" s="134"/>
      <c r="C386" s="134"/>
      <c r="D386" s="134"/>
      <c r="E386" s="134"/>
      <c r="F386" s="134"/>
      <c r="G386" s="134"/>
      <c r="H386" s="134"/>
      <c r="I386" s="134"/>
      <c r="J386" s="134"/>
      <c r="K386" s="70"/>
      <c r="L386" s="70"/>
      <c r="M386" s="134"/>
      <c r="N386" s="134"/>
      <c r="O386" s="134"/>
      <c r="P386" s="134"/>
      <c r="Q386" s="134"/>
      <c r="R386" s="134"/>
      <c r="S386" s="134"/>
      <c r="T386" s="134"/>
      <c r="U386" s="134"/>
      <c r="V386" s="134"/>
      <c r="W386" s="134"/>
      <c r="X386" s="134"/>
      <c r="Y386" s="134"/>
      <c r="Z386" s="134"/>
      <c r="AA386" s="134"/>
      <c r="AB386" s="134"/>
    </row>
    <row r="387">
      <c r="A387" s="134"/>
      <c r="B387" s="134"/>
      <c r="C387" s="134"/>
      <c r="D387" s="134"/>
      <c r="E387" s="134"/>
      <c r="F387" s="134"/>
      <c r="G387" s="134"/>
      <c r="H387" s="134"/>
      <c r="I387" s="134"/>
      <c r="J387" s="134"/>
      <c r="K387" s="70"/>
      <c r="L387" s="70"/>
      <c r="M387" s="134"/>
      <c r="N387" s="134"/>
      <c r="O387" s="134"/>
      <c r="P387" s="134"/>
      <c r="Q387" s="134"/>
      <c r="R387" s="134"/>
      <c r="S387" s="134"/>
      <c r="T387" s="134"/>
      <c r="U387" s="134"/>
      <c r="V387" s="134"/>
      <c r="W387" s="134"/>
      <c r="X387" s="134"/>
      <c r="Y387" s="134"/>
      <c r="Z387" s="134"/>
      <c r="AA387" s="134"/>
      <c r="AB387" s="134"/>
    </row>
    <row r="388">
      <c r="A388" s="134"/>
      <c r="B388" s="134"/>
      <c r="C388" s="134"/>
      <c r="D388" s="134"/>
      <c r="E388" s="134"/>
      <c r="F388" s="134"/>
      <c r="G388" s="134"/>
      <c r="H388" s="134"/>
      <c r="I388" s="134"/>
      <c r="J388" s="134"/>
      <c r="K388" s="70"/>
      <c r="L388" s="70"/>
      <c r="M388" s="134"/>
      <c r="N388" s="134"/>
      <c r="O388" s="134"/>
      <c r="P388" s="134"/>
      <c r="Q388" s="134"/>
      <c r="R388" s="134"/>
      <c r="S388" s="134"/>
      <c r="T388" s="134"/>
      <c r="U388" s="134"/>
      <c r="V388" s="134"/>
      <c r="W388" s="134"/>
      <c r="X388" s="134"/>
      <c r="Y388" s="134"/>
      <c r="Z388" s="134"/>
      <c r="AA388" s="134"/>
      <c r="AB388" s="134"/>
    </row>
    <row r="389">
      <c r="A389" s="134"/>
      <c r="B389" s="134"/>
      <c r="C389" s="134"/>
      <c r="D389" s="134"/>
      <c r="E389" s="134"/>
      <c r="F389" s="134"/>
      <c r="G389" s="134"/>
      <c r="H389" s="134"/>
      <c r="I389" s="134"/>
      <c r="J389" s="134"/>
      <c r="K389" s="70"/>
      <c r="L389" s="70"/>
      <c r="M389" s="134"/>
      <c r="N389" s="134"/>
      <c r="O389" s="134"/>
      <c r="P389" s="134"/>
      <c r="Q389" s="134"/>
      <c r="R389" s="134"/>
      <c r="S389" s="134"/>
      <c r="T389" s="134"/>
      <c r="U389" s="134"/>
      <c r="V389" s="134"/>
      <c r="W389" s="134"/>
      <c r="X389" s="134"/>
      <c r="Y389" s="134"/>
      <c r="Z389" s="134"/>
      <c r="AA389" s="134"/>
      <c r="AB389" s="134"/>
    </row>
    <row r="390">
      <c r="A390" s="134"/>
      <c r="B390" s="134"/>
      <c r="C390" s="134"/>
      <c r="D390" s="134"/>
      <c r="E390" s="134"/>
      <c r="F390" s="134"/>
      <c r="G390" s="134"/>
      <c r="H390" s="134"/>
      <c r="I390" s="134"/>
      <c r="J390" s="134"/>
      <c r="K390" s="70"/>
      <c r="L390" s="70"/>
      <c r="M390" s="134"/>
      <c r="N390" s="134"/>
      <c r="O390" s="134"/>
      <c r="P390" s="134"/>
      <c r="Q390" s="134"/>
      <c r="R390" s="134"/>
      <c r="S390" s="134"/>
      <c r="T390" s="134"/>
      <c r="U390" s="134"/>
      <c r="V390" s="134"/>
      <c r="W390" s="134"/>
      <c r="X390" s="134"/>
      <c r="Y390" s="134"/>
      <c r="Z390" s="134"/>
      <c r="AA390" s="134"/>
      <c r="AB390" s="134"/>
    </row>
    <row r="391">
      <c r="A391" s="134"/>
      <c r="B391" s="134"/>
      <c r="C391" s="134"/>
      <c r="D391" s="134"/>
      <c r="E391" s="134"/>
      <c r="F391" s="134"/>
      <c r="G391" s="134"/>
      <c r="H391" s="134"/>
      <c r="I391" s="134"/>
      <c r="J391" s="134"/>
      <c r="K391" s="70"/>
      <c r="L391" s="70"/>
      <c r="M391" s="134"/>
      <c r="N391" s="134"/>
      <c r="O391" s="134"/>
      <c r="P391" s="134"/>
      <c r="Q391" s="134"/>
      <c r="R391" s="134"/>
      <c r="S391" s="134"/>
      <c r="T391" s="134"/>
      <c r="U391" s="134"/>
      <c r="V391" s="134"/>
      <c r="W391" s="134"/>
      <c r="X391" s="134"/>
      <c r="Y391" s="134"/>
      <c r="Z391" s="134"/>
      <c r="AA391" s="134"/>
      <c r="AB391" s="134"/>
    </row>
    <row r="392">
      <c r="A392" s="134"/>
      <c r="B392" s="134"/>
      <c r="C392" s="134"/>
      <c r="D392" s="134"/>
      <c r="E392" s="134"/>
      <c r="F392" s="134"/>
      <c r="G392" s="134"/>
      <c r="H392" s="134"/>
      <c r="I392" s="134"/>
      <c r="J392" s="134"/>
      <c r="K392" s="70"/>
      <c r="L392" s="70"/>
      <c r="M392" s="134"/>
      <c r="N392" s="134"/>
      <c r="O392" s="134"/>
      <c r="P392" s="134"/>
      <c r="Q392" s="134"/>
      <c r="R392" s="134"/>
      <c r="S392" s="134"/>
      <c r="T392" s="134"/>
      <c r="U392" s="134"/>
      <c r="V392" s="134"/>
      <c r="W392" s="134"/>
      <c r="X392" s="134"/>
      <c r="Y392" s="134"/>
      <c r="Z392" s="134"/>
      <c r="AA392" s="134"/>
      <c r="AB392" s="134"/>
    </row>
    <row r="393">
      <c r="A393" s="134"/>
      <c r="B393" s="134"/>
      <c r="C393" s="134"/>
      <c r="D393" s="134"/>
      <c r="E393" s="134"/>
      <c r="F393" s="134"/>
      <c r="G393" s="134"/>
      <c r="H393" s="134"/>
      <c r="I393" s="134"/>
      <c r="J393" s="134"/>
      <c r="K393" s="70"/>
      <c r="L393" s="70"/>
      <c r="M393" s="134"/>
      <c r="N393" s="134"/>
      <c r="O393" s="134"/>
      <c r="P393" s="134"/>
      <c r="Q393" s="134"/>
      <c r="R393" s="134"/>
      <c r="S393" s="134"/>
      <c r="T393" s="134"/>
      <c r="U393" s="134"/>
      <c r="V393" s="134"/>
      <c r="W393" s="134"/>
      <c r="X393" s="134"/>
      <c r="Y393" s="134"/>
      <c r="Z393" s="134"/>
      <c r="AA393" s="134"/>
      <c r="AB393" s="134"/>
    </row>
    <row r="394">
      <c r="A394" s="134"/>
      <c r="B394" s="134"/>
      <c r="C394" s="134"/>
      <c r="D394" s="134"/>
      <c r="E394" s="134"/>
      <c r="F394" s="134"/>
      <c r="G394" s="134"/>
      <c r="H394" s="134"/>
      <c r="I394" s="134"/>
      <c r="J394" s="134"/>
      <c r="K394" s="70"/>
      <c r="L394" s="70"/>
      <c r="M394" s="134"/>
      <c r="N394" s="134"/>
      <c r="O394" s="134"/>
      <c r="P394" s="134"/>
      <c r="Q394" s="134"/>
      <c r="R394" s="134"/>
      <c r="S394" s="134"/>
      <c r="T394" s="134"/>
      <c r="U394" s="134"/>
      <c r="V394" s="134"/>
      <c r="W394" s="134"/>
      <c r="X394" s="134"/>
      <c r="Y394" s="134"/>
      <c r="Z394" s="134"/>
      <c r="AA394" s="134"/>
      <c r="AB394" s="134"/>
    </row>
    <row r="395">
      <c r="A395" s="134"/>
      <c r="B395" s="134"/>
      <c r="C395" s="134"/>
      <c r="D395" s="134"/>
      <c r="E395" s="134"/>
      <c r="F395" s="134"/>
      <c r="G395" s="134"/>
      <c r="H395" s="134"/>
      <c r="I395" s="134"/>
      <c r="J395" s="134"/>
      <c r="K395" s="70"/>
      <c r="L395" s="70"/>
      <c r="M395" s="134"/>
      <c r="N395" s="134"/>
      <c r="O395" s="134"/>
      <c r="P395" s="134"/>
      <c r="Q395" s="134"/>
      <c r="R395" s="134"/>
      <c r="S395" s="134"/>
      <c r="T395" s="134"/>
      <c r="U395" s="134"/>
      <c r="V395" s="134"/>
      <c r="W395" s="134"/>
      <c r="X395" s="134"/>
      <c r="Y395" s="134"/>
      <c r="Z395" s="134"/>
      <c r="AA395" s="134"/>
      <c r="AB395" s="134"/>
    </row>
    <row r="396">
      <c r="A396" s="134"/>
      <c r="B396" s="134"/>
      <c r="C396" s="134"/>
      <c r="D396" s="134"/>
      <c r="E396" s="134"/>
      <c r="F396" s="134"/>
      <c r="G396" s="134"/>
      <c r="H396" s="134"/>
      <c r="I396" s="134"/>
      <c r="J396" s="134"/>
      <c r="K396" s="70"/>
      <c r="L396" s="70"/>
      <c r="M396" s="134"/>
      <c r="N396" s="134"/>
      <c r="O396" s="134"/>
      <c r="P396" s="134"/>
      <c r="Q396" s="134"/>
      <c r="R396" s="134"/>
      <c r="S396" s="134"/>
      <c r="T396" s="134"/>
      <c r="U396" s="134"/>
      <c r="V396" s="134"/>
      <c r="W396" s="134"/>
      <c r="X396" s="134"/>
      <c r="Y396" s="134"/>
      <c r="Z396" s="134"/>
      <c r="AA396" s="134"/>
      <c r="AB396" s="134"/>
    </row>
    <row r="397">
      <c r="A397" s="134"/>
      <c r="B397" s="134"/>
      <c r="C397" s="134"/>
      <c r="D397" s="134"/>
      <c r="E397" s="134"/>
      <c r="F397" s="134"/>
      <c r="G397" s="134"/>
      <c r="H397" s="134"/>
      <c r="I397" s="134"/>
      <c r="J397" s="134"/>
      <c r="K397" s="70"/>
      <c r="L397" s="70"/>
      <c r="M397" s="134"/>
      <c r="N397" s="134"/>
      <c r="O397" s="134"/>
      <c r="P397" s="134"/>
      <c r="Q397" s="134"/>
      <c r="R397" s="134"/>
      <c r="S397" s="134"/>
      <c r="T397" s="134"/>
      <c r="U397" s="134"/>
      <c r="V397" s="134"/>
      <c r="W397" s="134"/>
      <c r="X397" s="134"/>
      <c r="Y397" s="134"/>
      <c r="Z397" s="134"/>
      <c r="AA397" s="134"/>
      <c r="AB397" s="134"/>
    </row>
    <row r="398">
      <c r="A398" s="134"/>
      <c r="B398" s="134"/>
      <c r="C398" s="134"/>
      <c r="D398" s="134"/>
      <c r="E398" s="134"/>
      <c r="F398" s="134"/>
      <c r="G398" s="134"/>
      <c r="H398" s="134"/>
      <c r="I398" s="134"/>
      <c r="J398" s="134"/>
      <c r="K398" s="70"/>
      <c r="L398" s="70"/>
      <c r="M398" s="134"/>
      <c r="N398" s="134"/>
      <c r="O398" s="134"/>
      <c r="P398" s="134"/>
      <c r="Q398" s="134"/>
      <c r="R398" s="134"/>
      <c r="S398" s="134"/>
      <c r="T398" s="134"/>
      <c r="U398" s="134"/>
      <c r="V398" s="134"/>
      <c r="W398" s="134"/>
      <c r="X398" s="134"/>
      <c r="Y398" s="134"/>
      <c r="Z398" s="134"/>
      <c r="AA398" s="134"/>
      <c r="AB398" s="134"/>
    </row>
    <row r="399">
      <c r="A399" s="134"/>
      <c r="B399" s="134"/>
      <c r="C399" s="134"/>
      <c r="D399" s="134"/>
      <c r="E399" s="134"/>
      <c r="F399" s="134"/>
      <c r="G399" s="134"/>
      <c r="H399" s="134"/>
      <c r="I399" s="134"/>
      <c r="J399" s="134"/>
      <c r="K399" s="70"/>
      <c r="L399" s="70"/>
      <c r="M399" s="134"/>
      <c r="N399" s="134"/>
      <c r="O399" s="134"/>
      <c r="P399" s="134"/>
      <c r="Q399" s="134"/>
      <c r="R399" s="134"/>
      <c r="S399" s="134"/>
      <c r="T399" s="134"/>
      <c r="U399" s="134"/>
      <c r="V399" s="134"/>
      <c r="W399" s="134"/>
      <c r="X399" s="134"/>
      <c r="Y399" s="134"/>
      <c r="Z399" s="134"/>
      <c r="AA399" s="134"/>
      <c r="AB399" s="134"/>
    </row>
    <row r="400">
      <c r="A400" s="134"/>
      <c r="B400" s="134"/>
      <c r="C400" s="134"/>
      <c r="D400" s="134"/>
      <c r="E400" s="134"/>
      <c r="F400" s="134"/>
      <c r="G400" s="134"/>
      <c r="H400" s="134"/>
      <c r="I400" s="134"/>
      <c r="J400" s="134"/>
      <c r="K400" s="70"/>
      <c r="L400" s="70"/>
      <c r="M400" s="134"/>
      <c r="N400" s="134"/>
      <c r="O400" s="134"/>
      <c r="P400" s="134"/>
      <c r="Q400" s="134"/>
      <c r="R400" s="134"/>
      <c r="S400" s="134"/>
      <c r="T400" s="134"/>
      <c r="U400" s="134"/>
      <c r="V400" s="134"/>
      <c r="W400" s="134"/>
      <c r="X400" s="134"/>
      <c r="Y400" s="134"/>
      <c r="Z400" s="134"/>
      <c r="AA400" s="134"/>
      <c r="AB400" s="134"/>
    </row>
    <row r="401">
      <c r="A401" s="134"/>
      <c r="B401" s="134"/>
      <c r="C401" s="134"/>
      <c r="D401" s="134"/>
      <c r="E401" s="134"/>
      <c r="F401" s="134"/>
      <c r="G401" s="134"/>
      <c r="H401" s="134"/>
      <c r="I401" s="134"/>
      <c r="J401" s="134"/>
      <c r="K401" s="70"/>
      <c r="L401" s="70"/>
      <c r="M401" s="134"/>
      <c r="N401" s="134"/>
      <c r="O401" s="134"/>
      <c r="P401" s="134"/>
      <c r="Q401" s="134"/>
      <c r="R401" s="134"/>
      <c r="S401" s="134"/>
      <c r="T401" s="134"/>
      <c r="U401" s="134"/>
      <c r="V401" s="134"/>
      <c r="W401" s="134"/>
      <c r="X401" s="134"/>
      <c r="Y401" s="134"/>
      <c r="Z401" s="134"/>
      <c r="AA401" s="134"/>
      <c r="AB401" s="134"/>
    </row>
    <row r="402">
      <c r="A402" s="134"/>
      <c r="B402" s="134"/>
      <c r="C402" s="134"/>
      <c r="D402" s="134"/>
      <c r="E402" s="134"/>
      <c r="F402" s="134"/>
      <c r="G402" s="134"/>
      <c r="H402" s="134"/>
      <c r="I402" s="134"/>
      <c r="J402" s="134"/>
      <c r="K402" s="70"/>
      <c r="L402" s="70"/>
      <c r="M402" s="134"/>
      <c r="N402" s="134"/>
      <c r="O402" s="134"/>
      <c r="P402" s="134"/>
      <c r="Q402" s="134"/>
      <c r="R402" s="134"/>
      <c r="S402" s="134"/>
      <c r="T402" s="134"/>
      <c r="U402" s="134"/>
      <c r="V402" s="134"/>
      <c r="W402" s="134"/>
      <c r="X402" s="134"/>
      <c r="Y402" s="134"/>
      <c r="Z402" s="134"/>
      <c r="AA402" s="134"/>
      <c r="AB402" s="134"/>
    </row>
    <row r="403">
      <c r="A403" s="134"/>
      <c r="B403" s="134"/>
      <c r="C403" s="134"/>
      <c r="D403" s="134"/>
      <c r="E403" s="134"/>
      <c r="F403" s="134"/>
      <c r="G403" s="134"/>
      <c r="H403" s="134"/>
      <c r="I403" s="134"/>
      <c r="J403" s="134"/>
      <c r="K403" s="70"/>
      <c r="L403" s="70"/>
      <c r="M403" s="134"/>
      <c r="N403" s="134"/>
      <c r="O403" s="134"/>
      <c r="P403" s="134"/>
      <c r="Q403" s="134"/>
      <c r="R403" s="134"/>
      <c r="S403" s="134"/>
      <c r="T403" s="134"/>
      <c r="U403" s="134"/>
      <c r="V403" s="134"/>
      <c r="W403" s="134"/>
      <c r="X403" s="134"/>
      <c r="Y403" s="134"/>
      <c r="Z403" s="134"/>
      <c r="AA403" s="134"/>
      <c r="AB403" s="134"/>
    </row>
    <row r="404">
      <c r="A404" s="134"/>
      <c r="B404" s="134"/>
      <c r="C404" s="134"/>
      <c r="D404" s="134"/>
      <c r="E404" s="134"/>
      <c r="F404" s="134"/>
      <c r="G404" s="134"/>
      <c r="H404" s="134"/>
      <c r="I404" s="134"/>
      <c r="J404" s="134"/>
      <c r="K404" s="70"/>
      <c r="L404" s="70"/>
      <c r="M404" s="134"/>
      <c r="N404" s="134"/>
      <c r="O404" s="134"/>
      <c r="P404" s="134"/>
      <c r="Q404" s="134"/>
      <c r="R404" s="134"/>
      <c r="S404" s="134"/>
      <c r="T404" s="134"/>
      <c r="U404" s="134"/>
      <c r="V404" s="134"/>
      <c r="W404" s="134"/>
      <c r="X404" s="134"/>
      <c r="Y404" s="134"/>
      <c r="Z404" s="134"/>
      <c r="AA404" s="134"/>
      <c r="AB404" s="134"/>
    </row>
    <row r="405">
      <c r="A405" s="134"/>
      <c r="B405" s="134"/>
      <c r="C405" s="134"/>
      <c r="D405" s="134"/>
      <c r="E405" s="134"/>
      <c r="F405" s="134"/>
      <c r="G405" s="134"/>
      <c r="H405" s="134"/>
      <c r="I405" s="134"/>
      <c r="J405" s="134"/>
      <c r="K405" s="70"/>
      <c r="L405" s="70"/>
      <c r="M405" s="134"/>
      <c r="N405" s="134"/>
      <c r="O405" s="134"/>
      <c r="P405" s="134"/>
      <c r="Q405" s="134"/>
      <c r="R405" s="134"/>
      <c r="S405" s="134"/>
      <c r="T405" s="134"/>
      <c r="U405" s="134"/>
      <c r="V405" s="134"/>
      <c r="W405" s="134"/>
      <c r="X405" s="134"/>
      <c r="Y405" s="134"/>
      <c r="Z405" s="134"/>
      <c r="AA405" s="134"/>
      <c r="AB405" s="134"/>
    </row>
    <row r="406">
      <c r="A406" s="134"/>
      <c r="B406" s="134"/>
      <c r="C406" s="134"/>
      <c r="D406" s="134"/>
      <c r="E406" s="134"/>
      <c r="F406" s="134"/>
      <c r="G406" s="134"/>
      <c r="H406" s="134"/>
      <c r="I406" s="134"/>
      <c r="J406" s="134"/>
      <c r="K406" s="70"/>
      <c r="L406" s="70"/>
      <c r="M406" s="134"/>
      <c r="N406" s="134"/>
      <c r="O406" s="134"/>
      <c r="P406" s="134"/>
      <c r="Q406" s="134"/>
      <c r="R406" s="134"/>
      <c r="S406" s="134"/>
      <c r="T406" s="134"/>
      <c r="U406" s="134"/>
      <c r="V406" s="134"/>
      <c r="W406" s="134"/>
      <c r="X406" s="134"/>
      <c r="Y406" s="134"/>
      <c r="Z406" s="134"/>
      <c r="AA406" s="134"/>
      <c r="AB406" s="134"/>
    </row>
    <row r="407">
      <c r="A407" s="134"/>
      <c r="B407" s="134"/>
      <c r="C407" s="134"/>
      <c r="D407" s="134"/>
      <c r="E407" s="134"/>
      <c r="F407" s="134"/>
      <c r="G407" s="134"/>
      <c r="H407" s="134"/>
      <c r="I407" s="134"/>
      <c r="J407" s="134"/>
      <c r="K407" s="70"/>
      <c r="L407" s="70"/>
      <c r="M407" s="134"/>
      <c r="N407" s="134"/>
      <c r="O407" s="134"/>
      <c r="P407" s="134"/>
      <c r="Q407" s="134"/>
      <c r="R407" s="134"/>
      <c r="S407" s="134"/>
      <c r="T407" s="134"/>
      <c r="U407" s="134"/>
      <c r="V407" s="134"/>
      <c r="W407" s="134"/>
      <c r="X407" s="134"/>
      <c r="Y407" s="134"/>
      <c r="Z407" s="134"/>
      <c r="AA407" s="134"/>
      <c r="AB407" s="134"/>
    </row>
    <row r="408">
      <c r="A408" s="134"/>
      <c r="B408" s="134"/>
      <c r="C408" s="134"/>
      <c r="D408" s="134"/>
      <c r="E408" s="134"/>
      <c r="F408" s="134"/>
      <c r="G408" s="134"/>
      <c r="H408" s="134"/>
      <c r="I408" s="134"/>
      <c r="J408" s="134"/>
      <c r="K408" s="70"/>
      <c r="L408" s="70"/>
      <c r="M408" s="134"/>
      <c r="N408" s="134"/>
      <c r="O408" s="134"/>
      <c r="P408" s="134"/>
      <c r="Q408" s="134"/>
      <c r="R408" s="134"/>
      <c r="S408" s="134"/>
      <c r="T408" s="134"/>
      <c r="U408" s="134"/>
      <c r="V408" s="134"/>
      <c r="W408" s="134"/>
      <c r="X408" s="134"/>
      <c r="Y408" s="134"/>
      <c r="Z408" s="134"/>
      <c r="AA408" s="134"/>
      <c r="AB408" s="134"/>
    </row>
    <row r="409">
      <c r="A409" s="134"/>
      <c r="B409" s="134"/>
      <c r="C409" s="134"/>
      <c r="D409" s="134"/>
      <c r="E409" s="134"/>
      <c r="F409" s="134"/>
      <c r="G409" s="134"/>
      <c r="H409" s="134"/>
      <c r="I409" s="134"/>
      <c r="J409" s="134"/>
      <c r="K409" s="70"/>
      <c r="L409" s="70"/>
      <c r="M409" s="134"/>
      <c r="N409" s="134"/>
      <c r="O409" s="134"/>
      <c r="P409" s="134"/>
      <c r="Q409" s="134"/>
      <c r="R409" s="134"/>
      <c r="S409" s="134"/>
      <c r="T409" s="134"/>
      <c r="U409" s="134"/>
      <c r="V409" s="134"/>
      <c r="W409" s="134"/>
      <c r="X409" s="134"/>
      <c r="Y409" s="134"/>
      <c r="Z409" s="134"/>
      <c r="AA409" s="134"/>
      <c r="AB409" s="134"/>
    </row>
    <row r="410">
      <c r="A410" s="134"/>
      <c r="B410" s="134"/>
      <c r="C410" s="134"/>
      <c r="D410" s="134"/>
      <c r="E410" s="134"/>
      <c r="F410" s="134"/>
      <c r="G410" s="134"/>
      <c r="H410" s="134"/>
      <c r="I410" s="134"/>
      <c r="J410" s="134"/>
      <c r="K410" s="70"/>
      <c r="L410" s="70"/>
      <c r="M410" s="134"/>
      <c r="N410" s="134"/>
      <c r="O410" s="134"/>
      <c r="P410" s="134"/>
      <c r="Q410" s="134"/>
      <c r="R410" s="134"/>
      <c r="S410" s="134"/>
      <c r="T410" s="134"/>
      <c r="U410" s="134"/>
      <c r="V410" s="134"/>
      <c r="W410" s="134"/>
      <c r="X410" s="134"/>
      <c r="Y410" s="134"/>
      <c r="Z410" s="134"/>
      <c r="AA410" s="134"/>
      <c r="AB410" s="134"/>
    </row>
    <row r="411">
      <c r="A411" s="134"/>
      <c r="B411" s="134"/>
      <c r="C411" s="134"/>
      <c r="D411" s="134"/>
      <c r="E411" s="134"/>
      <c r="F411" s="134"/>
      <c r="G411" s="134"/>
      <c r="H411" s="134"/>
      <c r="I411" s="134"/>
      <c r="J411" s="134"/>
      <c r="K411" s="70"/>
      <c r="L411" s="70"/>
      <c r="M411" s="134"/>
      <c r="N411" s="134"/>
      <c r="O411" s="134"/>
      <c r="P411" s="134"/>
      <c r="Q411" s="134"/>
      <c r="R411" s="134"/>
      <c r="S411" s="134"/>
      <c r="T411" s="134"/>
      <c r="U411" s="134"/>
      <c r="V411" s="134"/>
      <c r="W411" s="134"/>
      <c r="X411" s="134"/>
      <c r="Y411" s="134"/>
      <c r="Z411" s="134"/>
      <c r="AA411" s="134"/>
      <c r="AB411" s="134"/>
    </row>
    <row r="412">
      <c r="A412" s="134"/>
      <c r="B412" s="134"/>
      <c r="C412" s="134"/>
      <c r="D412" s="134"/>
      <c r="E412" s="134"/>
      <c r="F412" s="134"/>
      <c r="G412" s="134"/>
      <c r="H412" s="134"/>
      <c r="I412" s="134"/>
      <c r="J412" s="134"/>
      <c r="K412" s="70"/>
      <c r="L412" s="70"/>
      <c r="M412" s="134"/>
      <c r="N412" s="134"/>
      <c r="O412" s="134"/>
      <c r="P412" s="134"/>
      <c r="Q412" s="134"/>
      <c r="R412" s="134"/>
      <c r="S412" s="134"/>
      <c r="T412" s="134"/>
      <c r="U412" s="134"/>
      <c r="V412" s="134"/>
      <c r="W412" s="134"/>
      <c r="X412" s="134"/>
      <c r="Y412" s="134"/>
      <c r="Z412" s="134"/>
      <c r="AA412" s="134"/>
      <c r="AB412" s="134"/>
    </row>
    <row r="413">
      <c r="A413" s="134"/>
      <c r="B413" s="134"/>
      <c r="C413" s="134"/>
      <c r="D413" s="134"/>
      <c r="E413" s="134"/>
      <c r="F413" s="134"/>
      <c r="G413" s="134"/>
      <c r="H413" s="134"/>
      <c r="I413" s="134"/>
      <c r="J413" s="134"/>
      <c r="K413" s="70"/>
      <c r="L413" s="70"/>
      <c r="M413" s="134"/>
      <c r="N413" s="134"/>
      <c r="O413" s="134"/>
      <c r="P413" s="134"/>
      <c r="Q413" s="134"/>
      <c r="R413" s="134"/>
      <c r="S413" s="134"/>
      <c r="T413" s="134"/>
      <c r="U413" s="134"/>
      <c r="V413" s="134"/>
      <c r="W413" s="134"/>
      <c r="X413" s="134"/>
      <c r="Y413" s="134"/>
      <c r="Z413" s="134"/>
      <c r="AA413" s="134"/>
      <c r="AB413" s="134"/>
    </row>
    <row r="414">
      <c r="A414" s="134"/>
      <c r="B414" s="134"/>
      <c r="C414" s="134"/>
      <c r="D414" s="134"/>
      <c r="E414" s="134"/>
      <c r="F414" s="134"/>
      <c r="G414" s="134"/>
      <c r="H414" s="134"/>
      <c r="I414" s="134"/>
      <c r="J414" s="134"/>
      <c r="K414" s="70"/>
      <c r="L414" s="70"/>
      <c r="M414" s="134"/>
      <c r="N414" s="134"/>
      <c r="O414" s="134"/>
      <c r="P414" s="134"/>
      <c r="Q414" s="134"/>
      <c r="R414" s="134"/>
      <c r="S414" s="134"/>
      <c r="T414" s="134"/>
      <c r="U414" s="134"/>
      <c r="V414" s="134"/>
      <c r="W414" s="134"/>
      <c r="X414" s="134"/>
      <c r="Y414" s="134"/>
      <c r="Z414" s="134"/>
      <c r="AA414" s="134"/>
      <c r="AB414" s="134"/>
    </row>
    <row r="415">
      <c r="A415" s="134"/>
      <c r="B415" s="134"/>
      <c r="C415" s="134"/>
      <c r="D415" s="134"/>
      <c r="E415" s="134"/>
      <c r="F415" s="134"/>
      <c r="G415" s="134"/>
      <c r="H415" s="134"/>
      <c r="I415" s="134"/>
      <c r="J415" s="134"/>
      <c r="K415" s="70"/>
      <c r="L415" s="70"/>
      <c r="M415" s="134"/>
      <c r="N415" s="134"/>
      <c r="O415" s="134"/>
      <c r="P415" s="134"/>
      <c r="Q415" s="134"/>
      <c r="R415" s="134"/>
      <c r="S415" s="134"/>
      <c r="T415" s="134"/>
      <c r="U415" s="134"/>
      <c r="V415" s="134"/>
      <c r="W415" s="134"/>
      <c r="X415" s="134"/>
      <c r="Y415" s="134"/>
      <c r="Z415" s="134"/>
      <c r="AA415" s="134"/>
      <c r="AB415" s="134"/>
    </row>
    <row r="416">
      <c r="A416" s="134"/>
      <c r="B416" s="134"/>
      <c r="C416" s="134"/>
      <c r="D416" s="134"/>
      <c r="E416" s="134"/>
      <c r="F416" s="134"/>
      <c r="G416" s="134"/>
      <c r="H416" s="134"/>
      <c r="I416" s="134"/>
      <c r="J416" s="134"/>
      <c r="K416" s="70"/>
      <c r="L416" s="70"/>
      <c r="M416" s="134"/>
      <c r="N416" s="134"/>
      <c r="O416" s="134"/>
      <c r="P416" s="134"/>
      <c r="Q416" s="134"/>
      <c r="R416" s="134"/>
      <c r="S416" s="134"/>
      <c r="T416" s="134"/>
      <c r="U416" s="134"/>
      <c r="V416" s="134"/>
      <c r="W416" s="134"/>
      <c r="X416" s="134"/>
      <c r="Y416" s="134"/>
      <c r="Z416" s="134"/>
      <c r="AA416" s="134"/>
      <c r="AB416" s="134"/>
    </row>
    <row r="417">
      <c r="A417" s="134"/>
      <c r="B417" s="134"/>
      <c r="C417" s="134"/>
      <c r="D417" s="134"/>
      <c r="E417" s="134"/>
      <c r="F417" s="134"/>
      <c r="G417" s="134"/>
      <c r="H417" s="134"/>
      <c r="I417" s="134"/>
      <c r="J417" s="134"/>
      <c r="K417" s="70"/>
      <c r="L417" s="70"/>
      <c r="M417" s="134"/>
      <c r="N417" s="134"/>
      <c r="O417" s="134"/>
      <c r="P417" s="134"/>
      <c r="Q417" s="134"/>
      <c r="R417" s="134"/>
      <c r="S417" s="134"/>
      <c r="T417" s="134"/>
      <c r="U417" s="134"/>
      <c r="V417" s="134"/>
      <c r="W417" s="134"/>
      <c r="X417" s="134"/>
      <c r="Y417" s="134"/>
      <c r="Z417" s="134"/>
      <c r="AA417" s="134"/>
      <c r="AB417" s="134"/>
    </row>
    <row r="418">
      <c r="A418" s="134"/>
      <c r="B418" s="134"/>
      <c r="C418" s="134"/>
      <c r="D418" s="134"/>
      <c r="E418" s="134"/>
      <c r="F418" s="134"/>
      <c r="G418" s="134"/>
      <c r="H418" s="134"/>
      <c r="I418" s="134"/>
      <c r="J418" s="134"/>
      <c r="K418" s="70"/>
      <c r="L418" s="70"/>
      <c r="M418" s="134"/>
      <c r="N418" s="134"/>
      <c r="O418" s="134"/>
      <c r="P418" s="134"/>
      <c r="Q418" s="134"/>
      <c r="R418" s="134"/>
      <c r="S418" s="134"/>
      <c r="T418" s="134"/>
      <c r="U418" s="134"/>
      <c r="V418" s="134"/>
      <c r="W418" s="134"/>
      <c r="X418" s="134"/>
      <c r="Y418" s="134"/>
      <c r="Z418" s="134"/>
      <c r="AA418" s="134"/>
      <c r="AB418" s="134"/>
    </row>
    <row r="419">
      <c r="A419" s="134"/>
      <c r="B419" s="134"/>
      <c r="C419" s="134"/>
      <c r="D419" s="134"/>
      <c r="E419" s="134"/>
      <c r="F419" s="134"/>
      <c r="G419" s="134"/>
      <c r="H419" s="134"/>
      <c r="I419" s="134"/>
      <c r="J419" s="134"/>
      <c r="K419" s="70"/>
      <c r="L419" s="70"/>
      <c r="M419" s="134"/>
      <c r="N419" s="134"/>
      <c r="O419" s="134"/>
      <c r="P419" s="134"/>
      <c r="Q419" s="134"/>
      <c r="R419" s="134"/>
      <c r="S419" s="134"/>
      <c r="T419" s="134"/>
      <c r="U419" s="134"/>
      <c r="V419" s="134"/>
      <c r="W419" s="134"/>
      <c r="X419" s="134"/>
      <c r="Y419" s="134"/>
      <c r="Z419" s="134"/>
      <c r="AA419" s="134"/>
      <c r="AB419" s="134"/>
    </row>
    <row r="420">
      <c r="A420" s="134"/>
      <c r="B420" s="134"/>
      <c r="C420" s="134"/>
      <c r="D420" s="134"/>
      <c r="E420" s="134"/>
      <c r="F420" s="134"/>
      <c r="G420" s="134"/>
      <c r="H420" s="134"/>
      <c r="I420" s="134"/>
      <c r="J420" s="134"/>
      <c r="K420" s="70"/>
      <c r="L420" s="70"/>
      <c r="M420" s="134"/>
      <c r="N420" s="134"/>
      <c r="O420" s="134"/>
      <c r="P420" s="134"/>
      <c r="Q420" s="134"/>
      <c r="R420" s="134"/>
      <c r="S420" s="134"/>
      <c r="T420" s="134"/>
      <c r="U420" s="134"/>
      <c r="V420" s="134"/>
      <c r="W420" s="134"/>
      <c r="X420" s="134"/>
      <c r="Y420" s="134"/>
      <c r="Z420" s="134"/>
      <c r="AA420" s="134"/>
      <c r="AB420" s="134"/>
    </row>
    <row r="421">
      <c r="A421" s="134"/>
      <c r="B421" s="134"/>
      <c r="C421" s="134"/>
      <c r="D421" s="134"/>
      <c r="E421" s="134"/>
      <c r="F421" s="134"/>
      <c r="G421" s="134"/>
      <c r="H421" s="134"/>
      <c r="I421" s="134"/>
      <c r="J421" s="134"/>
      <c r="K421" s="70"/>
      <c r="L421" s="70"/>
      <c r="M421" s="134"/>
      <c r="N421" s="134"/>
      <c r="O421" s="134"/>
      <c r="P421" s="134"/>
      <c r="Q421" s="134"/>
      <c r="R421" s="134"/>
      <c r="S421" s="134"/>
      <c r="T421" s="134"/>
      <c r="U421" s="134"/>
      <c r="V421" s="134"/>
      <c r="W421" s="134"/>
      <c r="X421" s="134"/>
      <c r="Y421" s="134"/>
      <c r="Z421" s="134"/>
      <c r="AA421" s="134"/>
      <c r="AB421" s="134"/>
    </row>
    <row r="422">
      <c r="A422" s="134"/>
      <c r="B422" s="134"/>
      <c r="C422" s="134"/>
      <c r="D422" s="134"/>
      <c r="E422" s="134"/>
      <c r="F422" s="134"/>
      <c r="G422" s="134"/>
      <c r="H422" s="134"/>
      <c r="I422" s="134"/>
      <c r="J422" s="134"/>
      <c r="K422" s="70"/>
      <c r="L422" s="70"/>
      <c r="M422" s="134"/>
      <c r="N422" s="134"/>
      <c r="O422" s="134"/>
      <c r="P422" s="134"/>
      <c r="Q422" s="134"/>
      <c r="R422" s="134"/>
      <c r="S422" s="134"/>
      <c r="T422" s="134"/>
      <c r="U422" s="134"/>
      <c r="V422" s="134"/>
      <c r="W422" s="134"/>
      <c r="X422" s="134"/>
      <c r="Y422" s="134"/>
      <c r="Z422" s="134"/>
      <c r="AA422" s="134"/>
      <c r="AB422" s="134"/>
    </row>
    <row r="423">
      <c r="A423" s="134"/>
      <c r="B423" s="134"/>
      <c r="C423" s="134"/>
      <c r="D423" s="134"/>
      <c r="E423" s="134"/>
      <c r="F423" s="134"/>
      <c r="G423" s="134"/>
      <c r="H423" s="134"/>
      <c r="I423" s="134"/>
      <c r="J423" s="134"/>
      <c r="K423" s="70"/>
      <c r="L423" s="70"/>
      <c r="M423" s="134"/>
      <c r="N423" s="134"/>
      <c r="O423" s="134"/>
      <c r="P423" s="134"/>
      <c r="Q423" s="134"/>
      <c r="R423" s="134"/>
      <c r="S423" s="134"/>
      <c r="T423" s="134"/>
      <c r="U423" s="134"/>
      <c r="V423" s="134"/>
      <c r="W423" s="134"/>
      <c r="X423" s="134"/>
      <c r="Y423" s="134"/>
      <c r="Z423" s="134"/>
      <c r="AA423" s="134"/>
      <c r="AB423" s="134"/>
    </row>
    <row r="424">
      <c r="A424" s="134"/>
      <c r="B424" s="134"/>
      <c r="C424" s="134"/>
      <c r="D424" s="134"/>
      <c r="E424" s="134"/>
      <c r="F424" s="134"/>
      <c r="G424" s="134"/>
      <c r="H424" s="134"/>
      <c r="I424" s="134"/>
      <c r="J424" s="134"/>
      <c r="K424" s="70"/>
      <c r="L424" s="70"/>
      <c r="M424" s="134"/>
      <c r="N424" s="134"/>
      <c r="O424" s="134"/>
      <c r="P424" s="134"/>
      <c r="Q424" s="134"/>
      <c r="R424" s="134"/>
      <c r="S424" s="134"/>
      <c r="T424" s="134"/>
      <c r="U424" s="134"/>
      <c r="V424" s="134"/>
      <c r="W424" s="134"/>
      <c r="X424" s="134"/>
      <c r="Y424" s="134"/>
      <c r="Z424" s="134"/>
      <c r="AA424" s="134"/>
      <c r="AB424" s="134"/>
    </row>
    <row r="425">
      <c r="A425" s="134"/>
      <c r="B425" s="134"/>
      <c r="C425" s="134"/>
      <c r="D425" s="134"/>
      <c r="E425" s="134"/>
      <c r="F425" s="134"/>
      <c r="G425" s="134"/>
      <c r="H425" s="134"/>
      <c r="I425" s="134"/>
      <c r="J425" s="134"/>
      <c r="K425" s="70"/>
      <c r="L425" s="70"/>
      <c r="M425" s="134"/>
      <c r="N425" s="134"/>
      <c r="O425" s="134"/>
      <c r="P425" s="134"/>
      <c r="Q425" s="134"/>
      <c r="R425" s="134"/>
      <c r="S425" s="134"/>
      <c r="T425" s="134"/>
      <c r="U425" s="134"/>
      <c r="V425" s="134"/>
      <c r="W425" s="134"/>
      <c r="X425" s="134"/>
      <c r="Y425" s="134"/>
      <c r="Z425" s="134"/>
      <c r="AA425" s="134"/>
      <c r="AB425" s="134"/>
    </row>
    <row r="426">
      <c r="A426" s="134"/>
      <c r="B426" s="134"/>
      <c r="C426" s="134"/>
      <c r="D426" s="134"/>
      <c r="E426" s="134"/>
      <c r="F426" s="134"/>
      <c r="G426" s="134"/>
      <c r="H426" s="134"/>
      <c r="I426" s="134"/>
      <c r="J426" s="134"/>
      <c r="K426" s="70"/>
      <c r="L426" s="70"/>
      <c r="M426" s="134"/>
      <c r="N426" s="134"/>
      <c r="O426" s="134"/>
      <c r="P426" s="134"/>
      <c r="Q426" s="134"/>
      <c r="R426" s="134"/>
      <c r="S426" s="134"/>
      <c r="T426" s="134"/>
      <c r="U426" s="134"/>
      <c r="V426" s="134"/>
      <c r="W426" s="134"/>
      <c r="X426" s="134"/>
      <c r="Y426" s="134"/>
      <c r="Z426" s="134"/>
      <c r="AA426" s="134"/>
      <c r="AB426" s="134"/>
    </row>
    <row r="427">
      <c r="A427" s="134"/>
      <c r="B427" s="134"/>
      <c r="C427" s="134"/>
      <c r="D427" s="134"/>
      <c r="E427" s="134"/>
      <c r="F427" s="134"/>
      <c r="G427" s="134"/>
      <c r="H427" s="134"/>
      <c r="I427" s="134"/>
      <c r="J427" s="134"/>
      <c r="K427" s="70"/>
      <c r="L427" s="70"/>
      <c r="M427" s="134"/>
      <c r="N427" s="134"/>
      <c r="O427" s="134"/>
      <c r="P427" s="134"/>
      <c r="Q427" s="134"/>
      <c r="R427" s="134"/>
      <c r="S427" s="134"/>
      <c r="T427" s="134"/>
      <c r="U427" s="134"/>
      <c r="V427" s="134"/>
      <c r="W427" s="134"/>
      <c r="X427" s="134"/>
      <c r="Y427" s="134"/>
      <c r="Z427" s="134"/>
      <c r="AA427" s="134"/>
      <c r="AB427" s="134"/>
    </row>
    <row r="428">
      <c r="A428" s="134"/>
      <c r="B428" s="134"/>
      <c r="C428" s="134"/>
      <c r="D428" s="134"/>
      <c r="E428" s="134"/>
      <c r="F428" s="134"/>
      <c r="G428" s="134"/>
      <c r="H428" s="134"/>
      <c r="I428" s="134"/>
      <c r="J428" s="134"/>
      <c r="K428" s="70"/>
      <c r="L428" s="70"/>
      <c r="M428" s="134"/>
      <c r="N428" s="134"/>
      <c r="O428" s="134"/>
      <c r="P428" s="134"/>
      <c r="Q428" s="134"/>
      <c r="R428" s="134"/>
      <c r="S428" s="134"/>
      <c r="T428" s="134"/>
      <c r="U428" s="134"/>
      <c r="V428" s="134"/>
      <c r="W428" s="134"/>
      <c r="X428" s="134"/>
      <c r="Y428" s="134"/>
      <c r="Z428" s="134"/>
      <c r="AA428" s="134"/>
      <c r="AB428" s="134"/>
    </row>
    <row r="429">
      <c r="A429" s="134"/>
      <c r="B429" s="134"/>
      <c r="C429" s="134"/>
      <c r="D429" s="134"/>
      <c r="E429" s="134"/>
      <c r="F429" s="134"/>
      <c r="G429" s="134"/>
      <c r="H429" s="134"/>
      <c r="I429" s="134"/>
      <c r="J429" s="134"/>
      <c r="K429" s="70"/>
      <c r="L429" s="70"/>
      <c r="M429" s="134"/>
      <c r="N429" s="134"/>
      <c r="O429" s="134"/>
      <c r="P429" s="134"/>
      <c r="Q429" s="134"/>
      <c r="R429" s="134"/>
      <c r="S429" s="134"/>
      <c r="T429" s="134"/>
      <c r="U429" s="134"/>
      <c r="V429" s="134"/>
      <c r="W429" s="134"/>
      <c r="X429" s="134"/>
      <c r="Y429" s="134"/>
      <c r="Z429" s="134"/>
      <c r="AA429" s="134"/>
      <c r="AB429" s="134"/>
    </row>
    <row r="430">
      <c r="A430" s="134"/>
      <c r="B430" s="134"/>
      <c r="C430" s="134"/>
      <c r="D430" s="134"/>
      <c r="E430" s="134"/>
      <c r="F430" s="134"/>
      <c r="G430" s="134"/>
      <c r="H430" s="134"/>
      <c r="I430" s="134"/>
      <c r="J430" s="134"/>
      <c r="K430" s="70"/>
      <c r="L430" s="70"/>
      <c r="M430" s="134"/>
      <c r="N430" s="134"/>
      <c r="O430" s="134"/>
      <c r="P430" s="134"/>
      <c r="Q430" s="134"/>
      <c r="R430" s="134"/>
      <c r="S430" s="134"/>
      <c r="T430" s="134"/>
      <c r="U430" s="134"/>
      <c r="V430" s="134"/>
      <c r="W430" s="134"/>
      <c r="X430" s="134"/>
      <c r="Y430" s="134"/>
      <c r="Z430" s="134"/>
      <c r="AA430" s="134"/>
      <c r="AB430" s="134"/>
    </row>
    <row r="431">
      <c r="A431" s="134"/>
      <c r="B431" s="134"/>
      <c r="C431" s="134"/>
      <c r="D431" s="134"/>
      <c r="E431" s="134"/>
      <c r="F431" s="134"/>
      <c r="G431" s="134"/>
      <c r="H431" s="134"/>
      <c r="I431" s="134"/>
      <c r="J431" s="134"/>
      <c r="K431" s="70"/>
      <c r="L431" s="70"/>
      <c r="M431" s="134"/>
      <c r="N431" s="134"/>
      <c r="O431" s="134"/>
      <c r="P431" s="134"/>
      <c r="Q431" s="134"/>
      <c r="R431" s="134"/>
      <c r="S431" s="134"/>
      <c r="T431" s="134"/>
      <c r="U431" s="134"/>
      <c r="V431" s="134"/>
      <c r="W431" s="134"/>
      <c r="X431" s="134"/>
      <c r="Y431" s="134"/>
      <c r="Z431" s="134"/>
      <c r="AA431" s="134"/>
      <c r="AB431" s="134"/>
    </row>
    <row r="432">
      <c r="A432" s="134"/>
      <c r="B432" s="134"/>
      <c r="C432" s="134"/>
      <c r="D432" s="134"/>
      <c r="E432" s="134"/>
      <c r="F432" s="134"/>
      <c r="G432" s="134"/>
      <c r="H432" s="134"/>
      <c r="I432" s="134"/>
      <c r="J432" s="134"/>
      <c r="K432" s="70"/>
      <c r="L432" s="70"/>
      <c r="M432" s="134"/>
      <c r="N432" s="134"/>
      <c r="O432" s="134"/>
      <c r="P432" s="134"/>
      <c r="Q432" s="134"/>
      <c r="R432" s="134"/>
      <c r="S432" s="134"/>
      <c r="T432" s="134"/>
      <c r="U432" s="134"/>
      <c r="V432" s="134"/>
      <c r="W432" s="134"/>
      <c r="X432" s="134"/>
      <c r="Y432" s="134"/>
      <c r="Z432" s="134"/>
      <c r="AA432" s="134"/>
      <c r="AB432" s="134"/>
    </row>
    <row r="433">
      <c r="A433" s="134"/>
      <c r="B433" s="134"/>
      <c r="C433" s="134"/>
      <c r="D433" s="134"/>
      <c r="E433" s="134"/>
      <c r="F433" s="134"/>
      <c r="G433" s="134"/>
      <c r="H433" s="134"/>
      <c r="I433" s="134"/>
      <c r="J433" s="134"/>
      <c r="K433" s="70"/>
      <c r="L433" s="70"/>
      <c r="M433" s="134"/>
      <c r="N433" s="134"/>
      <c r="O433" s="134"/>
      <c r="P433" s="134"/>
      <c r="Q433" s="134"/>
      <c r="R433" s="134"/>
      <c r="S433" s="134"/>
      <c r="T433" s="134"/>
      <c r="U433" s="134"/>
      <c r="V433" s="134"/>
      <c r="W433" s="134"/>
      <c r="X433" s="134"/>
      <c r="Y433" s="134"/>
      <c r="Z433" s="134"/>
      <c r="AA433" s="134"/>
      <c r="AB433" s="134"/>
    </row>
    <row r="434">
      <c r="A434" s="134"/>
      <c r="B434" s="134"/>
      <c r="C434" s="134"/>
      <c r="D434" s="134"/>
      <c r="E434" s="134"/>
      <c r="F434" s="134"/>
      <c r="G434" s="134"/>
      <c r="H434" s="134"/>
      <c r="I434" s="134"/>
      <c r="J434" s="134"/>
      <c r="K434" s="70"/>
      <c r="L434" s="70"/>
      <c r="M434" s="134"/>
      <c r="N434" s="134"/>
      <c r="O434" s="134"/>
      <c r="P434" s="134"/>
      <c r="Q434" s="134"/>
      <c r="R434" s="134"/>
      <c r="S434" s="134"/>
      <c r="T434" s="134"/>
      <c r="U434" s="134"/>
      <c r="V434" s="134"/>
      <c r="W434" s="134"/>
      <c r="X434" s="134"/>
      <c r="Y434" s="134"/>
      <c r="Z434" s="134"/>
      <c r="AA434" s="134"/>
      <c r="AB434" s="134"/>
    </row>
    <row r="435">
      <c r="A435" s="134"/>
      <c r="B435" s="134"/>
      <c r="C435" s="134"/>
      <c r="D435" s="134"/>
      <c r="E435" s="134"/>
      <c r="F435" s="134"/>
      <c r="G435" s="134"/>
      <c r="H435" s="134"/>
      <c r="I435" s="134"/>
      <c r="J435" s="134"/>
      <c r="K435" s="70"/>
      <c r="L435" s="70"/>
      <c r="M435" s="134"/>
      <c r="N435" s="134"/>
      <c r="O435" s="134"/>
      <c r="P435" s="134"/>
      <c r="Q435" s="134"/>
      <c r="R435" s="134"/>
      <c r="S435" s="134"/>
      <c r="T435" s="134"/>
      <c r="U435" s="134"/>
      <c r="V435" s="134"/>
      <c r="W435" s="134"/>
      <c r="X435" s="134"/>
      <c r="Y435" s="134"/>
      <c r="Z435" s="134"/>
      <c r="AA435" s="134"/>
      <c r="AB435" s="134"/>
    </row>
    <row r="436">
      <c r="A436" s="134"/>
      <c r="B436" s="134"/>
      <c r="C436" s="134"/>
      <c r="D436" s="134"/>
      <c r="E436" s="134"/>
      <c r="F436" s="134"/>
      <c r="G436" s="134"/>
      <c r="H436" s="134"/>
      <c r="I436" s="134"/>
      <c r="J436" s="134"/>
      <c r="K436" s="70"/>
      <c r="L436" s="70"/>
      <c r="M436" s="134"/>
      <c r="N436" s="134"/>
      <c r="O436" s="134"/>
      <c r="P436" s="134"/>
      <c r="Q436" s="134"/>
      <c r="R436" s="134"/>
      <c r="S436" s="134"/>
      <c r="T436" s="134"/>
      <c r="U436" s="134"/>
      <c r="V436" s="134"/>
      <c r="W436" s="134"/>
      <c r="X436" s="134"/>
      <c r="Y436" s="134"/>
      <c r="Z436" s="134"/>
      <c r="AA436" s="134"/>
      <c r="AB436" s="134"/>
    </row>
    <row r="437">
      <c r="A437" s="134"/>
      <c r="B437" s="134"/>
      <c r="C437" s="134"/>
      <c r="D437" s="134"/>
      <c r="E437" s="134"/>
      <c r="F437" s="134"/>
      <c r="G437" s="134"/>
      <c r="H437" s="134"/>
      <c r="I437" s="134"/>
      <c r="J437" s="134"/>
      <c r="K437" s="70"/>
      <c r="L437" s="70"/>
      <c r="M437" s="134"/>
      <c r="N437" s="134"/>
      <c r="O437" s="134"/>
      <c r="P437" s="134"/>
      <c r="Q437" s="134"/>
      <c r="R437" s="134"/>
      <c r="S437" s="134"/>
      <c r="T437" s="134"/>
      <c r="U437" s="134"/>
      <c r="V437" s="134"/>
      <c r="W437" s="134"/>
      <c r="X437" s="134"/>
      <c r="Y437" s="134"/>
      <c r="Z437" s="134"/>
      <c r="AA437" s="134"/>
      <c r="AB437" s="134"/>
    </row>
    <row r="438">
      <c r="A438" s="134"/>
      <c r="B438" s="134"/>
      <c r="C438" s="134"/>
      <c r="D438" s="134"/>
      <c r="E438" s="134"/>
      <c r="F438" s="134"/>
      <c r="G438" s="134"/>
      <c r="H438" s="134"/>
      <c r="I438" s="134"/>
      <c r="J438" s="134"/>
      <c r="K438" s="70"/>
      <c r="L438" s="70"/>
      <c r="M438" s="134"/>
      <c r="N438" s="134"/>
      <c r="O438" s="134"/>
      <c r="P438" s="134"/>
      <c r="Q438" s="134"/>
      <c r="R438" s="134"/>
      <c r="S438" s="134"/>
      <c r="T438" s="134"/>
      <c r="U438" s="134"/>
      <c r="V438" s="134"/>
      <c r="W438" s="134"/>
      <c r="X438" s="134"/>
      <c r="Y438" s="134"/>
      <c r="Z438" s="134"/>
      <c r="AA438" s="134"/>
      <c r="AB438" s="134"/>
    </row>
    <row r="439">
      <c r="A439" s="134"/>
      <c r="B439" s="134"/>
      <c r="C439" s="134"/>
      <c r="D439" s="134"/>
      <c r="E439" s="134"/>
      <c r="F439" s="134"/>
      <c r="G439" s="134"/>
      <c r="H439" s="134"/>
      <c r="I439" s="134"/>
      <c r="J439" s="134"/>
      <c r="K439" s="70"/>
      <c r="L439" s="70"/>
      <c r="M439" s="134"/>
      <c r="N439" s="134"/>
      <c r="O439" s="134"/>
      <c r="P439" s="134"/>
      <c r="Q439" s="134"/>
      <c r="R439" s="134"/>
      <c r="S439" s="134"/>
      <c r="T439" s="134"/>
      <c r="U439" s="134"/>
      <c r="V439" s="134"/>
      <c r="W439" s="134"/>
      <c r="X439" s="134"/>
      <c r="Y439" s="134"/>
      <c r="Z439" s="134"/>
      <c r="AA439" s="134"/>
      <c r="AB439" s="134"/>
    </row>
    <row r="440">
      <c r="A440" s="134"/>
      <c r="B440" s="134"/>
      <c r="C440" s="134"/>
      <c r="D440" s="134"/>
      <c r="E440" s="134"/>
      <c r="F440" s="134"/>
      <c r="G440" s="134"/>
      <c r="H440" s="134"/>
      <c r="I440" s="134"/>
      <c r="J440" s="134"/>
      <c r="K440" s="70"/>
      <c r="L440" s="70"/>
      <c r="M440" s="134"/>
      <c r="N440" s="134"/>
      <c r="O440" s="134"/>
      <c r="P440" s="134"/>
      <c r="Q440" s="134"/>
      <c r="R440" s="134"/>
      <c r="S440" s="134"/>
      <c r="T440" s="134"/>
      <c r="U440" s="134"/>
      <c r="V440" s="134"/>
      <c r="W440" s="134"/>
      <c r="X440" s="134"/>
      <c r="Y440" s="134"/>
      <c r="Z440" s="134"/>
      <c r="AA440" s="134"/>
      <c r="AB440" s="134"/>
    </row>
    <row r="441">
      <c r="A441" s="134"/>
      <c r="B441" s="134"/>
      <c r="C441" s="134"/>
      <c r="D441" s="134"/>
      <c r="E441" s="134"/>
      <c r="F441" s="134"/>
      <c r="G441" s="134"/>
      <c r="H441" s="134"/>
      <c r="I441" s="134"/>
      <c r="J441" s="134"/>
      <c r="K441" s="70"/>
      <c r="L441" s="70"/>
      <c r="M441" s="134"/>
      <c r="N441" s="134"/>
      <c r="O441" s="134"/>
      <c r="P441" s="134"/>
      <c r="Q441" s="134"/>
      <c r="R441" s="134"/>
      <c r="S441" s="134"/>
      <c r="T441" s="134"/>
      <c r="U441" s="134"/>
      <c r="V441" s="134"/>
      <c r="W441" s="134"/>
      <c r="X441" s="134"/>
      <c r="Y441" s="134"/>
      <c r="Z441" s="134"/>
      <c r="AA441" s="134"/>
      <c r="AB441" s="134"/>
    </row>
    <row r="442">
      <c r="A442" s="134"/>
      <c r="B442" s="134"/>
      <c r="C442" s="134"/>
      <c r="D442" s="134"/>
      <c r="E442" s="134"/>
      <c r="F442" s="134"/>
      <c r="G442" s="134"/>
      <c r="H442" s="134"/>
      <c r="I442" s="134"/>
      <c r="J442" s="134"/>
      <c r="K442" s="70"/>
      <c r="L442" s="70"/>
      <c r="M442" s="134"/>
      <c r="N442" s="134"/>
      <c r="O442" s="134"/>
      <c r="P442" s="134"/>
      <c r="Q442" s="134"/>
      <c r="R442" s="134"/>
      <c r="S442" s="134"/>
      <c r="T442" s="134"/>
      <c r="U442" s="134"/>
      <c r="V442" s="134"/>
      <c r="W442" s="134"/>
      <c r="X442" s="134"/>
      <c r="Y442" s="134"/>
      <c r="Z442" s="134"/>
      <c r="AA442" s="134"/>
      <c r="AB442" s="134"/>
    </row>
    <row r="443">
      <c r="A443" s="134"/>
      <c r="B443" s="134"/>
      <c r="C443" s="134"/>
      <c r="D443" s="134"/>
      <c r="E443" s="134"/>
      <c r="F443" s="134"/>
      <c r="G443" s="134"/>
      <c r="H443" s="134"/>
      <c r="I443" s="134"/>
      <c r="J443" s="134"/>
      <c r="K443" s="70"/>
      <c r="L443" s="70"/>
      <c r="M443" s="134"/>
      <c r="N443" s="134"/>
      <c r="O443" s="134"/>
      <c r="P443" s="134"/>
      <c r="Q443" s="134"/>
      <c r="R443" s="134"/>
      <c r="S443" s="134"/>
      <c r="T443" s="134"/>
      <c r="U443" s="134"/>
      <c r="V443" s="134"/>
      <c r="W443" s="134"/>
      <c r="X443" s="134"/>
      <c r="Y443" s="134"/>
      <c r="Z443" s="134"/>
      <c r="AA443" s="134"/>
      <c r="AB443" s="134"/>
    </row>
    <row r="444">
      <c r="A444" s="134"/>
      <c r="B444" s="134"/>
      <c r="C444" s="134"/>
      <c r="D444" s="134"/>
      <c r="E444" s="134"/>
      <c r="F444" s="134"/>
      <c r="G444" s="134"/>
      <c r="H444" s="134"/>
      <c r="I444" s="134"/>
      <c r="J444" s="134"/>
      <c r="K444" s="70"/>
      <c r="L444" s="70"/>
      <c r="M444" s="134"/>
      <c r="N444" s="134"/>
      <c r="O444" s="134"/>
      <c r="P444" s="134"/>
      <c r="Q444" s="134"/>
      <c r="R444" s="134"/>
      <c r="S444" s="134"/>
      <c r="T444" s="134"/>
      <c r="U444" s="134"/>
      <c r="V444" s="134"/>
      <c r="W444" s="134"/>
      <c r="X444" s="134"/>
      <c r="Y444" s="134"/>
      <c r="Z444" s="134"/>
      <c r="AA444" s="134"/>
      <c r="AB444" s="134"/>
    </row>
    <row r="445">
      <c r="A445" s="134"/>
      <c r="B445" s="134"/>
      <c r="C445" s="134"/>
      <c r="D445" s="134"/>
      <c r="E445" s="134"/>
      <c r="F445" s="134"/>
      <c r="G445" s="134"/>
      <c r="H445" s="134"/>
      <c r="I445" s="134"/>
      <c r="J445" s="134"/>
      <c r="K445" s="70"/>
      <c r="L445" s="70"/>
      <c r="M445" s="134"/>
      <c r="N445" s="134"/>
      <c r="O445" s="134"/>
      <c r="P445" s="134"/>
      <c r="Q445" s="134"/>
      <c r="R445" s="134"/>
      <c r="S445" s="134"/>
      <c r="T445" s="134"/>
      <c r="U445" s="134"/>
      <c r="V445" s="134"/>
      <c r="W445" s="134"/>
      <c r="X445" s="134"/>
      <c r="Y445" s="134"/>
      <c r="Z445" s="134"/>
      <c r="AA445" s="134"/>
      <c r="AB445" s="134"/>
    </row>
    <row r="446">
      <c r="A446" s="134"/>
      <c r="B446" s="134"/>
      <c r="C446" s="134"/>
      <c r="D446" s="134"/>
      <c r="E446" s="134"/>
      <c r="F446" s="134"/>
      <c r="G446" s="134"/>
      <c r="H446" s="134"/>
      <c r="I446" s="134"/>
      <c r="J446" s="134"/>
      <c r="K446" s="70"/>
      <c r="L446" s="70"/>
      <c r="M446" s="134"/>
      <c r="N446" s="134"/>
      <c r="O446" s="134"/>
      <c r="P446" s="134"/>
      <c r="Q446" s="134"/>
      <c r="R446" s="134"/>
      <c r="S446" s="134"/>
      <c r="T446" s="134"/>
      <c r="U446" s="134"/>
      <c r="V446" s="134"/>
      <c r="W446" s="134"/>
      <c r="X446" s="134"/>
      <c r="Y446" s="134"/>
      <c r="Z446" s="134"/>
      <c r="AA446" s="134"/>
      <c r="AB446" s="134"/>
    </row>
    <row r="447">
      <c r="A447" s="134"/>
      <c r="B447" s="134"/>
      <c r="C447" s="134"/>
      <c r="D447" s="134"/>
      <c r="E447" s="134"/>
      <c r="F447" s="134"/>
      <c r="G447" s="134"/>
      <c r="H447" s="134"/>
      <c r="I447" s="134"/>
      <c r="J447" s="134"/>
      <c r="K447" s="70"/>
      <c r="L447" s="70"/>
      <c r="M447" s="134"/>
      <c r="N447" s="134"/>
      <c r="O447" s="134"/>
      <c r="P447" s="134"/>
      <c r="Q447" s="134"/>
      <c r="R447" s="134"/>
      <c r="S447" s="134"/>
      <c r="T447" s="134"/>
      <c r="U447" s="134"/>
      <c r="V447" s="134"/>
      <c r="W447" s="134"/>
      <c r="X447" s="134"/>
      <c r="Y447" s="134"/>
      <c r="Z447" s="134"/>
      <c r="AA447" s="134"/>
      <c r="AB447" s="134"/>
    </row>
    <row r="448">
      <c r="A448" s="134"/>
      <c r="B448" s="134"/>
      <c r="C448" s="134"/>
      <c r="D448" s="134"/>
      <c r="E448" s="134"/>
      <c r="F448" s="134"/>
      <c r="G448" s="134"/>
      <c r="H448" s="134"/>
      <c r="I448" s="134"/>
      <c r="J448" s="134"/>
      <c r="K448" s="70"/>
      <c r="L448" s="70"/>
      <c r="M448" s="134"/>
      <c r="N448" s="134"/>
      <c r="O448" s="134"/>
      <c r="P448" s="134"/>
      <c r="Q448" s="134"/>
      <c r="R448" s="134"/>
      <c r="S448" s="134"/>
      <c r="T448" s="134"/>
      <c r="U448" s="134"/>
      <c r="V448" s="134"/>
      <c r="W448" s="134"/>
      <c r="X448" s="134"/>
      <c r="Y448" s="134"/>
      <c r="Z448" s="134"/>
      <c r="AA448" s="134"/>
      <c r="AB448" s="134"/>
    </row>
    <row r="449">
      <c r="A449" s="134"/>
      <c r="B449" s="134"/>
      <c r="C449" s="134"/>
      <c r="D449" s="134"/>
      <c r="E449" s="134"/>
      <c r="F449" s="134"/>
      <c r="G449" s="134"/>
      <c r="H449" s="134"/>
      <c r="I449" s="134"/>
      <c r="J449" s="134"/>
      <c r="K449" s="70"/>
      <c r="L449" s="70"/>
      <c r="M449" s="134"/>
      <c r="N449" s="134"/>
      <c r="O449" s="134"/>
      <c r="P449" s="134"/>
      <c r="Q449" s="134"/>
      <c r="R449" s="134"/>
      <c r="S449" s="134"/>
      <c r="T449" s="134"/>
      <c r="U449" s="134"/>
      <c r="V449" s="134"/>
      <c r="W449" s="134"/>
      <c r="X449" s="134"/>
      <c r="Y449" s="134"/>
      <c r="Z449" s="134"/>
      <c r="AA449" s="134"/>
      <c r="AB449" s="134"/>
    </row>
    <row r="450">
      <c r="A450" s="134"/>
      <c r="B450" s="134"/>
      <c r="C450" s="134"/>
      <c r="D450" s="134"/>
      <c r="E450" s="134"/>
      <c r="F450" s="134"/>
      <c r="G450" s="134"/>
      <c r="H450" s="134"/>
      <c r="I450" s="134"/>
      <c r="J450" s="134"/>
      <c r="K450" s="70"/>
      <c r="L450" s="70"/>
      <c r="M450" s="134"/>
      <c r="N450" s="134"/>
      <c r="O450" s="134"/>
      <c r="P450" s="134"/>
      <c r="Q450" s="134"/>
      <c r="R450" s="134"/>
      <c r="S450" s="134"/>
      <c r="T450" s="134"/>
      <c r="U450" s="134"/>
      <c r="V450" s="134"/>
      <c r="W450" s="134"/>
      <c r="X450" s="134"/>
      <c r="Y450" s="134"/>
      <c r="Z450" s="134"/>
      <c r="AA450" s="134"/>
      <c r="AB450" s="134"/>
    </row>
    <row r="451">
      <c r="A451" s="134"/>
      <c r="B451" s="134"/>
      <c r="C451" s="134"/>
      <c r="D451" s="134"/>
      <c r="E451" s="134"/>
      <c r="F451" s="134"/>
      <c r="G451" s="134"/>
      <c r="H451" s="134"/>
      <c r="I451" s="134"/>
      <c r="J451" s="134"/>
      <c r="K451" s="70"/>
      <c r="L451" s="70"/>
      <c r="M451" s="134"/>
      <c r="N451" s="134"/>
      <c r="O451" s="134"/>
      <c r="P451" s="134"/>
      <c r="Q451" s="134"/>
      <c r="R451" s="134"/>
      <c r="S451" s="134"/>
      <c r="T451" s="134"/>
      <c r="U451" s="134"/>
      <c r="V451" s="134"/>
      <c r="W451" s="134"/>
      <c r="X451" s="134"/>
      <c r="Y451" s="134"/>
      <c r="Z451" s="134"/>
      <c r="AA451" s="134"/>
      <c r="AB451" s="134"/>
    </row>
    <row r="452">
      <c r="A452" s="134"/>
      <c r="B452" s="134"/>
      <c r="C452" s="134"/>
      <c r="D452" s="134"/>
      <c r="E452" s="134"/>
      <c r="F452" s="134"/>
      <c r="G452" s="134"/>
      <c r="H452" s="134"/>
      <c r="I452" s="134"/>
      <c r="J452" s="134"/>
      <c r="K452" s="70"/>
      <c r="L452" s="70"/>
      <c r="M452" s="134"/>
      <c r="N452" s="134"/>
      <c r="O452" s="134"/>
      <c r="P452" s="134"/>
      <c r="Q452" s="134"/>
      <c r="R452" s="134"/>
      <c r="S452" s="134"/>
      <c r="T452" s="134"/>
      <c r="U452" s="134"/>
      <c r="V452" s="134"/>
      <c r="W452" s="134"/>
      <c r="X452" s="134"/>
      <c r="Y452" s="134"/>
      <c r="Z452" s="134"/>
      <c r="AA452" s="134"/>
      <c r="AB452" s="134"/>
    </row>
    <row r="453">
      <c r="A453" s="134"/>
      <c r="B453" s="134"/>
      <c r="C453" s="134"/>
      <c r="D453" s="134"/>
      <c r="E453" s="134"/>
      <c r="F453" s="134"/>
      <c r="G453" s="134"/>
      <c r="H453" s="134"/>
      <c r="I453" s="134"/>
      <c r="J453" s="134"/>
      <c r="K453" s="70"/>
      <c r="L453" s="70"/>
      <c r="M453" s="134"/>
      <c r="N453" s="134"/>
      <c r="O453" s="134"/>
      <c r="P453" s="134"/>
      <c r="Q453" s="134"/>
      <c r="R453" s="134"/>
      <c r="S453" s="134"/>
      <c r="T453" s="134"/>
      <c r="U453" s="134"/>
      <c r="V453" s="134"/>
      <c r="W453" s="134"/>
      <c r="X453" s="134"/>
      <c r="Y453" s="134"/>
      <c r="Z453" s="134"/>
      <c r="AA453" s="134"/>
      <c r="AB453" s="134"/>
    </row>
    <row r="454">
      <c r="A454" s="134"/>
      <c r="B454" s="134"/>
      <c r="C454" s="134"/>
      <c r="D454" s="134"/>
      <c r="E454" s="134"/>
      <c r="F454" s="134"/>
      <c r="G454" s="134"/>
      <c r="H454" s="134"/>
      <c r="I454" s="134"/>
      <c r="J454" s="134"/>
      <c r="K454" s="70"/>
      <c r="L454" s="70"/>
      <c r="M454" s="134"/>
      <c r="N454" s="134"/>
      <c r="O454" s="134"/>
      <c r="P454" s="134"/>
      <c r="Q454" s="134"/>
      <c r="R454" s="134"/>
      <c r="S454" s="134"/>
      <c r="T454" s="134"/>
      <c r="U454" s="134"/>
      <c r="V454" s="134"/>
      <c r="W454" s="134"/>
      <c r="X454" s="134"/>
      <c r="Y454" s="134"/>
      <c r="Z454" s="134"/>
      <c r="AA454" s="134"/>
      <c r="AB454" s="134"/>
    </row>
    <row r="455">
      <c r="A455" s="134"/>
      <c r="B455" s="134"/>
      <c r="C455" s="134"/>
      <c r="D455" s="134"/>
      <c r="E455" s="134"/>
      <c r="F455" s="134"/>
      <c r="G455" s="134"/>
      <c r="H455" s="134"/>
      <c r="I455" s="134"/>
      <c r="J455" s="134"/>
      <c r="K455" s="70"/>
      <c r="L455" s="70"/>
      <c r="M455" s="134"/>
      <c r="N455" s="134"/>
      <c r="O455" s="134"/>
      <c r="P455" s="134"/>
      <c r="Q455" s="134"/>
      <c r="R455" s="134"/>
      <c r="S455" s="134"/>
      <c r="T455" s="134"/>
      <c r="U455" s="134"/>
      <c r="V455" s="134"/>
      <c r="W455" s="134"/>
      <c r="X455" s="134"/>
      <c r="Y455" s="134"/>
      <c r="Z455" s="134"/>
      <c r="AA455" s="134"/>
      <c r="AB455" s="134"/>
    </row>
    <row r="456">
      <c r="A456" s="134"/>
      <c r="B456" s="134"/>
      <c r="C456" s="134"/>
      <c r="D456" s="134"/>
      <c r="E456" s="134"/>
      <c r="F456" s="134"/>
      <c r="G456" s="134"/>
      <c r="H456" s="134"/>
      <c r="I456" s="134"/>
      <c r="J456" s="134"/>
      <c r="K456" s="70"/>
      <c r="L456" s="70"/>
      <c r="M456" s="134"/>
      <c r="N456" s="134"/>
      <c r="O456" s="134"/>
      <c r="P456" s="134"/>
      <c r="Q456" s="134"/>
      <c r="R456" s="134"/>
      <c r="S456" s="134"/>
      <c r="T456" s="134"/>
      <c r="U456" s="134"/>
      <c r="V456" s="134"/>
      <c r="W456" s="134"/>
      <c r="X456" s="134"/>
      <c r="Y456" s="134"/>
      <c r="Z456" s="134"/>
      <c r="AA456" s="134"/>
      <c r="AB456" s="134"/>
    </row>
    <row r="457">
      <c r="A457" s="134"/>
      <c r="B457" s="134"/>
      <c r="C457" s="134"/>
      <c r="D457" s="134"/>
      <c r="E457" s="134"/>
      <c r="F457" s="134"/>
      <c r="G457" s="134"/>
      <c r="H457" s="134"/>
      <c r="I457" s="134"/>
      <c r="J457" s="134"/>
      <c r="K457" s="70"/>
      <c r="L457" s="70"/>
      <c r="M457" s="134"/>
      <c r="N457" s="134"/>
      <c r="O457" s="134"/>
      <c r="P457" s="134"/>
      <c r="Q457" s="134"/>
      <c r="R457" s="134"/>
      <c r="S457" s="134"/>
      <c r="T457" s="134"/>
      <c r="U457" s="134"/>
      <c r="V457" s="134"/>
      <c r="W457" s="134"/>
      <c r="X457" s="134"/>
      <c r="Y457" s="134"/>
      <c r="Z457" s="134"/>
      <c r="AA457" s="134"/>
      <c r="AB457" s="134"/>
    </row>
    <row r="458">
      <c r="A458" s="134"/>
      <c r="B458" s="134"/>
      <c r="C458" s="134"/>
      <c r="D458" s="134"/>
      <c r="E458" s="134"/>
      <c r="F458" s="134"/>
      <c r="G458" s="134"/>
      <c r="H458" s="134"/>
      <c r="I458" s="134"/>
      <c r="J458" s="134"/>
      <c r="K458" s="70"/>
      <c r="L458" s="70"/>
      <c r="M458" s="134"/>
      <c r="N458" s="134"/>
      <c r="O458" s="134"/>
      <c r="P458" s="134"/>
      <c r="Q458" s="134"/>
      <c r="R458" s="134"/>
      <c r="S458" s="134"/>
      <c r="T458" s="134"/>
      <c r="U458" s="134"/>
      <c r="V458" s="134"/>
      <c r="W458" s="134"/>
      <c r="X458" s="134"/>
      <c r="Y458" s="134"/>
      <c r="Z458" s="134"/>
      <c r="AA458" s="134"/>
      <c r="AB458" s="134"/>
    </row>
    <row r="459">
      <c r="A459" s="134"/>
      <c r="B459" s="134"/>
      <c r="C459" s="134"/>
      <c r="D459" s="134"/>
      <c r="E459" s="134"/>
      <c r="F459" s="134"/>
      <c r="G459" s="134"/>
      <c r="H459" s="134"/>
      <c r="I459" s="134"/>
      <c r="J459" s="134"/>
      <c r="K459" s="70"/>
      <c r="L459" s="70"/>
      <c r="M459" s="134"/>
      <c r="N459" s="134"/>
      <c r="O459" s="134"/>
      <c r="P459" s="134"/>
      <c r="Q459" s="134"/>
      <c r="R459" s="134"/>
      <c r="S459" s="134"/>
      <c r="T459" s="134"/>
      <c r="U459" s="134"/>
      <c r="V459" s="134"/>
      <c r="W459" s="134"/>
      <c r="X459" s="134"/>
      <c r="Y459" s="134"/>
      <c r="Z459" s="134"/>
      <c r="AA459" s="134"/>
      <c r="AB459" s="134"/>
    </row>
    <row r="460">
      <c r="A460" s="134"/>
      <c r="B460" s="134"/>
      <c r="C460" s="134"/>
      <c r="D460" s="134"/>
      <c r="E460" s="134"/>
      <c r="F460" s="134"/>
      <c r="G460" s="134"/>
      <c r="H460" s="134"/>
      <c r="I460" s="134"/>
      <c r="J460" s="134"/>
      <c r="K460" s="70"/>
      <c r="L460" s="70"/>
      <c r="M460" s="134"/>
      <c r="N460" s="134"/>
      <c r="O460" s="134"/>
      <c r="P460" s="134"/>
      <c r="Q460" s="134"/>
      <c r="R460" s="134"/>
      <c r="S460" s="134"/>
      <c r="T460" s="134"/>
      <c r="U460" s="134"/>
      <c r="V460" s="134"/>
      <c r="W460" s="134"/>
      <c r="X460" s="134"/>
      <c r="Y460" s="134"/>
      <c r="Z460" s="134"/>
      <c r="AA460" s="134"/>
      <c r="AB460" s="134"/>
    </row>
    <row r="461">
      <c r="A461" s="134"/>
      <c r="B461" s="134"/>
      <c r="C461" s="134"/>
      <c r="D461" s="134"/>
      <c r="E461" s="134"/>
      <c r="F461" s="134"/>
      <c r="G461" s="134"/>
      <c r="H461" s="134"/>
      <c r="I461" s="134"/>
      <c r="J461" s="134"/>
      <c r="K461" s="70"/>
      <c r="L461" s="70"/>
      <c r="M461" s="134"/>
      <c r="N461" s="134"/>
      <c r="O461" s="134"/>
      <c r="P461" s="134"/>
      <c r="Q461" s="134"/>
      <c r="R461" s="134"/>
      <c r="S461" s="134"/>
      <c r="T461" s="134"/>
      <c r="U461" s="134"/>
      <c r="V461" s="134"/>
      <c r="W461" s="134"/>
      <c r="X461" s="134"/>
      <c r="Y461" s="134"/>
      <c r="Z461" s="134"/>
      <c r="AA461" s="134"/>
      <c r="AB461" s="134"/>
    </row>
    <row r="462">
      <c r="A462" s="134"/>
      <c r="B462" s="134"/>
      <c r="C462" s="134"/>
      <c r="D462" s="134"/>
      <c r="E462" s="134"/>
      <c r="F462" s="134"/>
      <c r="G462" s="134"/>
      <c r="H462" s="134"/>
      <c r="I462" s="134"/>
      <c r="J462" s="134"/>
      <c r="K462" s="70"/>
      <c r="L462" s="70"/>
      <c r="M462" s="134"/>
      <c r="N462" s="134"/>
      <c r="O462" s="134"/>
      <c r="P462" s="134"/>
      <c r="Q462" s="134"/>
      <c r="R462" s="134"/>
      <c r="S462" s="134"/>
      <c r="T462" s="134"/>
      <c r="U462" s="134"/>
      <c r="V462" s="134"/>
      <c r="W462" s="134"/>
      <c r="X462" s="134"/>
      <c r="Y462" s="134"/>
      <c r="Z462" s="134"/>
      <c r="AA462" s="134"/>
      <c r="AB462" s="134"/>
    </row>
    <row r="463">
      <c r="A463" s="134"/>
      <c r="B463" s="134"/>
      <c r="C463" s="134"/>
      <c r="D463" s="134"/>
      <c r="E463" s="134"/>
      <c r="F463" s="134"/>
      <c r="G463" s="134"/>
      <c r="H463" s="134"/>
      <c r="I463" s="134"/>
      <c r="J463" s="134"/>
      <c r="K463" s="70"/>
      <c r="L463" s="70"/>
      <c r="M463" s="134"/>
      <c r="N463" s="134"/>
      <c r="O463" s="134"/>
      <c r="P463" s="134"/>
      <c r="Q463" s="134"/>
      <c r="R463" s="134"/>
      <c r="S463" s="134"/>
      <c r="T463" s="134"/>
      <c r="U463" s="134"/>
      <c r="V463" s="134"/>
      <c r="W463" s="134"/>
      <c r="X463" s="134"/>
      <c r="Y463" s="134"/>
      <c r="Z463" s="134"/>
      <c r="AA463" s="134"/>
      <c r="AB463" s="134"/>
    </row>
    <row r="464">
      <c r="A464" s="134"/>
      <c r="B464" s="134"/>
      <c r="C464" s="134"/>
      <c r="D464" s="134"/>
      <c r="E464" s="134"/>
      <c r="F464" s="134"/>
      <c r="G464" s="134"/>
      <c r="H464" s="134"/>
      <c r="I464" s="134"/>
      <c r="J464" s="134"/>
      <c r="K464" s="70"/>
      <c r="L464" s="70"/>
      <c r="M464" s="134"/>
      <c r="N464" s="134"/>
      <c r="O464" s="134"/>
      <c r="P464" s="134"/>
      <c r="Q464" s="134"/>
      <c r="R464" s="134"/>
      <c r="S464" s="134"/>
      <c r="T464" s="134"/>
      <c r="U464" s="134"/>
      <c r="V464" s="134"/>
      <c r="W464" s="134"/>
      <c r="X464" s="134"/>
      <c r="Y464" s="134"/>
      <c r="Z464" s="134"/>
      <c r="AA464" s="134"/>
      <c r="AB464" s="134"/>
    </row>
    <row r="465">
      <c r="A465" s="134"/>
      <c r="B465" s="134"/>
      <c r="C465" s="134"/>
      <c r="D465" s="134"/>
      <c r="E465" s="134"/>
      <c r="F465" s="134"/>
      <c r="G465" s="134"/>
      <c r="H465" s="134"/>
      <c r="I465" s="134"/>
      <c r="J465" s="134"/>
      <c r="K465" s="70"/>
      <c r="L465" s="70"/>
      <c r="M465" s="134"/>
      <c r="N465" s="134"/>
      <c r="O465" s="134"/>
      <c r="P465" s="134"/>
      <c r="Q465" s="134"/>
      <c r="R465" s="134"/>
      <c r="S465" s="134"/>
      <c r="T465" s="134"/>
      <c r="U465" s="134"/>
      <c r="V465" s="134"/>
      <c r="W465" s="134"/>
      <c r="X465" s="134"/>
      <c r="Y465" s="134"/>
      <c r="Z465" s="134"/>
      <c r="AA465" s="134"/>
      <c r="AB465" s="134"/>
    </row>
    <row r="466">
      <c r="A466" s="134"/>
      <c r="B466" s="134"/>
      <c r="C466" s="134"/>
      <c r="D466" s="134"/>
      <c r="E466" s="134"/>
      <c r="F466" s="134"/>
      <c r="G466" s="134"/>
      <c r="H466" s="134"/>
      <c r="I466" s="134"/>
      <c r="J466" s="134"/>
      <c r="K466" s="70"/>
      <c r="L466" s="70"/>
      <c r="M466" s="134"/>
      <c r="N466" s="134"/>
      <c r="O466" s="134"/>
      <c r="P466" s="134"/>
      <c r="Q466" s="134"/>
      <c r="R466" s="134"/>
      <c r="S466" s="134"/>
      <c r="T466" s="134"/>
      <c r="U466" s="134"/>
      <c r="V466" s="134"/>
      <c r="W466" s="134"/>
      <c r="X466" s="134"/>
      <c r="Y466" s="134"/>
      <c r="Z466" s="134"/>
      <c r="AA466" s="134"/>
      <c r="AB466" s="134"/>
    </row>
    <row r="467">
      <c r="A467" s="134"/>
      <c r="B467" s="134"/>
      <c r="C467" s="134"/>
      <c r="D467" s="134"/>
      <c r="E467" s="134"/>
      <c r="F467" s="134"/>
      <c r="G467" s="134"/>
      <c r="H467" s="134"/>
      <c r="I467" s="134"/>
      <c r="J467" s="134"/>
      <c r="K467" s="70"/>
      <c r="L467" s="70"/>
      <c r="M467" s="134"/>
      <c r="N467" s="134"/>
      <c r="O467" s="134"/>
      <c r="P467" s="134"/>
      <c r="Q467" s="134"/>
      <c r="R467" s="134"/>
      <c r="S467" s="134"/>
      <c r="T467" s="134"/>
      <c r="U467" s="134"/>
      <c r="V467" s="134"/>
      <c r="W467" s="134"/>
      <c r="X467" s="134"/>
      <c r="Y467" s="134"/>
      <c r="Z467" s="134"/>
      <c r="AA467" s="134"/>
      <c r="AB467" s="134"/>
    </row>
    <row r="468">
      <c r="A468" s="134"/>
      <c r="B468" s="134"/>
      <c r="C468" s="134"/>
      <c r="D468" s="134"/>
      <c r="E468" s="134"/>
      <c r="F468" s="134"/>
      <c r="G468" s="134"/>
      <c r="H468" s="134"/>
      <c r="I468" s="134"/>
      <c r="J468" s="134"/>
      <c r="K468" s="70"/>
      <c r="L468" s="70"/>
      <c r="M468" s="134"/>
      <c r="N468" s="134"/>
      <c r="O468" s="134"/>
      <c r="P468" s="134"/>
      <c r="Q468" s="134"/>
      <c r="R468" s="134"/>
      <c r="S468" s="134"/>
      <c r="T468" s="134"/>
      <c r="U468" s="134"/>
      <c r="V468" s="134"/>
      <c r="W468" s="134"/>
      <c r="X468" s="134"/>
      <c r="Y468" s="134"/>
      <c r="Z468" s="134"/>
      <c r="AA468" s="134"/>
      <c r="AB468" s="134"/>
    </row>
    <row r="469">
      <c r="A469" s="134"/>
      <c r="B469" s="134"/>
      <c r="C469" s="134"/>
      <c r="D469" s="134"/>
      <c r="E469" s="134"/>
      <c r="F469" s="134"/>
      <c r="G469" s="134"/>
      <c r="H469" s="134"/>
      <c r="I469" s="134"/>
      <c r="J469" s="134"/>
      <c r="K469" s="70"/>
      <c r="L469" s="70"/>
      <c r="M469" s="134"/>
      <c r="N469" s="134"/>
      <c r="O469" s="134"/>
      <c r="P469" s="134"/>
      <c r="Q469" s="134"/>
      <c r="R469" s="134"/>
      <c r="S469" s="134"/>
      <c r="T469" s="134"/>
      <c r="U469" s="134"/>
      <c r="V469" s="134"/>
      <c r="W469" s="134"/>
      <c r="X469" s="134"/>
      <c r="Y469" s="134"/>
      <c r="Z469" s="134"/>
      <c r="AA469" s="134"/>
      <c r="AB469" s="134"/>
    </row>
    <row r="470">
      <c r="A470" s="134"/>
      <c r="B470" s="134"/>
      <c r="C470" s="134"/>
      <c r="D470" s="134"/>
      <c r="E470" s="134"/>
      <c r="F470" s="134"/>
      <c r="G470" s="134"/>
      <c r="H470" s="134"/>
      <c r="I470" s="134"/>
      <c r="J470" s="134"/>
      <c r="K470" s="70"/>
      <c r="L470" s="70"/>
      <c r="M470" s="134"/>
      <c r="N470" s="134"/>
      <c r="O470" s="134"/>
      <c r="P470" s="134"/>
      <c r="Q470" s="134"/>
      <c r="R470" s="134"/>
      <c r="S470" s="134"/>
      <c r="T470" s="134"/>
      <c r="U470" s="134"/>
      <c r="V470" s="134"/>
      <c r="W470" s="134"/>
      <c r="X470" s="134"/>
      <c r="Y470" s="134"/>
      <c r="Z470" s="134"/>
      <c r="AA470" s="134"/>
      <c r="AB470" s="134"/>
    </row>
    <row r="471">
      <c r="A471" s="134"/>
      <c r="B471" s="134"/>
      <c r="C471" s="134"/>
      <c r="D471" s="134"/>
      <c r="E471" s="134"/>
      <c r="F471" s="134"/>
      <c r="G471" s="134"/>
      <c r="H471" s="134"/>
      <c r="I471" s="134"/>
      <c r="J471" s="134"/>
      <c r="K471" s="70"/>
      <c r="L471" s="70"/>
      <c r="M471" s="134"/>
      <c r="N471" s="134"/>
      <c r="O471" s="134"/>
      <c r="P471" s="134"/>
      <c r="Q471" s="134"/>
      <c r="R471" s="134"/>
      <c r="S471" s="134"/>
      <c r="T471" s="134"/>
      <c r="U471" s="134"/>
      <c r="V471" s="134"/>
      <c r="W471" s="134"/>
      <c r="X471" s="134"/>
      <c r="Y471" s="134"/>
      <c r="Z471" s="134"/>
      <c r="AA471" s="134"/>
      <c r="AB471" s="134"/>
    </row>
    <row r="472">
      <c r="A472" s="134"/>
      <c r="B472" s="134"/>
      <c r="C472" s="134"/>
      <c r="D472" s="134"/>
      <c r="E472" s="134"/>
      <c r="F472" s="134"/>
      <c r="G472" s="134"/>
      <c r="H472" s="134"/>
      <c r="I472" s="134"/>
      <c r="J472" s="134"/>
      <c r="K472" s="70"/>
      <c r="L472" s="70"/>
      <c r="M472" s="134"/>
      <c r="N472" s="134"/>
      <c r="O472" s="134"/>
      <c r="P472" s="134"/>
      <c r="Q472" s="134"/>
      <c r="R472" s="134"/>
      <c r="S472" s="134"/>
      <c r="T472" s="134"/>
      <c r="U472" s="134"/>
      <c r="V472" s="134"/>
      <c r="W472" s="134"/>
      <c r="X472" s="134"/>
      <c r="Y472" s="134"/>
      <c r="Z472" s="134"/>
      <c r="AA472" s="134"/>
      <c r="AB472" s="134"/>
    </row>
    <row r="473">
      <c r="A473" s="134"/>
      <c r="B473" s="134"/>
      <c r="C473" s="134"/>
      <c r="D473" s="134"/>
      <c r="E473" s="134"/>
      <c r="F473" s="134"/>
      <c r="G473" s="134"/>
      <c r="H473" s="134"/>
      <c r="I473" s="134"/>
      <c r="J473" s="134"/>
      <c r="K473" s="70"/>
      <c r="L473" s="70"/>
      <c r="M473" s="134"/>
      <c r="N473" s="134"/>
      <c r="O473" s="134"/>
      <c r="P473" s="134"/>
      <c r="Q473" s="134"/>
      <c r="R473" s="134"/>
      <c r="S473" s="134"/>
      <c r="T473" s="134"/>
      <c r="U473" s="134"/>
      <c r="V473" s="134"/>
      <c r="W473" s="134"/>
      <c r="X473" s="134"/>
      <c r="Y473" s="134"/>
      <c r="Z473" s="134"/>
      <c r="AA473" s="134"/>
      <c r="AB473" s="134"/>
    </row>
    <row r="474">
      <c r="A474" s="134"/>
      <c r="B474" s="134"/>
      <c r="C474" s="134"/>
      <c r="D474" s="134"/>
      <c r="E474" s="134"/>
      <c r="F474" s="134"/>
      <c r="G474" s="134"/>
      <c r="H474" s="134"/>
      <c r="I474" s="134"/>
      <c r="J474" s="134"/>
      <c r="K474" s="70"/>
      <c r="L474" s="70"/>
      <c r="M474" s="134"/>
      <c r="N474" s="134"/>
      <c r="O474" s="134"/>
      <c r="P474" s="134"/>
      <c r="Q474" s="134"/>
      <c r="R474" s="134"/>
      <c r="S474" s="134"/>
      <c r="T474" s="134"/>
      <c r="U474" s="134"/>
      <c r="V474" s="134"/>
      <c r="W474" s="134"/>
      <c r="X474" s="134"/>
      <c r="Y474" s="134"/>
      <c r="Z474" s="134"/>
      <c r="AA474" s="134"/>
      <c r="AB474" s="134"/>
    </row>
    <row r="475">
      <c r="A475" s="134"/>
      <c r="B475" s="134"/>
      <c r="C475" s="134"/>
      <c r="D475" s="134"/>
      <c r="E475" s="134"/>
      <c r="F475" s="134"/>
      <c r="G475" s="134"/>
      <c r="H475" s="134"/>
      <c r="I475" s="134"/>
      <c r="J475" s="134"/>
      <c r="K475" s="70"/>
      <c r="L475" s="70"/>
      <c r="M475" s="134"/>
      <c r="N475" s="134"/>
      <c r="O475" s="134"/>
      <c r="P475" s="134"/>
      <c r="Q475" s="134"/>
      <c r="R475" s="134"/>
      <c r="S475" s="134"/>
      <c r="T475" s="134"/>
      <c r="U475" s="134"/>
      <c r="V475" s="134"/>
      <c r="W475" s="134"/>
      <c r="X475" s="134"/>
      <c r="Y475" s="134"/>
      <c r="Z475" s="134"/>
      <c r="AA475" s="134"/>
      <c r="AB475" s="134"/>
    </row>
    <row r="476">
      <c r="A476" s="134"/>
      <c r="B476" s="134"/>
      <c r="C476" s="134"/>
      <c r="D476" s="134"/>
      <c r="E476" s="134"/>
      <c r="F476" s="134"/>
      <c r="G476" s="134"/>
      <c r="H476" s="134"/>
      <c r="I476" s="134"/>
      <c r="J476" s="134"/>
      <c r="K476" s="70"/>
      <c r="L476" s="70"/>
      <c r="M476" s="134"/>
      <c r="N476" s="134"/>
      <c r="O476" s="134"/>
      <c r="P476" s="134"/>
      <c r="Q476" s="134"/>
      <c r="R476" s="134"/>
      <c r="S476" s="134"/>
      <c r="T476" s="134"/>
      <c r="U476" s="134"/>
      <c r="V476" s="134"/>
      <c r="W476" s="134"/>
      <c r="X476" s="134"/>
      <c r="Y476" s="134"/>
      <c r="Z476" s="134"/>
      <c r="AA476" s="134"/>
      <c r="AB476" s="134"/>
    </row>
    <row r="477">
      <c r="A477" s="134"/>
      <c r="B477" s="134"/>
      <c r="C477" s="134"/>
      <c r="D477" s="134"/>
      <c r="E477" s="134"/>
      <c r="F477" s="134"/>
      <c r="G477" s="134"/>
      <c r="H477" s="134"/>
      <c r="I477" s="134"/>
      <c r="J477" s="134"/>
      <c r="K477" s="70"/>
      <c r="L477" s="70"/>
      <c r="M477" s="134"/>
      <c r="N477" s="134"/>
      <c r="O477" s="134"/>
      <c r="P477" s="134"/>
      <c r="Q477" s="134"/>
      <c r="R477" s="134"/>
      <c r="S477" s="134"/>
      <c r="T477" s="134"/>
      <c r="U477" s="134"/>
      <c r="V477" s="134"/>
      <c r="W477" s="134"/>
      <c r="X477" s="134"/>
      <c r="Y477" s="134"/>
      <c r="Z477" s="134"/>
      <c r="AA477" s="134"/>
      <c r="AB477" s="134"/>
    </row>
    <row r="478">
      <c r="A478" s="134"/>
      <c r="B478" s="134"/>
      <c r="C478" s="134"/>
      <c r="D478" s="134"/>
      <c r="E478" s="134"/>
      <c r="F478" s="134"/>
      <c r="G478" s="134"/>
      <c r="H478" s="134"/>
      <c r="I478" s="134"/>
      <c r="J478" s="134"/>
      <c r="K478" s="70"/>
      <c r="L478" s="70"/>
      <c r="M478" s="134"/>
      <c r="N478" s="134"/>
      <c r="O478" s="134"/>
      <c r="P478" s="134"/>
      <c r="Q478" s="134"/>
      <c r="R478" s="134"/>
      <c r="S478" s="134"/>
      <c r="T478" s="134"/>
      <c r="U478" s="134"/>
      <c r="V478" s="134"/>
      <c r="W478" s="134"/>
      <c r="X478" s="134"/>
      <c r="Y478" s="134"/>
      <c r="Z478" s="134"/>
      <c r="AA478" s="134"/>
      <c r="AB478" s="134"/>
    </row>
    <row r="479">
      <c r="A479" s="134"/>
      <c r="B479" s="134"/>
      <c r="C479" s="134"/>
      <c r="D479" s="134"/>
      <c r="E479" s="134"/>
      <c r="F479" s="134"/>
      <c r="G479" s="134"/>
      <c r="H479" s="134"/>
      <c r="I479" s="134"/>
      <c r="J479" s="134"/>
      <c r="K479" s="70"/>
      <c r="L479" s="70"/>
      <c r="M479" s="134"/>
      <c r="N479" s="134"/>
      <c r="O479" s="134"/>
      <c r="P479" s="134"/>
      <c r="Q479" s="134"/>
      <c r="R479" s="134"/>
      <c r="S479" s="134"/>
      <c r="T479" s="134"/>
      <c r="U479" s="134"/>
      <c r="V479" s="134"/>
      <c r="W479" s="134"/>
      <c r="X479" s="134"/>
      <c r="Y479" s="134"/>
      <c r="Z479" s="134"/>
      <c r="AA479" s="134"/>
      <c r="AB479" s="134"/>
    </row>
    <row r="480">
      <c r="A480" s="134"/>
      <c r="B480" s="134"/>
      <c r="C480" s="134"/>
      <c r="D480" s="134"/>
      <c r="E480" s="134"/>
      <c r="F480" s="134"/>
      <c r="G480" s="134"/>
      <c r="H480" s="134"/>
      <c r="I480" s="134"/>
      <c r="J480" s="134"/>
      <c r="K480" s="70"/>
      <c r="L480" s="70"/>
      <c r="M480" s="134"/>
      <c r="N480" s="134"/>
      <c r="O480" s="134"/>
      <c r="P480" s="134"/>
      <c r="Q480" s="134"/>
      <c r="R480" s="134"/>
      <c r="S480" s="134"/>
      <c r="T480" s="134"/>
      <c r="U480" s="134"/>
      <c r="V480" s="134"/>
      <c r="W480" s="134"/>
      <c r="X480" s="134"/>
      <c r="Y480" s="134"/>
      <c r="Z480" s="134"/>
      <c r="AA480" s="134"/>
      <c r="AB480" s="134"/>
    </row>
    <row r="481">
      <c r="A481" s="134"/>
      <c r="B481" s="134"/>
      <c r="C481" s="134"/>
      <c r="D481" s="134"/>
      <c r="E481" s="134"/>
      <c r="F481" s="134"/>
      <c r="G481" s="134"/>
      <c r="H481" s="134"/>
      <c r="I481" s="134"/>
      <c r="J481" s="134"/>
      <c r="K481" s="70"/>
      <c r="L481" s="70"/>
      <c r="M481" s="134"/>
      <c r="N481" s="134"/>
      <c r="O481" s="134"/>
      <c r="P481" s="134"/>
      <c r="Q481" s="134"/>
      <c r="R481" s="134"/>
      <c r="S481" s="134"/>
      <c r="T481" s="134"/>
      <c r="U481" s="134"/>
      <c r="V481" s="134"/>
      <c r="W481" s="134"/>
      <c r="X481" s="134"/>
      <c r="Y481" s="134"/>
      <c r="Z481" s="134"/>
      <c r="AA481" s="134"/>
      <c r="AB481" s="134"/>
    </row>
    <row r="482">
      <c r="A482" s="134"/>
      <c r="B482" s="134"/>
      <c r="C482" s="134"/>
      <c r="D482" s="134"/>
      <c r="E482" s="134"/>
      <c r="F482" s="134"/>
      <c r="G482" s="134"/>
      <c r="H482" s="134"/>
      <c r="I482" s="134"/>
      <c r="J482" s="134"/>
      <c r="K482" s="70"/>
      <c r="L482" s="70"/>
      <c r="M482" s="134"/>
      <c r="N482" s="134"/>
      <c r="O482" s="134"/>
      <c r="P482" s="134"/>
      <c r="Q482" s="134"/>
      <c r="R482" s="134"/>
      <c r="S482" s="134"/>
      <c r="T482" s="134"/>
      <c r="U482" s="134"/>
      <c r="V482" s="134"/>
      <c r="W482" s="134"/>
      <c r="X482" s="134"/>
      <c r="Y482" s="134"/>
      <c r="Z482" s="134"/>
      <c r="AA482" s="134"/>
      <c r="AB482" s="134"/>
    </row>
    <row r="483">
      <c r="A483" s="134"/>
      <c r="B483" s="134"/>
      <c r="C483" s="134"/>
      <c r="D483" s="134"/>
      <c r="E483" s="134"/>
      <c r="F483" s="134"/>
      <c r="G483" s="134"/>
      <c r="H483" s="134"/>
      <c r="I483" s="134"/>
      <c r="J483" s="134"/>
      <c r="K483" s="70"/>
      <c r="L483" s="70"/>
      <c r="M483" s="134"/>
      <c r="N483" s="134"/>
      <c r="O483" s="134"/>
      <c r="P483" s="134"/>
      <c r="Q483" s="134"/>
      <c r="R483" s="134"/>
      <c r="S483" s="134"/>
      <c r="T483" s="134"/>
      <c r="U483" s="134"/>
      <c r="V483" s="134"/>
      <c r="W483" s="134"/>
      <c r="X483" s="134"/>
      <c r="Y483" s="134"/>
      <c r="Z483" s="134"/>
      <c r="AA483" s="134"/>
      <c r="AB483" s="134"/>
    </row>
    <row r="484">
      <c r="A484" s="134"/>
      <c r="B484" s="134"/>
      <c r="C484" s="134"/>
      <c r="D484" s="134"/>
      <c r="E484" s="134"/>
      <c r="F484" s="134"/>
      <c r="G484" s="134"/>
      <c r="H484" s="134"/>
      <c r="I484" s="134"/>
      <c r="J484" s="134"/>
      <c r="K484" s="70"/>
      <c r="L484" s="70"/>
      <c r="M484" s="134"/>
      <c r="N484" s="134"/>
      <c r="O484" s="134"/>
      <c r="P484" s="134"/>
      <c r="Q484" s="134"/>
      <c r="R484" s="134"/>
      <c r="S484" s="134"/>
      <c r="T484" s="134"/>
      <c r="U484" s="134"/>
      <c r="V484" s="134"/>
      <c r="W484" s="134"/>
      <c r="X484" s="134"/>
      <c r="Y484" s="134"/>
      <c r="Z484" s="134"/>
      <c r="AA484" s="134"/>
      <c r="AB484" s="134"/>
    </row>
    <row r="485">
      <c r="A485" s="134"/>
      <c r="B485" s="134"/>
      <c r="C485" s="134"/>
      <c r="D485" s="134"/>
      <c r="E485" s="134"/>
      <c r="F485" s="134"/>
      <c r="G485" s="134"/>
      <c r="H485" s="134"/>
      <c r="I485" s="134"/>
      <c r="J485" s="134"/>
      <c r="K485" s="70"/>
      <c r="L485" s="70"/>
      <c r="M485" s="134"/>
      <c r="N485" s="134"/>
      <c r="O485" s="134"/>
      <c r="P485" s="134"/>
      <c r="Q485" s="134"/>
      <c r="R485" s="134"/>
      <c r="S485" s="134"/>
      <c r="T485" s="134"/>
      <c r="U485" s="134"/>
      <c r="V485" s="134"/>
      <c r="W485" s="134"/>
      <c r="X485" s="134"/>
      <c r="Y485" s="134"/>
      <c r="Z485" s="134"/>
      <c r="AA485" s="134"/>
      <c r="AB485" s="134"/>
    </row>
    <row r="486">
      <c r="A486" s="134"/>
      <c r="B486" s="134"/>
      <c r="C486" s="134"/>
      <c r="D486" s="134"/>
      <c r="E486" s="134"/>
      <c r="F486" s="134"/>
      <c r="G486" s="134"/>
      <c r="H486" s="134"/>
      <c r="I486" s="134"/>
      <c r="J486" s="134"/>
      <c r="K486" s="70"/>
      <c r="L486" s="70"/>
      <c r="M486" s="134"/>
      <c r="N486" s="134"/>
      <c r="O486" s="134"/>
      <c r="P486" s="134"/>
      <c r="Q486" s="134"/>
      <c r="R486" s="134"/>
      <c r="S486" s="134"/>
      <c r="T486" s="134"/>
      <c r="U486" s="134"/>
      <c r="V486" s="134"/>
      <c r="W486" s="134"/>
      <c r="X486" s="134"/>
      <c r="Y486" s="134"/>
      <c r="Z486" s="134"/>
      <c r="AA486" s="134"/>
      <c r="AB486" s="134"/>
    </row>
    <row r="487">
      <c r="A487" s="134"/>
      <c r="B487" s="134"/>
      <c r="C487" s="134"/>
      <c r="D487" s="134"/>
      <c r="E487" s="134"/>
      <c r="F487" s="134"/>
      <c r="G487" s="134"/>
      <c r="H487" s="134"/>
      <c r="I487" s="134"/>
      <c r="J487" s="134"/>
      <c r="K487" s="70"/>
      <c r="L487" s="70"/>
      <c r="M487" s="134"/>
      <c r="N487" s="134"/>
      <c r="O487" s="134"/>
      <c r="P487" s="134"/>
      <c r="Q487" s="134"/>
      <c r="R487" s="134"/>
      <c r="S487" s="134"/>
      <c r="T487" s="134"/>
      <c r="U487" s="134"/>
      <c r="V487" s="134"/>
      <c r="W487" s="134"/>
      <c r="X487" s="134"/>
      <c r="Y487" s="134"/>
      <c r="Z487" s="134"/>
      <c r="AA487" s="134"/>
      <c r="AB487" s="134"/>
    </row>
    <row r="488">
      <c r="A488" s="134"/>
      <c r="B488" s="134"/>
      <c r="C488" s="134"/>
      <c r="D488" s="134"/>
      <c r="E488" s="134"/>
      <c r="F488" s="134"/>
      <c r="G488" s="134"/>
      <c r="H488" s="134"/>
      <c r="I488" s="134"/>
      <c r="J488" s="134"/>
      <c r="K488" s="70"/>
      <c r="L488" s="70"/>
      <c r="M488" s="134"/>
      <c r="N488" s="134"/>
      <c r="O488" s="134"/>
      <c r="P488" s="134"/>
      <c r="Q488" s="134"/>
      <c r="R488" s="134"/>
      <c r="S488" s="134"/>
      <c r="T488" s="134"/>
      <c r="U488" s="134"/>
      <c r="V488" s="134"/>
      <c r="W488" s="134"/>
      <c r="X488" s="134"/>
      <c r="Y488" s="134"/>
      <c r="Z488" s="134"/>
      <c r="AA488" s="134"/>
      <c r="AB488" s="134"/>
    </row>
    <row r="489">
      <c r="A489" s="134"/>
      <c r="B489" s="134"/>
      <c r="C489" s="134"/>
      <c r="D489" s="134"/>
      <c r="E489" s="134"/>
      <c r="F489" s="134"/>
      <c r="G489" s="134"/>
      <c r="H489" s="134"/>
      <c r="I489" s="134"/>
      <c r="J489" s="134"/>
      <c r="K489" s="70"/>
      <c r="L489" s="70"/>
      <c r="M489" s="134"/>
      <c r="N489" s="134"/>
      <c r="O489" s="134"/>
      <c r="P489" s="134"/>
      <c r="Q489" s="134"/>
      <c r="R489" s="134"/>
      <c r="S489" s="134"/>
      <c r="T489" s="134"/>
      <c r="U489" s="134"/>
      <c r="V489" s="134"/>
      <c r="W489" s="134"/>
      <c r="X489" s="134"/>
      <c r="Y489" s="134"/>
      <c r="Z489" s="134"/>
      <c r="AA489" s="134"/>
      <c r="AB489" s="134"/>
    </row>
    <row r="490">
      <c r="A490" s="134"/>
      <c r="B490" s="134"/>
      <c r="C490" s="134"/>
      <c r="D490" s="134"/>
      <c r="E490" s="134"/>
      <c r="F490" s="134"/>
      <c r="G490" s="134"/>
      <c r="H490" s="134"/>
      <c r="I490" s="134"/>
      <c r="J490" s="134"/>
      <c r="K490" s="70"/>
      <c r="L490" s="70"/>
      <c r="M490" s="134"/>
      <c r="N490" s="134"/>
      <c r="O490" s="134"/>
      <c r="P490" s="134"/>
      <c r="Q490" s="134"/>
      <c r="R490" s="134"/>
      <c r="S490" s="134"/>
      <c r="T490" s="134"/>
      <c r="U490" s="134"/>
      <c r="V490" s="134"/>
      <c r="W490" s="134"/>
      <c r="X490" s="134"/>
      <c r="Y490" s="134"/>
      <c r="Z490" s="134"/>
      <c r="AA490" s="134"/>
      <c r="AB490" s="134"/>
    </row>
    <row r="491">
      <c r="A491" s="134"/>
      <c r="B491" s="134"/>
      <c r="C491" s="134"/>
      <c r="D491" s="134"/>
      <c r="E491" s="134"/>
      <c r="F491" s="134"/>
      <c r="G491" s="134"/>
      <c r="H491" s="134"/>
      <c r="I491" s="134"/>
      <c r="J491" s="134"/>
      <c r="K491" s="70"/>
      <c r="L491" s="70"/>
      <c r="M491" s="134"/>
      <c r="N491" s="134"/>
      <c r="O491" s="134"/>
      <c r="P491" s="134"/>
      <c r="Q491" s="134"/>
      <c r="R491" s="134"/>
      <c r="S491" s="134"/>
      <c r="T491" s="134"/>
      <c r="U491" s="134"/>
      <c r="V491" s="134"/>
      <c r="W491" s="134"/>
      <c r="X491" s="134"/>
      <c r="Y491" s="134"/>
      <c r="Z491" s="134"/>
      <c r="AA491" s="134"/>
      <c r="AB491" s="134"/>
    </row>
    <row r="492">
      <c r="A492" s="134"/>
      <c r="B492" s="134"/>
      <c r="C492" s="134"/>
      <c r="D492" s="134"/>
      <c r="E492" s="134"/>
      <c r="F492" s="134"/>
      <c r="G492" s="134"/>
      <c r="H492" s="134"/>
      <c r="I492" s="134"/>
      <c r="J492" s="134"/>
      <c r="K492" s="70"/>
      <c r="L492" s="70"/>
      <c r="M492" s="134"/>
      <c r="N492" s="134"/>
      <c r="O492" s="134"/>
      <c r="P492" s="134"/>
      <c r="Q492" s="134"/>
      <c r="R492" s="134"/>
      <c r="S492" s="134"/>
      <c r="T492" s="134"/>
      <c r="U492" s="134"/>
      <c r="V492" s="134"/>
      <c r="W492" s="134"/>
      <c r="X492" s="134"/>
      <c r="Y492" s="134"/>
      <c r="Z492" s="134"/>
      <c r="AA492" s="134"/>
      <c r="AB492" s="134"/>
    </row>
    <row r="493">
      <c r="A493" s="134"/>
      <c r="B493" s="134"/>
      <c r="C493" s="134"/>
      <c r="D493" s="134"/>
      <c r="E493" s="134"/>
      <c r="F493" s="134"/>
      <c r="G493" s="134"/>
      <c r="H493" s="134"/>
      <c r="I493" s="134"/>
      <c r="J493" s="134"/>
      <c r="K493" s="70"/>
      <c r="L493" s="70"/>
      <c r="M493" s="134"/>
      <c r="N493" s="134"/>
      <c r="O493" s="134"/>
      <c r="P493" s="134"/>
      <c r="Q493" s="134"/>
      <c r="R493" s="134"/>
      <c r="S493" s="134"/>
      <c r="T493" s="134"/>
      <c r="U493" s="134"/>
      <c r="V493" s="134"/>
      <c r="W493" s="134"/>
      <c r="X493" s="134"/>
      <c r="Y493" s="134"/>
      <c r="Z493" s="134"/>
      <c r="AA493" s="134"/>
      <c r="AB493" s="134"/>
    </row>
    <row r="494">
      <c r="A494" s="134"/>
      <c r="B494" s="134"/>
      <c r="C494" s="134"/>
      <c r="D494" s="134"/>
      <c r="E494" s="134"/>
      <c r="F494" s="134"/>
      <c r="G494" s="134"/>
      <c r="H494" s="134"/>
      <c r="I494" s="134"/>
      <c r="J494" s="134"/>
      <c r="K494" s="70"/>
      <c r="L494" s="70"/>
      <c r="M494" s="134"/>
      <c r="N494" s="134"/>
      <c r="O494" s="134"/>
      <c r="P494" s="134"/>
      <c r="Q494" s="134"/>
      <c r="R494" s="134"/>
      <c r="S494" s="134"/>
      <c r="T494" s="134"/>
      <c r="U494" s="134"/>
      <c r="V494" s="134"/>
      <c r="W494" s="134"/>
      <c r="X494" s="134"/>
      <c r="Y494" s="134"/>
      <c r="Z494" s="134"/>
      <c r="AA494" s="134"/>
      <c r="AB494" s="134"/>
    </row>
    <row r="495">
      <c r="A495" s="134"/>
      <c r="B495" s="134"/>
      <c r="C495" s="134"/>
      <c r="D495" s="134"/>
      <c r="E495" s="134"/>
      <c r="F495" s="134"/>
      <c r="G495" s="134"/>
      <c r="H495" s="134"/>
      <c r="I495" s="134"/>
      <c r="J495" s="134"/>
      <c r="K495" s="70"/>
      <c r="L495" s="70"/>
      <c r="M495" s="134"/>
      <c r="N495" s="134"/>
      <c r="O495" s="134"/>
      <c r="P495" s="134"/>
      <c r="Q495" s="134"/>
      <c r="R495" s="134"/>
      <c r="S495" s="134"/>
      <c r="T495" s="134"/>
      <c r="U495" s="134"/>
      <c r="V495" s="134"/>
      <c r="W495" s="134"/>
      <c r="X495" s="134"/>
      <c r="Y495" s="134"/>
      <c r="Z495" s="134"/>
      <c r="AA495" s="134"/>
      <c r="AB495" s="134"/>
    </row>
    <row r="496">
      <c r="A496" s="134"/>
      <c r="B496" s="134"/>
      <c r="C496" s="134"/>
      <c r="D496" s="134"/>
      <c r="E496" s="134"/>
      <c r="F496" s="134"/>
      <c r="G496" s="134"/>
      <c r="H496" s="134"/>
      <c r="I496" s="134"/>
      <c r="J496" s="134"/>
      <c r="K496" s="70"/>
      <c r="L496" s="70"/>
      <c r="M496" s="134"/>
      <c r="N496" s="134"/>
      <c r="O496" s="134"/>
      <c r="P496" s="134"/>
      <c r="Q496" s="134"/>
      <c r="R496" s="134"/>
      <c r="S496" s="134"/>
      <c r="T496" s="134"/>
      <c r="U496" s="134"/>
      <c r="V496" s="134"/>
      <c r="W496" s="134"/>
      <c r="X496" s="134"/>
      <c r="Y496" s="134"/>
      <c r="Z496" s="134"/>
      <c r="AA496" s="134"/>
      <c r="AB496" s="134"/>
    </row>
    <row r="497">
      <c r="A497" s="134"/>
      <c r="B497" s="134"/>
      <c r="C497" s="134"/>
      <c r="D497" s="134"/>
      <c r="E497" s="134"/>
      <c r="F497" s="134"/>
      <c r="G497" s="134"/>
      <c r="H497" s="134"/>
      <c r="I497" s="134"/>
      <c r="J497" s="134"/>
      <c r="K497" s="70"/>
      <c r="L497" s="70"/>
      <c r="M497" s="134"/>
      <c r="N497" s="134"/>
      <c r="O497" s="134"/>
      <c r="P497" s="134"/>
      <c r="Q497" s="134"/>
      <c r="R497" s="134"/>
      <c r="S497" s="134"/>
      <c r="T497" s="134"/>
      <c r="U497" s="134"/>
      <c r="V497" s="134"/>
      <c r="W497" s="134"/>
      <c r="X497" s="134"/>
      <c r="Y497" s="134"/>
      <c r="Z497" s="134"/>
      <c r="AA497" s="134"/>
      <c r="AB497" s="134"/>
    </row>
    <row r="498">
      <c r="A498" s="134"/>
      <c r="B498" s="134"/>
      <c r="C498" s="134"/>
      <c r="D498" s="134"/>
      <c r="E498" s="134"/>
      <c r="F498" s="134"/>
      <c r="G498" s="134"/>
      <c r="H498" s="134"/>
      <c r="I498" s="134"/>
      <c r="J498" s="134"/>
      <c r="K498" s="70"/>
      <c r="L498" s="70"/>
      <c r="M498" s="134"/>
      <c r="N498" s="134"/>
      <c r="O498" s="134"/>
      <c r="P498" s="134"/>
      <c r="Q498" s="134"/>
      <c r="R498" s="134"/>
      <c r="S498" s="134"/>
      <c r="T498" s="134"/>
      <c r="U498" s="134"/>
      <c r="V498" s="134"/>
      <c r="W498" s="134"/>
      <c r="X498" s="134"/>
      <c r="Y498" s="134"/>
      <c r="Z498" s="134"/>
      <c r="AA498" s="134"/>
      <c r="AB498" s="134"/>
    </row>
    <row r="499">
      <c r="A499" s="134"/>
      <c r="B499" s="134"/>
      <c r="C499" s="134"/>
      <c r="D499" s="134"/>
      <c r="E499" s="134"/>
      <c r="F499" s="134"/>
      <c r="G499" s="134"/>
      <c r="H499" s="134"/>
      <c r="I499" s="134"/>
      <c r="J499" s="134"/>
      <c r="K499" s="70"/>
      <c r="L499" s="70"/>
      <c r="M499" s="134"/>
      <c r="N499" s="134"/>
      <c r="O499" s="134"/>
      <c r="P499" s="134"/>
      <c r="Q499" s="134"/>
      <c r="R499" s="134"/>
      <c r="S499" s="134"/>
      <c r="T499" s="134"/>
      <c r="U499" s="134"/>
      <c r="V499" s="134"/>
      <c r="W499" s="134"/>
      <c r="X499" s="134"/>
      <c r="Y499" s="134"/>
      <c r="Z499" s="134"/>
      <c r="AA499" s="134"/>
      <c r="AB499" s="134"/>
    </row>
    <row r="500">
      <c r="A500" s="134"/>
      <c r="B500" s="134"/>
      <c r="C500" s="134"/>
      <c r="D500" s="134"/>
      <c r="E500" s="134"/>
      <c r="F500" s="134"/>
      <c r="G500" s="134"/>
      <c r="H500" s="134"/>
      <c r="I500" s="134"/>
      <c r="J500" s="134"/>
      <c r="K500" s="70"/>
      <c r="L500" s="70"/>
      <c r="M500" s="134"/>
      <c r="N500" s="134"/>
      <c r="O500" s="134"/>
      <c r="P500" s="134"/>
      <c r="Q500" s="134"/>
      <c r="R500" s="134"/>
      <c r="S500" s="134"/>
      <c r="T500" s="134"/>
      <c r="U500" s="134"/>
      <c r="V500" s="134"/>
      <c r="W500" s="134"/>
      <c r="X500" s="134"/>
      <c r="Y500" s="134"/>
      <c r="Z500" s="134"/>
      <c r="AA500" s="134"/>
      <c r="AB500" s="134"/>
    </row>
    <row r="501">
      <c r="A501" s="134"/>
      <c r="B501" s="134"/>
      <c r="C501" s="134"/>
      <c r="D501" s="134"/>
      <c r="E501" s="134"/>
      <c r="F501" s="134"/>
      <c r="G501" s="134"/>
      <c r="H501" s="134"/>
      <c r="I501" s="134"/>
      <c r="J501" s="134"/>
      <c r="K501" s="70"/>
      <c r="L501" s="70"/>
      <c r="M501" s="134"/>
      <c r="N501" s="134"/>
      <c r="O501" s="134"/>
      <c r="P501" s="134"/>
      <c r="Q501" s="134"/>
      <c r="R501" s="134"/>
      <c r="S501" s="134"/>
      <c r="T501" s="134"/>
      <c r="U501" s="134"/>
      <c r="V501" s="134"/>
      <c r="W501" s="134"/>
      <c r="X501" s="134"/>
      <c r="Y501" s="134"/>
      <c r="Z501" s="134"/>
      <c r="AA501" s="134"/>
      <c r="AB501" s="134"/>
    </row>
    <row r="502">
      <c r="A502" s="134"/>
      <c r="B502" s="134"/>
      <c r="C502" s="134"/>
      <c r="D502" s="134"/>
      <c r="E502" s="134"/>
      <c r="F502" s="134"/>
      <c r="G502" s="134"/>
      <c r="H502" s="134"/>
      <c r="I502" s="134"/>
      <c r="J502" s="134"/>
      <c r="K502" s="70"/>
      <c r="L502" s="70"/>
      <c r="M502" s="134"/>
      <c r="N502" s="134"/>
      <c r="O502" s="134"/>
      <c r="P502" s="134"/>
      <c r="Q502" s="134"/>
      <c r="R502" s="134"/>
      <c r="S502" s="134"/>
      <c r="T502" s="134"/>
      <c r="U502" s="134"/>
      <c r="V502" s="134"/>
      <c r="W502" s="134"/>
      <c r="X502" s="134"/>
      <c r="Y502" s="134"/>
      <c r="Z502" s="134"/>
      <c r="AA502" s="134"/>
      <c r="AB502" s="134"/>
    </row>
    <row r="503">
      <c r="A503" s="134"/>
      <c r="B503" s="134"/>
      <c r="C503" s="134"/>
      <c r="D503" s="134"/>
      <c r="E503" s="134"/>
      <c r="F503" s="134"/>
      <c r="G503" s="134"/>
      <c r="H503" s="134"/>
      <c r="I503" s="134"/>
      <c r="J503" s="134"/>
      <c r="K503" s="70"/>
      <c r="L503" s="70"/>
      <c r="M503" s="134"/>
      <c r="N503" s="134"/>
      <c r="O503" s="134"/>
      <c r="P503" s="134"/>
      <c r="Q503" s="134"/>
      <c r="R503" s="134"/>
      <c r="S503" s="134"/>
      <c r="T503" s="134"/>
      <c r="U503" s="134"/>
      <c r="V503" s="134"/>
      <c r="W503" s="134"/>
      <c r="X503" s="134"/>
      <c r="Y503" s="134"/>
      <c r="Z503" s="134"/>
      <c r="AA503" s="134"/>
      <c r="AB503" s="134"/>
    </row>
    <row r="504">
      <c r="A504" s="134"/>
      <c r="B504" s="134"/>
      <c r="C504" s="134"/>
      <c r="D504" s="134"/>
      <c r="E504" s="134"/>
      <c r="F504" s="134"/>
      <c r="G504" s="134"/>
      <c r="H504" s="134"/>
      <c r="I504" s="134"/>
      <c r="J504" s="134"/>
      <c r="K504" s="70"/>
      <c r="L504" s="70"/>
      <c r="M504" s="134"/>
      <c r="N504" s="134"/>
      <c r="O504" s="134"/>
      <c r="P504" s="134"/>
      <c r="Q504" s="134"/>
      <c r="R504" s="134"/>
      <c r="S504" s="134"/>
      <c r="T504" s="134"/>
      <c r="U504" s="134"/>
      <c r="V504" s="134"/>
      <c r="W504" s="134"/>
      <c r="X504" s="134"/>
      <c r="Y504" s="134"/>
      <c r="Z504" s="134"/>
      <c r="AA504" s="134"/>
      <c r="AB504" s="134"/>
    </row>
    <row r="505">
      <c r="A505" s="134"/>
      <c r="B505" s="134"/>
      <c r="C505" s="134"/>
      <c r="D505" s="134"/>
      <c r="E505" s="134"/>
      <c r="F505" s="134"/>
      <c r="G505" s="134"/>
      <c r="H505" s="134"/>
      <c r="I505" s="134"/>
      <c r="J505" s="134"/>
      <c r="K505" s="70"/>
      <c r="L505" s="70"/>
      <c r="M505" s="134"/>
      <c r="N505" s="134"/>
      <c r="O505" s="134"/>
      <c r="P505" s="134"/>
      <c r="Q505" s="134"/>
      <c r="R505" s="134"/>
      <c r="S505" s="134"/>
      <c r="T505" s="134"/>
      <c r="U505" s="134"/>
      <c r="V505" s="134"/>
      <c r="W505" s="134"/>
      <c r="X505" s="134"/>
      <c r="Y505" s="134"/>
      <c r="Z505" s="134"/>
      <c r="AA505" s="134"/>
      <c r="AB505" s="134"/>
    </row>
    <row r="506">
      <c r="A506" s="134"/>
      <c r="B506" s="134"/>
      <c r="C506" s="134"/>
      <c r="D506" s="134"/>
      <c r="E506" s="134"/>
      <c r="F506" s="134"/>
      <c r="G506" s="134"/>
      <c r="H506" s="134"/>
      <c r="I506" s="134"/>
      <c r="J506" s="134"/>
      <c r="K506" s="70"/>
      <c r="L506" s="70"/>
      <c r="M506" s="134"/>
      <c r="N506" s="134"/>
      <c r="O506" s="134"/>
      <c r="P506" s="134"/>
      <c r="Q506" s="134"/>
      <c r="R506" s="134"/>
      <c r="S506" s="134"/>
      <c r="T506" s="134"/>
      <c r="U506" s="134"/>
      <c r="V506" s="134"/>
      <c r="W506" s="134"/>
      <c r="X506" s="134"/>
      <c r="Y506" s="134"/>
      <c r="Z506" s="134"/>
      <c r="AA506" s="134"/>
      <c r="AB506" s="134"/>
    </row>
    <row r="507">
      <c r="A507" s="134"/>
      <c r="B507" s="134"/>
      <c r="C507" s="134"/>
      <c r="D507" s="134"/>
      <c r="E507" s="134"/>
      <c r="F507" s="134"/>
      <c r="G507" s="134"/>
      <c r="H507" s="134"/>
      <c r="I507" s="134"/>
      <c r="J507" s="134"/>
      <c r="K507" s="70"/>
      <c r="L507" s="70"/>
      <c r="M507" s="134"/>
      <c r="N507" s="134"/>
      <c r="O507" s="134"/>
      <c r="P507" s="134"/>
      <c r="Q507" s="134"/>
      <c r="R507" s="134"/>
      <c r="S507" s="134"/>
      <c r="T507" s="134"/>
      <c r="U507" s="134"/>
      <c r="V507" s="134"/>
      <c r="W507" s="134"/>
      <c r="X507" s="134"/>
      <c r="Y507" s="134"/>
      <c r="Z507" s="134"/>
      <c r="AA507" s="134"/>
      <c r="AB507" s="134"/>
    </row>
    <row r="508">
      <c r="A508" s="134"/>
      <c r="B508" s="134"/>
      <c r="C508" s="134"/>
      <c r="D508" s="134"/>
      <c r="E508" s="134"/>
      <c r="F508" s="134"/>
      <c r="G508" s="134"/>
      <c r="H508" s="134"/>
      <c r="I508" s="134"/>
      <c r="J508" s="134"/>
      <c r="K508" s="70"/>
      <c r="L508" s="70"/>
      <c r="M508" s="134"/>
      <c r="N508" s="134"/>
      <c r="O508" s="134"/>
      <c r="P508" s="134"/>
      <c r="Q508" s="134"/>
      <c r="R508" s="134"/>
      <c r="S508" s="134"/>
      <c r="T508" s="134"/>
      <c r="U508" s="134"/>
      <c r="V508" s="134"/>
      <c r="W508" s="134"/>
      <c r="X508" s="134"/>
      <c r="Y508" s="134"/>
      <c r="Z508" s="134"/>
      <c r="AA508" s="134"/>
      <c r="AB508" s="134"/>
    </row>
    <row r="509">
      <c r="A509" s="134"/>
      <c r="B509" s="134"/>
      <c r="C509" s="134"/>
      <c r="D509" s="134"/>
      <c r="E509" s="134"/>
      <c r="F509" s="134"/>
      <c r="G509" s="134"/>
      <c r="H509" s="134"/>
      <c r="I509" s="134"/>
      <c r="J509" s="134"/>
      <c r="K509" s="70"/>
      <c r="L509" s="70"/>
      <c r="M509" s="134"/>
      <c r="N509" s="134"/>
      <c r="O509" s="134"/>
      <c r="P509" s="134"/>
      <c r="Q509" s="134"/>
      <c r="R509" s="134"/>
      <c r="S509" s="134"/>
      <c r="T509" s="134"/>
      <c r="U509" s="134"/>
      <c r="V509" s="134"/>
      <c r="W509" s="134"/>
      <c r="X509" s="134"/>
      <c r="Y509" s="134"/>
      <c r="Z509" s="134"/>
      <c r="AA509" s="134"/>
      <c r="AB509" s="134"/>
    </row>
    <row r="510">
      <c r="A510" s="134"/>
      <c r="B510" s="134"/>
      <c r="C510" s="134"/>
      <c r="D510" s="134"/>
      <c r="E510" s="134"/>
      <c r="F510" s="134"/>
      <c r="G510" s="134"/>
      <c r="H510" s="134"/>
      <c r="I510" s="134"/>
      <c r="J510" s="134"/>
      <c r="K510" s="70"/>
      <c r="L510" s="70"/>
      <c r="M510" s="134"/>
      <c r="N510" s="134"/>
      <c r="O510" s="134"/>
      <c r="P510" s="134"/>
      <c r="Q510" s="134"/>
      <c r="R510" s="134"/>
      <c r="S510" s="134"/>
      <c r="T510" s="134"/>
      <c r="U510" s="134"/>
      <c r="V510" s="134"/>
      <c r="W510" s="134"/>
      <c r="X510" s="134"/>
      <c r="Y510" s="134"/>
      <c r="Z510" s="134"/>
      <c r="AA510" s="134"/>
      <c r="AB510" s="134"/>
    </row>
    <row r="511">
      <c r="A511" s="134"/>
      <c r="B511" s="134"/>
      <c r="C511" s="134"/>
      <c r="D511" s="134"/>
      <c r="E511" s="134"/>
      <c r="F511" s="134"/>
      <c r="G511" s="134"/>
      <c r="H511" s="134"/>
      <c r="I511" s="134"/>
      <c r="J511" s="134"/>
      <c r="K511" s="70"/>
      <c r="L511" s="70"/>
      <c r="M511" s="134"/>
      <c r="N511" s="134"/>
      <c r="O511" s="134"/>
      <c r="P511" s="134"/>
      <c r="Q511" s="134"/>
      <c r="R511" s="134"/>
      <c r="S511" s="134"/>
      <c r="T511" s="134"/>
      <c r="U511" s="134"/>
      <c r="V511" s="134"/>
      <c r="W511" s="134"/>
      <c r="X511" s="134"/>
      <c r="Y511" s="134"/>
      <c r="Z511" s="134"/>
      <c r="AA511" s="134"/>
      <c r="AB511" s="134"/>
    </row>
    <row r="512">
      <c r="A512" s="134"/>
      <c r="B512" s="134"/>
      <c r="C512" s="134"/>
      <c r="D512" s="134"/>
      <c r="E512" s="134"/>
      <c r="F512" s="134"/>
      <c r="G512" s="134"/>
      <c r="H512" s="134"/>
      <c r="I512" s="134"/>
      <c r="J512" s="134"/>
      <c r="K512" s="70"/>
      <c r="L512" s="70"/>
      <c r="M512" s="134"/>
      <c r="N512" s="134"/>
      <c r="O512" s="134"/>
      <c r="P512" s="134"/>
      <c r="Q512" s="134"/>
      <c r="R512" s="134"/>
      <c r="S512" s="134"/>
      <c r="T512" s="134"/>
      <c r="U512" s="134"/>
      <c r="V512" s="134"/>
      <c r="W512" s="134"/>
      <c r="X512" s="134"/>
      <c r="Y512" s="134"/>
      <c r="Z512" s="134"/>
      <c r="AA512" s="134"/>
      <c r="AB512" s="134"/>
    </row>
    <row r="513">
      <c r="A513" s="134"/>
      <c r="B513" s="134"/>
      <c r="C513" s="134"/>
      <c r="D513" s="134"/>
      <c r="E513" s="134"/>
      <c r="F513" s="134"/>
      <c r="G513" s="134"/>
      <c r="H513" s="134"/>
      <c r="I513" s="134"/>
      <c r="J513" s="134"/>
      <c r="K513" s="70"/>
      <c r="L513" s="70"/>
      <c r="M513" s="134"/>
      <c r="N513" s="134"/>
      <c r="O513" s="134"/>
      <c r="P513" s="134"/>
      <c r="Q513" s="134"/>
      <c r="R513" s="134"/>
      <c r="S513" s="134"/>
      <c r="T513" s="134"/>
      <c r="U513" s="134"/>
      <c r="V513" s="134"/>
      <c r="W513" s="134"/>
      <c r="X513" s="134"/>
      <c r="Y513" s="134"/>
      <c r="Z513" s="134"/>
      <c r="AA513" s="134"/>
      <c r="AB513" s="134"/>
    </row>
    <row r="514">
      <c r="A514" s="134"/>
      <c r="B514" s="134"/>
      <c r="C514" s="134"/>
      <c r="D514" s="134"/>
      <c r="E514" s="134"/>
      <c r="F514" s="134"/>
      <c r="G514" s="134"/>
      <c r="H514" s="134"/>
      <c r="I514" s="134"/>
      <c r="J514" s="134"/>
      <c r="K514" s="70"/>
      <c r="L514" s="70"/>
      <c r="M514" s="134"/>
      <c r="N514" s="134"/>
      <c r="O514" s="134"/>
      <c r="P514" s="134"/>
      <c r="Q514" s="134"/>
      <c r="R514" s="134"/>
      <c r="S514" s="134"/>
      <c r="T514" s="134"/>
      <c r="U514" s="134"/>
      <c r="V514" s="134"/>
      <c r="W514" s="134"/>
      <c r="X514" s="134"/>
      <c r="Y514" s="134"/>
      <c r="Z514" s="134"/>
      <c r="AA514" s="134"/>
      <c r="AB514" s="134"/>
    </row>
    <row r="515">
      <c r="A515" s="134"/>
      <c r="B515" s="134"/>
      <c r="C515" s="134"/>
      <c r="D515" s="134"/>
      <c r="E515" s="134"/>
      <c r="F515" s="134"/>
      <c r="G515" s="134"/>
      <c r="H515" s="134"/>
      <c r="I515" s="134"/>
      <c r="J515" s="134"/>
      <c r="K515" s="70"/>
      <c r="L515" s="70"/>
      <c r="M515" s="134"/>
      <c r="N515" s="134"/>
      <c r="O515" s="134"/>
      <c r="P515" s="134"/>
      <c r="Q515" s="134"/>
      <c r="R515" s="134"/>
      <c r="S515" s="134"/>
      <c r="T515" s="134"/>
      <c r="U515" s="134"/>
      <c r="V515" s="134"/>
      <c r="W515" s="134"/>
      <c r="X515" s="134"/>
      <c r="Y515" s="134"/>
      <c r="Z515" s="134"/>
      <c r="AA515" s="134"/>
      <c r="AB515" s="134"/>
    </row>
    <row r="516">
      <c r="A516" s="134"/>
      <c r="B516" s="134"/>
      <c r="C516" s="134"/>
      <c r="D516" s="134"/>
      <c r="E516" s="134"/>
      <c r="F516" s="134"/>
      <c r="G516" s="134"/>
      <c r="H516" s="134"/>
      <c r="I516" s="134"/>
      <c r="J516" s="134"/>
      <c r="K516" s="70"/>
      <c r="L516" s="70"/>
      <c r="M516" s="134"/>
      <c r="N516" s="134"/>
      <c r="O516" s="134"/>
      <c r="P516" s="134"/>
      <c r="Q516" s="134"/>
      <c r="R516" s="134"/>
      <c r="S516" s="134"/>
      <c r="T516" s="134"/>
      <c r="U516" s="134"/>
      <c r="V516" s="134"/>
      <c r="W516" s="134"/>
      <c r="X516" s="134"/>
      <c r="Y516" s="134"/>
      <c r="Z516" s="134"/>
      <c r="AA516" s="134"/>
      <c r="AB516" s="134"/>
    </row>
    <row r="517">
      <c r="A517" s="134"/>
      <c r="B517" s="134"/>
      <c r="C517" s="134"/>
      <c r="D517" s="134"/>
      <c r="E517" s="134"/>
      <c r="F517" s="134"/>
      <c r="G517" s="134"/>
      <c r="H517" s="134"/>
      <c r="I517" s="134"/>
      <c r="J517" s="134"/>
      <c r="K517" s="70"/>
      <c r="L517" s="70"/>
      <c r="M517" s="134"/>
      <c r="N517" s="134"/>
      <c r="O517" s="134"/>
      <c r="P517" s="134"/>
      <c r="Q517" s="134"/>
      <c r="R517" s="134"/>
      <c r="S517" s="134"/>
      <c r="T517" s="134"/>
      <c r="U517" s="134"/>
      <c r="V517" s="134"/>
      <c r="W517" s="134"/>
      <c r="X517" s="134"/>
      <c r="Y517" s="134"/>
      <c r="Z517" s="134"/>
      <c r="AA517" s="134"/>
      <c r="AB517" s="134"/>
    </row>
    <row r="518">
      <c r="A518" s="134"/>
      <c r="B518" s="134"/>
      <c r="C518" s="134"/>
      <c r="D518" s="134"/>
      <c r="E518" s="134"/>
      <c r="F518" s="134"/>
      <c r="G518" s="134"/>
      <c r="H518" s="134"/>
      <c r="I518" s="134"/>
      <c r="J518" s="134"/>
      <c r="K518" s="70"/>
      <c r="L518" s="70"/>
      <c r="M518" s="134"/>
      <c r="N518" s="134"/>
      <c r="O518" s="134"/>
      <c r="P518" s="134"/>
      <c r="Q518" s="134"/>
      <c r="R518" s="134"/>
      <c r="S518" s="134"/>
      <c r="T518" s="134"/>
      <c r="U518" s="134"/>
      <c r="V518" s="134"/>
      <c r="W518" s="134"/>
      <c r="X518" s="134"/>
      <c r="Y518" s="134"/>
      <c r="Z518" s="134"/>
      <c r="AA518" s="134"/>
      <c r="AB518" s="134"/>
    </row>
    <row r="519">
      <c r="A519" s="134"/>
      <c r="B519" s="134"/>
      <c r="C519" s="134"/>
      <c r="D519" s="134"/>
      <c r="E519" s="134"/>
      <c r="F519" s="134"/>
      <c r="G519" s="134"/>
      <c r="H519" s="134"/>
      <c r="I519" s="134"/>
      <c r="J519" s="134"/>
      <c r="K519" s="70"/>
      <c r="L519" s="70"/>
      <c r="M519" s="134"/>
      <c r="N519" s="134"/>
      <c r="O519" s="134"/>
      <c r="P519" s="134"/>
      <c r="Q519" s="134"/>
      <c r="R519" s="134"/>
      <c r="S519" s="134"/>
      <c r="T519" s="134"/>
      <c r="U519" s="134"/>
      <c r="V519" s="134"/>
      <c r="W519" s="134"/>
      <c r="X519" s="134"/>
      <c r="Y519" s="134"/>
      <c r="Z519" s="134"/>
      <c r="AA519" s="134"/>
      <c r="AB519" s="134"/>
    </row>
    <row r="520">
      <c r="A520" s="134"/>
      <c r="B520" s="134"/>
      <c r="C520" s="134"/>
      <c r="D520" s="134"/>
      <c r="E520" s="134"/>
      <c r="F520" s="134"/>
      <c r="G520" s="134"/>
      <c r="H520" s="134"/>
      <c r="I520" s="134"/>
      <c r="J520" s="134"/>
      <c r="K520" s="70"/>
      <c r="L520" s="70"/>
      <c r="M520" s="134"/>
      <c r="N520" s="134"/>
      <c r="O520" s="134"/>
      <c r="P520" s="134"/>
      <c r="Q520" s="134"/>
      <c r="R520" s="134"/>
      <c r="S520" s="134"/>
      <c r="T520" s="134"/>
      <c r="U520" s="134"/>
      <c r="V520" s="134"/>
      <c r="W520" s="134"/>
      <c r="X520" s="134"/>
      <c r="Y520" s="134"/>
      <c r="Z520" s="134"/>
      <c r="AA520" s="134"/>
      <c r="AB520" s="134"/>
    </row>
    <row r="521">
      <c r="A521" s="134"/>
      <c r="B521" s="134"/>
      <c r="C521" s="134"/>
      <c r="D521" s="134"/>
      <c r="E521" s="134"/>
      <c r="F521" s="134"/>
      <c r="G521" s="134"/>
      <c r="H521" s="134"/>
      <c r="I521" s="134"/>
      <c r="J521" s="134"/>
      <c r="K521" s="70"/>
      <c r="L521" s="70"/>
      <c r="M521" s="134"/>
      <c r="N521" s="134"/>
      <c r="O521" s="134"/>
      <c r="P521" s="134"/>
      <c r="Q521" s="134"/>
      <c r="R521" s="134"/>
      <c r="S521" s="134"/>
      <c r="T521" s="134"/>
      <c r="U521" s="134"/>
      <c r="V521" s="134"/>
      <c r="W521" s="134"/>
      <c r="X521" s="134"/>
      <c r="Y521" s="134"/>
      <c r="Z521" s="134"/>
      <c r="AA521" s="134"/>
      <c r="AB521" s="134"/>
    </row>
    <row r="522">
      <c r="A522" s="134"/>
      <c r="B522" s="134"/>
      <c r="C522" s="134"/>
      <c r="D522" s="134"/>
      <c r="E522" s="134"/>
      <c r="F522" s="134"/>
      <c r="G522" s="134"/>
      <c r="H522" s="134"/>
      <c r="I522" s="134"/>
      <c r="J522" s="134"/>
      <c r="K522" s="70"/>
      <c r="L522" s="70"/>
      <c r="M522" s="134"/>
      <c r="N522" s="134"/>
      <c r="O522" s="134"/>
      <c r="P522" s="134"/>
      <c r="Q522" s="134"/>
      <c r="R522" s="134"/>
      <c r="S522" s="134"/>
      <c r="T522" s="134"/>
      <c r="U522" s="134"/>
      <c r="V522" s="134"/>
      <c r="W522" s="134"/>
      <c r="X522" s="134"/>
      <c r="Y522" s="134"/>
      <c r="Z522" s="134"/>
      <c r="AA522" s="134"/>
      <c r="AB522" s="134"/>
    </row>
    <row r="523">
      <c r="A523" s="134"/>
      <c r="B523" s="134"/>
      <c r="C523" s="134"/>
      <c r="D523" s="134"/>
      <c r="E523" s="134"/>
      <c r="F523" s="134"/>
      <c r="G523" s="134"/>
      <c r="H523" s="134"/>
      <c r="I523" s="134"/>
      <c r="J523" s="134"/>
      <c r="K523" s="70"/>
      <c r="L523" s="70"/>
      <c r="M523" s="134"/>
      <c r="N523" s="134"/>
      <c r="O523" s="134"/>
      <c r="P523" s="134"/>
      <c r="Q523" s="134"/>
      <c r="R523" s="134"/>
      <c r="S523" s="134"/>
      <c r="T523" s="134"/>
      <c r="U523" s="134"/>
      <c r="V523" s="134"/>
      <c r="W523" s="134"/>
      <c r="X523" s="134"/>
      <c r="Y523" s="134"/>
      <c r="Z523" s="134"/>
      <c r="AA523" s="134"/>
      <c r="AB523" s="134"/>
    </row>
    <row r="524">
      <c r="A524" s="134"/>
      <c r="B524" s="134"/>
      <c r="C524" s="134"/>
      <c r="D524" s="134"/>
      <c r="E524" s="134"/>
      <c r="F524" s="134"/>
      <c r="G524" s="134"/>
      <c r="H524" s="134"/>
      <c r="I524" s="134"/>
      <c r="J524" s="134"/>
      <c r="K524" s="70"/>
      <c r="L524" s="70"/>
      <c r="M524" s="134"/>
      <c r="N524" s="134"/>
      <c r="O524" s="134"/>
      <c r="P524" s="134"/>
      <c r="Q524" s="134"/>
      <c r="R524" s="134"/>
      <c r="S524" s="134"/>
      <c r="T524" s="134"/>
      <c r="U524" s="134"/>
      <c r="V524" s="134"/>
      <c r="W524" s="134"/>
      <c r="X524" s="134"/>
      <c r="Y524" s="134"/>
      <c r="Z524" s="134"/>
      <c r="AA524" s="134"/>
      <c r="AB524" s="134"/>
    </row>
    <row r="525">
      <c r="A525" s="134"/>
      <c r="B525" s="134"/>
      <c r="C525" s="134"/>
      <c r="D525" s="134"/>
      <c r="E525" s="134"/>
      <c r="F525" s="134"/>
      <c r="G525" s="134"/>
      <c r="H525" s="134"/>
      <c r="I525" s="134"/>
      <c r="J525" s="134"/>
      <c r="K525" s="70"/>
      <c r="L525" s="70"/>
      <c r="M525" s="134"/>
      <c r="N525" s="134"/>
      <c r="O525" s="134"/>
      <c r="P525" s="134"/>
      <c r="Q525" s="134"/>
      <c r="R525" s="134"/>
      <c r="S525" s="134"/>
      <c r="T525" s="134"/>
      <c r="U525" s="134"/>
      <c r="V525" s="134"/>
      <c r="W525" s="134"/>
      <c r="X525" s="134"/>
      <c r="Y525" s="134"/>
      <c r="Z525" s="134"/>
      <c r="AA525" s="134"/>
      <c r="AB525" s="134"/>
    </row>
    <row r="526">
      <c r="A526" s="134"/>
      <c r="B526" s="134"/>
      <c r="C526" s="134"/>
      <c r="D526" s="134"/>
      <c r="E526" s="134"/>
      <c r="F526" s="134"/>
      <c r="G526" s="134"/>
      <c r="H526" s="134"/>
      <c r="I526" s="134"/>
      <c r="J526" s="134"/>
      <c r="K526" s="70"/>
      <c r="L526" s="70"/>
      <c r="M526" s="134"/>
      <c r="N526" s="134"/>
      <c r="O526" s="134"/>
      <c r="P526" s="134"/>
      <c r="Q526" s="134"/>
      <c r="R526" s="134"/>
      <c r="S526" s="134"/>
      <c r="T526" s="134"/>
      <c r="U526" s="134"/>
      <c r="V526" s="134"/>
      <c r="W526" s="134"/>
      <c r="X526" s="134"/>
      <c r="Y526" s="134"/>
      <c r="Z526" s="134"/>
      <c r="AA526" s="134"/>
      <c r="AB526" s="134"/>
    </row>
    <row r="527">
      <c r="A527" s="134"/>
      <c r="B527" s="134"/>
      <c r="C527" s="134"/>
      <c r="D527" s="134"/>
      <c r="E527" s="134"/>
      <c r="F527" s="134"/>
      <c r="G527" s="134"/>
      <c r="H527" s="134"/>
      <c r="I527" s="134"/>
      <c r="J527" s="134"/>
      <c r="K527" s="70"/>
      <c r="L527" s="70"/>
      <c r="M527" s="134"/>
      <c r="N527" s="134"/>
      <c r="O527" s="134"/>
      <c r="P527" s="134"/>
      <c r="Q527" s="134"/>
      <c r="R527" s="134"/>
      <c r="S527" s="134"/>
      <c r="T527" s="134"/>
      <c r="U527" s="134"/>
      <c r="V527" s="134"/>
      <c r="W527" s="134"/>
      <c r="X527" s="134"/>
      <c r="Y527" s="134"/>
      <c r="Z527" s="134"/>
      <c r="AA527" s="134"/>
      <c r="AB527" s="134"/>
    </row>
    <row r="528">
      <c r="A528" s="134"/>
      <c r="B528" s="134"/>
      <c r="C528" s="134"/>
      <c r="D528" s="134"/>
      <c r="E528" s="134"/>
      <c r="F528" s="134"/>
      <c r="G528" s="134"/>
      <c r="H528" s="134"/>
      <c r="I528" s="134"/>
      <c r="J528" s="134"/>
      <c r="K528" s="70"/>
      <c r="L528" s="70"/>
      <c r="M528" s="134"/>
      <c r="N528" s="134"/>
      <c r="O528" s="134"/>
      <c r="P528" s="134"/>
      <c r="Q528" s="134"/>
      <c r="R528" s="134"/>
      <c r="S528" s="134"/>
      <c r="T528" s="134"/>
      <c r="U528" s="134"/>
      <c r="V528" s="134"/>
      <c r="W528" s="134"/>
      <c r="X528" s="134"/>
      <c r="Y528" s="134"/>
      <c r="Z528" s="134"/>
      <c r="AA528" s="134"/>
      <c r="AB528" s="134"/>
    </row>
    <row r="529">
      <c r="A529" s="134"/>
      <c r="B529" s="134"/>
      <c r="C529" s="134"/>
      <c r="D529" s="134"/>
      <c r="E529" s="134"/>
      <c r="F529" s="134"/>
      <c r="G529" s="134"/>
      <c r="H529" s="134"/>
      <c r="I529" s="134"/>
      <c r="J529" s="134"/>
      <c r="K529" s="70"/>
      <c r="L529" s="70"/>
      <c r="M529" s="134"/>
      <c r="N529" s="134"/>
      <c r="O529" s="134"/>
      <c r="P529" s="134"/>
      <c r="Q529" s="134"/>
      <c r="R529" s="134"/>
      <c r="S529" s="134"/>
      <c r="T529" s="134"/>
      <c r="U529" s="134"/>
      <c r="V529" s="134"/>
      <c r="W529" s="134"/>
      <c r="X529" s="134"/>
      <c r="Y529" s="134"/>
      <c r="Z529" s="134"/>
      <c r="AA529" s="134"/>
      <c r="AB529" s="134"/>
    </row>
    <row r="530">
      <c r="A530" s="134"/>
      <c r="B530" s="134"/>
      <c r="C530" s="134"/>
      <c r="D530" s="134"/>
      <c r="E530" s="134"/>
      <c r="F530" s="134"/>
      <c r="G530" s="134"/>
      <c r="H530" s="134"/>
      <c r="I530" s="134"/>
      <c r="J530" s="134"/>
      <c r="K530" s="70"/>
      <c r="L530" s="70"/>
      <c r="M530" s="134"/>
      <c r="N530" s="134"/>
      <c r="O530" s="134"/>
      <c r="P530" s="134"/>
      <c r="Q530" s="134"/>
      <c r="R530" s="134"/>
      <c r="S530" s="134"/>
      <c r="T530" s="134"/>
      <c r="U530" s="134"/>
      <c r="V530" s="134"/>
      <c r="W530" s="134"/>
      <c r="X530" s="134"/>
      <c r="Y530" s="134"/>
      <c r="Z530" s="134"/>
      <c r="AA530" s="134"/>
      <c r="AB530" s="134"/>
    </row>
    <row r="531">
      <c r="A531" s="134"/>
      <c r="B531" s="134"/>
      <c r="C531" s="134"/>
      <c r="D531" s="134"/>
      <c r="E531" s="134"/>
      <c r="F531" s="134"/>
      <c r="G531" s="134"/>
      <c r="H531" s="134"/>
      <c r="I531" s="134"/>
      <c r="J531" s="134"/>
      <c r="K531" s="70"/>
      <c r="L531" s="70"/>
      <c r="M531" s="134"/>
      <c r="N531" s="134"/>
      <c r="O531" s="134"/>
      <c r="P531" s="134"/>
      <c r="Q531" s="134"/>
      <c r="R531" s="134"/>
      <c r="S531" s="134"/>
      <c r="T531" s="134"/>
      <c r="U531" s="134"/>
      <c r="V531" s="134"/>
      <c r="W531" s="134"/>
      <c r="X531" s="134"/>
      <c r="Y531" s="134"/>
      <c r="Z531" s="134"/>
      <c r="AA531" s="134"/>
      <c r="AB531" s="134"/>
    </row>
    <row r="532">
      <c r="A532" s="134"/>
      <c r="B532" s="134"/>
      <c r="C532" s="134"/>
      <c r="D532" s="134"/>
      <c r="E532" s="134"/>
      <c r="F532" s="134"/>
      <c r="G532" s="134"/>
      <c r="H532" s="134"/>
      <c r="I532" s="134"/>
      <c r="J532" s="134"/>
      <c r="K532" s="70"/>
      <c r="L532" s="70"/>
      <c r="M532" s="134"/>
      <c r="N532" s="134"/>
      <c r="O532" s="134"/>
      <c r="P532" s="134"/>
      <c r="Q532" s="134"/>
      <c r="R532" s="134"/>
      <c r="S532" s="134"/>
      <c r="T532" s="134"/>
      <c r="U532" s="134"/>
      <c r="V532" s="134"/>
      <c r="W532" s="134"/>
      <c r="X532" s="134"/>
      <c r="Y532" s="134"/>
      <c r="Z532" s="134"/>
      <c r="AA532" s="134"/>
      <c r="AB532" s="134"/>
    </row>
    <row r="533">
      <c r="A533" s="134"/>
      <c r="B533" s="134"/>
      <c r="C533" s="134"/>
      <c r="D533" s="134"/>
      <c r="E533" s="134"/>
      <c r="F533" s="134"/>
      <c r="G533" s="134"/>
      <c r="H533" s="134"/>
      <c r="I533" s="134"/>
      <c r="J533" s="134"/>
      <c r="K533" s="70"/>
      <c r="L533" s="70"/>
      <c r="M533" s="134"/>
      <c r="N533" s="134"/>
      <c r="O533" s="134"/>
      <c r="P533" s="134"/>
      <c r="Q533" s="134"/>
      <c r="R533" s="134"/>
      <c r="S533" s="134"/>
      <c r="T533" s="134"/>
      <c r="U533" s="134"/>
      <c r="V533" s="134"/>
      <c r="W533" s="134"/>
      <c r="X533" s="134"/>
      <c r="Y533" s="134"/>
      <c r="Z533" s="134"/>
      <c r="AA533" s="134"/>
      <c r="AB533" s="134"/>
    </row>
    <row r="534">
      <c r="A534" s="134"/>
      <c r="B534" s="134"/>
      <c r="C534" s="134"/>
      <c r="D534" s="134"/>
      <c r="E534" s="134"/>
      <c r="F534" s="134"/>
      <c r="G534" s="134"/>
      <c r="H534" s="134"/>
      <c r="I534" s="134"/>
      <c r="J534" s="134"/>
      <c r="K534" s="70"/>
      <c r="L534" s="70"/>
      <c r="M534" s="134"/>
      <c r="N534" s="134"/>
      <c r="O534" s="134"/>
      <c r="P534" s="134"/>
      <c r="Q534" s="134"/>
      <c r="R534" s="134"/>
      <c r="S534" s="134"/>
      <c r="T534" s="134"/>
      <c r="U534" s="134"/>
      <c r="V534" s="134"/>
      <c r="W534" s="134"/>
      <c r="X534" s="134"/>
      <c r="Y534" s="134"/>
      <c r="Z534" s="134"/>
      <c r="AA534" s="134"/>
      <c r="AB534" s="134"/>
    </row>
    <row r="535">
      <c r="A535" s="134"/>
      <c r="B535" s="134"/>
      <c r="C535" s="134"/>
      <c r="D535" s="134"/>
      <c r="E535" s="134"/>
      <c r="F535" s="134"/>
      <c r="G535" s="134"/>
      <c r="H535" s="134"/>
      <c r="I535" s="134"/>
      <c r="J535" s="134"/>
      <c r="K535" s="70"/>
      <c r="L535" s="70"/>
      <c r="M535" s="134"/>
      <c r="N535" s="134"/>
      <c r="O535" s="134"/>
      <c r="P535" s="134"/>
      <c r="Q535" s="134"/>
      <c r="R535" s="134"/>
      <c r="S535" s="134"/>
      <c r="T535" s="134"/>
      <c r="U535" s="134"/>
      <c r="V535" s="134"/>
      <c r="W535" s="134"/>
      <c r="X535" s="134"/>
      <c r="Y535" s="134"/>
      <c r="Z535" s="134"/>
      <c r="AA535" s="134"/>
      <c r="AB535" s="134"/>
    </row>
    <row r="536">
      <c r="A536" s="134"/>
      <c r="B536" s="134"/>
      <c r="C536" s="134"/>
      <c r="D536" s="134"/>
      <c r="E536" s="134"/>
      <c r="F536" s="134"/>
      <c r="G536" s="134"/>
      <c r="H536" s="134"/>
      <c r="I536" s="134"/>
      <c r="J536" s="134"/>
      <c r="K536" s="70"/>
      <c r="L536" s="70"/>
      <c r="M536" s="134"/>
      <c r="N536" s="134"/>
      <c r="O536" s="134"/>
      <c r="P536" s="134"/>
      <c r="Q536" s="134"/>
      <c r="R536" s="134"/>
      <c r="S536" s="134"/>
      <c r="T536" s="134"/>
      <c r="U536" s="134"/>
      <c r="V536" s="134"/>
      <c r="W536" s="134"/>
      <c r="X536" s="134"/>
      <c r="Y536" s="134"/>
      <c r="Z536" s="134"/>
      <c r="AA536" s="134"/>
      <c r="AB536" s="134"/>
    </row>
    <row r="537">
      <c r="A537" s="134"/>
      <c r="B537" s="134"/>
      <c r="C537" s="134"/>
      <c r="D537" s="134"/>
      <c r="E537" s="134"/>
      <c r="F537" s="134"/>
      <c r="G537" s="134"/>
      <c r="H537" s="134"/>
      <c r="I537" s="134"/>
      <c r="J537" s="134"/>
      <c r="K537" s="70"/>
      <c r="L537" s="70"/>
      <c r="M537" s="134"/>
      <c r="N537" s="134"/>
      <c r="O537" s="134"/>
      <c r="P537" s="134"/>
      <c r="Q537" s="134"/>
      <c r="R537" s="134"/>
      <c r="S537" s="134"/>
      <c r="T537" s="134"/>
      <c r="U537" s="134"/>
      <c r="V537" s="134"/>
      <c r="W537" s="134"/>
      <c r="X537" s="134"/>
      <c r="Y537" s="134"/>
      <c r="Z537" s="134"/>
      <c r="AA537" s="134"/>
      <c r="AB537" s="134"/>
    </row>
    <row r="538">
      <c r="A538" s="134"/>
      <c r="B538" s="134"/>
      <c r="C538" s="134"/>
      <c r="D538" s="134"/>
      <c r="E538" s="134"/>
      <c r="F538" s="134"/>
      <c r="G538" s="134"/>
      <c r="H538" s="134"/>
      <c r="I538" s="134"/>
      <c r="J538" s="134"/>
      <c r="K538" s="70"/>
      <c r="L538" s="70"/>
      <c r="M538" s="134"/>
      <c r="N538" s="134"/>
      <c r="O538" s="134"/>
      <c r="P538" s="134"/>
      <c r="Q538" s="134"/>
      <c r="R538" s="134"/>
      <c r="S538" s="134"/>
      <c r="T538" s="134"/>
      <c r="U538" s="134"/>
      <c r="V538" s="134"/>
      <c r="W538" s="134"/>
      <c r="X538" s="134"/>
      <c r="Y538" s="134"/>
      <c r="Z538" s="134"/>
      <c r="AA538" s="134"/>
      <c r="AB538" s="134"/>
    </row>
    <row r="539">
      <c r="A539" s="134"/>
      <c r="B539" s="134"/>
      <c r="C539" s="134"/>
      <c r="D539" s="134"/>
      <c r="E539" s="134"/>
      <c r="F539" s="134"/>
      <c r="G539" s="134"/>
      <c r="H539" s="134"/>
      <c r="I539" s="134"/>
      <c r="J539" s="134"/>
      <c r="K539" s="70"/>
      <c r="L539" s="70"/>
      <c r="M539" s="134"/>
      <c r="N539" s="134"/>
      <c r="O539" s="134"/>
      <c r="P539" s="134"/>
      <c r="Q539" s="134"/>
      <c r="R539" s="134"/>
      <c r="S539" s="134"/>
      <c r="T539" s="134"/>
      <c r="U539" s="134"/>
      <c r="V539" s="134"/>
      <c r="W539" s="134"/>
      <c r="X539" s="134"/>
      <c r="Y539" s="134"/>
      <c r="Z539" s="134"/>
      <c r="AA539" s="134"/>
      <c r="AB539" s="134"/>
    </row>
    <row r="540">
      <c r="A540" s="134"/>
      <c r="B540" s="134"/>
      <c r="C540" s="134"/>
      <c r="D540" s="134"/>
      <c r="E540" s="134"/>
      <c r="F540" s="134"/>
      <c r="G540" s="134"/>
      <c r="H540" s="134"/>
      <c r="I540" s="134"/>
      <c r="J540" s="134"/>
      <c r="K540" s="70"/>
      <c r="L540" s="70"/>
      <c r="M540" s="134"/>
      <c r="N540" s="134"/>
      <c r="O540" s="134"/>
      <c r="P540" s="134"/>
      <c r="Q540" s="134"/>
      <c r="R540" s="134"/>
      <c r="S540" s="134"/>
      <c r="T540" s="134"/>
      <c r="U540" s="134"/>
      <c r="V540" s="134"/>
      <c r="W540" s="134"/>
      <c r="X540" s="134"/>
      <c r="Y540" s="134"/>
      <c r="Z540" s="134"/>
      <c r="AA540" s="134"/>
      <c r="AB540" s="134"/>
    </row>
    <row r="541">
      <c r="A541" s="134"/>
      <c r="B541" s="134"/>
      <c r="C541" s="134"/>
      <c r="D541" s="134"/>
      <c r="E541" s="134"/>
      <c r="F541" s="134"/>
      <c r="G541" s="134"/>
      <c r="H541" s="134"/>
      <c r="I541" s="134"/>
      <c r="J541" s="134"/>
      <c r="K541" s="70"/>
      <c r="L541" s="70"/>
      <c r="M541" s="134"/>
      <c r="N541" s="134"/>
      <c r="O541" s="134"/>
      <c r="P541" s="134"/>
      <c r="Q541" s="134"/>
      <c r="R541" s="134"/>
      <c r="S541" s="134"/>
      <c r="T541" s="134"/>
      <c r="U541" s="134"/>
      <c r="V541" s="134"/>
      <c r="W541" s="134"/>
      <c r="X541" s="134"/>
      <c r="Y541" s="134"/>
      <c r="Z541" s="134"/>
      <c r="AA541" s="134"/>
      <c r="AB541" s="134"/>
    </row>
    <row r="542">
      <c r="A542" s="134"/>
      <c r="B542" s="134"/>
      <c r="C542" s="134"/>
      <c r="D542" s="134"/>
      <c r="E542" s="134"/>
      <c r="F542" s="134"/>
      <c r="G542" s="134"/>
      <c r="H542" s="134"/>
      <c r="I542" s="134"/>
      <c r="J542" s="134"/>
      <c r="K542" s="70"/>
      <c r="L542" s="70"/>
      <c r="M542" s="134"/>
      <c r="N542" s="134"/>
      <c r="O542" s="134"/>
      <c r="P542" s="134"/>
      <c r="Q542" s="134"/>
      <c r="R542" s="134"/>
      <c r="S542" s="134"/>
      <c r="T542" s="134"/>
      <c r="U542" s="134"/>
      <c r="V542" s="134"/>
      <c r="W542" s="134"/>
      <c r="X542" s="134"/>
      <c r="Y542" s="134"/>
      <c r="Z542" s="134"/>
      <c r="AA542" s="134"/>
      <c r="AB542" s="134"/>
    </row>
    <row r="543">
      <c r="A543" s="134"/>
      <c r="B543" s="134"/>
      <c r="C543" s="134"/>
      <c r="D543" s="134"/>
      <c r="E543" s="134"/>
      <c r="F543" s="134"/>
      <c r="G543" s="134"/>
      <c r="H543" s="134"/>
      <c r="I543" s="134"/>
      <c r="J543" s="134"/>
      <c r="K543" s="70"/>
      <c r="L543" s="70"/>
      <c r="M543" s="134"/>
      <c r="N543" s="134"/>
      <c r="O543" s="134"/>
      <c r="P543" s="134"/>
      <c r="Q543" s="134"/>
      <c r="R543" s="134"/>
      <c r="S543" s="134"/>
      <c r="T543" s="134"/>
      <c r="U543" s="134"/>
      <c r="V543" s="134"/>
      <c r="W543" s="134"/>
      <c r="X543" s="134"/>
      <c r="Y543" s="134"/>
      <c r="Z543" s="134"/>
      <c r="AA543" s="134"/>
      <c r="AB543" s="134"/>
    </row>
    <row r="544">
      <c r="A544" s="134"/>
      <c r="B544" s="134"/>
      <c r="C544" s="134"/>
      <c r="D544" s="134"/>
      <c r="E544" s="134"/>
      <c r="F544" s="134"/>
      <c r="G544" s="134"/>
      <c r="H544" s="134"/>
      <c r="I544" s="134"/>
      <c r="J544" s="134"/>
      <c r="K544" s="70"/>
      <c r="L544" s="70"/>
      <c r="M544" s="134"/>
      <c r="N544" s="134"/>
      <c r="O544" s="134"/>
      <c r="P544" s="134"/>
      <c r="Q544" s="134"/>
      <c r="R544" s="134"/>
      <c r="S544" s="134"/>
      <c r="T544" s="134"/>
      <c r="U544" s="134"/>
      <c r="V544" s="134"/>
      <c r="W544" s="134"/>
      <c r="X544" s="134"/>
      <c r="Y544" s="134"/>
      <c r="Z544" s="134"/>
      <c r="AA544" s="134"/>
      <c r="AB544" s="134"/>
    </row>
    <row r="545">
      <c r="A545" s="134"/>
      <c r="B545" s="134"/>
      <c r="C545" s="134"/>
      <c r="D545" s="134"/>
      <c r="E545" s="134"/>
      <c r="F545" s="134"/>
      <c r="G545" s="134"/>
      <c r="H545" s="134"/>
      <c r="I545" s="134"/>
      <c r="J545" s="134"/>
      <c r="K545" s="70"/>
      <c r="L545" s="70"/>
      <c r="M545" s="134"/>
      <c r="N545" s="134"/>
      <c r="O545" s="134"/>
      <c r="P545" s="134"/>
      <c r="Q545" s="134"/>
      <c r="R545" s="134"/>
      <c r="S545" s="134"/>
      <c r="T545" s="134"/>
      <c r="U545" s="134"/>
      <c r="V545" s="134"/>
      <c r="W545" s="134"/>
      <c r="X545" s="134"/>
      <c r="Y545" s="134"/>
      <c r="Z545" s="134"/>
      <c r="AA545" s="134"/>
      <c r="AB545" s="134"/>
    </row>
    <row r="546">
      <c r="A546" s="134"/>
      <c r="B546" s="134"/>
      <c r="C546" s="134"/>
      <c r="D546" s="134"/>
      <c r="E546" s="134"/>
      <c r="F546" s="134"/>
      <c r="G546" s="134"/>
      <c r="H546" s="134"/>
      <c r="I546" s="134"/>
      <c r="J546" s="134"/>
      <c r="K546" s="70"/>
      <c r="L546" s="70"/>
      <c r="M546" s="134"/>
      <c r="N546" s="134"/>
      <c r="O546" s="134"/>
      <c r="P546" s="134"/>
      <c r="Q546" s="134"/>
      <c r="R546" s="134"/>
      <c r="S546" s="134"/>
      <c r="T546" s="134"/>
      <c r="U546" s="134"/>
      <c r="V546" s="134"/>
      <c r="W546" s="134"/>
      <c r="X546" s="134"/>
      <c r="Y546" s="134"/>
      <c r="Z546" s="134"/>
      <c r="AA546" s="134"/>
      <c r="AB546" s="134"/>
    </row>
    <row r="547">
      <c r="A547" s="134"/>
      <c r="B547" s="134"/>
      <c r="C547" s="134"/>
      <c r="D547" s="134"/>
      <c r="E547" s="134"/>
      <c r="F547" s="134"/>
      <c r="G547" s="134"/>
      <c r="H547" s="134"/>
      <c r="I547" s="134"/>
      <c r="J547" s="134"/>
      <c r="K547" s="70"/>
      <c r="L547" s="70"/>
      <c r="M547" s="134"/>
      <c r="N547" s="134"/>
      <c r="O547" s="134"/>
      <c r="P547" s="134"/>
      <c r="Q547" s="134"/>
      <c r="R547" s="134"/>
      <c r="S547" s="134"/>
      <c r="T547" s="134"/>
      <c r="U547" s="134"/>
      <c r="V547" s="134"/>
      <c r="W547" s="134"/>
      <c r="X547" s="134"/>
      <c r="Y547" s="134"/>
      <c r="Z547" s="134"/>
      <c r="AA547" s="134"/>
      <c r="AB547" s="134"/>
    </row>
    <row r="548">
      <c r="A548" s="134"/>
      <c r="B548" s="134"/>
      <c r="C548" s="134"/>
      <c r="D548" s="134"/>
      <c r="E548" s="134"/>
      <c r="F548" s="134"/>
      <c r="G548" s="134"/>
      <c r="H548" s="134"/>
      <c r="I548" s="134"/>
      <c r="J548" s="134"/>
      <c r="K548" s="70"/>
      <c r="L548" s="70"/>
      <c r="M548" s="134"/>
      <c r="N548" s="134"/>
      <c r="O548" s="134"/>
      <c r="P548" s="134"/>
      <c r="Q548" s="134"/>
      <c r="R548" s="134"/>
      <c r="S548" s="134"/>
      <c r="T548" s="134"/>
      <c r="U548" s="134"/>
      <c r="V548" s="134"/>
      <c r="W548" s="134"/>
      <c r="X548" s="134"/>
      <c r="Y548" s="134"/>
      <c r="Z548" s="134"/>
      <c r="AA548" s="134"/>
      <c r="AB548" s="134"/>
    </row>
    <row r="549">
      <c r="A549" s="134"/>
      <c r="B549" s="134"/>
      <c r="C549" s="134"/>
      <c r="D549" s="134"/>
      <c r="E549" s="134"/>
      <c r="F549" s="134"/>
      <c r="G549" s="134"/>
      <c r="H549" s="134"/>
      <c r="I549" s="134"/>
      <c r="J549" s="134"/>
      <c r="K549" s="70"/>
      <c r="L549" s="70"/>
      <c r="M549" s="134"/>
      <c r="N549" s="134"/>
      <c r="O549" s="134"/>
      <c r="P549" s="134"/>
      <c r="Q549" s="134"/>
      <c r="R549" s="134"/>
      <c r="S549" s="134"/>
      <c r="T549" s="134"/>
      <c r="U549" s="134"/>
      <c r="V549" s="134"/>
      <c r="W549" s="134"/>
      <c r="X549" s="134"/>
      <c r="Y549" s="134"/>
      <c r="Z549" s="134"/>
      <c r="AA549" s="134"/>
      <c r="AB549" s="134"/>
    </row>
    <row r="550">
      <c r="A550" s="134"/>
      <c r="B550" s="134"/>
      <c r="C550" s="134"/>
      <c r="D550" s="134"/>
      <c r="E550" s="134"/>
      <c r="F550" s="134"/>
      <c r="G550" s="134"/>
      <c r="H550" s="134"/>
      <c r="I550" s="134"/>
      <c r="J550" s="134"/>
      <c r="K550" s="70"/>
      <c r="L550" s="70"/>
      <c r="M550" s="134"/>
      <c r="N550" s="134"/>
      <c r="O550" s="134"/>
      <c r="P550" s="134"/>
      <c r="Q550" s="134"/>
      <c r="R550" s="134"/>
      <c r="S550" s="134"/>
      <c r="T550" s="134"/>
      <c r="U550" s="134"/>
      <c r="V550" s="134"/>
      <c r="W550" s="134"/>
      <c r="X550" s="134"/>
      <c r="Y550" s="134"/>
      <c r="Z550" s="134"/>
      <c r="AA550" s="134"/>
      <c r="AB550" s="134"/>
    </row>
    <row r="551">
      <c r="A551" s="134"/>
      <c r="B551" s="134"/>
      <c r="C551" s="134"/>
      <c r="D551" s="134"/>
      <c r="E551" s="134"/>
      <c r="F551" s="134"/>
      <c r="G551" s="134"/>
      <c r="H551" s="134"/>
      <c r="I551" s="134"/>
      <c r="J551" s="134"/>
      <c r="K551" s="70"/>
      <c r="L551" s="70"/>
      <c r="M551" s="134"/>
      <c r="N551" s="134"/>
      <c r="O551" s="134"/>
      <c r="P551" s="134"/>
      <c r="Q551" s="134"/>
      <c r="R551" s="134"/>
      <c r="S551" s="134"/>
      <c r="T551" s="134"/>
      <c r="U551" s="134"/>
      <c r="V551" s="134"/>
      <c r="W551" s="134"/>
      <c r="X551" s="134"/>
      <c r="Y551" s="134"/>
      <c r="Z551" s="134"/>
      <c r="AA551" s="134"/>
      <c r="AB551" s="134"/>
    </row>
    <row r="552">
      <c r="A552" s="134"/>
      <c r="B552" s="134"/>
      <c r="C552" s="134"/>
      <c r="D552" s="134"/>
      <c r="E552" s="134"/>
      <c r="F552" s="134"/>
      <c r="G552" s="134"/>
      <c r="H552" s="134"/>
      <c r="I552" s="134"/>
      <c r="J552" s="134"/>
      <c r="K552" s="70"/>
      <c r="L552" s="70"/>
      <c r="M552" s="134"/>
      <c r="N552" s="134"/>
      <c r="O552" s="134"/>
      <c r="P552" s="134"/>
      <c r="Q552" s="134"/>
      <c r="R552" s="134"/>
      <c r="S552" s="134"/>
      <c r="T552" s="134"/>
      <c r="U552" s="134"/>
      <c r="V552" s="134"/>
      <c r="W552" s="134"/>
      <c r="X552" s="134"/>
      <c r="Y552" s="134"/>
      <c r="Z552" s="134"/>
      <c r="AA552" s="134"/>
      <c r="AB552" s="134"/>
    </row>
    <row r="553">
      <c r="A553" s="134"/>
      <c r="B553" s="134"/>
      <c r="C553" s="134"/>
      <c r="D553" s="134"/>
      <c r="E553" s="134"/>
      <c r="F553" s="134"/>
      <c r="G553" s="134"/>
      <c r="H553" s="134"/>
      <c r="I553" s="134"/>
      <c r="J553" s="134"/>
      <c r="K553" s="70"/>
      <c r="L553" s="70"/>
      <c r="M553" s="134"/>
      <c r="N553" s="134"/>
      <c r="O553" s="134"/>
      <c r="P553" s="134"/>
      <c r="Q553" s="134"/>
      <c r="R553" s="134"/>
      <c r="S553" s="134"/>
      <c r="T553" s="134"/>
      <c r="U553" s="134"/>
      <c r="V553" s="134"/>
      <c r="W553" s="134"/>
      <c r="X553" s="134"/>
      <c r="Y553" s="134"/>
      <c r="Z553" s="134"/>
      <c r="AA553" s="134"/>
      <c r="AB553" s="134"/>
    </row>
    <row r="554">
      <c r="A554" s="134"/>
      <c r="B554" s="134"/>
      <c r="C554" s="134"/>
      <c r="D554" s="134"/>
      <c r="E554" s="134"/>
      <c r="F554" s="134"/>
      <c r="G554" s="134"/>
      <c r="H554" s="134"/>
      <c r="I554" s="134"/>
      <c r="J554" s="134"/>
      <c r="K554" s="70"/>
      <c r="L554" s="70"/>
      <c r="M554" s="134"/>
      <c r="N554" s="134"/>
      <c r="O554" s="134"/>
      <c r="P554" s="134"/>
      <c r="Q554" s="134"/>
      <c r="R554" s="134"/>
      <c r="S554" s="134"/>
      <c r="T554" s="134"/>
      <c r="U554" s="134"/>
      <c r="V554" s="134"/>
      <c r="W554" s="134"/>
      <c r="X554" s="134"/>
      <c r="Y554" s="134"/>
      <c r="Z554" s="134"/>
      <c r="AA554" s="134"/>
      <c r="AB554" s="134"/>
    </row>
    <row r="555">
      <c r="A555" s="134"/>
      <c r="B555" s="134"/>
      <c r="C555" s="134"/>
      <c r="D555" s="134"/>
      <c r="E555" s="134"/>
      <c r="F555" s="134"/>
      <c r="G555" s="134"/>
      <c r="H555" s="134"/>
      <c r="I555" s="134"/>
      <c r="J555" s="134"/>
      <c r="K555" s="70"/>
      <c r="L555" s="70"/>
      <c r="M555" s="134"/>
      <c r="N555" s="134"/>
      <c r="O555" s="134"/>
      <c r="P555" s="134"/>
      <c r="Q555" s="134"/>
      <c r="R555" s="134"/>
      <c r="S555" s="134"/>
      <c r="T555" s="134"/>
      <c r="U555" s="134"/>
      <c r="V555" s="134"/>
      <c r="W555" s="134"/>
      <c r="X555" s="134"/>
      <c r="Y555" s="134"/>
      <c r="Z555" s="134"/>
      <c r="AA555" s="134"/>
      <c r="AB555" s="134"/>
    </row>
    <row r="556">
      <c r="A556" s="134"/>
      <c r="B556" s="134"/>
      <c r="C556" s="134"/>
      <c r="D556" s="134"/>
      <c r="E556" s="134"/>
      <c r="F556" s="134"/>
      <c r="G556" s="134"/>
      <c r="H556" s="134"/>
      <c r="I556" s="134"/>
      <c r="J556" s="134"/>
      <c r="K556" s="70"/>
      <c r="L556" s="70"/>
      <c r="M556" s="134"/>
      <c r="N556" s="134"/>
      <c r="O556" s="134"/>
      <c r="P556" s="134"/>
      <c r="Q556" s="134"/>
      <c r="R556" s="134"/>
      <c r="S556" s="134"/>
      <c r="T556" s="134"/>
      <c r="U556" s="134"/>
      <c r="V556" s="134"/>
      <c r="W556" s="134"/>
      <c r="X556" s="134"/>
      <c r="Y556" s="134"/>
      <c r="Z556" s="134"/>
      <c r="AA556" s="134"/>
      <c r="AB556" s="134"/>
    </row>
    <row r="557">
      <c r="A557" s="134"/>
      <c r="B557" s="134"/>
      <c r="C557" s="134"/>
      <c r="D557" s="134"/>
      <c r="E557" s="134"/>
      <c r="F557" s="134"/>
      <c r="G557" s="134"/>
      <c r="H557" s="134"/>
      <c r="I557" s="134"/>
      <c r="J557" s="134"/>
      <c r="K557" s="70"/>
      <c r="L557" s="70"/>
      <c r="M557" s="134"/>
      <c r="N557" s="134"/>
      <c r="O557" s="134"/>
      <c r="P557" s="134"/>
      <c r="Q557" s="134"/>
      <c r="R557" s="134"/>
      <c r="S557" s="134"/>
      <c r="T557" s="134"/>
      <c r="U557" s="134"/>
      <c r="V557" s="134"/>
      <c r="W557" s="134"/>
      <c r="X557" s="134"/>
      <c r="Y557" s="134"/>
      <c r="Z557" s="134"/>
      <c r="AA557" s="134"/>
      <c r="AB557" s="134"/>
    </row>
    <row r="558">
      <c r="A558" s="134"/>
      <c r="B558" s="134"/>
      <c r="C558" s="134"/>
      <c r="D558" s="134"/>
      <c r="E558" s="134"/>
      <c r="F558" s="134"/>
      <c r="G558" s="134"/>
      <c r="H558" s="134"/>
      <c r="I558" s="134"/>
      <c r="J558" s="134"/>
      <c r="K558" s="70"/>
      <c r="L558" s="70"/>
      <c r="M558" s="134"/>
      <c r="N558" s="134"/>
      <c r="O558" s="134"/>
      <c r="P558" s="134"/>
      <c r="Q558" s="134"/>
      <c r="R558" s="134"/>
      <c r="S558" s="134"/>
      <c r="T558" s="134"/>
      <c r="U558" s="134"/>
      <c r="V558" s="134"/>
      <c r="W558" s="134"/>
      <c r="X558" s="134"/>
      <c r="Y558" s="134"/>
      <c r="Z558" s="134"/>
      <c r="AA558" s="134"/>
      <c r="AB558" s="134"/>
    </row>
    <row r="559">
      <c r="A559" s="134"/>
      <c r="B559" s="134"/>
      <c r="C559" s="134"/>
      <c r="D559" s="134"/>
      <c r="E559" s="134"/>
      <c r="F559" s="134"/>
      <c r="G559" s="134"/>
      <c r="H559" s="134"/>
      <c r="I559" s="134"/>
      <c r="J559" s="134"/>
      <c r="K559" s="70"/>
      <c r="L559" s="70"/>
      <c r="M559" s="134"/>
      <c r="N559" s="134"/>
      <c r="O559" s="134"/>
      <c r="P559" s="134"/>
      <c r="Q559" s="134"/>
      <c r="R559" s="134"/>
      <c r="S559" s="134"/>
      <c r="T559" s="134"/>
      <c r="U559" s="134"/>
      <c r="V559" s="134"/>
      <c r="W559" s="134"/>
      <c r="X559" s="134"/>
      <c r="Y559" s="134"/>
      <c r="Z559" s="134"/>
      <c r="AA559" s="134"/>
      <c r="AB559" s="134"/>
    </row>
    <row r="560">
      <c r="A560" s="134"/>
      <c r="B560" s="134"/>
      <c r="C560" s="134"/>
      <c r="D560" s="134"/>
      <c r="E560" s="134"/>
      <c r="F560" s="134"/>
      <c r="G560" s="134"/>
      <c r="H560" s="134"/>
      <c r="I560" s="134"/>
      <c r="J560" s="134"/>
      <c r="K560" s="70"/>
      <c r="L560" s="70"/>
      <c r="M560" s="134"/>
      <c r="N560" s="134"/>
      <c r="O560" s="134"/>
      <c r="P560" s="134"/>
      <c r="Q560" s="134"/>
      <c r="R560" s="134"/>
      <c r="S560" s="134"/>
      <c r="T560" s="134"/>
      <c r="U560" s="134"/>
      <c r="V560" s="134"/>
      <c r="W560" s="134"/>
      <c r="X560" s="134"/>
      <c r="Y560" s="134"/>
      <c r="Z560" s="134"/>
      <c r="AA560" s="134"/>
      <c r="AB560" s="134"/>
    </row>
    <row r="561">
      <c r="A561" s="134"/>
      <c r="B561" s="134"/>
      <c r="C561" s="134"/>
      <c r="D561" s="134"/>
      <c r="E561" s="134"/>
      <c r="F561" s="134"/>
      <c r="G561" s="134"/>
      <c r="H561" s="134"/>
      <c r="I561" s="134"/>
      <c r="J561" s="134"/>
      <c r="K561" s="70"/>
      <c r="L561" s="70"/>
      <c r="M561" s="134"/>
      <c r="N561" s="134"/>
      <c r="O561" s="134"/>
      <c r="P561" s="134"/>
      <c r="Q561" s="134"/>
      <c r="R561" s="134"/>
      <c r="S561" s="134"/>
      <c r="T561" s="134"/>
      <c r="U561" s="134"/>
      <c r="V561" s="134"/>
      <c r="W561" s="134"/>
      <c r="X561" s="134"/>
      <c r="Y561" s="134"/>
      <c r="Z561" s="134"/>
      <c r="AA561" s="134"/>
      <c r="AB561" s="134"/>
    </row>
    <row r="562">
      <c r="A562" s="134"/>
      <c r="B562" s="134"/>
      <c r="C562" s="134"/>
      <c r="D562" s="134"/>
      <c r="E562" s="134"/>
      <c r="F562" s="134"/>
      <c r="G562" s="134"/>
      <c r="H562" s="134"/>
      <c r="I562" s="134"/>
      <c r="J562" s="134"/>
      <c r="K562" s="70"/>
      <c r="L562" s="70"/>
      <c r="M562" s="134"/>
      <c r="N562" s="134"/>
      <c r="O562" s="134"/>
      <c r="P562" s="134"/>
      <c r="Q562" s="134"/>
      <c r="R562" s="134"/>
      <c r="S562" s="134"/>
      <c r="T562" s="134"/>
      <c r="U562" s="134"/>
      <c r="V562" s="134"/>
      <c r="W562" s="134"/>
      <c r="X562" s="134"/>
      <c r="Y562" s="134"/>
      <c r="Z562" s="134"/>
      <c r="AA562" s="134"/>
      <c r="AB562" s="134"/>
    </row>
    <row r="563">
      <c r="A563" s="134"/>
      <c r="B563" s="134"/>
      <c r="C563" s="134"/>
      <c r="D563" s="134"/>
      <c r="E563" s="134"/>
      <c r="F563" s="134"/>
      <c r="G563" s="134"/>
      <c r="H563" s="134"/>
      <c r="I563" s="134"/>
      <c r="J563" s="134"/>
      <c r="K563" s="70"/>
      <c r="L563" s="70"/>
      <c r="M563" s="134"/>
      <c r="N563" s="134"/>
      <c r="O563" s="134"/>
      <c r="P563" s="134"/>
      <c r="Q563" s="134"/>
      <c r="R563" s="134"/>
      <c r="S563" s="134"/>
      <c r="T563" s="134"/>
      <c r="U563" s="134"/>
      <c r="V563" s="134"/>
      <c r="W563" s="134"/>
      <c r="X563" s="134"/>
      <c r="Y563" s="134"/>
      <c r="Z563" s="134"/>
      <c r="AA563" s="134"/>
      <c r="AB563" s="134"/>
    </row>
    <row r="564">
      <c r="A564" s="134"/>
      <c r="B564" s="134"/>
      <c r="C564" s="134"/>
      <c r="D564" s="134"/>
      <c r="E564" s="134"/>
      <c r="F564" s="134"/>
      <c r="G564" s="134"/>
      <c r="H564" s="134"/>
      <c r="I564" s="134"/>
      <c r="J564" s="134"/>
      <c r="K564" s="70"/>
      <c r="L564" s="70"/>
      <c r="M564" s="134"/>
      <c r="N564" s="134"/>
      <c r="O564" s="134"/>
      <c r="P564" s="134"/>
      <c r="Q564" s="134"/>
      <c r="R564" s="134"/>
      <c r="S564" s="134"/>
      <c r="T564" s="134"/>
      <c r="U564" s="134"/>
      <c r="V564" s="134"/>
      <c r="W564" s="134"/>
      <c r="X564" s="134"/>
      <c r="Y564" s="134"/>
      <c r="Z564" s="134"/>
      <c r="AA564" s="134"/>
      <c r="AB564" s="134"/>
    </row>
    <row r="565">
      <c r="A565" s="134"/>
      <c r="B565" s="134"/>
      <c r="C565" s="134"/>
      <c r="D565" s="134"/>
      <c r="E565" s="134"/>
      <c r="F565" s="134"/>
      <c r="G565" s="134"/>
      <c r="H565" s="134"/>
      <c r="I565" s="134"/>
      <c r="J565" s="134"/>
      <c r="K565" s="70"/>
      <c r="L565" s="70"/>
      <c r="M565" s="134"/>
      <c r="N565" s="134"/>
      <c r="O565" s="134"/>
      <c r="P565" s="134"/>
      <c r="Q565" s="134"/>
      <c r="R565" s="134"/>
      <c r="S565" s="134"/>
      <c r="T565" s="134"/>
      <c r="U565" s="134"/>
      <c r="V565" s="134"/>
      <c r="W565" s="134"/>
      <c r="X565" s="134"/>
      <c r="Y565" s="134"/>
      <c r="Z565" s="134"/>
      <c r="AA565" s="134"/>
      <c r="AB565" s="134"/>
    </row>
    <row r="566">
      <c r="A566" s="134"/>
      <c r="B566" s="134"/>
      <c r="C566" s="134"/>
      <c r="D566" s="134"/>
      <c r="E566" s="134"/>
      <c r="F566" s="134"/>
      <c r="G566" s="134"/>
      <c r="H566" s="134"/>
      <c r="I566" s="134"/>
      <c r="J566" s="134"/>
      <c r="K566" s="70"/>
      <c r="L566" s="70"/>
      <c r="M566" s="134"/>
      <c r="N566" s="134"/>
      <c r="O566" s="134"/>
      <c r="P566" s="134"/>
      <c r="Q566" s="134"/>
      <c r="R566" s="134"/>
      <c r="S566" s="134"/>
      <c r="T566" s="134"/>
      <c r="U566" s="134"/>
      <c r="V566" s="134"/>
      <c r="W566" s="134"/>
      <c r="X566" s="134"/>
      <c r="Y566" s="134"/>
      <c r="Z566" s="134"/>
      <c r="AA566" s="134"/>
      <c r="AB566" s="134"/>
    </row>
    <row r="567">
      <c r="A567" s="134"/>
      <c r="B567" s="134"/>
      <c r="C567" s="134"/>
      <c r="D567" s="134"/>
      <c r="E567" s="134"/>
      <c r="F567" s="134"/>
      <c r="G567" s="134"/>
      <c r="H567" s="134"/>
      <c r="I567" s="134"/>
      <c r="J567" s="134"/>
      <c r="K567" s="70"/>
      <c r="L567" s="70"/>
      <c r="M567" s="134"/>
      <c r="N567" s="134"/>
      <c r="O567" s="134"/>
      <c r="P567" s="134"/>
      <c r="Q567" s="134"/>
      <c r="R567" s="134"/>
      <c r="S567" s="134"/>
      <c r="T567" s="134"/>
      <c r="U567" s="134"/>
      <c r="V567" s="134"/>
      <c r="W567" s="134"/>
      <c r="X567" s="134"/>
      <c r="Y567" s="134"/>
      <c r="Z567" s="134"/>
      <c r="AA567" s="134"/>
      <c r="AB567" s="134"/>
    </row>
    <row r="568">
      <c r="A568" s="134"/>
      <c r="B568" s="134"/>
      <c r="C568" s="134"/>
      <c r="D568" s="134"/>
      <c r="E568" s="134"/>
      <c r="F568" s="134"/>
      <c r="G568" s="134"/>
      <c r="H568" s="134"/>
      <c r="I568" s="134"/>
      <c r="J568" s="134"/>
      <c r="K568" s="70"/>
      <c r="L568" s="70"/>
      <c r="M568" s="134"/>
      <c r="N568" s="134"/>
      <c r="O568" s="134"/>
      <c r="P568" s="134"/>
      <c r="Q568" s="134"/>
      <c r="R568" s="134"/>
      <c r="S568" s="134"/>
      <c r="T568" s="134"/>
      <c r="U568" s="134"/>
      <c r="V568" s="134"/>
      <c r="W568" s="134"/>
      <c r="X568" s="134"/>
      <c r="Y568" s="134"/>
      <c r="Z568" s="134"/>
      <c r="AA568" s="134"/>
      <c r="AB568" s="134"/>
    </row>
    <row r="569">
      <c r="A569" s="134"/>
      <c r="B569" s="134"/>
      <c r="C569" s="134"/>
      <c r="D569" s="134"/>
      <c r="E569" s="134"/>
      <c r="F569" s="134"/>
      <c r="G569" s="134"/>
      <c r="H569" s="134"/>
      <c r="I569" s="134"/>
      <c r="J569" s="134"/>
      <c r="K569" s="70"/>
      <c r="L569" s="70"/>
      <c r="M569" s="134"/>
      <c r="N569" s="134"/>
      <c r="O569" s="134"/>
      <c r="P569" s="134"/>
      <c r="Q569" s="134"/>
      <c r="R569" s="134"/>
      <c r="S569" s="134"/>
      <c r="T569" s="134"/>
      <c r="U569" s="134"/>
      <c r="V569" s="134"/>
      <c r="W569" s="134"/>
      <c r="X569" s="134"/>
      <c r="Y569" s="134"/>
      <c r="Z569" s="134"/>
      <c r="AA569" s="134"/>
      <c r="AB569" s="134"/>
    </row>
    <row r="570">
      <c r="A570" s="134"/>
      <c r="B570" s="134"/>
      <c r="C570" s="134"/>
      <c r="D570" s="134"/>
      <c r="E570" s="134"/>
      <c r="F570" s="134"/>
      <c r="G570" s="134"/>
      <c r="H570" s="134"/>
      <c r="I570" s="134"/>
      <c r="J570" s="134"/>
      <c r="K570" s="70"/>
      <c r="L570" s="70"/>
      <c r="M570" s="134"/>
      <c r="N570" s="134"/>
      <c r="O570" s="134"/>
      <c r="P570" s="134"/>
      <c r="Q570" s="134"/>
      <c r="R570" s="134"/>
      <c r="S570" s="134"/>
      <c r="T570" s="134"/>
      <c r="U570" s="134"/>
      <c r="V570" s="134"/>
      <c r="W570" s="134"/>
      <c r="X570" s="134"/>
      <c r="Y570" s="134"/>
      <c r="Z570" s="134"/>
      <c r="AA570" s="134"/>
      <c r="AB570" s="134"/>
    </row>
    <row r="571">
      <c r="A571" s="134"/>
      <c r="B571" s="134"/>
      <c r="C571" s="134"/>
      <c r="D571" s="134"/>
      <c r="E571" s="134"/>
      <c r="F571" s="134"/>
      <c r="G571" s="134"/>
      <c r="H571" s="134"/>
      <c r="I571" s="134"/>
      <c r="J571" s="134"/>
      <c r="K571" s="70"/>
      <c r="L571" s="70"/>
      <c r="M571" s="134"/>
      <c r="N571" s="134"/>
      <c r="O571" s="134"/>
      <c r="P571" s="134"/>
      <c r="Q571" s="134"/>
      <c r="R571" s="134"/>
      <c r="S571" s="134"/>
      <c r="T571" s="134"/>
      <c r="U571" s="134"/>
      <c r="V571" s="134"/>
      <c r="W571" s="134"/>
      <c r="X571" s="134"/>
      <c r="Y571" s="134"/>
      <c r="Z571" s="134"/>
      <c r="AA571" s="134"/>
      <c r="AB571" s="134"/>
    </row>
    <row r="572">
      <c r="A572" s="134"/>
      <c r="B572" s="134"/>
      <c r="C572" s="134"/>
      <c r="D572" s="134"/>
      <c r="E572" s="134"/>
      <c r="F572" s="134"/>
      <c r="G572" s="134"/>
      <c r="H572" s="134"/>
      <c r="I572" s="134"/>
      <c r="J572" s="134"/>
      <c r="K572" s="70"/>
      <c r="L572" s="70"/>
      <c r="M572" s="134"/>
      <c r="N572" s="134"/>
      <c r="O572" s="134"/>
      <c r="P572" s="134"/>
      <c r="Q572" s="134"/>
      <c r="R572" s="134"/>
      <c r="S572" s="134"/>
      <c r="T572" s="134"/>
      <c r="U572" s="134"/>
      <c r="V572" s="134"/>
      <c r="W572" s="134"/>
      <c r="X572" s="134"/>
      <c r="Y572" s="134"/>
      <c r="Z572" s="134"/>
      <c r="AA572" s="134"/>
      <c r="AB572" s="134"/>
    </row>
    <row r="573">
      <c r="A573" s="134"/>
      <c r="B573" s="134"/>
      <c r="C573" s="134"/>
      <c r="D573" s="134"/>
      <c r="E573" s="134"/>
      <c r="F573" s="134"/>
      <c r="G573" s="134"/>
      <c r="H573" s="134"/>
      <c r="I573" s="134"/>
      <c r="J573" s="134"/>
      <c r="K573" s="70"/>
      <c r="L573" s="70"/>
      <c r="M573" s="134"/>
      <c r="N573" s="134"/>
      <c r="O573" s="134"/>
      <c r="P573" s="134"/>
      <c r="Q573" s="134"/>
      <c r="R573" s="134"/>
      <c r="S573" s="134"/>
      <c r="T573" s="134"/>
      <c r="U573" s="134"/>
      <c r="V573" s="134"/>
      <c r="W573" s="134"/>
      <c r="X573" s="134"/>
      <c r="Y573" s="134"/>
      <c r="Z573" s="134"/>
      <c r="AA573" s="134"/>
      <c r="AB573" s="134"/>
    </row>
    <row r="574">
      <c r="A574" s="134"/>
      <c r="B574" s="134"/>
      <c r="C574" s="134"/>
      <c r="D574" s="134"/>
      <c r="E574" s="134"/>
      <c r="F574" s="134"/>
      <c r="G574" s="134"/>
      <c r="H574" s="134"/>
      <c r="I574" s="134"/>
      <c r="J574" s="134"/>
      <c r="K574" s="70"/>
      <c r="L574" s="70"/>
      <c r="M574" s="134"/>
      <c r="N574" s="134"/>
      <c r="O574" s="134"/>
      <c r="P574" s="134"/>
      <c r="Q574" s="134"/>
      <c r="R574" s="134"/>
      <c r="S574" s="134"/>
      <c r="T574" s="134"/>
      <c r="U574" s="134"/>
      <c r="V574" s="134"/>
      <c r="W574" s="134"/>
      <c r="X574" s="134"/>
      <c r="Y574" s="134"/>
      <c r="Z574" s="134"/>
      <c r="AA574" s="134"/>
      <c r="AB574" s="134"/>
    </row>
    <row r="575">
      <c r="A575" s="134"/>
      <c r="B575" s="134"/>
      <c r="C575" s="134"/>
      <c r="D575" s="134"/>
      <c r="E575" s="134"/>
      <c r="F575" s="134"/>
      <c r="G575" s="134"/>
      <c r="H575" s="134"/>
      <c r="I575" s="134"/>
      <c r="J575" s="134"/>
      <c r="K575" s="70"/>
      <c r="L575" s="70"/>
      <c r="M575" s="134"/>
      <c r="N575" s="134"/>
      <c r="O575" s="134"/>
      <c r="P575" s="134"/>
      <c r="Q575" s="134"/>
      <c r="R575" s="134"/>
      <c r="S575" s="134"/>
      <c r="T575" s="134"/>
      <c r="U575" s="134"/>
      <c r="V575" s="134"/>
      <c r="W575" s="134"/>
      <c r="X575" s="134"/>
      <c r="Y575" s="134"/>
      <c r="Z575" s="134"/>
      <c r="AA575" s="134"/>
      <c r="AB575" s="134"/>
    </row>
    <row r="576">
      <c r="A576" s="134"/>
      <c r="B576" s="134"/>
      <c r="C576" s="134"/>
      <c r="D576" s="134"/>
      <c r="E576" s="134"/>
      <c r="F576" s="134"/>
      <c r="G576" s="134"/>
      <c r="H576" s="134"/>
      <c r="I576" s="134"/>
      <c r="J576" s="134"/>
      <c r="K576" s="70"/>
      <c r="L576" s="70"/>
      <c r="M576" s="134"/>
      <c r="N576" s="134"/>
      <c r="O576" s="134"/>
      <c r="P576" s="134"/>
      <c r="Q576" s="134"/>
      <c r="R576" s="134"/>
      <c r="S576" s="134"/>
      <c r="T576" s="134"/>
      <c r="U576" s="134"/>
      <c r="V576" s="134"/>
      <c r="W576" s="134"/>
      <c r="X576" s="134"/>
      <c r="Y576" s="134"/>
      <c r="Z576" s="134"/>
      <c r="AA576" s="134"/>
      <c r="AB576" s="134"/>
    </row>
    <row r="577">
      <c r="A577" s="134"/>
      <c r="B577" s="134"/>
      <c r="C577" s="134"/>
      <c r="D577" s="134"/>
      <c r="E577" s="134"/>
      <c r="F577" s="134"/>
      <c r="G577" s="134"/>
      <c r="H577" s="134"/>
      <c r="I577" s="134"/>
      <c r="J577" s="134"/>
      <c r="K577" s="70"/>
      <c r="L577" s="70"/>
      <c r="M577" s="134"/>
      <c r="N577" s="134"/>
      <c r="O577" s="134"/>
      <c r="P577" s="134"/>
      <c r="Q577" s="134"/>
      <c r="R577" s="134"/>
      <c r="S577" s="134"/>
      <c r="T577" s="134"/>
      <c r="U577" s="134"/>
      <c r="V577" s="134"/>
      <c r="W577" s="134"/>
      <c r="X577" s="134"/>
      <c r="Y577" s="134"/>
      <c r="Z577" s="134"/>
      <c r="AA577" s="134"/>
      <c r="AB577" s="134"/>
    </row>
    <row r="578">
      <c r="A578" s="134"/>
      <c r="B578" s="134"/>
      <c r="C578" s="134"/>
      <c r="D578" s="134"/>
      <c r="E578" s="134"/>
      <c r="F578" s="134"/>
      <c r="G578" s="134"/>
      <c r="H578" s="134"/>
      <c r="I578" s="134"/>
      <c r="J578" s="134"/>
      <c r="K578" s="70"/>
      <c r="L578" s="70"/>
      <c r="M578" s="134"/>
      <c r="N578" s="134"/>
      <c r="O578" s="134"/>
      <c r="P578" s="134"/>
      <c r="Q578" s="134"/>
      <c r="R578" s="134"/>
      <c r="S578" s="134"/>
      <c r="T578" s="134"/>
      <c r="U578" s="134"/>
      <c r="V578" s="134"/>
      <c r="W578" s="134"/>
      <c r="X578" s="134"/>
      <c r="Y578" s="134"/>
      <c r="Z578" s="134"/>
      <c r="AA578" s="134"/>
      <c r="AB578" s="134"/>
    </row>
    <row r="579">
      <c r="A579" s="134"/>
      <c r="B579" s="134"/>
      <c r="C579" s="134"/>
      <c r="D579" s="134"/>
      <c r="E579" s="134"/>
      <c r="F579" s="134"/>
      <c r="G579" s="134"/>
      <c r="H579" s="134"/>
      <c r="I579" s="134"/>
      <c r="J579" s="134"/>
      <c r="K579" s="70"/>
      <c r="L579" s="70"/>
      <c r="M579" s="134"/>
      <c r="N579" s="134"/>
      <c r="O579" s="134"/>
      <c r="P579" s="134"/>
      <c r="Q579" s="134"/>
      <c r="R579" s="134"/>
      <c r="S579" s="134"/>
      <c r="T579" s="134"/>
      <c r="U579" s="134"/>
      <c r="V579" s="134"/>
      <c r="W579" s="134"/>
      <c r="X579" s="134"/>
      <c r="Y579" s="134"/>
      <c r="Z579" s="134"/>
      <c r="AA579" s="134"/>
      <c r="AB579" s="134"/>
    </row>
    <row r="580">
      <c r="A580" s="134"/>
      <c r="B580" s="134"/>
      <c r="C580" s="134"/>
      <c r="D580" s="134"/>
      <c r="E580" s="134"/>
      <c r="F580" s="134"/>
      <c r="G580" s="134"/>
      <c r="H580" s="134"/>
      <c r="I580" s="134"/>
      <c r="J580" s="134"/>
      <c r="K580" s="70"/>
      <c r="L580" s="70"/>
      <c r="M580" s="134"/>
      <c r="N580" s="134"/>
      <c r="O580" s="134"/>
      <c r="P580" s="134"/>
      <c r="Q580" s="134"/>
      <c r="R580" s="134"/>
      <c r="S580" s="134"/>
      <c r="T580" s="134"/>
      <c r="U580" s="134"/>
      <c r="V580" s="134"/>
      <c r="W580" s="134"/>
      <c r="X580" s="134"/>
      <c r="Y580" s="134"/>
      <c r="Z580" s="134"/>
      <c r="AA580" s="134"/>
      <c r="AB580" s="134"/>
    </row>
    <row r="581">
      <c r="A581" s="134"/>
      <c r="B581" s="134"/>
      <c r="C581" s="134"/>
      <c r="D581" s="134"/>
      <c r="E581" s="134"/>
      <c r="F581" s="134"/>
      <c r="G581" s="134"/>
      <c r="H581" s="134"/>
      <c r="I581" s="134"/>
      <c r="J581" s="134"/>
      <c r="K581" s="70"/>
      <c r="L581" s="70"/>
      <c r="M581" s="134"/>
      <c r="N581" s="134"/>
      <c r="O581" s="134"/>
      <c r="P581" s="134"/>
      <c r="Q581" s="134"/>
      <c r="R581" s="134"/>
      <c r="S581" s="134"/>
      <c r="T581" s="134"/>
      <c r="U581" s="134"/>
      <c r="V581" s="134"/>
      <c r="W581" s="134"/>
      <c r="X581" s="134"/>
      <c r="Y581" s="134"/>
      <c r="Z581" s="134"/>
      <c r="AA581" s="134"/>
      <c r="AB581" s="134"/>
    </row>
    <row r="582">
      <c r="A582" s="134"/>
      <c r="B582" s="134"/>
      <c r="C582" s="134"/>
      <c r="D582" s="134"/>
      <c r="E582" s="134"/>
      <c r="F582" s="134"/>
      <c r="G582" s="134"/>
      <c r="H582" s="134"/>
      <c r="I582" s="134"/>
      <c r="J582" s="134"/>
      <c r="K582" s="70"/>
      <c r="L582" s="70"/>
      <c r="M582" s="134"/>
      <c r="N582" s="134"/>
      <c r="O582" s="134"/>
      <c r="P582" s="134"/>
      <c r="Q582" s="134"/>
      <c r="R582" s="134"/>
      <c r="S582" s="134"/>
      <c r="T582" s="134"/>
      <c r="U582" s="134"/>
      <c r="V582" s="134"/>
      <c r="W582" s="134"/>
      <c r="X582" s="134"/>
      <c r="Y582" s="134"/>
      <c r="Z582" s="134"/>
      <c r="AA582" s="134"/>
      <c r="AB582" s="134"/>
    </row>
    <row r="583">
      <c r="A583" s="134"/>
      <c r="B583" s="134"/>
      <c r="C583" s="134"/>
      <c r="D583" s="134"/>
      <c r="E583" s="134"/>
      <c r="F583" s="134"/>
      <c r="G583" s="134"/>
      <c r="H583" s="134"/>
      <c r="I583" s="134"/>
      <c r="J583" s="134"/>
      <c r="K583" s="70"/>
      <c r="L583" s="70"/>
      <c r="M583" s="134"/>
      <c r="N583" s="134"/>
      <c r="O583" s="134"/>
      <c r="P583" s="134"/>
      <c r="Q583" s="134"/>
      <c r="R583" s="134"/>
      <c r="S583" s="134"/>
      <c r="T583" s="134"/>
      <c r="U583" s="134"/>
      <c r="V583" s="134"/>
      <c r="W583" s="134"/>
      <c r="X583" s="134"/>
      <c r="Y583" s="134"/>
      <c r="Z583" s="134"/>
      <c r="AA583" s="134"/>
      <c r="AB583" s="134"/>
    </row>
    <row r="584">
      <c r="A584" s="134"/>
      <c r="B584" s="134"/>
      <c r="C584" s="134"/>
      <c r="D584" s="134"/>
      <c r="E584" s="134"/>
      <c r="F584" s="134"/>
      <c r="G584" s="134"/>
      <c r="H584" s="134"/>
      <c r="I584" s="134"/>
      <c r="J584" s="134"/>
      <c r="K584" s="70"/>
      <c r="L584" s="70"/>
      <c r="M584" s="134"/>
      <c r="N584" s="134"/>
      <c r="O584" s="134"/>
      <c r="P584" s="134"/>
      <c r="Q584" s="134"/>
      <c r="R584" s="134"/>
      <c r="S584" s="134"/>
      <c r="T584" s="134"/>
      <c r="U584" s="134"/>
      <c r="V584" s="134"/>
      <c r="W584" s="134"/>
      <c r="X584" s="134"/>
      <c r="Y584" s="134"/>
      <c r="Z584" s="134"/>
      <c r="AA584" s="134"/>
      <c r="AB584" s="134"/>
    </row>
    <row r="585">
      <c r="A585" s="134"/>
      <c r="B585" s="134"/>
      <c r="C585" s="134"/>
      <c r="D585" s="134"/>
      <c r="E585" s="134"/>
      <c r="F585" s="134"/>
      <c r="G585" s="134"/>
      <c r="H585" s="134"/>
      <c r="I585" s="134"/>
      <c r="J585" s="134"/>
      <c r="K585" s="70"/>
      <c r="L585" s="70"/>
      <c r="M585" s="134"/>
      <c r="N585" s="134"/>
      <c r="O585" s="134"/>
      <c r="P585" s="134"/>
      <c r="Q585" s="134"/>
      <c r="R585" s="134"/>
      <c r="S585" s="134"/>
      <c r="T585" s="134"/>
      <c r="U585" s="134"/>
      <c r="V585" s="134"/>
      <c r="W585" s="134"/>
      <c r="X585" s="134"/>
      <c r="Y585" s="134"/>
      <c r="Z585" s="134"/>
      <c r="AA585" s="134"/>
      <c r="AB585" s="134"/>
    </row>
    <row r="586">
      <c r="A586" s="134"/>
      <c r="B586" s="134"/>
      <c r="C586" s="134"/>
      <c r="D586" s="134"/>
      <c r="E586" s="134"/>
      <c r="F586" s="134"/>
      <c r="G586" s="134"/>
      <c r="H586" s="134"/>
      <c r="I586" s="134"/>
      <c r="J586" s="134"/>
      <c r="K586" s="70"/>
      <c r="L586" s="70"/>
      <c r="M586" s="134"/>
      <c r="N586" s="134"/>
      <c r="O586" s="134"/>
      <c r="P586" s="134"/>
      <c r="Q586" s="134"/>
      <c r="R586" s="134"/>
      <c r="S586" s="134"/>
      <c r="T586" s="134"/>
      <c r="U586" s="134"/>
      <c r="V586" s="134"/>
      <c r="W586" s="134"/>
      <c r="X586" s="134"/>
      <c r="Y586" s="134"/>
      <c r="Z586" s="134"/>
      <c r="AA586" s="134"/>
      <c r="AB586" s="134"/>
    </row>
    <row r="587">
      <c r="A587" s="134"/>
      <c r="B587" s="134"/>
      <c r="C587" s="134"/>
      <c r="D587" s="134"/>
      <c r="E587" s="134"/>
      <c r="F587" s="134"/>
      <c r="G587" s="134"/>
      <c r="H587" s="134"/>
      <c r="I587" s="134"/>
      <c r="J587" s="134"/>
      <c r="K587" s="70"/>
      <c r="L587" s="70"/>
      <c r="M587" s="134"/>
      <c r="N587" s="134"/>
      <c r="O587" s="134"/>
      <c r="P587" s="134"/>
      <c r="Q587" s="134"/>
      <c r="R587" s="134"/>
      <c r="S587" s="134"/>
      <c r="T587" s="134"/>
      <c r="U587" s="134"/>
      <c r="V587" s="134"/>
      <c r="W587" s="134"/>
      <c r="X587" s="134"/>
      <c r="Y587" s="134"/>
      <c r="Z587" s="134"/>
      <c r="AA587" s="134"/>
      <c r="AB587" s="134"/>
    </row>
    <row r="588">
      <c r="A588" s="134"/>
      <c r="B588" s="134"/>
      <c r="C588" s="134"/>
      <c r="D588" s="134"/>
      <c r="E588" s="134"/>
      <c r="F588" s="134"/>
      <c r="G588" s="134"/>
      <c r="H588" s="134"/>
      <c r="I588" s="134"/>
      <c r="J588" s="134"/>
      <c r="K588" s="70"/>
      <c r="L588" s="70"/>
      <c r="M588" s="134"/>
      <c r="N588" s="134"/>
      <c r="O588" s="134"/>
      <c r="P588" s="134"/>
      <c r="Q588" s="134"/>
      <c r="R588" s="134"/>
      <c r="S588" s="134"/>
      <c r="T588" s="134"/>
      <c r="U588" s="134"/>
      <c r="V588" s="134"/>
      <c r="W588" s="134"/>
      <c r="X588" s="134"/>
      <c r="Y588" s="134"/>
      <c r="Z588" s="134"/>
      <c r="AA588" s="134"/>
      <c r="AB588" s="134"/>
    </row>
    <row r="589">
      <c r="A589" s="134"/>
      <c r="B589" s="134"/>
      <c r="C589" s="134"/>
      <c r="D589" s="134"/>
      <c r="E589" s="134"/>
      <c r="F589" s="134"/>
      <c r="G589" s="134"/>
      <c r="H589" s="134"/>
      <c r="I589" s="134"/>
      <c r="J589" s="134"/>
      <c r="K589" s="70"/>
      <c r="L589" s="70"/>
      <c r="M589" s="134"/>
      <c r="N589" s="134"/>
      <c r="O589" s="134"/>
      <c r="P589" s="134"/>
      <c r="Q589" s="134"/>
      <c r="R589" s="134"/>
      <c r="S589" s="134"/>
      <c r="T589" s="134"/>
      <c r="U589" s="134"/>
      <c r="V589" s="134"/>
      <c r="W589" s="134"/>
      <c r="X589" s="134"/>
      <c r="Y589" s="134"/>
      <c r="Z589" s="134"/>
      <c r="AA589" s="134"/>
      <c r="AB589" s="134"/>
    </row>
    <row r="590">
      <c r="A590" s="134"/>
      <c r="B590" s="134"/>
      <c r="C590" s="134"/>
      <c r="D590" s="134"/>
      <c r="E590" s="134"/>
      <c r="F590" s="134"/>
      <c r="G590" s="134"/>
      <c r="H590" s="134"/>
      <c r="I590" s="134"/>
      <c r="J590" s="134"/>
      <c r="K590" s="70"/>
      <c r="L590" s="70"/>
      <c r="M590" s="134"/>
      <c r="N590" s="134"/>
      <c r="O590" s="134"/>
      <c r="P590" s="134"/>
      <c r="Q590" s="134"/>
      <c r="R590" s="134"/>
      <c r="S590" s="134"/>
      <c r="T590" s="134"/>
      <c r="U590" s="134"/>
      <c r="V590" s="134"/>
      <c r="W590" s="134"/>
      <c r="X590" s="134"/>
      <c r="Y590" s="134"/>
      <c r="Z590" s="134"/>
      <c r="AA590" s="134"/>
      <c r="AB590" s="134"/>
    </row>
    <row r="591">
      <c r="A591" s="134"/>
      <c r="B591" s="134"/>
      <c r="C591" s="134"/>
      <c r="D591" s="134"/>
      <c r="E591" s="134"/>
      <c r="F591" s="134"/>
      <c r="G591" s="134"/>
      <c r="H591" s="134"/>
      <c r="I591" s="134"/>
      <c r="J591" s="134"/>
      <c r="K591" s="70"/>
      <c r="L591" s="70"/>
      <c r="M591" s="134"/>
      <c r="N591" s="134"/>
      <c r="O591" s="134"/>
      <c r="P591" s="134"/>
      <c r="Q591" s="134"/>
      <c r="R591" s="134"/>
      <c r="S591" s="134"/>
      <c r="T591" s="134"/>
      <c r="U591" s="134"/>
      <c r="V591" s="134"/>
      <c r="W591" s="134"/>
      <c r="X591" s="134"/>
      <c r="Y591" s="134"/>
      <c r="Z591" s="134"/>
      <c r="AA591" s="134"/>
      <c r="AB591" s="134"/>
    </row>
    <row r="592">
      <c r="A592" s="134"/>
      <c r="B592" s="134"/>
      <c r="C592" s="134"/>
      <c r="D592" s="134"/>
      <c r="E592" s="134"/>
      <c r="F592" s="134"/>
      <c r="G592" s="134"/>
      <c r="H592" s="134"/>
      <c r="I592" s="134"/>
      <c r="J592" s="134"/>
      <c r="K592" s="70"/>
      <c r="L592" s="70"/>
      <c r="M592" s="134"/>
      <c r="N592" s="134"/>
      <c r="O592" s="134"/>
      <c r="P592" s="134"/>
      <c r="Q592" s="134"/>
      <c r="R592" s="134"/>
      <c r="S592" s="134"/>
      <c r="T592" s="134"/>
      <c r="U592" s="134"/>
      <c r="V592" s="134"/>
      <c r="W592" s="134"/>
      <c r="X592" s="134"/>
      <c r="Y592" s="134"/>
      <c r="Z592" s="134"/>
      <c r="AA592" s="134"/>
      <c r="AB592" s="134"/>
    </row>
    <row r="593">
      <c r="A593" s="134"/>
      <c r="B593" s="134"/>
      <c r="C593" s="134"/>
      <c r="D593" s="134"/>
      <c r="E593" s="134"/>
      <c r="F593" s="134"/>
      <c r="G593" s="134"/>
      <c r="H593" s="134"/>
      <c r="I593" s="134"/>
      <c r="J593" s="134"/>
      <c r="K593" s="70"/>
      <c r="L593" s="70"/>
      <c r="M593" s="134"/>
      <c r="N593" s="134"/>
      <c r="O593" s="134"/>
      <c r="P593" s="134"/>
      <c r="Q593" s="134"/>
      <c r="R593" s="134"/>
      <c r="S593" s="134"/>
      <c r="T593" s="134"/>
      <c r="U593" s="134"/>
      <c r="V593" s="134"/>
      <c r="W593" s="134"/>
      <c r="X593" s="134"/>
      <c r="Y593" s="134"/>
      <c r="Z593" s="134"/>
      <c r="AA593" s="134"/>
      <c r="AB593" s="134"/>
    </row>
    <row r="594">
      <c r="A594" s="134"/>
      <c r="B594" s="134"/>
      <c r="C594" s="134"/>
      <c r="D594" s="134"/>
      <c r="E594" s="134"/>
      <c r="F594" s="134"/>
      <c r="G594" s="134"/>
      <c r="H594" s="134"/>
      <c r="I594" s="134"/>
      <c r="J594" s="134"/>
      <c r="K594" s="70"/>
      <c r="L594" s="70"/>
      <c r="M594" s="134"/>
      <c r="N594" s="134"/>
      <c r="O594" s="134"/>
      <c r="P594" s="134"/>
      <c r="Q594" s="134"/>
      <c r="R594" s="134"/>
      <c r="S594" s="134"/>
      <c r="T594" s="134"/>
      <c r="U594" s="134"/>
      <c r="V594" s="134"/>
      <c r="W594" s="134"/>
      <c r="X594" s="134"/>
      <c r="Y594" s="134"/>
      <c r="Z594" s="134"/>
      <c r="AA594" s="134"/>
      <c r="AB594" s="134"/>
    </row>
    <row r="595">
      <c r="A595" s="134"/>
      <c r="B595" s="134"/>
      <c r="C595" s="134"/>
      <c r="D595" s="134"/>
      <c r="E595" s="134"/>
      <c r="F595" s="134"/>
      <c r="G595" s="134"/>
      <c r="H595" s="134"/>
      <c r="I595" s="134"/>
      <c r="J595" s="134"/>
      <c r="K595" s="70"/>
      <c r="L595" s="70"/>
      <c r="M595" s="134"/>
      <c r="N595" s="134"/>
      <c r="O595" s="134"/>
      <c r="P595" s="134"/>
      <c r="Q595" s="134"/>
      <c r="R595" s="134"/>
      <c r="S595" s="134"/>
      <c r="T595" s="134"/>
      <c r="U595" s="134"/>
      <c r="V595" s="134"/>
      <c r="W595" s="134"/>
      <c r="X595" s="134"/>
      <c r="Y595" s="134"/>
      <c r="Z595" s="134"/>
      <c r="AA595" s="134"/>
      <c r="AB595" s="134"/>
    </row>
    <row r="596">
      <c r="A596" s="134"/>
      <c r="B596" s="134"/>
      <c r="C596" s="134"/>
      <c r="D596" s="134"/>
      <c r="E596" s="134"/>
      <c r="F596" s="134"/>
      <c r="G596" s="134"/>
      <c r="H596" s="134"/>
      <c r="I596" s="134"/>
      <c r="J596" s="134"/>
      <c r="K596" s="70"/>
      <c r="L596" s="70"/>
      <c r="M596" s="134"/>
      <c r="N596" s="134"/>
      <c r="O596" s="134"/>
      <c r="P596" s="134"/>
      <c r="Q596" s="134"/>
      <c r="R596" s="134"/>
      <c r="S596" s="134"/>
      <c r="T596" s="134"/>
      <c r="U596" s="134"/>
      <c r="V596" s="134"/>
      <c r="W596" s="134"/>
      <c r="X596" s="134"/>
      <c r="Y596" s="134"/>
      <c r="Z596" s="134"/>
      <c r="AA596" s="134"/>
      <c r="AB596" s="134"/>
    </row>
    <row r="597">
      <c r="A597" s="134"/>
      <c r="B597" s="134"/>
      <c r="C597" s="134"/>
      <c r="D597" s="134"/>
      <c r="E597" s="134"/>
      <c r="F597" s="134"/>
      <c r="G597" s="134"/>
      <c r="H597" s="134"/>
      <c r="I597" s="134"/>
      <c r="J597" s="134"/>
      <c r="K597" s="70"/>
      <c r="L597" s="70"/>
      <c r="M597" s="134"/>
      <c r="N597" s="134"/>
      <c r="O597" s="134"/>
      <c r="P597" s="134"/>
      <c r="Q597" s="134"/>
      <c r="R597" s="134"/>
      <c r="S597" s="134"/>
      <c r="T597" s="134"/>
      <c r="U597" s="134"/>
      <c r="V597" s="134"/>
      <c r="W597" s="134"/>
      <c r="X597" s="134"/>
      <c r="Y597" s="134"/>
      <c r="Z597" s="134"/>
      <c r="AA597" s="134"/>
      <c r="AB597" s="134"/>
    </row>
    <row r="598">
      <c r="A598" s="134"/>
      <c r="B598" s="134"/>
      <c r="C598" s="134"/>
      <c r="D598" s="134"/>
      <c r="E598" s="134"/>
      <c r="F598" s="134"/>
      <c r="G598" s="134"/>
      <c r="H598" s="134"/>
      <c r="I598" s="134"/>
      <c r="J598" s="134"/>
      <c r="K598" s="70"/>
      <c r="L598" s="70"/>
      <c r="M598" s="134"/>
      <c r="N598" s="134"/>
      <c r="O598" s="134"/>
      <c r="P598" s="134"/>
      <c r="Q598" s="134"/>
      <c r="R598" s="134"/>
      <c r="S598" s="134"/>
      <c r="T598" s="134"/>
      <c r="U598" s="134"/>
      <c r="V598" s="134"/>
      <c r="W598" s="134"/>
      <c r="X598" s="134"/>
      <c r="Y598" s="134"/>
      <c r="Z598" s="134"/>
      <c r="AA598" s="134"/>
      <c r="AB598" s="134"/>
    </row>
    <row r="599">
      <c r="A599" s="134"/>
      <c r="B599" s="134"/>
      <c r="C599" s="134"/>
      <c r="D599" s="134"/>
      <c r="E599" s="134"/>
      <c r="F599" s="134"/>
      <c r="G599" s="134"/>
      <c r="H599" s="134"/>
      <c r="I599" s="134"/>
      <c r="J599" s="134"/>
      <c r="K599" s="70"/>
      <c r="L599" s="70"/>
      <c r="M599" s="134"/>
      <c r="N599" s="134"/>
      <c r="O599" s="134"/>
      <c r="P599" s="134"/>
      <c r="Q599" s="134"/>
      <c r="R599" s="134"/>
      <c r="S599" s="134"/>
      <c r="T599" s="134"/>
      <c r="U599" s="134"/>
      <c r="V599" s="134"/>
      <c r="W599" s="134"/>
      <c r="X599" s="134"/>
      <c r="Y599" s="134"/>
      <c r="Z599" s="134"/>
      <c r="AA599" s="134"/>
      <c r="AB599" s="134"/>
    </row>
    <row r="600">
      <c r="A600" s="134"/>
      <c r="B600" s="134"/>
      <c r="C600" s="134"/>
      <c r="D600" s="134"/>
      <c r="E600" s="134"/>
      <c r="F600" s="134"/>
      <c r="G600" s="134"/>
      <c r="H600" s="134"/>
      <c r="I600" s="134"/>
      <c r="J600" s="134"/>
      <c r="K600" s="70"/>
      <c r="L600" s="70"/>
      <c r="M600" s="134"/>
      <c r="N600" s="134"/>
      <c r="O600" s="134"/>
      <c r="P600" s="134"/>
      <c r="Q600" s="134"/>
      <c r="R600" s="134"/>
      <c r="S600" s="134"/>
      <c r="T600" s="134"/>
      <c r="U600" s="134"/>
      <c r="V600" s="134"/>
      <c r="W600" s="134"/>
      <c r="X600" s="134"/>
      <c r="Y600" s="134"/>
      <c r="Z600" s="134"/>
      <c r="AA600" s="134"/>
      <c r="AB600" s="134"/>
    </row>
    <row r="601">
      <c r="A601" s="134"/>
      <c r="B601" s="134"/>
      <c r="C601" s="134"/>
      <c r="D601" s="134"/>
      <c r="E601" s="134"/>
      <c r="F601" s="134"/>
      <c r="G601" s="134"/>
      <c r="H601" s="134"/>
      <c r="I601" s="134"/>
      <c r="J601" s="134"/>
      <c r="K601" s="70"/>
      <c r="L601" s="70"/>
      <c r="M601" s="134"/>
      <c r="N601" s="134"/>
      <c r="O601" s="134"/>
      <c r="P601" s="134"/>
      <c r="Q601" s="134"/>
      <c r="R601" s="134"/>
      <c r="S601" s="134"/>
      <c r="T601" s="134"/>
      <c r="U601" s="134"/>
      <c r="V601" s="134"/>
      <c r="W601" s="134"/>
      <c r="X601" s="134"/>
      <c r="Y601" s="134"/>
      <c r="Z601" s="134"/>
      <c r="AA601" s="134"/>
      <c r="AB601" s="134"/>
    </row>
    <row r="602">
      <c r="A602" s="134"/>
      <c r="B602" s="134"/>
      <c r="C602" s="134"/>
      <c r="D602" s="134"/>
      <c r="E602" s="134"/>
      <c r="F602" s="134"/>
      <c r="G602" s="134"/>
      <c r="H602" s="134"/>
      <c r="I602" s="134"/>
      <c r="J602" s="134"/>
      <c r="K602" s="70"/>
      <c r="L602" s="70"/>
      <c r="M602" s="134"/>
      <c r="N602" s="134"/>
      <c r="O602" s="134"/>
      <c r="P602" s="134"/>
      <c r="Q602" s="134"/>
      <c r="R602" s="134"/>
      <c r="S602" s="134"/>
      <c r="T602" s="134"/>
      <c r="U602" s="134"/>
      <c r="V602" s="134"/>
      <c r="W602" s="134"/>
      <c r="X602" s="134"/>
      <c r="Y602" s="134"/>
      <c r="Z602" s="134"/>
      <c r="AA602" s="134"/>
      <c r="AB602" s="134"/>
    </row>
    <row r="603">
      <c r="A603" s="134"/>
      <c r="B603" s="134"/>
      <c r="C603" s="134"/>
      <c r="D603" s="134"/>
      <c r="E603" s="134"/>
      <c r="F603" s="134"/>
      <c r="G603" s="134"/>
      <c r="H603" s="134"/>
      <c r="I603" s="134"/>
      <c r="J603" s="134"/>
      <c r="K603" s="70"/>
      <c r="L603" s="70"/>
      <c r="M603" s="134"/>
      <c r="N603" s="134"/>
      <c r="O603" s="134"/>
      <c r="P603" s="134"/>
      <c r="Q603" s="134"/>
      <c r="R603" s="134"/>
      <c r="S603" s="134"/>
      <c r="T603" s="134"/>
      <c r="U603" s="134"/>
      <c r="V603" s="134"/>
      <c r="W603" s="134"/>
      <c r="X603" s="134"/>
      <c r="Y603" s="134"/>
      <c r="Z603" s="134"/>
      <c r="AA603" s="134"/>
      <c r="AB603" s="134"/>
    </row>
    <row r="604">
      <c r="A604" s="134"/>
      <c r="B604" s="134"/>
      <c r="C604" s="134"/>
      <c r="D604" s="134"/>
      <c r="E604" s="134"/>
      <c r="F604" s="134"/>
      <c r="G604" s="134"/>
      <c r="H604" s="134"/>
      <c r="I604" s="134"/>
      <c r="J604" s="134"/>
      <c r="K604" s="70"/>
      <c r="L604" s="70"/>
      <c r="M604" s="134"/>
      <c r="N604" s="134"/>
      <c r="O604" s="134"/>
      <c r="P604" s="134"/>
      <c r="Q604" s="134"/>
      <c r="R604" s="134"/>
      <c r="S604" s="134"/>
      <c r="T604" s="134"/>
      <c r="U604" s="134"/>
      <c r="V604" s="134"/>
      <c r="W604" s="134"/>
      <c r="X604" s="134"/>
      <c r="Y604" s="134"/>
      <c r="Z604" s="134"/>
      <c r="AA604" s="134"/>
      <c r="AB604" s="134"/>
    </row>
    <row r="605">
      <c r="A605" s="134"/>
      <c r="B605" s="134"/>
      <c r="C605" s="134"/>
      <c r="D605" s="134"/>
      <c r="E605" s="134"/>
      <c r="F605" s="134"/>
      <c r="G605" s="134"/>
      <c r="H605" s="134"/>
      <c r="I605" s="134"/>
      <c r="J605" s="134"/>
      <c r="K605" s="70"/>
      <c r="L605" s="70"/>
      <c r="M605" s="134"/>
      <c r="N605" s="134"/>
      <c r="O605" s="134"/>
      <c r="P605" s="134"/>
      <c r="Q605" s="134"/>
      <c r="R605" s="134"/>
      <c r="S605" s="134"/>
      <c r="T605" s="134"/>
      <c r="U605" s="134"/>
      <c r="V605" s="134"/>
      <c r="W605" s="134"/>
      <c r="X605" s="134"/>
      <c r="Y605" s="134"/>
      <c r="Z605" s="134"/>
      <c r="AA605" s="134"/>
      <c r="AB605" s="134"/>
    </row>
    <row r="606">
      <c r="A606" s="134"/>
      <c r="B606" s="134"/>
      <c r="C606" s="134"/>
      <c r="D606" s="134"/>
      <c r="E606" s="134"/>
      <c r="F606" s="134"/>
      <c r="G606" s="134"/>
      <c r="H606" s="134"/>
      <c r="I606" s="134"/>
      <c r="J606" s="134"/>
      <c r="K606" s="70"/>
      <c r="L606" s="70"/>
      <c r="M606" s="134"/>
      <c r="N606" s="134"/>
      <c r="O606" s="134"/>
      <c r="P606" s="134"/>
      <c r="Q606" s="134"/>
      <c r="R606" s="134"/>
      <c r="S606" s="134"/>
      <c r="T606" s="134"/>
      <c r="U606" s="134"/>
      <c r="V606" s="134"/>
      <c r="W606" s="134"/>
      <c r="X606" s="134"/>
      <c r="Y606" s="134"/>
      <c r="Z606" s="134"/>
      <c r="AA606" s="134"/>
      <c r="AB606" s="134"/>
    </row>
    <row r="607">
      <c r="A607" s="134"/>
      <c r="B607" s="134"/>
      <c r="C607" s="134"/>
      <c r="D607" s="134"/>
      <c r="E607" s="134"/>
      <c r="F607" s="134"/>
      <c r="G607" s="134"/>
      <c r="H607" s="134"/>
      <c r="I607" s="134"/>
      <c r="J607" s="134"/>
      <c r="K607" s="70"/>
      <c r="L607" s="70"/>
      <c r="M607" s="134"/>
      <c r="N607" s="134"/>
      <c r="O607" s="134"/>
      <c r="P607" s="134"/>
      <c r="Q607" s="134"/>
      <c r="R607" s="134"/>
      <c r="S607" s="134"/>
      <c r="T607" s="134"/>
      <c r="U607" s="134"/>
      <c r="V607" s="134"/>
      <c r="W607" s="134"/>
      <c r="X607" s="134"/>
      <c r="Y607" s="134"/>
      <c r="Z607" s="134"/>
      <c r="AA607" s="134"/>
      <c r="AB607" s="134"/>
    </row>
    <row r="608">
      <c r="A608" s="134"/>
      <c r="B608" s="134"/>
      <c r="C608" s="134"/>
      <c r="D608" s="134"/>
      <c r="E608" s="134"/>
      <c r="F608" s="134"/>
      <c r="G608" s="134"/>
      <c r="H608" s="134"/>
      <c r="I608" s="134"/>
      <c r="J608" s="134"/>
      <c r="K608" s="70"/>
      <c r="L608" s="70"/>
      <c r="M608" s="134"/>
      <c r="N608" s="134"/>
      <c r="O608" s="134"/>
      <c r="P608" s="134"/>
      <c r="Q608" s="134"/>
      <c r="R608" s="134"/>
      <c r="S608" s="134"/>
      <c r="T608" s="134"/>
      <c r="U608" s="134"/>
      <c r="V608" s="134"/>
      <c r="W608" s="134"/>
      <c r="X608" s="134"/>
      <c r="Y608" s="134"/>
      <c r="Z608" s="134"/>
      <c r="AA608" s="134"/>
      <c r="AB608" s="134"/>
    </row>
    <row r="609">
      <c r="A609" s="134"/>
      <c r="B609" s="134"/>
      <c r="C609" s="134"/>
      <c r="D609" s="134"/>
      <c r="E609" s="134"/>
      <c r="F609" s="134"/>
      <c r="G609" s="134"/>
      <c r="H609" s="134"/>
      <c r="I609" s="134"/>
      <c r="J609" s="134"/>
      <c r="K609" s="70"/>
      <c r="L609" s="70"/>
      <c r="M609" s="134"/>
      <c r="N609" s="134"/>
      <c r="O609" s="134"/>
      <c r="P609" s="134"/>
      <c r="Q609" s="134"/>
      <c r="R609" s="134"/>
      <c r="S609" s="134"/>
      <c r="T609" s="134"/>
      <c r="U609" s="134"/>
      <c r="V609" s="134"/>
      <c r="W609" s="134"/>
      <c r="X609" s="134"/>
      <c r="Y609" s="134"/>
      <c r="Z609" s="134"/>
      <c r="AA609" s="134"/>
      <c r="AB609" s="134"/>
    </row>
    <row r="610">
      <c r="A610" s="134"/>
      <c r="B610" s="134"/>
      <c r="C610" s="134"/>
      <c r="D610" s="134"/>
      <c r="E610" s="134"/>
      <c r="F610" s="134"/>
      <c r="G610" s="134"/>
      <c r="H610" s="134"/>
      <c r="I610" s="134"/>
      <c r="J610" s="134"/>
      <c r="K610" s="70"/>
      <c r="L610" s="70"/>
      <c r="M610" s="134"/>
      <c r="N610" s="134"/>
      <c r="O610" s="134"/>
      <c r="P610" s="134"/>
      <c r="Q610" s="134"/>
      <c r="R610" s="134"/>
      <c r="S610" s="134"/>
      <c r="T610" s="134"/>
      <c r="U610" s="134"/>
      <c r="V610" s="134"/>
      <c r="W610" s="134"/>
      <c r="X610" s="134"/>
      <c r="Y610" s="134"/>
      <c r="Z610" s="134"/>
      <c r="AA610" s="134"/>
      <c r="AB610" s="134"/>
    </row>
    <row r="611">
      <c r="A611" s="134"/>
      <c r="B611" s="134"/>
      <c r="C611" s="134"/>
      <c r="D611" s="134"/>
      <c r="E611" s="134"/>
      <c r="F611" s="134"/>
      <c r="G611" s="134"/>
      <c r="H611" s="134"/>
      <c r="I611" s="134"/>
      <c r="J611" s="134"/>
      <c r="K611" s="70"/>
      <c r="L611" s="70"/>
      <c r="M611" s="134"/>
      <c r="N611" s="134"/>
      <c r="O611" s="134"/>
      <c r="P611" s="134"/>
      <c r="Q611" s="134"/>
      <c r="R611" s="134"/>
      <c r="S611" s="134"/>
      <c r="T611" s="134"/>
      <c r="U611" s="134"/>
      <c r="V611" s="134"/>
      <c r="W611" s="134"/>
      <c r="X611" s="134"/>
      <c r="Y611" s="134"/>
      <c r="Z611" s="134"/>
      <c r="AA611" s="134"/>
      <c r="AB611" s="134"/>
    </row>
    <row r="612">
      <c r="A612" s="134"/>
      <c r="B612" s="134"/>
      <c r="C612" s="134"/>
      <c r="D612" s="134"/>
      <c r="E612" s="134"/>
      <c r="F612" s="134"/>
      <c r="G612" s="134"/>
      <c r="H612" s="134"/>
      <c r="I612" s="134"/>
      <c r="J612" s="134"/>
      <c r="K612" s="70"/>
      <c r="L612" s="70"/>
      <c r="M612" s="134"/>
      <c r="N612" s="134"/>
      <c r="O612" s="134"/>
      <c r="P612" s="134"/>
      <c r="Q612" s="134"/>
      <c r="R612" s="134"/>
      <c r="S612" s="134"/>
      <c r="T612" s="134"/>
      <c r="U612" s="134"/>
      <c r="V612" s="134"/>
      <c r="W612" s="134"/>
      <c r="X612" s="134"/>
      <c r="Y612" s="134"/>
      <c r="Z612" s="134"/>
      <c r="AA612" s="134"/>
      <c r="AB612" s="134"/>
    </row>
    <row r="613">
      <c r="A613" s="134"/>
      <c r="B613" s="134"/>
      <c r="C613" s="134"/>
      <c r="D613" s="134"/>
      <c r="E613" s="134"/>
      <c r="F613" s="134"/>
      <c r="G613" s="134"/>
      <c r="H613" s="134"/>
      <c r="I613" s="134"/>
      <c r="J613" s="134"/>
      <c r="K613" s="70"/>
      <c r="L613" s="70"/>
      <c r="M613" s="134"/>
      <c r="N613" s="134"/>
      <c r="O613" s="134"/>
      <c r="P613" s="134"/>
      <c r="Q613" s="134"/>
      <c r="R613" s="134"/>
      <c r="S613" s="134"/>
      <c r="T613" s="134"/>
      <c r="U613" s="134"/>
      <c r="V613" s="134"/>
      <c r="W613" s="134"/>
      <c r="X613" s="134"/>
      <c r="Y613" s="134"/>
      <c r="Z613" s="134"/>
      <c r="AA613" s="134"/>
      <c r="AB613" s="134"/>
    </row>
    <row r="614">
      <c r="A614" s="134"/>
      <c r="B614" s="134"/>
      <c r="C614" s="134"/>
      <c r="D614" s="134"/>
      <c r="E614" s="134"/>
      <c r="F614" s="134"/>
      <c r="G614" s="134"/>
      <c r="H614" s="134"/>
      <c r="I614" s="134"/>
      <c r="J614" s="134"/>
      <c r="K614" s="70"/>
      <c r="L614" s="70"/>
      <c r="M614" s="134"/>
      <c r="N614" s="134"/>
      <c r="O614" s="134"/>
      <c r="P614" s="134"/>
      <c r="Q614" s="134"/>
      <c r="R614" s="134"/>
      <c r="S614" s="134"/>
      <c r="T614" s="134"/>
      <c r="U614" s="134"/>
      <c r="V614" s="134"/>
      <c r="W614" s="134"/>
      <c r="X614" s="134"/>
      <c r="Y614" s="134"/>
      <c r="Z614" s="134"/>
      <c r="AA614" s="134"/>
      <c r="AB614" s="134"/>
    </row>
    <row r="615">
      <c r="A615" s="134"/>
      <c r="B615" s="134"/>
      <c r="C615" s="134"/>
      <c r="D615" s="134"/>
      <c r="E615" s="134"/>
      <c r="F615" s="134"/>
      <c r="G615" s="134"/>
      <c r="H615" s="134"/>
      <c r="I615" s="134"/>
      <c r="J615" s="134"/>
      <c r="K615" s="70"/>
      <c r="L615" s="70"/>
      <c r="M615" s="134"/>
      <c r="N615" s="134"/>
      <c r="O615" s="134"/>
      <c r="P615" s="134"/>
      <c r="Q615" s="134"/>
      <c r="R615" s="134"/>
      <c r="S615" s="134"/>
      <c r="T615" s="134"/>
      <c r="U615" s="134"/>
      <c r="V615" s="134"/>
      <c r="W615" s="134"/>
      <c r="X615" s="134"/>
      <c r="Y615" s="134"/>
      <c r="Z615" s="134"/>
      <c r="AA615" s="134"/>
      <c r="AB615" s="134"/>
    </row>
    <row r="616">
      <c r="A616" s="134"/>
      <c r="B616" s="134"/>
      <c r="C616" s="134"/>
      <c r="D616" s="134"/>
      <c r="E616" s="134"/>
      <c r="F616" s="134"/>
      <c r="G616" s="134"/>
      <c r="H616" s="134"/>
      <c r="I616" s="134"/>
      <c r="J616" s="134"/>
      <c r="K616" s="70"/>
      <c r="L616" s="70"/>
      <c r="M616" s="134"/>
      <c r="N616" s="134"/>
      <c r="O616" s="134"/>
      <c r="P616" s="134"/>
      <c r="Q616" s="134"/>
      <c r="R616" s="134"/>
      <c r="S616" s="134"/>
      <c r="T616" s="134"/>
      <c r="U616" s="134"/>
      <c r="V616" s="134"/>
      <c r="W616" s="134"/>
      <c r="X616" s="134"/>
      <c r="Y616" s="134"/>
      <c r="Z616" s="134"/>
      <c r="AA616" s="134"/>
      <c r="AB616" s="134"/>
    </row>
    <row r="617">
      <c r="A617" s="134"/>
      <c r="B617" s="134"/>
      <c r="C617" s="134"/>
      <c r="D617" s="134"/>
      <c r="E617" s="134"/>
      <c r="F617" s="134"/>
      <c r="G617" s="134"/>
      <c r="H617" s="134"/>
      <c r="I617" s="134"/>
      <c r="J617" s="134"/>
      <c r="K617" s="70"/>
      <c r="L617" s="70"/>
      <c r="M617" s="134"/>
      <c r="N617" s="134"/>
      <c r="O617" s="134"/>
      <c r="P617" s="134"/>
      <c r="Q617" s="134"/>
      <c r="R617" s="134"/>
      <c r="S617" s="134"/>
      <c r="T617" s="134"/>
      <c r="U617" s="134"/>
      <c r="V617" s="134"/>
      <c r="W617" s="134"/>
      <c r="X617" s="134"/>
      <c r="Y617" s="134"/>
      <c r="Z617" s="134"/>
      <c r="AA617" s="134"/>
      <c r="AB617" s="134"/>
    </row>
    <row r="618">
      <c r="A618" s="134"/>
      <c r="B618" s="134"/>
      <c r="C618" s="134"/>
      <c r="D618" s="134"/>
      <c r="E618" s="134"/>
      <c r="F618" s="134"/>
      <c r="G618" s="134"/>
      <c r="H618" s="134"/>
      <c r="I618" s="134"/>
      <c r="J618" s="134"/>
      <c r="K618" s="70"/>
      <c r="L618" s="70"/>
      <c r="M618" s="134"/>
      <c r="N618" s="134"/>
      <c r="O618" s="134"/>
      <c r="P618" s="134"/>
      <c r="Q618" s="134"/>
      <c r="R618" s="134"/>
      <c r="S618" s="134"/>
      <c r="T618" s="134"/>
      <c r="U618" s="134"/>
      <c r="V618" s="134"/>
      <c r="W618" s="134"/>
      <c r="X618" s="134"/>
      <c r="Y618" s="134"/>
      <c r="Z618" s="134"/>
      <c r="AA618" s="134"/>
      <c r="AB618" s="134"/>
    </row>
    <row r="619">
      <c r="A619" s="134"/>
      <c r="B619" s="134"/>
      <c r="C619" s="134"/>
      <c r="D619" s="134"/>
      <c r="E619" s="134"/>
      <c r="F619" s="134"/>
      <c r="G619" s="134"/>
      <c r="H619" s="134"/>
      <c r="I619" s="134"/>
      <c r="J619" s="134"/>
      <c r="K619" s="70"/>
      <c r="L619" s="70"/>
      <c r="M619" s="134"/>
      <c r="N619" s="134"/>
      <c r="O619" s="134"/>
      <c r="P619" s="134"/>
      <c r="Q619" s="134"/>
      <c r="R619" s="134"/>
      <c r="S619" s="134"/>
      <c r="T619" s="134"/>
      <c r="U619" s="134"/>
      <c r="V619" s="134"/>
      <c r="W619" s="134"/>
      <c r="X619" s="134"/>
      <c r="Y619" s="134"/>
      <c r="Z619" s="134"/>
      <c r="AA619" s="134"/>
      <c r="AB619" s="134"/>
    </row>
    <row r="620">
      <c r="A620" s="134"/>
      <c r="B620" s="134"/>
      <c r="C620" s="134"/>
      <c r="D620" s="134"/>
      <c r="E620" s="134"/>
      <c r="F620" s="134"/>
      <c r="G620" s="134"/>
      <c r="H620" s="134"/>
      <c r="I620" s="134"/>
      <c r="J620" s="134"/>
      <c r="K620" s="70"/>
      <c r="L620" s="70"/>
      <c r="M620" s="134"/>
      <c r="N620" s="134"/>
      <c r="O620" s="134"/>
      <c r="P620" s="134"/>
      <c r="Q620" s="134"/>
      <c r="R620" s="134"/>
      <c r="S620" s="134"/>
      <c r="T620" s="134"/>
      <c r="U620" s="134"/>
      <c r="V620" s="134"/>
      <c r="W620" s="134"/>
      <c r="X620" s="134"/>
      <c r="Y620" s="134"/>
      <c r="Z620" s="134"/>
      <c r="AA620" s="134"/>
      <c r="AB620" s="134"/>
    </row>
    <row r="621">
      <c r="A621" s="134"/>
      <c r="B621" s="134"/>
      <c r="C621" s="134"/>
      <c r="D621" s="134"/>
      <c r="E621" s="134"/>
      <c r="F621" s="134"/>
      <c r="G621" s="134"/>
      <c r="H621" s="134"/>
      <c r="I621" s="134"/>
      <c r="J621" s="134"/>
      <c r="K621" s="70"/>
      <c r="L621" s="70"/>
      <c r="M621" s="134"/>
      <c r="N621" s="134"/>
      <c r="O621" s="134"/>
      <c r="P621" s="134"/>
      <c r="Q621" s="134"/>
      <c r="R621" s="134"/>
      <c r="S621" s="134"/>
      <c r="T621" s="134"/>
      <c r="U621" s="134"/>
      <c r="V621" s="134"/>
      <c r="W621" s="134"/>
      <c r="X621" s="134"/>
      <c r="Y621" s="134"/>
      <c r="Z621" s="134"/>
      <c r="AA621" s="134"/>
      <c r="AB621" s="134"/>
    </row>
    <row r="622">
      <c r="A622" s="134"/>
      <c r="B622" s="134"/>
      <c r="C622" s="134"/>
      <c r="D622" s="134"/>
      <c r="E622" s="134"/>
      <c r="F622" s="134"/>
      <c r="G622" s="134"/>
      <c r="H622" s="134"/>
      <c r="I622" s="134"/>
      <c r="J622" s="134"/>
      <c r="K622" s="70"/>
      <c r="L622" s="70"/>
      <c r="M622" s="134"/>
      <c r="N622" s="134"/>
      <c r="O622" s="134"/>
      <c r="P622" s="134"/>
      <c r="Q622" s="134"/>
      <c r="R622" s="134"/>
      <c r="S622" s="134"/>
      <c r="T622" s="134"/>
      <c r="U622" s="134"/>
      <c r="V622" s="134"/>
      <c r="W622" s="134"/>
      <c r="X622" s="134"/>
      <c r="Y622" s="134"/>
      <c r="Z622" s="134"/>
      <c r="AA622" s="134"/>
      <c r="AB622" s="134"/>
    </row>
    <row r="623">
      <c r="A623" s="134"/>
      <c r="B623" s="134"/>
      <c r="C623" s="134"/>
      <c r="D623" s="134"/>
      <c r="E623" s="134"/>
      <c r="F623" s="134"/>
      <c r="G623" s="134"/>
      <c r="H623" s="134"/>
      <c r="I623" s="134"/>
      <c r="J623" s="134"/>
      <c r="K623" s="70"/>
      <c r="L623" s="70"/>
      <c r="M623" s="134"/>
      <c r="N623" s="134"/>
      <c r="O623" s="134"/>
      <c r="P623" s="134"/>
      <c r="Q623" s="134"/>
      <c r="R623" s="134"/>
      <c r="S623" s="134"/>
      <c r="T623" s="134"/>
      <c r="U623" s="134"/>
      <c r="V623" s="134"/>
      <c r="W623" s="134"/>
      <c r="X623" s="134"/>
      <c r="Y623" s="134"/>
      <c r="Z623" s="134"/>
      <c r="AA623" s="134"/>
      <c r="AB623" s="134"/>
    </row>
    <row r="624">
      <c r="A624" s="134"/>
      <c r="B624" s="134"/>
      <c r="C624" s="134"/>
      <c r="D624" s="134"/>
      <c r="E624" s="134"/>
      <c r="F624" s="134"/>
      <c r="G624" s="134"/>
      <c r="H624" s="134"/>
      <c r="I624" s="134"/>
      <c r="J624" s="134"/>
      <c r="K624" s="70"/>
      <c r="L624" s="70"/>
      <c r="M624" s="134"/>
      <c r="N624" s="134"/>
      <c r="O624" s="134"/>
      <c r="P624" s="134"/>
      <c r="Q624" s="134"/>
      <c r="R624" s="134"/>
      <c r="S624" s="134"/>
      <c r="T624" s="134"/>
      <c r="U624" s="134"/>
      <c r="V624" s="134"/>
      <c r="W624" s="134"/>
      <c r="X624" s="134"/>
      <c r="Y624" s="134"/>
      <c r="Z624" s="134"/>
      <c r="AA624" s="134"/>
      <c r="AB624" s="134"/>
    </row>
    <row r="625">
      <c r="A625" s="134"/>
      <c r="B625" s="134"/>
      <c r="C625" s="134"/>
      <c r="D625" s="134"/>
      <c r="E625" s="134"/>
      <c r="F625" s="134"/>
      <c r="G625" s="134"/>
      <c r="H625" s="134"/>
      <c r="I625" s="134"/>
      <c r="J625" s="134"/>
      <c r="K625" s="70"/>
      <c r="L625" s="70"/>
      <c r="M625" s="134"/>
      <c r="N625" s="134"/>
      <c r="O625" s="134"/>
      <c r="P625" s="134"/>
      <c r="Q625" s="134"/>
      <c r="R625" s="134"/>
      <c r="S625" s="134"/>
      <c r="T625" s="134"/>
      <c r="U625" s="134"/>
      <c r="V625" s="134"/>
      <c r="W625" s="134"/>
      <c r="X625" s="134"/>
      <c r="Y625" s="134"/>
      <c r="Z625" s="134"/>
      <c r="AA625" s="134"/>
      <c r="AB625" s="134"/>
    </row>
    <row r="626">
      <c r="A626" s="134"/>
      <c r="B626" s="134"/>
      <c r="C626" s="134"/>
      <c r="D626" s="134"/>
      <c r="E626" s="134"/>
      <c r="F626" s="134"/>
      <c r="G626" s="134"/>
      <c r="H626" s="134"/>
      <c r="I626" s="134"/>
      <c r="J626" s="134"/>
      <c r="K626" s="70"/>
      <c r="L626" s="70"/>
      <c r="M626" s="134"/>
      <c r="N626" s="134"/>
      <c r="O626" s="134"/>
      <c r="P626" s="134"/>
      <c r="Q626" s="134"/>
      <c r="R626" s="134"/>
      <c r="S626" s="134"/>
      <c r="T626" s="134"/>
      <c r="U626" s="134"/>
      <c r="V626" s="134"/>
      <c r="W626" s="134"/>
      <c r="X626" s="134"/>
      <c r="Y626" s="134"/>
      <c r="Z626" s="134"/>
      <c r="AA626" s="134"/>
      <c r="AB626" s="134"/>
    </row>
    <row r="627">
      <c r="A627" s="134"/>
      <c r="B627" s="134"/>
      <c r="C627" s="134"/>
      <c r="D627" s="134"/>
      <c r="E627" s="134"/>
      <c r="F627" s="134"/>
      <c r="G627" s="134"/>
      <c r="H627" s="134"/>
      <c r="I627" s="134"/>
      <c r="J627" s="134"/>
      <c r="K627" s="70"/>
      <c r="L627" s="70"/>
      <c r="M627" s="134"/>
      <c r="N627" s="134"/>
      <c r="O627" s="134"/>
      <c r="P627" s="134"/>
      <c r="Q627" s="134"/>
      <c r="R627" s="134"/>
      <c r="S627" s="134"/>
      <c r="T627" s="134"/>
      <c r="U627" s="134"/>
      <c r="V627" s="134"/>
      <c r="W627" s="134"/>
      <c r="X627" s="134"/>
      <c r="Y627" s="134"/>
      <c r="Z627" s="134"/>
      <c r="AA627" s="134"/>
      <c r="AB627" s="134"/>
    </row>
    <row r="628">
      <c r="A628" s="134"/>
      <c r="B628" s="134"/>
      <c r="C628" s="134"/>
      <c r="D628" s="134"/>
      <c r="E628" s="134"/>
      <c r="F628" s="134"/>
      <c r="G628" s="134"/>
      <c r="H628" s="134"/>
      <c r="I628" s="134"/>
      <c r="J628" s="134"/>
      <c r="K628" s="70"/>
      <c r="L628" s="70"/>
      <c r="M628" s="134"/>
      <c r="N628" s="134"/>
      <c r="O628" s="134"/>
      <c r="P628" s="134"/>
      <c r="Q628" s="134"/>
      <c r="R628" s="134"/>
      <c r="S628" s="134"/>
      <c r="T628" s="134"/>
      <c r="U628" s="134"/>
      <c r="V628" s="134"/>
      <c r="W628" s="134"/>
      <c r="X628" s="134"/>
      <c r="Y628" s="134"/>
      <c r="Z628" s="134"/>
      <c r="AA628" s="134"/>
      <c r="AB628" s="134"/>
    </row>
    <row r="629">
      <c r="A629" s="134"/>
      <c r="B629" s="134"/>
      <c r="C629" s="134"/>
      <c r="D629" s="134"/>
      <c r="E629" s="134"/>
      <c r="F629" s="134"/>
      <c r="G629" s="134"/>
      <c r="H629" s="134"/>
      <c r="I629" s="134"/>
      <c r="J629" s="134"/>
      <c r="K629" s="70"/>
      <c r="L629" s="70"/>
      <c r="M629" s="134"/>
      <c r="N629" s="134"/>
      <c r="O629" s="134"/>
      <c r="P629" s="134"/>
      <c r="Q629" s="134"/>
      <c r="R629" s="134"/>
      <c r="S629" s="134"/>
      <c r="T629" s="134"/>
      <c r="U629" s="134"/>
      <c r="V629" s="134"/>
      <c r="W629" s="134"/>
      <c r="X629" s="134"/>
      <c r="Y629" s="134"/>
      <c r="Z629" s="134"/>
      <c r="AA629" s="134"/>
      <c r="AB629" s="134"/>
    </row>
    <row r="630">
      <c r="A630" s="134"/>
      <c r="B630" s="134"/>
      <c r="C630" s="134"/>
      <c r="D630" s="134"/>
      <c r="E630" s="134"/>
      <c r="F630" s="134"/>
      <c r="G630" s="134"/>
      <c r="H630" s="134"/>
      <c r="I630" s="134"/>
      <c r="J630" s="134"/>
      <c r="K630" s="70"/>
      <c r="L630" s="70"/>
      <c r="M630" s="134"/>
      <c r="N630" s="134"/>
      <c r="O630" s="134"/>
      <c r="P630" s="134"/>
      <c r="Q630" s="134"/>
      <c r="R630" s="134"/>
      <c r="S630" s="134"/>
      <c r="T630" s="134"/>
      <c r="U630" s="134"/>
      <c r="V630" s="134"/>
      <c r="W630" s="134"/>
      <c r="X630" s="134"/>
      <c r="Y630" s="134"/>
      <c r="Z630" s="134"/>
      <c r="AA630" s="134"/>
      <c r="AB630" s="134"/>
    </row>
    <row r="631">
      <c r="A631" s="134"/>
      <c r="B631" s="134"/>
      <c r="C631" s="134"/>
      <c r="D631" s="134"/>
      <c r="E631" s="134"/>
      <c r="F631" s="134"/>
      <c r="G631" s="134"/>
      <c r="H631" s="134"/>
      <c r="I631" s="134"/>
      <c r="J631" s="134"/>
      <c r="K631" s="70"/>
      <c r="L631" s="70"/>
      <c r="M631" s="134"/>
      <c r="N631" s="134"/>
      <c r="O631" s="134"/>
      <c r="P631" s="134"/>
      <c r="Q631" s="134"/>
      <c r="R631" s="134"/>
      <c r="S631" s="134"/>
      <c r="T631" s="134"/>
      <c r="U631" s="134"/>
      <c r="V631" s="134"/>
      <c r="W631" s="134"/>
      <c r="X631" s="134"/>
      <c r="Y631" s="134"/>
      <c r="Z631" s="134"/>
      <c r="AA631" s="134"/>
      <c r="AB631" s="134"/>
    </row>
    <row r="632">
      <c r="A632" s="134"/>
      <c r="B632" s="134"/>
      <c r="C632" s="134"/>
      <c r="D632" s="134"/>
      <c r="E632" s="134"/>
      <c r="F632" s="134"/>
      <c r="G632" s="134"/>
      <c r="H632" s="134"/>
      <c r="I632" s="134"/>
      <c r="J632" s="134"/>
      <c r="K632" s="70"/>
      <c r="L632" s="70"/>
      <c r="M632" s="134"/>
      <c r="N632" s="134"/>
      <c r="O632" s="134"/>
      <c r="P632" s="134"/>
      <c r="Q632" s="134"/>
      <c r="R632" s="134"/>
      <c r="S632" s="134"/>
      <c r="T632" s="134"/>
      <c r="U632" s="134"/>
      <c r="V632" s="134"/>
      <c r="W632" s="134"/>
      <c r="X632" s="134"/>
      <c r="Y632" s="134"/>
      <c r="Z632" s="134"/>
      <c r="AA632" s="134"/>
      <c r="AB632" s="134"/>
    </row>
    <row r="633">
      <c r="A633" s="134"/>
      <c r="B633" s="134"/>
      <c r="C633" s="134"/>
      <c r="D633" s="134"/>
      <c r="E633" s="134"/>
      <c r="F633" s="134"/>
      <c r="G633" s="134"/>
      <c r="H633" s="134"/>
      <c r="I633" s="134"/>
      <c r="J633" s="134"/>
      <c r="K633" s="70"/>
      <c r="L633" s="70"/>
      <c r="M633" s="134"/>
      <c r="N633" s="134"/>
      <c r="O633" s="134"/>
      <c r="P633" s="134"/>
      <c r="Q633" s="134"/>
      <c r="R633" s="134"/>
      <c r="S633" s="134"/>
      <c r="T633" s="134"/>
      <c r="U633" s="134"/>
      <c r="V633" s="134"/>
      <c r="W633" s="134"/>
      <c r="X633" s="134"/>
      <c r="Y633" s="134"/>
      <c r="Z633" s="134"/>
      <c r="AA633" s="134"/>
      <c r="AB633" s="134"/>
    </row>
    <row r="634">
      <c r="A634" s="134"/>
      <c r="B634" s="134"/>
      <c r="C634" s="134"/>
      <c r="D634" s="134"/>
      <c r="E634" s="134"/>
      <c r="F634" s="134"/>
      <c r="G634" s="134"/>
      <c r="H634" s="134"/>
      <c r="I634" s="134"/>
      <c r="J634" s="134"/>
      <c r="K634" s="70"/>
      <c r="L634" s="70"/>
      <c r="M634" s="134"/>
      <c r="N634" s="134"/>
      <c r="O634" s="134"/>
      <c r="P634" s="134"/>
      <c r="Q634" s="134"/>
      <c r="R634" s="134"/>
      <c r="S634" s="134"/>
      <c r="T634" s="134"/>
      <c r="U634" s="134"/>
      <c r="V634" s="134"/>
      <c r="W634" s="134"/>
      <c r="X634" s="134"/>
      <c r="Y634" s="134"/>
      <c r="Z634" s="134"/>
      <c r="AA634" s="134"/>
      <c r="AB634" s="134"/>
    </row>
    <row r="635">
      <c r="A635" s="134"/>
      <c r="B635" s="134"/>
      <c r="C635" s="134"/>
      <c r="D635" s="134"/>
      <c r="E635" s="134"/>
      <c r="F635" s="134"/>
      <c r="G635" s="134"/>
      <c r="H635" s="134"/>
      <c r="I635" s="134"/>
      <c r="J635" s="134"/>
      <c r="K635" s="70"/>
      <c r="L635" s="70"/>
      <c r="M635" s="134"/>
      <c r="N635" s="134"/>
      <c r="O635" s="134"/>
      <c r="P635" s="134"/>
      <c r="Q635" s="134"/>
      <c r="R635" s="134"/>
      <c r="S635" s="134"/>
      <c r="T635" s="134"/>
      <c r="U635" s="134"/>
      <c r="V635" s="134"/>
      <c r="W635" s="134"/>
      <c r="X635" s="134"/>
      <c r="Y635" s="134"/>
      <c r="Z635" s="134"/>
      <c r="AA635" s="134"/>
      <c r="AB635" s="134"/>
    </row>
    <row r="636">
      <c r="A636" s="134"/>
      <c r="B636" s="134"/>
      <c r="C636" s="134"/>
      <c r="D636" s="134"/>
      <c r="E636" s="134"/>
      <c r="F636" s="134"/>
      <c r="G636" s="134"/>
      <c r="H636" s="134"/>
      <c r="I636" s="134"/>
      <c r="J636" s="134"/>
      <c r="K636" s="70"/>
      <c r="L636" s="70"/>
      <c r="M636" s="134"/>
      <c r="N636" s="134"/>
      <c r="O636" s="134"/>
      <c r="P636" s="134"/>
      <c r="Q636" s="134"/>
      <c r="R636" s="134"/>
      <c r="S636" s="134"/>
      <c r="T636" s="134"/>
      <c r="U636" s="134"/>
      <c r="V636" s="134"/>
      <c r="W636" s="134"/>
      <c r="X636" s="134"/>
      <c r="Y636" s="134"/>
      <c r="Z636" s="134"/>
      <c r="AA636" s="134"/>
      <c r="AB636" s="134"/>
    </row>
    <row r="637">
      <c r="A637" s="134"/>
      <c r="B637" s="134"/>
      <c r="C637" s="134"/>
      <c r="D637" s="134"/>
      <c r="E637" s="134"/>
      <c r="F637" s="134"/>
      <c r="G637" s="134"/>
      <c r="H637" s="134"/>
      <c r="I637" s="134"/>
      <c r="J637" s="134"/>
      <c r="K637" s="70"/>
      <c r="L637" s="70"/>
      <c r="M637" s="134"/>
      <c r="N637" s="134"/>
      <c r="O637" s="134"/>
      <c r="P637" s="134"/>
      <c r="Q637" s="134"/>
      <c r="R637" s="134"/>
      <c r="S637" s="134"/>
      <c r="T637" s="134"/>
      <c r="U637" s="134"/>
      <c r="V637" s="134"/>
      <c r="W637" s="134"/>
      <c r="X637" s="134"/>
      <c r="Y637" s="134"/>
      <c r="Z637" s="134"/>
      <c r="AA637" s="134"/>
      <c r="AB637" s="134"/>
    </row>
    <row r="638">
      <c r="A638" s="134"/>
      <c r="B638" s="134"/>
      <c r="C638" s="134"/>
      <c r="D638" s="134"/>
      <c r="E638" s="134"/>
      <c r="F638" s="134"/>
      <c r="G638" s="134"/>
      <c r="H638" s="134"/>
      <c r="I638" s="134"/>
      <c r="J638" s="134"/>
      <c r="K638" s="70"/>
      <c r="L638" s="70"/>
      <c r="M638" s="134"/>
      <c r="N638" s="134"/>
      <c r="O638" s="134"/>
      <c r="P638" s="134"/>
      <c r="Q638" s="134"/>
      <c r="R638" s="134"/>
      <c r="S638" s="134"/>
      <c r="T638" s="134"/>
      <c r="U638" s="134"/>
      <c r="V638" s="134"/>
      <c r="W638" s="134"/>
      <c r="X638" s="134"/>
      <c r="Y638" s="134"/>
      <c r="Z638" s="134"/>
      <c r="AA638" s="134"/>
      <c r="AB638" s="134"/>
    </row>
    <row r="639">
      <c r="A639" s="134"/>
      <c r="B639" s="134"/>
      <c r="C639" s="134"/>
      <c r="D639" s="134"/>
      <c r="E639" s="134"/>
      <c r="F639" s="134"/>
      <c r="G639" s="134"/>
      <c r="H639" s="134"/>
      <c r="I639" s="134"/>
      <c r="J639" s="134"/>
      <c r="K639" s="70"/>
      <c r="L639" s="70"/>
      <c r="M639" s="134"/>
      <c r="N639" s="134"/>
      <c r="O639" s="134"/>
      <c r="P639" s="134"/>
      <c r="Q639" s="134"/>
      <c r="R639" s="134"/>
      <c r="S639" s="134"/>
      <c r="T639" s="134"/>
      <c r="U639" s="134"/>
      <c r="V639" s="134"/>
      <c r="W639" s="134"/>
      <c r="X639" s="134"/>
      <c r="Y639" s="134"/>
      <c r="Z639" s="134"/>
      <c r="AA639" s="134"/>
      <c r="AB639" s="134"/>
    </row>
    <row r="640">
      <c r="A640" s="134"/>
      <c r="B640" s="134"/>
      <c r="C640" s="134"/>
      <c r="D640" s="134"/>
      <c r="E640" s="134"/>
      <c r="F640" s="134"/>
      <c r="G640" s="134"/>
      <c r="H640" s="134"/>
      <c r="I640" s="134"/>
      <c r="J640" s="134"/>
      <c r="K640" s="70"/>
      <c r="L640" s="70"/>
      <c r="M640" s="134"/>
      <c r="N640" s="134"/>
      <c r="O640" s="134"/>
      <c r="P640" s="134"/>
      <c r="Q640" s="134"/>
      <c r="R640" s="134"/>
      <c r="S640" s="134"/>
      <c r="T640" s="134"/>
      <c r="U640" s="134"/>
      <c r="V640" s="134"/>
      <c r="W640" s="134"/>
      <c r="X640" s="134"/>
      <c r="Y640" s="134"/>
      <c r="Z640" s="134"/>
      <c r="AA640" s="134"/>
      <c r="AB640" s="134"/>
    </row>
    <row r="641">
      <c r="A641" s="134"/>
      <c r="B641" s="134"/>
      <c r="C641" s="134"/>
      <c r="D641" s="134"/>
      <c r="E641" s="134"/>
      <c r="F641" s="134"/>
      <c r="G641" s="134"/>
      <c r="H641" s="134"/>
      <c r="I641" s="134"/>
      <c r="J641" s="134"/>
      <c r="K641" s="70"/>
      <c r="L641" s="70"/>
      <c r="M641" s="134"/>
      <c r="N641" s="134"/>
      <c r="O641" s="134"/>
      <c r="P641" s="134"/>
      <c r="Q641" s="134"/>
      <c r="R641" s="134"/>
      <c r="S641" s="134"/>
      <c r="T641" s="134"/>
      <c r="U641" s="134"/>
      <c r="V641" s="134"/>
      <c r="W641" s="134"/>
      <c r="X641" s="134"/>
      <c r="Y641" s="134"/>
      <c r="Z641" s="134"/>
      <c r="AA641" s="134"/>
      <c r="AB641" s="134"/>
    </row>
    <row r="642">
      <c r="A642" s="134"/>
      <c r="B642" s="134"/>
      <c r="C642" s="134"/>
      <c r="D642" s="134"/>
      <c r="E642" s="134"/>
      <c r="F642" s="134"/>
      <c r="G642" s="134"/>
      <c r="H642" s="134"/>
      <c r="I642" s="134"/>
      <c r="J642" s="134"/>
      <c r="K642" s="70"/>
      <c r="L642" s="70"/>
      <c r="M642" s="134"/>
      <c r="N642" s="134"/>
      <c r="O642" s="134"/>
      <c r="P642" s="134"/>
      <c r="Q642" s="134"/>
      <c r="R642" s="134"/>
      <c r="S642" s="134"/>
      <c r="T642" s="134"/>
      <c r="U642" s="134"/>
      <c r="V642" s="134"/>
      <c r="W642" s="134"/>
      <c r="X642" s="134"/>
      <c r="Y642" s="134"/>
      <c r="Z642" s="134"/>
      <c r="AA642" s="134"/>
      <c r="AB642" s="134"/>
    </row>
    <row r="643">
      <c r="A643" s="134"/>
      <c r="B643" s="134"/>
      <c r="C643" s="134"/>
      <c r="D643" s="134"/>
      <c r="E643" s="134"/>
      <c r="F643" s="134"/>
      <c r="G643" s="134"/>
      <c r="H643" s="134"/>
      <c r="I643" s="134"/>
      <c r="J643" s="134"/>
      <c r="K643" s="70"/>
      <c r="L643" s="70"/>
      <c r="M643" s="134"/>
      <c r="N643" s="134"/>
      <c r="O643" s="134"/>
      <c r="P643" s="134"/>
      <c r="Q643" s="134"/>
      <c r="R643" s="134"/>
      <c r="S643" s="134"/>
      <c r="T643" s="134"/>
      <c r="U643" s="134"/>
      <c r="V643" s="134"/>
      <c r="W643" s="134"/>
      <c r="X643" s="134"/>
      <c r="Y643" s="134"/>
      <c r="Z643" s="134"/>
      <c r="AA643" s="134"/>
      <c r="AB643" s="134"/>
    </row>
    <row r="644">
      <c r="A644" s="134"/>
      <c r="B644" s="134"/>
      <c r="C644" s="134"/>
      <c r="D644" s="134"/>
      <c r="E644" s="134"/>
      <c r="F644" s="134"/>
      <c r="G644" s="134"/>
      <c r="H644" s="134"/>
      <c r="I644" s="134"/>
      <c r="J644" s="134"/>
      <c r="K644" s="70"/>
      <c r="L644" s="70"/>
      <c r="M644" s="134"/>
      <c r="N644" s="134"/>
      <c r="O644" s="134"/>
      <c r="P644" s="134"/>
      <c r="Q644" s="134"/>
      <c r="R644" s="134"/>
      <c r="S644" s="134"/>
      <c r="T644" s="134"/>
      <c r="U644" s="134"/>
      <c r="V644" s="134"/>
      <c r="W644" s="134"/>
      <c r="X644" s="134"/>
      <c r="Y644" s="134"/>
      <c r="Z644" s="134"/>
      <c r="AA644" s="134"/>
      <c r="AB644" s="134"/>
    </row>
    <row r="645">
      <c r="A645" s="134"/>
      <c r="B645" s="134"/>
      <c r="C645" s="134"/>
      <c r="D645" s="134"/>
      <c r="E645" s="134"/>
      <c r="F645" s="134"/>
      <c r="G645" s="134"/>
      <c r="H645" s="134"/>
      <c r="I645" s="134"/>
      <c r="J645" s="134"/>
      <c r="K645" s="70"/>
      <c r="L645" s="70"/>
      <c r="M645" s="134"/>
      <c r="N645" s="134"/>
      <c r="O645" s="134"/>
      <c r="P645" s="134"/>
      <c r="Q645" s="134"/>
      <c r="R645" s="134"/>
      <c r="S645" s="134"/>
      <c r="T645" s="134"/>
      <c r="U645" s="134"/>
      <c r="V645" s="134"/>
      <c r="W645" s="134"/>
      <c r="X645" s="134"/>
      <c r="Y645" s="134"/>
      <c r="Z645" s="134"/>
      <c r="AA645" s="134"/>
      <c r="AB645" s="134"/>
    </row>
    <row r="646">
      <c r="A646" s="134"/>
      <c r="B646" s="134"/>
      <c r="C646" s="134"/>
      <c r="D646" s="134"/>
      <c r="E646" s="134"/>
      <c r="F646" s="134"/>
      <c r="G646" s="134"/>
      <c r="H646" s="134"/>
      <c r="I646" s="134"/>
      <c r="J646" s="134"/>
      <c r="K646" s="70"/>
      <c r="L646" s="70"/>
      <c r="M646" s="134"/>
      <c r="N646" s="134"/>
      <c r="O646" s="134"/>
      <c r="P646" s="134"/>
      <c r="Q646" s="134"/>
      <c r="R646" s="134"/>
      <c r="S646" s="134"/>
      <c r="T646" s="134"/>
      <c r="U646" s="134"/>
      <c r="V646" s="134"/>
      <c r="W646" s="134"/>
      <c r="X646" s="134"/>
      <c r="Y646" s="134"/>
      <c r="Z646" s="134"/>
      <c r="AA646" s="134"/>
      <c r="AB646" s="134"/>
    </row>
    <row r="647">
      <c r="A647" s="134"/>
      <c r="B647" s="134"/>
      <c r="C647" s="134"/>
      <c r="D647" s="134"/>
      <c r="E647" s="134"/>
      <c r="F647" s="134"/>
      <c r="G647" s="134"/>
      <c r="H647" s="134"/>
      <c r="I647" s="134"/>
      <c r="J647" s="134"/>
      <c r="K647" s="70"/>
      <c r="L647" s="70"/>
      <c r="M647" s="134"/>
      <c r="N647" s="134"/>
      <c r="O647" s="134"/>
      <c r="P647" s="134"/>
      <c r="Q647" s="134"/>
      <c r="R647" s="134"/>
      <c r="S647" s="134"/>
      <c r="T647" s="134"/>
      <c r="U647" s="134"/>
      <c r="V647" s="134"/>
      <c r="W647" s="134"/>
      <c r="X647" s="134"/>
      <c r="Y647" s="134"/>
      <c r="Z647" s="134"/>
      <c r="AA647" s="134"/>
      <c r="AB647" s="134"/>
    </row>
    <row r="648">
      <c r="A648" s="134"/>
      <c r="B648" s="134"/>
      <c r="C648" s="134"/>
      <c r="D648" s="134"/>
      <c r="E648" s="134"/>
      <c r="F648" s="134"/>
      <c r="G648" s="134"/>
      <c r="H648" s="134"/>
      <c r="I648" s="134"/>
      <c r="J648" s="134"/>
      <c r="K648" s="70"/>
      <c r="L648" s="70"/>
      <c r="M648" s="134"/>
      <c r="N648" s="134"/>
      <c r="O648" s="134"/>
      <c r="P648" s="134"/>
      <c r="Q648" s="134"/>
      <c r="R648" s="134"/>
      <c r="S648" s="134"/>
      <c r="T648" s="134"/>
      <c r="U648" s="134"/>
      <c r="V648" s="134"/>
      <c r="W648" s="134"/>
      <c r="X648" s="134"/>
      <c r="Y648" s="134"/>
      <c r="Z648" s="134"/>
      <c r="AA648" s="134"/>
      <c r="AB648" s="134"/>
    </row>
    <row r="649">
      <c r="A649" s="134"/>
      <c r="B649" s="134"/>
      <c r="C649" s="134"/>
      <c r="D649" s="134"/>
      <c r="E649" s="134"/>
      <c r="F649" s="134"/>
      <c r="G649" s="134"/>
      <c r="H649" s="134"/>
      <c r="I649" s="134"/>
      <c r="J649" s="134"/>
      <c r="K649" s="70"/>
      <c r="L649" s="70"/>
      <c r="M649" s="134"/>
      <c r="N649" s="134"/>
      <c r="O649" s="134"/>
      <c r="P649" s="134"/>
      <c r="Q649" s="134"/>
      <c r="R649" s="134"/>
      <c r="S649" s="134"/>
      <c r="T649" s="134"/>
      <c r="U649" s="134"/>
      <c r="V649" s="134"/>
      <c r="W649" s="134"/>
      <c r="X649" s="134"/>
      <c r="Y649" s="134"/>
      <c r="Z649" s="134"/>
      <c r="AA649" s="134"/>
      <c r="AB649" s="134"/>
    </row>
    <row r="650">
      <c r="A650" s="134"/>
      <c r="B650" s="134"/>
      <c r="C650" s="134"/>
      <c r="D650" s="134"/>
      <c r="E650" s="134"/>
      <c r="F650" s="134"/>
      <c r="G650" s="134"/>
      <c r="H650" s="134"/>
      <c r="I650" s="134"/>
      <c r="J650" s="134"/>
      <c r="K650" s="70"/>
      <c r="L650" s="70"/>
      <c r="M650" s="134"/>
      <c r="N650" s="134"/>
      <c r="O650" s="134"/>
      <c r="P650" s="134"/>
      <c r="Q650" s="134"/>
      <c r="R650" s="134"/>
      <c r="S650" s="134"/>
      <c r="T650" s="134"/>
      <c r="U650" s="134"/>
      <c r="V650" s="134"/>
      <c r="W650" s="134"/>
      <c r="X650" s="134"/>
      <c r="Y650" s="134"/>
      <c r="Z650" s="134"/>
      <c r="AA650" s="134"/>
      <c r="AB650" s="134"/>
    </row>
    <row r="651">
      <c r="A651" s="134"/>
      <c r="B651" s="134"/>
      <c r="C651" s="134"/>
      <c r="D651" s="134"/>
      <c r="E651" s="134"/>
      <c r="F651" s="134"/>
      <c r="G651" s="134"/>
      <c r="H651" s="134"/>
      <c r="I651" s="134"/>
      <c r="J651" s="134"/>
      <c r="K651" s="70"/>
      <c r="L651" s="70"/>
      <c r="M651" s="134"/>
      <c r="N651" s="134"/>
      <c r="O651" s="134"/>
      <c r="P651" s="134"/>
      <c r="Q651" s="134"/>
      <c r="R651" s="134"/>
      <c r="S651" s="134"/>
      <c r="T651" s="134"/>
      <c r="U651" s="134"/>
      <c r="V651" s="134"/>
      <c r="W651" s="134"/>
      <c r="X651" s="134"/>
      <c r="Y651" s="134"/>
      <c r="Z651" s="134"/>
      <c r="AA651" s="134"/>
      <c r="AB651" s="134"/>
    </row>
    <row r="652">
      <c r="A652" s="134"/>
      <c r="B652" s="134"/>
      <c r="C652" s="134"/>
      <c r="D652" s="134"/>
      <c r="E652" s="134"/>
      <c r="F652" s="134"/>
      <c r="G652" s="134"/>
      <c r="H652" s="134"/>
      <c r="I652" s="134"/>
      <c r="J652" s="134"/>
      <c r="K652" s="70"/>
      <c r="L652" s="70"/>
      <c r="M652" s="134"/>
      <c r="N652" s="134"/>
      <c r="O652" s="134"/>
      <c r="P652" s="134"/>
      <c r="Q652" s="134"/>
      <c r="R652" s="134"/>
      <c r="S652" s="134"/>
      <c r="T652" s="134"/>
      <c r="U652" s="134"/>
      <c r="V652" s="134"/>
      <c r="W652" s="134"/>
      <c r="X652" s="134"/>
      <c r="Y652" s="134"/>
      <c r="Z652" s="134"/>
      <c r="AA652" s="134"/>
      <c r="AB652" s="134"/>
    </row>
    <row r="653">
      <c r="A653" s="134"/>
      <c r="B653" s="134"/>
      <c r="C653" s="134"/>
      <c r="D653" s="134"/>
      <c r="E653" s="134"/>
      <c r="F653" s="134"/>
      <c r="G653" s="134"/>
      <c r="H653" s="134"/>
      <c r="I653" s="134"/>
      <c r="J653" s="134"/>
      <c r="K653" s="70"/>
      <c r="L653" s="70"/>
      <c r="M653" s="134"/>
      <c r="N653" s="134"/>
      <c r="O653" s="134"/>
      <c r="P653" s="134"/>
      <c r="Q653" s="134"/>
      <c r="R653" s="134"/>
      <c r="S653" s="134"/>
      <c r="T653" s="134"/>
      <c r="U653" s="134"/>
      <c r="V653" s="134"/>
      <c r="W653" s="134"/>
      <c r="X653" s="134"/>
      <c r="Y653" s="134"/>
      <c r="Z653" s="134"/>
      <c r="AA653" s="134"/>
      <c r="AB653" s="134"/>
    </row>
    <row r="654">
      <c r="A654" s="134"/>
      <c r="B654" s="134"/>
      <c r="C654" s="134"/>
      <c r="D654" s="134"/>
      <c r="E654" s="134"/>
      <c r="F654" s="134"/>
      <c r="G654" s="134"/>
      <c r="H654" s="134"/>
      <c r="I654" s="134"/>
      <c r="J654" s="134"/>
      <c r="K654" s="70"/>
      <c r="L654" s="70"/>
      <c r="M654" s="134"/>
      <c r="N654" s="134"/>
      <c r="O654" s="134"/>
      <c r="P654" s="134"/>
      <c r="Q654" s="134"/>
      <c r="R654" s="134"/>
      <c r="S654" s="134"/>
      <c r="T654" s="134"/>
      <c r="U654" s="134"/>
      <c r="V654" s="134"/>
      <c r="W654" s="134"/>
      <c r="X654" s="134"/>
      <c r="Y654" s="134"/>
      <c r="Z654" s="134"/>
      <c r="AA654" s="134"/>
      <c r="AB654" s="134"/>
    </row>
    <row r="655">
      <c r="A655" s="134"/>
      <c r="B655" s="134"/>
      <c r="C655" s="134"/>
      <c r="D655" s="134"/>
      <c r="E655" s="134"/>
      <c r="F655" s="134"/>
      <c r="G655" s="134"/>
      <c r="H655" s="134"/>
      <c r="I655" s="134"/>
      <c r="J655" s="134"/>
      <c r="K655" s="70"/>
      <c r="L655" s="70"/>
      <c r="M655" s="134"/>
      <c r="N655" s="134"/>
      <c r="O655" s="134"/>
      <c r="P655" s="134"/>
      <c r="Q655" s="134"/>
      <c r="R655" s="134"/>
      <c r="S655" s="134"/>
      <c r="T655" s="134"/>
      <c r="U655" s="134"/>
      <c r="V655" s="134"/>
      <c r="W655" s="134"/>
      <c r="X655" s="134"/>
      <c r="Y655" s="134"/>
      <c r="Z655" s="134"/>
      <c r="AA655" s="134"/>
      <c r="AB655" s="134"/>
    </row>
    <row r="656">
      <c r="A656" s="134"/>
      <c r="B656" s="134"/>
      <c r="C656" s="134"/>
      <c r="D656" s="134"/>
      <c r="E656" s="134"/>
      <c r="F656" s="134"/>
      <c r="G656" s="134"/>
      <c r="H656" s="134"/>
      <c r="I656" s="134"/>
      <c r="J656" s="134"/>
      <c r="K656" s="70"/>
      <c r="L656" s="70"/>
      <c r="M656" s="134"/>
      <c r="N656" s="134"/>
      <c r="O656" s="134"/>
      <c r="P656" s="134"/>
      <c r="Q656" s="134"/>
      <c r="R656" s="134"/>
      <c r="S656" s="134"/>
      <c r="T656" s="134"/>
      <c r="U656" s="134"/>
      <c r="V656" s="134"/>
      <c r="W656" s="134"/>
      <c r="X656" s="134"/>
      <c r="Y656" s="134"/>
      <c r="Z656" s="134"/>
      <c r="AA656" s="134"/>
      <c r="AB656" s="134"/>
    </row>
    <row r="657">
      <c r="A657" s="134"/>
      <c r="B657" s="134"/>
      <c r="C657" s="134"/>
      <c r="D657" s="134"/>
      <c r="E657" s="134"/>
      <c r="F657" s="134"/>
      <c r="G657" s="134"/>
      <c r="H657" s="134"/>
      <c r="I657" s="134"/>
      <c r="J657" s="134"/>
      <c r="K657" s="70"/>
      <c r="L657" s="70"/>
      <c r="M657" s="134"/>
      <c r="N657" s="134"/>
      <c r="O657" s="134"/>
      <c r="P657" s="134"/>
      <c r="Q657" s="134"/>
      <c r="R657" s="134"/>
      <c r="S657" s="134"/>
      <c r="T657" s="134"/>
      <c r="U657" s="134"/>
      <c r="V657" s="134"/>
      <c r="W657" s="134"/>
      <c r="X657" s="134"/>
      <c r="Y657" s="134"/>
      <c r="Z657" s="134"/>
      <c r="AA657" s="134"/>
      <c r="AB657" s="134"/>
    </row>
    <row r="658">
      <c r="A658" s="134"/>
      <c r="B658" s="134"/>
      <c r="C658" s="134"/>
      <c r="D658" s="134"/>
      <c r="E658" s="134"/>
      <c r="F658" s="134"/>
      <c r="G658" s="134"/>
      <c r="H658" s="134"/>
      <c r="I658" s="134"/>
      <c r="J658" s="134"/>
      <c r="K658" s="70"/>
      <c r="L658" s="70"/>
      <c r="M658" s="134"/>
      <c r="N658" s="134"/>
      <c r="O658" s="134"/>
      <c r="P658" s="134"/>
      <c r="Q658" s="134"/>
      <c r="R658" s="134"/>
      <c r="S658" s="134"/>
      <c r="T658" s="134"/>
      <c r="U658" s="134"/>
      <c r="V658" s="134"/>
      <c r="W658" s="134"/>
      <c r="X658" s="134"/>
      <c r="Y658" s="134"/>
      <c r="Z658" s="134"/>
      <c r="AA658" s="134"/>
      <c r="AB658" s="134"/>
    </row>
    <row r="659">
      <c r="A659" s="134"/>
      <c r="B659" s="134"/>
      <c r="C659" s="134"/>
      <c r="D659" s="134"/>
      <c r="E659" s="134"/>
      <c r="F659" s="134"/>
      <c r="G659" s="134"/>
      <c r="H659" s="134"/>
      <c r="I659" s="134"/>
      <c r="J659" s="134"/>
      <c r="K659" s="70"/>
      <c r="L659" s="70"/>
      <c r="M659" s="134"/>
      <c r="N659" s="134"/>
      <c r="O659" s="134"/>
      <c r="P659" s="134"/>
      <c r="Q659" s="134"/>
      <c r="R659" s="134"/>
      <c r="S659" s="134"/>
      <c r="T659" s="134"/>
      <c r="U659" s="134"/>
      <c r="V659" s="134"/>
      <c r="W659" s="134"/>
      <c r="X659" s="134"/>
      <c r="Y659" s="134"/>
      <c r="Z659" s="134"/>
      <c r="AA659" s="134"/>
      <c r="AB659" s="134"/>
    </row>
    <row r="660">
      <c r="A660" s="134"/>
      <c r="B660" s="134"/>
      <c r="C660" s="134"/>
      <c r="D660" s="134"/>
      <c r="E660" s="134"/>
      <c r="F660" s="134"/>
      <c r="G660" s="134"/>
      <c r="H660" s="134"/>
      <c r="I660" s="134"/>
      <c r="J660" s="134"/>
      <c r="K660" s="70"/>
      <c r="L660" s="70"/>
      <c r="M660" s="134"/>
      <c r="N660" s="134"/>
      <c r="O660" s="134"/>
      <c r="P660" s="134"/>
      <c r="Q660" s="134"/>
      <c r="R660" s="134"/>
      <c r="S660" s="134"/>
      <c r="T660" s="134"/>
      <c r="U660" s="134"/>
      <c r="V660" s="134"/>
      <c r="W660" s="134"/>
      <c r="X660" s="134"/>
      <c r="Y660" s="134"/>
      <c r="Z660" s="134"/>
      <c r="AA660" s="134"/>
      <c r="AB660" s="134"/>
    </row>
    <row r="661">
      <c r="A661" s="134"/>
      <c r="B661" s="134"/>
      <c r="C661" s="134"/>
      <c r="D661" s="134"/>
      <c r="E661" s="134"/>
      <c r="F661" s="134"/>
      <c r="G661" s="134"/>
      <c r="H661" s="134"/>
      <c r="I661" s="134"/>
      <c r="J661" s="134"/>
      <c r="K661" s="70"/>
      <c r="L661" s="70"/>
      <c r="M661" s="134"/>
      <c r="N661" s="134"/>
      <c r="O661" s="134"/>
      <c r="P661" s="134"/>
      <c r="Q661" s="134"/>
      <c r="R661" s="134"/>
      <c r="S661" s="134"/>
      <c r="T661" s="134"/>
      <c r="U661" s="134"/>
      <c r="V661" s="134"/>
      <c r="W661" s="134"/>
      <c r="X661" s="134"/>
      <c r="Y661" s="134"/>
      <c r="Z661" s="134"/>
      <c r="AA661" s="134"/>
      <c r="AB661" s="134"/>
    </row>
    <row r="662">
      <c r="A662" s="134"/>
      <c r="B662" s="134"/>
      <c r="C662" s="134"/>
      <c r="D662" s="134"/>
      <c r="E662" s="134"/>
      <c r="F662" s="134"/>
      <c r="G662" s="134"/>
      <c r="H662" s="134"/>
      <c r="I662" s="134"/>
      <c r="J662" s="134"/>
      <c r="K662" s="70"/>
      <c r="L662" s="70"/>
      <c r="M662" s="134"/>
      <c r="N662" s="134"/>
      <c r="O662" s="134"/>
      <c r="P662" s="134"/>
      <c r="Q662" s="134"/>
      <c r="R662" s="134"/>
      <c r="S662" s="134"/>
      <c r="T662" s="134"/>
      <c r="U662" s="134"/>
      <c r="V662" s="134"/>
      <c r="W662" s="134"/>
      <c r="X662" s="134"/>
      <c r="Y662" s="134"/>
      <c r="Z662" s="134"/>
      <c r="AA662" s="134"/>
      <c r="AB662" s="134"/>
    </row>
    <row r="663">
      <c r="A663" s="134"/>
      <c r="B663" s="134"/>
      <c r="C663" s="134"/>
      <c r="D663" s="134"/>
      <c r="E663" s="134"/>
      <c r="F663" s="134"/>
      <c r="G663" s="134"/>
      <c r="H663" s="134"/>
      <c r="I663" s="134"/>
      <c r="J663" s="134"/>
      <c r="K663" s="70"/>
      <c r="L663" s="70"/>
      <c r="M663" s="134"/>
      <c r="N663" s="134"/>
      <c r="O663" s="134"/>
      <c r="P663" s="134"/>
      <c r="Q663" s="134"/>
      <c r="R663" s="134"/>
      <c r="S663" s="134"/>
      <c r="T663" s="134"/>
      <c r="U663" s="134"/>
      <c r="V663" s="134"/>
      <c r="W663" s="134"/>
      <c r="X663" s="134"/>
      <c r="Y663" s="134"/>
      <c r="Z663" s="134"/>
      <c r="AA663" s="134"/>
      <c r="AB663" s="134"/>
    </row>
    <row r="664">
      <c r="A664" s="134"/>
      <c r="B664" s="134"/>
      <c r="C664" s="134"/>
      <c r="D664" s="134"/>
      <c r="E664" s="134"/>
      <c r="F664" s="134"/>
      <c r="G664" s="134"/>
      <c r="H664" s="134"/>
      <c r="I664" s="134"/>
      <c r="J664" s="134"/>
      <c r="K664" s="70"/>
      <c r="L664" s="70"/>
      <c r="M664" s="134"/>
      <c r="N664" s="134"/>
      <c r="O664" s="134"/>
      <c r="P664" s="134"/>
      <c r="Q664" s="134"/>
      <c r="R664" s="134"/>
      <c r="S664" s="134"/>
      <c r="T664" s="134"/>
      <c r="U664" s="134"/>
      <c r="V664" s="134"/>
      <c r="W664" s="134"/>
      <c r="X664" s="134"/>
      <c r="Y664" s="134"/>
      <c r="Z664" s="134"/>
      <c r="AA664" s="134"/>
      <c r="AB664" s="134"/>
    </row>
    <row r="665">
      <c r="A665" s="134"/>
      <c r="B665" s="134"/>
      <c r="C665" s="134"/>
      <c r="D665" s="134"/>
      <c r="E665" s="134"/>
      <c r="F665" s="134"/>
      <c r="G665" s="134"/>
      <c r="H665" s="134"/>
      <c r="I665" s="134"/>
      <c r="J665" s="134"/>
      <c r="K665" s="70"/>
      <c r="L665" s="70"/>
      <c r="M665" s="134"/>
      <c r="N665" s="134"/>
      <c r="O665" s="134"/>
      <c r="P665" s="134"/>
      <c r="Q665" s="134"/>
      <c r="R665" s="134"/>
      <c r="S665" s="134"/>
      <c r="T665" s="134"/>
      <c r="U665" s="134"/>
      <c r="V665" s="134"/>
      <c r="W665" s="134"/>
      <c r="X665" s="134"/>
      <c r="Y665" s="134"/>
      <c r="Z665" s="134"/>
      <c r="AA665" s="134"/>
      <c r="AB665" s="134"/>
    </row>
    <row r="666">
      <c r="A666" s="134"/>
      <c r="B666" s="134"/>
      <c r="C666" s="134"/>
      <c r="D666" s="134"/>
      <c r="E666" s="134"/>
      <c r="F666" s="134"/>
      <c r="G666" s="134"/>
      <c r="H666" s="134"/>
      <c r="I666" s="134"/>
      <c r="J666" s="134"/>
      <c r="K666" s="70"/>
      <c r="L666" s="70"/>
      <c r="M666" s="134"/>
      <c r="N666" s="134"/>
      <c r="O666" s="134"/>
      <c r="P666" s="134"/>
      <c r="Q666" s="134"/>
      <c r="R666" s="134"/>
      <c r="S666" s="134"/>
      <c r="T666" s="134"/>
      <c r="U666" s="134"/>
      <c r="V666" s="134"/>
      <c r="W666" s="134"/>
      <c r="X666" s="134"/>
      <c r="Y666" s="134"/>
      <c r="Z666" s="134"/>
      <c r="AA666" s="134"/>
      <c r="AB666" s="134"/>
    </row>
    <row r="667">
      <c r="A667" s="134"/>
      <c r="B667" s="134"/>
      <c r="C667" s="134"/>
      <c r="D667" s="134"/>
      <c r="E667" s="134"/>
      <c r="F667" s="134"/>
      <c r="G667" s="134"/>
      <c r="H667" s="134"/>
      <c r="I667" s="134"/>
      <c r="J667" s="134"/>
      <c r="K667" s="70"/>
      <c r="L667" s="70"/>
      <c r="M667" s="134"/>
      <c r="N667" s="134"/>
      <c r="O667" s="134"/>
      <c r="P667" s="134"/>
      <c r="Q667" s="134"/>
      <c r="R667" s="134"/>
      <c r="S667" s="134"/>
      <c r="T667" s="134"/>
      <c r="U667" s="134"/>
      <c r="V667" s="134"/>
      <c r="W667" s="134"/>
      <c r="X667" s="134"/>
      <c r="Y667" s="134"/>
      <c r="Z667" s="134"/>
      <c r="AA667" s="134"/>
      <c r="AB667" s="134"/>
    </row>
    <row r="668">
      <c r="A668" s="134"/>
      <c r="B668" s="134"/>
      <c r="C668" s="134"/>
      <c r="D668" s="134"/>
      <c r="E668" s="134"/>
      <c r="F668" s="134"/>
      <c r="G668" s="134"/>
      <c r="H668" s="134"/>
      <c r="I668" s="134"/>
      <c r="J668" s="134"/>
      <c r="K668" s="70"/>
      <c r="L668" s="70"/>
      <c r="M668" s="134"/>
      <c r="N668" s="134"/>
      <c r="O668" s="134"/>
      <c r="P668" s="134"/>
      <c r="Q668" s="134"/>
      <c r="R668" s="134"/>
      <c r="S668" s="134"/>
      <c r="T668" s="134"/>
      <c r="U668" s="134"/>
      <c r="V668" s="134"/>
      <c r="W668" s="134"/>
      <c r="X668" s="134"/>
      <c r="Y668" s="134"/>
      <c r="Z668" s="134"/>
      <c r="AA668" s="134"/>
      <c r="AB668" s="134"/>
    </row>
    <row r="669">
      <c r="A669" s="134"/>
      <c r="B669" s="134"/>
      <c r="C669" s="134"/>
      <c r="D669" s="134"/>
      <c r="E669" s="134"/>
      <c r="F669" s="134"/>
      <c r="G669" s="134"/>
      <c r="H669" s="134"/>
      <c r="I669" s="134"/>
      <c r="J669" s="134"/>
      <c r="K669" s="70"/>
      <c r="L669" s="70"/>
      <c r="M669" s="134"/>
      <c r="N669" s="134"/>
      <c r="O669" s="134"/>
      <c r="P669" s="134"/>
      <c r="Q669" s="134"/>
      <c r="R669" s="134"/>
      <c r="S669" s="134"/>
      <c r="T669" s="134"/>
      <c r="U669" s="134"/>
      <c r="V669" s="134"/>
      <c r="W669" s="134"/>
      <c r="X669" s="134"/>
      <c r="Y669" s="134"/>
      <c r="Z669" s="134"/>
      <c r="AA669" s="134"/>
      <c r="AB669" s="134"/>
    </row>
    <row r="670">
      <c r="A670" s="134"/>
      <c r="B670" s="134"/>
      <c r="C670" s="134"/>
      <c r="D670" s="134"/>
      <c r="E670" s="134"/>
      <c r="F670" s="134"/>
      <c r="G670" s="134"/>
      <c r="H670" s="134"/>
      <c r="I670" s="134"/>
      <c r="J670" s="134"/>
      <c r="K670" s="70"/>
      <c r="L670" s="70"/>
      <c r="M670" s="134"/>
      <c r="N670" s="134"/>
      <c r="O670" s="134"/>
      <c r="P670" s="134"/>
      <c r="Q670" s="134"/>
      <c r="R670" s="134"/>
      <c r="S670" s="134"/>
      <c r="T670" s="134"/>
      <c r="U670" s="134"/>
      <c r="V670" s="134"/>
      <c r="W670" s="134"/>
      <c r="X670" s="134"/>
      <c r="Y670" s="134"/>
      <c r="Z670" s="134"/>
      <c r="AA670" s="134"/>
      <c r="AB670" s="134"/>
    </row>
    <row r="671">
      <c r="A671" s="134"/>
      <c r="B671" s="134"/>
      <c r="C671" s="134"/>
      <c r="D671" s="134"/>
      <c r="E671" s="134"/>
      <c r="F671" s="134"/>
      <c r="G671" s="134"/>
      <c r="H671" s="134"/>
      <c r="I671" s="134"/>
      <c r="J671" s="134"/>
      <c r="K671" s="70"/>
      <c r="L671" s="70"/>
      <c r="M671" s="134"/>
      <c r="N671" s="134"/>
      <c r="O671" s="134"/>
      <c r="P671" s="134"/>
      <c r="Q671" s="134"/>
      <c r="R671" s="134"/>
      <c r="S671" s="134"/>
      <c r="T671" s="134"/>
      <c r="U671" s="134"/>
      <c r="V671" s="134"/>
      <c r="W671" s="134"/>
      <c r="X671" s="134"/>
      <c r="Y671" s="134"/>
      <c r="Z671" s="134"/>
      <c r="AA671" s="134"/>
      <c r="AB671" s="134"/>
    </row>
    <row r="672">
      <c r="A672" s="134"/>
      <c r="B672" s="134"/>
      <c r="C672" s="134"/>
      <c r="D672" s="134"/>
      <c r="E672" s="134"/>
      <c r="F672" s="134"/>
      <c r="G672" s="134"/>
      <c r="H672" s="134"/>
      <c r="I672" s="134"/>
      <c r="J672" s="134"/>
      <c r="K672" s="70"/>
      <c r="L672" s="70"/>
      <c r="M672" s="134"/>
      <c r="N672" s="134"/>
      <c r="O672" s="134"/>
      <c r="P672" s="134"/>
      <c r="Q672" s="134"/>
      <c r="R672" s="134"/>
      <c r="S672" s="134"/>
      <c r="T672" s="134"/>
      <c r="U672" s="134"/>
      <c r="V672" s="134"/>
      <c r="W672" s="134"/>
      <c r="X672" s="134"/>
      <c r="Y672" s="134"/>
      <c r="Z672" s="134"/>
      <c r="AA672" s="134"/>
      <c r="AB672" s="134"/>
    </row>
    <row r="673">
      <c r="A673" s="134"/>
      <c r="B673" s="134"/>
      <c r="C673" s="134"/>
      <c r="D673" s="134"/>
      <c r="E673" s="134"/>
      <c r="F673" s="134"/>
      <c r="G673" s="134"/>
      <c r="H673" s="134"/>
      <c r="I673" s="134"/>
      <c r="J673" s="134"/>
      <c r="K673" s="70"/>
      <c r="L673" s="70"/>
      <c r="M673" s="134"/>
      <c r="N673" s="134"/>
      <c r="O673" s="134"/>
      <c r="P673" s="134"/>
      <c r="Q673" s="134"/>
      <c r="R673" s="134"/>
      <c r="S673" s="134"/>
      <c r="T673" s="134"/>
      <c r="U673" s="134"/>
      <c r="V673" s="134"/>
      <c r="W673" s="134"/>
      <c r="X673" s="134"/>
      <c r="Y673" s="134"/>
      <c r="Z673" s="134"/>
      <c r="AA673" s="134"/>
      <c r="AB673" s="134"/>
    </row>
    <row r="674">
      <c r="A674" s="134"/>
      <c r="B674" s="134"/>
      <c r="C674" s="134"/>
      <c r="D674" s="134"/>
      <c r="E674" s="134"/>
      <c r="F674" s="134"/>
      <c r="G674" s="134"/>
      <c r="H674" s="134"/>
      <c r="I674" s="134"/>
      <c r="J674" s="134"/>
      <c r="K674" s="70"/>
      <c r="L674" s="70"/>
      <c r="M674" s="134"/>
      <c r="N674" s="134"/>
      <c r="O674" s="134"/>
      <c r="P674" s="134"/>
      <c r="Q674" s="134"/>
      <c r="R674" s="134"/>
      <c r="S674" s="134"/>
      <c r="T674" s="134"/>
      <c r="U674" s="134"/>
      <c r="V674" s="134"/>
      <c r="W674" s="134"/>
      <c r="X674" s="134"/>
      <c r="Y674" s="134"/>
      <c r="Z674" s="134"/>
      <c r="AA674" s="134"/>
      <c r="AB674" s="134"/>
    </row>
    <row r="675">
      <c r="A675" s="134"/>
      <c r="B675" s="134"/>
      <c r="C675" s="134"/>
      <c r="D675" s="134"/>
      <c r="E675" s="134"/>
      <c r="F675" s="134"/>
      <c r="G675" s="134"/>
      <c r="H675" s="134"/>
      <c r="I675" s="134"/>
      <c r="J675" s="134"/>
      <c r="K675" s="70"/>
      <c r="L675" s="70"/>
      <c r="M675" s="134"/>
      <c r="N675" s="134"/>
      <c r="O675" s="134"/>
      <c r="P675" s="134"/>
      <c r="Q675" s="134"/>
      <c r="R675" s="134"/>
      <c r="S675" s="134"/>
      <c r="T675" s="134"/>
      <c r="U675" s="134"/>
      <c r="V675" s="134"/>
      <c r="W675" s="134"/>
      <c r="X675" s="134"/>
      <c r="Y675" s="134"/>
      <c r="Z675" s="134"/>
      <c r="AA675" s="134"/>
      <c r="AB675" s="134"/>
    </row>
    <row r="676">
      <c r="A676" s="134"/>
      <c r="B676" s="134"/>
      <c r="C676" s="134"/>
      <c r="D676" s="134"/>
      <c r="E676" s="134"/>
      <c r="F676" s="134"/>
      <c r="G676" s="134"/>
      <c r="H676" s="134"/>
      <c r="I676" s="134"/>
      <c r="J676" s="134"/>
      <c r="K676" s="70"/>
      <c r="L676" s="70"/>
      <c r="M676" s="134"/>
      <c r="N676" s="134"/>
      <c r="O676" s="134"/>
      <c r="P676" s="134"/>
      <c r="Q676" s="134"/>
      <c r="R676" s="134"/>
      <c r="S676" s="134"/>
      <c r="T676" s="134"/>
      <c r="U676" s="134"/>
      <c r="V676" s="134"/>
      <c r="W676" s="134"/>
      <c r="X676" s="134"/>
      <c r="Y676" s="134"/>
      <c r="Z676" s="134"/>
      <c r="AA676" s="134"/>
      <c r="AB676" s="134"/>
    </row>
    <row r="677">
      <c r="A677" s="134"/>
      <c r="B677" s="134"/>
      <c r="C677" s="134"/>
      <c r="D677" s="134"/>
      <c r="E677" s="134"/>
      <c r="F677" s="134"/>
      <c r="G677" s="134"/>
      <c r="H677" s="134"/>
      <c r="I677" s="134"/>
      <c r="J677" s="134"/>
      <c r="K677" s="70"/>
      <c r="L677" s="70"/>
      <c r="M677" s="134"/>
      <c r="N677" s="134"/>
      <c r="O677" s="134"/>
      <c r="P677" s="134"/>
      <c r="Q677" s="134"/>
      <c r="R677" s="134"/>
      <c r="S677" s="134"/>
      <c r="T677" s="134"/>
      <c r="U677" s="134"/>
      <c r="V677" s="134"/>
      <c r="W677" s="134"/>
      <c r="X677" s="134"/>
      <c r="Y677" s="134"/>
      <c r="Z677" s="134"/>
      <c r="AA677" s="134"/>
      <c r="AB677" s="134"/>
    </row>
    <row r="678">
      <c r="A678" s="134"/>
      <c r="B678" s="134"/>
      <c r="C678" s="134"/>
      <c r="D678" s="134"/>
      <c r="E678" s="134"/>
      <c r="F678" s="134"/>
      <c r="G678" s="134"/>
      <c r="H678" s="134"/>
      <c r="I678" s="134"/>
      <c r="J678" s="134"/>
      <c r="K678" s="70"/>
      <c r="L678" s="70"/>
      <c r="M678" s="134"/>
      <c r="N678" s="134"/>
      <c r="O678" s="134"/>
      <c r="P678" s="134"/>
      <c r="Q678" s="134"/>
      <c r="R678" s="134"/>
      <c r="S678" s="134"/>
      <c r="T678" s="134"/>
      <c r="U678" s="134"/>
      <c r="V678" s="134"/>
      <c r="W678" s="134"/>
      <c r="X678" s="134"/>
      <c r="Y678" s="134"/>
      <c r="Z678" s="134"/>
      <c r="AA678" s="134"/>
      <c r="AB678" s="134"/>
    </row>
    <row r="679">
      <c r="A679" s="134"/>
      <c r="B679" s="134"/>
      <c r="C679" s="134"/>
      <c r="D679" s="134"/>
      <c r="E679" s="134"/>
      <c r="F679" s="134"/>
      <c r="G679" s="134"/>
      <c r="H679" s="134"/>
      <c r="I679" s="134"/>
      <c r="J679" s="134"/>
      <c r="K679" s="70"/>
      <c r="L679" s="70"/>
      <c r="M679" s="134"/>
      <c r="N679" s="134"/>
      <c r="O679" s="134"/>
      <c r="P679" s="134"/>
      <c r="Q679" s="134"/>
      <c r="R679" s="134"/>
      <c r="S679" s="134"/>
      <c r="T679" s="134"/>
      <c r="U679" s="134"/>
      <c r="V679" s="134"/>
      <c r="W679" s="134"/>
      <c r="X679" s="134"/>
      <c r="Y679" s="134"/>
      <c r="Z679" s="134"/>
      <c r="AA679" s="134"/>
      <c r="AB679" s="134"/>
    </row>
    <row r="680">
      <c r="A680" s="134"/>
      <c r="B680" s="134"/>
      <c r="C680" s="134"/>
      <c r="D680" s="134"/>
      <c r="E680" s="134"/>
      <c r="F680" s="134"/>
      <c r="G680" s="134"/>
      <c r="H680" s="134"/>
      <c r="I680" s="134"/>
      <c r="J680" s="134"/>
      <c r="K680" s="70"/>
      <c r="L680" s="70"/>
      <c r="M680" s="134"/>
      <c r="N680" s="134"/>
      <c r="O680" s="134"/>
      <c r="P680" s="134"/>
      <c r="Q680" s="134"/>
      <c r="R680" s="134"/>
      <c r="S680" s="134"/>
      <c r="T680" s="134"/>
      <c r="U680" s="134"/>
      <c r="V680" s="134"/>
      <c r="W680" s="134"/>
      <c r="X680" s="134"/>
      <c r="Y680" s="134"/>
      <c r="Z680" s="134"/>
      <c r="AA680" s="134"/>
      <c r="AB680" s="134"/>
    </row>
    <row r="681">
      <c r="A681" s="134"/>
      <c r="B681" s="134"/>
      <c r="C681" s="134"/>
      <c r="D681" s="134"/>
      <c r="E681" s="134"/>
      <c r="F681" s="134"/>
      <c r="G681" s="134"/>
      <c r="H681" s="134"/>
      <c r="I681" s="134"/>
      <c r="J681" s="134"/>
      <c r="K681" s="70"/>
      <c r="L681" s="70"/>
      <c r="M681" s="134"/>
      <c r="N681" s="134"/>
      <c r="O681" s="134"/>
      <c r="P681" s="134"/>
      <c r="Q681" s="134"/>
      <c r="R681" s="134"/>
      <c r="S681" s="134"/>
      <c r="T681" s="134"/>
      <c r="U681" s="134"/>
      <c r="V681" s="134"/>
      <c r="W681" s="134"/>
      <c r="X681" s="134"/>
      <c r="Y681" s="134"/>
      <c r="Z681" s="134"/>
      <c r="AA681" s="134"/>
      <c r="AB681" s="134"/>
    </row>
    <row r="682">
      <c r="A682" s="134"/>
      <c r="B682" s="134"/>
      <c r="C682" s="134"/>
      <c r="D682" s="134"/>
      <c r="E682" s="134"/>
      <c r="F682" s="134"/>
      <c r="G682" s="134"/>
      <c r="H682" s="134"/>
      <c r="I682" s="134"/>
      <c r="J682" s="134"/>
      <c r="K682" s="70"/>
      <c r="L682" s="70"/>
      <c r="M682" s="134"/>
      <c r="N682" s="134"/>
      <c r="O682" s="134"/>
      <c r="P682" s="134"/>
      <c r="Q682" s="134"/>
      <c r="R682" s="134"/>
      <c r="S682" s="134"/>
      <c r="T682" s="134"/>
      <c r="U682" s="134"/>
      <c r="V682" s="134"/>
      <c r="W682" s="134"/>
      <c r="X682" s="134"/>
      <c r="Y682" s="134"/>
      <c r="Z682" s="134"/>
      <c r="AA682" s="134"/>
      <c r="AB682" s="134"/>
    </row>
    <row r="683">
      <c r="A683" s="134"/>
      <c r="B683" s="134"/>
      <c r="C683" s="134"/>
      <c r="D683" s="134"/>
      <c r="E683" s="134"/>
      <c r="F683" s="134"/>
      <c r="G683" s="134"/>
      <c r="H683" s="134"/>
      <c r="I683" s="134"/>
      <c r="J683" s="134"/>
      <c r="K683" s="70"/>
      <c r="L683" s="70"/>
      <c r="M683" s="134"/>
      <c r="N683" s="134"/>
      <c r="O683" s="134"/>
      <c r="P683" s="134"/>
      <c r="Q683" s="134"/>
      <c r="R683" s="134"/>
      <c r="S683" s="134"/>
      <c r="T683" s="134"/>
      <c r="U683" s="134"/>
      <c r="V683" s="134"/>
      <c r="W683" s="134"/>
      <c r="X683" s="134"/>
      <c r="Y683" s="134"/>
      <c r="Z683" s="134"/>
      <c r="AA683" s="134"/>
      <c r="AB683" s="134"/>
    </row>
    <row r="684">
      <c r="A684" s="134"/>
      <c r="B684" s="134"/>
      <c r="C684" s="134"/>
      <c r="D684" s="134"/>
      <c r="E684" s="134"/>
      <c r="F684" s="134"/>
      <c r="G684" s="134"/>
      <c r="H684" s="134"/>
      <c r="I684" s="134"/>
      <c r="J684" s="134"/>
      <c r="K684" s="70"/>
      <c r="L684" s="70"/>
      <c r="M684" s="134"/>
      <c r="N684" s="134"/>
      <c r="O684" s="134"/>
      <c r="P684" s="134"/>
      <c r="Q684" s="134"/>
      <c r="R684" s="134"/>
      <c r="S684" s="134"/>
      <c r="T684" s="134"/>
      <c r="U684" s="134"/>
      <c r="V684" s="134"/>
      <c r="W684" s="134"/>
      <c r="X684" s="134"/>
      <c r="Y684" s="134"/>
      <c r="Z684" s="134"/>
      <c r="AA684" s="134"/>
      <c r="AB684" s="134"/>
    </row>
    <row r="685">
      <c r="A685" s="134"/>
      <c r="B685" s="134"/>
      <c r="C685" s="134"/>
      <c r="D685" s="134"/>
      <c r="E685" s="134"/>
      <c r="F685" s="134"/>
      <c r="G685" s="134"/>
      <c r="H685" s="134"/>
      <c r="I685" s="134"/>
      <c r="J685" s="134"/>
      <c r="K685" s="70"/>
      <c r="L685" s="70"/>
      <c r="M685" s="134"/>
      <c r="N685" s="134"/>
      <c r="O685" s="134"/>
      <c r="P685" s="134"/>
      <c r="Q685" s="134"/>
      <c r="R685" s="134"/>
      <c r="S685" s="134"/>
      <c r="T685" s="134"/>
      <c r="U685" s="134"/>
      <c r="V685" s="134"/>
      <c r="W685" s="134"/>
      <c r="X685" s="134"/>
      <c r="Y685" s="134"/>
      <c r="Z685" s="134"/>
      <c r="AA685" s="134"/>
      <c r="AB685" s="134"/>
    </row>
    <row r="686">
      <c r="A686" s="134"/>
      <c r="B686" s="134"/>
      <c r="C686" s="134"/>
      <c r="D686" s="134"/>
      <c r="E686" s="134"/>
      <c r="F686" s="134"/>
      <c r="G686" s="134"/>
      <c r="H686" s="134"/>
      <c r="I686" s="134"/>
      <c r="J686" s="134"/>
      <c r="K686" s="70"/>
      <c r="L686" s="70"/>
      <c r="M686" s="134"/>
      <c r="N686" s="134"/>
      <c r="O686" s="134"/>
      <c r="P686" s="134"/>
      <c r="Q686" s="134"/>
      <c r="R686" s="134"/>
      <c r="S686" s="134"/>
      <c r="T686" s="134"/>
      <c r="U686" s="134"/>
      <c r="V686" s="134"/>
      <c r="W686" s="134"/>
      <c r="X686" s="134"/>
      <c r="Y686" s="134"/>
      <c r="Z686" s="134"/>
      <c r="AA686" s="134"/>
      <c r="AB686" s="134"/>
    </row>
    <row r="687">
      <c r="A687" s="134"/>
      <c r="B687" s="134"/>
      <c r="C687" s="134"/>
      <c r="D687" s="134"/>
      <c r="E687" s="134"/>
      <c r="F687" s="134"/>
      <c r="G687" s="134"/>
      <c r="H687" s="134"/>
      <c r="I687" s="134"/>
      <c r="J687" s="134"/>
      <c r="K687" s="70"/>
      <c r="L687" s="70"/>
      <c r="M687" s="134"/>
      <c r="N687" s="134"/>
      <c r="O687" s="134"/>
      <c r="P687" s="134"/>
      <c r="Q687" s="134"/>
      <c r="R687" s="134"/>
      <c r="S687" s="134"/>
      <c r="T687" s="134"/>
      <c r="U687" s="134"/>
      <c r="V687" s="134"/>
      <c r="W687" s="134"/>
      <c r="X687" s="134"/>
      <c r="Y687" s="134"/>
      <c r="Z687" s="134"/>
      <c r="AA687" s="134"/>
      <c r="AB687" s="134"/>
    </row>
    <row r="688">
      <c r="A688" s="134"/>
      <c r="B688" s="134"/>
      <c r="C688" s="134"/>
      <c r="D688" s="134"/>
      <c r="E688" s="134"/>
      <c r="F688" s="134"/>
      <c r="G688" s="134"/>
      <c r="H688" s="134"/>
      <c r="I688" s="134"/>
      <c r="J688" s="134"/>
      <c r="K688" s="70"/>
      <c r="L688" s="70"/>
      <c r="M688" s="134"/>
      <c r="N688" s="134"/>
      <c r="O688" s="134"/>
      <c r="P688" s="134"/>
      <c r="Q688" s="134"/>
      <c r="R688" s="134"/>
      <c r="S688" s="134"/>
      <c r="T688" s="134"/>
      <c r="U688" s="134"/>
      <c r="V688" s="134"/>
      <c r="W688" s="134"/>
      <c r="X688" s="134"/>
      <c r="Y688" s="134"/>
      <c r="Z688" s="134"/>
      <c r="AA688" s="134"/>
      <c r="AB688" s="134"/>
    </row>
    <row r="689">
      <c r="A689" s="134"/>
      <c r="B689" s="134"/>
      <c r="C689" s="134"/>
      <c r="D689" s="134"/>
      <c r="E689" s="134"/>
      <c r="F689" s="134"/>
      <c r="G689" s="134"/>
      <c r="H689" s="134"/>
      <c r="I689" s="134"/>
      <c r="J689" s="134"/>
      <c r="K689" s="70"/>
      <c r="L689" s="70"/>
      <c r="M689" s="134"/>
      <c r="N689" s="134"/>
      <c r="O689" s="134"/>
      <c r="P689" s="134"/>
      <c r="Q689" s="134"/>
      <c r="R689" s="134"/>
      <c r="S689" s="134"/>
      <c r="T689" s="134"/>
      <c r="U689" s="134"/>
      <c r="V689" s="134"/>
      <c r="W689" s="134"/>
      <c r="X689" s="134"/>
      <c r="Y689" s="134"/>
      <c r="Z689" s="134"/>
      <c r="AA689" s="134"/>
      <c r="AB689" s="134"/>
    </row>
    <row r="690">
      <c r="A690" s="134"/>
      <c r="B690" s="134"/>
      <c r="C690" s="134"/>
      <c r="D690" s="134"/>
      <c r="E690" s="134"/>
      <c r="F690" s="134"/>
      <c r="G690" s="134"/>
      <c r="H690" s="134"/>
      <c r="I690" s="134"/>
      <c r="J690" s="134"/>
      <c r="K690" s="70"/>
      <c r="L690" s="70"/>
      <c r="M690" s="134"/>
      <c r="N690" s="134"/>
      <c r="O690" s="134"/>
      <c r="P690" s="134"/>
      <c r="Q690" s="134"/>
      <c r="R690" s="134"/>
      <c r="S690" s="134"/>
      <c r="T690" s="134"/>
      <c r="U690" s="134"/>
      <c r="V690" s="134"/>
      <c r="W690" s="134"/>
      <c r="X690" s="134"/>
      <c r="Y690" s="134"/>
      <c r="Z690" s="134"/>
      <c r="AA690" s="134"/>
      <c r="AB690" s="134"/>
    </row>
    <row r="691">
      <c r="A691" s="134"/>
      <c r="B691" s="134"/>
      <c r="C691" s="134"/>
      <c r="D691" s="134"/>
      <c r="E691" s="134"/>
      <c r="F691" s="134"/>
      <c r="G691" s="134"/>
      <c r="H691" s="134"/>
      <c r="I691" s="134"/>
      <c r="J691" s="134"/>
      <c r="K691" s="70"/>
      <c r="L691" s="70"/>
      <c r="M691" s="134"/>
      <c r="N691" s="134"/>
      <c r="O691" s="134"/>
      <c r="P691" s="134"/>
      <c r="Q691" s="134"/>
      <c r="R691" s="134"/>
      <c r="S691" s="134"/>
      <c r="T691" s="134"/>
      <c r="U691" s="134"/>
      <c r="V691" s="134"/>
      <c r="W691" s="134"/>
      <c r="X691" s="134"/>
      <c r="Y691" s="134"/>
      <c r="Z691" s="134"/>
      <c r="AA691" s="134"/>
      <c r="AB691" s="134"/>
    </row>
    <row r="692">
      <c r="A692" s="134"/>
      <c r="B692" s="134"/>
      <c r="C692" s="134"/>
      <c r="D692" s="134"/>
      <c r="E692" s="134"/>
      <c r="F692" s="134"/>
      <c r="G692" s="134"/>
      <c r="H692" s="134"/>
      <c r="I692" s="134"/>
      <c r="J692" s="134"/>
      <c r="K692" s="70"/>
      <c r="L692" s="70"/>
      <c r="M692" s="134"/>
      <c r="N692" s="134"/>
      <c r="O692" s="134"/>
      <c r="P692" s="134"/>
      <c r="Q692" s="134"/>
      <c r="R692" s="134"/>
      <c r="S692" s="134"/>
      <c r="T692" s="134"/>
      <c r="U692" s="134"/>
      <c r="V692" s="134"/>
      <c r="W692" s="134"/>
      <c r="X692" s="134"/>
      <c r="Y692" s="134"/>
      <c r="Z692" s="134"/>
      <c r="AA692" s="134"/>
      <c r="AB692" s="134"/>
    </row>
    <row r="693">
      <c r="A693" s="134"/>
      <c r="B693" s="134"/>
      <c r="C693" s="134"/>
      <c r="D693" s="134"/>
      <c r="E693" s="134"/>
      <c r="F693" s="134"/>
      <c r="G693" s="134"/>
      <c r="H693" s="134"/>
      <c r="I693" s="134"/>
      <c r="J693" s="134"/>
      <c r="K693" s="70"/>
      <c r="L693" s="70"/>
      <c r="M693" s="134"/>
      <c r="N693" s="134"/>
      <c r="O693" s="134"/>
      <c r="P693" s="134"/>
      <c r="Q693" s="134"/>
      <c r="R693" s="134"/>
      <c r="S693" s="134"/>
      <c r="T693" s="134"/>
      <c r="U693" s="134"/>
      <c r="V693" s="134"/>
      <c r="W693" s="134"/>
      <c r="X693" s="134"/>
      <c r="Y693" s="134"/>
      <c r="Z693" s="134"/>
      <c r="AA693" s="134"/>
      <c r="AB693" s="134"/>
    </row>
    <row r="694">
      <c r="A694" s="134"/>
      <c r="B694" s="134"/>
      <c r="C694" s="134"/>
      <c r="D694" s="134"/>
      <c r="E694" s="134"/>
      <c r="F694" s="134"/>
      <c r="G694" s="134"/>
      <c r="H694" s="134"/>
      <c r="I694" s="134"/>
      <c r="J694" s="134"/>
      <c r="K694" s="70"/>
      <c r="L694" s="70"/>
      <c r="M694" s="134"/>
      <c r="N694" s="134"/>
      <c r="O694" s="134"/>
      <c r="P694" s="134"/>
      <c r="Q694" s="134"/>
      <c r="R694" s="134"/>
      <c r="S694" s="134"/>
      <c r="T694" s="134"/>
      <c r="U694" s="134"/>
      <c r="V694" s="134"/>
      <c r="W694" s="134"/>
      <c r="X694" s="134"/>
      <c r="Y694" s="134"/>
      <c r="Z694" s="134"/>
      <c r="AA694" s="134"/>
      <c r="AB694" s="134"/>
    </row>
    <row r="695">
      <c r="A695" s="134"/>
      <c r="B695" s="134"/>
      <c r="C695" s="134"/>
      <c r="D695" s="134"/>
      <c r="E695" s="134"/>
      <c r="F695" s="134"/>
      <c r="G695" s="134"/>
      <c r="H695" s="134"/>
      <c r="I695" s="134"/>
      <c r="J695" s="134"/>
      <c r="K695" s="70"/>
      <c r="L695" s="70"/>
      <c r="M695" s="134"/>
      <c r="N695" s="134"/>
      <c r="O695" s="134"/>
      <c r="P695" s="134"/>
      <c r="Q695" s="134"/>
      <c r="R695" s="134"/>
      <c r="S695" s="134"/>
      <c r="T695" s="134"/>
      <c r="U695" s="134"/>
      <c r="V695" s="134"/>
      <c r="W695" s="134"/>
      <c r="X695" s="134"/>
      <c r="Y695" s="134"/>
      <c r="Z695" s="134"/>
      <c r="AA695" s="134"/>
      <c r="AB695" s="134"/>
    </row>
    <row r="696">
      <c r="A696" s="134"/>
      <c r="B696" s="134"/>
      <c r="C696" s="134"/>
      <c r="D696" s="134"/>
      <c r="E696" s="134"/>
      <c r="F696" s="134"/>
      <c r="G696" s="134"/>
      <c r="H696" s="134"/>
      <c r="I696" s="134"/>
      <c r="J696" s="134"/>
      <c r="K696" s="70"/>
      <c r="L696" s="70"/>
      <c r="M696" s="134"/>
      <c r="N696" s="134"/>
      <c r="O696" s="134"/>
      <c r="P696" s="134"/>
      <c r="Q696" s="134"/>
      <c r="R696" s="134"/>
      <c r="S696" s="134"/>
      <c r="T696" s="134"/>
      <c r="U696" s="134"/>
      <c r="V696" s="134"/>
      <c r="W696" s="134"/>
      <c r="X696" s="134"/>
      <c r="Y696" s="134"/>
      <c r="Z696" s="134"/>
      <c r="AA696" s="134"/>
      <c r="AB696" s="134"/>
    </row>
    <row r="697">
      <c r="A697" s="134"/>
      <c r="B697" s="134"/>
      <c r="C697" s="134"/>
      <c r="D697" s="134"/>
      <c r="E697" s="134"/>
      <c r="F697" s="134"/>
      <c r="G697" s="134"/>
      <c r="H697" s="134"/>
      <c r="I697" s="134"/>
      <c r="J697" s="134"/>
      <c r="K697" s="70"/>
      <c r="L697" s="70"/>
      <c r="M697" s="134"/>
      <c r="N697" s="134"/>
      <c r="O697" s="134"/>
      <c r="P697" s="134"/>
      <c r="Q697" s="134"/>
      <c r="R697" s="134"/>
      <c r="S697" s="134"/>
      <c r="T697" s="134"/>
      <c r="U697" s="134"/>
      <c r="V697" s="134"/>
      <c r="W697" s="134"/>
      <c r="X697" s="134"/>
      <c r="Y697" s="134"/>
      <c r="Z697" s="134"/>
      <c r="AA697" s="134"/>
      <c r="AB697" s="134"/>
    </row>
    <row r="698">
      <c r="A698" s="134"/>
      <c r="B698" s="134"/>
      <c r="C698" s="134"/>
      <c r="D698" s="134"/>
      <c r="E698" s="134"/>
      <c r="F698" s="134"/>
      <c r="G698" s="134"/>
      <c r="H698" s="134"/>
      <c r="I698" s="134"/>
      <c r="J698" s="134"/>
      <c r="K698" s="70"/>
      <c r="L698" s="70"/>
      <c r="M698" s="134"/>
      <c r="N698" s="134"/>
      <c r="O698" s="134"/>
      <c r="P698" s="134"/>
      <c r="Q698" s="134"/>
      <c r="R698" s="134"/>
      <c r="S698" s="134"/>
      <c r="T698" s="134"/>
      <c r="U698" s="134"/>
      <c r="V698" s="134"/>
      <c r="W698" s="134"/>
      <c r="X698" s="134"/>
      <c r="Y698" s="134"/>
      <c r="Z698" s="134"/>
      <c r="AA698" s="134"/>
      <c r="AB698" s="134"/>
    </row>
    <row r="699">
      <c r="A699" s="134"/>
      <c r="B699" s="134"/>
      <c r="C699" s="134"/>
      <c r="D699" s="134"/>
      <c r="E699" s="134"/>
      <c r="F699" s="134"/>
      <c r="G699" s="134"/>
      <c r="H699" s="134"/>
      <c r="I699" s="134"/>
      <c r="J699" s="134"/>
      <c r="K699" s="70"/>
      <c r="L699" s="70"/>
      <c r="M699" s="134"/>
      <c r="N699" s="134"/>
      <c r="O699" s="134"/>
      <c r="P699" s="134"/>
      <c r="Q699" s="134"/>
      <c r="R699" s="134"/>
      <c r="S699" s="134"/>
      <c r="T699" s="134"/>
      <c r="U699" s="134"/>
      <c r="V699" s="134"/>
      <c r="W699" s="134"/>
      <c r="X699" s="134"/>
      <c r="Y699" s="134"/>
      <c r="Z699" s="134"/>
      <c r="AA699" s="134"/>
      <c r="AB699" s="134"/>
    </row>
    <row r="700">
      <c r="A700" s="134"/>
      <c r="B700" s="134"/>
      <c r="C700" s="134"/>
      <c r="D700" s="134"/>
      <c r="E700" s="134"/>
      <c r="F700" s="134"/>
      <c r="G700" s="134"/>
      <c r="H700" s="134"/>
      <c r="I700" s="134"/>
      <c r="J700" s="134"/>
      <c r="K700" s="70"/>
      <c r="L700" s="70"/>
      <c r="M700" s="134"/>
      <c r="N700" s="134"/>
      <c r="O700" s="134"/>
      <c r="P700" s="134"/>
      <c r="Q700" s="134"/>
      <c r="R700" s="134"/>
      <c r="S700" s="134"/>
      <c r="T700" s="134"/>
      <c r="U700" s="134"/>
      <c r="V700" s="134"/>
      <c r="W700" s="134"/>
      <c r="X700" s="134"/>
      <c r="Y700" s="134"/>
      <c r="Z700" s="134"/>
      <c r="AA700" s="134"/>
      <c r="AB700" s="134"/>
    </row>
    <row r="701">
      <c r="A701" s="134"/>
      <c r="B701" s="134"/>
      <c r="C701" s="134"/>
      <c r="D701" s="134"/>
      <c r="E701" s="134"/>
      <c r="F701" s="134"/>
      <c r="G701" s="134"/>
      <c r="H701" s="134"/>
      <c r="I701" s="134"/>
      <c r="J701" s="134"/>
      <c r="K701" s="70"/>
      <c r="L701" s="70"/>
      <c r="M701" s="134"/>
      <c r="N701" s="134"/>
      <c r="O701" s="134"/>
      <c r="P701" s="134"/>
      <c r="Q701" s="134"/>
      <c r="R701" s="134"/>
      <c r="S701" s="134"/>
      <c r="T701" s="134"/>
      <c r="U701" s="134"/>
      <c r="V701" s="134"/>
      <c r="W701" s="134"/>
      <c r="X701" s="134"/>
      <c r="Y701" s="134"/>
      <c r="Z701" s="134"/>
      <c r="AA701" s="134"/>
      <c r="AB701" s="134"/>
    </row>
    <row r="702">
      <c r="A702" s="134"/>
      <c r="B702" s="134"/>
      <c r="C702" s="134"/>
      <c r="D702" s="134"/>
      <c r="E702" s="134"/>
      <c r="F702" s="134"/>
      <c r="G702" s="134"/>
      <c r="H702" s="134"/>
      <c r="I702" s="134"/>
      <c r="J702" s="134"/>
      <c r="K702" s="70"/>
      <c r="L702" s="70"/>
      <c r="M702" s="134"/>
      <c r="N702" s="134"/>
      <c r="O702" s="134"/>
      <c r="P702" s="134"/>
      <c r="Q702" s="134"/>
      <c r="R702" s="134"/>
      <c r="S702" s="134"/>
      <c r="T702" s="134"/>
      <c r="U702" s="134"/>
      <c r="V702" s="134"/>
      <c r="W702" s="134"/>
      <c r="X702" s="134"/>
      <c r="Y702" s="134"/>
      <c r="Z702" s="134"/>
      <c r="AA702" s="134"/>
      <c r="AB702" s="134"/>
    </row>
    <row r="703">
      <c r="A703" s="134"/>
      <c r="B703" s="134"/>
      <c r="C703" s="134"/>
      <c r="D703" s="134"/>
      <c r="E703" s="134"/>
      <c r="F703" s="134"/>
      <c r="G703" s="134"/>
      <c r="H703" s="134"/>
      <c r="I703" s="134"/>
      <c r="J703" s="134"/>
      <c r="K703" s="70"/>
      <c r="L703" s="70"/>
      <c r="M703" s="134"/>
      <c r="N703" s="134"/>
      <c r="O703" s="134"/>
      <c r="P703" s="134"/>
      <c r="Q703" s="134"/>
      <c r="R703" s="134"/>
      <c r="S703" s="134"/>
      <c r="T703" s="134"/>
      <c r="U703" s="134"/>
      <c r="V703" s="134"/>
      <c r="W703" s="134"/>
      <c r="X703" s="134"/>
      <c r="Y703" s="134"/>
      <c r="Z703" s="134"/>
      <c r="AA703" s="134"/>
      <c r="AB703" s="134"/>
    </row>
    <row r="704">
      <c r="A704" s="134"/>
      <c r="B704" s="134"/>
      <c r="C704" s="134"/>
      <c r="D704" s="134"/>
      <c r="E704" s="134"/>
      <c r="F704" s="134"/>
      <c r="G704" s="134"/>
      <c r="H704" s="134"/>
      <c r="I704" s="134"/>
      <c r="J704" s="134"/>
      <c r="K704" s="70"/>
      <c r="L704" s="70"/>
      <c r="M704" s="134"/>
      <c r="N704" s="134"/>
      <c r="O704" s="134"/>
      <c r="P704" s="134"/>
      <c r="Q704" s="134"/>
      <c r="R704" s="134"/>
      <c r="S704" s="134"/>
      <c r="T704" s="134"/>
      <c r="U704" s="134"/>
      <c r="V704" s="134"/>
      <c r="W704" s="134"/>
      <c r="X704" s="134"/>
      <c r="Y704" s="134"/>
      <c r="Z704" s="134"/>
      <c r="AA704" s="134"/>
      <c r="AB704" s="134"/>
    </row>
    <row r="705">
      <c r="A705" s="134"/>
      <c r="B705" s="134"/>
      <c r="C705" s="134"/>
      <c r="D705" s="134"/>
      <c r="E705" s="134"/>
      <c r="F705" s="134"/>
      <c r="G705" s="134"/>
      <c r="H705" s="134"/>
      <c r="I705" s="134"/>
      <c r="J705" s="134"/>
      <c r="K705" s="70"/>
      <c r="L705" s="70"/>
      <c r="M705" s="134"/>
      <c r="N705" s="134"/>
      <c r="O705" s="134"/>
      <c r="P705" s="134"/>
      <c r="Q705" s="134"/>
      <c r="R705" s="134"/>
      <c r="S705" s="134"/>
      <c r="T705" s="134"/>
      <c r="U705" s="134"/>
      <c r="V705" s="134"/>
      <c r="W705" s="134"/>
      <c r="X705" s="134"/>
      <c r="Y705" s="134"/>
      <c r="Z705" s="134"/>
      <c r="AA705" s="134"/>
      <c r="AB705" s="134"/>
    </row>
    <row r="706">
      <c r="A706" s="134"/>
      <c r="B706" s="134"/>
      <c r="C706" s="134"/>
      <c r="D706" s="134"/>
      <c r="E706" s="134"/>
      <c r="F706" s="134"/>
      <c r="G706" s="134"/>
      <c r="H706" s="134"/>
      <c r="I706" s="134"/>
      <c r="J706" s="134"/>
      <c r="K706" s="70"/>
      <c r="L706" s="70"/>
      <c r="M706" s="134"/>
      <c r="N706" s="134"/>
      <c r="O706" s="134"/>
      <c r="P706" s="134"/>
      <c r="Q706" s="134"/>
      <c r="R706" s="134"/>
      <c r="S706" s="134"/>
      <c r="T706" s="134"/>
      <c r="U706" s="134"/>
      <c r="V706" s="134"/>
      <c r="W706" s="134"/>
      <c r="X706" s="134"/>
      <c r="Y706" s="134"/>
      <c r="Z706" s="134"/>
      <c r="AA706" s="134"/>
      <c r="AB706" s="134"/>
    </row>
    <row r="707">
      <c r="A707" s="134"/>
      <c r="B707" s="134"/>
      <c r="C707" s="134"/>
      <c r="D707" s="134"/>
      <c r="E707" s="134"/>
      <c r="F707" s="134"/>
      <c r="G707" s="134"/>
      <c r="H707" s="134"/>
      <c r="I707" s="134"/>
      <c r="J707" s="134"/>
      <c r="K707" s="70"/>
      <c r="L707" s="70"/>
      <c r="M707" s="134"/>
      <c r="N707" s="134"/>
      <c r="O707" s="134"/>
      <c r="P707" s="134"/>
      <c r="Q707" s="134"/>
      <c r="R707" s="134"/>
      <c r="S707" s="134"/>
      <c r="T707" s="134"/>
      <c r="U707" s="134"/>
      <c r="V707" s="134"/>
      <c r="W707" s="134"/>
      <c r="X707" s="134"/>
      <c r="Y707" s="134"/>
      <c r="Z707" s="134"/>
      <c r="AA707" s="134"/>
      <c r="AB707" s="134"/>
    </row>
    <row r="708">
      <c r="A708" s="134"/>
      <c r="B708" s="134"/>
      <c r="C708" s="134"/>
      <c r="D708" s="134"/>
      <c r="E708" s="134"/>
      <c r="F708" s="134"/>
      <c r="G708" s="134"/>
      <c r="H708" s="134"/>
      <c r="I708" s="134"/>
      <c r="J708" s="134"/>
      <c r="K708" s="70"/>
      <c r="L708" s="70"/>
      <c r="M708" s="134"/>
      <c r="N708" s="134"/>
      <c r="O708" s="134"/>
      <c r="P708" s="134"/>
      <c r="Q708" s="134"/>
      <c r="R708" s="134"/>
      <c r="S708" s="134"/>
      <c r="T708" s="134"/>
      <c r="U708" s="134"/>
      <c r="V708" s="134"/>
      <c r="W708" s="134"/>
      <c r="X708" s="134"/>
      <c r="Y708" s="134"/>
      <c r="Z708" s="134"/>
      <c r="AA708" s="134"/>
      <c r="AB708" s="134"/>
    </row>
    <row r="709">
      <c r="A709" s="134"/>
      <c r="B709" s="134"/>
      <c r="C709" s="134"/>
      <c r="D709" s="134"/>
      <c r="E709" s="134"/>
      <c r="F709" s="134"/>
      <c r="G709" s="134"/>
      <c r="H709" s="134"/>
      <c r="I709" s="134"/>
      <c r="J709" s="134"/>
      <c r="K709" s="70"/>
      <c r="L709" s="70"/>
      <c r="M709" s="134"/>
      <c r="N709" s="134"/>
      <c r="O709" s="134"/>
      <c r="P709" s="134"/>
      <c r="Q709" s="134"/>
      <c r="R709" s="134"/>
      <c r="S709" s="134"/>
      <c r="T709" s="134"/>
      <c r="U709" s="134"/>
      <c r="V709" s="134"/>
      <c r="W709" s="134"/>
      <c r="X709" s="134"/>
      <c r="Y709" s="134"/>
      <c r="Z709" s="134"/>
      <c r="AA709" s="134"/>
      <c r="AB709" s="134"/>
    </row>
    <row r="710">
      <c r="A710" s="134"/>
      <c r="B710" s="134"/>
      <c r="C710" s="134"/>
      <c r="D710" s="134"/>
      <c r="E710" s="134"/>
      <c r="F710" s="134"/>
      <c r="G710" s="134"/>
      <c r="H710" s="134"/>
      <c r="I710" s="134"/>
      <c r="J710" s="134"/>
      <c r="K710" s="70"/>
      <c r="L710" s="70"/>
      <c r="M710" s="134"/>
      <c r="N710" s="134"/>
      <c r="O710" s="134"/>
      <c r="P710" s="134"/>
      <c r="Q710" s="134"/>
      <c r="R710" s="134"/>
      <c r="S710" s="134"/>
      <c r="T710" s="134"/>
      <c r="U710" s="134"/>
      <c r="V710" s="134"/>
      <c r="W710" s="134"/>
      <c r="X710" s="134"/>
      <c r="Y710" s="134"/>
      <c r="Z710" s="134"/>
      <c r="AA710" s="134"/>
      <c r="AB710" s="134"/>
    </row>
    <row r="711">
      <c r="A711" s="134"/>
      <c r="B711" s="134"/>
      <c r="C711" s="134"/>
      <c r="D711" s="134"/>
      <c r="E711" s="134"/>
      <c r="F711" s="134"/>
      <c r="G711" s="134"/>
      <c r="H711" s="134"/>
      <c r="I711" s="134"/>
      <c r="J711" s="134"/>
      <c r="K711" s="70"/>
      <c r="L711" s="70"/>
      <c r="M711" s="134"/>
      <c r="N711" s="134"/>
      <c r="O711" s="134"/>
      <c r="P711" s="134"/>
      <c r="Q711" s="134"/>
      <c r="R711" s="134"/>
      <c r="S711" s="134"/>
      <c r="T711" s="134"/>
      <c r="U711" s="134"/>
      <c r="V711" s="134"/>
      <c r="W711" s="134"/>
      <c r="X711" s="134"/>
      <c r="Y711" s="134"/>
      <c r="Z711" s="134"/>
      <c r="AA711" s="134"/>
      <c r="AB711" s="134"/>
    </row>
    <row r="712">
      <c r="A712" s="134"/>
      <c r="B712" s="134"/>
      <c r="C712" s="134"/>
      <c r="D712" s="134"/>
      <c r="E712" s="134"/>
      <c r="F712" s="134"/>
      <c r="G712" s="134"/>
      <c r="H712" s="134"/>
      <c r="I712" s="134"/>
      <c r="J712" s="134"/>
      <c r="K712" s="70"/>
      <c r="L712" s="70"/>
      <c r="M712" s="134"/>
      <c r="N712" s="134"/>
      <c r="O712" s="134"/>
      <c r="P712" s="134"/>
      <c r="Q712" s="134"/>
      <c r="R712" s="134"/>
      <c r="S712" s="134"/>
      <c r="T712" s="134"/>
      <c r="U712" s="134"/>
      <c r="V712" s="134"/>
      <c r="W712" s="134"/>
      <c r="X712" s="134"/>
      <c r="Y712" s="134"/>
      <c r="Z712" s="134"/>
      <c r="AA712" s="134"/>
      <c r="AB712" s="134"/>
    </row>
    <row r="713">
      <c r="A713" s="134"/>
      <c r="B713" s="134"/>
      <c r="C713" s="134"/>
      <c r="D713" s="134"/>
      <c r="E713" s="134"/>
      <c r="F713" s="134"/>
      <c r="G713" s="134"/>
      <c r="H713" s="134"/>
      <c r="I713" s="134"/>
      <c r="J713" s="134"/>
      <c r="K713" s="70"/>
      <c r="L713" s="70"/>
      <c r="M713" s="134"/>
      <c r="N713" s="134"/>
      <c r="O713" s="134"/>
      <c r="P713" s="134"/>
      <c r="Q713" s="134"/>
      <c r="R713" s="134"/>
      <c r="S713" s="134"/>
      <c r="T713" s="134"/>
      <c r="U713" s="134"/>
      <c r="V713" s="134"/>
      <c r="W713" s="134"/>
      <c r="X713" s="134"/>
      <c r="Y713" s="134"/>
      <c r="Z713" s="134"/>
      <c r="AA713" s="134"/>
      <c r="AB713" s="134"/>
    </row>
    <row r="714">
      <c r="A714" s="134"/>
      <c r="B714" s="134"/>
      <c r="C714" s="134"/>
      <c r="D714" s="134"/>
      <c r="E714" s="134"/>
      <c r="F714" s="134"/>
      <c r="G714" s="134"/>
      <c r="H714" s="134"/>
      <c r="I714" s="134"/>
      <c r="J714" s="134"/>
      <c r="K714" s="70"/>
      <c r="L714" s="70"/>
      <c r="M714" s="134"/>
      <c r="N714" s="134"/>
      <c r="O714" s="134"/>
      <c r="P714" s="134"/>
      <c r="Q714" s="134"/>
      <c r="R714" s="134"/>
      <c r="S714" s="134"/>
      <c r="T714" s="134"/>
      <c r="U714" s="134"/>
      <c r="V714" s="134"/>
      <c r="W714" s="134"/>
      <c r="X714" s="134"/>
      <c r="Y714" s="134"/>
      <c r="Z714" s="134"/>
      <c r="AA714" s="134"/>
      <c r="AB714" s="134"/>
    </row>
    <row r="715">
      <c r="A715" s="134"/>
      <c r="B715" s="134"/>
      <c r="C715" s="134"/>
      <c r="D715" s="134"/>
      <c r="E715" s="134"/>
      <c r="F715" s="134"/>
      <c r="G715" s="134"/>
      <c r="H715" s="134"/>
      <c r="I715" s="134"/>
      <c r="J715" s="134"/>
      <c r="K715" s="70"/>
      <c r="L715" s="70"/>
      <c r="M715" s="134"/>
      <c r="N715" s="134"/>
      <c r="O715" s="134"/>
      <c r="P715" s="134"/>
      <c r="Q715" s="134"/>
      <c r="R715" s="134"/>
      <c r="S715" s="134"/>
      <c r="T715" s="134"/>
      <c r="U715" s="134"/>
      <c r="V715" s="134"/>
      <c r="W715" s="134"/>
      <c r="X715" s="134"/>
      <c r="Y715" s="134"/>
      <c r="Z715" s="134"/>
      <c r="AA715" s="134"/>
      <c r="AB715" s="134"/>
    </row>
    <row r="716">
      <c r="A716" s="134"/>
      <c r="B716" s="134"/>
      <c r="C716" s="134"/>
      <c r="D716" s="134"/>
      <c r="E716" s="134"/>
      <c r="F716" s="134"/>
      <c r="G716" s="134"/>
      <c r="H716" s="134"/>
      <c r="I716" s="134"/>
      <c r="J716" s="134"/>
      <c r="K716" s="70"/>
      <c r="L716" s="70"/>
      <c r="M716" s="134"/>
      <c r="N716" s="134"/>
      <c r="O716" s="134"/>
      <c r="P716" s="134"/>
      <c r="Q716" s="134"/>
      <c r="R716" s="134"/>
      <c r="S716" s="134"/>
      <c r="T716" s="134"/>
      <c r="U716" s="134"/>
      <c r="V716" s="134"/>
      <c r="W716" s="134"/>
      <c r="X716" s="134"/>
      <c r="Y716" s="134"/>
      <c r="Z716" s="134"/>
      <c r="AA716" s="134"/>
      <c r="AB716" s="134"/>
    </row>
    <row r="717">
      <c r="A717" s="134"/>
      <c r="B717" s="134"/>
      <c r="C717" s="134"/>
      <c r="D717" s="134"/>
      <c r="E717" s="134"/>
      <c r="F717" s="134"/>
      <c r="G717" s="134"/>
      <c r="H717" s="134"/>
      <c r="I717" s="134"/>
      <c r="J717" s="134"/>
      <c r="K717" s="70"/>
      <c r="L717" s="70"/>
      <c r="M717" s="134"/>
      <c r="N717" s="134"/>
      <c r="O717" s="134"/>
      <c r="P717" s="134"/>
      <c r="Q717" s="134"/>
      <c r="R717" s="134"/>
      <c r="S717" s="134"/>
      <c r="T717" s="134"/>
      <c r="U717" s="134"/>
      <c r="V717" s="134"/>
      <c r="W717" s="134"/>
      <c r="X717" s="134"/>
      <c r="Y717" s="134"/>
      <c r="Z717" s="134"/>
      <c r="AA717" s="134"/>
      <c r="AB717" s="134"/>
    </row>
    <row r="718">
      <c r="A718" s="134"/>
      <c r="B718" s="134"/>
      <c r="C718" s="134"/>
      <c r="D718" s="134"/>
      <c r="E718" s="134"/>
      <c r="F718" s="134"/>
      <c r="G718" s="134"/>
      <c r="H718" s="134"/>
      <c r="I718" s="134"/>
      <c r="J718" s="134"/>
      <c r="K718" s="70"/>
      <c r="L718" s="70"/>
      <c r="M718" s="134"/>
      <c r="N718" s="134"/>
      <c r="O718" s="134"/>
      <c r="P718" s="134"/>
      <c r="Q718" s="134"/>
      <c r="R718" s="134"/>
      <c r="S718" s="134"/>
      <c r="T718" s="134"/>
      <c r="U718" s="134"/>
      <c r="V718" s="134"/>
      <c r="W718" s="134"/>
      <c r="X718" s="134"/>
      <c r="Y718" s="134"/>
      <c r="Z718" s="134"/>
      <c r="AA718" s="134"/>
      <c r="AB718" s="134"/>
    </row>
    <row r="719">
      <c r="A719" s="134"/>
      <c r="B719" s="134"/>
      <c r="C719" s="134"/>
      <c r="D719" s="134"/>
      <c r="E719" s="134"/>
      <c r="F719" s="134"/>
      <c r="G719" s="134"/>
      <c r="H719" s="134"/>
      <c r="I719" s="134"/>
      <c r="J719" s="134"/>
      <c r="K719" s="70"/>
      <c r="L719" s="70"/>
      <c r="M719" s="134"/>
      <c r="N719" s="134"/>
      <c r="O719" s="134"/>
      <c r="P719" s="134"/>
      <c r="Q719" s="134"/>
      <c r="R719" s="134"/>
      <c r="S719" s="134"/>
      <c r="T719" s="134"/>
      <c r="U719" s="134"/>
      <c r="V719" s="134"/>
      <c r="W719" s="134"/>
      <c r="X719" s="134"/>
      <c r="Y719" s="134"/>
      <c r="Z719" s="134"/>
      <c r="AA719" s="134"/>
      <c r="AB719" s="134"/>
    </row>
    <row r="720">
      <c r="A720" s="134"/>
      <c r="B720" s="134"/>
      <c r="C720" s="134"/>
      <c r="D720" s="134"/>
      <c r="E720" s="134"/>
      <c r="F720" s="134"/>
      <c r="G720" s="134"/>
      <c r="H720" s="134"/>
      <c r="I720" s="134"/>
      <c r="J720" s="134"/>
      <c r="K720" s="70"/>
      <c r="L720" s="70"/>
      <c r="M720" s="134"/>
      <c r="N720" s="134"/>
      <c r="O720" s="134"/>
      <c r="P720" s="134"/>
      <c r="Q720" s="134"/>
      <c r="R720" s="134"/>
      <c r="S720" s="134"/>
      <c r="T720" s="134"/>
      <c r="U720" s="134"/>
      <c r="V720" s="134"/>
      <c r="W720" s="134"/>
      <c r="X720" s="134"/>
      <c r="Y720" s="134"/>
      <c r="Z720" s="134"/>
      <c r="AA720" s="134"/>
      <c r="AB720" s="134"/>
    </row>
    <row r="721">
      <c r="A721" s="134"/>
      <c r="B721" s="134"/>
      <c r="C721" s="134"/>
      <c r="D721" s="134"/>
      <c r="E721" s="134"/>
      <c r="F721" s="134"/>
      <c r="G721" s="134"/>
      <c r="H721" s="134"/>
      <c r="I721" s="134"/>
      <c r="J721" s="134"/>
      <c r="K721" s="70"/>
      <c r="L721" s="70"/>
      <c r="M721" s="134"/>
      <c r="N721" s="134"/>
      <c r="O721" s="134"/>
      <c r="P721" s="134"/>
      <c r="Q721" s="134"/>
      <c r="R721" s="134"/>
      <c r="S721" s="134"/>
      <c r="T721" s="134"/>
      <c r="U721" s="134"/>
      <c r="V721" s="134"/>
      <c r="W721" s="134"/>
      <c r="X721" s="134"/>
      <c r="Y721" s="134"/>
      <c r="Z721" s="134"/>
      <c r="AA721" s="134"/>
      <c r="AB721" s="134"/>
    </row>
    <row r="722">
      <c r="A722" s="134"/>
      <c r="B722" s="134"/>
      <c r="C722" s="134"/>
      <c r="D722" s="134"/>
      <c r="E722" s="134"/>
      <c r="F722" s="134"/>
      <c r="G722" s="134"/>
      <c r="H722" s="134"/>
      <c r="I722" s="134"/>
      <c r="J722" s="134"/>
      <c r="K722" s="70"/>
      <c r="L722" s="70"/>
      <c r="M722" s="134"/>
      <c r="N722" s="134"/>
      <c r="O722" s="134"/>
      <c r="P722" s="134"/>
      <c r="Q722" s="134"/>
      <c r="R722" s="134"/>
      <c r="S722" s="134"/>
      <c r="T722" s="134"/>
      <c r="U722" s="134"/>
      <c r="V722" s="134"/>
      <c r="W722" s="134"/>
      <c r="X722" s="134"/>
      <c r="Y722" s="134"/>
      <c r="Z722" s="134"/>
      <c r="AA722" s="134"/>
      <c r="AB722" s="134"/>
    </row>
    <row r="723">
      <c r="A723" s="134"/>
      <c r="B723" s="134"/>
      <c r="C723" s="134"/>
      <c r="D723" s="134"/>
      <c r="E723" s="134"/>
      <c r="F723" s="134"/>
      <c r="G723" s="134"/>
      <c r="H723" s="134"/>
      <c r="I723" s="134"/>
      <c r="J723" s="134"/>
      <c r="K723" s="70"/>
      <c r="L723" s="70"/>
      <c r="M723" s="134"/>
      <c r="N723" s="134"/>
      <c r="O723" s="134"/>
      <c r="P723" s="134"/>
      <c r="Q723" s="134"/>
      <c r="R723" s="134"/>
      <c r="S723" s="134"/>
      <c r="T723" s="134"/>
      <c r="U723" s="134"/>
      <c r="V723" s="134"/>
      <c r="W723" s="134"/>
      <c r="X723" s="134"/>
      <c r="Y723" s="134"/>
      <c r="Z723" s="134"/>
      <c r="AA723" s="134"/>
      <c r="AB723" s="134"/>
    </row>
    <row r="724">
      <c r="A724" s="134"/>
      <c r="B724" s="134"/>
      <c r="C724" s="134"/>
      <c r="D724" s="134"/>
      <c r="E724" s="134"/>
      <c r="F724" s="134"/>
      <c r="G724" s="134"/>
      <c r="H724" s="134"/>
      <c r="I724" s="134"/>
      <c r="J724" s="134"/>
      <c r="K724" s="70"/>
      <c r="L724" s="70"/>
      <c r="M724" s="134"/>
      <c r="N724" s="134"/>
      <c r="O724" s="134"/>
      <c r="P724" s="134"/>
      <c r="Q724" s="134"/>
      <c r="R724" s="134"/>
      <c r="S724" s="134"/>
      <c r="T724" s="134"/>
      <c r="U724" s="134"/>
      <c r="V724" s="134"/>
      <c r="W724" s="134"/>
      <c r="X724" s="134"/>
      <c r="Y724" s="134"/>
      <c r="Z724" s="134"/>
      <c r="AA724" s="134"/>
      <c r="AB724" s="134"/>
    </row>
    <row r="725">
      <c r="A725" s="134"/>
      <c r="B725" s="134"/>
      <c r="C725" s="134"/>
      <c r="D725" s="134"/>
      <c r="E725" s="134"/>
      <c r="F725" s="134"/>
      <c r="G725" s="134"/>
      <c r="H725" s="134"/>
      <c r="I725" s="134"/>
      <c r="J725" s="134"/>
      <c r="K725" s="70"/>
      <c r="L725" s="70"/>
      <c r="M725" s="134"/>
      <c r="N725" s="134"/>
      <c r="O725" s="134"/>
      <c r="P725" s="134"/>
      <c r="Q725" s="134"/>
      <c r="R725" s="134"/>
      <c r="S725" s="134"/>
      <c r="T725" s="134"/>
      <c r="U725" s="134"/>
      <c r="V725" s="134"/>
      <c r="W725" s="134"/>
      <c r="X725" s="134"/>
      <c r="Y725" s="134"/>
      <c r="Z725" s="134"/>
      <c r="AA725" s="134"/>
      <c r="AB725" s="134"/>
    </row>
    <row r="726">
      <c r="A726" s="134"/>
      <c r="B726" s="134"/>
      <c r="C726" s="134"/>
      <c r="D726" s="134"/>
      <c r="E726" s="134"/>
      <c r="F726" s="134"/>
      <c r="G726" s="134"/>
      <c r="H726" s="134"/>
      <c r="I726" s="134"/>
      <c r="J726" s="134"/>
      <c r="K726" s="70"/>
      <c r="L726" s="70"/>
      <c r="M726" s="134"/>
      <c r="N726" s="134"/>
      <c r="O726" s="134"/>
      <c r="P726" s="134"/>
      <c r="Q726" s="134"/>
      <c r="R726" s="134"/>
      <c r="S726" s="134"/>
      <c r="T726" s="134"/>
      <c r="U726" s="134"/>
      <c r="V726" s="134"/>
      <c r="W726" s="134"/>
      <c r="X726" s="134"/>
      <c r="Y726" s="134"/>
      <c r="Z726" s="134"/>
      <c r="AA726" s="134"/>
      <c r="AB726" s="134"/>
    </row>
    <row r="727">
      <c r="A727" s="134"/>
      <c r="B727" s="134"/>
      <c r="C727" s="134"/>
      <c r="D727" s="134"/>
      <c r="E727" s="134"/>
      <c r="F727" s="134"/>
      <c r="G727" s="134"/>
      <c r="H727" s="134"/>
      <c r="I727" s="134"/>
      <c r="J727" s="134"/>
      <c r="K727" s="70"/>
      <c r="L727" s="70"/>
      <c r="M727" s="134"/>
      <c r="N727" s="134"/>
      <c r="O727" s="134"/>
      <c r="P727" s="134"/>
      <c r="Q727" s="134"/>
      <c r="R727" s="134"/>
      <c r="S727" s="134"/>
      <c r="T727" s="134"/>
      <c r="U727" s="134"/>
      <c r="V727" s="134"/>
      <c r="W727" s="134"/>
      <c r="X727" s="134"/>
      <c r="Y727" s="134"/>
      <c r="Z727" s="134"/>
      <c r="AA727" s="134"/>
      <c r="AB727" s="134"/>
    </row>
    <row r="728">
      <c r="A728" s="134"/>
      <c r="B728" s="134"/>
      <c r="C728" s="134"/>
      <c r="D728" s="134"/>
      <c r="E728" s="134"/>
      <c r="F728" s="134"/>
      <c r="G728" s="134"/>
      <c r="H728" s="134"/>
      <c r="I728" s="134"/>
      <c r="J728" s="134"/>
      <c r="K728" s="70"/>
      <c r="L728" s="70"/>
      <c r="M728" s="134"/>
      <c r="N728" s="134"/>
      <c r="O728" s="134"/>
      <c r="P728" s="134"/>
      <c r="Q728" s="134"/>
      <c r="R728" s="134"/>
      <c r="S728" s="134"/>
      <c r="T728" s="134"/>
      <c r="U728" s="134"/>
      <c r="V728" s="134"/>
      <c r="W728" s="134"/>
      <c r="X728" s="134"/>
      <c r="Y728" s="134"/>
      <c r="Z728" s="134"/>
      <c r="AA728" s="134"/>
      <c r="AB728" s="134"/>
    </row>
    <row r="729">
      <c r="A729" s="134"/>
      <c r="B729" s="134"/>
      <c r="C729" s="134"/>
      <c r="D729" s="134"/>
      <c r="E729" s="134"/>
      <c r="F729" s="134"/>
      <c r="G729" s="134"/>
      <c r="H729" s="134"/>
      <c r="I729" s="134"/>
      <c r="J729" s="134"/>
      <c r="K729" s="70"/>
      <c r="L729" s="70"/>
      <c r="M729" s="134"/>
      <c r="N729" s="134"/>
      <c r="O729" s="134"/>
      <c r="P729" s="134"/>
      <c r="Q729" s="134"/>
      <c r="R729" s="134"/>
      <c r="S729" s="134"/>
      <c r="T729" s="134"/>
      <c r="U729" s="134"/>
      <c r="V729" s="134"/>
      <c r="W729" s="134"/>
      <c r="X729" s="134"/>
      <c r="Y729" s="134"/>
      <c r="Z729" s="134"/>
      <c r="AA729" s="134"/>
      <c r="AB729" s="134"/>
    </row>
    <row r="730">
      <c r="A730" s="134"/>
      <c r="B730" s="134"/>
      <c r="C730" s="134"/>
      <c r="D730" s="134"/>
      <c r="E730" s="134"/>
      <c r="F730" s="134"/>
      <c r="G730" s="134"/>
      <c r="H730" s="134"/>
      <c r="I730" s="134"/>
      <c r="J730" s="134"/>
      <c r="K730" s="70"/>
      <c r="L730" s="70"/>
      <c r="M730" s="134"/>
      <c r="N730" s="134"/>
      <c r="O730" s="134"/>
      <c r="P730" s="134"/>
      <c r="Q730" s="134"/>
      <c r="R730" s="134"/>
      <c r="S730" s="134"/>
      <c r="T730" s="134"/>
      <c r="U730" s="134"/>
      <c r="V730" s="134"/>
      <c r="W730" s="134"/>
      <c r="X730" s="134"/>
      <c r="Y730" s="134"/>
      <c r="Z730" s="134"/>
      <c r="AA730" s="134"/>
      <c r="AB730" s="134"/>
    </row>
    <row r="731">
      <c r="A731" s="134"/>
      <c r="B731" s="134"/>
      <c r="C731" s="134"/>
      <c r="D731" s="134"/>
      <c r="E731" s="134"/>
      <c r="F731" s="134"/>
      <c r="G731" s="134"/>
      <c r="H731" s="134"/>
      <c r="I731" s="134"/>
      <c r="J731" s="134"/>
      <c r="K731" s="70"/>
      <c r="L731" s="70"/>
      <c r="M731" s="134"/>
      <c r="N731" s="134"/>
      <c r="O731" s="134"/>
      <c r="P731" s="134"/>
      <c r="Q731" s="134"/>
      <c r="R731" s="134"/>
      <c r="S731" s="134"/>
      <c r="T731" s="134"/>
      <c r="U731" s="134"/>
      <c r="V731" s="134"/>
      <c r="W731" s="134"/>
      <c r="X731" s="134"/>
      <c r="Y731" s="134"/>
      <c r="Z731" s="134"/>
      <c r="AA731" s="134"/>
      <c r="AB731" s="134"/>
    </row>
    <row r="732">
      <c r="A732" s="134"/>
      <c r="B732" s="134"/>
      <c r="C732" s="134"/>
      <c r="D732" s="134"/>
      <c r="E732" s="134"/>
      <c r="F732" s="134"/>
      <c r="G732" s="134"/>
      <c r="H732" s="134"/>
      <c r="I732" s="134"/>
      <c r="J732" s="134"/>
      <c r="K732" s="70"/>
      <c r="L732" s="70"/>
      <c r="M732" s="134"/>
      <c r="N732" s="134"/>
      <c r="O732" s="134"/>
      <c r="P732" s="134"/>
      <c r="Q732" s="134"/>
      <c r="R732" s="134"/>
      <c r="S732" s="134"/>
      <c r="T732" s="134"/>
      <c r="U732" s="134"/>
      <c r="V732" s="134"/>
      <c r="W732" s="134"/>
      <c r="X732" s="134"/>
      <c r="Y732" s="134"/>
      <c r="Z732" s="134"/>
      <c r="AA732" s="134"/>
      <c r="AB732" s="134"/>
    </row>
    <row r="733">
      <c r="A733" s="134"/>
      <c r="B733" s="134"/>
      <c r="C733" s="134"/>
      <c r="D733" s="134"/>
      <c r="E733" s="134"/>
      <c r="F733" s="134"/>
      <c r="G733" s="134"/>
      <c r="H733" s="134"/>
      <c r="I733" s="134"/>
      <c r="J733" s="134"/>
      <c r="K733" s="70"/>
      <c r="L733" s="70"/>
      <c r="M733" s="134"/>
      <c r="N733" s="134"/>
      <c r="O733" s="134"/>
      <c r="P733" s="134"/>
      <c r="Q733" s="134"/>
      <c r="R733" s="134"/>
      <c r="S733" s="134"/>
      <c r="T733" s="134"/>
      <c r="U733" s="134"/>
      <c r="V733" s="134"/>
      <c r="W733" s="134"/>
      <c r="X733" s="134"/>
      <c r="Y733" s="134"/>
      <c r="Z733" s="134"/>
      <c r="AA733" s="134"/>
      <c r="AB733" s="134"/>
    </row>
    <row r="734">
      <c r="A734" s="134"/>
      <c r="B734" s="134"/>
      <c r="C734" s="134"/>
      <c r="D734" s="134"/>
      <c r="E734" s="134"/>
      <c r="F734" s="134"/>
      <c r="G734" s="134"/>
      <c r="H734" s="134"/>
      <c r="I734" s="134"/>
      <c r="J734" s="134"/>
      <c r="K734" s="70"/>
      <c r="L734" s="70"/>
      <c r="M734" s="134"/>
      <c r="N734" s="134"/>
      <c r="O734" s="134"/>
      <c r="P734" s="134"/>
      <c r="Q734" s="134"/>
      <c r="R734" s="134"/>
      <c r="S734" s="134"/>
      <c r="T734" s="134"/>
      <c r="U734" s="134"/>
      <c r="V734" s="134"/>
      <c r="W734" s="134"/>
      <c r="X734" s="134"/>
      <c r="Y734" s="134"/>
      <c r="Z734" s="134"/>
      <c r="AA734" s="134"/>
      <c r="AB734" s="134"/>
    </row>
    <row r="735">
      <c r="A735" s="134"/>
      <c r="B735" s="134"/>
      <c r="C735" s="134"/>
      <c r="D735" s="134"/>
      <c r="E735" s="134"/>
      <c r="F735" s="134"/>
      <c r="G735" s="134"/>
      <c r="H735" s="134"/>
      <c r="I735" s="134"/>
      <c r="J735" s="134"/>
      <c r="K735" s="70"/>
      <c r="L735" s="70"/>
      <c r="M735" s="134"/>
      <c r="N735" s="134"/>
      <c r="O735" s="134"/>
      <c r="P735" s="134"/>
      <c r="Q735" s="134"/>
      <c r="R735" s="134"/>
      <c r="S735" s="134"/>
      <c r="T735" s="134"/>
      <c r="U735" s="134"/>
      <c r="V735" s="134"/>
      <c r="W735" s="134"/>
      <c r="X735" s="134"/>
      <c r="Y735" s="134"/>
      <c r="Z735" s="134"/>
      <c r="AA735" s="134"/>
      <c r="AB735" s="134"/>
    </row>
    <row r="736">
      <c r="A736" s="134"/>
      <c r="B736" s="134"/>
      <c r="C736" s="134"/>
      <c r="D736" s="134"/>
      <c r="E736" s="134"/>
      <c r="F736" s="134"/>
      <c r="G736" s="134"/>
      <c r="H736" s="134"/>
      <c r="I736" s="134"/>
      <c r="J736" s="134"/>
      <c r="K736" s="70"/>
      <c r="L736" s="70"/>
      <c r="M736" s="134"/>
      <c r="N736" s="134"/>
      <c r="O736" s="134"/>
      <c r="P736" s="134"/>
      <c r="Q736" s="134"/>
      <c r="R736" s="134"/>
      <c r="S736" s="134"/>
      <c r="T736" s="134"/>
      <c r="U736" s="134"/>
      <c r="V736" s="134"/>
      <c r="W736" s="134"/>
      <c r="X736" s="134"/>
      <c r="Y736" s="134"/>
      <c r="Z736" s="134"/>
      <c r="AA736" s="134"/>
      <c r="AB736" s="134"/>
    </row>
    <row r="737">
      <c r="A737" s="134"/>
      <c r="B737" s="134"/>
      <c r="C737" s="134"/>
      <c r="D737" s="134"/>
      <c r="E737" s="134"/>
      <c r="F737" s="134"/>
      <c r="G737" s="134"/>
      <c r="H737" s="134"/>
      <c r="I737" s="134"/>
      <c r="J737" s="134"/>
      <c r="K737" s="70"/>
      <c r="L737" s="70"/>
      <c r="M737" s="134"/>
      <c r="N737" s="134"/>
      <c r="O737" s="134"/>
      <c r="P737" s="134"/>
      <c r="Q737" s="134"/>
      <c r="R737" s="134"/>
      <c r="S737" s="134"/>
      <c r="T737" s="134"/>
      <c r="U737" s="134"/>
      <c r="V737" s="134"/>
      <c r="W737" s="134"/>
      <c r="X737" s="134"/>
      <c r="Y737" s="134"/>
      <c r="Z737" s="134"/>
      <c r="AA737" s="134"/>
      <c r="AB737" s="134"/>
    </row>
    <row r="738">
      <c r="A738" s="134"/>
      <c r="B738" s="134"/>
      <c r="C738" s="134"/>
      <c r="D738" s="134"/>
      <c r="E738" s="134"/>
      <c r="F738" s="134"/>
      <c r="G738" s="134"/>
      <c r="H738" s="134"/>
      <c r="I738" s="134"/>
      <c r="J738" s="134"/>
      <c r="K738" s="70"/>
      <c r="L738" s="70"/>
      <c r="M738" s="134"/>
      <c r="N738" s="134"/>
      <c r="O738" s="134"/>
      <c r="P738" s="134"/>
      <c r="Q738" s="134"/>
      <c r="R738" s="134"/>
      <c r="S738" s="134"/>
      <c r="T738" s="134"/>
      <c r="U738" s="134"/>
      <c r="V738" s="134"/>
      <c r="W738" s="134"/>
      <c r="X738" s="134"/>
      <c r="Y738" s="134"/>
      <c r="Z738" s="134"/>
      <c r="AA738" s="134"/>
      <c r="AB738" s="134"/>
    </row>
    <row r="739">
      <c r="A739" s="134"/>
      <c r="B739" s="134"/>
      <c r="C739" s="134"/>
      <c r="D739" s="134"/>
      <c r="E739" s="134"/>
      <c r="F739" s="134"/>
      <c r="G739" s="134"/>
      <c r="H739" s="134"/>
      <c r="I739" s="134"/>
      <c r="J739" s="134"/>
      <c r="K739" s="70"/>
      <c r="L739" s="70"/>
      <c r="M739" s="134"/>
      <c r="N739" s="134"/>
      <c r="O739" s="134"/>
      <c r="P739" s="134"/>
      <c r="Q739" s="134"/>
      <c r="R739" s="134"/>
      <c r="S739" s="134"/>
      <c r="T739" s="134"/>
      <c r="U739" s="134"/>
      <c r="V739" s="134"/>
      <c r="W739" s="134"/>
      <c r="X739" s="134"/>
      <c r="Y739" s="134"/>
      <c r="Z739" s="134"/>
      <c r="AA739" s="134"/>
      <c r="AB739" s="134"/>
    </row>
    <row r="740">
      <c r="A740" s="134"/>
      <c r="B740" s="134"/>
      <c r="C740" s="134"/>
      <c r="D740" s="134"/>
      <c r="E740" s="134"/>
      <c r="F740" s="134"/>
      <c r="G740" s="134"/>
      <c r="H740" s="134"/>
      <c r="I740" s="134"/>
      <c r="J740" s="134"/>
      <c r="K740" s="70"/>
      <c r="L740" s="70"/>
      <c r="M740" s="134"/>
      <c r="N740" s="134"/>
      <c r="O740" s="134"/>
      <c r="P740" s="134"/>
      <c r="Q740" s="134"/>
      <c r="R740" s="134"/>
      <c r="S740" s="134"/>
      <c r="T740" s="134"/>
      <c r="U740" s="134"/>
      <c r="V740" s="134"/>
      <c r="W740" s="134"/>
      <c r="X740" s="134"/>
      <c r="Y740" s="134"/>
      <c r="Z740" s="134"/>
      <c r="AA740" s="134"/>
      <c r="AB740" s="134"/>
    </row>
    <row r="741">
      <c r="A741" s="134"/>
      <c r="B741" s="134"/>
      <c r="C741" s="134"/>
      <c r="D741" s="134"/>
      <c r="E741" s="134"/>
      <c r="F741" s="134"/>
      <c r="G741" s="134"/>
      <c r="H741" s="134"/>
      <c r="I741" s="134"/>
      <c r="J741" s="134"/>
      <c r="K741" s="70"/>
      <c r="L741" s="70"/>
      <c r="M741" s="134"/>
      <c r="N741" s="134"/>
      <c r="O741" s="134"/>
      <c r="P741" s="134"/>
      <c r="Q741" s="134"/>
      <c r="R741" s="134"/>
      <c r="S741" s="134"/>
      <c r="T741" s="134"/>
      <c r="U741" s="134"/>
      <c r="V741" s="134"/>
      <c r="W741" s="134"/>
      <c r="X741" s="134"/>
      <c r="Y741" s="134"/>
      <c r="Z741" s="134"/>
      <c r="AA741" s="134"/>
      <c r="AB741" s="134"/>
    </row>
    <row r="742">
      <c r="A742" s="134"/>
      <c r="B742" s="134"/>
      <c r="C742" s="134"/>
      <c r="D742" s="134"/>
      <c r="E742" s="134"/>
      <c r="F742" s="134"/>
      <c r="G742" s="134"/>
      <c r="H742" s="134"/>
      <c r="I742" s="134"/>
      <c r="J742" s="134"/>
      <c r="K742" s="70"/>
      <c r="L742" s="70"/>
      <c r="M742" s="134"/>
      <c r="N742" s="134"/>
      <c r="O742" s="134"/>
      <c r="P742" s="134"/>
      <c r="Q742" s="134"/>
      <c r="R742" s="134"/>
      <c r="S742" s="134"/>
      <c r="T742" s="134"/>
      <c r="U742" s="134"/>
      <c r="V742" s="134"/>
      <c r="W742" s="134"/>
      <c r="X742" s="134"/>
      <c r="Y742" s="134"/>
      <c r="Z742" s="134"/>
      <c r="AA742" s="134"/>
      <c r="AB742" s="134"/>
    </row>
    <row r="743">
      <c r="A743" s="134"/>
      <c r="B743" s="134"/>
      <c r="C743" s="134"/>
      <c r="D743" s="134"/>
      <c r="E743" s="134"/>
      <c r="F743" s="134"/>
      <c r="G743" s="134"/>
      <c r="H743" s="134"/>
      <c r="I743" s="134"/>
      <c r="J743" s="134"/>
      <c r="K743" s="70"/>
      <c r="L743" s="70"/>
      <c r="M743" s="134"/>
      <c r="N743" s="134"/>
      <c r="O743" s="134"/>
      <c r="P743" s="134"/>
      <c r="Q743" s="134"/>
      <c r="R743" s="134"/>
      <c r="S743" s="134"/>
      <c r="T743" s="134"/>
      <c r="U743" s="134"/>
      <c r="V743" s="134"/>
      <c r="W743" s="134"/>
      <c r="X743" s="134"/>
      <c r="Y743" s="134"/>
      <c r="Z743" s="134"/>
      <c r="AA743" s="134"/>
      <c r="AB743" s="134"/>
    </row>
    <row r="744">
      <c r="A744" s="134"/>
      <c r="B744" s="134"/>
      <c r="C744" s="134"/>
      <c r="D744" s="134"/>
      <c r="E744" s="134"/>
      <c r="F744" s="134"/>
      <c r="G744" s="134"/>
      <c r="H744" s="134"/>
      <c r="I744" s="134"/>
      <c r="J744" s="134"/>
      <c r="K744" s="70"/>
      <c r="L744" s="70"/>
      <c r="M744" s="134"/>
      <c r="N744" s="134"/>
      <c r="O744" s="134"/>
      <c r="P744" s="134"/>
      <c r="Q744" s="134"/>
      <c r="R744" s="134"/>
      <c r="S744" s="134"/>
      <c r="T744" s="134"/>
      <c r="U744" s="134"/>
      <c r="V744" s="134"/>
      <c r="W744" s="134"/>
      <c r="X744" s="134"/>
      <c r="Y744" s="134"/>
      <c r="Z744" s="134"/>
      <c r="AA744" s="134"/>
      <c r="AB744" s="134"/>
    </row>
    <row r="745">
      <c r="A745" s="134"/>
      <c r="B745" s="134"/>
      <c r="C745" s="134"/>
      <c r="D745" s="134"/>
      <c r="E745" s="134"/>
      <c r="F745" s="134"/>
      <c r="G745" s="134"/>
      <c r="H745" s="134"/>
      <c r="I745" s="134"/>
      <c r="J745" s="134"/>
      <c r="K745" s="70"/>
      <c r="L745" s="70"/>
      <c r="M745" s="134"/>
      <c r="N745" s="134"/>
      <c r="O745" s="134"/>
      <c r="P745" s="134"/>
      <c r="Q745" s="134"/>
      <c r="R745" s="134"/>
      <c r="S745" s="134"/>
      <c r="T745" s="134"/>
      <c r="U745" s="134"/>
      <c r="V745" s="134"/>
      <c r="W745" s="134"/>
      <c r="X745" s="134"/>
      <c r="Y745" s="134"/>
      <c r="Z745" s="134"/>
      <c r="AA745" s="134"/>
      <c r="AB745" s="134"/>
    </row>
    <row r="746">
      <c r="A746" s="134"/>
      <c r="B746" s="134"/>
      <c r="C746" s="134"/>
      <c r="D746" s="134"/>
      <c r="E746" s="134"/>
      <c r="F746" s="134"/>
      <c r="G746" s="134"/>
      <c r="H746" s="134"/>
      <c r="I746" s="134"/>
      <c r="J746" s="134"/>
      <c r="K746" s="70"/>
      <c r="L746" s="70"/>
      <c r="M746" s="134"/>
      <c r="N746" s="134"/>
      <c r="O746" s="134"/>
      <c r="P746" s="134"/>
      <c r="Q746" s="134"/>
      <c r="R746" s="134"/>
      <c r="S746" s="134"/>
      <c r="T746" s="134"/>
      <c r="U746" s="134"/>
      <c r="V746" s="134"/>
      <c r="W746" s="134"/>
      <c r="X746" s="134"/>
      <c r="Y746" s="134"/>
      <c r="Z746" s="134"/>
      <c r="AA746" s="134"/>
      <c r="AB746" s="134"/>
    </row>
    <row r="747">
      <c r="A747" s="134"/>
      <c r="B747" s="134"/>
      <c r="C747" s="134"/>
      <c r="D747" s="134"/>
      <c r="E747" s="134"/>
      <c r="F747" s="134"/>
      <c r="G747" s="134"/>
      <c r="H747" s="134"/>
      <c r="I747" s="134"/>
      <c r="J747" s="134"/>
      <c r="K747" s="70"/>
      <c r="L747" s="70"/>
      <c r="M747" s="134"/>
      <c r="N747" s="134"/>
      <c r="O747" s="134"/>
      <c r="P747" s="134"/>
      <c r="Q747" s="134"/>
      <c r="R747" s="134"/>
      <c r="S747" s="134"/>
      <c r="T747" s="134"/>
      <c r="U747" s="134"/>
      <c r="V747" s="134"/>
      <c r="W747" s="134"/>
      <c r="X747" s="134"/>
      <c r="Y747" s="134"/>
      <c r="Z747" s="134"/>
      <c r="AA747" s="134"/>
      <c r="AB747" s="134"/>
    </row>
    <row r="748">
      <c r="A748" s="134"/>
      <c r="B748" s="134"/>
      <c r="C748" s="134"/>
      <c r="D748" s="134"/>
      <c r="E748" s="134"/>
      <c r="F748" s="134"/>
      <c r="G748" s="134"/>
      <c r="H748" s="134"/>
      <c r="I748" s="134"/>
      <c r="J748" s="134"/>
      <c r="K748" s="70"/>
      <c r="L748" s="70"/>
      <c r="M748" s="134"/>
      <c r="N748" s="134"/>
      <c r="O748" s="134"/>
      <c r="P748" s="134"/>
      <c r="Q748" s="134"/>
      <c r="R748" s="134"/>
      <c r="S748" s="134"/>
      <c r="T748" s="134"/>
      <c r="U748" s="134"/>
      <c r="V748" s="134"/>
      <c r="W748" s="134"/>
      <c r="X748" s="134"/>
      <c r="Y748" s="134"/>
      <c r="Z748" s="134"/>
      <c r="AA748" s="134"/>
      <c r="AB748" s="134"/>
    </row>
    <row r="749">
      <c r="A749" s="134"/>
      <c r="B749" s="134"/>
      <c r="C749" s="134"/>
      <c r="D749" s="134"/>
      <c r="E749" s="134"/>
      <c r="F749" s="134"/>
      <c r="G749" s="134"/>
      <c r="H749" s="134"/>
      <c r="I749" s="134"/>
      <c r="J749" s="134"/>
      <c r="K749" s="70"/>
      <c r="L749" s="70"/>
      <c r="M749" s="134"/>
      <c r="N749" s="134"/>
      <c r="O749" s="134"/>
      <c r="P749" s="134"/>
      <c r="Q749" s="134"/>
      <c r="R749" s="134"/>
      <c r="S749" s="134"/>
      <c r="T749" s="134"/>
      <c r="U749" s="134"/>
      <c r="V749" s="134"/>
      <c r="W749" s="134"/>
      <c r="X749" s="134"/>
      <c r="Y749" s="134"/>
      <c r="Z749" s="134"/>
      <c r="AA749" s="134"/>
      <c r="AB749" s="134"/>
    </row>
    <row r="750">
      <c r="A750" s="134"/>
      <c r="B750" s="134"/>
      <c r="C750" s="134"/>
      <c r="D750" s="134"/>
      <c r="E750" s="134"/>
      <c r="F750" s="134"/>
      <c r="G750" s="134"/>
      <c r="H750" s="134"/>
      <c r="I750" s="134"/>
      <c r="J750" s="134"/>
      <c r="K750" s="70"/>
      <c r="L750" s="70"/>
      <c r="M750" s="134"/>
      <c r="N750" s="134"/>
      <c r="O750" s="134"/>
      <c r="P750" s="134"/>
      <c r="Q750" s="134"/>
      <c r="R750" s="134"/>
      <c r="S750" s="134"/>
      <c r="T750" s="134"/>
      <c r="U750" s="134"/>
      <c r="V750" s="134"/>
      <c r="W750" s="134"/>
      <c r="X750" s="134"/>
      <c r="Y750" s="134"/>
      <c r="Z750" s="134"/>
      <c r="AA750" s="134"/>
      <c r="AB750" s="134"/>
    </row>
    <row r="751">
      <c r="A751" s="134"/>
      <c r="B751" s="134"/>
      <c r="C751" s="134"/>
      <c r="D751" s="134"/>
      <c r="E751" s="134"/>
      <c r="F751" s="134"/>
      <c r="G751" s="134"/>
      <c r="H751" s="134"/>
      <c r="I751" s="134"/>
      <c r="J751" s="134"/>
      <c r="K751" s="70"/>
      <c r="L751" s="70"/>
      <c r="M751" s="134"/>
      <c r="N751" s="134"/>
      <c r="O751" s="134"/>
      <c r="P751" s="134"/>
      <c r="Q751" s="134"/>
      <c r="R751" s="134"/>
      <c r="S751" s="134"/>
      <c r="T751" s="134"/>
      <c r="U751" s="134"/>
      <c r="V751" s="134"/>
      <c r="W751" s="134"/>
      <c r="X751" s="134"/>
      <c r="Y751" s="134"/>
      <c r="Z751" s="134"/>
      <c r="AA751" s="134"/>
      <c r="AB751" s="134"/>
    </row>
    <row r="752">
      <c r="A752" s="134"/>
      <c r="B752" s="134"/>
      <c r="C752" s="134"/>
      <c r="D752" s="134"/>
      <c r="E752" s="134"/>
      <c r="F752" s="134"/>
      <c r="G752" s="134"/>
      <c r="H752" s="134"/>
      <c r="I752" s="134"/>
      <c r="J752" s="134"/>
      <c r="K752" s="70"/>
      <c r="L752" s="70"/>
      <c r="M752" s="134"/>
      <c r="N752" s="134"/>
      <c r="O752" s="134"/>
      <c r="P752" s="134"/>
      <c r="Q752" s="134"/>
      <c r="R752" s="134"/>
      <c r="S752" s="134"/>
      <c r="T752" s="134"/>
      <c r="U752" s="134"/>
      <c r="V752" s="134"/>
      <c r="W752" s="134"/>
      <c r="X752" s="134"/>
      <c r="Y752" s="134"/>
      <c r="Z752" s="134"/>
      <c r="AA752" s="134"/>
      <c r="AB752" s="134"/>
    </row>
    <row r="753">
      <c r="A753" s="134"/>
      <c r="B753" s="134"/>
      <c r="C753" s="134"/>
      <c r="D753" s="134"/>
      <c r="E753" s="134"/>
      <c r="F753" s="134"/>
      <c r="G753" s="134"/>
      <c r="H753" s="134"/>
      <c r="I753" s="134"/>
      <c r="J753" s="134"/>
      <c r="K753" s="70"/>
      <c r="L753" s="70"/>
      <c r="M753" s="134"/>
      <c r="N753" s="134"/>
      <c r="O753" s="134"/>
      <c r="P753" s="134"/>
      <c r="Q753" s="134"/>
      <c r="R753" s="134"/>
      <c r="S753" s="134"/>
      <c r="T753" s="134"/>
      <c r="U753" s="134"/>
      <c r="V753" s="134"/>
      <c r="W753" s="134"/>
      <c r="X753" s="134"/>
      <c r="Y753" s="134"/>
      <c r="Z753" s="134"/>
      <c r="AA753" s="134"/>
      <c r="AB753" s="134"/>
    </row>
    <row r="754">
      <c r="A754" s="134"/>
      <c r="B754" s="134"/>
      <c r="C754" s="134"/>
      <c r="D754" s="134"/>
      <c r="E754" s="134"/>
      <c r="F754" s="134"/>
      <c r="G754" s="134"/>
      <c r="H754" s="134"/>
      <c r="I754" s="134"/>
      <c r="J754" s="134"/>
      <c r="K754" s="70"/>
      <c r="L754" s="70"/>
      <c r="M754" s="134"/>
      <c r="N754" s="134"/>
      <c r="O754" s="134"/>
      <c r="P754" s="134"/>
      <c r="Q754" s="134"/>
      <c r="R754" s="134"/>
      <c r="S754" s="134"/>
      <c r="T754" s="134"/>
      <c r="U754" s="134"/>
      <c r="V754" s="134"/>
      <c r="W754" s="134"/>
      <c r="X754" s="134"/>
      <c r="Y754" s="134"/>
      <c r="Z754" s="134"/>
      <c r="AA754" s="134"/>
      <c r="AB754" s="134"/>
    </row>
    <row r="755">
      <c r="A755" s="134"/>
      <c r="B755" s="134"/>
      <c r="C755" s="134"/>
      <c r="D755" s="134"/>
      <c r="E755" s="134"/>
      <c r="F755" s="134"/>
      <c r="G755" s="134"/>
      <c r="H755" s="134"/>
      <c r="I755" s="134"/>
      <c r="J755" s="134"/>
      <c r="K755" s="70"/>
      <c r="L755" s="70"/>
      <c r="M755" s="134"/>
      <c r="N755" s="134"/>
      <c r="O755" s="134"/>
      <c r="P755" s="134"/>
      <c r="Q755" s="134"/>
      <c r="R755" s="134"/>
      <c r="S755" s="134"/>
      <c r="T755" s="134"/>
      <c r="U755" s="134"/>
      <c r="V755" s="134"/>
      <c r="W755" s="134"/>
      <c r="X755" s="134"/>
      <c r="Y755" s="134"/>
      <c r="Z755" s="134"/>
      <c r="AA755" s="134"/>
      <c r="AB755" s="134"/>
    </row>
    <row r="756">
      <c r="A756" s="134"/>
      <c r="B756" s="134"/>
      <c r="C756" s="134"/>
      <c r="D756" s="134"/>
      <c r="E756" s="134"/>
      <c r="F756" s="134"/>
      <c r="G756" s="134"/>
      <c r="H756" s="134"/>
      <c r="I756" s="134"/>
      <c r="J756" s="134"/>
      <c r="K756" s="70"/>
      <c r="L756" s="70"/>
      <c r="M756" s="134"/>
      <c r="N756" s="134"/>
      <c r="O756" s="134"/>
      <c r="P756" s="134"/>
      <c r="Q756" s="134"/>
      <c r="R756" s="134"/>
      <c r="S756" s="134"/>
      <c r="T756" s="134"/>
      <c r="U756" s="134"/>
      <c r="V756" s="134"/>
      <c r="W756" s="134"/>
      <c r="X756" s="134"/>
      <c r="Y756" s="134"/>
      <c r="Z756" s="134"/>
      <c r="AA756" s="134"/>
      <c r="AB756" s="134"/>
    </row>
    <row r="757">
      <c r="A757" s="134"/>
      <c r="B757" s="134"/>
      <c r="C757" s="134"/>
      <c r="D757" s="134"/>
      <c r="E757" s="134"/>
      <c r="F757" s="134"/>
      <c r="G757" s="134"/>
      <c r="H757" s="134"/>
      <c r="I757" s="134"/>
      <c r="J757" s="134"/>
      <c r="K757" s="70"/>
      <c r="L757" s="70"/>
      <c r="M757" s="134"/>
      <c r="N757" s="134"/>
      <c r="O757" s="134"/>
      <c r="P757" s="134"/>
      <c r="Q757" s="134"/>
      <c r="R757" s="134"/>
      <c r="S757" s="134"/>
      <c r="T757" s="134"/>
      <c r="U757" s="134"/>
      <c r="V757" s="134"/>
      <c r="W757" s="134"/>
      <c r="X757" s="134"/>
      <c r="Y757" s="134"/>
      <c r="Z757" s="134"/>
      <c r="AA757" s="134"/>
      <c r="AB757" s="134"/>
    </row>
    <row r="758">
      <c r="A758" s="134"/>
      <c r="B758" s="134"/>
      <c r="C758" s="134"/>
      <c r="D758" s="134"/>
      <c r="E758" s="134"/>
      <c r="F758" s="134"/>
      <c r="G758" s="134"/>
      <c r="H758" s="134"/>
      <c r="I758" s="134"/>
      <c r="J758" s="134"/>
      <c r="K758" s="70"/>
      <c r="L758" s="70"/>
      <c r="M758" s="134"/>
      <c r="N758" s="134"/>
      <c r="O758" s="134"/>
      <c r="P758" s="134"/>
      <c r="Q758" s="134"/>
      <c r="R758" s="134"/>
      <c r="S758" s="134"/>
      <c r="T758" s="134"/>
      <c r="U758" s="134"/>
      <c r="V758" s="134"/>
      <c r="W758" s="134"/>
      <c r="X758" s="134"/>
      <c r="Y758" s="134"/>
      <c r="Z758" s="134"/>
      <c r="AA758" s="134"/>
      <c r="AB758" s="134"/>
    </row>
    <row r="759">
      <c r="A759" s="134"/>
      <c r="B759" s="134"/>
      <c r="C759" s="134"/>
      <c r="D759" s="134"/>
      <c r="E759" s="134"/>
      <c r="F759" s="134"/>
      <c r="G759" s="134"/>
      <c r="H759" s="134"/>
      <c r="I759" s="134"/>
      <c r="J759" s="134"/>
      <c r="K759" s="70"/>
      <c r="L759" s="70"/>
      <c r="M759" s="134"/>
      <c r="N759" s="134"/>
      <c r="O759" s="134"/>
      <c r="P759" s="134"/>
      <c r="Q759" s="134"/>
      <c r="R759" s="134"/>
      <c r="S759" s="134"/>
      <c r="T759" s="134"/>
      <c r="U759" s="134"/>
      <c r="V759" s="134"/>
      <c r="W759" s="134"/>
      <c r="X759" s="134"/>
      <c r="Y759" s="134"/>
      <c r="Z759" s="134"/>
      <c r="AA759" s="134"/>
      <c r="AB759" s="134"/>
    </row>
    <row r="760">
      <c r="A760" s="134"/>
      <c r="B760" s="134"/>
      <c r="C760" s="134"/>
      <c r="D760" s="134"/>
      <c r="E760" s="134"/>
      <c r="F760" s="134"/>
      <c r="G760" s="134"/>
      <c r="H760" s="134"/>
      <c r="I760" s="134"/>
      <c r="J760" s="134"/>
      <c r="K760" s="70"/>
      <c r="L760" s="70"/>
      <c r="M760" s="134"/>
      <c r="N760" s="134"/>
      <c r="O760" s="134"/>
      <c r="P760" s="134"/>
      <c r="Q760" s="134"/>
      <c r="R760" s="134"/>
      <c r="S760" s="134"/>
      <c r="T760" s="134"/>
      <c r="U760" s="134"/>
      <c r="V760" s="134"/>
      <c r="W760" s="134"/>
      <c r="X760" s="134"/>
      <c r="Y760" s="134"/>
      <c r="Z760" s="134"/>
      <c r="AA760" s="134"/>
      <c r="AB760" s="134"/>
    </row>
    <row r="761">
      <c r="A761" s="134"/>
      <c r="B761" s="134"/>
      <c r="C761" s="134"/>
      <c r="D761" s="134"/>
      <c r="E761" s="134"/>
      <c r="F761" s="134"/>
      <c r="G761" s="134"/>
      <c r="H761" s="134"/>
      <c r="I761" s="134"/>
      <c r="J761" s="134"/>
      <c r="K761" s="70"/>
      <c r="L761" s="70"/>
      <c r="M761" s="134"/>
      <c r="N761" s="134"/>
      <c r="O761" s="134"/>
      <c r="P761" s="134"/>
      <c r="Q761" s="134"/>
      <c r="R761" s="134"/>
      <c r="S761" s="134"/>
      <c r="T761" s="134"/>
      <c r="U761" s="134"/>
      <c r="V761" s="134"/>
      <c r="W761" s="134"/>
      <c r="X761" s="134"/>
      <c r="Y761" s="134"/>
      <c r="Z761" s="134"/>
      <c r="AA761" s="134"/>
      <c r="AB761" s="134"/>
    </row>
    <row r="762">
      <c r="A762" s="134"/>
      <c r="B762" s="134"/>
      <c r="C762" s="134"/>
      <c r="D762" s="134"/>
      <c r="E762" s="134"/>
      <c r="F762" s="134"/>
      <c r="G762" s="134"/>
      <c r="H762" s="134"/>
      <c r="I762" s="134"/>
      <c r="J762" s="134"/>
      <c r="K762" s="70"/>
      <c r="L762" s="70"/>
      <c r="M762" s="134"/>
      <c r="N762" s="134"/>
      <c r="O762" s="134"/>
      <c r="P762" s="134"/>
      <c r="Q762" s="134"/>
      <c r="R762" s="134"/>
      <c r="S762" s="134"/>
      <c r="T762" s="134"/>
      <c r="U762" s="134"/>
      <c r="V762" s="134"/>
      <c r="W762" s="134"/>
      <c r="X762" s="134"/>
      <c r="Y762" s="134"/>
      <c r="Z762" s="134"/>
      <c r="AA762" s="134"/>
      <c r="AB762" s="134"/>
    </row>
    <row r="763">
      <c r="A763" s="134"/>
      <c r="B763" s="134"/>
      <c r="C763" s="134"/>
      <c r="D763" s="134"/>
      <c r="E763" s="134"/>
      <c r="F763" s="134"/>
      <c r="G763" s="134"/>
      <c r="H763" s="134"/>
      <c r="I763" s="134"/>
      <c r="J763" s="134"/>
      <c r="K763" s="70"/>
      <c r="L763" s="70"/>
      <c r="M763" s="134"/>
      <c r="N763" s="134"/>
      <c r="O763" s="134"/>
      <c r="P763" s="134"/>
      <c r="Q763" s="134"/>
      <c r="R763" s="134"/>
      <c r="S763" s="134"/>
      <c r="T763" s="134"/>
      <c r="U763" s="134"/>
      <c r="V763" s="134"/>
      <c r="W763" s="134"/>
      <c r="X763" s="134"/>
      <c r="Y763" s="134"/>
      <c r="Z763" s="134"/>
      <c r="AA763" s="134"/>
      <c r="AB763" s="134"/>
    </row>
    <row r="764">
      <c r="A764" s="134"/>
      <c r="B764" s="134"/>
      <c r="C764" s="134"/>
      <c r="D764" s="134"/>
      <c r="E764" s="134"/>
      <c r="F764" s="134"/>
      <c r="G764" s="134"/>
      <c r="H764" s="134"/>
      <c r="I764" s="134"/>
      <c r="J764" s="134"/>
      <c r="K764" s="70"/>
      <c r="L764" s="70"/>
      <c r="M764" s="134"/>
      <c r="N764" s="134"/>
      <c r="O764" s="134"/>
      <c r="P764" s="134"/>
      <c r="Q764" s="134"/>
      <c r="R764" s="134"/>
      <c r="S764" s="134"/>
      <c r="T764" s="134"/>
      <c r="U764" s="134"/>
      <c r="V764" s="134"/>
      <c r="W764" s="134"/>
      <c r="X764" s="134"/>
      <c r="Y764" s="134"/>
      <c r="Z764" s="134"/>
      <c r="AA764" s="134"/>
      <c r="AB764" s="134"/>
    </row>
    <row r="765">
      <c r="A765" s="134"/>
      <c r="B765" s="134"/>
      <c r="C765" s="134"/>
      <c r="D765" s="134"/>
      <c r="E765" s="134"/>
      <c r="F765" s="134"/>
      <c r="G765" s="134"/>
      <c r="H765" s="134"/>
      <c r="I765" s="134"/>
      <c r="J765" s="134"/>
      <c r="K765" s="70"/>
      <c r="L765" s="70"/>
      <c r="M765" s="134"/>
      <c r="N765" s="134"/>
      <c r="O765" s="134"/>
      <c r="P765" s="134"/>
      <c r="Q765" s="134"/>
      <c r="R765" s="134"/>
      <c r="S765" s="134"/>
      <c r="T765" s="134"/>
      <c r="U765" s="134"/>
      <c r="V765" s="134"/>
      <c r="W765" s="134"/>
      <c r="X765" s="134"/>
      <c r="Y765" s="134"/>
      <c r="Z765" s="134"/>
      <c r="AA765" s="134"/>
      <c r="AB765" s="134"/>
    </row>
    <row r="766">
      <c r="A766" s="134"/>
      <c r="B766" s="134"/>
      <c r="C766" s="134"/>
      <c r="D766" s="134"/>
      <c r="E766" s="134"/>
      <c r="F766" s="134"/>
      <c r="G766" s="134"/>
      <c r="H766" s="134"/>
      <c r="I766" s="134"/>
      <c r="J766" s="134"/>
      <c r="K766" s="70"/>
      <c r="L766" s="70"/>
      <c r="M766" s="134"/>
      <c r="N766" s="134"/>
      <c r="O766" s="134"/>
      <c r="P766" s="134"/>
      <c r="Q766" s="134"/>
      <c r="R766" s="134"/>
      <c r="S766" s="134"/>
      <c r="T766" s="134"/>
      <c r="U766" s="134"/>
      <c r="V766" s="134"/>
      <c r="W766" s="134"/>
      <c r="X766" s="134"/>
      <c r="Y766" s="134"/>
      <c r="Z766" s="134"/>
      <c r="AA766" s="134"/>
      <c r="AB766" s="134"/>
    </row>
    <row r="767">
      <c r="A767" s="134"/>
      <c r="B767" s="134"/>
      <c r="C767" s="134"/>
      <c r="D767" s="134"/>
      <c r="E767" s="134"/>
      <c r="F767" s="134"/>
      <c r="G767" s="134"/>
      <c r="H767" s="134"/>
      <c r="I767" s="134"/>
      <c r="J767" s="134"/>
      <c r="K767" s="70"/>
      <c r="L767" s="70"/>
      <c r="M767" s="134"/>
      <c r="N767" s="134"/>
      <c r="O767" s="134"/>
      <c r="P767" s="134"/>
      <c r="Q767" s="134"/>
      <c r="R767" s="134"/>
      <c r="S767" s="134"/>
      <c r="T767" s="134"/>
      <c r="U767" s="134"/>
      <c r="V767" s="134"/>
      <c r="W767" s="134"/>
      <c r="X767" s="134"/>
      <c r="Y767" s="134"/>
      <c r="Z767" s="134"/>
      <c r="AA767" s="134"/>
      <c r="AB767" s="134"/>
    </row>
    <row r="768">
      <c r="A768" s="134"/>
      <c r="B768" s="134"/>
      <c r="C768" s="134"/>
      <c r="D768" s="134"/>
      <c r="E768" s="134"/>
      <c r="F768" s="134"/>
      <c r="G768" s="134"/>
      <c r="H768" s="134"/>
      <c r="I768" s="134"/>
      <c r="J768" s="134"/>
      <c r="K768" s="70"/>
      <c r="L768" s="70"/>
      <c r="M768" s="134"/>
      <c r="N768" s="134"/>
      <c r="O768" s="134"/>
      <c r="P768" s="134"/>
      <c r="Q768" s="134"/>
      <c r="R768" s="134"/>
      <c r="S768" s="134"/>
      <c r="T768" s="134"/>
      <c r="U768" s="134"/>
      <c r="V768" s="134"/>
      <c r="W768" s="134"/>
      <c r="X768" s="134"/>
      <c r="Y768" s="134"/>
      <c r="Z768" s="134"/>
      <c r="AA768" s="134"/>
      <c r="AB768" s="134"/>
    </row>
    <row r="769">
      <c r="A769" s="134"/>
      <c r="B769" s="134"/>
      <c r="C769" s="134"/>
      <c r="D769" s="134"/>
      <c r="E769" s="134"/>
      <c r="F769" s="134"/>
      <c r="G769" s="134"/>
      <c r="H769" s="134"/>
      <c r="I769" s="134"/>
      <c r="J769" s="134"/>
      <c r="K769" s="70"/>
      <c r="L769" s="70"/>
      <c r="M769" s="134"/>
      <c r="N769" s="134"/>
      <c r="O769" s="134"/>
      <c r="P769" s="134"/>
      <c r="Q769" s="134"/>
      <c r="R769" s="134"/>
      <c r="S769" s="134"/>
      <c r="T769" s="134"/>
      <c r="U769" s="134"/>
      <c r="V769" s="134"/>
      <c r="W769" s="134"/>
      <c r="X769" s="134"/>
      <c r="Y769" s="134"/>
      <c r="Z769" s="134"/>
      <c r="AA769" s="134"/>
      <c r="AB769" s="134"/>
    </row>
    <row r="770">
      <c r="A770" s="134"/>
      <c r="B770" s="134"/>
      <c r="C770" s="134"/>
      <c r="D770" s="134"/>
      <c r="E770" s="134"/>
      <c r="F770" s="134"/>
      <c r="G770" s="134"/>
      <c r="H770" s="134"/>
      <c r="I770" s="134"/>
      <c r="J770" s="134"/>
      <c r="K770" s="70"/>
      <c r="L770" s="70"/>
      <c r="M770" s="134"/>
      <c r="N770" s="134"/>
      <c r="O770" s="134"/>
      <c r="P770" s="134"/>
      <c r="Q770" s="134"/>
      <c r="R770" s="134"/>
      <c r="S770" s="134"/>
      <c r="T770" s="134"/>
      <c r="U770" s="134"/>
      <c r="V770" s="134"/>
      <c r="W770" s="134"/>
      <c r="X770" s="134"/>
      <c r="Y770" s="134"/>
      <c r="Z770" s="134"/>
      <c r="AA770" s="134"/>
      <c r="AB770" s="134"/>
    </row>
    <row r="771">
      <c r="A771" s="134"/>
      <c r="B771" s="134"/>
      <c r="C771" s="134"/>
      <c r="D771" s="134"/>
      <c r="E771" s="134"/>
      <c r="F771" s="134"/>
      <c r="G771" s="134"/>
      <c r="H771" s="134"/>
      <c r="I771" s="134"/>
      <c r="J771" s="134"/>
      <c r="K771" s="70"/>
      <c r="L771" s="70"/>
      <c r="M771" s="134"/>
      <c r="N771" s="134"/>
      <c r="O771" s="134"/>
      <c r="P771" s="134"/>
      <c r="Q771" s="134"/>
      <c r="R771" s="134"/>
      <c r="S771" s="134"/>
      <c r="T771" s="134"/>
      <c r="U771" s="134"/>
      <c r="V771" s="134"/>
      <c r="W771" s="134"/>
      <c r="X771" s="134"/>
      <c r="Y771" s="134"/>
      <c r="Z771" s="134"/>
      <c r="AA771" s="134"/>
      <c r="AB771" s="134"/>
    </row>
    <row r="772">
      <c r="A772" s="134"/>
      <c r="B772" s="134"/>
      <c r="C772" s="134"/>
      <c r="D772" s="134"/>
      <c r="E772" s="134"/>
      <c r="F772" s="134"/>
      <c r="G772" s="134"/>
      <c r="H772" s="134"/>
      <c r="I772" s="134"/>
      <c r="J772" s="134"/>
      <c r="K772" s="70"/>
      <c r="L772" s="70"/>
      <c r="M772" s="134"/>
      <c r="N772" s="134"/>
      <c r="O772" s="134"/>
      <c r="P772" s="134"/>
      <c r="Q772" s="134"/>
      <c r="R772" s="134"/>
      <c r="S772" s="134"/>
      <c r="T772" s="134"/>
      <c r="U772" s="134"/>
      <c r="V772" s="134"/>
      <c r="W772" s="134"/>
      <c r="X772" s="134"/>
      <c r="Y772" s="134"/>
      <c r="Z772" s="134"/>
      <c r="AA772" s="134"/>
      <c r="AB772" s="134"/>
    </row>
    <row r="773">
      <c r="A773" s="134"/>
      <c r="B773" s="134"/>
      <c r="C773" s="134"/>
      <c r="D773" s="134"/>
      <c r="E773" s="134"/>
      <c r="F773" s="134"/>
      <c r="G773" s="134"/>
      <c r="H773" s="134"/>
      <c r="I773" s="134"/>
      <c r="J773" s="134"/>
      <c r="K773" s="70"/>
      <c r="L773" s="70"/>
      <c r="M773" s="134"/>
      <c r="N773" s="134"/>
      <c r="O773" s="134"/>
      <c r="P773" s="134"/>
      <c r="Q773" s="134"/>
      <c r="R773" s="134"/>
      <c r="S773" s="134"/>
      <c r="T773" s="134"/>
      <c r="U773" s="134"/>
      <c r="V773" s="134"/>
      <c r="W773" s="134"/>
      <c r="X773" s="134"/>
      <c r="Y773" s="134"/>
      <c r="Z773" s="134"/>
      <c r="AA773" s="134"/>
      <c r="AB773" s="134"/>
    </row>
    <row r="774">
      <c r="A774" s="134"/>
      <c r="B774" s="134"/>
      <c r="C774" s="134"/>
      <c r="D774" s="134"/>
      <c r="E774" s="134"/>
      <c r="F774" s="134"/>
      <c r="G774" s="134"/>
      <c r="H774" s="134"/>
      <c r="I774" s="134"/>
      <c r="J774" s="134"/>
      <c r="K774" s="70"/>
      <c r="L774" s="70"/>
      <c r="M774" s="134"/>
      <c r="N774" s="134"/>
      <c r="O774" s="134"/>
      <c r="P774" s="134"/>
      <c r="Q774" s="134"/>
      <c r="R774" s="134"/>
      <c r="S774" s="134"/>
      <c r="T774" s="134"/>
      <c r="U774" s="134"/>
      <c r="V774" s="134"/>
      <c r="W774" s="134"/>
      <c r="X774" s="134"/>
      <c r="Y774" s="134"/>
      <c r="Z774" s="134"/>
      <c r="AA774" s="134"/>
      <c r="AB774" s="134"/>
    </row>
    <row r="775">
      <c r="A775" s="134"/>
      <c r="B775" s="134"/>
      <c r="C775" s="134"/>
      <c r="D775" s="134"/>
      <c r="E775" s="134"/>
      <c r="F775" s="134"/>
      <c r="G775" s="134"/>
      <c r="H775" s="134"/>
      <c r="I775" s="134"/>
      <c r="J775" s="134"/>
      <c r="K775" s="70"/>
      <c r="L775" s="70"/>
      <c r="M775" s="134"/>
      <c r="N775" s="134"/>
      <c r="O775" s="134"/>
      <c r="P775" s="134"/>
      <c r="Q775" s="134"/>
      <c r="R775" s="134"/>
      <c r="S775" s="134"/>
      <c r="T775" s="134"/>
      <c r="U775" s="134"/>
      <c r="V775" s="134"/>
      <c r="W775" s="134"/>
      <c r="X775" s="134"/>
      <c r="Y775" s="134"/>
      <c r="Z775" s="134"/>
      <c r="AA775" s="134"/>
      <c r="AB775" s="134"/>
    </row>
    <row r="776">
      <c r="A776" s="134"/>
      <c r="B776" s="134"/>
      <c r="C776" s="134"/>
      <c r="D776" s="134"/>
      <c r="E776" s="134"/>
      <c r="F776" s="134"/>
      <c r="G776" s="134"/>
      <c r="H776" s="134"/>
      <c r="I776" s="134"/>
      <c r="J776" s="134"/>
      <c r="K776" s="70"/>
      <c r="L776" s="70"/>
      <c r="M776" s="134"/>
      <c r="N776" s="134"/>
      <c r="O776" s="134"/>
      <c r="P776" s="134"/>
      <c r="Q776" s="134"/>
      <c r="R776" s="134"/>
      <c r="S776" s="134"/>
      <c r="T776" s="134"/>
      <c r="U776" s="134"/>
      <c r="V776" s="134"/>
      <c r="W776" s="134"/>
      <c r="X776" s="134"/>
      <c r="Y776" s="134"/>
      <c r="Z776" s="134"/>
      <c r="AA776" s="134"/>
      <c r="AB776" s="134"/>
    </row>
    <row r="777">
      <c r="A777" s="134"/>
      <c r="B777" s="134"/>
      <c r="C777" s="134"/>
      <c r="D777" s="134"/>
      <c r="E777" s="134"/>
      <c r="F777" s="134"/>
      <c r="G777" s="134"/>
      <c r="H777" s="134"/>
      <c r="I777" s="134"/>
      <c r="J777" s="134"/>
      <c r="K777" s="70"/>
      <c r="L777" s="70"/>
      <c r="M777" s="134"/>
      <c r="N777" s="134"/>
      <c r="O777" s="134"/>
      <c r="P777" s="134"/>
      <c r="Q777" s="134"/>
      <c r="R777" s="134"/>
      <c r="S777" s="134"/>
      <c r="T777" s="134"/>
      <c r="U777" s="134"/>
      <c r="V777" s="134"/>
      <c r="W777" s="134"/>
      <c r="X777" s="134"/>
      <c r="Y777" s="134"/>
      <c r="Z777" s="134"/>
      <c r="AA777" s="134"/>
      <c r="AB777" s="134"/>
    </row>
    <row r="778">
      <c r="A778" s="134"/>
      <c r="B778" s="134"/>
      <c r="C778" s="134"/>
      <c r="D778" s="134"/>
      <c r="E778" s="134"/>
      <c r="F778" s="134"/>
      <c r="G778" s="134"/>
      <c r="H778" s="134"/>
      <c r="I778" s="134"/>
      <c r="J778" s="134"/>
      <c r="K778" s="70"/>
      <c r="L778" s="70"/>
      <c r="M778" s="134"/>
      <c r="N778" s="134"/>
      <c r="O778" s="134"/>
      <c r="P778" s="134"/>
      <c r="Q778" s="134"/>
      <c r="R778" s="134"/>
      <c r="S778" s="134"/>
      <c r="T778" s="134"/>
      <c r="U778" s="134"/>
      <c r="V778" s="134"/>
      <c r="W778" s="134"/>
      <c r="X778" s="134"/>
      <c r="Y778" s="134"/>
      <c r="Z778" s="134"/>
      <c r="AA778" s="134"/>
      <c r="AB778" s="134"/>
    </row>
    <row r="779">
      <c r="A779" s="134"/>
      <c r="B779" s="134"/>
      <c r="C779" s="134"/>
      <c r="D779" s="134"/>
      <c r="E779" s="134"/>
      <c r="F779" s="134"/>
      <c r="G779" s="134"/>
      <c r="H779" s="134"/>
      <c r="I779" s="134"/>
      <c r="J779" s="134"/>
      <c r="K779" s="70"/>
      <c r="L779" s="70"/>
      <c r="M779" s="134"/>
      <c r="N779" s="134"/>
      <c r="O779" s="134"/>
      <c r="P779" s="134"/>
      <c r="Q779" s="134"/>
      <c r="R779" s="134"/>
      <c r="S779" s="134"/>
      <c r="T779" s="134"/>
      <c r="U779" s="134"/>
      <c r="V779" s="134"/>
      <c r="W779" s="134"/>
      <c r="X779" s="134"/>
      <c r="Y779" s="134"/>
      <c r="Z779" s="134"/>
      <c r="AA779" s="134"/>
      <c r="AB779" s="134"/>
    </row>
    <row r="780">
      <c r="A780" s="134"/>
      <c r="B780" s="134"/>
      <c r="C780" s="134"/>
      <c r="D780" s="134"/>
      <c r="E780" s="134"/>
      <c r="F780" s="134"/>
      <c r="G780" s="134"/>
      <c r="H780" s="134"/>
      <c r="I780" s="134"/>
      <c r="J780" s="134"/>
      <c r="K780" s="70"/>
      <c r="L780" s="70"/>
      <c r="M780" s="134"/>
      <c r="N780" s="134"/>
      <c r="O780" s="134"/>
      <c r="P780" s="134"/>
      <c r="Q780" s="134"/>
      <c r="R780" s="134"/>
      <c r="S780" s="134"/>
      <c r="T780" s="134"/>
      <c r="U780" s="134"/>
      <c r="V780" s="134"/>
      <c r="W780" s="134"/>
      <c r="X780" s="134"/>
      <c r="Y780" s="134"/>
      <c r="Z780" s="134"/>
      <c r="AA780" s="134"/>
      <c r="AB780" s="134"/>
    </row>
    <row r="781">
      <c r="A781" s="134"/>
      <c r="B781" s="134"/>
      <c r="C781" s="134"/>
      <c r="D781" s="134"/>
      <c r="E781" s="134"/>
      <c r="F781" s="134"/>
      <c r="G781" s="134"/>
      <c r="H781" s="134"/>
      <c r="I781" s="134"/>
      <c r="J781" s="134"/>
      <c r="K781" s="70"/>
      <c r="L781" s="70"/>
      <c r="M781" s="134"/>
      <c r="N781" s="134"/>
      <c r="O781" s="134"/>
      <c r="P781" s="134"/>
      <c r="Q781" s="134"/>
      <c r="R781" s="134"/>
      <c r="S781" s="134"/>
      <c r="T781" s="134"/>
      <c r="U781" s="134"/>
      <c r="V781" s="134"/>
      <c r="W781" s="134"/>
      <c r="X781" s="134"/>
      <c r="Y781" s="134"/>
      <c r="Z781" s="134"/>
      <c r="AA781" s="134"/>
      <c r="AB781" s="134"/>
    </row>
    <row r="782">
      <c r="A782" s="134"/>
      <c r="B782" s="134"/>
      <c r="C782" s="134"/>
      <c r="D782" s="134"/>
      <c r="E782" s="134"/>
      <c r="F782" s="134"/>
      <c r="G782" s="134"/>
      <c r="H782" s="134"/>
      <c r="I782" s="134"/>
      <c r="J782" s="134"/>
      <c r="K782" s="70"/>
      <c r="L782" s="70"/>
      <c r="M782" s="134"/>
      <c r="N782" s="134"/>
      <c r="O782" s="134"/>
      <c r="P782" s="134"/>
      <c r="Q782" s="134"/>
      <c r="R782" s="134"/>
      <c r="S782" s="134"/>
      <c r="T782" s="134"/>
      <c r="U782" s="134"/>
      <c r="V782" s="134"/>
      <c r="W782" s="134"/>
      <c r="X782" s="134"/>
      <c r="Y782" s="134"/>
      <c r="Z782" s="134"/>
      <c r="AA782" s="134"/>
      <c r="AB782" s="134"/>
    </row>
    <row r="783">
      <c r="A783" s="134"/>
      <c r="B783" s="134"/>
      <c r="C783" s="134"/>
      <c r="D783" s="134"/>
      <c r="E783" s="134"/>
      <c r="F783" s="134"/>
      <c r="G783" s="134"/>
      <c r="H783" s="134"/>
      <c r="I783" s="134"/>
      <c r="J783" s="134"/>
      <c r="K783" s="70"/>
      <c r="L783" s="70"/>
      <c r="M783" s="134"/>
      <c r="N783" s="134"/>
      <c r="O783" s="134"/>
      <c r="P783" s="134"/>
      <c r="Q783" s="134"/>
      <c r="R783" s="134"/>
      <c r="S783" s="134"/>
      <c r="T783" s="134"/>
      <c r="U783" s="134"/>
      <c r="V783" s="134"/>
      <c r="W783" s="134"/>
      <c r="X783" s="134"/>
      <c r="Y783" s="134"/>
      <c r="Z783" s="134"/>
      <c r="AA783" s="134"/>
      <c r="AB783" s="134"/>
    </row>
    <row r="784">
      <c r="A784" s="134"/>
      <c r="B784" s="134"/>
      <c r="C784" s="134"/>
      <c r="D784" s="134"/>
      <c r="E784" s="134"/>
      <c r="F784" s="134"/>
      <c r="G784" s="134"/>
      <c r="H784" s="134"/>
      <c r="I784" s="134"/>
      <c r="J784" s="134"/>
      <c r="K784" s="70"/>
      <c r="L784" s="70"/>
      <c r="M784" s="134"/>
      <c r="N784" s="134"/>
      <c r="O784" s="134"/>
      <c r="P784" s="134"/>
      <c r="Q784" s="134"/>
      <c r="R784" s="134"/>
      <c r="S784" s="134"/>
      <c r="T784" s="134"/>
      <c r="U784" s="134"/>
      <c r="V784" s="134"/>
      <c r="W784" s="134"/>
      <c r="X784" s="134"/>
      <c r="Y784" s="134"/>
      <c r="Z784" s="134"/>
      <c r="AA784" s="134"/>
      <c r="AB784" s="134"/>
    </row>
    <row r="785">
      <c r="A785" s="134"/>
      <c r="B785" s="134"/>
      <c r="C785" s="134"/>
      <c r="D785" s="134"/>
      <c r="E785" s="134"/>
      <c r="F785" s="134"/>
      <c r="G785" s="134"/>
      <c r="H785" s="134"/>
      <c r="I785" s="134"/>
      <c r="J785" s="134"/>
      <c r="K785" s="70"/>
      <c r="L785" s="70"/>
      <c r="M785" s="134"/>
      <c r="N785" s="134"/>
      <c r="O785" s="134"/>
      <c r="P785" s="134"/>
      <c r="Q785" s="134"/>
      <c r="R785" s="134"/>
      <c r="S785" s="134"/>
      <c r="T785" s="134"/>
      <c r="U785" s="134"/>
      <c r="V785" s="134"/>
      <c r="W785" s="134"/>
      <c r="X785" s="134"/>
      <c r="Y785" s="134"/>
      <c r="Z785" s="134"/>
      <c r="AA785" s="134"/>
      <c r="AB785" s="134"/>
    </row>
    <row r="786">
      <c r="A786" s="134"/>
      <c r="B786" s="134"/>
      <c r="C786" s="134"/>
      <c r="D786" s="134"/>
      <c r="E786" s="134"/>
      <c r="F786" s="134"/>
      <c r="G786" s="134"/>
      <c r="H786" s="134"/>
      <c r="I786" s="134"/>
      <c r="J786" s="134"/>
      <c r="K786" s="70"/>
      <c r="L786" s="70"/>
      <c r="M786" s="134"/>
      <c r="N786" s="134"/>
      <c r="O786" s="134"/>
      <c r="P786" s="134"/>
      <c r="Q786" s="134"/>
      <c r="R786" s="134"/>
      <c r="S786" s="134"/>
      <c r="T786" s="134"/>
      <c r="U786" s="134"/>
      <c r="V786" s="134"/>
      <c r="W786" s="134"/>
      <c r="X786" s="134"/>
      <c r="Y786" s="134"/>
      <c r="Z786" s="134"/>
      <c r="AA786" s="134"/>
      <c r="AB786" s="134"/>
    </row>
    <row r="787">
      <c r="A787" s="134"/>
      <c r="B787" s="134"/>
      <c r="C787" s="134"/>
      <c r="D787" s="134"/>
      <c r="E787" s="134"/>
      <c r="F787" s="134"/>
      <c r="G787" s="134"/>
      <c r="H787" s="134"/>
      <c r="I787" s="134"/>
      <c r="J787" s="134"/>
      <c r="K787" s="70"/>
      <c r="L787" s="70"/>
      <c r="M787" s="134"/>
      <c r="N787" s="134"/>
      <c r="O787" s="134"/>
      <c r="P787" s="134"/>
      <c r="Q787" s="134"/>
      <c r="R787" s="134"/>
      <c r="S787" s="134"/>
      <c r="T787" s="134"/>
      <c r="U787" s="134"/>
      <c r="V787" s="134"/>
      <c r="W787" s="134"/>
      <c r="X787" s="134"/>
      <c r="Y787" s="134"/>
      <c r="Z787" s="134"/>
      <c r="AA787" s="134"/>
      <c r="AB787" s="134"/>
    </row>
    <row r="788">
      <c r="A788" s="134"/>
      <c r="B788" s="134"/>
      <c r="C788" s="134"/>
      <c r="D788" s="134"/>
      <c r="E788" s="134"/>
      <c r="F788" s="134"/>
      <c r="G788" s="134"/>
      <c r="H788" s="134"/>
      <c r="I788" s="134"/>
      <c r="J788" s="134"/>
      <c r="K788" s="70"/>
      <c r="L788" s="70"/>
      <c r="M788" s="134"/>
      <c r="N788" s="134"/>
      <c r="O788" s="134"/>
      <c r="P788" s="134"/>
      <c r="Q788" s="134"/>
      <c r="R788" s="134"/>
      <c r="S788" s="134"/>
      <c r="T788" s="134"/>
      <c r="U788" s="134"/>
      <c r="V788" s="134"/>
      <c r="W788" s="134"/>
      <c r="X788" s="134"/>
      <c r="Y788" s="134"/>
      <c r="Z788" s="134"/>
      <c r="AA788" s="134"/>
      <c r="AB788" s="134"/>
    </row>
    <row r="789">
      <c r="A789" s="134"/>
      <c r="B789" s="134"/>
      <c r="C789" s="134"/>
      <c r="D789" s="134"/>
      <c r="E789" s="134"/>
      <c r="F789" s="134"/>
      <c r="G789" s="134"/>
      <c r="H789" s="134"/>
      <c r="I789" s="134"/>
      <c r="J789" s="134"/>
      <c r="K789" s="70"/>
      <c r="L789" s="70"/>
      <c r="M789" s="134"/>
      <c r="N789" s="134"/>
      <c r="O789" s="134"/>
      <c r="P789" s="134"/>
      <c r="Q789" s="134"/>
      <c r="R789" s="134"/>
      <c r="S789" s="134"/>
      <c r="T789" s="134"/>
      <c r="U789" s="134"/>
      <c r="V789" s="134"/>
      <c r="W789" s="134"/>
      <c r="X789" s="134"/>
      <c r="Y789" s="134"/>
      <c r="Z789" s="134"/>
      <c r="AA789" s="134"/>
      <c r="AB789" s="134"/>
    </row>
    <row r="790">
      <c r="A790" s="134"/>
      <c r="B790" s="134"/>
      <c r="C790" s="134"/>
      <c r="D790" s="134"/>
      <c r="E790" s="134"/>
      <c r="F790" s="134"/>
      <c r="G790" s="134"/>
      <c r="H790" s="134"/>
      <c r="I790" s="134"/>
      <c r="J790" s="134"/>
      <c r="K790" s="70"/>
      <c r="L790" s="70"/>
      <c r="M790" s="134"/>
      <c r="N790" s="134"/>
      <c r="O790" s="134"/>
      <c r="P790" s="134"/>
      <c r="Q790" s="134"/>
      <c r="R790" s="134"/>
      <c r="S790" s="134"/>
      <c r="T790" s="134"/>
      <c r="U790" s="134"/>
      <c r="V790" s="134"/>
      <c r="W790" s="134"/>
      <c r="X790" s="134"/>
      <c r="Y790" s="134"/>
      <c r="Z790" s="134"/>
      <c r="AA790" s="134"/>
      <c r="AB790" s="134"/>
    </row>
    <row r="791">
      <c r="A791" s="134"/>
      <c r="B791" s="134"/>
      <c r="C791" s="134"/>
      <c r="D791" s="134"/>
      <c r="E791" s="134"/>
      <c r="F791" s="134"/>
      <c r="G791" s="134"/>
      <c r="H791" s="134"/>
      <c r="I791" s="134"/>
      <c r="J791" s="134"/>
      <c r="K791" s="70"/>
      <c r="L791" s="70"/>
      <c r="M791" s="134"/>
      <c r="N791" s="134"/>
      <c r="O791" s="134"/>
      <c r="P791" s="134"/>
      <c r="Q791" s="134"/>
      <c r="R791" s="134"/>
      <c r="S791" s="134"/>
      <c r="T791" s="134"/>
      <c r="U791" s="134"/>
      <c r="V791" s="134"/>
      <c r="W791" s="134"/>
      <c r="X791" s="134"/>
      <c r="Y791" s="134"/>
      <c r="Z791" s="134"/>
      <c r="AA791" s="134"/>
      <c r="AB791" s="134"/>
    </row>
    <row r="792">
      <c r="A792" s="134"/>
      <c r="B792" s="134"/>
      <c r="C792" s="134"/>
      <c r="D792" s="134"/>
      <c r="E792" s="134"/>
      <c r="F792" s="134"/>
      <c r="G792" s="134"/>
      <c r="H792" s="134"/>
      <c r="I792" s="134"/>
      <c r="J792" s="134"/>
      <c r="K792" s="70"/>
      <c r="L792" s="70"/>
      <c r="M792" s="134"/>
      <c r="N792" s="134"/>
      <c r="O792" s="134"/>
      <c r="P792" s="134"/>
      <c r="Q792" s="134"/>
      <c r="R792" s="134"/>
      <c r="S792" s="134"/>
      <c r="T792" s="134"/>
      <c r="U792" s="134"/>
      <c r="V792" s="134"/>
      <c r="W792" s="134"/>
      <c r="X792" s="134"/>
      <c r="Y792" s="134"/>
      <c r="Z792" s="134"/>
      <c r="AA792" s="134"/>
      <c r="AB792" s="134"/>
    </row>
    <row r="793">
      <c r="A793" s="134"/>
      <c r="B793" s="134"/>
      <c r="C793" s="134"/>
      <c r="D793" s="134"/>
      <c r="E793" s="134"/>
      <c r="F793" s="134"/>
      <c r="G793" s="134"/>
      <c r="H793" s="134"/>
      <c r="I793" s="134"/>
      <c r="J793" s="134"/>
      <c r="K793" s="70"/>
      <c r="L793" s="70"/>
      <c r="M793" s="134"/>
      <c r="N793" s="134"/>
      <c r="O793" s="134"/>
      <c r="P793" s="134"/>
      <c r="Q793" s="134"/>
      <c r="R793" s="134"/>
      <c r="S793" s="134"/>
      <c r="T793" s="134"/>
      <c r="U793" s="134"/>
      <c r="V793" s="134"/>
      <c r="W793" s="134"/>
      <c r="X793" s="134"/>
      <c r="Y793" s="134"/>
      <c r="Z793" s="134"/>
      <c r="AA793" s="134"/>
      <c r="AB793" s="134"/>
    </row>
    <row r="794">
      <c r="A794" s="134"/>
      <c r="B794" s="134"/>
      <c r="C794" s="134"/>
      <c r="D794" s="134"/>
      <c r="E794" s="134"/>
      <c r="F794" s="134"/>
      <c r="G794" s="134"/>
      <c r="H794" s="134"/>
      <c r="I794" s="134"/>
      <c r="J794" s="134"/>
      <c r="K794" s="70"/>
      <c r="L794" s="70"/>
      <c r="M794" s="134"/>
      <c r="N794" s="134"/>
      <c r="O794" s="134"/>
      <c r="P794" s="134"/>
      <c r="Q794" s="134"/>
      <c r="R794" s="134"/>
      <c r="S794" s="134"/>
      <c r="T794" s="134"/>
      <c r="U794" s="134"/>
      <c r="V794" s="134"/>
      <c r="W794" s="134"/>
      <c r="X794" s="134"/>
      <c r="Y794" s="134"/>
      <c r="Z794" s="134"/>
      <c r="AA794" s="134"/>
      <c r="AB794" s="134"/>
    </row>
    <row r="795">
      <c r="A795" s="134"/>
      <c r="B795" s="134"/>
      <c r="C795" s="134"/>
      <c r="D795" s="134"/>
      <c r="E795" s="134"/>
      <c r="F795" s="134"/>
      <c r="G795" s="134"/>
      <c r="H795" s="134"/>
      <c r="I795" s="134"/>
      <c r="J795" s="134"/>
      <c r="K795" s="70"/>
      <c r="L795" s="70"/>
      <c r="M795" s="134"/>
      <c r="N795" s="134"/>
      <c r="O795" s="134"/>
      <c r="P795" s="134"/>
      <c r="Q795" s="134"/>
      <c r="R795" s="134"/>
      <c r="S795" s="134"/>
      <c r="T795" s="134"/>
      <c r="U795" s="134"/>
      <c r="V795" s="134"/>
      <c r="W795" s="134"/>
      <c r="X795" s="134"/>
      <c r="Y795" s="134"/>
      <c r="Z795" s="134"/>
      <c r="AA795" s="134"/>
      <c r="AB795" s="134"/>
    </row>
    <row r="796">
      <c r="A796" s="134"/>
      <c r="B796" s="134"/>
      <c r="C796" s="134"/>
      <c r="D796" s="134"/>
      <c r="E796" s="134"/>
      <c r="F796" s="134"/>
      <c r="G796" s="134"/>
      <c r="H796" s="134"/>
      <c r="I796" s="134"/>
      <c r="J796" s="134"/>
      <c r="K796" s="70"/>
      <c r="L796" s="70"/>
      <c r="M796" s="134"/>
      <c r="N796" s="134"/>
      <c r="O796" s="134"/>
      <c r="P796" s="134"/>
      <c r="Q796" s="134"/>
      <c r="R796" s="134"/>
      <c r="S796" s="134"/>
      <c r="T796" s="134"/>
      <c r="U796" s="134"/>
      <c r="V796" s="134"/>
      <c r="W796" s="134"/>
      <c r="X796" s="134"/>
      <c r="Y796" s="134"/>
      <c r="Z796" s="134"/>
      <c r="AA796" s="134"/>
      <c r="AB796" s="134"/>
    </row>
    <row r="797">
      <c r="A797" s="134"/>
      <c r="B797" s="134"/>
      <c r="C797" s="134"/>
      <c r="D797" s="134"/>
      <c r="E797" s="134"/>
      <c r="F797" s="134"/>
      <c r="G797" s="134"/>
      <c r="H797" s="134"/>
      <c r="I797" s="134"/>
      <c r="J797" s="134"/>
      <c r="K797" s="70"/>
      <c r="L797" s="70"/>
      <c r="M797" s="134"/>
      <c r="N797" s="134"/>
      <c r="O797" s="134"/>
      <c r="P797" s="134"/>
      <c r="Q797" s="134"/>
      <c r="R797" s="134"/>
      <c r="S797" s="134"/>
      <c r="T797" s="134"/>
      <c r="U797" s="134"/>
      <c r="V797" s="134"/>
      <c r="W797" s="134"/>
      <c r="X797" s="134"/>
      <c r="Y797" s="134"/>
      <c r="Z797" s="134"/>
      <c r="AA797" s="134"/>
      <c r="AB797" s="134"/>
    </row>
    <row r="798">
      <c r="A798" s="134"/>
      <c r="B798" s="134"/>
      <c r="C798" s="134"/>
      <c r="D798" s="134"/>
      <c r="E798" s="134"/>
      <c r="F798" s="134"/>
      <c r="G798" s="134"/>
      <c r="H798" s="134"/>
      <c r="I798" s="134"/>
      <c r="J798" s="134"/>
      <c r="K798" s="70"/>
      <c r="L798" s="70"/>
      <c r="M798" s="134"/>
      <c r="N798" s="134"/>
      <c r="O798" s="134"/>
      <c r="P798" s="134"/>
      <c r="Q798" s="134"/>
      <c r="R798" s="134"/>
      <c r="S798" s="134"/>
      <c r="T798" s="134"/>
      <c r="U798" s="134"/>
      <c r="V798" s="134"/>
      <c r="W798" s="134"/>
      <c r="X798" s="134"/>
      <c r="Y798" s="134"/>
      <c r="Z798" s="134"/>
      <c r="AA798" s="134"/>
      <c r="AB798" s="134"/>
    </row>
    <row r="799">
      <c r="A799" s="134"/>
      <c r="B799" s="134"/>
      <c r="C799" s="134"/>
      <c r="D799" s="134"/>
      <c r="E799" s="134"/>
      <c r="F799" s="134"/>
      <c r="G799" s="134"/>
      <c r="H799" s="134"/>
      <c r="I799" s="134"/>
      <c r="J799" s="134"/>
      <c r="K799" s="70"/>
      <c r="L799" s="70"/>
      <c r="M799" s="134"/>
      <c r="N799" s="134"/>
      <c r="O799" s="134"/>
      <c r="P799" s="134"/>
      <c r="Q799" s="134"/>
      <c r="R799" s="134"/>
      <c r="S799" s="134"/>
      <c r="T799" s="134"/>
      <c r="U799" s="134"/>
      <c r="V799" s="134"/>
      <c r="W799" s="134"/>
      <c r="X799" s="134"/>
      <c r="Y799" s="134"/>
      <c r="Z799" s="134"/>
      <c r="AA799" s="134"/>
      <c r="AB799" s="134"/>
    </row>
    <row r="800">
      <c r="A800" s="134"/>
      <c r="B800" s="134"/>
      <c r="C800" s="134"/>
      <c r="D800" s="134"/>
      <c r="E800" s="134"/>
      <c r="F800" s="134"/>
      <c r="G800" s="134"/>
      <c r="H800" s="134"/>
      <c r="I800" s="134"/>
      <c r="J800" s="134"/>
      <c r="K800" s="70"/>
      <c r="L800" s="70"/>
      <c r="M800" s="134"/>
      <c r="N800" s="134"/>
      <c r="O800" s="134"/>
      <c r="P800" s="134"/>
      <c r="Q800" s="134"/>
      <c r="R800" s="134"/>
      <c r="S800" s="134"/>
      <c r="T800" s="134"/>
      <c r="U800" s="134"/>
      <c r="V800" s="134"/>
      <c r="W800" s="134"/>
      <c r="X800" s="134"/>
      <c r="Y800" s="134"/>
      <c r="Z800" s="134"/>
      <c r="AA800" s="134"/>
      <c r="AB800" s="134"/>
    </row>
    <row r="801">
      <c r="A801" s="134"/>
      <c r="B801" s="134"/>
      <c r="C801" s="134"/>
      <c r="D801" s="134"/>
      <c r="E801" s="134"/>
      <c r="F801" s="134"/>
      <c r="G801" s="134"/>
      <c r="H801" s="134"/>
      <c r="I801" s="134"/>
      <c r="J801" s="134"/>
      <c r="K801" s="70"/>
      <c r="L801" s="70"/>
      <c r="M801" s="134"/>
      <c r="N801" s="134"/>
      <c r="O801" s="134"/>
      <c r="P801" s="134"/>
      <c r="Q801" s="134"/>
      <c r="R801" s="134"/>
      <c r="S801" s="134"/>
      <c r="T801" s="134"/>
      <c r="U801" s="134"/>
      <c r="V801" s="134"/>
      <c r="W801" s="134"/>
      <c r="X801" s="134"/>
      <c r="Y801" s="134"/>
      <c r="Z801" s="134"/>
      <c r="AA801" s="134"/>
      <c r="AB801" s="134"/>
    </row>
    <row r="802">
      <c r="A802" s="134"/>
      <c r="B802" s="134"/>
      <c r="C802" s="134"/>
      <c r="D802" s="134"/>
      <c r="E802" s="134"/>
      <c r="F802" s="134"/>
      <c r="G802" s="134"/>
      <c r="H802" s="134"/>
      <c r="I802" s="134"/>
      <c r="J802" s="134"/>
      <c r="K802" s="70"/>
      <c r="L802" s="70"/>
      <c r="M802" s="134"/>
      <c r="N802" s="134"/>
      <c r="O802" s="134"/>
      <c r="P802" s="134"/>
      <c r="Q802" s="134"/>
      <c r="R802" s="134"/>
      <c r="S802" s="134"/>
      <c r="T802" s="134"/>
      <c r="U802" s="134"/>
      <c r="V802" s="134"/>
      <c r="W802" s="134"/>
      <c r="X802" s="134"/>
      <c r="Y802" s="134"/>
      <c r="Z802" s="134"/>
      <c r="AA802" s="134"/>
      <c r="AB802" s="134"/>
    </row>
    <row r="803">
      <c r="A803" s="134"/>
      <c r="B803" s="134"/>
      <c r="C803" s="134"/>
      <c r="D803" s="134"/>
      <c r="E803" s="134"/>
      <c r="F803" s="134"/>
      <c r="G803" s="134"/>
      <c r="H803" s="134"/>
      <c r="I803" s="134"/>
      <c r="J803" s="134"/>
      <c r="K803" s="70"/>
      <c r="L803" s="70"/>
      <c r="M803" s="134"/>
      <c r="N803" s="134"/>
      <c r="O803" s="134"/>
      <c r="P803" s="134"/>
      <c r="Q803" s="134"/>
      <c r="R803" s="134"/>
      <c r="S803" s="134"/>
      <c r="T803" s="134"/>
      <c r="U803" s="134"/>
      <c r="V803" s="134"/>
      <c r="W803" s="134"/>
      <c r="X803" s="134"/>
      <c r="Y803" s="134"/>
      <c r="Z803" s="134"/>
      <c r="AA803" s="134"/>
      <c r="AB803" s="134"/>
    </row>
    <row r="804">
      <c r="A804" s="134"/>
      <c r="B804" s="134"/>
      <c r="C804" s="134"/>
      <c r="D804" s="134"/>
      <c r="E804" s="134"/>
      <c r="F804" s="134"/>
      <c r="G804" s="134"/>
      <c r="H804" s="134"/>
      <c r="I804" s="134"/>
      <c r="J804" s="134"/>
      <c r="K804" s="70"/>
      <c r="L804" s="70"/>
      <c r="M804" s="134"/>
      <c r="N804" s="134"/>
      <c r="O804" s="134"/>
      <c r="P804" s="134"/>
      <c r="Q804" s="134"/>
      <c r="R804" s="134"/>
      <c r="S804" s="134"/>
      <c r="T804" s="134"/>
      <c r="U804" s="134"/>
      <c r="V804" s="134"/>
      <c r="W804" s="134"/>
      <c r="X804" s="134"/>
      <c r="Y804" s="134"/>
      <c r="Z804" s="134"/>
      <c r="AA804" s="134"/>
      <c r="AB804" s="134"/>
    </row>
    <row r="805">
      <c r="A805" s="134"/>
      <c r="B805" s="134"/>
      <c r="C805" s="134"/>
      <c r="D805" s="134"/>
      <c r="E805" s="134"/>
      <c r="F805" s="134"/>
      <c r="G805" s="134"/>
      <c r="H805" s="134"/>
      <c r="I805" s="134"/>
      <c r="J805" s="134"/>
      <c r="K805" s="70"/>
      <c r="L805" s="70"/>
      <c r="M805" s="134"/>
      <c r="N805" s="134"/>
      <c r="O805" s="134"/>
      <c r="P805" s="134"/>
      <c r="Q805" s="134"/>
      <c r="R805" s="134"/>
      <c r="S805" s="134"/>
      <c r="T805" s="134"/>
      <c r="U805" s="134"/>
      <c r="V805" s="134"/>
      <c r="W805" s="134"/>
      <c r="X805" s="134"/>
      <c r="Y805" s="134"/>
      <c r="Z805" s="134"/>
      <c r="AA805" s="134"/>
      <c r="AB805" s="134"/>
    </row>
    <row r="806">
      <c r="A806" s="134"/>
      <c r="B806" s="134"/>
      <c r="C806" s="134"/>
      <c r="D806" s="134"/>
      <c r="E806" s="134"/>
      <c r="F806" s="134"/>
      <c r="G806" s="134"/>
      <c r="H806" s="134"/>
      <c r="I806" s="134"/>
      <c r="J806" s="134"/>
      <c r="K806" s="70"/>
      <c r="L806" s="70"/>
      <c r="M806" s="134"/>
      <c r="N806" s="134"/>
      <c r="O806" s="134"/>
      <c r="P806" s="134"/>
      <c r="Q806" s="134"/>
      <c r="R806" s="134"/>
      <c r="S806" s="134"/>
      <c r="T806" s="134"/>
      <c r="U806" s="134"/>
      <c r="V806" s="134"/>
      <c r="W806" s="134"/>
      <c r="X806" s="134"/>
      <c r="Y806" s="134"/>
      <c r="Z806" s="134"/>
      <c r="AA806" s="134"/>
      <c r="AB806" s="134"/>
    </row>
    <row r="807">
      <c r="A807" s="134"/>
      <c r="B807" s="134"/>
      <c r="C807" s="134"/>
      <c r="D807" s="134"/>
      <c r="E807" s="134"/>
      <c r="F807" s="134"/>
      <c r="G807" s="134"/>
      <c r="H807" s="134"/>
      <c r="I807" s="134"/>
      <c r="J807" s="134"/>
      <c r="K807" s="70"/>
      <c r="L807" s="70"/>
      <c r="M807" s="134"/>
      <c r="N807" s="134"/>
      <c r="O807" s="134"/>
      <c r="P807" s="134"/>
      <c r="Q807" s="134"/>
      <c r="R807" s="134"/>
      <c r="S807" s="134"/>
      <c r="T807" s="134"/>
      <c r="U807" s="134"/>
      <c r="V807" s="134"/>
      <c r="W807" s="134"/>
      <c r="X807" s="134"/>
      <c r="Y807" s="134"/>
      <c r="Z807" s="134"/>
      <c r="AA807" s="134"/>
      <c r="AB807" s="134"/>
    </row>
    <row r="808">
      <c r="A808" s="134"/>
      <c r="B808" s="134"/>
      <c r="C808" s="134"/>
      <c r="D808" s="134"/>
      <c r="E808" s="134"/>
      <c r="F808" s="134"/>
      <c r="G808" s="134"/>
      <c r="H808" s="134"/>
      <c r="I808" s="134"/>
      <c r="J808" s="134"/>
      <c r="K808" s="70"/>
      <c r="L808" s="70"/>
      <c r="M808" s="134"/>
      <c r="N808" s="134"/>
      <c r="O808" s="134"/>
      <c r="P808" s="134"/>
      <c r="Q808" s="134"/>
      <c r="R808" s="134"/>
      <c r="S808" s="134"/>
      <c r="T808" s="134"/>
      <c r="U808" s="134"/>
      <c r="V808" s="134"/>
      <c r="W808" s="134"/>
      <c r="X808" s="134"/>
      <c r="Y808" s="134"/>
      <c r="Z808" s="134"/>
      <c r="AA808" s="134"/>
      <c r="AB808" s="134"/>
    </row>
    <row r="809">
      <c r="A809" s="134"/>
      <c r="B809" s="134"/>
      <c r="C809" s="134"/>
      <c r="D809" s="134"/>
      <c r="E809" s="134"/>
      <c r="F809" s="134"/>
      <c r="G809" s="134"/>
      <c r="H809" s="134"/>
      <c r="I809" s="134"/>
      <c r="J809" s="134"/>
      <c r="K809" s="70"/>
      <c r="L809" s="70"/>
      <c r="M809" s="134"/>
      <c r="N809" s="134"/>
      <c r="O809" s="134"/>
      <c r="P809" s="134"/>
      <c r="Q809" s="134"/>
      <c r="R809" s="134"/>
      <c r="S809" s="134"/>
      <c r="T809" s="134"/>
      <c r="U809" s="134"/>
      <c r="V809" s="134"/>
      <c r="W809" s="134"/>
      <c r="X809" s="134"/>
      <c r="Y809" s="134"/>
      <c r="Z809" s="134"/>
      <c r="AA809" s="134"/>
      <c r="AB809" s="134"/>
    </row>
    <row r="810">
      <c r="A810" s="134"/>
      <c r="B810" s="134"/>
      <c r="C810" s="134"/>
      <c r="D810" s="134"/>
      <c r="E810" s="134"/>
      <c r="F810" s="134"/>
      <c r="G810" s="134"/>
      <c r="H810" s="134"/>
      <c r="I810" s="134"/>
      <c r="J810" s="134"/>
      <c r="K810" s="70"/>
      <c r="L810" s="70"/>
      <c r="M810" s="134"/>
      <c r="N810" s="134"/>
      <c r="O810" s="134"/>
      <c r="P810" s="134"/>
      <c r="Q810" s="134"/>
      <c r="R810" s="134"/>
      <c r="S810" s="134"/>
      <c r="T810" s="134"/>
      <c r="U810" s="134"/>
      <c r="V810" s="134"/>
      <c r="W810" s="134"/>
      <c r="X810" s="134"/>
      <c r="Y810" s="134"/>
      <c r="Z810" s="134"/>
      <c r="AA810" s="134"/>
      <c r="AB810" s="134"/>
    </row>
    <row r="811">
      <c r="A811" s="134"/>
      <c r="B811" s="134"/>
      <c r="C811" s="134"/>
      <c r="D811" s="134"/>
      <c r="E811" s="134"/>
      <c r="F811" s="134"/>
      <c r="G811" s="134"/>
      <c r="H811" s="134"/>
      <c r="I811" s="134"/>
      <c r="J811" s="134"/>
      <c r="K811" s="70"/>
      <c r="L811" s="70"/>
      <c r="M811" s="134"/>
      <c r="N811" s="134"/>
      <c r="O811" s="134"/>
      <c r="P811" s="134"/>
      <c r="Q811" s="134"/>
      <c r="R811" s="134"/>
      <c r="S811" s="134"/>
      <c r="T811" s="134"/>
      <c r="U811" s="134"/>
      <c r="V811" s="134"/>
      <c r="W811" s="134"/>
      <c r="X811" s="134"/>
      <c r="Y811" s="134"/>
      <c r="Z811" s="134"/>
      <c r="AA811" s="134"/>
      <c r="AB811" s="134"/>
    </row>
    <row r="812">
      <c r="A812" s="134"/>
      <c r="B812" s="134"/>
      <c r="C812" s="134"/>
      <c r="D812" s="134"/>
      <c r="E812" s="134"/>
      <c r="F812" s="134"/>
      <c r="G812" s="134"/>
      <c r="H812" s="134"/>
      <c r="I812" s="134"/>
      <c r="J812" s="134"/>
      <c r="K812" s="70"/>
      <c r="L812" s="70"/>
      <c r="M812" s="134"/>
      <c r="N812" s="134"/>
      <c r="O812" s="134"/>
      <c r="P812" s="134"/>
      <c r="Q812" s="134"/>
      <c r="R812" s="134"/>
      <c r="S812" s="134"/>
      <c r="T812" s="134"/>
      <c r="U812" s="134"/>
      <c r="V812" s="134"/>
      <c r="W812" s="134"/>
      <c r="X812" s="134"/>
      <c r="Y812" s="134"/>
      <c r="Z812" s="134"/>
      <c r="AA812" s="134"/>
      <c r="AB812" s="134"/>
    </row>
    <row r="813">
      <c r="A813" s="134"/>
      <c r="B813" s="134"/>
      <c r="C813" s="134"/>
      <c r="D813" s="134"/>
      <c r="E813" s="134"/>
      <c r="F813" s="134"/>
      <c r="G813" s="134"/>
      <c r="H813" s="134"/>
      <c r="I813" s="134"/>
      <c r="J813" s="134"/>
      <c r="K813" s="70"/>
      <c r="L813" s="70"/>
      <c r="M813" s="134"/>
      <c r="N813" s="134"/>
      <c r="O813" s="134"/>
      <c r="P813" s="134"/>
      <c r="Q813" s="134"/>
      <c r="R813" s="134"/>
      <c r="S813" s="134"/>
      <c r="T813" s="134"/>
      <c r="U813" s="134"/>
      <c r="V813" s="134"/>
      <c r="W813" s="134"/>
      <c r="X813" s="134"/>
      <c r="Y813" s="134"/>
      <c r="Z813" s="134"/>
      <c r="AA813" s="134"/>
      <c r="AB813" s="134"/>
    </row>
    <row r="814">
      <c r="A814" s="134"/>
      <c r="B814" s="134"/>
      <c r="C814" s="134"/>
      <c r="D814" s="134"/>
      <c r="E814" s="134"/>
      <c r="F814" s="134"/>
      <c r="G814" s="134"/>
      <c r="H814" s="134"/>
      <c r="I814" s="134"/>
      <c r="J814" s="134"/>
      <c r="K814" s="70"/>
      <c r="L814" s="70"/>
      <c r="M814" s="134"/>
      <c r="N814" s="134"/>
      <c r="O814" s="134"/>
      <c r="P814" s="134"/>
      <c r="Q814" s="134"/>
      <c r="R814" s="134"/>
      <c r="S814" s="134"/>
      <c r="T814" s="134"/>
      <c r="U814" s="134"/>
      <c r="V814" s="134"/>
      <c r="W814" s="134"/>
      <c r="X814" s="134"/>
      <c r="Y814" s="134"/>
      <c r="Z814" s="134"/>
      <c r="AA814" s="134"/>
      <c r="AB814" s="134"/>
    </row>
    <row r="815">
      <c r="A815" s="134"/>
      <c r="B815" s="134"/>
      <c r="C815" s="134"/>
      <c r="D815" s="134"/>
      <c r="E815" s="134"/>
      <c r="F815" s="134"/>
      <c r="G815" s="134"/>
      <c r="H815" s="134"/>
      <c r="I815" s="134"/>
      <c r="J815" s="134"/>
      <c r="K815" s="70"/>
      <c r="L815" s="70"/>
      <c r="M815" s="134"/>
      <c r="N815" s="134"/>
      <c r="O815" s="134"/>
      <c r="P815" s="134"/>
      <c r="Q815" s="134"/>
      <c r="R815" s="134"/>
      <c r="S815" s="134"/>
      <c r="T815" s="134"/>
      <c r="U815" s="134"/>
      <c r="V815" s="134"/>
      <c r="W815" s="134"/>
      <c r="X815" s="134"/>
      <c r="Y815" s="134"/>
      <c r="Z815" s="134"/>
      <c r="AA815" s="134"/>
      <c r="AB815" s="134"/>
    </row>
    <row r="816">
      <c r="A816" s="134"/>
      <c r="B816" s="134"/>
      <c r="C816" s="134"/>
      <c r="D816" s="134"/>
      <c r="E816" s="134"/>
      <c r="F816" s="134"/>
      <c r="G816" s="134"/>
      <c r="H816" s="134"/>
      <c r="I816" s="134"/>
      <c r="J816" s="134"/>
      <c r="K816" s="70"/>
      <c r="L816" s="70"/>
      <c r="M816" s="134"/>
      <c r="N816" s="134"/>
      <c r="O816" s="134"/>
      <c r="P816" s="134"/>
      <c r="Q816" s="134"/>
      <c r="R816" s="134"/>
      <c r="S816" s="134"/>
      <c r="T816" s="134"/>
      <c r="U816" s="134"/>
      <c r="V816" s="134"/>
      <c r="W816" s="134"/>
      <c r="X816" s="134"/>
      <c r="Y816" s="134"/>
      <c r="Z816" s="134"/>
      <c r="AA816" s="134"/>
      <c r="AB816" s="134"/>
    </row>
    <row r="817">
      <c r="A817" s="134"/>
      <c r="B817" s="134"/>
      <c r="C817" s="134"/>
      <c r="D817" s="134"/>
      <c r="E817" s="134"/>
      <c r="F817" s="134"/>
      <c r="G817" s="134"/>
      <c r="H817" s="134"/>
      <c r="I817" s="134"/>
      <c r="J817" s="134"/>
      <c r="K817" s="70"/>
      <c r="L817" s="70"/>
      <c r="M817" s="134"/>
      <c r="N817" s="134"/>
      <c r="O817" s="134"/>
      <c r="P817" s="134"/>
      <c r="Q817" s="134"/>
      <c r="R817" s="134"/>
      <c r="S817" s="134"/>
      <c r="T817" s="134"/>
      <c r="U817" s="134"/>
      <c r="V817" s="134"/>
      <c r="W817" s="134"/>
      <c r="X817" s="134"/>
      <c r="Y817" s="134"/>
      <c r="Z817" s="134"/>
      <c r="AA817" s="134"/>
      <c r="AB817" s="134"/>
    </row>
    <row r="818">
      <c r="A818" s="134"/>
      <c r="B818" s="134"/>
      <c r="C818" s="134"/>
      <c r="D818" s="134"/>
      <c r="E818" s="134"/>
      <c r="F818" s="134"/>
      <c r="G818" s="134"/>
      <c r="H818" s="134"/>
      <c r="I818" s="134"/>
      <c r="J818" s="134"/>
      <c r="K818" s="70"/>
      <c r="L818" s="70"/>
      <c r="M818" s="134"/>
      <c r="N818" s="134"/>
      <c r="O818" s="134"/>
      <c r="P818" s="134"/>
      <c r="Q818" s="134"/>
      <c r="R818" s="134"/>
      <c r="S818" s="134"/>
      <c r="T818" s="134"/>
      <c r="U818" s="134"/>
      <c r="V818" s="134"/>
      <c r="W818" s="134"/>
      <c r="X818" s="134"/>
      <c r="Y818" s="134"/>
      <c r="Z818" s="134"/>
      <c r="AA818" s="134"/>
      <c r="AB818" s="134"/>
    </row>
    <row r="819">
      <c r="A819" s="134"/>
      <c r="B819" s="134"/>
      <c r="C819" s="134"/>
      <c r="D819" s="134"/>
      <c r="E819" s="134"/>
      <c r="F819" s="134"/>
      <c r="G819" s="134"/>
      <c r="H819" s="134"/>
      <c r="I819" s="134"/>
      <c r="J819" s="134"/>
      <c r="K819" s="70"/>
      <c r="L819" s="70"/>
      <c r="M819" s="134"/>
      <c r="N819" s="134"/>
      <c r="O819" s="134"/>
      <c r="P819" s="134"/>
      <c r="Q819" s="134"/>
      <c r="R819" s="134"/>
      <c r="S819" s="134"/>
      <c r="T819" s="134"/>
      <c r="U819" s="134"/>
      <c r="V819" s="134"/>
      <c r="W819" s="134"/>
      <c r="X819" s="134"/>
      <c r="Y819" s="134"/>
      <c r="Z819" s="134"/>
      <c r="AA819" s="134"/>
      <c r="AB819" s="134"/>
    </row>
    <row r="820">
      <c r="A820" s="134"/>
      <c r="B820" s="134"/>
      <c r="C820" s="134"/>
      <c r="D820" s="134"/>
      <c r="E820" s="134"/>
      <c r="F820" s="134"/>
      <c r="G820" s="134"/>
      <c r="H820" s="134"/>
      <c r="I820" s="134"/>
      <c r="J820" s="134"/>
      <c r="K820" s="70"/>
      <c r="L820" s="70"/>
      <c r="M820" s="134"/>
      <c r="N820" s="134"/>
      <c r="O820" s="134"/>
      <c r="P820" s="134"/>
      <c r="Q820" s="134"/>
      <c r="R820" s="134"/>
      <c r="S820" s="134"/>
      <c r="T820" s="134"/>
      <c r="U820" s="134"/>
      <c r="V820" s="134"/>
      <c r="W820" s="134"/>
      <c r="X820" s="134"/>
      <c r="Y820" s="134"/>
      <c r="Z820" s="134"/>
      <c r="AA820" s="134"/>
      <c r="AB820" s="134"/>
    </row>
    <row r="821">
      <c r="A821" s="134"/>
      <c r="B821" s="134"/>
      <c r="C821" s="134"/>
      <c r="D821" s="134"/>
      <c r="E821" s="134"/>
      <c r="F821" s="134"/>
      <c r="G821" s="134"/>
      <c r="H821" s="134"/>
      <c r="I821" s="134"/>
      <c r="J821" s="134"/>
      <c r="K821" s="70"/>
      <c r="L821" s="70"/>
      <c r="M821" s="134"/>
      <c r="N821" s="134"/>
      <c r="O821" s="134"/>
      <c r="P821" s="134"/>
      <c r="Q821" s="134"/>
      <c r="R821" s="134"/>
      <c r="S821" s="134"/>
      <c r="T821" s="134"/>
      <c r="U821" s="134"/>
      <c r="V821" s="134"/>
      <c r="W821" s="134"/>
      <c r="X821" s="134"/>
      <c r="Y821" s="134"/>
      <c r="Z821" s="134"/>
      <c r="AA821" s="134"/>
      <c r="AB821" s="134"/>
    </row>
    <row r="822">
      <c r="A822" s="134"/>
      <c r="B822" s="134"/>
      <c r="C822" s="134"/>
      <c r="D822" s="134"/>
      <c r="E822" s="134"/>
      <c r="F822" s="134"/>
      <c r="G822" s="134"/>
      <c r="H822" s="134"/>
      <c r="I822" s="134"/>
      <c r="J822" s="134"/>
      <c r="K822" s="70"/>
      <c r="L822" s="70"/>
      <c r="M822" s="134"/>
      <c r="N822" s="134"/>
      <c r="O822" s="134"/>
      <c r="P822" s="134"/>
      <c r="Q822" s="134"/>
      <c r="R822" s="134"/>
      <c r="S822" s="134"/>
      <c r="T822" s="134"/>
      <c r="U822" s="134"/>
      <c r="V822" s="134"/>
      <c r="W822" s="134"/>
      <c r="X822" s="134"/>
      <c r="Y822" s="134"/>
      <c r="Z822" s="134"/>
      <c r="AA822" s="134"/>
      <c r="AB822" s="134"/>
    </row>
    <row r="823">
      <c r="A823" s="134"/>
      <c r="B823" s="134"/>
      <c r="C823" s="134"/>
      <c r="D823" s="134"/>
      <c r="E823" s="134"/>
      <c r="F823" s="134"/>
      <c r="G823" s="134"/>
      <c r="H823" s="134"/>
      <c r="I823" s="134"/>
      <c r="J823" s="134"/>
      <c r="K823" s="70"/>
      <c r="L823" s="70"/>
      <c r="M823" s="134"/>
      <c r="N823" s="134"/>
      <c r="O823" s="134"/>
      <c r="P823" s="134"/>
      <c r="Q823" s="134"/>
      <c r="R823" s="134"/>
      <c r="S823" s="134"/>
      <c r="T823" s="134"/>
      <c r="U823" s="134"/>
      <c r="V823" s="134"/>
      <c r="W823" s="134"/>
      <c r="X823" s="134"/>
      <c r="Y823" s="134"/>
      <c r="Z823" s="134"/>
      <c r="AA823" s="134"/>
      <c r="AB823" s="134"/>
    </row>
    <row r="824">
      <c r="A824" s="134"/>
      <c r="B824" s="134"/>
      <c r="C824" s="134"/>
      <c r="D824" s="134"/>
      <c r="E824" s="134"/>
      <c r="F824" s="134"/>
      <c r="G824" s="134"/>
      <c r="H824" s="134"/>
      <c r="I824" s="134"/>
      <c r="J824" s="134"/>
      <c r="K824" s="70"/>
      <c r="L824" s="70"/>
      <c r="M824" s="134"/>
      <c r="N824" s="134"/>
      <c r="O824" s="134"/>
      <c r="P824" s="134"/>
      <c r="Q824" s="134"/>
      <c r="R824" s="134"/>
      <c r="S824" s="134"/>
      <c r="T824" s="134"/>
      <c r="U824" s="134"/>
      <c r="V824" s="134"/>
      <c r="W824" s="134"/>
      <c r="X824" s="134"/>
      <c r="Y824" s="134"/>
      <c r="Z824" s="134"/>
      <c r="AA824" s="134"/>
      <c r="AB824" s="134"/>
    </row>
    <row r="825">
      <c r="A825" s="134"/>
      <c r="B825" s="134"/>
      <c r="C825" s="134"/>
      <c r="D825" s="134"/>
      <c r="E825" s="134"/>
      <c r="F825" s="134"/>
      <c r="G825" s="134"/>
      <c r="H825" s="134"/>
      <c r="I825" s="134"/>
      <c r="J825" s="134"/>
      <c r="K825" s="70"/>
      <c r="L825" s="70"/>
      <c r="M825" s="134"/>
      <c r="N825" s="134"/>
      <c r="O825" s="134"/>
      <c r="P825" s="134"/>
      <c r="Q825" s="134"/>
      <c r="R825" s="134"/>
      <c r="S825" s="134"/>
      <c r="T825" s="134"/>
      <c r="U825" s="134"/>
      <c r="V825" s="134"/>
      <c r="W825" s="134"/>
      <c r="X825" s="134"/>
      <c r="Y825" s="134"/>
      <c r="Z825" s="134"/>
      <c r="AA825" s="134"/>
      <c r="AB825" s="134"/>
    </row>
    <row r="826">
      <c r="A826" s="134"/>
      <c r="B826" s="134"/>
      <c r="C826" s="134"/>
      <c r="D826" s="134"/>
      <c r="E826" s="134"/>
      <c r="F826" s="134"/>
      <c r="G826" s="134"/>
      <c r="H826" s="134"/>
      <c r="I826" s="134"/>
      <c r="J826" s="134"/>
      <c r="K826" s="70"/>
      <c r="L826" s="70"/>
      <c r="M826" s="134"/>
      <c r="N826" s="134"/>
      <c r="O826" s="134"/>
      <c r="P826" s="134"/>
      <c r="Q826" s="134"/>
      <c r="R826" s="134"/>
      <c r="S826" s="134"/>
      <c r="T826" s="134"/>
      <c r="U826" s="134"/>
      <c r="V826" s="134"/>
      <c r="W826" s="134"/>
      <c r="X826" s="134"/>
      <c r="Y826" s="134"/>
      <c r="Z826" s="134"/>
      <c r="AA826" s="134"/>
      <c r="AB826" s="134"/>
    </row>
    <row r="827">
      <c r="A827" s="134"/>
      <c r="B827" s="134"/>
      <c r="C827" s="134"/>
      <c r="D827" s="134"/>
      <c r="E827" s="134"/>
      <c r="F827" s="134"/>
      <c r="G827" s="134"/>
      <c r="H827" s="134"/>
      <c r="I827" s="134"/>
      <c r="J827" s="134"/>
      <c r="K827" s="70"/>
      <c r="L827" s="70"/>
      <c r="M827" s="134"/>
      <c r="N827" s="134"/>
      <c r="O827" s="134"/>
      <c r="P827" s="134"/>
      <c r="Q827" s="134"/>
      <c r="R827" s="134"/>
      <c r="S827" s="134"/>
      <c r="T827" s="134"/>
      <c r="U827" s="134"/>
      <c r="V827" s="134"/>
      <c r="W827" s="134"/>
      <c r="X827" s="134"/>
      <c r="Y827" s="134"/>
      <c r="Z827" s="134"/>
      <c r="AA827" s="134"/>
      <c r="AB827" s="134"/>
    </row>
    <row r="828">
      <c r="A828" s="134"/>
      <c r="B828" s="134"/>
      <c r="C828" s="134"/>
      <c r="D828" s="134"/>
      <c r="E828" s="134"/>
      <c r="F828" s="134"/>
      <c r="G828" s="134"/>
      <c r="H828" s="134"/>
      <c r="I828" s="134"/>
      <c r="J828" s="134"/>
      <c r="K828" s="70"/>
      <c r="L828" s="70"/>
      <c r="M828" s="134"/>
      <c r="N828" s="134"/>
      <c r="O828" s="134"/>
      <c r="P828" s="134"/>
      <c r="Q828" s="134"/>
      <c r="R828" s="134"/>
      <c r="S828" s="134"/>
      <c r="T828" s="134"/>
      <c r="U828" s="134"/>
      <c r="V828" s="134"/>
      <c r="W828" s="134"/>
      <c r="X828" s="134"/>
      <c r="Y828" s="134"/>
      <c r="Z828" s="134"/>
      <c r="AA828" s="134"/>
      <c r="AB828" s="134"/>
    </row>
    <row r="829">
      <c r="A829" s="134"/>
      <c r="B829" s="134"/>
      <c r="C829" s="134"/>
      <c r="D829" s="134"/>
      <c r="E829" s="134"/>
      <c r="F829" s="134"/>
      <c r="G829" s="134"/>
      <c r="H829" s="134"/>
      <c r="I829" s="134"/>
      <c r="J829" s="134"/>
      <c r="K829" s="70"/>
      <c r="L829" s="70"/>
      <c r="M829" s="134"/>
      <c r="N829" s="134"/>
      <c r="O829" s="134"/>
      <c r="P829" s="134"/>
      <c r="Q829" s="134"/>
      <c r="R829" s="134"/>
      <c r="S829" s="134"/>
      <c r="T829" s="134"/>
      <c r="U829" s="134"/>
      <c r="V829" s="134"/>
      <c r="W829" s="134"/>
      <c r="X829" s="134"/>
      <c r="Y829" s="134"/>
      <c r="Z829" s="134"/>
      <c r="AA829" s="134"/>
      <c r="AB829" s="134"/>
    </row>
    <row r="830">
      <c r="A830" s="134"/>
      <c r="B830" s="134"/>
      <c r="C830" s="134"/>
      <c r="D830" s="134"/>
      <c r="E830" s="134"/>
      <c r="F830" s="134"/>
      <c r="G830" s="134"/>
      <c r="H830" s="134"/>
      <c r="I830" s="134"/>
      <c r="J830" s="134"/>
      <c r="K830" s="70"/>
      <c r="L830" s="70"/>
      <c r="M830" s="134"/>
      <c r="N830" s="134"/>
      <c r="O830" s="134"/>
      <c r="P830" s="134"/>
      <c r="Q830" s="134"/>
      <c r="R830" s="134"/>
      <c r="S830" s="134"/>
      <c r="T830" s="134"/>
      <c r="U830" s="134"/>
      <c r="V830" s="134"/>
      <c r="W830" s="134"/>
      <c r="X830" s="134"/>
      <c r="Y830" s="134"/>
      <c r="Z830" s="134"/>
      <c r="AA830" s="134"/>
      <c r="AB830" s="134"/>
    </row>
    <row r="831">
      <c r="A831" s="134"/>
      <c r="B831" s="134"/>
      <c r="C831" s="134"/>
      <c r="D831" s="134"/>
      <c r="E831" s="134"/>
      <c r="F831" s="134"/>
      <c r="G831" s="134"/>
      <c r="H831" s="134"/>
      <c r="I831" s="134"/>
      <c r="J831" s="134"/>
      <c r="K831" s="70"/>
      <c r="L831" s="70"/>
      <c r="M831" s="134"/>
      <c r="N831" s="134"/>
      <c r="O831" s="134"/>
      <c r="P831" s="134"/>
      <c r="Q831" s="134"/>
      <c r="R831" s="134"/>
      <c r="S831" s="134"/>
      <c r="T831" s="134"/>
      <c r="U831" s="134"/>
      <c r="V831" s="134"/>
      <c r="W831" s="134"/>
      <c r="X831" s="134"/>
      <c r="Y831" s="134"/>
      <c r="Z831" s="134"/>
      <c r="AA831" s="134"/>
      <c r="AB831" s="134"/>
    </row>
    <row r="832">
      <c r="A832" s="134"/>
      <c r="B832" s="134"/>
      <c r="C832" s="134"/>
      <c r="D832" s="134"/>
      <c r="E832" s="134"/>
      <c r="F832" s="134"/>
      <c r="G832" s="134"/>
      <c r="H832" s="134"/>
      <c r="I832" s="134"/>
      <c r="J832" s="134"/>
      <c r="K832" s="70"/>
      <c r="L832" s="70"/>
      <c r="M832" s="134"/>
      <c r="N832" s="134"/>
      <c r="O832" s="134"/>
      <c r="P832" s="134"/>
      <c r="Q832" s="134"/>
      <c r="R832" s="134"/>
      <c r="S832" s="134"/>
      <c r="T832" s="134"/>
      <c r="U832" s="134"/>
      <c r="V832" s="134"/>
      <c r="W832" s="134"/>
      <c r="X832" s="134"/>
      <c r="Y832" s="134"/>
      <c r="Z832" s="134"/>
      <c r="AA832" s="134"/>
      <c r="AB832" s="134"/>
    </row>
    <row r="833">
      <c r="A833" s="134"/>
      <c r="B833" s="134"/>
      <c r="C833" s="134"/>
      <c r="D833" s="134"/>
      <c r="E833" s="134"/>
      <c r="F833" s="134"/>
      <c r="G833" s="134"/>
      <c r="H833" s="134"/>
      <c r="I833" s="134"/>
      <c r="J833" s="134"/>
      <c r="K833" s="70"/>
      <c r="L833" s="70"/>
      <c r="M833" s="134"/>
      <c r="N833" s="134"/>
      <c r="O833" s="134"/>
      <c r="P833" s="134"/>
      <c r="Q833" s="134"/>
      <c r="R833" s="134"/>
      <c r="S833" s="134"/>
      <c r="T833" s="134"/>
      <c r="U833" s="134"/>
      <c r="V833" s="134"/>
      <c r="W833" s="134"/>
      <c r="X833" s="134"/>
      <c r="Y833" s="134"/>
      <c r="Z833" s="134"/>
      <c r="AA833" s="134"/>
      <c r="AB833" s="134"/>
    </row>
    <row r="834">
      <c r="A834" s="134"/>
      <c r="B834" s="134"/>
      <c r="C834" s="134"/>
      <c r="D834" s="134"/>
      <c r="E834" s="134"/>
      <c r="F834" s="134"/>
      <c r="G834" s="134"/>
      <c r="H834" s="134"/>
      <c r="I834" s="134"/>
      <c r="J834" s="134"/>
      <c r="K834" s="70"/>
      <c r="L834" s="70"/>
      <c r="M834" s="134"/>
      <c r="N834" s="134"/>
      <c r="O834" s="134"/>
      <c r="P834" s="134"/>
      <c r="Q834" s="134"/>
      <c r="R834" s="134"/>
      <c r="S834" s="134"/>
      <c r="T834" s="134"/>
      <c r="U834" s="134"/>
      <c r="V834" s="134"/>
      <c r="W834" s="134"/>
      <c r="X834" s="134"/>
      <c r="Y834" s="134"/>
      <c r="Z834" s="134"/>
      <c r="AA834" s="134"/>
      <c r="AB834" s="134"/>
    </row>
    <row r="835">
      <c r="A835" s="134"/>
      <c r="B835" s="134"/>
      <c r="C835" s="134"/>
      <c r="D835" s="134"/>
      <c r="E835" s="134"/>
      <c r="F835" s="134"/>
      <c r="G835" s="134"/>
      <c r="H835" s="134"/>
      <c r="I835" s="134"/>
      <c r="J835" s="134"/>
      <c r="K835" s="70"/>
      <c r="L835" s="70"/>
      <c r="M835" s="134"/>
      <c r="N835" s="134"/>
      <c r="O835" s="134"/>
      <c r="P835" s="134"/>
      <c r="Q835" s="134"/>
      <c r="R835" s="134"/>
      <c r="S835" s="134"/>
      <c r="T835" s="134"/>
      <c r="U835" s="134"/>
      <c r="V835" s="134"/>
      <c r="W835" s="134"/>
      <c r="X835" s="134"/>
      <c r="Y835" s="134"/>
      <c r="Z835" s="134"/>
      <c r="AA835" s="134"/>
      <c r="AB835" s="134"/>
    </row>
    <row r="836">
      <c r="A836" s="134"/>
      <c r="B836" s="134"/>
      <c r="C836" s="134"/>
      <c r="D836" s="134"/>
      <c r="E836" s="134"/>
      <c r="F836" s="134"/>
      <c r="G836" s="134"/>
      <c r="H836" s="134"/>
      <c r="I836" s="134"/>
      <c r="J836" s="134"/>
      <c r="K836" s="70"/>
      <c r="L836" s="70"/>
      <c r="M836" s="134"/>
      <c r="N836" s="134"/>
      <c r="O836" s="134"/>
      <c r="P836" s="134"/>
      <c r="Q836" s="134"/>
      <c r="R836" s="134"/>
      <c r="S836" s="134"/>
      <c r="T836" s="134"/>
      <c r="U836" s="134"/>
      <c r="V836" s="134"/>
      <c r="W836" s="134"/>
      <c r="X836" s="134"/>
      <c r="Y836" s="134"/>
      <c r="Z836" s="134"/>
      <c r="AA836" s="134"/>
      <c r="AB836" s="134"/>
    </row>
    <row r="837">
      <c r="A837" s="134"/>
      <c r="B837" s="134"/>
      <c r="C837" s="134"/>
      <c r="D837" s="134"/>
      <c r="E837" s="134"/>
      <c r="F837" s="134"/>
      <c r="G837" s="134"/>
      <c r="H837" s="134"/>
      <c r="I837" s="134"/>
      <c r="J837" s="134"/>
      <c r="K837" s="70"/>
      <c r="L837" s="70"/>
      <c r="M837" s="134"/>
      <c r="N837" s="134"/>
      <c r="O837" s="134"/>
      <c r="P837" s="134"/>
      <c r="Q837" s="134"/>
      <c r="R837" s="134"/>
      <c r="S837" s="134"/>
      <c r="T837" s="134"/>
      <c r="U837" s="134"/>
      <c r="V837" s="134"/>
      <c r="W837" s="134"/>
      <c r="X837" s="134"/>
      <c r="Y837" s="134"/>
      <c r="Z837" s="134"/>
      <c r="AA837" s="134"/>
      <c r="AB837" s="134"/>
    </row>
    <row r="838">
      <c r="A838" s="134"/>
      <c r="B838" s="134"/>
      <c r="C838" s="134"/>
      <c r="D838" s="134"/>
      <c r="E838" s="134"/>
      <c r="F838" s="134"/>
      <c r="G838" s="134"/>
      <c r="H838" s="134"/>
      <c r="I838" s="134"/>
      <c r="J838" s="134"/>
      <c r="K838" s="70"/>
      <c r="L838" s="70"/>
      <c r="M838" s="134"/>
      <c r="N838" s="134"/>
      <c r="O838" s="134"/>
      <c r="P838" s="134"/>
      <c r="Q838" s="134"/>
      <c r="R838" s="134"/>
      <c r="S838" s="134"/>
      <c r="T838" s="134"/>
      <c r="U838" s="134"/>
      <c r="V838" s="134"/>
      <c r="W838" s="134"/>
      <c r="X838" s="134"/>
      <c r="Y838" s="134"/>
      <c r="Z838" s="134"/>
      <c r="AA838" s="134"/>
      <c r="AB838" s="134"/>
    </row>
    <row r="839">
      <c r="A839" s="134"/>
      <c r="B839" s="134"/>
      <c r="C839" s="134"/>
      <c r="D839" s="134"/>
      <c r="E839" s="134"/>
      <c r="F839" s="134"/>
      <c r="G839" s="134"/>
      <c r="H839" s="134"/>
      <c r="I839" s="134"/>
      <c r="J839" s="134"/>
      <c r="K839" s="70"/>
      <c r="L839" s="70"/>
      <c r="M839" s="134"/>
      <c r="N839" s="134"/>
      <c r="O839" s="134"/>
      <c r="P839" s="134"/>
      <c r="Q839" s="134"/>
      <c r="R839" s="134"/>
      <c r="S839" s="134"/>
      <c r="T839" s="134"/>
      <c r="U839" s="134"/>
      <c r="V839" s="134"/>
      <c r="W839" s="134"/>
      <c r="X839" s="134"/>
      <c r="Y839" s="134"/>
      <c r="Z839" s="134"/>
      <c r="AA839" s="134"/>
      <c r="AB839" s="134"/>
    </row>
    <row r="840">
      <c r="A840" s="134"/>
      <c r="B840" s="134"/>
      <c r="C840" s="134"/>
      <c r="D840" s="134"/>
      <c r="E840" s="134"/>
      <c r="F840" s="134"/>
      <c r="G840" s="134"/>
      <c r="H840" s="134"/>
      <c r="I840" s="134"/>
      <c r="J840" s="134"/>
      <c r="K840" s="70"/>
      <c r="L840" s="70"/>
      <c r="M840" s="134"/>
      <c r="N840" s="134"/>
      <c r="O840" s="134"/>
      <c r="P840" s="134"/>
      <c r="Q840" s="134"/>
      <c r="R840" s="134"/>
      <c r="S840" s="134"/>
      <c r="T840" s="134"/>
      <c r="U840" s="134"/>
      <c r="V840" s="134"/>
      <c r="W840" s="134"/>
      <c r="X840" s="134"/>
      <c r="Y840" s="134"/>
      <c r="Z840" s="134"/>
      <c r="AA840" s="134"/>
      <c r="AB840" s="134"/>
    </row>
    <row r="841">
      <c r="A841" s="134"/>
      <c r="B841" s="134"/>
      <c r="C841" s="134"/>
      <c r="D841" s="134"/>
      <c r="E841" s="134"/>
      <c r="F841" s="134"/>
      <c r="G841" s="134"/>
      <c r="H841" s="134"/>
      <c r="I841" s="134"/>
      <c r="J841" s="134"/>
      <c r="K841" s="70"/>
      <c r="L841" s="70"/>
      <c r="M841" s="134"/>
      <c r="N841" s="134"/>
      <c r="O841" s="134"/>
      <c r="P841" s="134"/>
      <c r="Q841" s="134"/>
      <c r="R841" s="134"/>
      <c r="S841" s="134"/>
      <c r="T841" s="134"/>
      <c r="U841" s="134"/>
      <c r="V841" s="134"/>
      <c r="W841" s="134"/>
      <c r="X841" s="134"/>
      <c r="Y841" s="134"/>
      <c r="Z841" s="134"/>
      <c r="AA841" s="134"/>
      <c r="AB841" s="134"/>
    </row>
    <row r="842">
      <c r="A842" s="134"/>
      <c r="B842" s="134"/>
      <c r="C842" s="134"/>
      <c r="D842" s="134"/>
      <c r="E842" s="134"/>
      <c r="F842" s="134"/>
      <c r="G842" s="134"/>
      <c r="H842" s="134"/>
      <c r="I842" s="134"/>
      <c r="J842" s="134"/>
      <c r="K842" s="70"/>
      <c r="L842" s="70"/>
      <c r="M842" s="134"/>
      <c r="N842" s="134"/>
      <c r="O842" s="134"/>
      <c r="P842" s="134"/>
      <c r="Q842" s="134"/>
      <c r="R842" s="134"/>
      <c r="S842" s="134"/>
      <c r="T842" s="134"/>
      <c r="U842" s="134"/>
      <c r="V842" s="134"/>
      <c r="W842" s="134"/>
      <c r="X842" s="134"/>
      <c r="Y842" s="134"/>
      <c r="Z842" s="134"/>
      <c r="AA842" s="134"/>
      <c r="AB842" s="134"/>
    </row>
    <row r="843">
      <c r="A843" s="134"/>
      <c r="B843" s="134"/>
      <c r="C843" s="134"/>
      <c r="D843" s="134"/>
      <c r="E843" s="134"/>
      <c r="F843" s="134"/>
      <c r="G843" s="134"/>
      <c r="H843" s="134"/>
      <c r="I843" s="134"/>
      <c r="J843" s="134"/>
      <c r="K843" s="70"/>
      <c r="L843" s="70"/>
      <c r="M843" s="134"/>
      <c r="N843" s="134"/>
      <c r="O843" s="134"/>
      <c r="P843" s="134"/>
      <c r="Q843" s="134"/>
      <c r="R843" s="134"/>
      <c r="S843" s="134"/>
      <c r="T843" s="134"/>
      <c r="U843" s="134"/>
      <c r="V843" s="134"/>
      <c r="W843" s="134"/>
      <c r="X843" s="134"/>
      <c r="Y843" s="134"/>
      <c r="Z843" s="134"/>
      <c r="AA843" s="134"/>
      <c r="AB843" s="134"/>
    </row>
    <row r="844">
      <c r="A844" s="134"/>
      <c r="B844" s="134"/>
      <c r="C844" s="134"/>
      <c r="D844" s="134"/>
      <c r="E844" s="134"/>
      <c r="F844" s="134"/>
      <c r="G844" s="134"/>
      <c r="H844" s="134"/>
      <c r="I844" s="134"/>
      <c r="J844" s="134"/>
      <c r="K844" s="70"/>
      <c r="L844" s="70"/>
      <c r="M844" s="134"/>
      <c r="N844" s="134"/>
      <c r="O844" s="134"/>
      <c r="P844" s="134"/>
      <c r="Q844" s="134"/>
      <c r="R844" s="134"/>
      <c r="S844" s="134"/>
      <c r="T844" s="134"/>
      <c r="U844" s="134"/>
      <c r="V844" s="134"/>
      <c r="W844" s="134"/>
      <c r="X844" s="134"/>
      <c r="Y844" s="134"/>
      <c r="Z844" s="134"/>
      <c r="AA844" s="134"/>
      <c r="AB844" s="134"/>
    </row>
    <row r="845">
      <c r="A845" s="134"/>
      <c r="B845" s="134"/>
      <c r="C845" s="134"/>
      <c r="D845" s="134"/>
      <c r="E845" s="134"/>
      <c r="F845" s="134"/>
      <c r="G845" s="134"/>
      <c r="H845" s="134"/>
      <c r="I845" s="134"/>
      <c r="J845" s="134"/>
      <c r="K845" s="70"/>
      <c r="L845" s="70"/>
      <c r="M845" s="134"/>
      <c r="N845" s="134"/>
      <c r="O845" s="134"/>
      <c r="P845" s="134"/>
      <c r="Q845" s="134"/>
      <c r="R845" s="134"/>
      <c r="S845" s="134"/>
      <c r="T845" s="134"/>
      <c r="U845" s="134"/>
      <c r="V845" s="134"/>
      <c r="W845" s="134"/>
      <c r="X845" s="134"/>
      <c r="Y845" s="134"/>
      <c r="Z845" s="134"/>
      <c r="AA845" s="134"/>
      <c r="AB845" s="134"/>
    </row>
    <row r="846">
      <c r="A846" s="134"/>
      <c r="B846" s="134"/>
      <c r="C846" s="134"/>
      <c r="D846" s="134"/>
      <c r="E846" s="134"/>
      <c r="F846" s="134"/>
      <c r="G846" s="134"/>
      <c r="H846" s="134"/>
      <c r="I846" s="134"/>
      <c r="J846" s="134"/>
      <c r="K846" s="70"/>
      <c r="L846" s="70"/>
      <c r="M846" s="134"/>
      <c r="N846" s="134"/>
      <c r="O846" s="134"/>
      <c r="P846" s="134"/>
      <c r="Q846" s="134"/>
      <c r="R846" s="134"/>
      <c r="S846" s="134"/>
      <c r="T846" s="134"/>
      <c r="U846" s="134"/>
      <c r="V846" s="134"/>
      <c r="W846" s="134"/>
      <c r="X846" s="134"/>
      <c r="Y846" s="134"/>
      <c r="Z846" s="134"/>
      <c r="AA846" s="134"/>
      <c r="AB846" s="134"/>
    </row>
    <row r="847">
      <c r="A847" s="134"/>
      <c r="B847" s="134"/>
      <c r="C847" s="134"/>
      <c r="D847" s="134"/>
      <c r="E847" s="134"/>
      <c r="F847" s="134"/>
      <c r="G847" s="134"/>
      <c r="H847" s="134"/>
      <c r="I847" s="134"/>
      <c r="J847" s="134"/>
      <c r="K847" s="70"/>
      <c r="L847" s="70"/>
      <c r="M847" s="134"/>
      <c r="N847" s="134"/>
      <c r="O847" s="134"/>
      <c r="P847" s="134"/>
      <c r="Q847" s="134"/>
      <c r="R847" s="134"/>
      <c r="S847" s="134"/>
      <c r="T847" s="134"/>
      <c r="U847" s="134"/>
      <c r="V847" s="134"/>
      <c r="W847" s="134"/>
      <c r="X847" s="134"/>
      <c r="Y847" s="134"/>
      <c r="Z847" s="134"/>
      <c r="AA847" s="134"/>
      <c r="AB847" s="134"/>
    </row>
    <row r="848">
      <c r="A848" s="134"/>
      <c r="B848" s="134"/>
      <c r="C848" s="134"/>
      <c r="D848" s="134"/>
      <c r="E848" s="134"/>
      <c r="F848" s="134"/>
      <c r="G848" s="134"/>
      <c r="H848" s="134"/>
      <c r="I848" s="134"/>
      <c r="J848" s="134"/>
      <c r="K848" s="70"/>
      <c r="L848" s="70"/>
      <c r="M848" s="134"/>
      <c r="N848" s="134"/>
      <c r="O848" s="134"/>
      <c r="P848" s="134"/>
      <c r="Q848" s="134"/>
      <c r="R848" s="134"/>
      <c r="S848" s="134"/>
      <c r="T848" s="134"/>
      <c r="U848" s="134"/>
      <c r="V848" s="134"/>
      <c r="W848" s="134"/>
      <c r="X848" s="134"/>
      <c r="Y848" s="134"/>
      <c r="Z848" s="134"/>
      <c r="AA848" s="134"/>
      <c r="AB848" s="134"/>
    </row>
    <row r="849">
      <c r="A849" s="134"/>
      <c r="B849" s="134"/>
      <c r="C849" s="134"/>
      <c r="D849" s="134"/>
      <c r="E849" s="134"/>
      <c r="F849" s="134"/>
      <c r="G849" s="134"/>
      <c r="H849" s="134"/>
      <c r="I849" s="134"/>
      <c r="J849" s="134"/>
      <c r="K849" s="70"/>
      <c r="L849" s="70"/>
      <c r="M849" s="134"/>
      <c r="N849" s="134"/>
      <c r="O849" s="134"/>
      <c r="P849" s="134"/>
      <c r="Q849" s="134"/>
      <c r="R849" s="134"/>
      <c r="S849" s="134"/>
      <c r="T849" s="134"/>
      <c r="U849" s="134"/>
      <c r="V849" s="134"/>
      <c r="W849" s="134"/>
      <c r="X849" s="134"/>
      <c r="Y849" s="134"/>
      <c r="Z849" s="134"/>
      <c r="AA849" s="134"/>
      <c r="AB849" s="134"/>
    </row>
    <row r="850">
      <c r="A850" s="134"/>
      <c r="B850" s="134"/>
      <c r="C850" s="134"/>
      <c r="D850" s="134"/>
      <c r="E850" s="134"/>
      <c r="F850" s="134"/>
      <c r="G850" s="134"/>
      <c r="H850" s="134"/>
      <c r="I850" s="134"/>
      <c r="J850" s="134"/>
      <c r="K850" s="70"/>
      <c r="L850" s="70"/>
      <c r="M850" s="134"/>
      <c r="N850" s="134"/>
      <c r="O850" s="134"/>
      <c r="P850" s="134"/>
      <c r="Q850" s="134"/>
      <c r="R850" s="134"/>
      <c r="S850" s="134"/>
      <c r="T850" s="134"/>
      <c r="U850" s="134"/>
      <c r="V850" s="134"/>
      <c r="W850" s="134"/>
      <c r="X850" s="134"/>
      <c r="Y850" s="134"/>
      <c r="Z850" s="134"/>
      <c r="AA850" s="134"/>
      <c r="AB850" s="134"/>
    </row>
    <row r="851">
      <c r="A851" s="134"/>
      <c r="B851" s="134"/>
      <c r="C851" s="134"/>
      <c r="D851" s="134"/>
      <c r="E851" s="134"/>
      <c r="F851" s="134"/>
      <c r="G851" s="134"/>
      <c r="H851" s="134"/>
      <c r="I851" s="134"/>
      <c r="J851" s="134"/>
      <c r="K851" s="70"/>
      <c r="L851" s="70"/>
      <c r="M851" s="134"/>
      <c r="N851" s="134"/>
      <c r="O851" s="134"/>
      <c r="P851" s="134"/>
      <c r="Q851" s="134"/>
      <c r="R851" s="134"/>
      <c r="S851" s="134"/>
      <c r="T851" s="134"/>
      <c r="U851" s="134"/>
      <c r="V851" s="134"/>
      <c r="W851" s="134"/>
      <c r="X851" s="134"/>
      <c r="Y851" s="134"/>
      <c r="Z851" s="134"/>
      <c r="AA851" s="134"/>
      <c r="AB851" s="134"/>
    </row>
    <row r="852">
      <c r="A852" s="134"/>
      <c r="B852" s="134"/>
      <c r="C852" s="134"/>
      <c r="D852" s="134"/>
      <c r="E852" s="134"/>
      <c r="F852" s="134"/>
      <c r="G852" s="134"/>
      <c r="H852" s="134"/>
      <c r="I852" s="134"/>
      <c r="J852" s="134"/>
      <c r="K852" s="70"/>
      <c r="L852" s="70"/>
      <c r="M852" s="134"/>
      <c r="N852" s="134"/>
      <c r="O852" s="134"/>
      <c r="P852" s="134"/>
      <c r="Q852" s="134"/>
      <c r="R852" s="134"/>
      <c r="S852" s="134"/>
      <c r="T852" s="134"/>
      <c r="U852" s="134"/>
      <c r="V852" s="134"/>
      <c r="W852" s="134"/>
      <c r="X852" s="134"/>
      <c r="Y852" s="134"/>
      <c r="Z852" s="134"/>
      <c r="AA852" s="134"/>
      <c r="AB852" s="134"/>
    </row>
    <row r="853">
      <c r="A853" s="134"/>
      <c r="B853" s="134"/>
      <c r="C853" s="134"/>
      <c r="D853" s="134"/>
      <c r="E853" s="134"/>
      <c r="F853" s="134"/>
      <c r="G853" s="134"/>
      <c r="H853" s="134"/>
      <c r="I853" s="134"/>
      <c r="J853" s="134"/>
      <c r="K853" s="70"/>
      <c r="L853" s="70"/>
      <c r="M853" s="134"/>
      <c r="N853" s="134"/>
      <c r="O853" s="134"/>
      <c r="P853" s="134"/>
      <c r="Q853" s="134"/>
      <c r="R853" s="134"/>
      <c r="S853" s="134"/>
      <c r="T853" s="134"/>
      <c r="U853" s="134"/>
      <c r="V853" s="134"/>
      <c r="W853" s="134"/>
      <c r="X853" s="134"/>
      <c r="Y853" s="134"/>
      <c r="Z853" s="134"/>
      <c r="AA853" s="134"/>
      <c r="AB853" s="134"/>
    </row>
    <row r="854">
      <c r="A854" s="134"/>
      <c r="B854" s="134"/>
      <c r="C854" s="134"/>
      <c r="D854" s="134"/>
      <c r="E854" s="134"/>
      <c r="F854" s="134"/>
      <c r="G854" s="134"/>
      <c r="H854" s="134"/>
      <c r="I854" s="134"/>
      <c r="J854" s="134"/>
      <c r="K854" s="70"/>
      <c r="L854" s="70"/>
      <c r="M854" s="134"/>
      <c r="N854" s="134"/>
      <c r="O854" s="134"/>
      <c r="P854" s="134"/>
      <c r="Q854" s="134"/>
      <c r="R854" s="134"/>
      <c r="S854" s="134"/>
      <c r="T854" s="134"/>
      <c r="U854" s="134"/>
      <c r="V854" s="134"/>
      <c r="W854" s="134"/>
      <c r="X854" s="134"/>
      <c r="Y854" s="134"/>
      <c r="Z854" s="134"/>
      <c r="AA854" s="134"/>
      <c r="AB854" s="134"/>
    </row>
    <row r="855">
      <c r="A855" s="134"/>
      <c r="B855" s="134"/>
      <c r="C855" s="134"/>
      <c r="D855" s="134"/>
      <c r="E855" s="134"/>
      <c r="F855" s="134"/>
      <c r="G855" s="134"/>
      <c r="H855" s="134"/>
      <c r="I855" s="134"/>
      <c r="J855" s="134"/>
      <c r="K855" s="70"/>
      <c r="L855" s="70"/>
      <c r="M855" s="134"/>
      <c r="N855" s="134"/>
      <c r="O855" s="134"/>
      <c r="P855" s="134"/>
      <c r="Q855" s="134"/>
      <c r="R855" s="134"/>
      <c r="S855" s="134"/>
      <c r="T855" s="134"/>
      <c r="U855" s="134"/>
      <c r="V855" s="134"/>
      <c r="W855" s="134"/>
      <c r="X855" s="134"/>
      <c r="Y855" s="134"/>
      <c r="Z855" s="134"/>
      <c r="AA855" s="134"/>
      <c r="AB855" s="134"/>
    </row>
    <row r="856">
      <c r="A856" s="134"/>
      <c r="B856" s="134"/>
      <c r="C856" s="134"/>
      <c r="D856" s="134"/>
      <c r="E856" s="134"/>
      <c r="F856" s="134"/>
      <c r="G856" s="134"/>
      <c r="H856" s="134"/>
      <c r="I856" s="134"/>
      <c r="J856" s="134"/>
      <c r="K856" s="70"/>
      <c r="L856" s="70"/>
      <c r="M856" s="134"/>
      <c r="N856" s="134"/>
      <c r="O856" s="134"/>
      <c r="P856" s="134"/>
      <c r="Q856" s="134"/>
      <c r="R856" s="134"/>
      <c r="S856" s="134"/>
      <c r="T856" s="134"/>
      <c r="U856" s="134"/>
      <c r="V856" s="134"/>
      <c r="W856" s="134"/>
      <c r="X856" s="134"/>
      <c r="Y856" s="134"/>
      <c r="Z856" s="134"/>
      <c r="AA856" s="134"/>
      <c r="AB856" s="134"/>
    </row>
    <row r="857">
      <c r="A857" s="134"/>
      <c r="B857" s="134"/>
      <c r="C857" s="134"/>
      <c r="D857" s="134"/>
      <c r="E857" s="134"/>
      <c r="F857" s="134"/>
      <c r="G857" s="134"/>
      <c r="H857" s="134"/>
      <c r="I857" s="134"/>
      <c r="J857" s="134"/>
      <c r="K857" s="70"/>
      <c r="L857" s="70"/>
      <c r="M857" s="134"/>
      <c r="N857" s="134"/>
      <c r="O857" s="134"/>
      <c r="P857" s="134"/>
      <c r="Q857" s="134"/>
      <c r="R857" s="134"/>
      <c r="S857" s="134"/>
      <c r="T857" s="134"/>
      <c r="U857" s="134"/>
      <c r="V857" s="134"/>
      <c r="W857" s="134"/>
      <c r="X857" s="134"/>
      <c r="Y857" s="134"/>
      <c r="Z857" s="134"/>
      <c r="AA857" s="134"/>
      <c r="AB857" s="134"/>
    </row>
    <row r="858">
      <c r="A858" s="134"/>
      <c r="B858" s="134"/>
      <c r="C858" s="134"/>
      <c r="D858" s="134"/>
      <c r="E858" s="134"/>
      <c r="F858" s="134"/>
      <c r="G858" s="134"/>
      <c r="H858" s="134"/>
      <c r="I858" s="134"/>
      <c r="J858" s="134"/>
      <c r="K858" s="70"/>
      <c r="L858" s="70"/>
      <c r="M858" s="134"/>
      <c r="N858" s="134"/>
      <c r="O858" s="134"/>
      <c r="P858" s="134"/>
      <c r="Q858" s="134"/>
      <c r="R858" s="134"/>
      <c r="S858" s="134"/>
      <c r="T858" s="134"/>
      <c r="U858" s="134"/>
      <c r="V858" s="134"/>
      <c r="W858" s="134"/>
      <c r="X858" s="134"/>
      <c r="Y858" s="134"/>
      <c r="Z858" s="134"/>
      <c r="AA858" s="134"/>
      <c r="AB858" s="134"/>
    </row>
    <row r="859">
      <c r="A859" s="134"/>
      <c r="B859" s="134"/>
      <c r="C859" s="134"/>
      <c r="D859" s="134"/>
      <c r="E859" s="134"/>
      <c r="F859" s="134"/>
      <c r="G859" s="134"/>
      <c r="H859" s="134"/>
      <c r="I859" s="134"/>
      <c r="J859" s="134"/>
      <c r="K859" s="70"/>
      <c r="L859" s="70"/>
      <c r="M859" s="134"/>
      <c r="N859" s="134"/>
      <c r="O859" s="134"/>
      <c r="P859" s="134"/>
      <c r="Q859" s="134"/>
      <c r="R859" s="134"/>
      <c r="S859" s="134"/>
      <c r="T859" s="134"/>
      <c r="U859" s="134"/>
      <c r="V859" s="134"/>
      <c r="W859" s="134"/>
      <c r="X859" s="134"/>
      <c r="Y859" s="134"/>
      <c r="Z859" s="134"/>
      <c r="AA859" s="134"/>
      <c r="AB859" s="134"/>
    </row>
    <row r="860">
      <c r="A860" s="134"/>
      <c r="B860" s="134"/>
      <c r="C860" s="134"/>
      <c r="D860" s="134"/>
      <c r="E860" s="134"/>
      <c r="F860" s="134"/>
      <c r="G860" s="134"/>
      <c r="H860" s="134"/>
      <c r="I860" s="134"/>
      <c r="J860" s="134"/>
      <c r="K860" s="70"/>
      <c r="L860" s="70"/>
      <c r="M860" s="134"/>
      <c r="N860" s="134"/>
      <c r="O860" s="134"/>
      <c r="P860" s="134"/>
      <c r="Q860" s="134"/>
      <c r="R860" s="134"/>
      <c r="S860" s="134"/>
      <c r="T860" s="134"/>
      <c r="U860" s="134"/>
      <c r="V860" s="134"/>
      <c r="W860" s="134"/>
      <c r="X860" s="134"/>
      <c r="Y860" s="134"/>
      <c r="Z860" s="134"/>
      <c r="AA860" s="134"/>
      <c r="AB860" s="134"/>
    </row>
    <row r="861">
      <c r="A861" s="134"/>
      <c r="B861" s="134"/>
      <c r="C861" s="134"/>
      <c r="D861" s="134"/>
      <c r="E861" s="134"/>
      <c r="F861" s="134"/>
      <c r="G861" s="134"/>
      <c r="H861" s="134"/>
      <c r="I861" s="134"/>
      <c r="J861" s="134"/>
      <c r="K861" s="70"/>
      <c r="L861" s="70"/>
      <c r="M861" s="134"/>
      <c r="N861" s="134"/>
      <c r="O861" s="134"/>
      <c r="P861" s="134"/>
      <c r="Q861" s="134"/>
      <c r="R861" s="134"/>
      <c r="S861" s="134"/>
      <c r="T861" s="134"/>
      <c r="U861" s="134"/>
      <c r="V861" s="134"/>
      <c r="W861" s="134"/>
      <c r="X861" s="134"/>
      <c r="Y861" s="134"/>
      <c r="Z861" s="134"/>
      <c r="AA861" s="134"/>
      <c r="AB861" s="134"/>
    </row>
    <row r="862">
      <c r="A862" s="134"/>
      <c r="B862" s="134"/>
      <c r="C862" s="134"/>
      <c r="D862" s="134"/>
      <c r="E862" s="134"/>
      <c r="F862" s="134"/>
      <c r="G862" s="134"/>
      <c r="H862" s="134"/>
      <c r="I862" s="134"/>
      <c r="J862" s="134"/>
      <c r="K862" s="70"/>
      <c r="L862" s="70"/>
      <c r="M862" s="134"/>
      <c r="N862" s="134"/>
      <c r="O862" s="134"/>
      <c r="P862" s="134"/>
      <c r="Q862" s="134"/>
      <c r="R862" s="134"/>
      <c r="S862" s="134"/>
      <c r="T862" s="134"/>
      <c r="U862" s="134"/>
      <c r="V862" s="134"/>
      <c r="W862" s="134"/>
      <c r="X862" s="134"/>
      <c r="Y862" s="134"/>
      <c r="Z862" s="134"/>
      <c r="AA862" s="134"/>
      <c r="AB862" s="134"/>
    </row>
    <row r="863">
      <c r="A863" s="134"/>
      <c r="B863" s="134"/>
      <c r="C863" s="134"/>
      <c r="D863" s="134"/>
      <c r="E863" s="134"/>
      <c r="F863" s="134"/>
      <c r="G863" s="134"/>
      <c r="H863" s="134"/>
      <c r="I863" s="134"/>
      <c r="J863" s="134"/>
      <c r="K863" s="70"/>
      <c r="L863" s="70"/>
      <c r="M863" s="134"/>
      <c r="N863" s="134"/>
      <c r="O863" s="134"/>
      <c r="P863" s="134"/>
      <c r="Q863" s="134"/>
      <c r="R863" s="134"/>
      <c r="S863" s="134"/>
      <c r="T863" s="134"/>
      <c r="U863" s="134"/>
      <c r="V863" s="134"/>
      <c r="W863" s="134"/>
      <c r="X863" s="134"/>
      <c r="Y863" s="134"/>
      <c r="Z863" s="134"/>
      <c r="AA863" s="134"/>
      <c r="AB863" s="134"/>
    </row>
    <row r="864">
      <c r="A864" s="134"/>
      <c r="B864" s="134"/>
      <c r="C864" s="134"/>
      <c r="D864" s="134"/>
      <c r="E864" s="134"/>
      <c r="F864" s="134"/>
      <c r="G864" s="134"/>
      <c r="H864" s="134"/>
      <c r="I864" s="134"/>
      <c r="J864" s="134"/>
      <c r="K864" s="70"/>
      <c r="L864" s="70"/>
      <c r="M864" s="134"/>
      <c r="N864" s="134"/>
      <c r="O864" s="134"/>
      <c r="P864" s="134"/>
      <c r="Q864" s="134"/>
      <c r="R864" s="134"/>
      <c r="S864" s="134"/>
      <c r="T864" s="134"/>
      <c r="U864" s="134"/>
      <c r="V864" s="134"/>
      <c r="W864" s="134"/>
      <c r="X864" s="134"/>
      <c r="Y864" s="134"/>
      <c r="Z864" s="134"/>
      <c r="AA864" s="134"/>
      <c r="AB864" s="134"/>
    </row>
    <row r="865">
      <c r="A865" s="134"/>
      <c r="B865" s="134"/>
      <c r="C865" s="134"/>
      <c r="D865" s="134"/>
      <c r="E865" s="134"/>
      <c r="F865" s="134"/>
      <c r="G865" s="134"/>
      <c r="H865" s="134"/>
      <c r="I865" s="134"/>
      <c r="J865" s="134"/>
      <c r="K865" s="70"/>
      <c r="L865" s="70"/>
      <c r="M865" s="134"/>
      <c r="N865" s="134"/>
      <c r="O865" s="134"/>
      <c r="P865" s="134"/>
      <c r="Q865" s="134"/>
      <c r="R865" s="134"/>
      <c r="S865" s="134"/>
      <c r="T865" s="134"/>
      <c r="U865" s="134"/>
      <c r="V865" s="134"/>
      <c r="W865" s="134"/>
      <c r="X865" s="134"/>
      <c r="Y865" s="134"/>
      <c r="Z865" s="134"/>
      <c r="AA865" s="134"/>
      <c r="AB865" s="134"/>
    </row>
    <row r="866">
      <c r="A866" s="134"/>
      <c r="B866" s="134"/>
      <c r="C866" s="134"/>
      <c r="D866" s="134"/>
      <c r="E866" s="134"/>
      <c r="F866" s="134"/>
      <c r="G866" s="134"/>
      <c r="H866" s="134"/>
      <c r="I866" s="134"/>
      <c r="J866" s="134"/>
      <c r="K866" s="70"/>
      <c r="L866" s="70"/>
      <c r="M866" s="134"/>
      <c r="N866" s="134"/>
      <c r="O866" s="134"/>
      <c r="P866" s="134"/>
      <c r="Q866" s="134"/>
      <c r="R866" s="134"/>
      <c r="S866" s="134"/>
      <c r="T866" s="134"/>
      <c r="U866" s="134"/>
      <c r="V866" s="134"/>
      <c r="W866" s="134"/>
      <c r="X866" s="134"/>
      <c r="Y866" s="134"/>
      <c r="Z866" s="134"/>
      <c r="AA866" s="134"/>
      <c r="AB866" s="134"/>
    </row>
    <row r="867">
      <c r="A867" s="134"/>
      <c r="B867" s="134"/>
      <c r="C867" s="134"/>
      <c r="D867" s="134"/>
      <c r="E867" s="134"/>
      <c r="F867" s="134"/>
      <c r="G867" s="134"/>
      <c r="H867" s="134"/>
      <c r="I867" s="134"/>
      <c r="J867" s="134"/>
      <c r="K867" s="70"/>
      <c r="L867" s="70"/>
      <c r="M867" s="134"/>
      <c r="N867" s="134"/>
      <c r="O867" s="134"/>
      <c r="P867" s="134"/>
      <c r="Q867" s="134"/>
      <c r="R867" s="134"/>
      <c r="S867" s="134"/>
      <c r="T867" s="134"/>
      <c r="U867" s="134"/>
      <c r="V867" s="134"/>
      <c r="W867" s="134"/>
      <c r="X867" s="134"/>
      <c r="Y867" s="134"/>
      <c r="Z867" s="134"/>
      <c r="AA867" s="134"/>
      <c r="AB867" s="134"/>
    </row>
    <row r="868">
      <c r="A868" s="134"/>
      <c r="B868" s="134"/>
      <c r="C868" s="134"/>
      <c r="D868" s="134"/>
      <c r="E868" s="134"/>
      <c r="F868" s="134"/>
      <c r="G868" s="134"/>
      <c r="H868" s="134"/>
      <c r="I868" s="134"/>
      <c r="J868" s="134"/>
      <c r="K868" s="70"/>
      <c r="L868" s="70"/>
      <c r="M868" s="134"/>
      <c r="N868" s="134"/>
      <c r="O868" s="134"/>
      <c r="P868" s="134"/>
      <c r="Q868" s="134"/>
      <c r="R868" s="134"/>
      <c r="S868" s="134"/>
      <c r="T868" s="134"/>
      <c r="U868" s="134"/>
      <c r="V868" s="134"/>
      <c r="W868" s="134"/>
      <c r="X868" s="134"/>
      <c r="Y868" s="134"/>
      <c r="Z868" s="134"/>
      <c r="AA868" s="134"/>
      <c r="AB868" s="134"/>
    </row>
    <row r="869">
      <c r="A869" s="134"/>
      <c r="B869" s="134"/>
      <c r="C869" s="134"/>
      <c r="D869" s="134"/>
      <c r="E869" s="134"/>
      <c r="F869" s="134"/>
      <c r="G869" s="134"/>
      <c r="H869" s="134"/>
      <c r="I869" s="134"/>
      <c r="J869" s="134"/>
      <c r="K869" s="70"/>
      <c r="L869" s="70"/>
      <c r="M869" s="134"/>
      <c r="N869" s="134"/>
      <c r="O869" s="134"/>
      <c r="P869" s="134"/>
      <c r="Q869" s="134"/>
      <c r="R869" s="134"/>
      <c r="S869" s="134"/>
      <c r="T869" s="134"/>
      <c r="U869" s="134"/>
      <c r="V869" s="134"/>
      <c r="W869" s="134"/>
      <c r="X869" s="134"/>
      <c r="Y869" s="134"/>
      <c r="Z869" s="134"/>
      <c r="AA869" s="134"/>
      <c r="AB869" s="134"/>
    </row>
    <row r="870">
      <c r="A870" s="134"/>
      <c r="B870" s="134"/>
      <c r="C870" s="134"/>
      <c r="D870" s="134"/>
      <c r="E870" s="134"/>
      <c r="F870" s="134"/>
      <c r="G870" s="134"/>
      <c r="H870" s="134"/>
      <c r="I870" s="134"/>
      <c r="J870" s="134"/>
      <c r="K870" s="70"/>
      <c r="L870" s="70"/>
      <c r="M870" s="134"/>
      <c r="N870" s="134"/>
      <c r="O870" s="134"/>
      <c r="P870" s="134"/>
      <c r="Q870" s="134"/>
      <c r="R870" s="134"/>
      <c r="S870" s="134"/>
      <c r="T870" s="134"/>
      <c r="U870" s="134"/>
      <c r="V870" s="134"/>
      <c r="W870" s="134"/>
      <c r="X870" s="134"/>
      <c r="Y870" s="134"/>
      <c r="Z870" s="134"/>
      <c r="AA870" s="134"/>
      <c r="AB870" s="134"/>
    </row>
    <row r="871">
      <c r="A871" s="134"/>
      <c r="B871" s="134"/>
      <c r="C871" s="134"/>
      <c r="D871" s="134"/>
      <c r="E871" s="134"/>
      <c r="F871" s="134"/>
      <c r="G871" s="134"/>
      <c r="H871" s="134"/>
      <c r="I871" s="134"/>
      <c r="J871" s="134"/>
      <c r="K871" s="70"/>
      <c r="L871" s="70"/>
      <c r="M871" s="134"/>
      <c r="N871" s="134"/>
      <c r="O871" s="134"/>
      <c r="P871" s="134"/>
      <c r="Q871" s="134"/>
      <c r="R871" s="134"/>
      <c r="S871" s="134"/>
      <c r="T871" s="134"/>
      <c r="U871" s="134"/>
      <c r="V871" s="134"/>
      <c r="W871" s="134"/>
      <c r="X871" s="134"/>
      <c r="Y871" s="134"/>
      <c r="Z871" s="134"/>
      <c r="AA871" s="134"/>
      <c r="AB871" s="134"/>
    </row>
    <row r="872">
      <c r="A872" s="134"/>
      <c r="B872" s="134"/>
      <c r="C872" s="134"/>
      <c r="D872" s="134"/>
      <c r="E872" s="134"/>
      <c r="F872" s="134"/>
      <c r="G872" s="134"/>
      <c r="H872" s="134"/>
      <c r="I872" s="134"/>
      <c r="J872" s="134"/>
      <c r="K872" s="70"/>
      <c r="L872" s="70"/>
      <c r="M872" s="134"/>
      <c r="N872" s="134"/>
      <c r="O872" s="134"/>
      <c r="P872" s="134"/>
      <c r="Q872" s="134"/>
      <c r="R872" s="134"/>
      <c r="S872" s="134"/>
      <c r="T872" s="134"/>
      <c r="U872" s="134"/>
      <c r="V872" s="134"/>
      <c r="W872" s="134"/>
      <c r="X872" s="134"/>
      <c r="Y872" s="134"/>
      <c r="Z872" s="134"/>
      <c r="AA872" s="134"/>
      <c r="AB872" s="134"/>
    </row>
    <row r="873">
      <c r="A873" s="134"/>
      <c r="B873" s="134"/>
      <c r="C873" s="134"/>
      <c r="D873" s="134"/>
      <c r="E873" s="134"/>
      <c r="F873" s="134"/>
      <c r="G873" s="134"/>
      <c r="H873" s="134"/>
      <c r="I873" s="134"/>
      <c r="J873" s="134"/>
      <c r="K873" s="70"/>
      <c r="L873" s="70"/>
      <c r="M873" s="134"/>
      <c r="N873" s="134"/>
      <c r="O873" s="134"/>
      <c r="P873" s="134"/>
      <c r="Q873" s="134"/>
      <c r="R873" s="134"/>
      <c r="S873" s="134"/>
      <c r="T873" s="134"/>
      <c r="U873" s="134"/>
      <c r="V873" s="134"/>
      <c r="W873" s="134"/>
      <c r="X873" s="134"/>
      <c r="Y873" s="134"/>
      <c r="Z873" s="134"/>
      <c r="AA873" s="134"/>
      <c r="AB873" s="134"/>
    </row>
    <row r="874">
      <c r="A874" s="134"/>
      <c r="B874" s="134"/>
      <c r="C874" s="134"/>
      <c r="D874" s="134"/>
      <c r="E874" s="134"/>
      <c r="F874" s="134"/>
      <c r="G874" s="134"/>
      <c r="H874" s="134"/>
      <c r="I874" s="134"/>
      <c r="J874" s="134"/>
      <c r="K874" s="70"/>
      <c r="L874" s="70"/>
      <c r="M874" s="134"/>
      <c r="N874" s="134"/>
      <c r="O874" s="134"/>
      <c r="P874" s="134"/>
      <c r="Q874" s="134"/>
      <c r="R874" s="134"/>
      <c r="S874" s="134"/>
      <c r="T874" s="134"/>
      <c r="U874" s="134"/>
      <c r="V874" s="134"/>
      <c r="W874" s="134"/>
      <c r="X874" s="134"/>
      <c r="Y874" s="134"/>
      <c r="Z874" s="134"/>
      <c r="AA874" s="134"/>
      <c r="AB874" s="134"/>
    </row>
    <row r="875">
      <c r="A875" s="134"/>
      <c r="B875" s="134"/>
      <c r="C875" s="134"/>
      <c r="D875" s="134"/>
      <c r="E875" s="134"/>
      <c r="F875" s="134"/>
      <c r="G875" s="134"/>
      <c r="H875" s="134"/>
      <c r="I875" s="134"/>
      <c r="J875" s="134"/>
      <c r="K875" s="70"/>
      <c r="L875" s="70"/>
      <c r="M875" s="134"/>
      <c r="N875" s="134"/>
      <c r="O875" s="134"/>
      <c r="P875" s="134"/>
      <c r="Q875" s="134"/>
      <c r="R875" s="134"/>
      <c r="S875" s="134"/>
      <c r="T875" s="134"/>
      <c r="U875" s="134"/>
      <c r="V875" s="134"/>
      <c r="W875" s="134"/>
      <c r="X875" s="134"/>
      <c r="Y875" s="134"/>
      <c r="Z875" s="134"/>
      <c r="AA875" s="134"/>
      <c r="AB875" s="134"/>
    </row>
    <row r="876">
      <c r="A876" s="134"/>
      <c r="B876" s="134"/>
      <c r="C876" s="134"/>
      <c r="D876" s="134"/>
      <c r="E876" s="134"/>
      <c r="F876" s="134"/>
      <c r="G876" s="134"/>
      <c r="H876" s="134"/>
      <c r="I876" s="134"/>
      <c r="J876" s="134"/>
      <c r="K876" s="70"/>
      <c r="L876" s="70"/>
      <c r="M876" s="134"/>
      <c r="N876" s="134"/>
      <c r="O876" s="134"/>
      <c r="P876" s="134"/>
      <c r="Q876" s="134"/>
      <c r="R876" s="134"/>
      <c r="S876" s="134"/>
      <c r="T876" s="134"/>
      <c r="U876" s="134"/>
      <c r="V876" s="134"/>
      <c r="W876" s="134"/>
      <c r="X876" s="134"/>
      <c r="Y876" s="134"/>
      <c r="Z876" s="134"/>
      <c r="AA876" s="134"/>
      <c r="AB876" s="134"/>
    </row>
    <row r="877">
      <c r="A877" s="134"/>
      <c r="B877" s="134"/>
      <c r="C877" s="134"/>
      <c r="D877" s="134"/>
      <c r="E877" s="134"/>
      <c r="F877" s="134"/>
      <c r="G877" s="134"/>
      <c r="H877" s="134"/>
      <c r="I877" s="134"/>
      <c r="J877" s="134"/>
      <c r="K877" s="70"/>
      <c r="L877" s="70"/>
      <c r="M877" s="134"/>
      <c r="N877" s="134"/>
      <c r="O877" s="134"/>
      <c r="P877" s="134"/>
      <c r="Q877" s="134"/>
      <c r="R877" s="134"/>
      <c r="S877" s="134"/>
      <c r="T877" s="134"/>
      <c r="U877" s="134"/>
      <c r="V877" s="134"/>
      <c r="W877" s="134"/>
      <c r="X877" s="134"/>
      <c r="Y877" s="134"/>
      <c r="Z877" s="134"/>
      <c r="AA877" s="134"/>
      <c r="AB877" s="134"/>
    </row>
    <row r="878">
      <c r="A878" s="134"/>
      <c r="B878" s="134"/>
      <c r="C878" s="134"/>
      <c r="D878" s="134"/>
      <c r="E878" s="134"/>
      <c r="F878" s="134"/>
      <c r="G878" s="134"/>
      <c r="H878" s="134"/>
      <c r="I878" s="134"/>
      <c r="J878" s="134"/>
      <c r="K878" s="70"/>
      <c r="L878" s="70"/>
      <c r="M878" s="134"/>
      <c r="N878" s="134"/>
      <c r="O878" s="134"/>
      <c r="P878" s="134"/>
      <c r="Q878" s="134"/>
      <c r="R878" s="134"/>
      <c r="S878" s="134"/>
      <c r="T878" s="134"/>
      <c r="U878" s="134"/>
      <c r="V878" s="134"/>
      <c r="W878" s="134"/>
      <c r="X878" s="134"/>
      <c r="Y878" s="134"/>
      <c r="Z878" s="134"/>
      <c r="AA878" s="134"/>
      <c r="AB878" s="134"/>
    </row>
    <row r="879">
      <c r="A879" s="134"/>
      <c r="B879" s="134"/>
      <c r="C879" s="134"/>
      <c r="D879" s="134"/>
      <c r="E879" s="134"/>
      <c r="F879" s="134"/>
      <c r="G879" s="134"/>
      <c r="H879" s="134"/>
      <c r="I879" s="134"/>
      <c r="J879" s="134"/>
      <c r="K879" s="70"/>
      <c r="L879" s="70"/>
      <c r="M879" s="134"/>
      <c r="N879" s="134"/>
      <c r="O879" s="134"/>
      <c r="P879" s="134"/>
      <c r="Q879" s="134"/>
      <c r="R879" s="134"/>
      <c r="S879" s="134"/>
      <c r="T879" s="134"/>
      <c r="U879" s="134"/>
      <c r="V879" s="134"/>
      <c r="W879" s="134"/>
      <c r="X879" s="134"/>
      <c r="Y879" s="134"/>
      <c r="Z879" s="134"/>
      <c r="AA879" s="134"/>
      <c r="AB879" s="134"/>
    </row>
    <row r="880">
      <c r="A880" s="134"/>
      <c r="B880" s="134"/>
      <c r="C880" s="134"/>
      <c r="D880" s="134"/>
      <c r="E880" s="134"/>
      <c r="F880" s="134"/>
      <c r="G880" s="134"/>
      <c r="H880" s="134"/>
      <c r="I880" s="134"/>
      <c r="J880" s="134"/>
      <c r="K880" s="70"/>
      <c r="L880" s="70"/>
      <c r="M880" s="134"/>
      <c r="N880" s="134"/>
      <c r="O880" s="134"/>
      <c r="P880" s="134"/>
      <c r="Q880" s="134"/>
      <c r="R880" s="134"/>
      <c r="S880" s="134"/>
      <c r="T880" s="134"/>
      <c r="U880" s="134"/>
      <c r="V880" s="134"/>
      <c r="W880" s="134"/>
      <c r="X880" s="134"/>
      <c r="Y880" s="134"/>
      <c r="Z880" s="134"/>
      <c r="AA880" s="134"/>
      <c r="AB880" s="134"/>
    </row>
    <row r="881">
      <c r="A881" s="134"/>
      <c r="B881" s="134"/>
      <c r="C881" s="134"/>
      <c r="D881" s="134"/>
      <c r="E881" s="134"/>
      <c r="F881" s="134"/>
      <c r="G881" s="134"/>
      <c r="H881" s="134"/>
      <c r="I881" s="134"/>
      <c r="J881" s="134"/>
      <c r="K881" s="70"/>
      <c r="L881" s="70"/>
      <c r="M881" s="134"/>
      <c r="N881" s="134"/>
      <c r="O881" s="134"/>
      <c r="P881" s="134"/>
      <c r="Q881" s="134"/>
      <c r="R881" s="134"/>
      <c r="S881" s="134"/>
      <c r="T881" s="134"/>
      <c r="U881" s="134"/>
      <c r="V881" s="134"/>
      <c r="W881" s="134"/>
      <c r="X881" s="134"/>
      <c r="Y881" s="134"/>
      <c r="Z881" s="134"/>
      <c r="AA881" s="134"/>
      <c r="AB881" s="134"/>
    </row>
    <row r="882">
      <c r="A882" s="134"/>
      <c r="B882" s="134"/>
      <c r="C882" s="134"/>
      <c r="D882" s="134"/>
      <c r="E882" s="134"/>
      <c r="F882" s="134"/>
      <c r="G882" s="134"/>
      <c r="H882" s="134"/>
      <c r="I882" s="134"/>
      <c r="J882" s="134"/>
      <c r="K882" s="70"/>
      <c r="L882" s="70"/>
      <c r="M882" s="134"/>
      <c r="N882" s="134"/>
      <c r="O882" s="134"/>
      <c r="P882" s="134"/>
      <c r="Q882" s="134"/>
      <c r="R882" s="134"/>
      <c r="S882" s="134"/>
      <c r="T882" s="134"/>
      <c r="U882" s="134"/>
      <c r="V882" s="134"/>
      <c r="W882" s="134"/>
      <c r="X882" s="134"/>
      <c r="Y882" s="134"/>
      <c r="Z882" s="134"/>
      <c r="AA882" s="134"/>
      <c r="AB882" s="134"/>
    </row>
    <row r="883">
      <c r="A883" s="134"/>
      <c r="B883" s="134"/>
      <c r="C883" s="134"/>
      <c r="D883" s="134"/>
      <c r="E883" s="134"/>
      <c r="F883" s="134"/>
      <c r="G883" s="134"/>
      <c r="H883" s="134"/>
      <c r="I883" s="134"/>
      <c r="J883" s="134"/>
      <c r="K883" s="70"/>
      <c r="L883" s="70"/>
      <c r="M883" s="134"/>
      <c r="N883" s="134"/>
      <c r="O883" s="134"/>
      <c r="P883" s="134"/>
      <c r="Q883" s="134"/>
      <c r="R883" s="134"/>
      <c r="S883" s="134"/>
      <c r="T883" s="134"/>
      <c r="U883" s="134"/>
      <c r="V883" s="134"/>
      <c r="W883" s="134"/>
      <c r="X883" s="134"/>
      <c r="Y883" s="134"/>
      <c r="Z883" s="134"/>
      <c r="AA883" s="134"/>
      <c r="AB883" s="134"/>
    </row>
    <row r="884">
      <c r="A884" s="134"/>
      <c r="B884" s="134"/>
      <c r="C884" s="134"/>
      <c r="D884" s="134"/>
      <c r="E884" s="134"/>
      <c r="F884" s="134"/>
      <c r="G884" s="134"/>
      <c r="H884" s="134"/>
      <c r="I884" s="134"/>
      <c r="J884" s="134"/>
      <c r="K884" s="70"/>
      <c r="L884" s="70"/>
      <c r="M884" s="134"/>
      <c r="N884" s="134"/>
      <c r="O884" s="134"/>
      <c r="P884" s="134"/>
      <c r="Q884" s="134"/>
      <c r="R884" s="134"/>
      <c r="S884" s="134"/>
      <c r="T884" s="134"/>
      <c r="U884" s="134"/>
      <c r="V884" s="134"/>
      <c r="W884" s="134"/>
      <c r="X884" s="134"/>
      <c r="Y884" s="134"/>
      <c r="Z884" s="134"/>
      <c r="AA884" s="134"/>
      <c r="AB884" s="134"/>
    </row>
    <row r="885">
      <c r="A885" s="134"/>
      <c r="B885" s="134"/>
      <c r="C885" s="134"/>
      <c r="D885" s="134"/>
      <c r="E885" s="134"/>
      <c r="F885" s="134"/>
      <c r="G885" s="134"/>
      <c r="H885" s="134"/>
      <c r="I885" s="134"/>
      <c r="J885" s="134"/>
      <c r="K885" s="70"/>
      <c r="L885" s="70"/>
      <c r="M885" s="134"/>
      <c r="N885" s="134"/>
      <c r="O885" s="134"/>
      <c r="P885" s="134"/>
      <c r="Q885" s="134"/>
      <c r="R885" s="134"/>
      <c r="S885" s="134"/>
      <c r="T885" s="134"/>
      <c r="U885" s="134"/>
      <c r="V885" s="134"/>
      <c r="W885" s="134"/>
      <c r="X885" s="134"/>
      <c r="Y885" s="134"/>
      <c r="Z885" s="134"/>
      <c r="AA885" s="134"/>
      <c r="AB885" s="134"/>
    </row>
    <row r="886">
      <c r="A886" s="134"/>
      <c r="B886" s="134"/>
      <c r="C886" s="134"/>
      <c r="D886" s="134"/>
      <c r="E886" s="134"/>
      <c r="F886" s="134"/>
      <c r="G886" s="134"/>
      <c r="H886" s="134"/>
      <c r="I886" s="134"/>
      <c r="J886" s="134"/>
      <c r="K886" s="70"/>
      <c r="L886" s="70"/>
      <c r="M886" s="134"/>
      <c r="N886" s="134"/>
      <c r="O886" s="134"/>
      <c r="P886" s="134"/>
      <c r="Q886" s="134"/>
      <c r="R886" s="134"/>
      <c r="S886" s="134"/>
      <c r="T886" s="134"/>
      <c r="U886" s="134"/>
      <c r="V886" s="134"/>
      <c r="W886" s="134"/>
      <c r="X886" s="134"/>
      <c r="Y886" s="134"/>
      <c r="Z886" s="134"/>
      <c r="AA886" s="134"/>
      <c r="AB886" s="134"/>
    </row>
    <row r="887">
      <c r="A887" s="134"/>
      <c r="B887" s="134"/>
      <c r="C887" s="134"/>
      <c r="D887" s="134"/>
      <c r="E887" s="134"/>
      <c r="F887" s="134"/>
      <c r="G887" s="134"/>
      <c r="H887" s="134"/>
      <c r="I887" s="134"/>
      <c r="J887" s="134"/>
      <c r="K887" s="70"/>
      <c r="L887" s="70"/>
      <c r="M887" s="134"/>
      <c r="N887" s="134"/>
      <c r="O887" s="134"/>
      <c r="P887" s="134"/>
      <c r="Q887" s="134"/>
      <c r="R887" s="134"/>
      <c r="S887" s="134"/>
      <c r="T887" s="134"/>
      <c r="U887" s="134"/>
      <c r="V887" s="134"/>
      <c r="W887" s="134"/>
      <c r="X887" s="134"/>
      <c r="Y887" s="134"/>
      <c r="Z887" s="134"/>
      <c r="AA887" s="134"/>
      <c r="AB887" s="134"/>
    </row>
    <row r="888">
      <c r="A888" s="134"/>
      <c r="B888" s="134"/>
      <c r="C888" s="134"/>
      <c r="D888" s="134"/>
      <c r="E888" s="134"/>
      <c r="F888" s="134"/>
      <c r="G888" s="134"/>
      <c r="H888" s="134"/>
      <c r="I888" s="134"/>
      <c r="J888" s="134"/>
      <c r="K888" s="70"/>
      <c r="L888" s="70"/>
      <c r="M888" s="134"/>
      <c r="N888" s="134"/>
      <c r="O888" s="134"/>
      <c r="P888" s="134"/>
      <c r="Q888" s="134"/>
      <c r="R888" s="134"/>
      <c r="S888" s="134"/>
      <c r="T888" s="134"/>
      <c r="U888" s="134"/>
      <c r="V888" s="134"/>
      <c r="W888" s="134"/>
      <c r="X888" s="134"/>
      <c r="Y888" s="134"/>
      <c r="Z888" s="134"/>
      <c r="AA888" s="134"/>
      <c r="AB888" s="134"/>
    </row>
    <row r="889">
      <c r="A889" s="134"/>
      <c r="B889" s="134"/>
      <c r="C889" s="134"/>
      <c r="D889" s="134"/>
      <c r="E889" s="134"/>
      <c r="F889" s="134"/>
      <c r="G889" s="134"/>
      <c r="H889" s="134"/>
      <c r="I889" s="134"/>
      <c r="J889" s="134"/>
      <c r="K889" s="70"/>
      <c r="L889" s="70"/>
      <c r="M889" s="134"/>
      <c r="N889" s="134"/>
      <c r="O889" s="134"/>
      <c r="P889" s="134"/>
      <c r="Q889" s="134"/>
      <c r="R889" s="134"/>
      <c r="S889" s="134"/>
      <c r="T889" s="134"/>
      <c r="U889" s="134"/>
      <c r="V889" s="134"/>
      <c r="W889" s="134"/>
      <c r="X889" s="134"/>
      <c r="Y889" s="134"/>
      <c r="Z889" s="134"/>
      <c r="AA889" s="134"/>
      <c r="AB889" s="134"/>
    </row>
    <row r="890">
      <c r="A890" s="134"/>
      <c r="B890" s="134"/>
      <c r="C890" s="134"/>
      <c r="D890" s="134"/>
      <c r="E890" s="134"/>
      <c r="F890" s="134"/>
      <c r="G890" s="134"/>
      <c r="H890" s="134"/>
      <c r="I890" s="134"/>
      <c r="J890" s="134"/>
      <c r="K890" s="70"/>
      <c r="L890" s="70"/>
      <c r="M890" s="134"/>
      <c r="N890" s="134"/>
      <c r="O890" s="134"/>
      <c r="P890" s="134"/>
      <c r="Q890" s="134"/>
      <c r="R890" s="134"/>
      <c r="S890" s="134"/>
      <c r="T890" s="134"/>
      <c r="U890" s="134"/>
      <c r="V890" s="134"/>
      <c r="W890" s="134"/>
      <c r="X890" s="134"/>
      <c r="Y890" s="134"/>
      <c r="Z890" s="134"/>
      <c r="AA890" s="134"/>
      <c r="AB890" s="134"/>
    </row>
    <row r="891">
      <c r="A891" s="134"/>
      <c r="B891" s="134"/>
      <c r="C891" s="134"/>
      <c r="D891" s="134"/>
      <c r="E891" s="134"/>
      <c r="F891" s="134"/>
      <c r="G891" s="134"/>
      <c r="H891" s="134"/>
      <c r="I891" s="134"/>
      <c r="J891" s="134"/>
      <c r="K891" s="70"/>
      <c r="L891" s="70"/>
      <c r="M891" s="134"/>
      <c r="N891" s="134"/>
      <c r="O891" s="134"/>
      <c r="P891" s="134"/>
      <c r="Q891" s="134"/>
      <c r="R891" s="134"/>
      <c r="S891" s="134"/>
      <c r="T891" s="134"/>
      <c r="U891" s="134"/>
      <c r="V891" s="134"/>
      <c r="W891" s="134"/>
      <c r="X891" s="134"/>
      <c r="Y891" s="134"/>
      <c r="Z891" s="134"/>
      <c r="AA891" s="134"/>
      <c r="AB891" s="134"/>
    </row>
    <row r="892">
      <c r="A892" s="134"/>
      <c r="B892" s="134"/>
      <c r="C892" s="134"/>
      <c r="D892" s="134"/>
      <c r="E892" s="134"/>
      <c r="F892" s="134"/>
      <c r="G892" s="134"/>
      <c r="H892" s="134"/>
      <c r="I892" s="134"/>
      <c r="J892" s="134"/>
      <c r="K892" s="70"/>
      <c r="L892" s="70"/>
      <c r="M892" s="134"/>
      <c r="N892" s="134"/>
      <c r="O892" s="134"/>
      <c r="P892" s="134"/>
      <c r="Q892" s="134"/>
      <c r="R892" s="134"/>
      <c r="S892" s="134"/>
      <c r="T892" s="134"/>
      <c r="U892" s="134"/>
      <c r="V892" s="134"/>
      <c r="W892" s="134"/>
      <c r="X892" s="134"/>
      <c r="Y892" s="134"/>
      <c r="Z892" s="134"/>
      <c r="AA892" s="134"/>
      <c r="AB892" s="134"/>
    </row>
    <row r="893">
      <c r="A893" s="134"/>
      <c r="B893" s="134"/>
      <c r="C893" s="134"/>
      <c r="D893" s="134"/>
      <c r="E893" s="134"/>
      <c r="F893" s="134"/>
      <c r="G893" s="134"/>
      <c r="H893" s="134"/>
      <c r="I893" s="134"/>
      <c r="J893" s="134"/>
      <c r="K893" s="70"/>
      <c r="L893" s="70"/>
      <c r="M893" s="134"/>
      <c r="N893" s="134"/>
      <c r="O893" s="134"/>
      <c r="P893" s="134"/>
      <c r="Q893" s="134"/>
      <c r="R893" s="134"/>
      <c r="S893" s="134"/>
      <c r="T893" s="134"/>
      <c r="U893" s="134"/>
      <c r="V893" s="134"/>
      <c r="W893" s="134"/>
      <c r="X893" s="134"/>
      <c r="Y893" s="134"/>
      <c r="Z893" s="134"/>
      <c r="AA893" s="134"/>
      <c r="AB893" s="134"/>
    </row>
    <row r="894">
      <c r="A894" s="134"/>
      <c r="B894" s="134"/>
      <c r="C894" s="134"/>
      <c r="D894" s="134"/>
      <c r="E894" s="134"/>
      <c r="F894" s="134"/>
      <c r="G894" s="134"/>
      <c r="H894" s="134"/>
      <c r="I894" s="134"/>
      <c r="J894" s="134"/>
      <c r="K894" s="70"/>
      <c r="L894" s="70"/>
      <c r="M894" s="134"/>
      <c r="N894" s="134"/>
      <c r="O894" s="134"/>
      <c r="P894" s="134"/>
      <c r="Q894" s="134"/>
      <c r="R894" s="134"/>
      <c r="S894" s="134"/>
      <c r="T894" s="134"/>
      <c r="U894" s="134"/>
      <c r="V894" s="134"/>
      <c r="W894" s="134"/>
      <c r="X894" s="134"/>
      <c r="Y894" s="134"/>
      <c r="Z894" s="134"/>
      <c r="AA894" s="134"/>
      <c r="AB894" s="134"/>
    </row>
    <row r="895">
      <c r="A895" s="134"/>
      <c r="B895" s="134"/>
      <c r="C895" s="134"/>
      <c r="D895" s="134"/>
      <c r="E895" s="134"/>
      <c r="F895" s="134"/>
      <c r="G895" s="134"/>
      <c r="H895" s="134"/>
      <c r="I895" s="134"/>
      <c r="J895" s="134"/>
      <c r="K895" s="70"/>
      <c r="L895" s="70"/>
      <c r="M895" s="134"/>
      <c r="N895" s="134"/>
      <c r="O895" s="134"/>
      <c r="P895" s="134"/>
      <c r="Q895" s="134"/>
      <c r="R895" s="134"/>
      <c r="S895" s="134"/>
      <c r="T895" s="134"/>
      <c r="U895" s="134"/>
      <c r="V895" s="134"/>
      <c r="W895" s="134"/>
      <c r="X895" s="134"/>
      <c r="Y895" s="134"/>
      <c r="Z895" s="134"/>
      <c r="AA895" s="134"/>
      <c r="AB895" s="134"/>
    </row>
    <row r="896">
      <c r="A896" s="134"/>
      <c r="B896" s="134"/>
      <c r="C896" s="134"/>
      <c r="D896" s="134"/>
      <c r="E896" s="134"/>
      <c r="F896" s="134"/>
      <c r="G896" s="134"/>
      <c r="H896" s="134"/>
      <c r="I896" s="134"/>
      <c r="J896" s="134"/>
      <c r="K896" s="70"/>
      <c r="L896" s="70"/>
      <c r="M896" s="134"/>
      <c r="N896" s="134"/>
      <c r="O896" s="134"/>
      <c r="P896" s="134"/>
      <c r="Q896" s="134"/>
      <c r="R896" s="134"/>
      <c r="S896" s="134"/>
      <c r="T896" s="134"/>
      <c r="U896" s="134"/>
      <c r="V896" s="134"/>
      <c r="W896" s="134"/>
      <c r="X896" s="134"/>
      <c r="Y896" s="134"/>
      <c r="Z896" s="134"/>
      <c r="AA896" s="134"/>
      <c r="AB896" s="134"/>
    </row>
    <row r="897">
      <c r="A897" s="134"/>
      <c r="B897" s="134"/>
      <c r="C897" s="134"/>
      <c r="D897" s="134"/>
      <c r="E897" s="134"/>
      <c r="F897" s="134"/>
      <c r="G897" s="134"/>
      <c r="H897" s="134"/>
      <c r="I897" s="134"/>
      <c r="J897" s="134"/>
      <c r="K897" s="70"/>
      <c r="L897" s="70"/>
      <c r="M897" s="134"/>
      <c r="N897" s="134"/>
      <c r="O897" s="134"/>
      <c r="P897" s="134"/>
      <c r="Q897" s="134"/>
      <c r="R897" s="134"/>
      <c r="S897" s="134"/>
      <c r="T897" s="134"/>
      <c r="U897" s="134"/>
      <c r="V897" s="134"/>
      <c r="W897" s="134"/>
      <c r="X897" s="134"/>
      <c r="Y897" s="134"/>
      <c r="Z897" s="134"/>
      <c r="AA897" s="134"/>
      <c r="AB897" s="134"/>
    </row>
    <row r="898">
      <c r="A898" s="134"/>
      <c r="B898" s="134"/>
      <c r="C898" s="134"/>
      <c r="D898" s="134"/>
      <c r="E898" s="134"/>
      <c r="F898" s="134"/>
      <c r="G898" s="134"/>
      <c r="H898" s="134"/>
      <c r="I898" s="134"/>
      <c r="J898" s="134"/>
      <c r="K898" s="70"/>
      <c r="L898" s="70"/>
      <c r="M898" s="134"/>
      <c r="N898" s="134"/>
      <c r="O898" s="134"/>
      <c r="P898" s="134"/>
      <c r="Q898" s="134"/>
      <c r="R898" s="134"/>
      <c r="S898" s="134"/>
      <c r="T898" s="134"/>
      <c r="U898" s="134"/>
      <c r="V898" s="134"/>
      <c r="W898" s="134"/>
      <c r="X898" s="134"/>
      <c r="Y898" s="134"/>
      <c r="Z898" s="134"/>
      <c r="AA898" s="134"/>
      <c r="AB898" s="134"/>
    </row>
    <row r="899">
      <c r="A899" s="134"/>
      <c r="B899" s="134"/>
      <c r="C899" s="134"/>
      <c r="D899" s="134"/>
      <c r="E899" s="134"/>
      <c r="F899" s="134"/>
      <c r="G899" s="134"/>
      <c r="H899" s="134"/>
      <c r="I899" s="134"/>
      <c r="J899" s="134"/>
      <c r="K899" s="70"/>
      <c r="L899" s="70"/>
      <c r="M899" s="134"/>
      <c r="N899" s="134"/>
      <c r="O899" s="134"/>
      <c r="P899" s="134"/>
      <c r="Q899" s="134"/>
      <c r="R899" s="134"/>
      <c r="S899" s="134"/>
      <c r="T899" s="134"/>
      <c r="U899" s="134"/>
      <c r="V899" s="134"/>
      <c r="W899" s="134"/>
      <c r="X899" s="134"/>
      <c r="Y899" s="134"/>
      <c r="Z899" s="134"/>
      <c r="AA899" s="134"/>
      <c r="AB899" s="134"/>
    </row>
    <row r="900">
      <c r="A900" s="134"/>
      <c r="B900" s="134"/>
      <c r="C900" s="134"/>
      <c r="D900" s="134"/>
      <c r="E900" s="134"/>
      <c r="F900" s="134"/>
      <c r="G900" s="134"/>
      <c r="H900" s="134"/>
      <c r="I900" s="134"/>
      <c r="J900" s="134"/>
      <c r="K900" s="70"/>
      <c r="L900" s="70"/>
      <c r="M900" s="134"/>
      <c r="N900" s="134"/>
      <c r="O900" s="134"/>
      <c r="P900" s="134"/>
      <c r="Q900" s="134"/>
      <c r="R900" s="134"/>
      <c r="S900" s="134"/>
      <c r="T900" s="134"/>
      <c r="U900" s="134"/>
      <c r="V900" s="134"/>
      <c r="W900" s="134"/>
      <c r="X900" s="134"/>
      <c r="Y900" s="134"/>
      <c r="Z900" s="134"/>
      <c r="AA900" s="134"/>
      <c r="AB900" s="134"/>
    </row>
    <row r="901">
      <c r="A901" s="134"/>
      <c r="B901" s="134"/>
      <c r="C901" s="134"/>
      <c r="D901" s="134"/>
      <c r="E901" s="134"/>
      <c r="F901" s="134"/>
      <c r="G901" s="134"/>
      <c r="H901" s="134"/>
      <c r="I901" s="134"/>
      <c r="J901" s="134"/>
      <c r="K901" s="70"/>
      <c r="L901" s="70"/>
      <c r="M901" s="134"/>
      <c r="N901" s="134"/>
      <c r="O901" s="134"/>
      <c r="P901" s="134"/>
      <c r="Q901" s="134"/>
      <c r="R901" s="134"/>
      <c r="S901" s="134"/>
      <c r="T901" s="134"/>
      <c r="U901" s="134"/>
      <c r="V901" s="134"/>
      <c r="W901" s="134"/>
      <c r="X901" s="134"/>
      <c r="Y901" s="134"/>
      <c r="Z901" s="134"/>
      <c r="AA901" s="134"/>
      <c r="AB901" s="134"/>
    </row>
    <row r="902">
      <c r="A902" s="134"/>
      <c r="B902" s="134"/>
      <c r="C902" s="134"/>
      <c r="D902" s="134"/>
      <c r="E902" s="134"/>
      <c r="F902" s="134"/>
      <c r="G902" s="134"/>
      <c r="H902" s="134"/>
      <c r="I902" s="134"/>
      <c r="J902" s="134"/>
      <c r="K902" s="70"/>
      <c r="L902" s="70"/>
      <c r="M902" s="134"/>
      <c r="N902" s="134"/>
      <c r="O902" s="134"/>
      <c r="P902" s="134"/>
      <c r="Q902" s="134"/>
      <c r="R902" s="134"/>
      <c r="S902" s="134"/>
      <c r="T902" s="134"/>
      <c r="U902" s="134"/>
      <c r="V902" s="134"/>
      <c r="W902" s="134"/>
      <c r="X902" s="134"/>
      <c r="Y902" s="134"/>
      <c r="Z902" s="134"/>
      <c r="AA902" s="134"/>
      <c r="AB902" s="134"/>
    </row>
    <row r="903">
      <c r="A903" s="134"/>
      <c r="B903" s="134"/>
      <c r="C903" s="134"/>
      <c r="D903" s="134"/>
      <c r="E903" s="134"/>
      <c r="F903" s="134"/>
      <c r="G903" s="134"/>
      <c r="H903" s="134"/>
      <c r="I903" s="134"/>
      <c r="J903" s="134"/>
      <c r="K903" s="70"/>
      <c r="L903" s="70"/>
      <c r="M903" s="134"/>
      <c r="N903" s="134"/>
      <c r="O903" s="134"/>
      <c r="P903" s="134"/>
      <c r="Q903" s="134"/>
      <c r="R903" s="134"/>
      <c r="S903" s="134"/>
      <c r="T903" s="134"/>
      <c r="U903" s="134"/>
      <c r="V903" s="134"/>
      <c r="W903" s="134"/>
      <c r="X903" s="134"/>
      <c r="Y903" s="134"/>
      <c r="Z903" s="134"/>
      <c r="AA903" s="134"/>
      <c r="AB903" s="134"/>
    </row>
    <row r="904">
      <c r="A904" s="134"/>
      <c r="B904" s="134"/>
      <c r="C904" s="134"/>
      <c r="D904" s="134"/>
      <c r="E904" s="134"/>
      <c r="F904" s="134"/>
      <c r="G904" s="134"/>
      <c r="H904" s="134"/>
      <c r="I904" s="134"/>
      <c r="J904" s="134"/>
      <c r="K904" s="70"/>
      <c r="L904" s="70"/>
      <c r="M904" s="134"/>
      <c r="N904" s="134"/>
      <c r="O904" s="134"/>
      <c r="P904" s="134"/>
      <c r="Q904" s="134"/>
      <c r="R904" s="134"/>
      <c r="S904" s="134"/>
      <c r="T904" s="134"/>
      <c r="U904" s="134"/>
      <c r="V904" s="134"/>
      <c r="W904" s="134"/>
      <c r="X904" s="134"/>
      <c r="Y904" s="134"/>
      <c r="Z904" s="134"/>
      <c r="AA904" s="134"/>
      <c r="AB904" s="134"/>
    </row>
    <row r="905">
      <c r="A905" s="134"/>
      <c r="B905" s="134"/>
      <c r="C905" s="134"/>
      <c r="D905" s="134"/>
      <c r="E905" s="134"/>
      <c r="F905" s="134"/>
      <c r="G905" s="134"/>
      <c r="H905" s="134"/>
      <c r="I905" s="134"/>
      <c r="J905" s="134"/>
      <c r="K905" s="70"/>
      <c r="L905" s="70"/>
      <c r="M905" s="134"/>
      <c r="N905" s="134"/>
      <c r="O905" s="134"/>
      <c r="P905" s="134"/>
      <c r="Q905" s="134"/>
      <c r="R905" s="134"/>
      <c r="S905" s="134"/>
      <c r="T905" s="134"/>
      <c r="U905" s="134"/>
      <c r="V905" s="134"/>
      <c r="W905" s="134"/>
      <c r="X905" s="134"/>
      <c r="Y905" s="134"/>
      <c r="Z905" s="134"/>
      <c r="AA905" s="134"/>
      <c r="AB905" s="134"/>
    </row>
    <row r="906">
      <c r="A906" s="134"/>
      <c r="B906" s="134"/>
      <c r="C906" s="134"/>
      <c r="D906" s="134"/>
      <c r="E906" s="134"/>
      <c r="F906" s="134"/>
      <c r="G906" s="134"/>
      <c r="H906" s="134"/>
      <c r="I906" s="134"/>
      <c r="J906" s="134"/>
      <c r="K906" s="70"/>
      <c r="L906" s="70"/>
      <c r="M906" s="134"/>
      <c r="N906" s="134"/>
      <c r="O906" s="134"/>
      <c r="P906" s="134"/>
      <c r="Q906" s="134"/>
      <c r="R906" s="134"/>
      <c r="S906" s="134"/>
      <c r="T906" s="134"/>
      <c r="U906" s="134"/>
      <c r="V906" s="134"/>
      <c r="W906" s="134"/>
      <c r="X906" s="134"/>
      <c r="Y906" s="134"/>
      <c r="Z906" s="134"/>
      <c r="AA906" s="134"/>
      <c r="AB906" s="134"/>
    </row>
    <row r="907">
      <c r="A907" s="134"/>
      <c r="B907" s="134"/>
      <c r="C907" s="134"/>
      <c r="D907" s="134"/>
      <c r="E907" s="134"/>
      <c r="F907" s="134"/>
      <c r="G907" s="134"/>
      <c r="H907" s="134"/>
      <c r="I907" s="134"/>
      <c r="J907" s="134"/>
      <c r="K907" s="70"/>
      <c r="L907" s="70"/>
      <c r="M907" s="134"/>
      <c r="N907" s="134"/>
      <c r="O907" s="134"/>
      <c r="P907" s="134"/>
      <c r="Q907" s="134"/>
      <c r="R907" s="134"/>
      <c r="S907" s="134"/>
      <c r="T907" s="134"/>
      <c r="U907" s="134"/>
      <c r="V907" s="134"/>
      <c r="W907" s="134"/>
      <c r="X907" s="134"/>
      <c r="Y907" s="134"/>
      <c r="Z907" s="134"/>
      <c r="AA907" s="134"/>
      <c r="AB907" s="134"/>
    </row>
    <row r="908">
      <c r="A908" s="134"/>
      <c r="B908" s="134"/>
      <c r="C908" s="134"/>
      <c r="D908" s="134"/>
      <c r="E908" s="134"/>
      <c r="F908" s="134"/>
      <c r="G908" s="134"/>
      <c r="H908" s="134"/>
      <c r="I908" s="134"/>
      <c r="J908" s="134"/>
      <c r="K908" s="70"/>
      <c r="L908" s="70"/>
      <c r="M908" s="134"/>
      <c r="N908" s="134"/>
      <c r="O908" s="134"/>
      <c r="P908" s="134"/>
      <c r="Q908" s="134"/>
      <c r="R908" s="134"/>
      <c r="S908" s="134"/>
      <c r="T908" s="134"/>
      <c r="U908" s="134"/>
      <c r="V908" s="134"/>
      <c r="W908" s="134"/>
      <c r="X908" s="134"/>
      <c r="Y908" s="134"/>
      <c r="Z908" s="134"/>
      <c r="AA908" s="134"/>
      <c r="AB908" s="134"/>
    </row>
    <row r="909">
      <c r="A909" s="134"/>
      <c r="B909" s="134"/>
      <c r="C909" s="134"/>
      <c r="D909" s="134"/>
      <c r="E909" s="134"/>
      <c r="F909" s="134"/>
      <c r="G909" s="134"/>
      <c r="H909" s="134"/>
      <c r="I909" s="134"/>
      <c r="J909" s="134"/>
      <c r="K909" s="70"/>
      <c r="L909" s="70"/>
      <c r="M909" s="134"/>
      <c r="N909" s="134"/>
      <c r="O909" s="134"/>
      <c r="P909" s="134"/>
      <c r="Q909" s="134"/>
      <c r="R909" s="134"/>
      <c r="S909" s="134"/>
      <c r="T909" s="134"/>
      <c r="U909" s="134"/>
      <c r="V909" s="134"/>
      <c r="W909" s="134"/>
      <c r="X909" s="134"/>
      <c r="Y909" s="134"/>
      <c r="Z909" s="134"/>
      <c r="AA909" s="134"/>
      <c r="AB909" s="134"/>
    </row>
    <row r="910">
      <c r="A910" s="134"/>
      <c r="B910" s="134"/>
      <c r="C910" s="134"/>
      <c r="D910" s="134"/>
      <c r="E910" s="134"/>
      <c r="F910" s="134"/>
      <c r="G910" s="134"/>
      <c r="H910" s="134"/>
      <c r="I910" s="134"/>
      <c r="J910" s="134"/>
      <c r="K910" s="70"/>
      <c r="L910" s="70"/>
      <c r="M910" s="134"/>
      <c r="N910" s="134"/>
      <c r="O910" s="134"/>
      <c r="P910" s="134"/>
      <c r="Q910" s="134"/>
      <c r="R910" s="134"/>
      <c r="S910" s="134"/>
      <c r="T910" s="134"/>
      <c r="U910" s="134"/>
      <c r="V910" s="134"/>
      <c r="W910" s="134"/>
      <c r="X910" s="134"/>
      <c r="Y910" s="134"/>
      <c r="Z910" s="134"/>
      <c r="AA910" s="134"/>
      <c r="AB910" s="134"/>
    </row>
    <row r="911">
      <c r="A911" s="134"/>
      <c r="B911" s="134"/>
      <c r="C911" s="134"/>
      <c r="D911" s="134"/>
      <c r="E911" s="134"/>
      <c r="F911" s="134"/>
      <c r="G911" s="134"/>
      <c r="H911" s="134"/>
      <c r="I911" s="134"/>
      <c r="J911" s="134"/>
      <c r="K911" s="70"/>
      <c r="L911" s="70"/>
      <c r="M911" s="134"/>
      <c r="N911" s="134"/>
      <c r="O911" s="134"/>
      <c r="P911" s="134"/>
      <c r="Q911" s="134"/>
      <c r="R911" s="134"/>
      <c r="S911" s="134"/>
      <c r="T911" s="134"/>
      <c r="U911" s="134"/>
      <c r="V911" s="134"/>
      <c r="W911" s="134"/>
      <c r="X911" s="134"/>
      <c r="Y911" s="134"/>
      <c r="Z911" s="134"/>
      <c r="AA911" s="134"/>
      <c r="AB911" s="134"/>
    </row>
    <row r="912">
      <c r="A912" s="134"/>
      <c r="B912" s="134"/>
      <c r="C912" s="134"/>
      <c r="D912" s="134"/>
      <c r="E912" s="134"/>
      <c r="F912" s="134"/>
      <c r="G912" s="134"/>
      <c r="H912" s="134"/>
      <c r="I912" s="134"/>
      <c r="J912" s="134"/>
      <c r="K912" s="70"/>
      <c r="L912" s="70"/>
      <c r="M912" s="134"/>
      <c r="N912" s="134"/>
      <c r="O912" s="134"/>
      <c r="P912" s="134"/>
      <c r="Q912" s="134"/>
      <c r="R912" s="134"/>
      <c r="S912" s="134"/>
      <c r="T912" s="134"/>
      <c r="U912" s="134"/>
      <c r="V912" s="134"/>
      <c r="W912" s="134"/>
      <c r="X912" s="134"/>
      <c r="Y912" s="134"/>
      <c r="Z912" s="134"/>
      <c r="AA912" s="134"/>
      <c r="AB912" s="134"/>
    </row>
    <row r="913">
      <c r="A913" s="134"/>
      <c r="B913" s="134"/>
      <c r="C913" s="134"/>
      <c r="D913" s="134"/>
      <c r="E913" s="134"/>
      <c r="F913" s="134"/>
      <c r="G913" s="134"/>
      <c r="H913" s="134"/>
      <c r="I913" s="134"/>
      <c r="J913" s="134"/>
      <c r="K913" s="70"/>
      <c r="L913" s="70"/>
      <c r="M913" s="134"/>
      <c r="N913" s="134"/>
      <c r="O913" s="134"/>
      <c r="P913" s="134"/>
      <c r="Q913" s="134"/>
      <c r="R913" s="134"/>
      <c r="S913" s="134"/>
      <c r="T913" s="134"/>
      <c r="U913" s="134"/>
      <c r="V913" s="134"/>
      <c r="W913" s="134"/>
      <c r="X913" s="134"/>
      <c r="Y913" s="134"/>
      <c r="Z913" s="134"/>
      <c r="AA913" s="134"/>
      <c r="AB913" s="134"/>
    </row>
    <row r="914">
      <c r="A914" s="134"/>
      <c r="B914" s="134"/>
      <c r="C914" s="134"/>
      <c r="D914" s="134"/>
      <c r="E914" s="134"/>
      <c r="F914" s="134"/>
      <c r="G914" s="134"/>
      <c r="H914" s="134"/>
      <c r="I914" s="134"/>
      <c r="J914" s="134"/>
      <c r="K914" s="70"/>
      <c r="L914" s="70"/>
      <c r="M914" s="134"/>
      <c r="N914" s="134"/>
      <c r="O914" s="134"/>
      <c r="P914" s="134"/>
      <c r="Q914" s="134"/>
      <c r="R914" s="134"/>
      <c r="S914" s="134"/>
      <c r="T914" s="134"/>
      <c r="U914" s="134"/>
      <c r="V914" s="134"/>
      <c r="W914" s="134"/>
      <c r="X914" s="134"/>
      <c r="Y914" s="134"/>
      <c r="Z914" s="134"/>
      <c r="AA914" s="134"/>
      <c r="AB914" s="134"/>
    </row>
    <row r="915">
      <c r="A915" s="134"/>
      <c r="B915" s="134"/>
      <c r="C915" s="134"/>
      <c r="D915" s="134"/>
      <c r="E915" s="134"/>
      <c r="F915" s="134"/>
      <c r="G915" s="134"/>
      <c r="H915" s="134"/>
      <c r="I915" s="134"/>
      <c r="J915" s="134"/>
      <c r="K915" s="70"/>
      <c r="L915" s="70"/>
      <c r="M915" s="134"/>
      <c r="N915" s="134"/>
      <c r="O915" s="134"/>
      <c r="P915" s="134"/>
      <c r="Q915" s="134"/>
      <c r="R915" s="134"/>
      <c r="S915" s="134"/>
      <c r="T915" s="134"/>
      <c r="U915" s="134"/>
      <c r="V915" s="134"/>
      <c r="W915" s="134"/>
      <c r="X915" s="134"/>
      <c r="Y915" s="134"/>
      <c r="Z915" s="134"/>
      <c r="AA915" s="134"/>
      <c r="AB915" s="134"/>
    </row>
    <row r="916">
      <c r="A916" s="134"/>
      <c r="B916" s="134"/>
      <c r="C916" s="134"/>
      <c r="D916" s="134"/>
      <c r="E916" s="134"/>
      <c r="F916" s="134"/>
      <c r="G916" s="134"/>
      <c r="H916" s="134"/>
      <c r="I916" s="134"/>
      <c r="J916" s="134"/>
      <c r="K916" s="70"/>
      <c r="L916" s="70"/>
      <c r="M916" s="134"/>
      <c r="N916" s="134"/>
      <c r="O916" s="134"/>
      <c r="P916" s="134"/>
      <c r="Q916" s="134"/>
      <c r="R916" s="134"/>
      <c r="S916" s="134"/>
      <c r="T916" s="134"/>
      <c r="U916" s="134"/>
      <c r="V916" s="134"/>
      <c r="W916" s="134"/>
      <c r="X916" s="134"/>
      <c r="Y916" s="134"/>
      <c r="Z916" s="134"/>
      <c r="AA916" s="134"/>
      <c r="AB916" s="134"/>
    </row>
    <row r="917">
      <c r="A917" s="134"/>
      <c r="B917" s="134"/>
      <c r="C917" s="134"/>
      <c r="D917" s="134"/>
      <c r="E917" s="134"/>
      <c r="F917" s="134"/>
      <c r="G917" s="134"/>
      <c r="H917" s="134"/>
      <c r="I917" s="134"/>
      <c r="J917" s="134"/>
      <c r="K917" s="70"/>
      <c r="L917" s="70"/>
      <c r="M917" s="134"/>
      <c r="N917" s="134"/>
      <c r="O917" s="134"/>
      <c r="P917" s="134"/>
      <c r="Q917" s="134"/>
      <c r="R917" s="134"/>
      <c r="S917" s="134"/>
      <c r="T917" s="134"/>
      <c r="U917" s="134"/>
      <c r="V917" s="134"/>
      <c r="W917" s="134"/>
      <c r="X917" s="134"/>
      <c r="Y917" s="134"/>
      <c r="Z917" s="134"/>
      <c r="AA917" s="134"/>
      <c r="AB917" s="134"/>
    </row>
    <row r="918">
      <c r="A918" s="134"/>
      <c r="B918" s="134"/>
      <c r="C918" s="134"/>
      <c r="D918" s="134"/>
      <c r="E918" s="134"/>
      <c r="F918" s="134"/>
      <c r="G918" s="134"/>
      <c r="H918" s="134"/>
      <c r="I918" s="134"/>
      <c r="J918" s="134"/>
      <c r="K918" s="70"/>
      <c r="L918" s="70"/>
      <c r="M918" s="134"/>
      <c r="N918" s="134"/>
      <c r="O918" s="134"/>
      <c r="P918" s="134"/>
      <c r="Q918" s="134"/>
      <c r="R918" s="134"/>
      <c r="S918" s="134"/>
      <c r="T918" s="134"/>
      <c r="U918" s="134"/>
      <c r="V918" s="134"/>
      <c r="W918" s="134"/>
      <c r="X918" s="134"/>
      <c r="Y918" s="134"/>
      <c r="Z918" s="134"/>
      <c r="AA918" s="134"/>
      <c r="AB918" s="134"/>
    </row>
    <row r="919">
      <c r="A919" s="134"/>
      <c r="B919" s="134"/>
      <c r="C919" s="134"/>
      <c r="D919" s="134"/>
      <c r="E919" s="134"/>
      <c r="F919" s="134"/>
      <c r="G919" s="134"/>
      <c r="H919" s="134"/>
      <c r="I919" s="134"/>
      <c r="J919" s="134"/>
      <c r="K919" s="70"/>
      <c r="L919" s="70"/>
      <c r="M919" s="134"/>
      <c r="N919" s="134"/>
      <c r="O919" s="134"/>
      <c r="P919" s="134"/>
      <c r="Q919" s="134"/>
      <c r="R919" s="134"/>
      <c r="S919" s="134"/>
      <c r="T919" s="134"/>
      <c r="U919" s="134"/>
      <c r="V919" s="134"/>
      <c r="W919" s="134"/>
      <c r="X919" s="134"/>
      <c r="Y919" s="134"/>
      <c r="Z919" s="134"/>
      <c r="AA919" s="134"/>
      <c r="AB919" s="134"/>
    </row>
    <row r="920">
      <c r="A920" s="134"/>
      <c r="B920" s="134"/>
      <c r="C920" s="134"/>
      <c r="D920" s="134"/>
      <c r="E920" s="134"/>
      <c r="F920" s="134"/>
      <c r="G920" s="134"/>
      <c r="H920" s="134"/>
      <c r="I920" s="134"/>
      <c r="J920" s="134"/>
      <c r="K920" s="70"/>
      <c r="L920" s="70"/>
      <c r="M920" s="134"/>
      <c r="N920" s="134"/>
      <c r="O920" s="134"/>
      <c r="P920" s="134"/>
      <c r="Q920" s="134"/>
      <c r="R920" s="134"/>
      <c r="S920" s="134"/>
      <c r="T920" s="134"/>
      <c r="U920" s="134"/>
      <c r="V920" s="134"/>
      <c r="W920" s="134"/>
      <c r="X920" s="134"/>
      <c r="Y920" s="134"/>
      <c r="Z920" s="134"/>
      <c r="AA920" s="134"/>
      <c r="AB920" s="134"/>
    </row>
    <row r="921">
      <c r="A921" s="134"/>
      <c r="B921" s="134"/>
      <c r="C921" s="134"/>
      <c r="D921" s="134"/>
      <c r="E921" s="134"/>
      <c r="F921" s="134"/>
      <c r="G921" s="134"/>
      <c r="H921" s="134"/>
      <c r="I921" s="134"/>
      <c r="J921" s="134"/>
      <c r="K921" s="70"/>
      <c r="L921" s="70"/>
      <c r="M921" s="134"/>
      <c r="N921" s="134"/>
      <c r="O921" s="134"/>
      <c r="P921" s="134"/>
      <c r="Q921" s="134"/>
      <c r="R921" s="134"/>
      <c r="S921" s="134"/>
      <c r="T921" s="134"/>
      <c r="U921" s="134"/>
      <c r="V921" s="134"/>
      <c r="W921" s="134"/>
      <c r="X921" s="134"/>
      <c r="Y921" s="134"/>
      <c r="Z921" s="134"/>
      <c r="AA921" s="134"/>
      <c r="AB921" s="134"/>
    </row>
    <row r="922">
      <c r="A922" s="134"/>
      <c r="B922" s="134"/>
      <c r="C922" s="134"/>
      <c r="D922" s="134"/>
      <c r="E922" s="134"/>
      <c r="F922" s="134"/>
      <c r="G922" s="134"/>
      <c r="H922" s="134"/>
      <c r="I922" s="134"/>
      <c r="J922" s="134"/>
      <c r="K922" s="70"/>
      <c r="L922" s="70"/>
      <c r="M922" s="134"/>
      <c r="N922" s="134"/>
      <c r="O922" s="134"/>
      <c r="P922" s="134"/>
      <c r="Q922" s="134"/>
      <c r="R922" s="134"/>
      <c r="S922" s="134"/>
      <c r="T922" s="134"/>
      <c r="U922" s="134"/>
      <c r="V922" s="134"/>
      <c r="W922" s="134"/>
      <c r="X922" s="134"/>
      <c r="Y922" s="134"/>
      <c r="Z922" s="134"/>
      <c r="AA922" s="134"/>
      <c r="AB922" s="134"/>
    </row>
    <row r="923">
      <c r="A923" s="134"/>
      <c r="B923" s="134"/>
      <c r="C923" s="134"/>
      <c r="D923" s="134"/>
      <c r="E923" s="134"/>
      <c r="F923" s="134"/>
      <c r="G923" s="134"/>
      <c r="H923" s="134"/>
      <c r="I923" s="134"/>
      <c r="J923" s="134"/>
      <c r="K923" s="70"/>
      <c r="L923" s="70"/>
      <c r="M923" s="134"/>
      <c r="N923" s="134"/>
      <c r="O923" s="134"/>
      <c r="P923" s="134"/>
      <c r="Q923" s="134"/>
      <c r="R923" s="134"/>
      <c r="S923" s="134"/>
      <c r="T923" s="134"/>
      <c r="U923" s="134"/>
      <c r="V923" s="134"/>
      <c r="W923" s="134"/>
      <c r="X923" s="134"/>
      <c r="Y923" s="134"/>
      <c r="Z923" s="134"/>
      <c r="AA923" s="134"/>
      <c r="AB923" s="134"/>
    </row>
    <row r="924">
      <c r="A924" s="134"/>
      <c r="B924" s="134"/>
      <c r="C924" s="134"/>
      <c r="D924" s="134"/>
      <c r="E924" s="134"/>
      <c r="F924" s="134"/>
      <c r="G924" s="134"/>
      <c r="H924" s="134"/>
      <c r="I924" s="134"/>
      <c r="J924" s="134"/>
      <c r="K924" s="70"/>
      <c r="L924" s="70"/>
      <c r="M924" s="134"/>
      <c r="N924" s="134"/>
      <c r="O924" s="134"/>
      <c r="P924" s="134"/>
      <c r="Q924" s="134"/>
      <c r="R924" s="134"/>
      <c r="S924" s="134"/>
      <c r="T924" s="134"/>
      <c r="U924" s="134"/>
      <c r="V924" s="134"/>
      <c r="W924" s="134"/>
      <c r="X924" s="134"/>
      <c r="Y924" s="134"/>
      <c r="Z924" s="134"/>
      <c r="AA924" s="134"/>
      <c r="AB924" s="134"/>
    </row>
    <row r="925">
      <c r="A925" s="134"/>
      <c r="B925" s="134"/>
      <c r="C925" s="134"/>
      <c r="D925" s="134"/>
      <c r="E925" s="134"/>
      <c r="F925" s="134"/>
      <c r="G925" s="134"/>
      <c r="H925" s="134"/>
      <c r="I925" s="134"/>
      <c r="J925" s="134"/>
      <c r="K925" s="70"/>
      <c r="L925" s="70"/>
      <c r="M925" s="134"/>
      <c r="N925" s="134"/>
      <c r="O925" s="134"/>
      <c r="P925" s="134"/>
      <c r="Q925" s="134"/>
      <c r="R925" s="134"/>
      <c r="S925" s="134"/>
      <c r="T925" s="134"/>
      <c r="U925" s="134"/>
      <c r="V925" s="134"/>
      <c r="W925" s="134"/>
      <c r="X925" s="134"/>
      <c r="Y925" s="134"/>
      <c r="Z925" s="134"/>
      <c r="AA925" s="134"/>
      <c r="AB925" s="134"/>
    </row>
    <row r="926">
      <c r="A926" s="134"/>
      <c r="B926" s="134"/>
      <c r="C926" s="134"/>
      <c r="D926" s="134"/>
      <c r="E926" s="134"/>
      <c r="F926" s="134"/>
      <c r="G926" s="134"/>
      <c r="H926" s="134"/>
      <c r="I926" s="134"/>
      <c r="J926" s="134"/>
      <c r="K926" s="70"/>
      <c r="L926" s="70"/>
      <c r="M926" s="134"/>
      <c r="N926" s="134"/>
      <c r="O926" s="134"/>
      <c r="P926" s="134"/>
      <c r="Q926" s="134"/>
      <c r="R926" s="134"/>
      <c r="S926" s="134"/>
      <c r="T926" s="134"/>
      <c r="U926" s="134"/>
      <c r="V926" s="134"/>
      <c r="W926" s="134"/>
      <c r="X926" s="134"/>
      <c r="Y926" s="134"/>
      <c r="Z926" s="134"/>
      <c r="AA926" s="134"/>
      <c r="AB926" s="134"/>
    </row>
    <row r="927">
      <c r="A927" s="134"/>
      <c r="B927" s="134"/>
      <c r="C927" s="134"/>
      <c r="D927" s="134"/>
      <c r="E927" s="134"/>
      <c r="F927" s="134"/>
      <c r="G927" s="134"/>
      <c r="H927" s="134"/>
      <c r="I927" s="134"/>
      <c r="J927" s="134"/>
      <c r="K927" s="70"/>
      <c r="L927" s="70"/>
      <c r="M927" s="134"/>
      <c r="N927" s="134"/>
      <c r="O927" s="134"/>
      <c r="P927" s="134"/>
      <c r="Q927" s="134"/>
      <c r="R927" s="134"/>
      <c r="S927" s="134"/>
      <c r="T927" s="134"/>
      <c r="U927" s="134"/>
      <c r="V927" s="134"/>
      <c r="W927" s="134"/>
      <c r="X927" s="134"/>
      <c r="Y927" s="134"/>
      <c r="Z927" s="134"/>
      <c r="AA927" s="134"/>
      <c r="AB927" s="134"/>
    </row>
    <row r="928">
      <c r="A928" s="134"/>
      <c r="B928" s="134"/>
      <c r="C928" s="134"/>
      <c r="D928" s="134"/>
      <c r="E928" s="134"/>
      <c r="F928" s="134"/>
      <c r="G928" s="134"/>
      <c r="H928" s="134"/>
      <c r="I928" s="134"/>
      <c r="J928" s="134"/>
      <c r="K928" s="70"/>
      <c r="L928" s="70"/>
      <c r="M928" s="134"/>
      <c r="N928" s="134"/>
      <c r="O928" s="134"/>
      <c r="P928" s="134"/>
      <c r="Q928" s="134"/>
      <c r="R928" s="134"/>
      <c r="S928" s="134"/>
      <c r="T928" s="134"/>
      <c r="U928" s="134"/>
      <c r="V928" s="134"/>
      <c r="W928" s="134"/>
      <c r="X928" s="134"/>
      <c r="Y928" s="134"/>
      <c r="Z928" s="134"/>
      <c r="AA928" s="134"/>
      <c r="AB928" s="134"/>
    </row>
    <row r="929">
      <c r="A929" s="134"/>
      <c r="B929" s="134"/>
      <c r="C929" s="134"/>
      <c r="D929" s="134"/>
      <c r="E929" s="134"/>
      <c r="F929" s="134"/>
      <c r="G929" s="134"/>
      <c r="H929" s="134"/>
      <c r="I929" s="134"/>
      <c r="J929" s="134"/>
      <c r="K929" s="70"/>
      <c r="L929" s="70"/>
      <c r="M929" s="134"/>
      <c r="N929" s="134"/>
      <c r="O929" s="134"/>
      <c r="P929" s="134"/>
      <c r="Q929" s="134"/>
      <c r="R929" s="134"/>
      <c r="S929" s="134"/>
      <c r="T929" s="134"/>
      <c r="U929" s="134"/>
      <c r="V929" s="134"/>
      <c r="W929" s="134"/>
      <c r="X929" s="134"/>
      <c r="Y929" s="134"/>
      <c r="Z929" s="134"/>
      <c r="AA929" s="134"/>
      <c r="AB929" s="134"/>
    </row>
    <row r="930">
      <c r="A930" s="134"/>
      <c r="B930" s="134"/>
      <c r="C930" s="134"/>
      <c r="D930" s="134"/>
      <c r="E930" s="134"/>
      <c r="F930" s="134"/>
      <c r="G930" s="134"/>
      <c r="H930" s="134"/>
      <c r="I930" s="134"/>
      <c r="J930" s="134"/>
      <c r="K930" s="70"/>
      <c r="L930" s="70"/>
      <c r="M930" s="134"/>
      <c r="N930" s="134"/>
      <c r="O930" s="134"/>
      <c r="P930" s="134"/>
      <c r="Q930" s="134"/>
      <c r="R930" s="134"/>
      <c r="S930" s="134"/>
      <c r="T930" s="134"/>
      <c r="U930" s="134"/>
      <c r="V930" s="134"/>
      <c r="W930" s="134"/>
      <c r="X930" s="134"/>
      <c r="Y930" s="134"/>
      <c r="Z930" s="134"/>
      <c r="AA930" s="134"/>
      <c r="AB930" s="134"/>
    </row>
    <row r="931">
      <c r="A931" s="134"/>
      <c r="B931" s="134"/>
      <c r="C931" s="134"/>
      <c r="D931" s="134"/>
      <c r="E931" s="134"/>
      <c r="F931" s="134"/>
      <c r="G931" s="134"/>
      <c r="H931" s="134"/>
      <c r="I931" s="134"/>
      <c r="J931" s="134"/>
      <c r="K931" s="70"/>
      <c r="L931" s="70"/>
      <c r="M931" s="134"/>
      <c r="N931" s="134"/>
      <c r="O931" s="134"/>
      <c r="P931" s="134"/>
      <c r="Q931" s="134"/>
      <c r="R931" s="134"/>
      <c r="S931" s="134"/>
      <c r="T931" s="134"/>
      <c r="U931" s="134"/>
      <c r="V931" s="134"/>
      <c r="W931" s="134"/>
      <c r="X931" s="134"/>
      <c r="Y931" s="134"/>
      <c r="Z931" s="134"/>
      <c r="AA931" s="134"/>
      <c r="AB931" s="134"/>
    </row>
    <row r="932">
      <c r="A932" s="134"/>
      <c r="B932" s="134"/>
      <c r="C932" s="134"/>
      <c r="D932" s="134"/>
      <c r="E932" s="134"/>
      <c r="F932" s="134"/>
      <c r="G932" s="134"/>
      <c r="H932" s="134"/>
      <c r="I932" s="134"/>
      <c r="J932" s="134"/>
      <c r="K932" s="70"/>
      <c r="L932" s="70"/>
      <c r="M932" s="134"/>
      <c r="N932" s="134"/>
      <c r="O932" s="134"/>
      <c r="P932" s="134"/>
      <c r="Q932" s="134"/>
      <c r="R932" s="134"/>
      <c r="S932" s="134"/>
      <c r="T932" s="134"/>
      <c r="U932" s="134"/>
      <c r="V932" s="134"/>
      <c r="W932" s="134"/>
      <c r="X932" s="134"/>
      <c r="Y932" s="134"/>
      <c r="Z932" s="134"/>
      <c r="AA932" s="134"/>
      <c r="AB932" s="134"/>
    </row>
    <row r="933">
      <c r="A933" s="134"/>
      <c r="B933" s="134"/>
      <c r="C933" s="134"/>
      <c r="D933" s="134"/>
      <c r="E933" s="134"/>
      <c r="F933" s="134"/>
      <c r="G933" s="134"/>
      <c r="H933" s="134"/>
      <c r="I933" s="134"/>
      <c r="J933" s="134"/>
      <c r="K933" s="70"/>
      <c r="L933" s="70"/>
      <c r="M933" s="134"/>
      <c r="N933" s="134"/>
      <c r="O933" s="134"/>
      <c r="P933" s="134"/>
      <c r="Q933" s="134"/>
      <c r="R933" s="134"/>
      <c r="S933" s="134"/>
      <c r="T933" s="134"/>
      <c r="U933" s="134"/>
      <c r="V933" s="134"/>
      <c r="W933" s="134"/>
      <c r="X933" s="134"/>
      <c r="Y933" s="134"/>
      <c r="Z933" s="134"/>
      <c r="AA933" s="134"/>
      <c r="AB933" s="134"/>
    </row>
    <row r="934">
      <c r="A934" s="134"/>
      <c r="B934" s="134"/>
      <c r="C934" s="134"/>
      <c r="D934" s="134"/>
      <c r="E934" s="134"/>
      <c r="F934" s="134"/>
      <c r="G934" s="134"/>
      <c r="H934" s="134"/>
      <c r="I934" s="134"/>
      <c r="J934" s="134"/>
      <c r="K934" s="70"/>
      <c r="L934" s="70"/>
      <c r="M934" s="134"/>
      <c r="N934" s="134"/>
      <c r="O934" s="134"/>
      <c r="P934" s="134"/>
      <c r="Q934" s="134"/>
      <c r="R934" s="134"/>
      <c r="S934" s="134"/>
      <c r="T934" s="134"/>
      <c r="U934" s="134"/>
      <c r="V934" s="134"/>
      <c r="W934" s="134"/>
      <c r="X934" s="134"/>
      <c r="Y934" s="134"/>
      <c r="Z934" s="134"/>
      <c r="AA934" s="134"/>
      <c r="AB934" s="134"/>
    </row>
    <row r="935">
      <c r="A935" s="134"/>
      <c r="B935" s="134"/>
      <c r="C935" s="134"/>
      <c r="D935" s="134"/>
      <c r="E935" s="134"/>
      <c r="F935" s="134"/>
      <c r="G935" s="134"/>
      <c r="H935" s="134"/>
      <c r="I935" s="134"/>
      <c r="J935" s="134"/>
      <c r="K935" s="70"/>
      <c r="L935" s="70"/>
      <c r="M935" s="134"/>
      <c r="N935" s="134"/>
      <c r="O935" s="134"/>
      <c r="P935" s="134"/>
      <c r="Q935" s="134"/>
      <c r="R935" s="134"/>
      <c r="S935" s="134"/>
      <c r="T935" s="134"/>
      <c r="U935" s="134"/>
      <c r="V935" s="134"/>
      <c r="W935" s="134"/>
      <c r="X935" s="134"/>
      <c r="Y935" s="134"/>
      <c r="Z935" s="134"/>
      <c r="AA935" s="134"/>
      <c r="AB935" s="134"/>
    </row>
    <row r="936">
      <c r="A936" s="134"/>
      <c r="B936" s="134"/>
      <c r="C936" s="134"/>
      <c r="D936" s="134"/>
      <c r="E936" s="134"/>
      <c r="F936" s="134"/>
      <c r="G936" s="134"/>
      <c r="H936" s="134"/>
      <c r="I936" s="134"/>
      <c r="J936" s="134"/>
      <c r="K936" s="70"/>
      <c r="L936" s="70"/>
      <c r="M936" s="134"/>
      <c r="N936" s="134"/>
      <c r="O936" s="134"/>
      <c r="P936" s="134"/>
      <c r="Q936" s="134"/>
      <c r="R936" s="134"/>
      <c r="S936" s="134"/>
      <c r="T936" s="134"/>
      <c r="U936" s="134"/>
      <c r="V936" s="134"/>
      <c r="W936" s="134"/>
      <c r="X936" s="134"/>
      <c r="Y936" s="134"/>
      <c r="Z936" s="134"/>
      <c r="AA936" s="134"/>
      <c r="AB936" s="134"/>
    </row>
    <row r="937">
      <c r="A937" s="134"/>
      <c r="B937" s="134"/>
      <c r="C937" s="134"/>
      <c r="D937" s="134"/>
      <c r="E937" s="134"/>
      <c r="F937" s="134"/>
      <c r="G937" s="134"/>
      <c r="H937" s="134"/>
      <c r="I937" s="134"/>
      <c r="J937" s="134"/>
      <c r="K937" s="70"/>
      <c r="L937" s="70"/>
      <c r="M937" s="134"/>
      <c r="N937" s="134"/>
      <c r="O937" s="134"/>
      <c r="P937" s="134"/>
      <c r="Q937" s="134"/>
      <c r="R937" s="134"/>
      <c r="S937" s="134"/>
      <c r="T937" s="134"/>
      <c r="U937" s="134"/>
      <c r="V937" s="134"/>
      <c r="W937" s="134"/>
      <c r="X937" s="134"/>
      <c r="Y937" s="134"/>
      <c r="Z937" s="134"/>
      <c r="AA937" s="134"/>
      <c r="AB937" s="134"/>
    </row>
    <row r="938">
      <c r="A938" s="134"/>
      <c r="B938" s="134"/>
      <c r="C938" s="134"/>
      <c r="D938" s="134"/>
      <c r="E938" s="134"/>
      <c r="F938" s="134"/>
      <c r="G938" s="134"/>
      <c r="H938" s="134"/>
      <c r="I938" s="134"/>
      <c r="J938" s="134"/>
      <c r="K938" s="70"/>
      <c r="L938" s="70"/>
      <c r="M938" s="134"/>
      <c r="N938" s="134"/>
      <c r="O938" s="134"/>
      <c r="P938" s="134"/>
      <c r="Q938" s="134"/>
      <c r="R938" s="134"/>
      <c r="S938" s="134"/>
      <c r="T938" s="134"/>
      <c r="U938" s="134"/>
      <c r="V938" s="134"/>
      <c r="W938" s="134"/>
      <c r="X938" s="134"/>
      <c r="Y938" s="134"/>
      <c r="Z938" s="134"/>
      <c r="AA938" s="134"/>
      <c r="AB938" s="134"/>
    </row>
    <row r="939">
      <c r="A939" s="134"/>
      <c r="B939" s="134"/>
      <c r="C939" s="134"/>
      <c r="D939" s="134"/>
      <c r="E939" s="134"/>
      <c r="F939" s="134"/>
      <c r="G939" s="134"/>
      <c r="H939" s="134"/>
      <c r="I939" s="134"/>
      <c r="J939" s="134"/>
      <c r="K939" s="70"/>
      <c r="L939" s="70"/>
      <c r="M939" s="134"/>
      <c r="N939" s="134"/>
      <c r="O939" s="134"/>
      <c r="P939" s="134"/>
      <c r="Q939" s="134"/>
      <c r="R939" s="134"/>
      <c r="S939" s="134"/>
      <c r="T939" s="134"/>
      <c r="U939" s="134"/>
      <c r="V939" s="134"/>
      <c r="W939" s="134"/>
      <c r="X939" s="134"/>
      <c r="Y939" s="134"/>
      <c r="Z939" s="134"/>
      <c r="AA939" s="134"/>
      <c r="AB939" s="134"/>
    </row>
    <row r="940">
      <c r="A940" s="134"/>
      <c r="B940" s="134"/>
      <c r="C940" s="134"/>
      <c r="D940" s="134"/>
      <c r="E940" s="134"/>
      <c r="F940" s="134"/>
      <c r="G940" s="134"/>
      <c r="H940" s="134"/>
      <c r="I940" s="134"/>
      <c r="J940" s="134"/>
      <c r="K940" s="70"/>
      <c r="L940" s="70"/>
      <c r="M940" s="134"/>
      <c r="N940" s="134"/>
      <c r="O940" s="134"/>
      <c r="P940" s="134"/>
      <c r="Q940" s="134"/>
      <c r="R940" s="134"/>
      <c r="S940" s="134"/>
      <c r="T940" s="134"/>
      <c r="U940" s="134"/>
      <c r="V940" s="134"/>
      <c r="W940" s="134"/>
      <c r="X940" s="134"/>
      <c r="Y940" s="134"/>
      <c r="Z940" s="134"/>
      <c r="AA940" s="134"/>
      <c r="AB940" s="134"/>
    </row>
    <row r="941">
      <c r="A941" s="134"/>
      <c r="B941" s="134"/>
      <c r="C941" s="134"/>
      <c r="D941" s="134"/>
      <c r="E941" s="134"/>
      <c r="F941" s="134"/>
      <c r="G941" s="134"/>
      <c r="H941" s="134"/>
      <c r="I941" s="134"/>
      <c r="J941" s="134"/>
      <c r="K941" s="70"/>
      <c r="L941" s="70"/>
      <c r="M941" s="134"/>
      <c r="N941" s="134"/>
      <c r="O941" s="134"/>
      <c r="P941" s="134"/>
      <c r="Q941" s="134"/>
      <c r="R941" s="134"/>
      <c r="S941" s="134"/>
      <c r="T941" s="134"/>
      <c r="U941" s="134"/>
      <c r="V941" s="134"/>
      <c r="W941" s="134"/>
      <c r="X941" s="134"/>
      <c r="Y941" s="134"/>
      <c r="Z941" s="134"/>
      <c r="AA941" s="134"/>
      <c r="AB941" s="134"/>
    </row>
    <row r="942">
      <c r="A942" s="134"/>
      <c r="B942" s="134"/>
      <c r="C942" s="134"/>
      <c r="D942" s="134"/>
      <c r="E942" s="134"/>
      <c r="F942" s="134"/>
      <c r="G942" s="134"/>
      <c r="H942" s="134"/>
      <c r="I942" s="134"/>
      <c r="J942" s="134"/>
      <c r="K942" s="70"/>
      <c r="L942" s="70"/>
      <c r="M942" s="134"/>
      <c r="N942" s="134"/>
      <c r="O942" s="134"/>
      <c r="P942" s="134"/>
      <c r="Q942" s="134"/>
      <c r="R942" s="134"/>
      <c r="S942" s="134"/>
      <c r="T942" s="134"/>
      <c r="U942" s="134"/>
      <c r="V942" s="134"/>
      <c r="W942" s="134"/>
      <c r="X942" s="134"/>
      <c r="Y942" s="134"/>
      <c r="Z942" s="134"/>
      <c r="AA942" s="134"/>
      <c r="AB942" s="134"/>
    </row>
    <row r="943">
      <c r="A943" s="134"/>
      <c r="B943" s="134"/>
      <c r="C943" s="134"/>
      <c r="D943" s="134"/>
      <c r="E943" s="134"/>
      <c r="F943" s="134"/>
      <c r="G943" s="134"/>
      <c r="H943" s="134"/>
      <c r="I943" s="134"/>
      <c r="J943" s="134"/>
      <c r="K943" s="70"/>
      <c r="L943" s="70"/>
      <c r="M943" s="134"/>
      <c r="N943" s="134"/>
      <c r="O943" s="134"/>
      <c r="P943" s="134"/>
      <c r="Q943" s="134"/>
      <c r="R943" s="134"/>
      <c r="S943" s="134"/>
      <c r="T943" s="134"/>
      <c r="U943" s="134"/>
      <c r="V943" s="134"/>
      <c r="W943" s="134"/>
      <c r="X943" s="134"/>
      <c r="Y943" s="134"/>
      <c r="Z943" s="134"/>
      <c r="AA943" s="134"/>
      <c r="AB943" s="134"/>
    </row>
    <row r="944">
      <c r="A944" s="134"/>
      <c r="B944" s="134"/>
      <c r="C944" s="134"/>
      <c r="D944" s="134"/>
      <c r="E944" s="134"/>
      <c r="F944" s="134"/>
      <c r="G944" s="134"/>
      <c r="H944" s="134"/>
      <c r="I944" s="134"/>
      <c r="J944" s="134"/>
      <c r="K944" s="70"/>
      <c r="L944" s="70"/>
      <c r="M944" s="134"/>
      <c r="N944" s="134"/>
      <c r="O944" s="134"/>
      <c r="P944" s="134"/>
      <c r="Q944" s="134"/>
      <c r="R944" s="134"/>
      <c r="S944" s="134"/>
      <c r="T944" s="134"/>
      <c r="U944" s="134"/>
      <c r="V944" s="134"/>
      <c r="W944" s="134"/>
      <c r="X944" s="134"/>
      <c r="Y944" s="134"/>
      <c r="Z944" s="134"/>
      <c r="AA944" s="134"/>
      <c r="AB944" s="134"/>
    </row>
    <row r="945">
      <c r="A945" s="134"/>
      <c r="B945" s="134"/>
      <c r="C945" s="134"/>
      <c r="D945" s="134"/>
      <c r="E945" s="134"/>
      <c r="F945" s="134"/>
      <c r="G945" s="134"/>
      <c r="H945" s="134"/>
      <c r="I945" s="134"/>
      <c r="J945" s="134"/>
      <c r="K945" s="70"/>
      <c r="L945" s="70"/>
      <c r="M945" s="134"/>
      <c r="N945" s="134"/>
      <c r="O945" s="134"/>
      <c r="P945" s="134"/>
      <c r="Q945" s="134"/>
      <c r="R945" s="134"/>
      <c r="S945" s="134"/>
      <c r="T945" s="134"/>
      <c r="U945" s="134"/>
      <c r="V945" s="134"/>
      <c r="W945" s="134"/>
      <c r="X945" s="134"/>
      <c r="Y945" s="134"/>
      <c r="Z945" s="134"/>
      <c r="AA945" s="134"/>
      <c r="AB945" s="134"/>
    </row>
    <row r="946">
      <c r="A946" s="134"/>
      <c r="B946" s="134"/>
      <c r="C946" s="134"/>
      <c r="D946" s="134"/>
      <c r="E946" s="134"/>
      <c r="F946" s="134"/>
      <c r="G946" s="134"/>
      <c r="H946" s="134"/>
      <c r="I946" s="134"/>
      <c r="J946" s="134"/>
      <c r="K946" s="70"/>
      <c r="L946" s="70"/>
      <c r="M946" s="134"/>
      <c r="N946" s="134"/>
      <c r="O946" s="134"/>
      <c r="P946" s="134"/>
      <c r="Q946" s="134"/>
      <c r="R946" s="134"/>
      <c r="S946" s="134"/>
      <c r="T946" s="134"/>
      <c r="U946" s="134"/>
      <c r="V946" s="134"/>
      <c r="W946" s="134"/>
      <c r="X946" s="134"/>
      <c r="Y946" s="134"/>
      <c r="Z946" s="134"/>
      <c r="AA946" s="134"/>
      <c r="AB946" s="134"/>
    </row>
    <row r="947">
      <c r="A947" s="134"/>
      <c r="B947" s="134"/>
      <c r="C947" s="134"/>
      <c r="D947" s="134"/>
      <c r="E947" s="134"/>
      <c r="F947" s="134"/>
      <c r="G947" s="134"/>
      <c r="H947" s="134"/>
      <c r="I947" s="134"/>
      <c r="J947" s="134"/>
      <c r="K947" s="70"/>
      <c r="L947" s="70"/>
      <c r="M947" s="134"/>
      <c r="N947" s="134"/>
      <c r="O947" s="134"/>
      <c r="P947" s="134"/>
      <c r="Q947" s="134"/>
      <c r="R947" s="134"/>
      <c r="S947" s="134"/>
      <c r="T947" s="134"/>
      <c r="U947" s="134"/>
      <c r="V947" s="134"/>
      <c r="W947" s="134"/>
      <c r="X947" s="134"/>
      <c r="Y947" s="134"/>
      <c r="Z947" s="134"/>
      <c r="AA947" s="134"/>
      <c r="AB947" s="134"/>
    </row>
    <row r="948">
      <c r="A948" s="134"/>
      <c r="B948" s="134"/>
      <c r="C948" s="134"/>
      <c r="D948" s="134"/>
      <c r="E948" s="134"/>
      <c r="F948" s="134"/>
      <c r="G948" s="134"/>
      <c r="H948" s="134"/>
      <c r="I948" s="134"/>
      <c r="J948" s="134"/>
      <c r="K948" s="70"/>
      <c r="L948" s="70"/>
      <c r="M948" s="134"/>
      <c r="N948" s="134"/>
      <c r="O948" s="134"/>
      <c r="P948" s="134"/>
      <c r="Q948" s="134"/>
      <c r="R948" s="134"/>
      <c r="S948" s="134"/>
      <c r="T948" s="134"/>
      <c r="U948" s="134"/>
      <c r="V948" s="134"/>
      <c r="W948" s="134"/>
      <c r="X948" s="134"/>
      <c r="Y948" s="134"/>
      <c r="Z948" s="134"/>
      <c r="AA948" s="134"/>
      <c r="AB948" s="134"/>
    </row>
    <row r="949">
      <c r="A949" s="134"/>
      <c r="B949" s="134"/>
      <c r="C949" s="134"/>
      <c r="D949" s="134"/>
      <c r="E949" s="134"/>
      <c r="F949" s="134"/>
      <c r="G949" s="134"/>
      <c r="H949" s="134"/>
      <c r="I949" s="134"/>
      <c r="J949" s="134"/>
      <c r="K949" s="70"/>
      <c r="L949" s="70"/>
      <c r="M949" s="134"/>
      <c r="N949" s="134"/>
      <c r="O949" s="134"/>
      <c r="P949" s="134"/>
      <c r="Q949" s="134"/>
      <c r="R949" s="134"/>
      <c r="S949" s="134"/>
      <c r="T949" s="134"/>
      <c r="U949" s="134"/>
      <c r="V949" s="134"/>
      <c r="W949" s="134"/>
      <c r="X949" s="134"/>
      <c r="Y949" s="134"/>
      <c r="Z949" s="134"/>
      <c r="AA949" s="134"/>
      <c r="AB949" s="134"/>
    </row>
    <row r="950">
      <c r="A950" s="134"/>
      <c r="B950" s="134"/>
      <c r="C950" s="134"/>
      <c r="D950" s="134"/>
      <c r="E950" s="134"/>
      <c r="F950" s="134"/>
      <c r="G950" s="134"/>
      <c r="H950" s="134"/>
      <c r="I950" s="134"/>
      <c r="J950" s="134"/>
      <c r="K950" s="70"/>
      <c r="L950" s="70"/>
      <c r="M950" s="134"/>
      <c r="N950" s="134"/>
      <c r="O950" s="134"/>
      <c r="P950" s="134"/>
      <c r="Q950" s="134"/>
      <c r="R950" s="134"/>
      <c r="S950" s="134"/>
      <c r="T950" s="134"/>
      <c r="U950" s="134"/>
      <c r="V950" s="134"/>
      <c r="W950" s="134"/>
      <c r="X950" s="134"/>
      <c r="Y950" s="134"/>
      <c r="Z950" s="134"/>
      <c r="AA950" s="134"/>
      <c r="AB950" s="134"/>
    </row>
    <row r="951">
      <c r="A951" s="134"/>
      <c r="B951" s="134"/>
      <c r="C951" s="134"/>
      <c r="D951" s="134"/>
      <c r="E951" s="134"/>
      <c r="F951" s="134"/>
      <c r="G951" s="134"/>
      <c r="H951" s="134"/>
      <c r="I951" s="134"/>
      <c r="J951" s="134"/>
      <c r="K951" s="70"/>
      <c r="L951" s="70"/>
      <c r="M951" s="134"/>
      <c r="N951" s="134"/>
      <c r="O951" s="134"/>
      <c r="P951" s="134"/>
      <c r="Q951" s="134"/>
      <c r="R951" s="134"/>
      <c r="S951" s="134"/>
      <c r="T951" s="134"/>
      <c r="U951" s="134"/>
      <c r="V951" s="134"/>
      <c r="W951" s="134"/>
      <c r="X951" s="134"/>
      <c r="Y951" s="134"/>
      <c r="Z951" s="134"/>
      <c r="AA951" s="134"/>
      <c r="AB951" s="134"/>
    </row>
    <row r="952">
      <c r="A952" s="134"/>
      <c r="B952" s="134"/>
      <c r="C952" s="134"/>
      <c r="D952" s="134"/>
      <c r="E952" s="134"/>
      <c r="F952" s="134"/>
      <c r="G952" s="134"/>
      <c r="H952" s="134"/>
      <c r="I952" s="134"/>
      <c r="J952" s="134"/>
      <c r="K952" s="70"/>
      <c r="L952" s="70"/>
      <c r="M952" s="134"/>
      <c r="N952" s="134"/>
      <c r="O952" s="134"/>
      <c r="P952" s="134"/>
      <c r="Q952" s="134"/>
      <c r="R952" s="134"/>
      <c r="S952" s="134"/>
      <c r="T952" s="134"/>
      <c r="U952" s="134"/>
      <c r="V952" s="134"/>
      <c r="W952" s="134"/>
      <c r="X952" s="134"/>
      <c r="Y952" s="134"/>
      <c r="Z952" s="134"/>
      <c r="AA952" s="134"/>
      <c r="AB952" s="134"/>
    </row>
    <row r="953">
      <c r="A953" s="134"/>
      <c r="B953" s="134"/>
      <c r="C953" s="134"/>
      <c r="D953" s="134"/>
      <c r="E953" s="134"/>
      <c r="F953" s="134"/>
      <c r="G953" s="134"/>
      <c r="H953" s="134"/>
      <c r="I953" s="134"/>
      <c r="J953" s="134"/>
      <c r="K953" s="70"/>
      <c r="L953" s="70"/>
      <c r="M953" s="134"/>
      <c r="N953" s="134"/>
      <c r="O953" s="134"/>
      <c r="P953" s="134"/>
      <c r="Q953" s="134"/>
      <c r="R953" s="134"/>
      <c r="S953" s="134"/>
      <c r="T953" s="134"/>
      <c r="U953" s="134"/>
      <c r="V953" s="134"/>
      <c r="W953" s="134"/>
      <c r="X953" s="134"/>
      <c r="Y953" s="134"/>
      <c r="Z953" s="134"/>
      <c r="AA953" s="134"/>
      <c r="AB953" s="134"/>
    </row>
    <row r="954">
      <c r="A954" s="134"/>
      <c r="B954" s="134"/>
      <c r="C954" s="134"/>
      <c r="D954" s="134"/>
      <c r="E954" s="134"/>
      <c r="F954" s="134"/>
      <c r="G954" s="134"/>
      <c r="H954" s="134"/>
      <c r="I954" s="134"/>
      <c r="J954" s="134"/>
      <c r="K954" s="70"/>
      <c r="L954" s="70"/>
      <c r="M954" s="134"/>
      <c r="N954" s="134"/>
      <c r="O954" s="134"/>
      <c r="P954" s="134"/>
      <c r="Q954" s="134"/>
      <c r="R954" s="134"/>
      <c r="S954" s="134"/>
      <c r="T954" s="134"/>
      <c r="U954" s="134"/>
      <c r="V954" s="134"/>
      <c r="W954" s="134"/>
      <c r="X954" s="134"/>
      <c r="Y954" s="134"/>
      <c r="Z954" s="134"/>
      <c r="AA954" s="134"/>
      <c r="AB954" s="134"/>
    </row>
    <row r="955">
      <c r="A955" s="134"/>
      <c r="B955" s="134"/>
      <c r="C955" s="134"/>
      <c r="D955" s="134"/>
      <c r="E955" s="134"/>
      <c r="F955" s="134"/>
      <c r="G955" s="134"/>
      <c r="H955" s="134"/>
      <c r="I955" s="134"/>
      <c r="J955" s="134"/>
      <c r="K955" s="70"/>
      <c r="L955" s="70"/>
      <c r="M955" s="134"/>
      <c r="N955" s="134"/>
      <c r="O955" s="134"/>
      <c r="P955" s="134"/>
      <c r="Q955" s="134"/>
      <c r="R955" s="134"/>
      <c r="S955" s="134"/>
      <c r="T955" s="134"/>
      <c r="U955" s="134"/>
      <c r="V955" s="134"/>
      <c r="W955" s="134"/>
      <c r="X955" s="134"/>
      <c r="Y955" s="134"/>
      <c r="Z955" s="134"/>
      <c r="AA955" s="134"/>
      <c r="AB955" s="134"/>
    </row>
    <row r="956">
      <c r="A956" s="134"/>
      <c r="B956" s="134"/>
      <c r="C956" s="134"/>
      <c r="D956" s="134"/>
      <c r="E956" s="134"/>
      <c r="F956" s="134"/>
      <c r="G956" s="134"/>
      <c r="H956" s="134"/>
      <c r="I956" s="134"/>
      <c r="J956" s="134"/>
      <c r="K956" s="70"/>
      <c r="L956" s="70"/>
      <c r="M956" s="134"/>
      <c r="N956" s="134"/>
      <c r="O956" s="134"/>
      <c r="P956" s="134"/>
      <c r="Q956" s="134"/>
      <c r="R956" s="134"/>
      <c r="S956" s="134"/>
      <c r="T956" s="134"/>
      <c r="U956" s="134"/>
      <c r="V956" s="134"/>
      <c r="W956" s="134"/>
      <c r="X956" s="134"/>
      <c r="Y956" s="134"/>
      <c r="Z956" s="134"/>
      <c r="AA956" s="134"/>
      <c r="AB956" s="134"/>
    </row>
    <row r="957">
      <c r="A957" s="134"/>
      <c r="B957" s="134"/>
      <c r="C957" s="134"/>
      <c r="D957" s="134"/>
      <c r="E957" s="134"/>
      <c r="F957" s="134"/>
      <c r="G957" s="134"/>
      <c r="H957" s="134"/>
      <c r="I957" s="134"/>
      <c r="J957" s="134"/>
      <c r="K957" s="70"/>
      <c r="L957" s="70"/>
      <c r="M957" s="134"/>
      <c r="N957" s="134"/>
      <c r="O957" s="134"/>
      <c r="P957" s="134"/>
      <c r="Q957" s="134"/>
      <c r="R957" s="134"/>
      <c r="S957" s="134"/>
      <c r="T957" s="134"/>
      <c r="U957" s="134"/>
      <c r="V957" s="134"/>
      <c r="W957" s="134"/>
      <c r="X957" s="134"/>
      <c r="Y957" s="134"/>
      <c r="Z957" s="134"/>
      <c r="AA957" s="134"/>
      <c r="AB957" s="134"/>
    </row>
    <row r="958">
      <c r="A958" s="134"/>
      <c r="B958" s="134"/>
      <c r="C958" s="134"/>
      <c r="D958" s="134"/>
      <c r="E958" s="134"/>
      <c r="F958" s="134"/>
      <c r="G958" s="134"/>
      <c r="H958" s="134"/>
      <c r="I958" s="134"/>
      <c r="J958" s="134"/>
      <c r="K958" s="70"/>
      <c r="L958" s="70"/>
      <c r="M958" s="134"/>
      <c r="N958" s="134"/>
      <c r="O958" s="134"/>
      <c r="P958" s="134"/>
      <c r="Q958" s="134"/>
      <c r="R958" s="134"/>
      <c r="S958" s="134"/>
      <c r="T958" s="134"/>
      <c r="U958" s="134"/>
      <c r="V958" s="134"/>
      <c r="W958" s="134"/>
      <c r="X958" s="134"/>
      <c r="Y958" s="134"/>
      <c r="Z958" s="134"/>
      <c r="AA958" s="134"/>
      <c r="AB958" s="134"/>
    </row>
    <row r="959">
      <c r="A959" s="134"/>
      <c r="B959" s="134"/>
      <c r="C959" s="134"/>
      <c r="D959" s="134"/>
      <c r="E959" s="134"/>
      <c r="F959" s="134"/>
      <c r="G959" s="134"/>
      <c r="H959" s="134"/>
      <c r="I959" s="134"/>
      <c r="J959" s="134"/>
      <c r="K959" s="70"/>
      <c r="L959" s="70"/>
      <c r="M959" s="134"/>
      <c r="N959" s="134"/>
      <c r="O959" s="134"/>
      <c r="P959" s="134"/>
      <c r="Q959" s="134"/>
      <c r="R959" s="134"/>
      <c r="S959" s="134"/>
      <c r="T959" s="134"/>
      <c r="U959" s="134"/>
      <c r="V959" s="134"/>
      <c r="W959" s="134"/>
      <c r="X959" s="134"/>
      <c r="Y959" s="134"/>
      <c r="Z959" s="134"/>
      <c r="AA959" s="134"/>
      <c r="AB959" s="134"/>
    </row>
    <row r="960">
      <c r="A960" s="134"/>
      <c r="B960" s="134"/>
      <c r="C960" s="134"/>
      <c r="D960" s="134"/>
      <c r="E960" s="134"/>
      <c r="F960" s="134"/>
      <c r="G960" s="134"/>
      <c r="H960" s="134"/>
      <c r="I960" s="134"/>
      <c r="J960" s="134"/>
      <c r="K960" s="70"/>
      <c r="L960" s="70"/>
      <c r="M960" s="134"/>
      <c r="N960" s="134"/>
      <c r="O960" s="134"/>
      <c r="P960" s="134"/>
      <c r="Q960" s="134"/>
      <c r="R960" s="134"/>
      <c r="S960" s="134"/>
      <c r="T960" s="134"/>
      <c r="U960" s="134"/>
      <c r="V960" s="134"/>
      <c r="W960" s="134"/>
      <c r="X960" s="134"/>
      <c r="Y960" s="134"/>
      <c r="Z960" s="134"/>
      <c r="AA960" s="134"/>
      <c r="AB960" s="134"/>
    </row>
    <row r="961">
      <c r="A961" s="134"/>
      <c r="B961" s="134"/>
      <c r="C961" s="134"/>
      <c r="D961" s="134"/>
      <c r="E961" s="134"/>
      <c r="F961" s="134"/>
      <c r="G961" s="134"/>
      <c r="H961" s="134"/>
      <c r="I961" s="134"/>
      <c r="J961" s="134"/>
      <c r="K961" s="70"/>
      <c r="L961" s="70"/>
      <c r="M961" s="134"/>
      <c r="N961" s="134"/>
      <c r="O961" s="134"/>
      <c r="P961" s="134"/>
      <c r="Q961" s="134"/>
      <c r="R961" s="134"/>
      <c r="S961" s="134"/>
      <c r="T961" s="134"/>
      <c r="U961" s="134"/>
      <c r="V961" s="134"/>
      <c r="W961" s="134"/>
      <c r="X961" s="134"/>
      <c r="Y961" s="134"/>
      <c r="Z961" s="134"/>
      <c r="AA961" s="134"/>
      <c r="AB961" s="134"/>
    </row>
    <row r="962">
      <c r="A962" s="134"/>
      <c r="B962" s="134"/>
      <c r="C962" s="134"/>
      <c r="D962" s="134"/>
      <c r="E962" s="134"/>
      <c r="F962" s="134"/>
      <c r="G962" s="134"/>
      <c r="H962" s="134"/>
      <c r="I962" s="134"/>
      <c r="J962" s="134"/>
      <c r="K962" s="70"/>
      <c r="L962" s="70"/>
      <c r="M962" s="134"/>
      <c r="N962" s="134"/>
      <c r="O962" s="134"/>
      <c r="P962" s="134"/>
      <c r="Q962" s="134"/>
      <c r="R962" s="134"/>
      <c r="S962" s="134"/>
      <c r="T962" s="134"/>
      <c r="U962" s="134"/>
      <c r="V962" s="134"/>
      <c r="W962" s="134"/>
      <c r="X962" s="134"/>
      <c r="Y962" s="134"/>
      <c r="Z962" s="134"/>
      <c r="AA962" s="134"/>
      <c r="AB962" s="134"/>
    </row>
    <row r="963">
      <c r="A963" s="134"/>
      <c r="B963" s="134"/>
      <c r="C963" s="134"/>
      <c r="D963" s="134"/>
      <c r="E963" s="134"/>
      <c r="F963" s="134"/>
      <c r="G963" s="134"/>
      <c r="H963" s="134"/>
      <c r="I963" s="134"/>
      <c r="J963" s="134"/>
      <c r="K963" s="70"/>
      <c r="L963" s="70"/>
      <c r="M963" s="134"/>
      <c r="N963" s="134"/>
      <c r="O963" s="134"/>
      <c r="P963" s="134"/>
      <c r="Q963" s="134"/>
      <c r="R963" s="134"/>
      <c r="S963" s="134"/>
      <c r="T963" s="134"/>
      <c r="U963" s="134"/>
      <c r="V963" s="134"/>
      <c r="W963" s="134"/>
      <c r="X963" s="134"/>
      <c r="Y963" s="134"/>
      <c r="Z963" s="134"/>
      <c r="AA963" s="134"/>
      <c r="AB963" s="134"/>
    </row>
    <row r="964">
      <c r="A964" s="134"/>
      <c r="B964" s="134"/>
      <c r="C964" s="134"/>
      <c r="D964" s="134"/>
      <c r="E964" s="134"/>
      <c r="F964" s="134"/>
      <c r="G964" s="134"/>
      <c r="H964" s="134"/>
      <c r="I964" s="134"/>
      <c r="J964" s="134"/>
      <c r="K964" s="70"/>
      <c r="L964" s="70"/>
      <c r="M964" s="134"/>
      <c r="N964" s="134"/>
      <c r="O964" s="134"/>
      <c r="P964" s="134"/>
      <c r="Q964" s="134"/>
      <c r="R964" s="134"/>
      <c r="S964" s="134"/>
      <c r="T964" s="134"/>
      <c r="U964" s="134"/>
      <c r="V964" s="134"/>
      <c r="W964" s="134"/>
      <c r="X964" s="134"/>
      <c r="Y964" s="134"/>
      <c r="Z964" s="134"/>
      <c r="AA964" s="134"/>
      <c r="AB964" s="134"/>
    </row>
    <row r="965">
      <c r="A965" s="134"/>
      <c r="B965" s="134"/>
      <c r="C965" s="134"/>
      <c r="D965" s="134"/>
      <c r="E965" s="134"/>
      <c r="F965" s="134"/>
      <c r="G965" s="134"/>
      <c r="H965" s="134"/>
      <c r="I965" s="134"/>
      <c r="J965" s="134"/>
      <c r="K965" s="70"/>
      <c r="L965" s="70"/>
      <c r="M965" s="134"/>
      <c r="N965" s="134"/>
      <c r="O965" s="134"/>
      <c r="P965" s="134"/>
      <c r="Q965" s="134"/>
      <c r="R965" s="134"/>
      <c r="S965" s="134"/>
      <c r="T965" s="134"/>
      <c r="U965" s="134"/>
      <c r="V965" s="134"/>
      <c r="W965" s="134"/>
      <c r="X965" s="134"/>
      <c r="Y965" s="134"/>
      <c r="Z965" s="134"/>
      <c r="AA965" s="134"/>
      <c r="AB965" s="134"/>
    </row>
    <row r="966">
      <c r="A966" s="134"/>
      <c r="B966" s="134"/>
      <c r="C966" s="134"/>
      <c r="D966" s="134"/>
      <c r="E966" s="134"/>
      <c r="F966" s="134"/>
      <c r="G966" s="134"/>
      <c r="H966" s="134"/>
      <c r="I966" s="134"/>
      <c r="J966" s="134"/>
      <c r="K966" s="70"/>
      <c r="L966" s="70"/>
      <c r="M966" s="134"/>
      <c r="N966" s="134"/>
      <c r="O966" s="134"/>
      <c r="P966" s="134"/>
      <c r="Q966" s="134"/>
      <c r="R966" s="134"/>
      <c r="S966" s="134"/>
      <c r="T966" s="134"/>
      <c r="U966" s="134"/>
      <c r="V966" s="134"/>
      <c r="W966" s="134"/>
      <c r="X966" s="134"/>
      <c r="Y966" s="134"/>
      <c r="Z966" s="134"/>
      <c r="AA966" s="134"/>
      <c r="AB966" s="134"/>
    </row>
    <row r="967">
      <c r="A967" s="134"/>
      <c r="B967" s="134"/>
      <c r="C967" s="134"/>
      <c r="D967" s="134"/>
      <c r="E967" s="134"/>
      <c r="F967" s="134"/>
      <c r="G967" s="134"/>
      <c r="H967" s="134"/>
      <c r="I967" s="134"/>
      <c r="J967" s="134"/>
      <c r="K967" s="70"/>
      <c r="L967" s="70"/>
      <c r="M967" s="134"/>
      <c r="N967" s="134"/>
      <c r="O967" s="134"/>
      <c r="P967" s="134"/>
      <c r="Q967" s="134"/>
      <c r="R967" s="134"/>
      <c r="S967" s="134"/>
      <c r="T967" s="134"/>
      <c r="U967" s="134"/>
      <c r="V967" s="134"/>
      <c r="W967" s="134"/>
      <c r="X967" s="134"/>
      <c r="Y967" s="134"/>
      <c r="Z967" s="134"/>
      <c r="AA967" s="134"/>
      <c r="AB967" s="134"/>
    </row>
    <row r="968">
      <c r="A968" s="134"/>
      <c r="B968" s="134"/>
      <c r="C968" s="134"/>
      <c r="D968" s="134"/>
      <c r="E968" s="134"/>
      <c r="F968" s="134"/>
      <c r="G968" s="134"/>
      <c r="H968" s="134"/>
      <c r="I968" s="134"/>
      <c r="J968" s="134"/>
      <c r="K968" s="70"/>
      <c r="L968" s="70"/>
      <c r="M968" s="134"/>
      <c r="N968" s="134"/>
      <c r="O968" s="134"/>
      <c r="P968" s="134"/>
      <c r="Q968" s="134"/>
      <c r="R968" s="134"/>
      <c r="S968" s="134"/>
      <c r="T968" s="134"/>
      <c r="U968" s="134"/>
      <c r="V968" s="134"/>
      <c r="W968" s="134"/>
      <c r="X968" s="134"/>
      <c r="Y968" s="134"/>
      <c r="Z968" s="134"/>
      <c r="AA968" s="134"/>
      <c r="AB968" s="134"/>
    </row>
    <row r="969">
      <c r="A969" s="134"/>
      <c r="B969" s="134"/>
      <c r="C969" s="134"/>
      <c r="D969" s="134"/>
      <c r="E969" s="134"/>
      <c r="F969" s="134"/>
      <c r="G969" s="134"/>
      <c r="H969" s="134"/>
      <c r="I969" s="134"/>
      <c r="J969" s="134"/>
      <c r="K969" s="70"/>
      <c r="L969" s="70"/>
      <c r="M969" s="134"/>
      <c r="N969" s="134"/>
      <c r="O969" s="134"/>
      <c r="P969" s="134"/>
      <c r="Q969" s="134"/>
      <c r="R969" s="134"/>
      <c r="S969" s="134"/>
      <c r="T969" s="134"/>
      <c r="U969" s="134"/>
      <c r="V969" s="134"/>
      <c r="W969" s="134"/>
      <c r="X969" s="134"/>
      <c r="Y969" s="134"/>
      <c r="Z969" s="134"/>
      <c r="AA969" s="134"/>
      <c r="AB969" s="134"/>
    </row>
    <row r="970">
      <c r="A970" s="134"/>
      <c r="B970" s="134"/>
      <c r="C970" s="134"/>
      <c r="D970" s="134"/>
      <c r="E970" s="134"/>
      <c r="F970" s="134"/>
      <c r="G970" s="134"/>
      <c r="H970" s="134"/>
      <c r="I970" s="134"/>
      <c r="J970" s="134"/>
      <c r="K970" s="70"/>
      <c r="L970" s="70"/>
      <c r="M970" s="134"/>
      <c r="N970" s="134"/>
      <c r="O970" s="134"/>
      <c r="P970" s="134"/>
      <c r="Q970" s="134"/>
      <c r="R970" s="134"/>
      <c r="S970" s="134"/>
      <c r="T970" s="134"/>
      <c r="U970" s="134"/>
      <c r="V970" s="134"/>
      <c r="W970" s="134"/>
      <c r="X970" s="134"/>
      <c r="Y970" s="134"/>
      <c r="Z970" s="134"/>
      <c r="AA970" s="134"/>
      <c r="AB970" s="134"/>
    </row>
    <row r="971">
      <c r="A971" s="134"/>
      <c r="B971" s="134"/>
      <c r="C971" s="134"/>
      <c r="D971" s="134"/>
      <c r="E971" s="134"/>
      <c r="F971" s="134"/>
      <c r="G971" s="134"/>
      <c r="H971" s="134"/>
      <c r="I971" s="134"/>
      <c r="J971" s="134"/>
      <c r="K971" s="70"/>
      <c r="L971" s="70"/>
      <c r="M971" s="134"/>
      <c r="N971" s="134"/>
      <c r="O971" s="134"/>
      <c r="P971" s="134"/>
      <c r="Q971" s="134"/>
      <c r="R971" s="134"/>
      <c r="S971" s="134"/>
      <c r="T971" s="134"/>
      <c r="U971" s="134"/>
      <c r="V971" s="134"/>
      <c r="W971" s="134"/>
      <c r="X971" s="134"/>
      <c r="Y971" s="134"/>
      <c r="Z971" s="134"/>
      <c r="AA971" s="134"/>
      <c r="AB971" s="134"/>
    </row>
    <row r="972">
      <c r="A972" s="134"/>
      <c r="B972" s="134"/>
      <c r="C972" s="134"/>
      <c r="D972" s="134"/>
      <c r="E972" s="134"/>
      <c r="F972" s="134"/>
      <c r="G972" s="134"/>
      <c r="H972" s="134"/>
      <c r="I972" s="134"/>
      <c r="J972" s="134"/>
      <c r="K972" s="70"/>
      <c r="L972" s="70"/>
      <c r="M972" s="134"/>
      <c r="N972" s="134"/>
      <c r="O972" s="134"/>
      <c r="P972" s="134"/>
      <c r="Q972" s="134"/>
      <c r="R972" s="134"/>
      <c r="S972" s="134"/>
      <c r="T972" s="134"/>
      <c r="U972" s="134"/>
      <c r="V972" s="134"/>
      <c r="W972" s="134"/>
      <c r="X972" s="134"/>
      <c r="Y972" s="134"/>
      <c r="Z972" s="134"/>
      <c r="AA972" s="134"/>
      <c r="AB972" s="134"/>
    </row>
    <row r="973">
      <c r="A973" s="134"/>
      <c r="B973" s="134"/>
      <c r="C973" s="134"/>
      <c r="D973" s="134"/>
      <c r="E973" s="134"/>
      <c r="F973" s="134"/>
      <c r="G973" s="134"/>
      <c r="H973" s="134"/>
      <c r="I973" s="134"/>
      <c r="J973" s="134"/>
      <c r="K973" s="70"/>
      <c r="L973" s="70"/>
      <c r="M973" s="134"/>
      <c r="N973" s="134"/>
      <c r="O973" s="134"/>
      <c r="P973" s="134"/>
      <c r="Q973" s="134"/>
      <c r="R973" s="134"/>
      <c r="S973" s="134"/>
      <c r="T973" s="134"/>
      <c r="U973" s="134"/>
      <c r="V973" s="134"/>
      <c r="W973" s="134"/>
      <c r="X973" s="134"/>
      <c r="Y973" s="134"/>
      <c r="Z973" s="134"/>
      <c r="AA973" s="134"/>
      <c r="AB973" s="134"/>
    </row>
    <row r="974">
      <c r="A974" s="134"/>
      <c r="B974" s="134"/>
      <c r="C974" s="134"/>
      <c r="D974" s="134"/>
      <c r="E974" s="134"/>
      <c r="F974" s="134"/>
      <c r="G974" s="134"/>
      <c r="H974" s="134"/>
      <c r="I974" s="134"/>
      <c r="J974" s="134"/>
      <c r="K974" s="70"/>
      <c r="L974" s="70"/>
      <c r="M974" s="134"/>
      <c r="N974" s="134"/>
      <c r="O974" s="134"/>
      <c r="P974" s="134"/>
      <c r="Q974" s="134"/>
      <c r="R974" s="134"/>
      <c r="S974" s="134"/>
      <c r="T974" s="134"/>
      <c r="U974" s="134"/>
      <c r="V974" s="134"/>
      <c r="W974" s="134"/>
      <c r="X974" s="134"/>
      <c r="Y974" s="134"/>
      <c r="Z974" s="134"/>
      <c r="AA974" s="134"/>
      <c r="AB974" s="134"/>
    </row>
    <row r="975">
      <c r="A975" s="134"/>
      <c r="B975" s="134"/>
      <c r="C975" s="134"/>
      <c r="D975" s="134"/>
      <c r="E975" s="134"/>
      <c r="F975" s="134"/>
      <c r="G975" s="134"/>
      <c r="H975" s="134"/>
      <c r="I975" s="134"/>
      <c r="J975" s="134"/>
      <c r="K975" s="70"/>
      <c r="L975" s="70"/>
      <c r="M975" s="134"/>
      <c r="N975" s="134"/>
      <c r="O975" s="134"/>
      <c r="P975" s="134"/>
      <c r="Q975" s="134"/>
      <c r="R975" s="134"/>
      <c r="S975" s="134"/>
      <c r="T975" s="134"/>
      <c r="U975" s="134"/>
      <c r="V975" s="134"/>
      <c r="W975" s="134"/>
      <c r="X975" s="134"/>
      <c r="Y975" s="134"/>
      <c r="Z975" s="134"/>
      <c r="AA975" s="134"/>
      <c r="AB975" s="134"/>
    </row>
    <row r="976">
      <c r="A976" s="134"/>
      <c r="B976" s="134"/>
      <c r="C976" s="134"/>
      <c r="D976" s="134"/>
      <c r="E976" s="134"/>
      <c r="F976" s="134"/>
      <c r="G976" s="134"/>
      <c r="H976" s="134"/>
      <c r="I976" s="134"/>
      <c r="J976" s="134"/>
      <c r="K976" s="70"/>
      <c r="L976" s="70"/>
      <c r="M976" s="134"/>
      <c r="N976" s="134"/>
      <c r="O976" s="134"/>
      <c r="P976" s="134"/>
      <c r="Q976" s="134"/>
      <c r="R976" s="134"/>
      <c r="S976" s="134"/>
      <c r="T976" s="134"/>
      <c r="U976" s="134"/>
      <c r="V976" s="134"/>
      <c r="W976" s="134"/>
      <c r="X976" s="134"/>
      <c r="Y976" s="134"/>
      <c r="Z976" s="134"/>
      <c r="AA976" s="134"/>
      <c r="AB976" s="134"/>
    </row>
    <row r="977">
      <c r="A977" s="134"/>
      <c r="B977" s="134"/>
      <c r="C977" s="134"/>
      <c r="D977" s="134"/>
      <c r="E977" s="134"/>
      <c r="F977" s="134"/>
      <c r="G977" s="134"/>
      <c r="H977" s="134"/>
      <c r="I977" s="134"/>
      <c r="J977" s="134"/>
      <c r="K977" s="70"/>
      <c r="L977" s="70"/>
      <c r="M977" s="134"/>
      <c r="N977" s="134"/>
      <c r="O977" s="134"/>
      <c r="P977" s="134"/>
      <c r="Q977" s="134"/>
      <c r="R977" s="134"/>
      <c r="S977" s="134"/>
      <c r="T977" s="134"/>
      <c r="U977" s="134"/>
      <c r="V977" s="134"/>
      <c r="W977" s="134"/>
      <c r="X977" s="134"/>
      <c r="Y977" s="134"/>
      <c r="Z977" s="134"/>
      <c r="AA977" s="134"/>
      <c r="AB977" s="134"/>
    </row>
    <row r="978">
      <c r="A978" s="134"/>
      <c r="B978" s="134"/>
      <c r="C978" s="134"/>
      <c r="D978" s="134"/>
      <c r="E978" s="134"/>
      <c r="F978" s="134"/>
      <c r="G978" s="134"/>
      <c r="H978" s="134"/>
      <c r="I978" s="134"/>
      <c r="J978" s="134"/>
      <c r="K978" s="70"/>
      <c r="L978" s="70"/>
      <c r="M978" s="134"/>
      <c r="N978" s="134"/>
      <c r="O978" s="134"/>
      <c r="P978" s="134"/>
      <c r="Q978" s="134"/>
      <c r="R978" s="134"/>
      <c r="S978" s="134"/>
      <c r="T978" s="134"/>
      <c r="U978" s="134"/>
      <c r="V978" s="134"/>
      <c r="W978" s="134"/>
      <c r="X978" s="134"/>
      <c r="Y978" s="134"/>
      <c r="Z978" s="134"/>
      <c r="AA978" s="134"/>
      <c r="AB978" s="134"/>
    </row>
    <row r="979">
      <c r="A979" s="134"/>
      <c r="B979" s="134"/>
      <c r="C979" s="134"/>
      <c r="D979" s="134"/>
      <c r="E979" s="134"/>
      <c r="F979" s="134"/>
      <c r="G979" s="134"/>
      <c r="H979" s="134"/>
      <c r="I979" s="134"/>
      <c r="J979" s="134"/>
      <c r="K979" s="70"/>
      <c r="L979" s="70"/>
      <c r="M979" s="134"/>
      <c r="N979" s="134"/>
      <c r="O979" s="134"/>
      <c r="P979" s="134"/>
      <c r="Q979" s="134"/>
      <c r="R979" s="134"/>
      <c r="S979" s="134"/>
      <c r="T979" s="134"/>
      <c r="U979" s="134"/>
      <c r="V979" s="134"/>
      <c r="W979" s="134"/>
      <c r="X979" s="134"/>
      <c r="Y979" s="134"/>
      <c r="Z979" s="134"/>
      <c r="AA979" s="134"/>
      <c r="AB979" s="134"/>
    </row>
    <row r="980">
      <c r="A980" s="134"/>
      <c r="B980" s="134"/>
      <c r="C980" s="134"/>
      <c r="D980" s="134"/>
      <c r="E980" s="134"/>
      <c r="F980" s="134"/>
      <c r="G980" s="134"/>
      <c r="H980" s="134"/>
      <c r="I980" s="134"/>
      <c r="J980" s="134"/>
      <c r="K980" s="70"/>
      <c r="L980" s="70"/>
      <c r="M980" s="134"/>
      <c r="N980" s="134"/>
      <c r="O980" s="134"/>
      <c r="P980" s="134"/>
      <c r="Q980" s="134"/>
      <c r="R980" s="134"/>
      <c r="S980" s="134"/>
      <c r="T980" s="134"/>
      <c r="U980" s="134"/>
      <c r="V980" s="134"/>
      <c r="W980" s="134"/>
      <c r="X980" s="134"/>
      <c r="Y980" s="134"/>
      <c r="Z980" s="134"/>
      <c r="AA980" s="134"/>
      <c r="AB980" s="134"/>
    </row>
    <row r="981">
      <c r="A981" s="134"/>
      <c r="B981" s="134"/>
      <c r="C981" s="134"/>
      <c r="D981" s="134"/>
      <c r="E981" s="134"/>
      <c r="F981" s="134"/>
      <c r="G981" s="134"/>
      <c r="H981" s="134"/>
      <c r="I981" s="134"/>
      <c r="J981" s="134"/>
      <c r="K981" s="70"/>
      <c r="L981" s="70"/>
      <c r="M981" s="134"/>
      <c r="N981" s="134"/>
      <c r="O981" s="134"/>
      <c r="P981" s="134"/>
      <c r="Q981" s="134"/>
      <c r="R981" s="134"/>
      <c r="S981" s="134"/>
      <c r="T981" s="134"/>
      <c r="U981" s="134"/>
      <c r="V981" s="134"/>
      <c r="W981" s="134"/>
      <c r="X981" s="134"/>
      <c r="Y981" s="134"/>
      <c r="Z981" s="134"/>
      <c r="AA981" s="134"/>
      <c r="AB981" s="134"/>
    </row>
    <row r="982">
      <c r="A982" s="134"/>
      <c r="B982" s="134"/>
      <c r="C982" s="134"/>
      <c r="D982" s="134"/>
      <c r="E982" s="134"/>
      <c r="F982" s="134"/>
      <c r="G982" s="134"/>
      <c r="H982" s="134"/>
      <c r="I982" s="134"/>
      <c r="J982" s="134"/>
      <c r="K982" s="70"/>
      <c r="L982" s="70"/>
      <c r="M982" s="134"/>
      <c r="N982" s="134"/>
      <c r="O982" s="134"/>
      <c r="P982" s="134"/>
      <c r="Q982" s="134"/>
      <c r="R982" s="134"/>
      <c r="S982" s="134"/>
      <c r="T982" s="134"/>
      <c r="U982" s="134"/>
      <c r="V982" s="134"/>
      <c r="W982" s="134"/>
      <c r="X982" s="134"/>
      <c r="Y982" s="134"/>
      <c r="Z982" s="134"/>
      <c r="AA982" s="134"/>
      <c r="AB982" s="134"/>
    </row>
    <row r="983">
      <c r="A983" s="134"/>
      <c r="B983" s="134"/>
      <c r="C983" s="134"/>
      <c r="D983" s="134"/>
      <c r="E983" s="134"/>
      <c r="F983" s="134"/>
      <c r="G983" s="134"/>
      <c r="H983" s="134"/>
      <c r="I983" s="134"/>
      <c r="J983" s="134"/>
      <c r="K983" s="70"/>
      <c r="L983" s="70"/>
      <c r="M983" s="134"/>
      <c r="N983" s="134"/>
      <c r="O983" s="134"/>
      <c r="P983" s="134"/>
      <c r="Q983" s="134"/>
      <c r="R983" s="134"/>
      <c r="S983" s="134"/>
      <c r="T983" s="134"/>
      <c r="U983" s="134"/>
      <c r="V983" s="134"/>
      <c r="W983" s="134"/>
      <c r="X983" s="134"/>
      <c r="Y983" s="134"/>
      <c r="Z983" s="134"/>
      <c r="AA983" s="134"/>
      <c r="AB983" s="134"/>
    </row>
    <row r="984">
      <c r="A984" s="134"/>
      <c r="B984" s="134"/>
      <c r="C984" s="134"/>
      <c r="D984" s="134"/>
      <c r="E984" s="134"/>
      <c r="F984" s="134"/>
      <c r="G984" s="134"/>
      <c r="H984" s="134"/>
      <c r="I984" s="134"/>
      <c r="J984" s="134"/>
      <c r="K984" s="70"/>
      <c r="L984" s="70"/>
      <c r="M984" s="134"/>
      <c r="N984" s="134"/>
      <c r="O984" s="134"/>
      <c r="P984" s="134"/>
      <c r="Q984" s="134"/>
      <c r="R984" s="134"/>
      <c r="S984" s="134"/>
      <c r="T984" s="134"/>
      <c r="U984" s="134"/>
      <c r="V984" s="134"/>
      <c r="W984" s="134"/>
      <c r="X984" s="134"/>
      <c r="Y984" s="134"/>
      <c r="Z984" s="134"/>
      <c r="AA984" s="134"/>
      <c r="AB984" s="134"/>
    </row>
    <row r="985">
      <c r="A985" s="134"/>
      <c r="B985" s="134"/>
      <c r="C985" s="134"/>
      <c r="D985" s="134"/>
      <c r="E985" s="134"/>
      <c r="F985" s="134"/>
      <c r="G985" s="134"/>
      <c r="H985" s="134"/>
      <c r="I985" s="134"/>
      <c r="J985" s="134"/>
      <c r="K985" s="70"/>
      <c r="L985" s="70"/>
      <c r="M985" s="134"/>
      <c r="N985" s="134"/>
      <c r="O985" s="134"/>
      <c r="P985" s="134"/>
      <c r="Q985" s="134"/>
      <c r="R985" s="134"/>
      <c r="S985" s="134"/>
      <c r="T985" s="134"/>
      <c r="U985" s="134"/>
      <c r="V985" s="134"/>
      <c r="W985" s="134"/>
      <c r="X985" s="134"/>
      <c r="Y985" s="134"/>
      <c r="Z985" s="134"/>
      <c r="AA985" s="134"/>
      <c r="AB985" s="134"/>
    </row>
    <row r="986">
      <c r="A986" s="134"/>
      <c r="B986" s="134"/>
      <c r="C986" s="134"/>
      <c r="D986" s="134"/>
      <c r="E986" s="134"/>
      <c r="F986" s="134"/>
      <c r="G986" s="134"/>
      <c r="H986" s="134"/>
      <c r="I986" s="134"/>
      <c r="J986" s="134"/>
      <c r="K986" s="70"/>
      <c r="L986" s="70"/>
      <c r="M986" s="134"/>
      <c r="N986" s="134"/>
      <c r="O986" s="134"/>
      <c r="P986" s="134"/>
      <c r="Q986" s="134"/>
      <c r="R986" s="134"/>
      <c r="S986" s="134"/>
      <c r="T986" s="134"/>
      <c r="U986" s="134"/>
      <c r="V986" s="134"/>
      <c r="W986" s="134"/>
      <c r="X986" s="134"/>
      <c r="Y986" s="134"/>
      <c r="Z986" s="134"/>
      <c r="AA986" s="134"/>
      <c r="AB986" s="134"/>
    </row>
    <row r="987">
      <c r="A987" s="134"/>
      <c r="B987" s="134"/>
      <c r="C987" s="134"/>
      <c r="D987" s="134"/>
      <c r="E987" s="134"/>
      <c r="F987" s="134"/>
      <c r="G987" s="134"/>
      <c r="H987" s="134"/>
      <c r="I987" s="134"/>
      <c r="J987" s="134"/>
      <c r="K987" s="70"/>
      <c r="L987" s="70"/>
      <c r="M987" s="134"/>
      <c r="N987" s="134"/>
      <c r="O987" s="134"/>
      <c r="P987" s="134"/>
      <c r="Q987" s="134"/>
      <c r="R987" s="134"/>
      <c r="S987" s="134"/>
      <c r="T987" s="134"/>
      <c r="U987" s="134"/>
      <c r="V987" s="134"/>
      <c r="W987" s="134"/>
      <c r="X987" s="134"/>
      <c r="Y987" s="134"/>
      <c r="Z987" s="134"/>
      <c r="AA987" s="134"/>
      <c r="AB987" s="134"/>
    </row>
    <row r="988">
      <c r="A988" s="134"/>
      <c r="B988" s="134"/>
      <c r="C988" s="134"/>
      <c r="D988" s="134"/>
      <c r="E988" s="134"/>
      <c r="F988" s="134"/>
      <c r="G988" s="134"/>
      <c r="H988" s="134"/>
      <c r="I988" s="134"/>
      <c r="J988" s="134"/>
      <c r="K988" s="70"/>
      <c r="L988" s="70"/>
      <c r="M988" s="134"/>
      <c r="N988" s="134"/>
      <c r="O988" s="134"/>
      <c r="P988" s="134"/>
      <c r="Q988" s="134"/>
      <c r="R988" s="134"/>
      <c r="S988" s="134"/>
      <c r="T988" s="134"/>
      <c r="U988" s="134"/>
      <c r="V988" s="134"/>
      <c r="W988" s="134"/>
      <c r="X988" s="134"/>
      <c r="Y988" s="134"/>
      <c r="Z988" s="134"/>
      <c r="AA988" s="134"/>
      <c r="AB988" s="134"/>
    </row>
    <row r="989">
      <c r="A989" s="134"/>
      <c r="B989" s="134"/>
      <c r="C989" s="134"/>
      <c r="D989" s="134"/>
      <c r="E989" s="134"/>
      <c r="F989" s="134"/>
      <c r="G989" s="134"/>
      <c r="H989" s="134"/>
      <c r="I989" s="134"/>
      <c r="J989" s="134"/>
      <c r="K989" s="70"/>
      <c r="L989" s="70"/>
      <c r="M989" s="134"/>
      <c r="N989" s="134"/>
      <c r="O989" s="134"/>
      <c r="P989" s="134"/>
      <c r="Q989" s="134"/>
      <c r="R989" s="134"/>
      <c r="S989" s="134"/>
      <c r="T989" s="134"/>
      <c r="U989" s="134"/>
      <c r="V989" s="134"/>
      <c r="W989" s="134"/>
      <c r="X989" s="134"/>
      <c r="Y989" s="134"/>
      <c r="Z989" s="134"/>
      <c r="AA989" s="134"/>
      <c r="AB989" s="134"/>
    </row>
    <row r="990">
      <c r="A990" s="134"/>
      <c r="B990" s="134"/>
      <c r="C990" s="134"/>
      <c r="D990" s="134"/>
      <c r="E990" s="134"/>
      <c r="F990" s="134"/>
      <c r="G990" s="134"/>
      <c r="H990" s="134"/>
      <c r="I990" s="134"/>
      <c r="J990" s="134"/>
      <c r="K990" s="70"/>
      <c r="L990" s="70"/>
      <c r="M990" s="134"/>
      <c r="N990" s="134"/>
      <c r="O990" s="134"/>
      <c r="P990" s="134"/>
      <c r="Q990" s="134"/>
      <c r="R990" s="134"/>
      <c r="S990" s="134"/>
      <c r="T990" s="134"/>
      <c r="U990" s="134"/>
      <c r="V990" s="134"/>
      <c r="W990" s="134"/>
      <c r="X990" s="134"/>
      <c r="Y990" s="134"/>
      <c r="Z990" s="134"/>
      <c r="AA990" s="134"/>
      <c r="AB990" s="134"/>
    </row>
    <row r="991">
      <c r="A991" s="134"/>
      <c r="B991" s="134"/>
      <c r="C991" s="134"/>
      <c r="D991" s="134"/>
      <c r="E991" s="134"/>
      <c r="F991" s="134"/>
      <c r="G991" s="134"/>
      <c r="H991" s="134"/>
      <c r="I991" s="134"/>
      <c r="J991" s="134"/>
      <c r="K991" s="70"/>
      <c r="L991" s="70"/>
      <c r="M991" s="134"/>
      <c r="N991" s="134"/>
      <c r="O991" s="134"/>
      <c r="P991" s="134"/>
      <c r="Q991" s="134"/>
      <c r="R991" s="134"/>
      <c r="S991" s="134"/>
      <c r="T991" s="134"/>
      <c r="U991" s="134"/>
      <c r="V991" s="134"/>
      <c r="W991" s="134"/>
      <c r="X991" s="134"/>
      <c r="Y991" s="134"/>
      <c r="Z991" s="134"/>
      <c r="AA991" s="134"/>
      <c r="AB991" s="134"/>
    </row>
    <row r="992">
      <c r="A992" s="134"/>
      <c r="B992" s="134"/>
      <c r="C992" s="134"/>
      <c r="D992" s="134"/>
      <c r="E992" s="134"/>
      <c r="F992" s="134"/>
      <c r="G992" s="134"/>
      <c r="H992" s="134"/>
      <c r="I992" s="134"/>
      <c r="J992" s="134"/>
      <c r="K992" s="70"/>
      <c r="L992" s="70"/>
      <c r="M992" s="134"/>
      <c r="N992" s="134"/>
      <c r="O992" s="134"/>
      <c r="P992" s="134"/>
      <c r="Q992" s="134"/>
      <c r="R992" s="134"/>
      <c r="S992" s="134"/>
      <c r="T992" s="134"/>
      <c r="U992" s="134"/>
      <c r="V992" s="134"/>
      <c r="W992" s="134"/>
      <c r="X992" s="134"/>
      <c r="Y992" s="134"/>
      <c r="Z992" s="134"/>
      <c r="AA992" s="134"/>
      <c r="AB992" s="134"/>
    </row>
    <row r="993">
      <c r="A993" s="134"/>
      <c r="B993" s="134"/>
      <c r="C993" s="134"/>
      <c r="D993" s="134"/>
      <c r="E993" s="134"/>
      <c r="F993" s="134"/>
      <c r="G993" s="134"/>
      <c r="H993" s="134"/>
      <c r="I993" s="134"/>
      <c r="J993" s="134"/>
      <c r="K993" s="70"/>
      <c r="L993" s="70"/>
      <c r="M993" s="134"/>
      <c r="N993" s="134"/>
      <c r="O993" s="134"/>
      <c r="P993" s="134"/>
      <c r="Q993" s="134"/>
      <c r="R993" s="134"/>
      <c r="S993" s="134"/>
      <c r="T993" s="134"/>
      <c r="U993" s="134"/>
      <c r="V993" s="134"/>
      <c r="W993" s="134"/>
      <c r="X993" s="134"/>
      <c r="Y993" s="134"/>
      <c r="Z993" s="134"/>
      <c r="AA993" s="134"/>
      <c r="AB993" s="134"/>
    </row>
    <row r="994">
      <c r="A994" s="134"/>
      <c r="B994" s="134"/>
      <c r="C994" s="134"/>
      <c r="D994" s="134"/>
      <c r="E994" s="134"/>
      <c r="F994" s="134"/>
      <c r="G994" s="134"/>
      <c r="H994" s="134"/>
      <c r="I994" s="134"/>
      <c r="J994" s="134"/>
      <c r="K994" s="70"/>
      <c r="L994" s="70"/>
      <c r="M994" s="134"/>
      <c r="N994" s="134"/>
      <c r="O994" s="134"/>
      <c r="P994" s="134"/>
      <c r="Q994" s="134"/>
      <c r="R994" s="134"/>
      <c r="S994" s="134"/>
      <c r="T994" s="134"/>
      <c r="U994" s="134"/>
      <c r="V994" s="134"/>
      <c r="W994" s="134"/>
      <c r="X994" s="134"/>
      <c r="Y994" s="134"/>
      <c r="Z994" s="134"/>
      <c r="AA994" s="134"/>
      <c r="AB994" s="134"/>
    </row>
    <row r="995">
      <c r="A995" s="134"/>
      <c r="B995" s="134"/>
      <c r="C995" s="134"/>
      <c r="D995" s="134"/>
      <c r="E995" s="134"/>
      <c r="F995" s="134"/>
      <c r="G995" s="134"/>
      <c r="H995" s="134"/>
      <c r="I995" s="134"/>
      <c r="J995" s="134"/>
      <c r="K995" s="70"/>
      <c r="L995" s="70"/>
      <c r="M995" s="134"/>
      <c r="N995" s="134"/>
      <c r="O995" s="134"/>
      <c r="P995" s="134"/>
      <c r="Q995" s="134"/>
      <c r="R995" s="134"/>
      <c r="S995" s="134"/>
      <c r="T995" s="134"/>
      <c r="U995" s="134"/>
      <c r="V995" s="134"/>
      <c r="W995" s="134"/>
      <c r="X995" s="134"/>
      <c r="Y995" s="134"/>
      <c r="Z995" s="134"/>
      <c r="AA995" s="134"/>
      <c r="AB995" s="134"/>
    </row>
    <row r="996">
      <c r="A996" s="134"/>
      <c r="B996" s="134"/>
      <c r="C996" s="134"/>
      <c r="D996" s="134"/>
      <c r="E996" s="134"/>
      <c r="F996" s="134"/>
      <c r="G996" s="134"/>
      <c r="H996" s="134"/>
      <c r="I996" s="134"/>
      <c r="J996" s="134"/>
      <c r="K996" s="70"/>
      <c r="L996" s="70"/>
      <c r="M996" s="134"/>
      <c r="N996" s="134"/>
      <c r="O996" s="134"/>
      <c r="P996" s="134"/>
      <c r="Q996" s="134"/>
      <c r="R996" s="134"/>
      <c r="S996" s="134"/>
      <c r="T996" s="134"/>
      <c r="U996" s="134"/>
      <c r="V996" s="134"/>
      <c r="W996" s="134"/>
      <c r="X996" s="134"/>
      <c r="Y996" s="134"/>
      <c r="Z996" s="134"/>
      <c r="AA996" s="134"/>
      <c r="AB996" s="134"/>
    </row>
    <row r="997">
      <c r="A997" s="134"/>
      <c r="B997" s="134"/>
      <c r="C997" s="134"/>
      <c r="D997" s="134"/>
      <c r="E997" s="134"/>
      <c r="F997" s="134"/>
      <c r="G997" s="134"/>
      <c r="H997" s="134"/>
      <c r="I997" s="134"/>
      <c r="J997" s="134"/>
      <c r="K997" s="70"/>
      <c r="L997" s="70"/>
      <c r="M997" s="134"/>
      <c r="N997" s="134"/>
      <c r="O997" s="134"/>
      <c r="P997" s="134"/>
      <c r="Q997" s="134"/>
      <c r="R997" s="134"/>
      <c r="S997" s="134"/>
      <c r="T997" s="134"/>
      <c r="U997" s="134"/>
      <c r="V997" s="134"/>
      <c r="W997" s="134"/>
      <c r="X997" s="134"/>
      <c r="Y997" s="134"/>
      <c r="Z997" s="134"/>
      <c r="AA997" s="134"/>
      <c r="AB997" s="134"/>
    </row>
    <row r="998">
      <c r="A998" s="134"/>
      <c r="B998" s="134"/>
      <c r="C998" s="134"/>
      <c r="D998" s="134"/>
      <c r="E998" s="134"/>
      <c r="F998" s="134"/>
      <c r="G998" s="134"/>
      <c r="H998" s="134"/>
      <c r="I998" s="134"/>
      <c r="J998" s="134"/>
      <c r="K998" s="70"/>
      <c r="L998" s="70"/>
      <c r="M998" s="134"/>
      <c r="N998" s="134"/>
      <c r="O998" s="134"/>
      <c r="P998" s="134"/>
      <c r="Q998" s="134"/>
      <c r="R998" s="134"/>
      <c r="S998" s="134"/>
      <c r="T998" s="134"/>
      <c r="U998" s="134"/>
      <c r="V998" s="134"/>
      <c r="W998" s="134"/>
      <c r="X998" s="134"/>
      <c r="Y998" s="134"/>
      <c r="Z998" s="134"/>
      <c r="AA998" s="134"/>
      <c r="AB998" s="134"/>
    </row>
    <row r="999">
      <c r="A999" s="134"/>
      <c r="B999" s="134"/>
      <c r="C999" s="134"/>
      <c r="D999" s="134"/>
      <c r="E999" s="134"/>
      <c r="F999" s="134"/>
      <c r="G999" s="134"/>
      <c r="H999" s="134"/>
      <c r="I999" s="134"/>
      <c r="J999" s="134"/>
      <c r="K999" s="70"/>
      <c r="L999" s="70"/>
      <c r="M999" s="134"/>
      <c r="N999" s="134"/>
      <c r="O999" s="134"/>
      <c r="P999" s="134"/>
      <c r="Q999" s="134"/>
      <c r="R999" s="134"/>
      <c r="S999" s="134"/>
      <c r="T999" s="134"/>
      <c r="U999" s="134"/>
      <c r="V999" s="134"/>
      <c r="W999" s="134"/>
      <c r="X999" s="134"/>
      <c r="Y999" s="134"/>
      <c r="Z999" s="134"/>
      <c r="AA999" s="134"/>
      <c r="AB999" s="134"/>
    </row>
    <row r="1000">
      <c r="A1000" s="134"/>
      <c r="B1000" s="134"/>
      <c r="C1000" s="134"/>
      <c r="D1000" s="134"/>
      <c r="E1000" s="134"/>
      <c r="F1000" s="134"/>
      <c r="G1000" s="134"/>
      <c r="H1000" s="134"/>
      <c r="I1000" s="134"/>
      <c r="J1000" s="134"/>
      <c r="K1000" s="70"/>
      <c r="L1000" s="70"/>
      <c r="M1000" s="134"/>
      <c r="N1000" s="134"/>
      <c r="O1000" s="134"/>
      <c r="P1000" s="134"/>
      <c r="Q1000" s="134"/>
      <c r="R1000" s="134"/>
      <c r="S1000" s="134"/>
      <c r="T1000" s="134"/>
      <c r="U1000" s="134"/>
      <c r="V1000" s="134"/>
      <c r="W1000" s="134"/>
      <c r="X1000" s="134"/>
      <c r="Y1000" s="134"/>
      <c r="Z1000" s="134"/>
      <c r="AA1000" s="134"/>
      <c r="AB1000" s="134"/>
    </row>
  </sheetData>
  <autoFilter ref="$A$1:$L$151">
    <filterColumn colId="6">
      <filters>
        <filter val="O"/>
      </filters>
    </filterColumn>
    <filterColumn colId="5">
      <filters>
        <filter val="X"/>
      </filters>
    </filterColumn>
  </autoFilter>
  <customSheetViews>
    <customSheetView guid="{B3193AAA-7117-4C97-BDF6-94E23C511AFE}" filter="1" showAutoFilter="1">
      <autoFilter ref="$A$1:$L$151"/>
      <extLst>
        <ext uri="GoogleSheetsCustomDataVersion1">
          <go:sheetsCustomData xmlns:go="http://customooxmlschemas.google.com/" filterViewId="1046928286"/>
        </ext>
      </extLst>
    </customSheetView>
  </customSheetViews>
  <mergeCells count="151">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8:C148"/>
    <mergeCell ref="B149:C149"/>
    <mergeCell ref="B150:C150"/>
    <mergeCell ref="B151:C151"/>
    <mergeCell ref="B141:C141"/>
    <mergeCell ref="B142:C142"/>
    <mergeCell ref="B143:C143"/>
    <mergeCell ref="B144:C144"/>
    <mergeCell ref="B145:C145"/>
    <mergeCell ref="B146:C146"/>
    <mergeCell ref="B147:C147"/>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s>
  <dataValidations>
    <dataValidation type="list" allowBlank="1" showErrorMessage="1" sqref="F2:H151">
      <formula1>"O,X"</formula1>
    </dataValidation>
  </dataValidation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16.43"/>
    <col customWidth="1" min="2" max="2" width="22.43"/>
    <col customWidth="1" min="3" max="3" width="9.43"/>
    <col customWidth="1" min="4" max="4" width="15.14"/>
    <col customWidth="1" min="5" max="5" width="11.29"/>
    <col customWidth="1" min="6" max="6" width="5.0"/>
    <col customWidth="1" min="7" max="7" width="7.43"/>
    <col customWidth="1" min="8" max="8" width="8.86"/>
    <col customWidth="1" min="9" max="9" width="6.0"/>
    <col customWidth="1" min="10" max="10" width="17.71"/>
    <col customWidth="1" min="11" max="11" width="11.29"/>
    <col customWidth="1" min="12" max="12" width="5.0"/>
    <col customWidth="1" min="13" max="13" width="7.43"/>
    <col customWidth="1" min="14" max="14" width="8.86"/>
    <col customWidth="1" min="15" max="15" width="6.0"/>
    <col customWidth="1" min="16" max="16" width="17.86"/>
    <col customWidth="1" min="17" max="17" width="11.29"/>
    <col customWidth="1" min="18" max="18" width="5.0"/>
    <col customWidth="1" min="19" max="19" width="7.43"/>
    <col customWidth="1" min="20" max="20" width="8.86"/>
  </cols>
  <sheetData>
    <row r="1">
      <c r="A1" s="44" t="s">
        <v>1265</v>
      </c>
      <c r="B1" s="44" t="s">
        <v>1285</v>
      </c>
      <c r="D1" s="151" t="s">
        <v>2015</v>
      </c>
      <c r="E1" s="152"/>
      <c r="F1" s="152"/>
      <c r="G1" s="152"/>
      <c r="H1" s="132"/>
      <c r="J1" s="151" t="s">
        <v>2016</v>
      </c>
      <c r="K1" s="152"/>
      <c r="L1" s="152"/>
      <c r="M1" s="152"/>
      <c r="N1" s="132"/>
      <c r="P1" s="151" t="s">
        <v>2017</v>
      </c>
      <c r="Q1" s="152"/>
      <c r="R1" s="152"/>
      <c r="S1" s="152"/>
      <c r="T1" s="132"/>
    </row>
    <row r="2">
      <c r="A2" s="44" t="s">
        <v>1976</v>
      </c>
      <c r="B2" s="44">
        <v>3.0</v>
      </c>
      <c r="D2" s="153" t="s">
        <v>2018</v>
      </c>
      <c r="E2" s="153" t="s">
        <v>2019</v>
      </c>
      <c r="F2" s="153" t="s">
        <v>449</v>
      </c>
      <c r="G2" s="153" t="s">
        <v>450</v>
      </c>
      <c r="H2" s="153" t="s">
        <v>2020</v>
      </c>
      <c r="J2" s="153" t="s">
        <v>2018</v>
      </c>
      <c r="K2" s="153" t="s">
        <v>2019</v>
      </c>
      <c r="L2" s="153" t="s">
        <v>449</v>
      </c>
      <c r="M2" s="153" t="s">
        <v>450</v>
      </c>
      <c r="N2" s="153" t="s">
        <v>2020</v>
      </c>
      <c r="P2" s="153" t="s">
        <v>2018</v>
      </c>
      <c r="Q2" s="153" t="s">
        <v>2019</v>
      </c>
      <c r="R2" s="153" t="s">
        <v>449</v>
      </c>
      <c r="S2" s="153" t="s">
        <v>450</v>
      </c>
      <c r="T2" s="153" t="s">
        <v>2020</v>
      </c>
    </row>
    <row r="3">
      <c r="A3" s="44" t="s">
        <v>1979</v>
      </c>
      <c r="B3" s="44">
        <v>11.0</v>
      </c>
      <c r="D3" s="48" t="s">
        <v>84</v>
      </c>
      <c r="E3" s="48" t="s">
        <v>84</v>
      </c>
      <c r="F3" s="45">
        <v>94.0</v>
      </c>
      <c r="G3" s="154">
        <v>0.6266666666666667</v>
      </c>
      <c r="H3" s="155">
        <f>SUM(G3:G4)</f>
        <v>0.68</v>
      </c>
      <c r="J3" s="48" t="s">
        <v>84</v>
      </c>
      <c r="K3" s="48" t="s">
        <v>84</v>
      </c>
      <c r="L3" s="48">
        <v>105.0</v>
      </c>
      <c r="M3" s="154">
        <f t="shared" ref="M3:M6" si="1">L3/SUM($L$3:$L$6)</f>
        <v>0.7</v>
      </c>
      <c r="N3" s="155">
        <f>SUM(M3:M4)</f>
        <v>0.7533333333</v>
      </c>
      <c r="P3" s="48" t="s">
        <v>84</v>
      </c>
      <c r="Q3" s="48" t="s">
        <v>84</v>
      </c>
      <c r="R3" s="48">
        <v>108.0</v>
      </c>
      <c r="S3" s="154">
        <f t="shared" ref="S3:S6" si="2">R3/SUM($L$3:$L$6)</f>
        <v>0.72</v>
      </c>
      <c r="T3" s="155">
        <f>SUM(S3:S4)</f>
        <v>0.7733333333</v>
      </c>
    </row>
    <row r="4">
      <c r="A4" s="44" t="s">
        <v>1974</v>
      </c>
      <c r="B4" s="44">
        <v>8.0</v>
      </c>
      <c r="D4" s="48" t="s">
        <v>84</v>
      </c>
      <c r="E4" s="48" t="s">
        <v>91</v>
      </c>
      <c r="F4" s="45">
        <v>8.0</v>
      </c>
      <c r="G4" s="154">
        <v>0.05333333333333334</v>
      </c>
      <c r="H4" s="156"/>
      <c r="J4" s="48" t="s">
        <v>84</v>
      </c>
      <c r="K4" s="48" t="s">
        <v>91</v>
      </c>
      <c r="L4" s="45">
        <v>8.0</v>
      </c>
      <c r="M4" s="154">
        <f t="shared" si="1"/>
        <v>0.05333333333</v>
      </c>
      <c r="N4" s="156"/>
      <c r="P4" s="48" t="s">
        <v>84</v>
      </c>
      <c r="Q4" s="48" t="s">
        <v>91</v>
      </c>
      <c r="R4" s="45">
        <v>8.0</v>
      </c>
      <c r="S4" s="154">
        <f t="shared" si="2"/>
        <v>0.05333333333</v>
      </c>
      <c r="T4" s="156"/>
    </row>
    <row r="5">
      <c r="A5" s="44" t="s">
        <v>1981</v>
      </c>
      <c r="B5" s="44">
        <v>1.0</v>
      </c>
      <c r="D5" s="48" t="s">
        <v>91</v>
      </c>
      <c r="E5" s="48" t="s">
        <v>84</v>
      </c>
      <c r="F5" s="45">
        <v>29.0</v>
      </c>
      <c r="G5" s="154">
        <v>0.19333333333333333</v>
      </c>
      <c r="H5" s="155">
        <f>SUM(G5:G6)</f>
        <v>0.32</v>
      </c>
      <c r="J5" s="48" t="s">
        <v>91</v>
      </c>
      <c r="K5" s="48" t="s">
        <v>84</v>
      </c>
      <c r="L5" s="48">
        <v>18.0</v>
      </c>
      <c r="M5" s="154">
        <f t="shared" si="1"/>
        <v>0.12</v>
      </c>
      <c r="N5" s="155">
        <f>SUM(M5:M6)</f>
        <v>0.2466666667</v>
      </c>
      <c r="P5" s="48" t="s">
        <v>91</v>
      </c>
      <c r="Q5" s="48" t="s">
        <v>84</v>
      </c>
      <c r="R5" s="48">
        <v>15.0</v>
      </c>
      <c r="S5" s="154">
        <f t="shared" si="2"/>
        <v>0.1</v>
      </c>
      <c r="T5" s="155">
        <f>SUM(S5:S6)</f>
        <v>0.2266666667</v>
      </c>
    </row>
    <row r="6">
      <c r="A6" s="44" t="s">
        <v>1971</v>
      </c>
      <c r="B6" s="44">
        <v>6.0</v>
      </c>
      <c r="D6" s="48" t="s">
        <v>91</v>
      </c>
      <c r="E6" s="48" t="s">
        <v>91</v>
      </c>
      <c r="F6" s="45">
        <v>19.0</v>
      </c>
      <c r="G6" s="154">
        <v>0.12666666666666668</v>
      </c>
      <c r="H6" s="156"/>
      <c r="J6" s="48" t="s">
        <v>91</v>
      </c>
      <c r="K6" s="48" t="s">
        <v>91</v>
      </c>
      <c r="L6" s="45">
        <v>19.0</v>
      </c>
      <c r="M6" s="154">
        <f t="shared" si="1"/>
        <v>0.1266666667</v>
      </c>
      <c r="N6" s="156"/>
      <c r="P6" s="48" t="s">
        <v>91</v>
      </c>
      <c r="Q6" s="48" t="s">
        <v>91</v>
      </c>
      <c r="R6" s="45">
        <v>19.0</v>
      </c>
      <c r="S6" s="154">
        <f t="shared" si="2"/>
        <v>0.1266666667</v>
      </c>
      <c r="T6" s="156"/>
    </row>
    <row r="7">
      <c r="A7" s="44" t="s">
        <v>447</v>
      </c>
      <c r="B7" s="44">
        <v>29.0</v>
      </c>
    </row>
    <row r="8">
      <c r="D8" s="151" t="s">
        <v>2021</v>
      </c>
      <c r="E8" s="152"/>
      <c r="F8" s="152"/>
      <c r="G8" s="152"/>
      <c r="H8" s="132"/>
    </row>
    <row r="9">
      <c r="A9" s="157" t="s">
        <v>2022</v>
      </c>
      <c r="B9" s="157" t="s">
        <v>449</v>
      </c>
      <c r="D9" s="153" t="s">
        <v>2018</v>
      </c>
      <c r="E9" s="153" t="s">
        <v>2019</v>
      </c>
      <c r="F9" s="153" t="s">
        <v>449</v>
      </c>
      <c r="G9" s="153" t="s">
        <v>450</v>
      </c>
      <c r="H9" s="153" t="s">
        <v>2020</v>
      </c>
    </row>
    <row r="10">
      <c r="A10" s="158" t="s">
        <v>1979</v>
      </c>
      <c r="B10" s="159">
        <v>11.0</v>
      </c>
      <c r="D10" s="48" t="s">
        <v>84</v>
      </c>
      <c r="E10" s="48" t="s">
        <v>84</v>
      </c>
      <c r="F10" s="48">
        <v>108.0</v>
      </c>
      <c r="G10" s="154">
        <f t="shared" ref="G10:G13" si="3">F10/SUM($F$10:F$13)</f>
        <v>0.7397260274</v>
      </c>
      <c r="H10" s="155">
        <f>SUM(G10:G11)</f>
        <v>0.7945205479</v>
      </c>
    </row>
    <row r="11">
      <c r="A11" s="160" t="s">
        <v>1974</v>
      </c>
      <c r="B11" s="38">
        <v>8.0</v>
      </c>
      <c r="D11" s="48" t="s">
        <v>84</v>
      </c>
      <c r="E11" s="48" t="s">
        <v>91</v>
      </c>
      <c r="F11" s="45">
        <v>8.0</v>
      </c>
      <c r="G11" s="154">
        <f t="shared" si="3"/>
        <v>0.05479452055</v>
      </c>
      <c r="H11" s="156"/>
    </row>
    <row r="12">
      <c r="A12" s="158" t="s">
        <v>1971</v>
      </c>
      <c r="B12" s="159">
        <v>6.0</v>
      </c>
      <c r="D12" s="48" t="s">
        <v>91</v>
      </c>
      <c r="E12" s="48" t="s">
        <v>84</v>
      </c>
      <c r="F12" s="48">
        <v>11.0</v>
      </c>
      <c r="G12" s="154">
        <f t="shared" si="3"/>
        <v>0.07534246575</v>
      </c>
      <c r="H12" s="155">
        <f>SUM(G12:G13)</f>
        <v>0.2054794521</v>
      </c>
    </row>
    <row r="13">
      <c r="A13" s="160" t="s">
        <v>1976</v>
      </c>
      <c r="B13" s="38">
        <v>3.0</v>
      </c>
      <c r="D13" s="48" t="s">
        <v>91</v>
      </c>
      <c r="E13" s="48" t="s">
        <v>91</v>
      </c>
      <c r="F13" s="45">
        <v>19.0</v>
      </c>
      <c r="G13" s="154">
        <f t="shared" si="3"/>
        <v>0.1301369863</v>
      </c>
      <c r="H13" s="156"/>
    </row>
    <row r="14">
      <c r="A14" s="161" t="s">
        <v>1981</v>
      </c>
      <c r="B14" s="162">
        <v>1.0</v>
      </c>
      <c r="D14" s="33" t="s">
        <v>2023</v>
      </c>
    </row>
    <row r="15">
      <c r="A15" s="163" t="s">
        <v>447</v>
      </c>
      <c r="B15" s="164">
        <v>29.0</v>
      </c>
      <c r="D15" s="33" t="s">
        <v>2024</v>
      </c>
    </row>
    <row r="16">
      <c r="D16" s="33" t="s">
        <v>2025</v>
      </c>
    </row>
    <row r="17">
      <c r="D17" s="33" t="s">
        <v>2026</v>
      </c>
    </row>
  </sheetData>
  <mergeCells count="12">
    <mergeCell ref="T3:T4"/>
    <mergeCell ref="T5:T6"/>
    <mergeCell ref="H5:H6"/>
    <mergeCell ref="H10:H11"/>
    <mergeCell ref="H12:H13"/>
    <mergeCell ref="D1:H1"/>
    <mergeCell ref="J1:N1"/>
    <mergeCell ref="P1:T1"/>
    <mergeCell ref="H3:H4"/>
    <mergeCell ref="N3:N4"/>
    <mergeCell ref="N5:N6"/>
    <mergeCell ref="D8:H8"/>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71"/>
    <col customWidth="1" min="5" max="5" width="8.29"/>
    <col customWidth="1" min="6" max="6" width="17.71"/>
  </cols>
  <sheetData>
    <row r="1">
      <c r="A1" s="73" t="s">
        <v>71</v>
      </c>
      <c r="B1" s="73" t="s">
        <v>72</v>
      </c>
      <c r="C1" s="73" t="s">
        <v>73</v>
      </c>
      <c r="D1" s="73" t="s">
        <v>74</v>
      </c>
      <c r="E1" s="73" t="s">
        <v>75</v>
      </c>
      <c r="F1" s="51" t="s">
        <v>76</v>
      </c>
      <c r="G1" s="115"/>
      <c r="H1" s="113" t="s">
        <v>84</v>
      </c>
      <c r="I1" s="113" t="str">
        <f>COUNTIF($E$2:$E$153,H1)&amp;"/ ("&amp;round(COUNTIF($E$2:$E$153,H1)/COUNTA($E$2:$E$153)*100,2)&amp;")"</f>
        <v>114/ (75)</v>
      </c>
      <c r="J1" s="113" t="s">
        <v>91</v>
      </c>
      <c r="K1" s="113" t="str">
        <f>COUNTIF($E$2:$E$153,J1)&amp;"/ ("&amp;round(COUNTIF($E$2:$E$153,J1)/COUNTA($E$2:$E$153)*100,2)&amp;")"</f>
        <v>38/ (25)</v>
      </c>
    </row>
    <row r="2" ht="112.5" customHeight="1">
      <c r="A2" s="75" t="s">
        <v>80</v>
      </c>
      <c r="B2" s="75" t="s">
        <v>81</v>
      </c>
      <c r="C2" s="75" t="s">
        <v>2027</v>
      </c>
      <c r="D2" s="75" t="s">
        <v>2028</v>
      </c>
      <c r="E2" s="75" t="s">
        <v>84</v>
      </c>
      <c r="F2" s="36"/>
      <c r="G2" s="70"/>
      <c r="H2" s="70"/>
      <c r="I2" s="70"/>
      <c r="J2" s="70"/>
      <c r="K2" s="70"/>
    </row>
    <row r="3" ht="112.5" customHeight="1">
      <c r="A3" s="75" t="s">
        <v>80</v>
      </c>
      <c r="B3" s="75" t="s">
        <v>1742</v>
      </c>
      <c r="C3" s="75" t="s">
        <v>2029</v>
      </c>
      <c r="D3" s="75" t="s">
        <v>2030</v>
      </c>
      <c r="E3" s="75" t="s">
        <v>91</v>
      </c>
      <c r="F3" s="51"/>
      <c r="G3" s="70"/>
      <c r="H3" s="70"/>
      <c r="I3" s="70"/>
      <c r="J3" s="70"/>
      <c r="K3" s="70"/>
    </row>
    <row r="4" ht="112.5" customHeight="1">
      <c r="A4" s="75" t="s">
        <v>80</v>
      </c>
      <c r="B4" s="75" t="s">
        <v>98</v>
      </c>
      <c r="C4" s="75" t="s">
        <v>2031</v>
      </c>
      <c r="D4" s="75" t="s">
        <v>2032</v>
      </c>
      <c r="E4" s="75" t="s">
        <v>84</v>
      </c>
      <c r="F4" s="36"/>
      <c r="G4" s="70"/>
      <c r="H4" s="70"/>
      <c r="I4" s="70"/>
      <c r="J4" s="70"/>
      <c r="K4" s="70"/>
    </row>
    <row r="5" ht="112.5" customHeight="1">
      <c r="A5" s="75" t="s">
        <v>80</v>
      </c>
      <c r="B5" s="75" t="s">
        <v>401</v>
      </c>
      <c r="C5" s="75" t="s">
        <v>2033</v>
      </c>
      <c r="D5" s="75" t="s">
        <v>2034</v>
      </c>
      <c r="E5" s="75" t="s">
        <v>84</v>
      </c>
      <c r="F5" s="36"/>
      <c r="G5" s="70"/>
      <c r="H5" s="70"/>
      <c r="I5" s="70"/>
      <c r="J5" s="70"/>
      <c r="K5" s="70"/>
    </row>
    <row r="6" ht="112.5" customHeight="1">
      <c r="A6" s="75" t="s">
        <v>80</v>
      </c>
      <c r="B6" s="75" t="s">
        <v>2035</v>
      </c>
      <c r="C6" s="75" t="s">
        <v>2036</v>
      </c>
      <c r="D6" s="75" t="s">
        <v>2037</v>
      </c>
      <c r="E6" s="75" t="s">
        <v>84</v>
      </c>
      <c r="F6" s="51" t="s">
        <v>90</v>
      </c>
      <c r="G6" s="70"/>
      <c r="H6" s="70"/>
      <c r="I6" s="70"/>
      <c r="J6" s="70"/>
      <c r="K6" s="70"/>
    </row>
    <row r="7" ht="112.5" customHeight="1">
      <c r="A7" s="75" t="s">
        <v>80</v>
      </c>
      <c r="B7" s="75" t="s">
        <v>1753</v>
      </c>
      <c r="C7" s="75" t="s">
        <v>2038</v>
      </c>
      <c r="D7" s="75" t="s">
        <v>2039</v>
      </c>
      <c r="E7" s="75" t="s">
        <v>84</v>
      </c>
      <c r="F7" s="51"/>
      <c r="G7" s="70"/>
      <c r="H7" s="70"/>
      <c r="I7" s="70"/>
      <c r="J7" s="70"/>
      <c r="K7" s="70"/>
    </row>
    <row r="8" ht="112.5" customHeight="1">
      <c r="A8" s="75" t="s">
        <v>92</v>
      </c>
      <c r="B8" s="75" t="s">
        <v>81</v>
      </c>
      <c r="C8" s="75" t="s">
        <v>2027</v>
      </c>
      <c r="D8" s="75" t="s">
        <v>2040</v>
      </c>
      <c r="E8" s="75" t="s">
        <v>84</v>
      </c>
      <c r="F8" s="36"/>
      <c r="G8" s="70"/>
      <c r="H8" s="70"/>
      <c r="I8" s="70"/>
      <c r="J8" s="70"/>
      <c r="K8" s="70"/>
    </row>
    <row r="9" ht="112.5" customHeight="1">
      <c r="A9" s="75" t="s">
        <v>92</v>
      </c>
      <c r="B9" s="75" t="s">
        <v>1742</v>
      </c>
      <c r="C9" s="75" t="s">
        <v>2029</v>
      </c>
      <c r="D9" s="75" t="s">
        <v>2041</v>
      </c>
      <c r="E9" s="75" t="s">
        <v>91</v>
      </c>
      <c r="F9" s="51"/>
      <c r="G9" s="70"/>
      <c r="H9" s="70"/>
      <c r="I9" s="70"/>
      <c r="J9" s="70"/>
      <c r="K9" s="70"/>
    </row>
    <row r="10" ht="112.5" customHeight="1">
      <c r="A10" s="75" t="s">
        <v>92</v>
      </c>
      <c r="B10" s="75" t="s">
        <v>1766</v>
      </c>
      <c r="C10" s="75" t="s">
        <v>2042</v>
      </c>
      <c r="D10" s="75" t="s">
        <v>2043</v>
      </c>
      <c r="E10" s="75" t="s">
        <v>84</v>
      </c>
      <c r="F10" s="51"/>
      <c r="G10" s="70"/>
      <c r="H10" s="70"/>
      <c r="I10" s="70"/>
      <c r="J10" s="70"/>
      <c r="K10" s="70"/>
    </row>
    <row r="11" ht="112.5" customHeight="1">
      <c r="A11" s="75" t="s">
        <v>92</v>
      </c>
      <c r="B11" s="75" t="s">
        <v>122</v>
      </c>
      <c r="C11" s="75" t="s">
        <v>2044</v>
      </c>
      <c r="D11" s="75" t="s">
        <v>2045</v>
      </c>
      <c r="E11" s="75" t="s">
        <v>84</v>
      </c>
      <c r="F11" s="51"/>
      <c r="G11" s="70"/>
      <c r="H11" s="70"/>
      <c r="I11" s="70"/>
      <c r="J11" s="70"/>
      <c r="K11" s="70"/>
    </row>
    <row r="12" ht="112.5" customHeight="1">
      <c r="A12" s="75" t="s">
        <v>92</v>
      </c>
      <c r="B12" s="75" t="s">
        <v>98</v>
      </c>
      <c r="C12" s="75" t="s">
        <v>2031</v>
      </c>
      <c r="D12" s="75" t="s">
        <v>2046</v>
      </c>
      <c r="E12" s="75" t="s">
        <v>84</v>
      </c>
      <c r="F12" s="51"/>
      <c r="G12" s="70"/>
      <c r="H12" s="70"/>
      <c r="I12" s="70"/>
      <c r="J12" s="70"/>
      <c r="K12" s="70"/>
    </row>
    <row r="13" ht="112.5" customHeight="1">
      <c r="A13" s="75" t="s">
        <v>92</v>
      </c>
      <c r="B13" s="75" t="s">
        <v>401</v>
      </c>
      <c r="C13" s="75" t="s">
        <v>2033</v>
      </c>
      <c r="D13" s="75" t="s">
        <v>2047</v>
      </c>
      <c r="E13" s="75" t="s">
        <v>84</v>
      </c>
      <c r="F13" s="36"/>
      <c r="G13" s="70"/>
      <c r="H13" s="70"/>
      <c r="I13" s="70"/>
      <c r="J13" s="70"/>
      <c r="K13" s="70"/>
    </row>
    <row r="14" ht="112.5" customHeight="1">
      <c r="A14" s="75" t="s">
        <v>92</v>
      </c>
      <c r="B14" s="75" t="s">
        <v>87</v>
      </c>
      <c r="C14" s="75" t="s">
        <v>2048</v>
      </c>
      <c r="D14" s="75" t="s">
        <v>2049</v>
      </c>
      <c r="E14" s="75" t="s">
        <v>84</v>
      </c>
      <c r="F14" s="36"/>
      <c r="G14" s="70"/>
      <c r="H14" s="70"/>
      <c r="I14" s="70"/>
      <c r="J14" s="70"/>
      <c r="K14" s="70"/>
    </row>
    <row r="15" ht="112.5" customHeight="1">
      <c r="A15" s="75" t="s">
        <v>92</v>
      </c>
      <c r="B15" s="75" t="s">
        <v>106</v>
      </c>
      <c r="C15" s="75" t="s">
        <v>2050</v>
      </c>
      <c r="D15" s="75" t="s">
        <v>2051</v>
      </c>
      <c r="E15" s="75" t="s">
        <v>84</v>
      </c>
      <c r="F15" s="51"/>
      <c r="G15" s="70"/>
      <c r="H15" s="70"/>
      <c r="I15" s="70"/>
      <c r="J15" s="70"/>
      <c r="K15" s="70"/>
    </row>
    <row r="16" ht="112.5" customHeight="1">
      <c r="A16" s="75" t="s">
        <v>92</v>
      </c>
      <c r="B16" s="75" t="s">
        <v>1750</v>
      </c>
      <c r="C16" s="75" t="s">
        <v>2052</v>
      </c>
      <c r="D16" s="75" t="s">
        <v>2053</v>
      </c>
      <c r="E16" s="75" t="s">
        <v>84</v>
      </c>
      <c r="F16" s="51"/>
      <c r="G16" s="115"/>
      <c r="H16" s="70"/>
      <c r="I16" s="70"/>
      <c r="J16" s="70"/>
      <c r="K16" s="70"/>
    </row>
    <row r="17" ht="112.5" customHeight="1">
      <c r="A17" s="75" t="s">
        <v>92</v>
      </c>
      <c r="B17" s="75" t="s">
        <v>2035</v>
      </c>
      <c r="C17" s="75" t="s">
        <v>2036</v>
      </c>
      <c r="D17" s="75" t="s">
        <v>2054</v>
      </c>
      <c r="E17" s="75" t="s">
        <v>84</v>
      </c>
      <c r="F17" s="51" t="s">
        <v>90</v>
      </c>
      <c r="G17" s="70"/>
      <c r="H17" s="70"/>
      <c r="I17" s="70"/>
      <c r="J17" s="70"/>
      <c r="K17" s="70"/>
    </row>
    <row r="18" ht="112.5" customHeight="1">
      <c r="A18" s="75" t="s">
        <v>92</v>
      </c>
      <c r="B18" s="75" t="s">
        <v>1753</v>
      </c>
      <c r="C18" s="75" t="s">
        <v>2038</v>
      </c>
      <c r="D18" s="75" t="s">
        <v>2055</v>
      </c>
      <c r="E18" s="75" t="s">
        <v>84</v>
      </c>
      <c r="F18" s="51"/>
      <c r="G18" s="115"/>
      <c r="H18" s="70"/>
      <c r="I18" s="70"/>
      <c r="J18" s="70"/>
      <c r="K18" s="70"/>
    </row>
    <row r="19" ht="112.5" customHeight="1">
      <c r="A19" s="75" t="s">
        <v>101</v>
      </c>
      <c r="B19" s="75" t="s">
        <v>81</v>
      </c>
      <c r="C19" s="75" t="s">
        <v>2027</v>
      </c>
      <c r="D19" s="75" t="s">
        <v>2056</v>
      </c>
      <c r="E19" s="75" t="s">
        <v>84</v>
      </c>
      <c r="F19" s="51"/>
      <c r="G19" s="70"/>
      <c r="H19" s="70"/>
      <c r="I19" s="70"/>
      <c r="J19" s="70"/>
      <c r="K19" s="70"/>
    </row>
    <row r="20" ht="112.5" customHeight="1">
      <c r="A20" s="75" t="s">
        <v>101</v>
      </c>
      <c r="B20" s="75" t="s">
        <v>2057</v>
      </c>
      <c r="C20" s="75" t="s">
        <v>2058</v>
      </c>
      <c r="D20" s="75" t="s">
        <v>2059</v>
      </c>
      <c r="E20" s="75" t="s">
        <v>84</v>
      </c>
      <c r="F20" s="51" t="s">
        <v>90</v>
      </c>
      <c r="G20" s="70"/>
      <c r="H20" s="70"/>
      <c r="I20" s="70"/>
      <c r="J20" s="70"/>
      <c r="K20" s="70"/>
    </row>
    <row r="21" ht="112.5" customHeight="1">
      <c r="A21" s="75" t="s">
        <v>101</v>
      </c>
      <c r="B21" s="75" t="s">
        <v>1742</v>
      </c>
      <c r="C21" s="75" t="s">
        <v>2029</v>
      </c>
      <c r="D21" s="75" t="s">
        <v>2060</v>
      </c>
      <c r="E21" s="75" t="s">
        <v>84</v>
      </c>
      <c r="F21" s="36"/>
      <c r="G21" s="70"/>
      <c r="H21" s="70"/>
      <c r="I21" s="70"/>
      <c r="J21" s="70"/>
      <c r="K21" s="70"/>
    </row>
    <row r="22" ht="112.5" customHeight="1">
      <c r="A22" s="75" t="s">
        <v>101</v>
      </c>
      <c r="B22" s="75" t="s">
        <v>122</v>
      </c>
      <c r="C22" s="75" t="s">
        <v>2044</v>
      </c>
      <c r="D22" s="75" t="s">
        <v>2061</v>
      </c>
      <c r="E22" s="75" t="s">
        <v>84</v>
      </c>
      <c r="F22" s="51"/>
      <c r="G22" s="70"/>
      <c r="H22" s="70"/>
      <c r="I22" s="70"/>
      <c r="J22" s="70"/>
      <c r="K22" s="70"/>
    </row>
    <row r="23" ht="112.5" customHeight="1">
      <c r="A23" s="75" t="s">
        <v>101</v>
      </c>
      <c r="B23" s="75" t="s">
        <v>98</v>
      </c>
      <c r="C23" s="75" t="s">
        <v>2031</v>
      </c>
      <c r="D23" s="75" t="s">
        <v>2062</v>
      </c>
      <c r="E23" s="75" t="s">
        <v>84</v>
      </c>
      <c r="F23" s="51"/>
      <c r="G23" s="115"/>
      <c r="H23" s="70"/>
      <c r="I23" s="70"/>
      <c r="J23" s="70"/>
      <c r="K23" s="70"/>
    </row>
    <row r="24" ht="112.5" customHeight="1">
      <c r="A24" s="75" t="s">
        <v>101</v>
      </c>
      <c r="B24" s="75" t="s">
        <v>401</v>
      </c>
      <c r="C24" s="75" t="s">
        <v>2033</v>
      </c>
      <c r="D24" s="75" t="s">
        <v>2063</v>
      </c>
      <c r="E24" s="75" t="s">
        <v>84</v>
      </c>
      <c r="F24" s="36"/>
      <c r="G24" s="70"/>
      <c r="H24" s="70"/>
      <c r="I24" s="70"/>
      <c r="J24" s="70"/>
      <c r="K24" s="70"/>
    </row>
    <row r="25" ht="112.5" customHeight="1">
      <c r="A25" s="75" t="s">
        <v>101</v>
      </c>
      <c r="B25" s="75" t="s">
        <v>250</v>
      </c>
      <c r="C25" s="75" t="s">
        <v>2064</v>
      </c>
      <c r="D25" s="75" t="s">
        <v>2065</v>
      </c>
      <c r="E25" s="75" t="s">
        <v>84</v>
      </c>
      <c r="F25" s="36"/>
      <c r="G25" s="70"/>
      <c r="H25" s="70"/>
      <c r="I25" s="70"/>
      <c r="J25" s="70"/>
      <c r="K25" s="70"/>
    </row>
    <row r="26" ht="112.5" customHeight="1">
      <c r="A26" s="75" t="s">
        <v>101</v>
      </c>
      <c r="B26" s="75" t="s">
        <v>1750</v>
      </c>
      <c r="C26" s="75" t="s">
        <v>2052</v>
      </c>
      <c r="D26" s="75" t="s">
        <v>2066</v>
      </c>
      <c r="E26" s="75" t="s">
        <v>84</v>
      </c>
      <c r="F26" s="36"/>
      <c r="G26" s="70"/>
      <c r="H26" s="70"/>
      <c r="I26" s="70"/>
      <c r="J26" s="70"/>
      <c r="K26" s="70"/>
    </row>
    <row r="27" ht="112.5" customHeight="1">
      <c r="A27" s="75" t="s">
        <v>101</v>
      </c>
      <c r="B27" s="75" t="s">
        <v>2035</v>
      </c>
      <c r="C27" s="75" t="s">
        <v>2036</v>
      </c>
      <c r="D27" s="75" t="s">
        <v>2067</v>
      </c>
      <c r="E27" s="75" t="s">
        <v>84</v>
      </c>
      <c r="F27" s="51" t="s">
        <v>90</v>
      </c>
      <c r="G27" s="70"/>
      <c r="H27" s="70"/>
      <c r="I27" s="70"/>
      <c r="J27" s="70"/>
      <c r="K27" s="70"/>
    </row>
    <row r="28" ht="112.5" customHeight="1">
      <c r="A28" s="75" t="s">
        <v>101</v>
      </c>
      <c r="B28" s="75" t="s">
        <v>1753</v>
      </c>
      <c r="C28" s="75" t="s">
        <v>2038</v>
      </c>
      <c r="D28" s="75" t="s">
        <v>2068</v>
      </c>
      <c r="E28" s="75" t="s">
        <v>84</v>
      </c>
      <c r="F28" s="36"/>
      <c r="G28" s="70"/>
      <c r="H28" s="70"/>
      <c r="I28" s="70"/>
      <c r="J28" s="70"/>
      <c r="K28" s="70"/>
    </row>
    <row r="29" ht="112.5" customHeight="1">
      <c r="A29" s="75" t="s">
        <v>112</v>
      </c>
      <c r="B29" s="75" t="s">
        <v>139</v>
      </c>
      <c r="C29" s="75" t="s">
        <v>2069</v>
      </c>
      <c r="D29" s="75" t="s">
        <v>2070</v>
      </c>
      <c r="E29" s="75" t="s">
        <v>84</v>
      </c>
      <c r="F29" s="51"/>
      <c r="G29" s="70"/>
      <c r="H29" s="70"/>
      <c r="I29" s="70"/>
      <c r="J29" s="70"/>
      <c r="K29" s="70"/>
    </row>
    <row r="30" ht="112.5" customHeight="1">
      <c r="A30" s="75" t="s">
        <v>112</v>
      </c>
      <c r="B30" s="75" t="s">
        <v>122</v>
      </c>
      <c r="C30" s="75" t="s">
        <v>2044</v>
      </c>
      <c r="D30" s="75" t="s">
        <v>2071</v>
      </c>
      <c r="E30" s="75" t="s">
        <v>84</v>
      </c>
      <c r="F30" s="36"/>
      <c r="G30" s="70"/>
      <c r="H30" s="70"/>
      <c r="I30" s="70"/>
      <c r="J30" s="70"/>
      <c r="K30" s="70"/>
    </row>
    <row r="31" ht="112.5" customHeight="1">
      <c r="A31" s="75" t="s">
        <v>112</v>
      </c>
      <c r="B31" s="75" t="s">
        <v>1844</v>
      </c>
      <c r="C31" s="75" t="s">
        <v>2072</v>
      </c>
      <c r="D31" s="75" t="s">
        <v>2073</v>
      </c>
      <c r="E31" s="75" t="s">
        <v>84</v>
      </c>
      <c r="F31" s="36"/>
      <c r="G31" s="70"/>
      <c r="H31" s="70"/>
      <c r="I31" s="70"/>
      <c r="J31" s="70"/>
      <c r="K31" s="70"/>
    </row>
    <row r="32" ht="112.5" customHeight="1">
      <c r="A32" s="75" t="s">
        <v>112</v>
      </c>
      <c r="B32" s="75" t="s">
        <v>162</v>
      </c>
      <c r="C32" s="75" t="s">
        <v>2074</v>
      </c>
      <c r="D32" s="75" t="s">
        <v>2075</v>
      </c>
      <c r="E32" s="75" t="s">
        <v>84</v>
      </c>
      <c r="F32" s="51"/>
      <c r="G32" s="70"/>
      <c r="H32" s="70"/>
      <c r="I32" s="70"/>
      <c r="J32" s="70"/>
      <c r="K32" s="70"/>
    </row>
    <row r="33" ht="112.5" customHeight="1">
      <c r="A33" s="75" t="s">
        <v>112</v>
      </c>
      <c r="B33" s="75" t="s">
        <v>153</v>
      </c>
      <c r="C33" s="75" t="s">
        <v>2076</v>
      </c>
      <c r="D33" s="75" t="s">
        <v>2077</v>
      </c>
      <c r="E33" s="75" t="s">
        <v>91</v>
      </c>
      <c r="F33" s="51"/>
      <c r="G33" s="70"/>
      <c r="H33" s="70"/>
      <c r="I33" s="70"/>
      <c r="J33" s="70"/>
      <c r="K33" s="70"/>
    </row>
    <row r="34" ht="112.5" customHeight="1">
      <c r="A34" s="75" t="s">
        <v>112</v>
      </c>
      <c r="B34" s="75" t="s">
        <v>131</v>
      </c>
      <c r="C34" s="75" t="s">
        <v>2078</v>
      </c>
      <c r="D34" s="75" t="s">
        <v>2079</v>
      </c>
      <c r="E34" s="75" t="s">
        <v>91</v>
      </c>
      <c r="F34" s="36"/>
      <c r="G34" s="70"/>
      <c r="H34" s="70"/>
      <c r="I34" s="70"/>
      <c r="J34" s="70"/>
      <c r="K34" s="70"/>
    </row>
    <row r="35" ht="112.5" customHeight="1">
      <c r="A35" s="75" t="s">
        <v>112</v>
      </c>
      <c r="B35" s="75" t="s">
        <v>157</v>
      </c>
      <c r="C35" s="75" t="s">
        <v>2080</v>
      </c>
      <c r="D35" s="75" t="s">
        <v>2081</v>
      </c>
      <c r="E35" s="75" t="s">
        <v>84</v>
      </c>
      <c r="F35" s="36"/>
      <c r="G35" s="70"/>
      <c r="H35" s="70"/>
      <c r="I35" s="70"/>
      <c r="J35" s="70"/>
      <c r="K35" s="70"/>
    </row>
    <row r="36" ht="112.5" customHeight="1">
      <c r="A36" s="75" t="s">
        <v>112</v>
      </c>
      <c r="B36" s="75" t="s">
        <v>143</v>
      </c>
      <c r="C36" s="75" t="s">
        <v>2082</v>
      </c>
      <c r="D36" s="75" t="s">
        <v>2083</v>
      </c>
      <c r="E36" s="75" t="s">
        <v>84</v>
      </c>
      <c r="F36" s="51"/>
      <c r="G36" s="115"/>
      <c r="H36" s="70"/>
      <c r="I36" s="70"/>
      <c r="J36" s="70"/>
      <c r="K36" s="70"/>
    </row>
    <row r="37" ht="112.5" customHeight="1">
      <c r="A37" s="75" t="s">
        <v>112</v>
      </c>
      <c r="B37" s="75" t="s">
        <v>87</v>
      </c>
      <c r="C37" s="75" t="s">
        <v>2048</v>
      </c>
      <c r="D37" s="75" t="s">
        <v>2084</v>
      </c>
      <c r="E37" s="75" t="s">
        <v>84</v>
      </c>
      <c r="F37" s="36"/>
      <c r="G37" s="70"/>
      <c r="H37" s="70"/>
      <c r="I37" s="70"/>
      <c r="J37" s="70"/>
      <c r="K37" s="70"/>
    </row>
    <row r="38" ht="112.5" customHeight="1">
      <c r="A38" s="75" t="s">
        <v>112</v>
      </c>
      <c r="B38" s="75" t="s">
        <v>1943</v>
      </c>
      <c r="C38" s="75" t="s">
        <v>2085</v>
      </c>
      <c r="D38" s="75" t="s">
        <v>2086</v>
      </c>
      <c r="E38" s="75" t="s">
        <v>91</v>
      </c>
      <c r="F38" s="51"/>
      <c r="G38" s="115"/>
      <c r="H38" s="70"/>
      <c r="I38" s="70"/>
      <c r="J38" s="70"/>
      <c r="K38" s="70"/>
    </row>
    <row r="39" ht="112.5" customHeight="1">
      <c r="A39" s="75" t="s">
        <v>112</v>
      </c>
      <c r="B39" s="75" t="s">
        <v>148</v>
      </c>
      <c r="C39" s="75" t="s">
        <v>2087</v>
      </c>
      <c r="D39" s="75" t="s">
        <v>2088</v>
      </c>
      <c r="E39" s="75" t="s">
        <v>84</v>
      </c>
      <c r="F39" s="51"/>
      <c r="G39" s="70"/>
      <c r="H39" s="70"/>
      <c r="I39" s="70"/>
      <c r="J39" s="70"/>
      <c r="K39" s="70"/>
    </row>
    <row r="40" ht="112.5" customHeight="1">
      <c r="A40" s="75" t="s">
        <v>112</v>
      </c>
      <c r="B40" s="75" t="s">
        <v>1804</v>
      </c>
      <c r="C40" s="75" t="s">
        <v>2089</v>
      </c>
      <c r="D40" s="75" t="s">
        <v>2090</v>
      </c>
      <c r="E40" s="75" t="s">
        <v>84</v>
      </c>
      <c r="F40" s="36"/>
      <c r="G40" s="70"/>
      <c r="H40" s="70"/>
      <c r="I40" s="70"/>
      <c r="J40" s="70"/>
      <c r="K40" s="70"/>
    </row>
    <row r="41" ht="112.5" customHeight="1">
      <c r="A41" s="75" t="s">
        <v>112</v>
      </c>
      <c r="B41" s="75" t="s">
        <v>210</v>
      </c>
      <c r="C41" s="75" t="s">
        <v>2091</v>
      </c>
      <c r="D41" s="75" t="s">
        <v>2092</v>
      </c>
      <c r="E41" s="75" t="s">
        <v>91</v>
      </c>
      <c r="F41" s="51" t="s">
        <v>90</v>
      </c>
      <c r="G41" s="115"/>
      <c r="H41" s="70"/>
      <c r="I41" s="70"/>
      <c r="J41" s="70"/>
      <c r="K41" s="70"/>
    </row>
    <row r="42" ht="112.5" customHeight="1">
      <c r="A42" s="75" t="s">
        <v>112</v>
      </c>
      <c r="B42" s="75" t="s">
        <v>106</v>
      </c>
      <c r="C42" s="75" t="s">
        <v>2050</v>
      </c>
      <c r="D42" s="75" t="s">
        <v>2093</v>
      </c>
      <c r="E42" s="75" t="s">
        <v>84</v>
      </c>
      <c r="F42" s="51"/>
      <c r="G42" s="115"/>
      <c r="H42" s="70"/>
      <c r="I42" s="70"/>
      <c r="J42" s="70"/>
      <c r="K42" s="70"/>
    </row>
    <row r="43" ht="112.5" customHeight="1">
      <c r="A43" s="75" t="s">
        <v>115</v>
      </c>
      <c r="B43" s="75" t="s">
        <v>262</v>
      </c>
      <c r="C43" s="75" t="s">
        <v>2094</v>
      </c>
      <c r="D43" s="75" t="s">
        <v>2095</v>
      </c>
      <c r="E43" s="75" t="s">
        <v>84</v>
      </c>
      <c r="F43" s="51"/>
      <c r="G43" s="70"/>
      <c r="H43" s="70"/>
      <c r="I43" s="70"/>
      <c r="J43" s="70"/>
      <c r="K43" s="70"/>
    </row>
    <row r="44" ht="112.5" customHeight="1">
      <c r="A44" s="75" t="s">
        <v>115</v>
      </c>
      <c r="B44" s="75" t="s">
        <v>178</v>
      </c>
      <c r="C44" s="75" t="s">
        <v>2096</v>
      </c>
      <c r="D44" s="75" t="s">
        <v>2097</v>
      </c>
      <c r="E44" s="75" t="s">
        <v>84</v>
      </c>
      <c r="F44" s="51"/>
      <c r="G44" s="115"/>
      <c r="H44" s="70"/>
      <c r="I44" s="70"/>
      <c r="J44" s="70"/>
      <c r="K44" s="70"/>
    </row>
    <row r="45" ht="112.5" customHeight="1">
      <c r="A45" s="75" t="s">
        <v>115</v>
      </c>
      <c r="B45" s="75" t="s">
        <v>1804</v>
      </c>
      <c r="C45" s="75" t="s">
        <v>2089</v>
      </c>
      <c r="D45" s="75" t="s">
        <v>2098</v>
      </c>
      <c r="E45" s="75" t="s">
        <v>84</v>
      </c>
      <c r="F45" s="51"/>
      <c r="G45" s="115"/>
      <c r="H45" s="70"/>
      <c r="I45" s="70"/>
      <c r="J45" s="70"/>
      <c r="K45" s="70"/>
    </row>
    <row r="46" ht="112.5" customHeight="1">
      <c r="A46" s="75" t="s">
        <v>120</v>
      </c>
      <c r="B46" s="75" t="s">
        <v>1813</v>
      </c>
      <c r="C46" s="75" t="s">
        <v>2099</v>
      </c>
      <c r="D46" s="75" t="s">
        <v>2100</v>
      </c>
      <c r="E46" s="75" t="s">
        <v>84</v>
      </c>
      <c r="F46" s="51"/>
      <c r="G46" s="70"/>
      <c r="H46" s="70"/>
      <c r="I46" s="70"/>
      <c r="J46" s="70"/>
      <c r="K46" s="70"/>
    </row>
    <row r="47" ht="112.5" customHeight="1">
      <c r="A47" s="75" t="s">
        <v>120</v>
      </c>
      <c r="B47" s="75" t="s">
        <v>2101</v>
      </c>
      <c r="C47" s="75" t="s">
        <v>2102</v>
      </c>
      <c r="D47" s="75" t="s">
        <v>2103</v>
      </c>
      <c r="E47" s="75" t="s">
        <v>84</v>
      </c>
      <c r="F47" s="51" t="s">
        <v>90</v>
      </c>
      <c r="G47" s="115"/>
      <c r="H47" s="70"/>
      <c r="I47" s="70"/>
      <c r="J47" s="70"/>
      <c r="K47" s="70"/>
    </row>
    <row r="48" ht="112.5" customHeight="1">
      <c r="A48" s="75" t="s">
        <v>120</v>
      </c>
      <c r="B48" s="75" t="s">
        <v>1816</v>
      </c>
      <c r="C48" s="75" t="s">
        <v>2104</v>
      </c>
      <c r="D48" s="75" t="s">
        <v>2105</v>
      </c>
      <c r="E48" s="75" t="s">
        <v>84</v>
      </c>
      <c r="F48" s="51"/>
      <c r="G48" s="70"/>
      <c r="H48" s="70"/>
      <c r="I48" s="70"/>
      <c r="J48" s="70"/>
      <c r="K48" s="70"/>
    </row>
    <row r="49" ht="112.5" customHeight="1">
      <c r="A49" s="75" t="s">
        <v>120</v>
      </c>
      <c r="B49" s="75" t="s">
        <v>682</v>
      </c>
      <c r="C49" s="75" t="s">
        <v>2106</v>
      </c>
      <c r="D49" s="75" t="s">
        <v>2107</v>
      </c>
      <c r="E49" s="75" t="s">
        <v>84</v>
      </c>
      <c r="F49" s="51"/>
      <c r="G49" s="70"/>
      <c r="H49" s="70"/>
      <c r="I49" s="70"/>
      <c r="J49" s="70"/>
      <c r="K49" s="70"/>
    </row>
    <row r="50" ht="112.5" customHeight="1">
      <c r="A50" s="75" t="s">
        <v>120</v>
      </c>
      <c r="B50" s="75" t="s">
        <v>192</v>
      </c>
      <c r="C50" s="75" t="s">
        <v>2108</v>
      </c>
      <c r="D50" s="75" t="s">
        <v>2109</v>
      </c>
      <c r="E50" s="75" t="s">
        <v>84</v>
      </c>
      <c r="F50" s="36"/>
      <c r="G50" s="70"/>
      <c r="H50" s="70"/>
      <c r="I50" s="70"/>
      <c r="J50" s="70"/>
      <c r="K50" s="70"/>
    </row>
    <row r="51" ht="112.5" customHeight="1">
      <c r="A51" s="75" t="s">
        <v>120</v>
      </c>
      <c r="B51" s="75" t="s">
        <v>1825</v>
      </c>
      <c r="C51" s="75" t="s">
        <v>2110</v>
      </c>
      <c r="D51" s="75" t="s">
        <v>2111</v>
      </c>
      <c r="E51" s="75" t="s">
        <v>84</v>
      </c>
      <c r="F51" s="36"/>
      <c r="G51" s="70"/>
      <c r="H51" s="70"/>
      <c r="I51" s="70"/>
      <c r="J51" s="70"/>
      <c r="K51" s="70"/>
    </row>
    <row r="52" ht="112.5" customHeight="1">
      <c r="A52" s="75" t="s">
        <v>120</v>
      </c>
      <c r="B52" s="75" t="s">
        <v>122</v>
      </c>
      <c r="C52" s="75" t="s">
        <v>2044</v>
      </c>
      <c r="D52" s="75" t="s">
        <v>2112</v>
      </c>
      <c r="E52" s="75" t="s">
        <v>84</v>
      </c>
      <c r="F52" s="36"/>
      <c r="G52" s="70"/>
      <c r="H52" s="70"/>
      <c r="I52" s="70"/>
      <c r="J52" s="70"/>
      <c r="K52" s="70"/>
    </row>
    <row r="53" ht="112.5" customHeight="1">
      <c r="A53" s="75" t="s">
        <v>120</v>
      </c>
      <c r="B53" s="75" t="s">
        <v>195</v>
      </c>
      <c r="C53" s="75" t="s">
        <v>2113</v>
      </c>
      <c r="D53" s="75" t="s">
        <v>2114</v>
      </c>
      <c r="E53" s="75" t="s">
        <v>84</v>
      </c>
      <c r="F53" s="51"/>
      <c r="G53" s="70"/>
      <c r="H53" s="70"/>
      <c r="I53" s="70"/>
      <c r="J53" s="70"/>
      <c r="K53" s="70"/>
    </row>
    <row r="54" ht="112.5" customHeight="1">
      <c r="A54" s="75" t="s">
        <v>120</v>
      </c>
      <c r="B54" s="75" t="s">
        <v>188</v>
      </c>
      <c r="C54" s="75" t="s">
        <v>2115</v>
      </c>
      <c r="D54" s="75" t="s">
        <v>2116</v>
      </c>
      <c r="E54" s="75" t="s">
        <v>84</v>
      </c>
      <c r="F54" s="36"/>
      <c r="G54" s="70"/>
      <c r="H54" s="70"/>
      <c r="I54" s="70"/>
      <c r="J54" s="70"/>
      <c r="K54" s="70"/>
    </row>
    <row r="55" ht="112.5" customHeight="1">
      <c r="A55" s="75" t="s">
        <v>120</v>
      </c>
      <c r="B55" s="75" t="s">
        <v>87</v>
      </c>
      <c r="C55" s="75" t="s">
        <v>2048</v>
      </c>
      <c r="D55" s="75" t="s">
        <v>2117</v>
      </c>
      <c r="E55" s="75" t="s">
        <v>91</v>
      </c>
      <c r="F55" s="36"/>
      <c r="G55" s="70"/>
      <c r="H55" s="70"/>
      <c r="I55" s="70"/>
      <c r="J55" s="70"/>
      <c r="K55" s="70"/>
    </row>
    <row r="56" ht="112.5" customHeight="1">
      <c r="A56" s="75" t="s">
        <v>120</v>
      </c>
      <c r="B56" s="75" t="s">
        <v>183</v>
      </c>
      <c r="C56" s="75" t="s">
        <v>2118</v>
      </c>
      <c r="D56" s="75" t="s">
        <v>2119</v>
      </c>
      <c r="E56" s="75" t="s">
        <v>84</v>
      </c>
      <c r="F56" s="36"/>
      <c r="G56" s="70"/>
      <c r="H56" s="70"/>
      <c r="I56" s="70"/>
      <c r="J56" s="70"/>
      <c r="K56" s="70"/>
    </row>
    <row r="57" ht="112.5" customHeight="1">
      <c r="A57" s="75" t="s">
        <v>120</v>
      </c>
      <c r="B57" s="75" t="s">
        <v>183</v>
      </c>
      <c r="C57" s="75" t="s">
        <v>2120</v>
      </c>
      <c r="D57" s="75" t="s">
        <v>1831</v>
      </c>
      <c r="E57" s="75" t="s">
        <v>84</v>
      </c>
      <c r="F57" s="36"/>
      <c r="G57" s="70"/>
      <c r="H57" s="70"/>
      <c r="I57" s="70"/>
      <c r="J57" s="70"/>
      <c r="K57" s="70"/>
    </row>
    <row r="58" ht="112.5" customHeight="1">
      <c r="A58" s="75" t="s">
        <v>120</v>
      </c>
      <c r="B58" s="75" t="s">
        <v>1832</v>
      </c>
      <c r="C58" s="75" t="s">
        <v>2121</v>
      </c>
      <c r="D58" s="75" t="s">
        <v>2122</v>
      </c>
      <c r="E58" s="75" t="s">
        <v>84</v>
      </c>
      <c r="F58" s="51"/>
      <c r="G58" s="115"/>
      <c r="H58" s="70"/>
      <c r="I58" s="70"/>
      <c r="J58" s="70"/>
      <c r="K58" s="70"/>
    </row>
    <row r="59" ht="112.5" customHeight="1">
      <c r="A59" s="75" t="s">
        <v>128</v>
      </c>
      <c r="B59" s="75" t="s">
        <v>81</v>
      </c>
      <c r="C59" s="75" t="s">
        <v>2027</v>
      </c>
      <c r="D59" s="75" t="s">
        <v>2123</v>
      </c>
      <c r="E59" s="75" t="s">
        <v>84</v>
      </c>
      <c r="F59" s="36"/>
      <c r="G59" s="70"/>
      <c r="H59" s="70"/>
      <c r="I59" s="70"/>
      <c r="J59" s="70"/>
      <c r="K59" s="70"/>
    </row>
    <row r="60" ht="112.5" customHeight="1">
      <c r="A60" s="75" t="s">
        <v>128</v>
      </c>
      <c r="B60" s="75" t="s">
        <v>213</v>
      </c>
      <c r="C60" s="75" t="s">
        <v>2124</v>
      </c>
      <c r="D60" s="75" t="s">
        <v>2125</v>
      </c>
      <c r="E60" s="75" t="s">
        <v>84</v>
      </c>
      <c r="F60" s="36"/>
      <c r="G60" s="70"/>
      <c r="H60" s="70"/>
      <c r="I60" s="70"/>
      <c r="J60" s="70"/>
      <c r="K60" s="70"/>
    </row>
    <row r="61" ht="112.5" customHeight="1">
      <c r="A61" s="75" t="s">
        <v>128</v>
      </c>
      <c r="B61" s="75" t="s">
        <v>192</v>
      </c>
      <c r="C61" s="75" t="s">
        <v>2108</v>
      </c>
      <c r="D61" s="75" t="s">
        <v>2126</v>
      </c>
      <c r="E61" s="75" t="s">
        <v>91</v>
      </c>
      <c r="F61" s="36"/>
      <c r="G61" s="70"/>
      <c r="H61" s="70"/>
      <c r="I61" s="70"/>
      <c r="J61" s="70"/>
      <c r="K61" s="70"/>
    </row>
    <row r="62" ht="112.5" customHeight="1">
      <c r="A62" s="75" t="s">
        <v>128</v>
      </c>
      <c r="B62" s="75" t="s">
        <v>139</v>
      </c>
      <c r="C62" s="75" t="s">
        <v>2069</v>
      </c>
      <c r="D62" s="75" t="s">
        <v>2127</v>
      </c>
      <c r="E62" s="75" t="s">
        <v>84</v>
      </c>
      <c r="F62" s="36"/>
      <c r="G62" s="70"/>
      <c r="H62" s="70"/>
      <c r="I62" s="70"/>
      <c r="J62" s="70"/>
      <c r="K62" s="70"/>
    </row>
    <row r="63" ht="112.5" customHeight="1">
      <c r="A63" s="75" t="s">
        <v>128</v>
      </c>
      <c r="B63" s="75" t="s">
        <v>1766</v>
      </c>
      <c r="C63" s="75" t="s">
        <v>2042</v>
      </c>
      <c r="D63" s="75" t="s">
        <v>2128</v>
      </c>
      <c r="E63" s="75" t="s">
        <v>84</v>
      </c>
      <c r="F63" s="51"/>
      <c r="G63" s="70"/>
      <c r="H63" s="70"/>
      <c r="I63" s="70"/>
      <c r="J63" s="70"/>
      <c r="K63" s="70"/>
    </row>
    <row r="64" ht="112.5" customHeight="1">
      <c r="A64" s="75" t="s">
        <v>128</v>
      </c>
      <c r="B64" s="75" t="s">
        <v>122</v>
      </c>
      <c r="C64" s="75" t="s">
        <v>2044</v>
      </c>
      <c r="D64" s="75" t="s">
        <v>2129</v>
      </c>
      <c r="E64" s="75" t="s">
        <v>84</v>
      </c>
      <c r="F64" s="36"/>
      <c r="G64" s="70"/>
      <c r="H64" s="70"/>
      <c r="I64" s="70"/>
      <c r="J64" s="70"/>
      <c r="K64" s="70"/>
    </row>
    <row r="65" ht="112.5" customHeight="1">
      <c r="A65" s="75" t="s">
        <v>128</v>
      </c>
      <c r="B65" s="75" t="s">
        <v>1844</v>
      </c>
      <c r="C65" s="75" t="s">
        <v>2072</v>
      </c>
      <c r="D65" s="75" t="s">
        <v>2130</v>
      </c>
      <c r="E65" s="75" t="s">
        <v>84</v>
      </c>
      <c r="F65" s="51"/>
      <c r="G65" s="115"/>
      <c r="H65" s="70"/>
      <c r="I65" s="70"/>
      <c r="J65" s="70"/>
      <c r="K65" s="70"/>
    </row>
    <row r="66" ht="112.5" customHeight="1">
      <c r="A66" s="75" t="s">
        <v>128</v>
      </c>
      <c r="B66" s="75" t="s">
        <v>178</v>
      </c>
      <c r="C66" s="75" t="s">
        <v>2131</v>
      </c>
      <c r="D66" s="75" t="s">
        <v>2132</v>
      </c>
      <c r="E66" s="75" t="s">
        <v>84</v>
      </c>
      <c r="F66" s="36"/>
      <c r="G66" s="70"/>
      <c r="H66" s="70"/>
      <c r="I66" s="70"/>
      <c r="J66" s="70"/>
      <c r="K66" s="70"/>
    </row>
    <row r="67" ht="112.5" customHeight="1">
      <c r="A67" s="75" t="s">
        <v>128</v>
      </c>
      <c r="B67" s="75" t="s">
        <v>153</v>
      </c>
      <c r="C67" s="75" t="s">
        <v>2076</v>
      </c>
      <c r="D67" s="75" t="s">
        <v>2133</v>
      </c>
      <c r="E67" s="75" t="s">
        <v>91</v>
      </c>
      <c r="F67" s="51"/>
      <c r="G67" s="70"/>
      <c r="H67" s="70"/>
      <c r="I67" s="70"/>
      <c r="J67" s="70"/>
      <c r="K67" s="70"/>
    </row>
    <row r="68" ht="112.5" customHeight="1">
      <c r="A68" s="75" t="s">
        <v>128</v>
      </c>
      <c r="B68" s="75" t="s">
        <v>157</v>
      </c>
      <c r="C68" s="75" t="s">
        <v>2134</v>
      </c>
      <c r="D68" s="75" t="s">
        <v>2135</v>
      </c>
      <c r="E68" s="75" t="s">
        <v>84</v>
      </c>
      <c r="F68" s="36"/>
      <c r="G68" s="70"/>
      <c r="H68" s="70"/>
      <c r="I68" s="70"/>
      <c r="J68" s="70"/>
      <c r="K68" s="70"/>
    </row>
    <row r="69" ht="112.5" customHeight="1">
      <c r="A69" s="75" t="s">
        <v>128</v>
      </c>
      <c r="B69" s="75" t="s">
        <v>87</v>
      </c>
      <c r="C69" s="75" t="s">
        <v>2048</v>
      </c>
      <c r="D69" s="75" t="s">
        <v>2136</v>
      </c>
      <c r="E69" s="75" t="s">
        <v>84</v>
      </c>
      <c r="F69" s="36"/>
      <c r="G69" s="70"/>
      <c r="H69" s="70"/>
      <c r="I69" s="70"/>
      <c r="J69" s="70"/>
      <c r="K69" s="70"/>
    </row>
    <row r="70" ht="112.5" customHeight="1">
      <c r="A70" s="75" t="s">
        <v>128</v>
      </c>
      <c r="B70" s="75" t="s">
        <v>1943</v>
      </c>
      <c r="C70" s="75" t="s">
        <v>2085</v>
      </c>
      <c r="D70" s="75" t="s">
        <v>2137</v>
      </c>
      <c r="E70" s="75" t="s">
        <v>91</v>
      </c>
      <c r="F70" s="36"/>
      <c r="G70" s="70"/>
      <c r="H70" s="70"/>
      <c r="I70" s="70"/>
      <c r="J70" s="70"/>
      <c r="K70" s="70"/>
    </row>
    <row r="71" ht="112.5" customHeight="1">
      <c r="A71" s="75" t="s">
        <v>128</v>
      </c>
      <c r="B71" s="75" t="s">
        <v>183</v>
      </c>
      <c r="C71" s="75" t="s">
        <v>2118</v>
      </c>
      <c r="D71" s="75" t="s">
        <v>2138</v>
      </c>
      <c r="E71" s="75" t="s">
        <v>91</v>
      </c>
      <c r="F71" s="36"/>
      <c r="G71" s="70"/>
      <c r="H71" s="70"/>
      <c r="I71" s="70"/>
      <c r="J71" s="70"/>
      <c r="K71" s="70"/>
    </row>
    <row r="72" ht="112.5" customHeight="1">
      <c r="A72" s="75" t="s">
        <v>128</v>
      </c>
      <c r="B72" s="75" t="s">
        <v>183</v>
      </c>
      <c r="C72" s="75" t="s">
        <v>2120</v>
      </c>
      <c r="D72" s="75" t="s">
        <v>2139</v>
      </c>
      <c r="E72" s="75" t="s">
        <v>84</v>
      </c>
      <c r="F72" s="51"/>
      <c r="G72" s="70"/>
      <c r="H72" s="70"/>
      <c r="I72" s="70"/>
      <c r="J72" s="70"/>
      <c r="K72" s="70"/>
    </row>
    <row r="73" ht="112.5" customHeight="1">
      <c r="A73" s="75" t="s">
        <v>240</v>
      </c>
      <c r="B73" s="75" t="s">
        <v>213</v>
      </c>
      <c r="C73" s="75" t="s">
        <v>2124</v>
      </c>
      <c r="D73" s="75" t="s">
        <v>2140</v>
      </c>
      <c r="E73" s="75" t="s">
        <v>84</v>
      </c>
      <c r="F73" s="36"/>
      <c r="G73" s="70"/>
      <c r="H73" s="70"/>
      <c r="I73" s="70"/>
      <c r="J73" s="70"/>
      <c r="K73" s="70"/>
    </row>
    <row r="74" ht="112.5" customHeight="1">
      <c r="A74" s="75" t="s">
        <v>240</v>
      </c>
      <c r="B74" s="75" t="s">
        <v>206</v>
      </c>
      <c r="C74" s="75" t="s">
        <v>2141</v>
      </c>
      <c r="D74" s="75" t="s">
        <v>2142</v>
      </c>
      <c r="E74" s="75" t="s">
        <v>91</v>
      </c>
      <c r="F74" s="51"/>
      <c r="G74" s="115"/>
      <c r="H74" s="70"/>
      <c r="I74" s="70"/>
      <c r="J74" s="70"/>
      <c r="K74" s="70"/>
    </row>
    <row r="75" ht="112.5" customHeight="1">
      <c r="A75" s="75" t="s">
        <v>240</v>
      </c>
      <c r="B75" s="75" t="s">
        <v>1844</v>
      </c>
      <c r="C75" s="75" t="s">
        <v>2072</v>
      </c>
      <c r="D75" s="75" t="s">
        <v>2143</v>
      </c>
      <c r="E75" s="75" t="s">
        <v>84</v>
      </c>
      <c r="F75" s="51"/>
      <c r="G75" s="70"/>
      <c r="H75" s="70"/>
      <c r="I75" s="70"/>
      <c r="J75" s="70"/>
      <c r="K75" s="70"/>
    </row>
    <row r="76" ht="112.5" customHeight="1">
      <c r="A76" s="75" t="s">
        <v>240</v>
      </c>
      <c r="B76" s="75" t="s">
        <v>241</v>
      </c>
      <c r="C76" s="75" t="s">
        <v>2144</v>
      </c>
      <c r="D76" s="75" t="s">
        <v>2145</v>
      </c>
      <c r="E76" s="75" t="s">
        <v>84</v>
      </c>
      <c r="F76" s="51"/>
      <c r="G76" s="115"/>
      <c r="H76" s="70"/>
      <c r="I76" s="70"/>
      <c r="J76" s="70"/>
      <c r="K76" s="70"/>
    </row>
    <row r="77" ht="112.5" customHeight="1">
      <c r="A77" s="75" t="s">
        <v>240</v>
      </c>
      <c r="B77" s="75" t="s">
        <v>1859</v>
      </c>
      <c r="C77" s="75" t="s">
        <v>2146</v>
      </c>
      <c r="D77" s="75" t="s">
        <v>2147</v>
      </c>
      <c r="E77" s="75" t="s">
        <v>84</v>
      </c>
      <c r="F77" s="51"/>
      <c r="G77" s="115"/>
      <c r="H77" s="70"/>
      <c r="I77" s="70"/>
      <c r="J77" s="70"/>
      <c r="K77" s="70"/>
    </row>
    <row r="78" ht="112.5" customHeight="1">
      <c r="A78" s="75" t="s">
        <v>135</v>
      </c>
      <c r="B78" s="75" t="s">
        <v>1177</v>
      </c>
      <c r="C78" s="75" t="s">
        <v>2148</v>
      </c>
      <c r="D78" s="75" t="s">
        <v>2149</v>
      </c>
      <c r="E78" s="75" t="s">
        <v>84</v>
      </c>
      <c r="F78" s="51"/>
      <c r="G78" s="115"/>
      <c r="H78" s="70"/>
      <c r="I78" s="70"/>
      <c r="J78" s="70"/>
      <c r="K78" s="70"/>
    </row>
    <row r="79" ht="112.5" customHeight="1">
      <c r="A79" s="75" t="s">
        <v>135</v>
      </c>
      <c r="B79" s="75" t="s">
        <v>289</v>
      </c>
      <c r="C79" s="75" t="s">
        <v>2150</v>
      </c>
      <c r="D79" s="75" t="s">
        <v>2151</v>
      </c>
      <c r="E79" s="75" t="s">
        <v>84</v>
      </c>
      <c r="F79" s="51"/>
      <c r="G79" s="115"/>
      <c r="H79" s="70"/>
      <c r="I79" s="70"/>
      <c r="J79" s="70"/>
      <c r="K79" s="70"/>
    </row>
    <row r="80" ht="112.5" customHeight="1">
      <c r="A80" s="75" t="s">
        <v>135</v>
      </c>
      <c r="B80" s="75" t="s">
        <v>195</v>
      </c>
      <c r="C80" s="75" t="s">
        <v>2152</v>
      </c>
      <c r="D80" s="75" t="s">
        <v>2153</v>
      </c>
      <c r="E80" s="75" t="s">
        <v>91</v>
      </c>
      <c r="F80" s="51" t="s">
        <v>90</v>
      </c>
      <c r="G80" s="70"/>
      <c r="H80" s="70"/>
      <c r="I80" s="70"/>
      <c r="J80" s="70"/>
      <c r="K80" s="70"/>
    </row>
    <row r="81" ht="112.5" customHeight="1">
      <c r="A81" s="75" t="s">
        <v>142</v>
      </c>
      <c r="B81" s="75" t="s">
        <v>1177</v>
      </c>
      <c r="C81" s="75" t="s">
        <v>2148</v>
      </c>
      <c r="D81" s="75" t="s">
        <v>2154</v>
      </c>
      <c r="E81" s="75" t="s">
        <v>84</v>
      </c>
      <c r="F81" s="51"/>
      <c r="G81" s="115"/>
      <c r="H81" s="70"/>
      <c r="I81" s="70"/>
      <c r="J81" s="70"/>
      <c r="K81" s="70"/>
    </row>
    <row r="82" ht="112.5" customHeight="1">
      <c r="A82" s="75" t="s">
        <v>142</v>
      </c>
      <c r="B82" s="75" t="s">
        <v>1825</v>
      </c>
      <c r="C82" s="75" t="s">
        <v>2155</v>
      </c>
      <c r="D82" s="75" t="s">
        <v>2156</v>
      </c>
      <c r="E82" s="75" t="s">
        <v>84</v>
      </c>
      <c r="F82" s="51"/>
      <c r="G82" s="115"/>
      <c r="H82" s="70"/>
      <c r="I82" s="70"/>
      <c r="J82" s="70"/>
      <c r="K82" s="70"/>
    </row>
    <row r="83" ht="112.5" customHeight="1">
      <c r="A83" s="75" t="s">
        <v>142</v>
      </c>
      <c r="B83" s="75" t="s">
        <v>289</v>
      </c>
      <c r="C83" s="75" t="s">
        <v>2150</v>
      </c>
      <c r="D83" s="75" t="s">
        <v>2157</v>
      </c>
      <c r="E83" s="75" t="s">
        <v>84</v>
      </c>
      <c r="F83" s="51"/>
      <c r="G83" s="115"/>
      <c r="H83" s="70"/>
      <c r="I83" s="70"/>
      <c r="J83" s="70"/>
      <c r="K83" s="70"/>
    </row>
    <row r="84" ht="112.5" customHeight="1">
      <c r="A84" s="75" t="s">
        <v>253</v>
      </c>
      <c r="B84" s="75" t="s">
        <v>1873</v>
      </c>
      <c r="C84" s="75" t="s">
        <v>2158</v>
      </c>
      <c r="D84" s="75" t="s">
        <v>2159</v>
      </c>
      <c r="E84" s="75" t="s">
        <v>91</v>
      </c>
      <c r="F84" s="51"/>
      <c r="G84" s="70"/>
      <c r="H84" s="70"/>
      <c r="I84" s="70"/>
      <c r="J84" s="70"/>
      <c r="K84" s="70"/>
    </row>
    <row r="85" ht="112.5" customHeight="1">
      <c r="A85" s="75" t="s">
        <v>253</v>
      </c>
      <c r="B85" s="75" t="s">
        <v>1876</v>
      </c>
      <c r="C85" s="75" t="s">
        <v>2160</v>
      </c>
      <c r="D85" s="75" t="s">
        <v>2161</v>
      </c>
      <c r="E85" s="75" t="s">
        <v>91</v>
      </c>
      <c r="F85" s="36"/>
      <c r="G85" s="70"/>
      <c r="H85" s="70"/>
      <c r="I85" s="70"/>
      <c r="J85" s="70"/>
      <c r="K85" s="70"/>
    </row>
    <row r="86" ht="112.5" customHeight="1">
      <c r="A86" s="75" t="s">
        <v>253</v>
      </c>
      <c r="B86" s="75" t="s">
        <v>139</v>
      </c>
      <c r="C86" s="75" t="s">
        <v>2069</v>
      </c>
      <c r="D86" s="75" t="s">
        <v>2162</v>
      </c>
      <c r="E86" s="75" t="s">
        <v>84</v>
      </c>
      <c r="F86" s="36"/>
      <c r="G86" s="70"/>
      <c r="H86" s="70"/>
      <c r="I86" s="70"/>
      <c r="J86" s="70"/>
      <c r="K86" s="70"/>
    </row>
    <row r="87" ht="112.5" customHeight="1">
      <c r="A87" s="75" t="s">
        <v>253</v>
      </c>
      <c r="B87" s="75" t="s">
        <v>1825</v>
      </c>
      <c r="C87" s="75" t="s">
        <v>2110</v>
      </c>
      <c r="D87" s="75" t="s">
        <v>2163</v>
      </c>
      <c r="E87" s="75" t="s">
        <v>84</v>
      </c>
      <c r="F87" s="51"/>
      <c r="G87" s="115"/>
      <c r="H87" s="70"/>
      <c r="I87" s="70"/>
      <c r="J87" s="70"/>
      <c r="K87" s="70"/>
    </row>
    <row r="88" ht="112.5" customHeight="1">
      <c r="A88" s="75" t="s">
        <v>253</v>
      </c>
      <c r="B88" s="75" t="s">
        <v>87</v>
      </c>
      <c r="C88" s="75" t="s">
        <v>2048</v>
      </c>
      <c r="D88" s="75" t="s">
        <v>2164</v>
      </c>
      <c r="E88" s="75" t="s">
        <v>84</v>
      </c>
      <c r="F88" s="51"/>
      <c r="G88" s="70"/>
      <c r="H88" s="70"/>
      <c r="I88" s="70"/>
      <c r="J88" s="70"/>
      <c r="K88" s="70"/>
    </row>
    <row r="89" ht="112.5" customHeight="1">
      <c r="A89" s="75" t="s">
        <v>253</v>
      </c>
      <c r="B89" s="75" t="s">
        <v>1886</v>
      </c>
      <c r="C89" s="75" t="s">
        <v>2165</v>
      </c>
      <c r="D89" s="75" t="s">
        <v>2166</v>
      </c>
      <c r="E89" s="75" t="s">
        <v>84</v>
      </c>
      <c r="F89" s="51"/>
      <c r="G89" s="115"/>
      <c r="H89" s="70"/>
      <c r="I89" s="115"/>
      <c r="J89" s="70"/>
      <c r="K89" s="70"/>
    </row>
    <row r="90" ht="112.5" customHeight="1">
      <c r="A90" s="75" t="s">
        <v>261</v>
      </c>
      <c r="B90" s="75" t="s">
        <v>1756</v>
      </c>
      <c r="C90" s="75" t="s">
        <v>2167</v>
      </c>
      <c r="D90" s="75" t="s">
        <v>2168</v>
      </c>
      <c r="E90" s="75" t="s">
        <v>84</v>
      </c>
      <c r="F90" s="51" t="s">
        <v>90</v>
      </c>
      <c r="G90" s="115"/>
      <c r="H90" s="70"/>
      <c r="I90" s="70"/>
      <c r="J90" s="70"/>
      <c r="K90" s="70"/>
    </row>
    <row r="91" ht="112.5" customHeight="1">
      <c r="A91" s="75" t="s">
        <v>261</v>
      </c>
      <c r="B91" s="75" t="s">
        <v>1762</v>
      </c>
      <c r="C91" s="75" t="s">
        <v>2169</v>
      </c>
      <c r="D91" s="75" t="s">
        <v>2170</v>
      </c>
      <c r="E91" s="75" t="s">
        <v>84</v>
      </c>
      <c r="F91" s="51" t="s">
        <v>90</v>
      </c>
      <c r="G91" s="115"/>
      <c r="H91" s="70"/>
      <c r="I91" s="70"/>
      <c r="J91" s="70"/>
      <c r="K91" s="70"/>
    </row>
    <row r="92" ht="112.5" customHeight="1">
      <c r="A92" s="75" t="s">
        <v>261</v>
      </c>
      <c r="B92" s="75" t="s">
        <v>270</v>
      </c>
      <c r="C92" s="75" t="s">
        <v>2171</v>
      </c>
      <c r="D92" s="75" t="s">
        <v>1889</v>
      </c>
      <c r="E92" s="75" t="s">
        <v>84</v>
      </c>
      <c r="F92" s="51"/>
    </row>
    <row r="93" ht="112.5" customHeight="1">
      <c r="A93" s="75" t="s">
        <v>261</v>
      </c>
      <c r="B93" s="75" t="s">
        <v>262</v>
      </c>
      <c r="C93" s="75" t="s">
        <v>2172</v>
      </c>
      <c r="D93" s="75" t="s">
        <v>1889</v>
      </c>
      <c r="E93" s="75" t="s">
        <v>84</v>
      </c>
      <c r="F93" s="51"/>
    </row>
    <row r="94" ht="112.5" customHeight="1">
      <c r="A94" s="75" t="s">
        <v>261</v>
      </c>
      <c r="B94" s="75" t="s">
        <v>265</v>
      </c>
      <c r="C94" s="75" t="s">
        <v>2173</v>
      </c>
      <c r="D94" s="75" t="s">
        <v>1891</v>
      </c>
      <c r="E94" s="75" t="s">
        <v>84</v>
      </c>
      <c r="F94" s="51"/>
    </row>
    <row r="95" ht="112.5" customHeight="1">
      <c r="A95" s="75" t="s">
        <v>261</v>
      </c>
      <c r="B95" s="75" t="s">
        <v>250</v>
      </c>
      <c r="C95" s="75" t="s">
        <v>2174</v>
      </c>
      <c r="D95" s="75" t="s">
        <v>1890</v>
      </c>
      <c r="E95" s="75" t="s">
        <v>84</v>
      </c>
      <c r="F95" s="36"/>
    </row>
    <row r="96" ht="112.5" customHeight="1">
      <c r="A96" s="75" t="s">
        <v>146</v>
      </c>
      <c r="B96" s="75" t="s">
        <v>1844</v>
      </c>
      <c r="C96" s="75" t="s">
        <v>2072</v>
      </c>
      <c r="D96" s="75" t="s">
        <v>2175</v>
      </c>
      <c r="E96" s="75" t="s">
        <v>84</v>
      </c>
      <c r="F96" s="36"/>
    </row>
    <row r="97" ht="112.5" customHeight="1">
      <c r="A97" s="75" t="s">
        <v>146</v>
      </c>
      <c r="B97" s="75" t="s">
        <v>282</v>
      </c>
      <c r="C97" s="75" t="s">
        <v>2176</v>
      </c>
      <c r="D97" s="75" t="s">
        <v>2177</v>
      </c>
      <c r="E97" s="75" t="s">
        <v>84</v>
      </c>
      <c r="F97" s="36"/>
    </row>
    <row r="98" ht="112.5" customHeight="1">
      <c r="A98" s="75" t="s">
        <v>280</v>
      </c>
      <c r="B98" s="75" t="s">
        <v>1844</v>
      </c>
      <c r="C98" s="75" t="s">
        <v>2072</v>
      </c>
      <c r="D98" s="75" t="s">
        <v>2178</v>
      </c>
      <c r="E98" s="75" t="s">
        <v>84</v>
      </c>
      <c r="F98" s="36"/>
    </row>
    <row r="99" ht="112.5" customHeight="1">
      <c r="A99" s="75" t="s">
        <v>280</v>
      </c>
      <c r="B99" s="75" t="s">
        <v>282</v>
      </c>
      <c r="C99" s="75" t="s">
        <v>2179</v>
      </c>
      <c r="D99" s="75" t="s">
        <v>2180</v>
      </c>
      <c r="E99" s="75" t="s">
        <v>84</v>
      </c>
      <c r="F99" s="51"/>
    </row>
    <row r="100" ht="112.5" customHeight="1">
      <c r="A100" s="75" t="s">
        <v>280</v>
      </c>
      <c r="B100" s="75" t="s">
        <v>282</v>
      </c>
      <c r="C100" s="75" t="s">
        <v>2181</v>
      </c>
      <c r="D100" s="75" t="s">
        <v>2182</v>
      </c>
      <c r="E100" s="75" t="s">
        <v>84</v>
      </c>
      <c r="F100" s="36"/>
    </row>
    <row r="101" ht="112.5" customHeight="1">
      <c r="A101" s="75" t="s">
        <v>288</v>
      </c>
      <c r="B101" s="75" t="s">
        <v>1844</v>
      </c>
      <c r="C101" s="75" t="s">
        <v>2072</v>
      </c>
      <c r="D101" s="75" t="s">
        <v>2183</v>
      </c>
      <c r="E101" s="75" t="s">
        <v>84</v>
      </c>
      <c r="F101" s="51"/>
    </row>
    <row r="102" ht="112.5" customHeight="1">
      <c r="A102" s="75" t="s">
        <v>288</v>
      </c>
      <c r="B102" s="75" t="s">
        <v>289</v>
      </c>
      <c r="C102" s="75" t="s">
        <v>2184</v>
      </c>
      <c r="D102" s="75" t="s">
        <v>2185</v>
      </c>
      <c r="E102" s="75" t="s">
        <v>84</v>
      </c>
      <c r="F102" s="51"/>
    </row>
    <row r="103" ht="112.5" customHeight="1">
      <c r="A103" s="75" t="s">
        <v>293</v>
      </c>
      <c r="B103" s="75" t="s">
        <v>296</v>
      </c>
      <c r="C103" s="75" t="s">
        <v>2186</v>
      </c>
      <c r="D103" s="75" t="s">
        <v>2187</v>
      </c>
      <c r="E103" s="75" t="s">
        <v>84</v>
      </c>
      <c r="F103" s="36"/>
    </row>
    <row r="104" ht="112.5" customHeight="1">
      <c r="A104" s="75" t="s">
        <v>293</v>
      </c>
      <c r="B104" s="75" t="s">
        <v>1844</v>
      </c>
      <c r="C104" s="75" t="s">
        <v>2072</v>
      </c>
      <c r="D104" s="75" t="s">
        <v>2188</v>
      </c>
      <c r="E104" s="75" t="s">
        <v>84</v>
      </c>
      <c r="F104" s="36"/>
    </row>
    <row r="105" ht="112.5" customHeight="1">
      <c r="A105" s="75" t="s">
        <v>293</v>
      </c>
      <c r="B105" s="75" t="s">
        <v>424</v>
      </c>
      <c r="C105" s="75" t="s">
        <v>2189</v>
      </c>
      <c r="D105" s="75" t="s">
        <v>2190</v>
      </c>
      <c r="E105" s="75" t="s">
        <v>91</v>
      </c>
      <c r="F105" s="51"/>
    </row>
    <row r="106" ht="112.5" customHeight="1">
      <c r="A106" s="75" t="s">
        <v>293</v>
      </c>
      <c r="B106" s="75" t="s">
        <v>301</v>
      </c>
      <c r="C106" s="75" t="s">
        <v>2191</v>
      </c>
      <c r="D106" s="75" t="s">
        <v>2192</v>
      </c>
      <c r="E106" s="75" t="s">
        <v>91</v>
      </c>
      <c r="F106" s="36"/>
    </row>
    <row r="107" ht="112.5" customHeight="1">
      <c r="A107" s="75" t="s">
        <v>293</v>
      </c>
      <c r="B107" s="75" t="s">
        <v>87</v>
      </c>
      <c r="C107" s="75" t="s">
        <v>2048</v>
      </c>
      <c r="D107" s="75" t="s">
        <v>2193</v>
      </c>
      <c r="E107" s="75" t="s">
        <v>84</v>
      </c>
      <c r="F107" s="36"/>
    </row>
    <row r="108" ht="112.5" customHeight="1">
      <c r="A108" s="75" t="s">
        <v>293</v>
      </c>
      <c r="B108" s="75" t="s">
        <v>1943</v>
      </c>
      <c r="C108" s="75" t="s">
        <v>2085</v>
      </c>
      <c r="D108" s="75" t="s">
        <v>2194</v>
      </c>
      <c r="E108" s="75" t="s">
        <v>91</v>
      </c>
      <c r="F108" s="36"/>
    </row>
    <row r="109" ht="112.5" customHeight="1">
      <c r="A109" s="75" t="s">
        <v>293</v>
      </c>
      <c r="B109" s="75" t="s">
        <v>282</v>
      </c>
      <c r="C109" s="75" t="s">
        <v>2195</v>
      </c>
      <c r="D109" s="75" t="s">
        <v>2196</v>
      </c>
      <c r="E109" s="75" t="s">
        <v>84</v>
      </c>
      <c r="F109" s="51"/>
    </row>
    <row r="110" ht="112.5" customHeight="1">
      <c r="A110" s="75" t="s">
        <v>316</v>
      </c>
      <c r="B110" s="75" t="s">
        <v>230</v>
      </c>
      <c r="C110" s="75" t="s">
        <v>2197</v>
      </c>
      <c r="D110" s="75" t="s">
        <v>2198</v>
      </c>
      <c r="E110" s="75" t="s">
        <v>84</v>
      </c>
      <c r="F110" s="36"/>
    </row>
    <row r="111" ht="112.5" customHeight="1">
      <c r="A111" s="75" t="s">
        <v>316</v>
      </c>
      <c r="B111" s="75" t="s">
        <v>289</v>
      </c>
      <c r="C111" s="75" t="s">
        <v>2199</v>
      </c>
      <c r="D111" s="75" t="s">
        <v>2200</v>
      </c>
      <c r="E111" s="75" t="s">
        <v>84</v>
      </c>
      <c r="F111" s="36"/>
    </row>
    <row r="112" ht="112.5" customHeight="1">
      <c r="A112" s="75" t="s">
        <v>151</v>
      </c>
      <c r="B112" s="75" t="s">
        <v>296</v>
      </c>
      <c r="C112" s="75" t="s">
        <v>2186</v>
      </c>
      <c r="D112" s="75" t="s">
        <v>2201</v>
      </c>
      <c r="E112" s="75" t="s">
        <v>84</v>
      </c>
      <c r="F112" s="36"/>
    </row>
    <row r="113" ht="112.5" customHeight="1">
      <c r="A113" s="75" t="s">
        <v>151</v>
      </c>
      <c r="B113" s="75" t="s">
        <v>688</v>
      </c>
      <c r="C113" s="75" t="s">
        <v>2202</v>
      </c>
      <c r="D113" s="75" t="s">
        <v>2203</v>
      </c>
      <c r="E113" s="75" t="s">
        <v>84</v>
      </c>
      <c r="F113" s="51"/>
    </row>
    <row r="114" ht="112.5" customHeight="1">
      <c r="A114" s="75" t="s">
        <v>151</v>
      </c>
      <c r="B114" s="75" t="s">
        <v>230</v>
      </c>
      <c r="C114" s="75" t="s">
        <v>2197</v>
      </c>
      <c r="D114" s="75" t="s">
        <v>2204</v>
      </c>
      <c r="E114" s="75" t="s">
        <v>91</v>
      </c>
      <c r="F114" s="36"/>
    </row>
    <row r="115" ht="112.5" customHeight="1">
      <c r="A115" s="75" t="s">
        <v>151</v>
      </c>
      <c r="B115" s="75" t="s">
        <v>1844</v>
      </c>
      <c r="C115" s="75" t="s">
        <v>2072</v>
      </c>
      <c r="D115" s="75" t="s">
        <v>2205</v>
      </c>
      <c r="E115" s="75" t="s">
        <v>84</v>
      </c>
      <c r="F115" s="36"/>
    </row>
    <row r="116" ht="112.5" customHeight="1">
      <c r="A116" s="75" t="s">
        <v>151</v>
      </c>
      <c r="B116" s="75" t="s">
        <v>233</v>
      </c>
      <c r="C116" s="75" t="s">
        <v>2206</v>
      </c>
      <c r="D116" s="75" t="s">
        <v>2207</v>
      </c>
      <c r="E116" s="75" t="s">
        <v>91</v>
      </c>
      <c r="F116" s="36"/>
    </row>
    <row r="117" ht="112.5" customHeight="1">
      <c r="A117" s="75" t="s">
        <v>151</v>
      </c>
      <c r="B117" s="75" t="s">
        <v>684</v>
      </c>
      <c r="C117" s="75" t="s">
        <v>2208</v>
      </c>
      <c r="D117" s="75" t="s">
        <v>2209</v>
      </c>
      <c r="E117" s="75" t="s">
        <v>91</v>
      </c>
      <c r="F117" s="36"/>
    </row>
    <row r="118" ht="112.5" customHeight="1">
      <c r="A118" s="75" t="s">
        <v>151</v>
      </c>
      <c r="B118" s="75" t="s">
        <v>687</v>
      </c>
      <c r="C118" s="75" t="s">
        <v>2210</v>
      </c>
      <c r="D118" s="75" t="s">
        <v>2211</v>
      </c>
      <c r="E118" s="75" t="s">
        <v>84</v>
      </c>
      <c r="F118" s="36"/>
    </row>
    <row r="119" ht="112.5" customHeight="1">
      <c r="A119" s="75" t="s">
        <v>338</v>
      </c>
      <c r="B119" s="75" t="s">
        <v>131</v>
      </c>
      <c r="C119" s="75" t="s">
        <v>2212</v>
      </c>
      <c r="D119" s="75" t="s">
        <v>2213</v>
      </c>
      <c r="E119" s="75" t="s">
        <v>91</v>
      </c>
      <c r="F119" s="51" t="s">
        <v>90</v>
      </c>
    </row>
    <row r="120" ht="112.5" customHeight="1">
      <c r="A120" s="51" t="s">
        <v>338</v>
      </c>
      <c r="B120" s="51" t="s">
        <v>325</v>
      </c>
      <c r="C120" s="51" t="s">
        <v>2214</v>
      </c>
      <c r="D120" s="51" t="s">
        <v>2215</v>
      </c>
      <c r="E120" s="75" t="s">
        <v>84</v>
      </c>
      <c r="F120" s="51"/>
    </row>
    <row r="121" ht="112.5" customHeight="1">
      <c r="A121" s="51" t="s">
        <v>338</v>
      </c>
      <c r="B121" s="51" t="s">
        <v>424</v>
      </c>
      <c r="C121" s="51" t="s">
        <v>2189</v>
      </c>
      <c r="D121" s="51" t="s">
        <v>2216</v>
      </c>
      <c r="E121" s="51" t="s">
        <v>91</v>
      </c>
      <c r="F121" s="36"/>
    </row>
    <row r="122" ht="112.5" customHeight="1">
      <c r="A122" s="51" t="s">
        <v>340</v>
      </c>
      <c r="B122" s="51" t="s">
        <v>1922</v>
      </c>
      <c r="C122" s="51" t="s">
        <v>2217</v>
      </c>
      <c r="D122" s="51" t="s">
        <v>2218</v>
      </c>
      <c r="E122" s="51" t="s">
        <v>91</v>
      </c>
      <c r="F122" s="36"/>
    </row>
    <row r="123" ht="112.5" customHeight="1">
      <c r="A123" s="51" t="s">
        <v>345</v>
      </c>
      <c r="B123" s="51" t="s">
        <v>1922</v>
      </c>
      <c r="C123" s="51" t="s">
        <v>2219</v>
      </c>
      <c r="D123" s="51" t="s">
        <v>2220</v>
      </c>
      <c r="E123" s="51" t="s">
        <v>84</v>
      </c>
      <c r="F123" s="51"/>
    </row>
    <row r="124" ht="112.5" customHeight="1">
      <c r="A124" s="51" t="s">
        <v>345</v>
      </c>
      <c r="B124" s="51" t="s">
        <v>1929</v>
      </c>
      <c r="C124" s="51" t="s">
        <v>2221</v>
      </c>
      <c r="D124" s="51" t="s">
        <v>2222</v>
      </c>
      <c r="E124" s="51" t="s">
        <v>91</v>
      </c>
      <c r="F124" s="36"/>
    </row>
    <row r="125" ht="112.5" customHeight="1">
      <c r="A125" s="51" t="s">
        <v>345</v>
      </c>
      <c r="B125" s="51" t="s">
        <v>350</v>
      </c>
      <c r="C125" s="51" t="s">
        <v>2223</v>
      </c>
      <c r="D125" s="51" t="s">
        <v>2224</v>
      </c>
      <c r="E125" s="51" t="s">
        <v>84</v>
      </c>
      <c r="F125" s="51" t="s">
        <v>90</v>
      </c>
    </row>
    <row r="126" ht="112.5" customHeight="1">
      <c r="A126" s="51" t="s">
        <v>160</v>
      </c>
      <c r="B126" s="51" t="s">
        <v>659</v>
      </c>
      <c r="C126" s="51" t="s">
        <v>2225</v>
      </c>
      <c r="D126" s="51" t="s">
        <v>2226</v>
      </c>
      <c r="E126" s="51" t="s">
        <v>84</v>
      </c>
      <c r="F126" s="51"/>
    </row>
    <row r="127" ht="112.5" customHeight="1">
      <c r="A127" s="51" t="s">
        <v>160</v>
      </c>
      <c r="B127" s="51" t="s">
        <v>685</v>
      </c>
      <c r="C127" s="51" t="s">
        <v>2227</v>
      </c>
      <c r="D127" s="51" t="s">
        <v>2228</v>
      </c>
      <c r="E127" s="51" t="s">
        <v>84</v>
      </c>
      <c r="F127" s="51"/>
    </row>
    <row r="128" ht="112.5" customHeight="1">
      <c r="A128" s="51" t="s">
        <v>160</v>
      </c>
      <c r="B128" s="51" t="s">
        <v>2229</v>
      </c>
      <c r="C128" s="51" t="s">
        <v>2230</v>
      </c>
      <c r="D128" s="51" t="s">
        <v>2231</v>
      </c>
      <c r="E128" s="51" t="s">
        <v>84</v>
      </c>
      <c r="F128" s="51" t="s">
        <v>90</v>
      </c>
    </row>
    <row r="129" ht="112.5" customHeight="1">
      <c r="A129" s="51" t="s">
        <v>160</v>
      </c>
      <c r="B129" s="51" t="s">
        <v>438</v>
      </c>
      <c r="C129" s="51" t="s">
        <v>2232</v>
      </c>
      <c r="D129" s="51" t="s">
        <v>2233</v>
      </c>
      <c r="E129" s="51" t="s">
        <v>91</v>
      </c>
      <c r="F129" s="51"/>
    </row>
    <row r="130" ht="112.5" customHeight="1">
      <c r="A130" s="51" t="s">
        <v>160</v>
      </c>
      <c r="B130" s="51" t="s">
        <v>346</v>
      </c>
      <c r="C130" s="51" t="s">
        <v>2234</v>
      </c>
      <c r="D130" s="51" t="s">
        <v>2235</v>
      </c>
      <c r="E130" s="51" t="s">
        <v>91</v>
      </c>
      <c r="F130" s="36"/>
    </row>
    <row r="131" ht="112.5" customHeight="1">
      <c r="A131" s="51" t="s">
        <v>160</v>
      </c>
      <c r="B131" s="51" t="s">
        <v>332</v>
      </c>
      <c r="C131" s="51" t="s">
        <v>2236</v>
      </c>
      <c r="D131" s="51" t="s">
        <v>2237</v>
      </c>
      <c r="E131" s="51" t="s">
        <v>84</v>
      </c>
      <c r="F131" s="36"/>
    </row>
    <row r="132" ht="112.5" customHeight="1">
      <c r="A132" s="51" t="s">
        <v>160</v>
      </c>
      <c r="B132" s="51" t="s">
        <v>1937</v>
      </c>
      <c r="C132" s="51" t="s">
        <v>2238</v>
      </c>
      <c r="D132" s="51" t="s">
        <v>2239</v>
      </c>
      <c r="E132" s="51" t="s">
        <v>84</v>
      </c>
      <c r="F132" s="36"/>
    </row>
    <row r="133" ht="112.5" customHeight="1">
      <c r="A133" s="51" t="s">
        <v>160</v>
      </c>
      <c r="B133" s="51" t="s">
        <v>438</v>
      </c>
      <c r="C133" s="51" t="s">
        <v>2240</v>
      </c>
      <c r="D133" s="51" t="s">
        <v>2241</v>
      </c>
      <c r="E133" s="51" t="s">
        <v>91</v>
      </c>
      <c r="F133" s="36"/>
    </row>
    <row r="134" ht="112.5" customHeight="1">
      <c r="A134" s="51" t="s">
        <v>175</v>
      </c>
      <c r="B134" s="51" t="s">
        <v>254</v>
      </c>
      <c r="C134" s="51" t="s">
        <v>2242</v>
      </c>
      <c r="D134" s="51" t="s">
        <v>2243</v>
      </c>
      <c r="E134" s="51" t="s">
        <v>84</v>
      </c>
      <c r="F134" s="51"/>
    </row>
    <row r="135" ht="112.5" customHeight="1">
      <c r="A135" s="51" t="s">
        <v>175</v>
      </c>
      <c r="B135" s="51" t="s">
        <v>1825</v>
      </c>
      <c r="C135" s="51" t="s">
        <v>2110</v>
      </c>
      <c r="D135" s="51" t="s">
        <v>2244</v>
      </c>
      <c r="E135" s="51" t="s">
        <v>84</v>
      </c>
      <c r="F135" s="36"/>
    </row>
    <row r="136" ht="112.5" customHeight="1">
      <c r="A136" s="51" t="s">
        <v>175</v>
      </c>
      <c r="B136" s="51" t="s">
        <v>364</v>
      </c>
      <c r="C136" s="51" t="s">
        <v>2245</v>
      </c>
      <c r="D136" s="51" t="s">
        <v>2246</v>
      </c>
      <c r="E136" s="51" t="s">
        <v>91</v>
      </c>
      <c r="F136" s="36"/>
    </row>
    <row r="137" ht="112.5" customHeight="1">
      <c r="A137" s="51" t="s">
        <v>175</v>
      </c>
      <c r="B137" s="51" t="s">
        <v>683</v>
      </c>
      <c r="C137" s="51" t="s">
        <v>2247</v>
      </c>
      <c r="D137" s="51" t="s">
        <v>2248</v>
      </c>
      <c r="E137" s="51" t="s">
        <v>84</v>
      </c>
      <c r="F137" s="51"/>
    </row>
    <row r="138" ht="112.5" customHeight="1">
      <c r="A138" s="51" t="s">
        <v>175</v>
      </c>
      <c r="B138" s="51" t="s">
        <v>376</v>
      </c>
      <c r="C138" s="51" t="s">
        <v>2249</v>
      </c>
      <c r="D138" s="51" t="s">
        <v>2250</v>
      </c>
      <c r="E138" s="51" t="s">
        <v>91</v>
      </c>
      <c r="F138" s="51"/>
    </row>
    <row r="139" ht="112.5" customHeight="1">
      <c r="A139" s="51" t="s">
        <v>175</v>
      </c>
      <c r="B139" s="51" t="s">
        <v>87</v>
      </c>
      <c r="C139" s="51" t="s">
        <v>2048</v>
      </c>
      <c r="D139" s="51" t="s">
        <v>2251</v>
      </c>
      <c r="E139" s="51" t="s">
        <v>84</v>
      </c>
      <c r="F139" s="36"/>
    </row>
    <row r="140" ht="112.5" customHeight="1">
      <c r="A140" s="51" t="s">
        <v>175</v>
      </c>
      <c r="B140" s="51" t="s">
        <v>1943</v>
      </c>
      <c r="C140" s="51" t="s">
        <v>2085</v>
      </c>
      <c r="D140" s="51" t="s">
        <v>2252</v>
      </c>
      <c r="E140" s="51" t="s">
        <v>91</v>
      </c>
      <c r="F140" s="36"/>
    </row>
    <row r="141" ht="112.5" customHeight="1">
      <c r="A141" s="51" t="s">
        <v>175</v>
      </c>
      <c r="B141" s="51" t="s">
        <v>183</v>
      </c>
      <c r="C141" s="51" t="s">
        <v>2120</v>
      </c>
      <c r="D141" s="51" t="s">
        <v>2253</v>
      </c>
      <c r="E141" s="51" t="s">
        <v>84</v>
      </c>
      <c r="F141" s="36"/>
    </row>
    <row r="142" ht="112.5" customHeight="1">
      <c r="A142" s="51" t="s">
        <v>384</v>
      </c>
      <c r="B142" s="51" t="s">
        <v>254</v>
      </c>
      <c r="C142" s="51" t="s">
        <v>2242</v>
      </c>
      <c r="D142" s="51" t="s">
        <v>2254</v>
      </c>
      <c r="E142" s="51" t="s">
        <v>91</v>
      </c>
      <c r="F142" s="36"/>
    </row>
    <row r="143" ht="112.5" customHeight="1">
      <c r="A143" s="51" t="s">
        <v>384</v>
      </c>
      <c r="B143" s="51" t="s">
        <v>131</v>
      </c>
      <c r="C143" s="51" t="s">
        <v>2255</v>
      </c>
      <c r="D143" s="51" t="s">
        <v>2256</v>
      </c>
      <c r="E143" s="51" t="s">
        <v>84</v>
      </c>
      <c r="F143" s="51"/>
    </row>
    <row r="144" ht="112.5" customHeight="1">
      <c r="A144" s="51" t="s">
        <v>384</v>
      </c>
      <c r="B144" s="51" t="s">
        <v>87</v>
      </c>
      <c r="C144" s="51" t="s">
        <v>2048</v>
      </c>
      <c r="D144" s="51" t="s">
        <v>2257</v>
      </c>
      <c r="E144" s="51" t="s">
        <v>84</v>
      </c>
      <c r="F144" s="36"/>
    </row>
    <row r="145" ht="112.5" customHeight="1">
      <c r="A145" s="51" t="s">
        <v>384</v>
      </c>
      <c r="B145" s="51" t="s">
        <v>1943</v>
      </c>
      <c r="C145" s="51" t="s">
        <v>2085</v>
      </c>
      <c r="D145" s="51" t="s">
        <v>2258</v>
      </c>
      <c r="E145" s="51" t="s">
        <v>91</v>
      </c>
      <c r="F145" s="51"/>
    </row>
    <row r="146" ht="112.5" customHeight="1">
      <c r="A146" s="51" t="s">
        <v>384</v>
      </c>
      <c r="B146" s="51" t="s">
        <v>301</v>
      </c>
      <c r="C146" s="51" t="s">
        <v>2259</v>
      </c>
      <c r="D146" s="51" t="s">
        <v>2260</v>
      </c>
      <c r="E146" s="51" t="s">
        <v>91</v>
      </c>
      <c r="F146" s="51"/>
    </row>
    <row r="147" ht="112.5" customHeight="1">
      <c r="A147" s="51" t="s">
        <v>384</v>
      </c>
      <c r="B147" s="51" t="s">
        <v>1952</v>
      </c>
      <c r="C147" s="51" t="s">
        <v>2261</v>
      </c>
      <c r="D147" s="51" t="s">
        <v>2262</v>
      </c>
      <c r="E147" s="51" t="s">
        <v>91</v>
      </c>
      <c r="F147" s="51"/>
    </row>
    <row r="148" ht="112.5" customHeight="1">
      <c r="A148" s="51" t="s">
        <v>384</v>
      </c>
      <c r="B148" s="51" t="s">
        <v>1859</v>
      </c>
      <c r="C148" s="51" t="s">
        <v>2146</v>
      </c>
      <c r="D148" s="51" t="s">
        <v>2263</v>
      </c>
      <c r="E148" s="51" t="s">
        <v>84</v>
      </c>
      <c r="F148" s="51"/>
    </row>
    <row r="149" ht="112.5" customHeight="1">
      <c r="A149" s="51" t="s">
        <v>392</v>
      </c>
      <c r="B149" s="51" t="s">
        <v>2264</v>
      </c>
      <c r="C149" s="51" t="s">
        <v>2265</v>
      </c>
      <c r="D149" s="51" t="s">
        <v>2266</v>
      </c>
      <c r="E149" s="51" t="s">
        <v>91</v>
      </c>
      <c r="F149" s="51"/>
    </row>
    <row r="150" ht="112.5" customHeight="1">
      <c r="A150" s="51" t="s">
        <v>392</v>
      </c>
      <c r="B150" s="51" t="s">
        <v>1959</v>
      </c>
      <c r="C150" s="51" t="s">
        <v>2267</v>
      </c>
      <c r="D150" s="51" t="s">
        <v>2268</v>
      </c>
      <c r="E150" s="51" t="s">
        <v>84</v>
      </c>
      <c r="F150" s="51"/>
    </row>
    <row r="151" ht="112.5" customHeight="1">
      <c r="A151" s="51" t="s">
        <v>392</v>
      </c>
      <c r="B151" s="51" t="s">
        <v>1929</v>
      </c>
      <c r="C151" s="51" t="s">
        <v>2221</v>
      </c>
      <c r="D151" s="51" t="s">
        <v>2269</v>
      </c>
      <c r="E151" s="51" t="s">
        <v>91</v>
      </c>
      <c r="F151" s="36"/>
    </row>
    <row r="152" ht="112.5" customHeight="1">
      <c r="A152" s="165" t="s">
        <v>392</v>
      </c>
      <c r="B152" s="165" t="s">
        <v>350</v>
      </c>
      <c r="C152" s="165" t="s">
        <v>2270</v>
      </c>
      <c r="D152" s="166" t="s">
        <v>2271</v>
      </c>
      <c r="E152" s="51" t="s">
        <v>91</v>
      </c>
      <c r="F152" s="120"/>
    </row>
    <row r="153" ht="112.5" customHeight="1">
      <c r="A153" s="165" t="s">
        <v>343</v>
      </c>
      <c r="B153" s="165" t="s">
        <v>325</v>
      </c>
      <c r="C153" s="165" t="s">
        <v>2214</v>
      </c>
      <c r="D153" s="166" t="s">
        <v>2272</v>
      </c>
      <c r="E153" s="51" t="s">
        <v>84</v>
      </c>
      <c r="F153" s="120"/>
    </row>
    <row r="154" ht="112.5" customHeight="1">
      <c r="A154" s="38"/>
      <c r="B154" s="38"/>
      <c r="C154" s="38"/>
      <c r="D154" s="38"/>
      <c r="E154" s="38"/>
    </row>
    <row r="155" ht="112.5" customHeight="1">
      <c r="A155" s="38"/>
      <c r="B155" s="38"/>
      <c r="C155" s="38"/>
      <c r="D155" s="38"/>
      <c r="E155" s="38"/>
    </row>
    <row r="156" ht="112.5" customHeight="1">
      <c r="A156" s="38"/>
      <c r="B156" s="38"/>
      <c r="C156" s="38"/>
      <c r="D156" s="38"/>
      <c r="E156" s="38"/>
    </row>
    <row r="157" ht="112.5" customHeight="1">
      <c r="A157" s="38"/>
      <c r="B157" s="38"/>
      <c r="C157" s="38"/>
      <c r="D157" s="38"/>
      <c r="E157" s="38"/>
    </row>
    <row r="158" ht="112.5" customHeight="1">
      <c r="A158" s="38"/>
      <c r="B158" s="38"/>
      <c r="C158" s="38"/>
      <c r="D158" s="38"/>
      <c r="E158" s="38"/>
    </row>
    <row r="159" ht="112.5" customHeight="1">
      <c r="A159" s="38"/>
      <c r="B159" s="38"/>
      <c r="C159" s="38"/>
      <c r="D159" s="38"/>
      <c r="E159" s="38"/>
    </row>
    <row r="160" ht="112.5" customHeight="1">
      <c r="A160" s="38"/>
      <c r="B160" s="38"/>
      <c r="C160" s="38"/>
      <c r="D160" s="38"/>
      <c r="E160" s="38"/>
    </row>
    <row r="161" ht="112.5" customHeight="1">
      <c r="A161" s="38"/>
      <c r="B161" s="38"/>
      <c r="C161" s="38"/>
      <c r="D161" s="38"/>
      <c r="E161" s="38"/>
    </row>
    <row r="162" ht="112.5" customHeight="1">
      <c r="A162" s="38"/>
      <c r="B162" s="38"/>
      <c r="C162" s="38"/>
      <c r="D162" s="38"/>
      <c r="E162" s="38"/>
    </row>
    <row r="163" ht="112.5" customHeight="1">
      <c r="A163" s="38"/>
      <c r="B163" s="38"/>
      <c r="C163" s="38"/>
      <c r="D163" s="38"/>
      <c r="E163" s="38"/>
    </row>
    <row r="164" ht="112.5" customHeight="1">
      <c r="A164" s="38"/>
      <c r="B164" s="38"/>
      <c r="C164" s="38"/>
      <c r="D164" s="38"/>
      <c r="E164" s="38"/>
    </row>
    <row r="165" ht="112.5" customHeight="1">
      <c r="A165" s="38"/>
      <c r="B165" s="38"/>
      <c r="C165" s="38"/>
      <c r="D165" s="38"/>
      <c r="E165" s="38"/>
    </row>
    <row r="166" ht="112.5" customHeight="1">
      <c r="A166" s="38"/>
      <c r="B166" s="38"/>
      <c r="C166" s="38"/>
      <c r="D166" s="38"/>
      <c r="E166" s="38"/>
    </row>
    <row r="167" ht="112.5" customHeight="1">
      <c r="A167" s="38"/>
      <c r="B167" s="38"/>
      <c r="C167" s="38"/>
      <c r="D167" s="38"/>
      <c r="E167" s="38"/>
    </row>
    <row r="168" ht="112.5" customHeight="1">
      <c r="A168" s="38"/>
      <c r="B168" s="38"/>
      <c r="C168" s="38"/>
      <c r="D168" s="38"/>
      <c r="E168" s="38"/>
    </row>
    <row r="169" ht="112.5" customHeight="1">
      <c r="A169" s="38"/>
      <c r="B169" s="38"/>
      <c r="C169" s="38"/>
      <c r="D169" s="38"/>
      <c r="E169" s="38"/>
    </row>
    <row r="170" ht="112.5" customHeight="1">
      <c r="A170" s="38"/>
      <c r="B170" s="38"/>
      <c r="C170" s="38"/>
      <c r="D170" s="38"/>
      <c r="E170" s="38"/>
    </row>
    <row r="171" ht="112.5" customHeight="1">
      <c r="A171" s="38"/>
      <c r="B171" s="38"/>
      <c r="C171" s="38"/>
      <c r="D171" s="38"/>
      <c r="E171" s="38"/>
    </row>
    <row r="172" ht="112.5" customHeight="1">
      <c r="A172" s="38"/>
      <c r="B172" s="38"/>
      <c r="C172" s="38"/>
      <c r="D172" s="38"/>
      <c r="E172" s="38"/>
    </row>
    <row r="173" ht="112.5" customHeight="1">
      <c r="A173" s="38"/>
      <c r="B173" s="38"/>
      <c r="C173" s="38"/>
      <c r="D173" s="38"/>
      <c r="E173" s="38"/>
    </row>
    <row r="174" ht="112.5" customHeight="1">
      <c r="A174" s="38"/>
      <c r="B174" s="38"/>
      <c r="C174" s="38"/>
      <c r="D174" s="38"/>
      <c r="E174" s="38"/>
    </row>
    <row r="175" ht="112.5" customHeight="1">
      <c r="A175" s="38"/>
      <c r="B175" s="38"/>
      <c r="C175" s="38"/>
      <c r="D175" s="38"/>
      <c r="E175" s="38"/>
    </row>
    <row r="176" ht="112.5" customHeight="1">
      <c r="A176" s="38"/>
      <c r="B176" s="38"/>
      <c r="C176" s="38"/>
      <c r="D176" s="38"/>
      <c r="E176" s="38"/>
    </row>
    <row r="177" ht="112.5" customHeight="1">
      <c r="A177" s="38"/>
      <c r="B177" s="38"/>
      <c r="C177" s="38"/>
      <c r="D177" s="38"/>
      <c r="E177" s="38"/>
    </row>
    <row r="178" ht="112.5" customHeight="1">
      <c r="A178" s="38"/>
      <c r="B178" s="38"/>
      <c r="C178" s="38"/>
      <c r="D178" s="38"/>
      <c r="E178" s="38"/>
    </row>
    <row r="179" ht="112.5" customHeight="1">
      <c r="A179" s="38"/>
      <c r="B179" s="38"/>
      <c r="C179" s="38"/>
      <c r="D179" s="38"/>
      <c r="E179" s="38"/>
    </row>
    <row r="180" ht="112.5" customHeight="1">
      <c r="A180" s="38"/>
      <c r="B180" s="38"/>
      <c r="C180" s="38"/>
      <c r="D180" s="38"/>
      <c r="E180" s="38"/>
    </row>
    <row r="181" ht="112.5" customHeight="1">
      <c r="A181" s="38"/>
      <c r="B181" s="38"/>
      <c r="C181" s="38"/>
      <c r="D181" s="38"/>
      <c r="E181" s="38"/>
    </row>
    <row r="182" ht="112.5" customHeight="1">
      <c r="A182" s="38"/>
      <c r="B182" s="38"/>
      <c r="C182" s="38"/>
      <c r="D182" s="38"/>
      <c r="E182" s="38"/>
    </row>
    <row r="183" ht="112.5" customHeight="1">
      <c r="A183" s="38"/>
      <c r="B183" s="38"/>
      <c r="C183" s="38"/>
      <c r="D183" s="38"/>
      <c r="E183" s="38"/>
    </row>
    <row r="184" ht="112.5" customHeight="1">
      <c r="A184" s="38"/>
      <c r="B184" s="38"/>
      <c r="C184" s="38"/>
      <c r="D184" s="38"/>
      <c r="E184" s="38"/>
    </row>
    <row r="185" ht="112.5" customHeight="1">
      <c r="A185" s="38"/>
      <c r="B185" s="38"/>
      <c r="C185" s="38"/>
      <c r="D185" s="38"/>
      <c r="E185" s="38"/>
    </row>
    <row r="186" ht="112.5" customHeight="1">
      <c r="A186" s="38"/>
      <c r="B186" s="38"/>
      <c r="C186" s="38"/>
      <c r="D186" s="38"/>
      <c r="E186" s="38"/>
    </row>
    <row r="187" ht="112.5" customHeight="1">
      <c r="A187" s="38"/>
      <c r="B187" s="38"/>
      <c r="C187" s="38"/>
      <c r="D187" s="38"/>
      <c r="E187" s="38"/>
    </row>
    <row r="188" ht="112.5" customHeight="1">
      <c r="A188" s="38"/>
      <c r="B188" s="38"/>
      <c r="C188" s="38"/>
      <c r="D188" s="38"/>
      <c r="E188" s="38"/>
    </row>
    <row r="189" ht="112.5" customHeight="1">
      <c r="A189" s="38"/>
      <c r="B189" s="38"/>
      <c r="C189" s="38"/>
      <c r="D189" s="38"/>
      <c r="E189" s="38"/>
    </row>
    <row r="190" ht="112.5" customHeight="1">
      <c r="A190" s="38"/>
      <c r="B190" s="38"/>
      <c r="C190" s="38"/>
      <c r="D190" s="38"/>
      <c r="E190" s="38"/>
    </row>
    <row r="191" ht="112.5" customHeight="1">
      <c r="A191" s="38"/>
      <c r="B191" s="38"/>
      <c r="C191" s="38"/>
      <c r="D191" s="38"/>
      <c r="E191" s="38"/>
    </row>
    <row r="192" ht="112.5" customHeight="1">
      <c r="A192" s="38"/>
      <c r="B192" s="38"/>
      <c r="C192" s="38"/>
      <c r="D192" s="38"/>
      <c r="E192" s="38"/>
    </row>
    <row r="193" ht="112.5" customHeight="1">
      <c r="A193" s="38"/>
      <c r="B193" s="38"/>
      <c r="C193" s="38"/>
      <c r="D193" s="38"/>
      <c r="E193" s="38"/>
    </row>
    <row r="194" ht="112.5" customHeight="1">
      <c r="A194" s="38"/>
      <c r="B194" s="38"/>
      <c r="C194" s="38"/>
      <c r="D194" s="38"/>
      <c r="E194" s="38"/>
    </row>
    <row r="195" ht="112.5" customHeight="1">
      <c r="A195" s="38"/>
      <c r="B195" s="38"/>
      <c r="C195" s="38"/>
      <c r="D195" s="38"/>
      <c r="E195" s="38"/>
    </row>
    <row r="196" ht="112.5" customHeight="1">
      <c r="A196" s="38"/>
      <c r="B196" s="38"/>
      <c r="C196" s="38"/>
      <c r="D196" s="38"/>
      <c r="E196" s="38"/>
    </row>
    <row r="197" ht="112.5" customHeight="1">
      <c r="A197" s="38"/>
      <c r="B197" s="38"/>
      <c r="C197" s="38"/>
      <c r="D197" s="38"/>
      <c r="E197" s="38"/>
    </row>
    <row r="198" ht="112.5" customHeight="1">
      <c r="A198" s="38"/>
      <c r="B198" s="38"/>
      <c r="C198" s="38"/>
      <c r="D198" s="38"/>
      <c r="E198" s="38"/>
    </row>
    <row r="199" ht="112.5" customHeight="1">
      <c r="A199" s="38"/>
      <c r="B199" s="38"/>
      <c r="C199" s="38"/>
      <c r="D199" s="38"/>
      <c r="E199" s="38"/>
    </row>
    <row r="200" ht="112.5" customHeight="1">
      <c r="A200" s="38"/>
      <c r="B200" s="38"/>
      <c r="C200" s="38"/>
      <c r="D200" s="38"/>
      <c r="E200" s="38"/>
    </row>
    <row r="201" ht="112.5" customHeight="1">
      <c r="A201" s="38"/>
      <c r="B201" s="38"/>
      <c r="C201" s="38"/>
      <c r="D201" s="38"/>
      <c r="E201" s="38"/>
    </row>
    <row r="202" ht="112.5" customHeight="1">
      <c r="A202" s="38"/>
      <c r="B202" s="38"/>
      <c r="C202" s="38"/>
      <c r="D202" s="38"/>
      <c r="E202" s="38"/>
    </row>
    <row r="203" ht="112.5" customHeight="1">
      <c r="A203" s="38"/>
      <c r="B203" s="38"/>
      <c r="C203" s="38"/>
      <c r="D203" s="38"/>
      <c r="E203" s="38"/>
    </row>
    <row r="204" ht="112.5" customHeight="1">
      <c r="A204" s="38"/>
      <c r="B204" s="38"/>
      <c r="C204" s="38"/>
      <c r="D204" s="38"/>
      <c r="E204" s="38"/>
    </row>
    <row r="205" ht="112.5" customHeight="1">
      <c r="A205" s="38"/>
      <c r="B205" s="38"/>
      <c r="C205" s="38"/>
      <c r="D205" s="38"/>
      <c r="E205" s="38"/>
    </row>
    <row r="206" ht="112.5" customHeight="1">
      <c r="A206" s="38"/>
      <c r="B206" s="38"/>
      <c r="C206" s="38"/>
      <c r="D206" s="38"/>
      <c r="E206" s="38"/>
    </row>
    <row r="207" ht="112.5" customHeight="1">
      <c r="A207" s="38"/>
      <c r="B207" s="38"/>
      <c r="C207" s="38"/>
      <c r="D207" s="38"/>
      <c r="E207" s="38"/>
    </row>
    <row r="208" ht="112.5" customHeight="1">
      <c r="A208" s="38"/>
      <c r="B208" s="38"/>
      <c r="C208" s="38"/>
      <c r="D208" s="38"/>
      <c r="E208" s="38"/>
    </row>
    <row r="209" ht="112.5" customHeight="1">
      <c r="A209" s="38"/>
      <c r="B209" s="38"/>
      <c r="C209" s="38"/>
      <c r="D209" s="38"/>
      <c r="E209" s="38"/>
    </row>
    <row r="210" ht="112.5" customHeight="1">
      <c r="A210" s="38"/>
      <c r="B210" s="38"/>
      <c r="C210" s="38"/>
      <c r="D210" s="38"/>
      <c r="E210" s="38"/>
    </row>
    <row r="211" ht="112.5" customHeight="1">
      <c r="A211" s="38"/>
      <c r="B211" s="38"/>
      <c r="C211" s="38"/>
      <c r="D211" s="38"/>
      <c r="E211" s="38"/>
    </row>
    <row r="212" ht="112.5" customHeight="1">
      <c r="A212" s="38"/>
      <c r="B212" s="38"/>
      <c r="C212" s="38"/>
      <c r="D212" s="38"/>
      <c r="E212" s="38"/>
    </row>
    <row r="213" ht="112.5" customHeight="1">
      <c r="A213" s="38"/>
      <c r="B213" s="38"/>
      <c r="C213" s="38"/>
      <c r="D213" s="38"/>
      <c r="E213" s="38"/>
    </row>
    <row r="214" ht="112.5" customHeight="1">
      <c r="A214" s="38"/>
      <c r="B214" s="38"/>
      <c r="C214" s="38"/>
      <c r="D214" s="38"/>
      <c r="E214" s="38"/>
    </row>
    <row r="215" ht="112.5" customHeight="1">
      <c r="A215" s="38"/>
      <c r="B215" s="38"/>
      <c r="C215" s="38"/>
      <c r="D215" s="38"/>
      <c r="E215" s="38"/>
    </row>
    <row r="216" ht="112.5" customHeight="1">
      <c r="A216" s="38"/>
      <c r="B216" s="38"/>
      <c r="C216" s="38"/>
      <c r="D216" s="38"/>
      <c r="E216" s="38"/>
    </row>
    <row r="217" ht="112.5" customHeight="1">
      <c r="A217" s="38"/>
      <c r="B217" s="38"/>
      <c r="C217" s="38"/>
      <c r="D217" s="38"/>
      <c r="E217" s="38"/>
    </row>
    <row r="218" ht="112.5" customHeight="1">
      <c r="A218" s="38"/>
      <c r="B218" s="38"/>
      <c r="C218" s="38"/>
      <c r="D218" s="38"/>
      <c r="E218" s="38"/>
    </row>
    <row r="219" ht="112.5" customHeight="1">
      <c r="A219" s="38"/>
      <c r="B219" s="38"/>
      <c r="C219" s="38"/>
      <c r="D219" s="38"/>
      <c r="E219" s="38"/>
    </row>
    <row r="220" ht="112.5" customHeight="1">
      <c r="A220" s="38"/>
      <c r="B220" s="38"/>
      <c r="C220" s="38"/>
      <c r="D220" s="38"/>
      <c r="E220" s="38"/>
    </row>
    <row r="221" ht="112.5" customHeight="1">
      <c r="A221" s="38"/>
      <c r="B221" s="38"/>
      <c r="C221" s="38"/>
      <c r="D221" s="38"/>
      <c r="E221" s="38"/>
    </row>
    <row r="222" ht="112.5" customHeight="1">
      <c r="A222" s="38"/>
      <c r="B222" s="38"/>
      <c r="C222" s="38"/>
      <c r="D222" s="38"/>
      <c r="E222" s="38"/>
    </row>
    <row r="223" ht="112.5" customHeight="1">
      <c r="A223" s="38"/>
      <c r="B223" s="38"/>
      <c r="C223" s="38"/>
      <c r="D223" s="38"/>
      <c r="E223" s="38"/>
    </row>
    <row r="224" ht="112.5" customHeight="1">
      <c r="A224" s="38"/>
      <c r="B224" s="38"/>
      <c r="C224" s="38"/>
      <c r="D224" s="38"/>
      <c r="E224" s="38"/>
    </row>
    <row r="225" ht="112.5" customHeight="1">
      <c r="A225" s="38"/>
      <c r="B225" s="38"/>
      <c r="C225" s="38"/>
      <c r="D225" s="38"/>
      <c r="E225" s="38"/>
    </row>
    <row r="226" ht="112.5" customHeight="1">
      <c r="A226" s="38"/>
      <c r="B226" s="38"/>
      <c r="C226" s="38"/>
      <c r="D226" s="38"/>
      <c r="E226" s="38"/>
    </row>
    <row r="227" ht="112.5" customHeight="1">
      <c r="A227" s="38"/>
      <c r="B227" s="38"/>
      <c r="C227" s="38"/>
      <c r="D227" s="38"/>
      <c r="E227" s="38"/>
    </row>
    <row r="228" ht="112.5" customHeight="1">
      <c r="A228" s="38"/>
      <c r="B228" s="38"/>
      <c r="C228" s="38"/>
      <c r="D228" s="38"/>
      <c r="E228" s="38"/>
    </row>
    <row r="229" ht="112.5" customHeight="1">
      <c r="A229" s="38"/>
      <c r="B229" s="38"/>
      <c r="C229" s="38"/>
      <c r="D229" s="38"/>
      <c r="E229" s="38"/>
    </row>
    <row r="230" ht="112.5" customHeight="1">
      <c r="A230" s="38"/>
      <c r="B230" s="38"/>
      <c r="C230" s="38"/>
      <c r="D230" s="38"/>
      <c r="E230" s="38"/>
    </row>
    <row r="231" ht="112.5" customHeight="1">
      <c r="A231" s="38"/>
      <c r="B231" s="38"/>
      <c r="C231" s="38"/>
      <c r="D231" s="38"/>
      <c r="E231" s="38"/>
    </row>
    <row r="232" ht="112.5" customHeight="1">
      <c r="A232" s="38"/>
      <c r="B232" s="38"/>
      <c r="C232" s="38"/>
      <c r="D232" s="38"/>
      <c r="E232" s="38"/>
    </row>
    <row r="233" ht="112.5" customHeight="1">
      <c r="A233" s="38"/>
      <c r="B233" s="38"/>
      <c r="C233" s="38"/>
      <c r="D233" s="38"/>
      <c r="E233" s="38"/>
    </row>
    <row r="234" ht="112.5" customHeight="1">
      <c r="A234" s="38"/>
      <c r="B234" s="38"/>
      <c r="C234" s="38"/>
      <c r="D234" s="38"/>
      <c r="E234" s="38"/>
    </row>
    <row r="235" ht="112.5" customHeight="1">
      <c r="A235" s="38"/>
      <c r="B235" s="38"/>
      <c r="C235" s="38"/>
      <c r="D235" s="38"/>
      <c r="E235" s="38"/>
    </row>
    <row r="236" ht="112.5" customHeight="1">
      <c r="A236" s="38"/>
      <c r="B236" s="38"/>
      <c r="C236" s="38"/>
      <c r="D236" s="38"/>
      <c r="E236" s="38"/>
    </row>
    <row r="237" ht="112.5" customHeight="1">
      <c r="A237" s="38"/>
      <c r="B237" s="38"/>
      <c r="C237" s="38"/>
      <c r="D237" s="38"/>
      <c r="E237" s="38"/>
    </row>
    <row r="238" ht="112.5" customHeight="1">
      <c r="A238" s="38"/>
      <c r="B238" s="38"/>
      <c r="C238" s="38"/>
      <c r="D238" s="38"/>
      <c r="E238" s="38"/>
    </row>
    <row r="239" ht="112.5" customHeight="1">
      <c r="A239" s="38"/>
      <c r="B239" s="38"/>
      <c r="C239" s="38"/>
      <c r="D239" s="38"/>
      <c r="E239" s="38"/>
    </row>
    <row r="240" ht="112.5" customHeight="1">
      <c r="A240" s="38"/>
      <c r="B240" s="38"/>
      <c r="C240" s="38"/>
      <c r="D240" s="38"/>
      <c r="E240" s="38"/>
    </row>
    <row r="241" ht="112.5" customHeight="1">
      <c r="A241" s="38"/>
      <c r="B241" s="38"/>
      <c r="C241" s="38"/>
      <c r="D241" s="38"/>
      <c r="E241" s="38"/>
    </row>
    <row r="242" ht="112.5" customHeight="1">
      <c r="A242" s="38"/>
      <c r="B242" s="38"/>
      <c r="C242" s="38"/>
      <c r="D242" s="38"/>
      <c r="E242" s="38"/>
    </row>
    <row r="243" ht="112.5" customHeight="1">
      <c r="A243" s="38"/>
      <c r="B243" s="38"/>
      <c r="C243" s="38"/>
      <c r="D243" s="38"/>
      <c r="E243" s="38"/>
    </row>
    <row r="244" ht="112.5" customHeight="1">
      <c r="A244" s="38"/>
      <c r="B244" s="38"/>
      <c r="C244" s="38"/>
      <c r="D244" s="38"/>
      <c r="E244" s="38"/>
    </row>
    <row r="245" ht="112.5" customHeight="1">
      <c r="A245" s="38"/>
      <c r="B245" s="38"/>
      <c r="C245" s="38"/>
      <c r="D245" s="38"/>
      <c r="E245" s="38"/>
    </row>
    <row r="246" ht="112.5" customHeight="1">
      <c r="A246" s="38"/>
      <c r="B246" s="38"/>
      <c r="C246" s="38"/>
      <c r="D246" s="38"/>
      <c r="E246" s="38"/>
    </row>
    <row r="247" ht="112.5" customHeight="1">
      <c r="A247" s="38"/>
      <c r="B247" s="38"/>
      <c r="C247" s="38"/>
      <c r="D247" s="38"/>
      <c r="E247" s="38"/>
    </row>
    <row r="248" ht="112.5" customHeight="1">
      <c r="A248" s="38"/>
      <c r="B248" s="38"/>
      <c r="C248" s="38"/>
      <c r="D248" s="38"/>
      <c r="E248" s="38"/>
    </row>
    <row r="249" ht="112.5" customHeight="1">
      <c r="A249" s="38"/>
      <c r="B249" s="38"/>
      <c r="C249" s="38"/>
      <c r="D249" s="38"/>
      <c r="E249" s="38"/>
    </row>
    <row r="250" ht="112.5" customHeight="1">
      <c r="A250" s="38"/>
      <c r="B250" s="38"/>
      <c r="C250" s="38"/>
      <c r="D250" s="38"/>
      <c r="E250" s="38"/>
    </row>
    <row r="251" ht="112.5" customHeight="1">
      <c r="A251" s="38"/>
      <c r="B251" s="38"/>
      <c r="C251" s="38"/>
      <c r="D251" s="38"/>
      <c r="E251" s="38"/>
    </row>
    <row r="252" ht="112.5" customHeight="1">
      <c r="A252" s="38"/>
      <c r="B252" s="38"/>
      <c r="C252" s="38"/>
      <c r="D252" s="38"/>
      <c r="E252" s="38"/>
    </row>
    <row r="253" ht="112.5" customHeight="1">
      <c r="A253" s="38"/>
      <c r="B253" s="38"/>
      <c r="C253" s="38"/>
      <c r="D253" s="38"/>
      <c r="E253" s="38"/>
    </row>
    <row r="254" ht="112.5" customHeight="1">
      <c r="A254" s="38"/>
      <c r="B254" s="38"/>
      <c r="C254" s="38"/>
      <c r="D254" s="38"/>
      <c r="E254" s="38"/>
    </row>
    <row r="255" ht="112.5" customHeight="1">
      <c r="A255" s="38"/>
      <c r="B255" s="38"/>
      <c r="C255" s="38"/>
      <c r="D255" s="38"/>
      <c r="E255" s="38"/>
    </row>
    <row r="256" ht="112.5" customHeight="1">
      <c r="A256" s="38"/>
      <c r="B256" s="38"/>
      <c r="C256" s="38"/>
      <c r="D256" s="38"/>
      <c r="E256" s="38"/>
    </row>
    <row r="257" ht="112.5" customHeight="1">
      <c r="A257" s="38"/>
      <c r="B257" s="38"/>
      <c r="C257" s="38"/>
      <c r="D257" s="38"/>
      <c r="E257" s="38"/>
    </row>
    <row r="258" ht="112.5" customHeight="1">
      <c r="A258" s="38"/>
      <c r="B258" s="38"/>
      <c r="C258" s="38"/>
      <c r="D258" s="38"/>
      <c r="E258" s="38"/>
    </row>
    <row r="259" ht="112.5" customHeight="1">
      <c r="A259" s="38"/>
      <c r="B259" s="38"/>
      <c r="C259" s="38"/>
      <c r="D259" s="38"/>
      <c r="E259" s="38"/>
    </row>
    <row r="260" ht="112.5" customHeight="1">
      <c r="A260" s="38"/>
      <c r="B260" s="38"/>
      <c r="C260" s="38"/>
      <c r="D260" s="38"/>
      <c r="E260" s="38"/>
    </row>
    <row r="261" ht="112.5" customHeight="1">
      <c r="A261" s="38"/>
      <c r="B261" s="38"/>
      <c r="C261" s="38"/>
      <c r="D261" s="38"/>
      <c r="E261" s="38"/>
    </row>
    <row r="262" ht="112.5" customHeight="1">
      <c r="A262" s="38"/>
      <c r="B262" s="38"/>
      <c r="C262" s="38"/>
      <c r="D262" s="38"/>
      <c r="E262" s="38"/>
    </row>
    <row r="263" ht="112.5" customHeight="1">
      <c r="A263" s="38"/>
      <c r="B263" s="38"/>
      <c r="C263" s="38"/>
      <c r="D263" s="38"/>
      <c r="E263" s="38"/>
    </row>
    <row r="264" ht="112.5" customHeight="1">
      <c r="A264" s="38"/>
      <c r="B264" s="38"/>
      <c r="C264" s="38"/>
      <c r="D264" s="38"/>
      <c r="E264" s="38"/>
    </row>
    <row r="265" ht="112.5" customHeight="1">
      <c r="A265" s="38"/>
      <c r="B265" s="38"/>
      <c r="C265" s="38"/>
      <c r="D265" s="38"/>
      <c r="E265" s="38"/>
    </row>
    <row r="266" ht="112.5" customHeight="1">
      <c r="A266" s="38"/>
      <c r="B266" s="38"/>
      <c r="C266" s="38"/>
      <c r="D266" s="38"/>
      <c r="E266" s="38"/>
    </row>
    <row r="267" ht="112.5" customHeight="1">
      <c r="A267" s="38"/>
      <c r="B267" s="38"/>
      <c r="C267" s="38"/>
      <c r="D267" s="38"/>
      <c r="E267" s="38"/>
    </row>
    <row r="268" ht="112.5" customHeight="1">
      <c r="A268" s="38"/>
      <c r="B268" s="38"/>
      <c r="C268" s="38"/>
      <c r="D268" s="38"/>
      <c r="E268" s="38"/>
    </row>
    <row r="269" ht="112.5" customHeight="1">
      <c r="A269" s="38"/>
      <c r="B269" s="38"/>
      <c r="C269" s="38"/>
      <c r="D269" s="38"/>
      <c r="E269" s="38"/>
    </row>
    <row r="270" ht="112.5" customHeight="1">
      <c r="A270" s="38"/>
      <c r="B270" s="38"/>
      <c r="C270" s="38"/>
      <c r="D270" s="38"/>
      <c r="E270" s="38"/>
    </row>
    <row r="271" ht="112.5" customHeight="1">
      <c r="A271" s="38"/>
      <c r="B271" s="38"/>
      <c r="C271" s="38"/>
      <c r="D271" s="38"/>
      <c r="E271" s="38"/>
    </row>
    <row r="272" ht="112.5" customHeight="1">
      <c r="A272" s="38"/>
      <c r="B272" s="38"/>
      <c r="C272" s="38"/>
      <c r="D272" s="38"/>
      <c r="E272" s="38"/>
    </row>
    <row r="273" ht="112.5" customHeight="1">
      <c r="A273" s="38"/>
      <c r="B273" s="38"/>
      <c r="C273" s="38"/>
      <c r="D273" s="38"/>
      <c r="E273" s="38"/>
    </row>
    <row r="274" ht="112.5" customHeight="1">
      <c r="A274" s="38"/>
      <c r="B274" s="38"/>
      <c r="C274" s="38"/>
      <c r="D274" s="38"/>
      <c r="E274" s="38"/>
    </row>
    <row r="275" ht="112.5" customHeight="1">
      <c r="A275" s="38"/>
      <c r="B275" s="38"/>
      <c r="C275" s="38"/>
      <c r="D275" s="38"/>
      <c r="E275" s="38"/>
    </row>
    <row r="276" ht="112.5" customHeight="1">
      <c r="A276" s="38"/>
      <c r="B276" s="38"/>
      <c r="C276" s="38"/>
      <c r="D276" s="38"/>
      <c r="E276" s="38"/>
    </row>
    <row r="277" ht="112.5" customHeight="1">
      <c r="A277" s="38"/>
      <c r="B277" s="38"/>
      <c r="C277" s="38"/>
      <c r="D277" s="38"/>
      <c r="E277" s="38"/>
    </row>
    <row r="278" ht="112.5" customHeight="1">
      <c r="A278" s="38"/>
      <c r="B278" s="38"/>
      <c r="C278" s="38"/>
      <c r="D278" s="38"/>
      <c r="E278" s="38"/>
    </row>
    <row r="279" ht="112.5" customHeight="1">
      <c r="A279" s="38"/>
      <c r="B279" s="38"/>
      <c r="C279" s="38"/>
      <c r="D279" s="38"/>
      <c r="E279" s="38"/>
    </row>
    <row r="280" ht="112.5" customHeight="1">
      <c r="A280" s="38"/>
      <c r="B280" s="38"/>
      <c r="C280" s="38"/>
      <c r="D280" s="38"/>
      <c r="E280" s="38"/>
    </row>
    <row r="281" ht="112.5" customHeight="1">
      <c r="A281" s="38"/>
      <c r="B281" s="38"/>
      <c r="C281" s="38"/>
      <c r="D281" s="38"/>
      <c r="E281" s="38"/>
    </row>
    <row r="282" ht="112.5" customHeight="1">
      <c r="A282" s="38"/>
      <c r="B282" s="38"/>
      <c r="C282" s="38"/>
      <c r="D282" s="38"/>
      <c r="E282" s="38"/>
    </row>
    <row r="283" ht="112.5" customHeight="1">
      <c r="A283" s="38"/>
      <c r="B283" s="38"/>
      <c r="C283" s="38"/>
      <c r="D283" s="38"/>
      <c r="E283" s="38"/>
    </row>
    <row r="284" ht="112.5" customHeight="1">
      <c r="A284" s="38"/>
      <c r="B284" s="38"/>
      <c r="C284" s="38"/>
      <c r="D284" s="38"/>
      <c r="E284" s="38"/>
    </row>
    <row r="285" ht="112.5" customHeight="1">
      <c r="A285" s="38"/>
      <c r="B285" s="38"/>
      <c r="C285" s="38"/>
      <c r="D285" s="38"/>
      <c r="E285" s="38"/>
    </row>
    <row r="286" ht="112.5" customHeight="1">
      <c r="A286" s="38"/>
      <c r="B286" s="38"/>
      <c r="C286" s="38"/>
      <c r="D286" s="38"/>
      <c r="E286" s="38"/>
    </row>
    <row r="287" ht="112.5" customHeight="1">
      <c r="A287" s="38"/>
      <c r="B287" s="38"/>
      <c r="C287" s="38"/>
      <c r="D287" s="38"/>
      <c r="E287" s="38"/>
    </row>
    <row r="288" ht="112.5" customHeight="1">
      <c r="A288" s="38"/>
      <c r="B288" s="38"/>
      <c r="C288" s="38"/>
      <c r="D288" s="38"/>
      <c r="E288" s="38"/>
    </row>
    <row r="289" ht="112.5" customHeight="1">
      <c r="A289" s="38"/>
      <c r="B289" s="38"/>
      <c r="C289" s="38"/>
      <c r="D289" s="38"/>
      <c r="E289" s="38"/>
    </row>
    <row r="290" ht="112.5" customHeight="1">
      <c r="A290" s="38"/>
      <c r="B290" s="38"/>
      <c r="C290" s="38"/>
      <c r="D290" s="38"/>
      <c r="E290" s="38"/>
    </row>
    <row r="291" ht="112.5" customHeight="1">
      <c r="A291" s="38"/>
      <c r="B291" s="38"/>
      <c r="C291" s="38"/>
      <c r="D291" s="38"/>
      <c r="E291" s="38"/>
    </row>
    <row r="292" ht="112.5" customHeight="1">
      <c r="A292" s="38"/>
      <c r="B292" s="38"/>
      <c r="C292" s="38"/>
      <c r="D292" s="38"/>
      <c r="E292" s="38"/>
    </row>
    <row r="293" ht="112.5" customHeight="1">
      <c r="A293" s="38"/>
      <c r="B293" s="38"/>
      <c r="C293" s="38"/>
      <c r="D293" s="38"/>
      <c r="E293" s="38"/>
    </row>
    <row r="294" ht="112.5" customHeight="1">
      <c r="A294" s="38"/>
      <c r="B294" s="38"/>
      <c r="C294" s="38"/>
      <c r="D294" s="38"/>
      <c r="E294" s="38"/>
    </row>
    <row r="295" ht="112.5" customHeight="1">
      <c r="A295" s="38"/>
      <c r="B295" s="38"/>
      <c r="C295" s="38"/>
      <c r="D295" s="38"/>
      <c r="E295" s="38"/>
    </row>
    <row r="296" ht="112.5" customHeight="1">
      <c r="A296" s="38"/>
      <c r="B296" s="38"/>
      <c r="C296" s="38"/>
      <c r="D296" s="38"/>
      <c r="E296" s="38"/>
    </row>
    <row r="297" ht="112.5" customHeight="1">
      <c r="A297" s="38"/>
      <c r="B297" s="38"/>
      <c r="C297" s="38"/>
      <c r="D297" s="38"/>
      <c r="E297" s="38"/>
    </row>
    <row r="298" ht="112.5" customHeight="1">
      <c r="A298" s="38"/>
      <c r="B298" s="38"/>
      <c r="C298" s="38"/>
      <c r="D298" s="38"/>
      <c r="E298" s="38"/>
    </row>
    <row r="299" ht="112.5" customHeight="1">
      <c r="A299" s="38"/>
      <c r="B299" s="38"/>
      <c r="C299" s="38"/>
      <c r="D299" s="38"/>
      <c r="E299" s="38"/>
    </row>
    <row r="300" ht="112.5" customHeight="1">
      <c r="A300" s="38"/>
      <c r="B300" s="38"/>
      <c r="C300" s="38"/>
      <c r="D300" s="38"/>
      <c r="E300" s="38"/>
    </row>
    <row r="301" ht="112.5" customHeight="1">
      <c r="A301" s="38"/>
      <c r="B301" s="38"/>
      <c r="C301" s="38"/>
      <c r="D301" s="38"/>
      <c r="E301" s="38"/>
    </row>
    <row r="302" ht="112.5" customHeight="1">
      <c r="A302" s="38"/>
      <c r="B302" s="38"/>
      <c r="C302" s="38"/>
      <c r="D302" s="38"/>
      <c r="E302" s="38"/>
    </row>
    <row r="303" ht="112.5" customHeight="1">
      <c r="A303" s="38"/>
      <c r="B303" s="38"/>
      <c r="C303" s="38"/>
      <c r="D303" s="38"/>
      <c r="E303" s="38"/>
    </row>
    <row r="304" ht="112.5" customHeight="1">
      <c r="A304" s="38"/>
      <c r="B304" s="38"/>
      <c r="C304" s="38"/>
      <c r="D304" s="38"/>
      <c r="E304" s="38"/>
    </row>
    <row r="305" ht="112.5" customHeight="1">
      <c r="A305" s="38"/>
      <c r="B305" s="38"/>
      <c r="C305" s="38"/>
      <c r="D305" s="38"/>
      <c r="E305" s="38"/>
    </row>
    <row r="306" ht="112.5" customHeight="1">
      <c r="A306" s="38"/>
      <c r="B306" s="38"/>
      <c r="C306" s="38"/>
      <c r="D306" s="38"/>
      <c r="E306" s="38"/>
    </row>
    <row r="307" ht="112.5" customHeight="1">
      <c r="A307" s="38"/>
      <c r="B307" s="38"/>
      <c r="C307" s="38"/>
      <c r="D307" s="38"/>
      <c r="E307" s="38"/>
    </row>
    <row r="308" ht="112.5" customHeight="1">
      <c r="A308" s="38"/>
      <c r="B308" s="38"/>
      <c r="C308" s="38"/>
      <c r="D308" s="38"/>
      <c r="E308" s="38"/>
    </row>
    <row r="309" ht="112.5" customHeight="1">
      <c r="A309" s="38"/>
      <c r="B309" s="38"/>
      <c r="C309" s="38"/>
      <c r="D309" s="38"/>
      <c r="E309" s="38"/>
    </row>
    <row r="310" ht="112.5" customHeight="1">
      <c r="A310" s="38"/>
      <c r="B310" s="38"/>
      <c r="C310" s="38"/>
      <c r="D310" s="38"/>
      <c r="E310" s="38"/>
    </row>
    <row r="311" ht="112.5" customHeight="1">
      <c r="A311" s="38"/>
      <c r="B311" s="38"/>
      <c r="C311" s="38"/>
      <c r="D311" s="38"/>
      <c r="E311" s="38"/>
    </row>
    <row r="312" ht="112.5" customHeight="1">
      <c r="A312" s="38"/>
      <c r="B312" s="38"/>
      <c r="C312" s="38"/>
      <c r="D312" s="38"/>
      <c r="E312" s="38"/>
    </row>
    <row r="313" ht="112.5" customHeight="1">
      <c r="A313" s="38"/>
      <c r="B313" s="38"/>
      <c r="C313" s="38"/>
      <c r="D313" s="38"/>
      <c r="E313" s="38"/>
    </row>
    <row r="314" ht="112.5" customHeight="1">
      <c r="A314" s="38"/>
      <c r="B314" s="38"/>
      <c r="C314" s="38"/>
      <c r="D314" s="38"/>
      <c r="E314" s="38"/>
    </row>
    <row r="315" ht="112.5" customHeight="1">
      <c r="A315" s="38"/>
      <c r="B315" s="38"/>
      <c r="C315" s="38"/>
      <c r="D315" s="38"/>
      <c r="E315" s="38"/>
    </row>
    <row r="316" ht="112.5" customHeight="1">
      <c r="A316" s="38"/>
      <c r="B316" s="38"/>
      <c r="C316" s="38"/>
      <c r="D316" s="38"/>
      <c r="E316" s="38"/>
    </row>
    <row r="317" ht="112.5" customHeight="1">
      <c r="A317" s="38"/>
      <c r="B317" s="38"/>
      <c r="C317" s="38"/>
      <c r="D317" s="38"/>
      <c r="E317" s="38"/>
    </row>
    <row r="318" ht="112.5" customHeight="1">
      <c r="A318" s="38"/>
      <c r="B318" s="38"/>
      <c r="C318" s="38"/>
      <c r="D318" s="38"/>
      <c r="E318" s="38"/>
    </row>
    <row r="319" ht="112.5" customHeight="1">
      <c r="A319" s="38"/>
      <c r="B319" s="38"/>
      <c r="C319" s="38"/>
      <c r="D319" s="38"/>
      <c r="E319" s="38"/>
    </row>
    <row r="320" ht="112.5" customHeight="1">
      <c r="A320" s="38"/>
      <c r="B320" s="38"/>
      <c r="C320" s="38"/>
      <c r="D320" s="38"/>
      <c r="E320" s="38"/>
    </row>
    <row r="321" ht="112.5" customHeight="1">
      <c r="A321" s="38"/>
      <c r="B321" s="38"/>
      <c r="C321" s="38"/>
      <c r="D321" s="38"/>
      <c r="E321" s="38"/>
    </row>
    <row r="322" ht="112.5" customHeight="1">
      <c r="A322" s="38"/>
      <c r="B322" s="38"/>
      <c r="C322" s="38"/>
      <c r="D322" s="38"/>
      <c r="E322" s="38"/>
    </row>
    <row r="323" ht="112.5" customHeight="1">
      <c r="A323" s="38"/>
      <c r="B323" s="38"/>
      <c r="C323" s="38"/>
      <c r="D323" s="38"/>
      <c r="E323" s="38"/>
    </row>
    <row r="324" ht="112.5" customHeight="1">
      <c r="A324" s="38"/>
      <c r="B324" s="38"/>
      <c r="C324" s="38"/>
      <c r="D324" s="38"/>
      <c r="E324" s="38"/>
    </row>
    <row r="325" ht="112.5" customHeight="1">
      <c r="A325" s="38"/>
      <c r="B325" s="38"/>
      <c r="C325" s="38"/>
      <c r="D325" s="38"/>
      <c r="E325" s="38"/>
    </row>
    <row r="326" ht="112.5" customHeight="1">
      <c r="A326" s="38"/>
      <c r="B326" s="38"/>
      <c r="C326" s="38"/>
      <c r="D326" s="38"/>
      <c r="E326" s="38"/>
    </row>
    <row r="327" ht="112.5" customHeight="1">
      <c r="A327" s="38"/>
      <c r="B327" s="38"/>
      <c r="C327" s="38"/>
      <c r="D327" s="38"/>
      <c r="E327" s="38"/>
    </row>
    <row r="328" ht="112.5" customHeight="1">
      <c r="A328" s="38"/>
      <c r="B328" s="38"/>
      <c r="C328" s="38"/>
      <c r="D328" s="38"/>
      <c r="E328" s="38"/>
    </row>
    <row r="329" ht="112.5" customHeight="1">
      <c r="A329" s="38"/>
      <c r="B329" s="38"/>
      <c r="C329" s="38"/>
      <c r="D329" s="38"/>
      <c r="E329" s="38"/>
    </row>
    <row r="330" ht="112.5" customHeight="1">
      <c r="A330" s="38"/>
      <c r="B330" s="38"/>
      <c r="C330" s="38"/>
      <c r="D330" s="38"/>
      <c r="E330" s="38"/>
    </row>
    <row r="331" ht="112.5" customHeight="1">
      <c r="A331" s="38"/>
      <c r="B331" s="38"/>
      <c r="C331" s="38"/>
      <c r="D331" s="38"/>
      <c r="E331" s="38"/>
    </row>
    <row r="332" ht="112.5" customHeight="1">
      <c r="A332" s="38"/>
      <c r="B332" s="38"/>
      <c r="C332" s="38"/>
      <c r="D332" s="38"/>
      <c r="E332" s="38"/>
    </row>
    <row r="333" ht="112.5" customHeight="1">
      <c r="A333" s="38"/>
      <c r="B333" s="38"/>
      <c r="C333" s="38"/>
      <c r="D333" s="38"/>
      <c r="E333" s="38"/>
    </row>
    <row r="334" ht="112.5" customHeight="1">
      <c r="A334" s="38"/>
      <c r="B334" s="38"/>
      <c r="C334" s="38"/>
      <c r="D334" s="38"/>
      <c r="E334" s="38"/>
    </row>
    <row r="335" ht="112.5" customHeight="1">
      <c r="A335" s="38"/>
      <c r="B335" s="38"/>
      <c r="C335" s="38"/>
      <c r="D335" s="38"/>
      <c r="E335" s="38"/>
    </row>
    <row r="336" ht="112.5" customHeight="1">
      <c r="A336" s="38"/>
      <c r="B336" s="38"/>
      <c r="C336" s="38"/>
      <c r="D336" s="38"/>
      <c r="E336" s="38"/>
    </row>
    <row r="337" ht="112.5" customHeight="1">
      <c r="A337" s="38"/>
      <c r="B337" s="38"/>
      <c r="C337" s="38"/>
      <c r="D337" s="38"/>
      <c r="E337" s="38"/>
    </row>
    <row r="338" ht="112.5" customHeight="1">
      <c r="A338" s="38"/>
      <c r="B338" s="38"/>
      <c r="C338" s="38"/>
      <c r="D338" s="38"/>
      <c r="E338" s="38"/>
    </row>
    <row r="339" ht="112.5" customHeight="1">
      <c r="A339" s="38"/>
      <c r="B339" s="38"/>
      <c r="C339" s="38"/>
      <c r="D339" s="38"/>
      <c r="E339" s="38"/>
    </row>
    <row r="340" ht="112.5" customHeight="1">
      <c r="A340" s="38"/>
      <c r="B340" s="38"/>
      <c r="C340" s="38"/>
      <c r="D340" s="38"/>
      <c r="E340" s="38"/>
    </row>
    <row r="341" ht="112.5" customHeight="1">
      <c r="A341" s="38"/>
      <c r="B341" s="38"/>
      <c r="C341" s="38"/>
      <c r="D341" s="38"/>
      <c r="E341" s="38"/>
    </row>
    <row r="342" ht="112.5" customHeight="1">
      <c r="A342" s="38"/>
      <c r="B342" s="38"/>
      <c r="C342" s="38"/>
      <c r="D342" s="38"/>
      <c r="E342" s="38"/>
    </row>
    <row r="343" ht="112.5" customHeight="1">
      <c r="A343" s="38"/>
      <c r="B343" s="38"/>
      <c r="C343" s="38"/>
      <c r="D343" s="38"/>
      <c r="E343" s="38"/>
    </row>
    <row r="344" ht="112.5" customHeight="1">
      <c r="A344" s="38"/>
      <c r="B344" s="38"/>
      <c r="C344" s="38"/>
      <c r="D344" s="38"/>
      <c r="E344" s="38"/>
    </row>
    <row r="345" ht="112.5" customHeight="1">
      <c r="A345" s="38"/>
      <c r="B345" s="38"/>
      <c r="C345" s="38"/>
      <c r="D345" s="38"/>
      <c r="E345" s="38"/>
    </row>
    <row r="346" ht="112.5" customHeight="1">
      <c r="A346" s="38"/>
      <c r="B346" s="38"/>
      <c r="C346" s="38"/>
      <c r="D346" s="38"/>
      <c r="E346" s="38"/>
    </row>
    <row r="347" ht="112.5" customHeight="1">
      <c r="A347" s="38"/>
      <c r="B347" s="38"/>
      <c r="C347" s="38"/>
      <c r="D347" s="38"/>
      <c r="E347" s="38"/>
    </row>
    <row r="348" ht="112.5" customHeight="1">
      <c r="A348" s="38"/>
      <c r="B348" s="38"/>
      <c r="C348" s="38"/>
      <c r="D348" s="38"/>
      <c r="E348" s="38"/>
    </row>
    <row r="349" ht="112.5" customHeight="1">
      <c r="A349" s="38"/>
      <c r="B349" s="38"/>
      <c r="C349" s="38"/>
      <c r="D349" s="38"/>
      <c r="E349" s="38"/>
    </row>
    <row r="350" ht="112.5" customHeight="1">
      <c r="A350" s="38"/>
      <c r="B350" s="38"/>
      <c r="C350" s="38"/>
      <c r="D350" s="38"/>
      <c r="E350" s="38"/>
    </row>
    <row r="351" ht="112.5" customHeight="1">
      <c r="A351" s="38"/>
      <c r="B351" s="38"/>
      <c r="C351" s="38"/>
      <c r="D351" s="38"/>
      <c r="E351" s="38"/>
    </row>
    <row r="352" ht="112.5" customHeight="1">
      <c r="A352" s="38"/>
      <c r="B352" s="38"/>
      <c r="C352" s="38"/>
      <c r="D352" s="38"/>
      <c r="E352" s="38"/>
    </row>
    <row r="353" ht="112.5" customHeight="1">
      <c r="A353" s="38"/>
      <c r="B353" s="38"/>
      <c r="C353" s="38"/>
      <c r="D353" s="38"/>
      <c r="E353" s="38"/>
    </row>
    <row r="354" ht="112.5" customHeight="1">
      <c r="A354" s="38"/>
      <c r="B354" s="38"/>
      <c r="C354" s="38"/>
      <c r="D354" s="38"/>
      <c r="E354" s="38"/>
    </row>
    <row r="355" ht="112.5" customHeight="1">
      <c r="A355" s="38"/>
      <c r="B355" s="38"/>
      <c r="C355" s="38"/>
      <c r="D355" s="38"/>
      <c r="E355" s="38"/>
    </row>
    <row r="356" ht="112.5" customHeight="1">
      <c r="A356" s="38"/>
      <c r="B356" s="38"/>
      <c r="C356" s="38"/>
      <c r="D356" s="38"/>
      <c r="E356" s="38"/>
    </row>
    <row r="357" ht="112.5" customHeight="1">
      <c r="A357" s="38"/>
      <c r="B357" s="38"/>
      <c r="C357" s="38"/>
      <c r="D357" s="38"/>
      <c r="E357" s="38"/>
    </row>
    <row r="358" ht="112.5" customHeight="1">
      <c r="A358" s="38"/>
      <c r="B358" s="38"/>
      <c r="C358" s="38"/>
      <c r="D358" s="38"/>
      <c r="E358" s="38"/>
    </row>
    <row r="359" ht="112.5" customHeight="1">
      <c r="A359" s="38"/>
      <c r="B359" s="38"/>
      <c r="C359" s="38"/>
      <c r="D359" s="38"/>
      <c r="E359" s="38"/>
    </row>
    <row r="360" ht="112.5" customHeight="1">
      <c r="A360" s="38"/>
      <c r="B360" s="38"/>
      <c r="C360" s="38"/>
      <c r="D360" s="38"/>
      <c r="E360" s="38"/>
    </row>
    <row r="361" ht="112.5" customHeight="1">
      <c r="A361" s="38"/>
      <c r="B361" s="38"/>
      <c r="C361" s="38"/>
      <c r="D361" s="38"/>
      <c r="E361" s="38"/>
    </row>
    <row r="362" ht="112.5" customHeight="1">
      <c r="A362" s="38"/>
      <c r="B362" s="38"/>
      <c r="C362" s="38"/>
      <c r="D362" s="38"/>
      <c r="E362" s="38"/>
    </row>
    <row r="363" ht="112.5" customHeight="1">
      <c r="A363" s="38"/>
      <c r="B363" s="38"/>
      <c r="C363" s="38"/>
      <c r="D363" s="38"/>
      <c r="E363" s="38"/>
    </row>
    <row r="364" ht="112.5" customHeight="1">
      <c r="A364" s="38"/>
      <c r="B364" s="38"/>
      <c r="C364" s="38"/>
      <c r="D364" s="38"/>
      <c r="E364" s="38"/>
    </row>
    <row r="365" ht="112.5" customHeight="1">
      <c r="A365" s="38"/>
      <c r="B365" s="38"/>
      <c r="C365" s="38"/>
      <c r="D365" s="38"/>
      <c r="E365" s="38"/>
    </row>
    <row r="366" ht="112.5" customHeight="1">
      <c r="A366" s="38"/>
      <c r="B366" s="38"/>
      <c r="C366" s="38"/>
      <c r="D366" s="38"/>
      <c r="E366" s="38"/>
    </row>
    <row r="367" ht="112.5" customHeight="1">
      <c r="A367" s="38"/>
      <c r="B367" s="38"/>
      <c r="C367" s="38"/>
      <c r="D367" s="38"/>
      <c r="E367" s="38"/>
    </row>
    <row r="368" ht="112.5" customHeight="1">
      <c r="A368" s="38"/>
      <c r="B368" s="38"/>
      <c r="C368" s="38"/>
      <c r="D368" s="38"/>
      <c r="E368" s="38"/>
    </row>
    <row r="369" ht="112.5" customHeight="1">
      <c r="A369" s="38"/>
      <c r="B369" s="38"/>
      <c r="C369" s="38"/>
      <c r="D369" s="38"/>
      <c r="E369" s="38"/>
    </row>
    <row r="370" ht="112.5" customHeight="1">
      <c r="A370" s="38"/>
      <c r="B370" s="38"/>
      <c r="C370" s="38"/>
      <c r="D370" s="38"/>
      <c r="E370" s="38"/>
    </row>
    <row r="371" ht="112.5" customHeight="1">
      <c r="A371" s="38"/>
      <c r="B371" s="38"/>
      <c r="C371" s="38"/>
      <c r="D371" s="38"/>
      <c r="E371" s="38"/>
    </row>
    <row r="372" ht="112.5" customHeight="1">
      <c r="A372" s="38"/>
      <c r="B372" s="38"/>
      <c r="C372" s="38"/>
      <c r="D372" s="38"/>
      <c r="E372" s="38"/>
    </row>
    <row r="373" ht="112.5" customHeight="1">
      <c r="A373" s="38"/>
      <c r="B373" s="38"/>
      <c r="C373" s="38"/>
      <c r="D373" s="38"/>
      <c r="E373" s="38"/>
    </row>
    <row r="374" ht="112.5" customHeight="1">
      <c r="A374" s="38"/>
      <c r="B374" s="38"/>
      <c r="C374" s="38"/>
      <c r="D374" s="38"/>
      <c r="E374" s="38"/>
    </row>
    <row r="375" ht="112.5" customHeight="1">
      <c r="A375" s="38"/>
      <c r="B375" s="38"/>
      <c r="C375" s="38"/>
      <c r="D375" s="38"/>
      <c r="E375" s="38"/>
    </row>
    <row r="376" ht="112.5" customHeight="1">
      <c r="A376" s="38"/>
      <c r="B376" s="38"/>
      <c r="C376" s="38"/>
      <c r="D376" s="38"/>
      <c r="E376" s="38"/>
    </row>
    <row r="377" ht="112.5" customHeight="1">
      <c r="A377" s="38"/>
      <c r="B377" s="38"/>
      <c r="C377" s="38"/>
      <c r="D377" s="38"/>
      <c r="E377" s="38"/>
    </row>
    <row r="378" ht="112.5" customHeight="1">
      <c r="A378" s="38"/>
      <c r="B378" s="38"/>
      <c r="C378" s="38"/>
      <c r="D378" s="38"/>
      <c r="E378" s="38"/>
    </row>
    <row r="379" ht="112.5" customHeight="1">
      <c r="A379" s="38"/>
      <c r="B379" s="38"/>
      <c r="C379" s="38"/>
      <c r="D379" s="38"/>
      <c r="E379" s="38"/>
    </row>
    <row r="380" ht="112.5" customHeight="1">
      <c r="A380" s="38"/>
      <c r="B380" s="38"/>
      <c r="C380" s="38"/>
      <c r="D380" s="38"/>
      <c r="E380" s="38"/>
    </row>
    <row r="381" ht="112.5" customHeight="1">
      <c r="A381" s="38"/>
      <c r="B381" s="38"/>
      <c r="C381" s="38"/>
      <c r="D381" s="38"/>
      <c r="E381" s="38"/>
    </row>
    <row r="382" ht="112.5" customHeight="1">
      <c r="A382" s="38"/>
      <c r="B382" s="38"/>
      <c r="C382" s="38"/>
      <c r="D382" s="38"/>
      <c r="E382" s="38"/>
    </row>
    <row r="383" ht="112.5" customHeight="1">
      <c r="A383" s="38"/>
      <c r="B383" s="38"/>
      <c r="C383" s="38"/>
      <c r="D383" s="38"/>
      <c r="E383" s="38"/>
    </row>
    <row r="384" ht="112.5" customHeight="1">
      <c r="A384" s="38"/>
      <c r="B384" s="38"/>
      <c r="C384" s="38"/>
      <c r="D384" s="38"/>
      <c r="E384" s="38"/>
    </row>
    <row r="385" ht="112.5" customHeight="1">
      <c r="A385" s="38"/>
      <c r="B385" s="38"/>
      <c r="C385" s="38"/>
      <c r="D385" s="38"/>
      <c r="E385" s="38"/>
    </row>
    <row r="386" ht="112.5" customHeight="1">
      <c r="A386" s="38"/>
      <c r="B386" s="38"/>
      <c r="C386" s="38"/>
      <c r="D386" s="38"/>
      <c r="E386" s="38"/>
    </row>
    <row r="387" ht="112.5" customHeight="1">
      <c r="A387" s="38"/>
      <c r="B387" s="38"/>
      <c r="C387" s="38"/>
      <c r="D387" s="38"/>
      <c r="E387" s="38"/>
    </row>
    <row r="388" ht="112.5" customHeight="1">
      <c r="A388" s="38"/>
      <c r="B388" s="38"/>
      <c r="C388" s="38"/>
      <c r="D388" s="38"/>
      <c r="E388" s="38"/>
    </row>
    <row r="389" ht="112.5" customHeight="1">
      <c r="A389" s="38"/>
      <c r="B389" s="38"/>
      <c r="C389" s="38"/>
      <c r="D389" s="38"/>
      <c r="E389" s="38"/>
    </row>
    <row r="390" ht="112.5" customHeight="1">
      <c r="A390" s="38"/>
      <c r="B390" s="38"/>
      <c r="C390" s="38"/>
      <c r="D390" s="38"/>
      <c r="E390" s="38"/>
    </row>
    <row r="391" ht="112.5" customHeight="1">
      <c r="A391" s="38"/>
      <c r="B391" s="38"/>
      <c r="C391" s="38"/>
      <c r="D391" s="38"/>
      <c r="E391" s="38"/>
    </row>
    <row r="392" ht="112.5" customHeight="1">
      <c r="A392" s="38"/>
      <c r="B392" s="38"/>
      <c r="C392" s="38"/>
      <c r="D392" s="38"/>
      <c r="E392" s="38"/>
    </row>
    <row r="393" ht="112.5" customHeight="1">
      <c r="A393" s="38"/>
      <c r="B393" s="38"/>
      <c r="C393" s="38"/>
      <c r="D393" s="38"/>
      <c r="E393" s="38"/>
    </row>
    <row r="394" ht="112.5" customHeight="1">
      <c r="A394" s="38"/>
      <c r="B394" s="38"/>
      <c r="C394" s="38"/>
      <c r="D394" s="38"/>
      <c r="E394" s="38"/>
    </row>
    <row r="395" ht="112.5" customHeight="1">
      <c r="A395" s="38"/>
      <c r="B395" s="38"/>
      <c r="C395" s="38"/>
      <c r="D395" s="38"/>
      <c r="E395" s="38"/>
    </row>
    <row r="396" ht="112.5" customHeight="1">
      <c r="A396" s="38"/>
      <c r="B396" s="38"/>
      <c r="C396" s="38"/>
      <c r="D396" s="38"/>
      <c r="E396" s="38"/>
    </row>
    <row r="397" ht="112.5" customHeight="1">
      <c r="A397" s="38"/>
      <c r="B397" s="38"/>
      <c r="C397" s="38"/>
      <c r="D397" s="38"/>
      <c r="E397" s="38"/>
    </row>
    <row r="398" ht="112.5" customHeight="1">
      <c r="A398" s="38"/>
      <c r="B398" s="38"/>
      <c r="C398" s="38"/>
      <c r="D398" s="38"/>
      <c r="E398" s="38"/>
    </row>
    <row r="399" ht="112.5" customHeight="1">
      <c r="A399" s="38"/>
      <c r="B399" s="38"/>
      <c r="C399" s="38"/>
      <c r="D399" s="38"/>
      <c r="E399" s="38"/>
    </row>
    <row r="400" ht="112.5" customHeight="1">
      <c r="A400" s="38"/>
      <c r="B400" s="38"/>
      <c r="C400" s="38"/>
      <c r="D400" s="38"/>
      <c r="E400" s="38"/>
    </row>
    <row r="401" ht="112.5" customHeight="1">
      <c r="A401" s="38"/>
      <c r="B401" s="38"/>
      <c r="C401" s="38"/>
      <c r="D401" s="38"/>
      <c r="E401" s="38"/>
    </row>
    <row r="402" ht="112.5" customHeight="1">
      <c r="A402" s="38"/>
      <c r="B402" s="38"/>
      <c r="C402" s="38"/>
      <c r="D402" s="38"/>
      <c r="E402" s="38"/>
    </row>
    <row r="403" ht="112.5" customHeight="1">
      <c r="A403" s="38"/>
      <c r="B403" s="38"/>
      <c r="C403" s="38"/>
      <c r="D403" s="38"/>
      <c r="E403" s="38"/>
    </row>
    <row r="404" ht="112.5" customHeight="1">
      <c r="A404" s="38"/>
      <c r="B404" s="38"/>
      <c r="C404" s="38"/>
      <c r="D404" s="38"/>
      <c r="E404" s="38"/>
    </row>
    <row r="405" ht="112.5" customHeight="1">
      <c r="A405" s="38"/>
      <c r="B405" s="38"/>
      <c r="C405" s="38"/>
      <c r="D405" s="38"/>
      <c r="E405" s="38"/>
    </row>
    <row r="406" ht="112.5" customHeight="1">
      <c r="A406" s="38"/>
      <c r="B406" s="38"/>
      <c r="C406" s="38"/>
      <c r="D406" s="38"/>
      <c r="E406" s="38"/>
    </row>
    <row r="407" ht="112.5" customHeight="1">
      <c r="A407" s="38"/>
      <c r="B407" s="38"/>
      <c r="C407" s="38"/>
      <c r="D407" s="38"/>
      <c r="E407" s="38"/>
    </row>
    <row r="408" ht="112.5" customHeight="1">
      <c r="A408" s="38"/>
      <c r="B408" s="38"/>
      <c r="C408" s="38"/>
      <c r="D408" s="38"/>
      <c r="E408" s="38"/>
    </row>
    <row r="409" ht="112.5" customHeight="1">
      <c r="A409" s="38"/>
      <c r="B409" s="38"/>
      <c r="C409" s="38"/>
      <c r="D409" s="38"/>
      <c r="E409" s="38"/>
    </row>
    <row r="410" ht="112.5" customHeight="1">
      <c r="A410" s="38"/>
      <c r="B410" s="38"/>
      <c r="C410" s="38"/>
      <c r="D410" s="38"/>
      <c r="E410" s="38"/>
    </row>
    <row r="411" ht="112.5" customHeight="1">
      <c r="A411" s="38"/>
      <c r="B411" s="38"/>
      <c r="C411" s="38"/>
      <c r="D411" s="38"/>
      <c r="E411" s="38"/>
    </row>
    <row r="412" ht="112.5" customHeight="1">
      <c r="A412" s="38"/>
      <c r="B412" s="38"/>
      <c r="C412" s="38"/>
      <c r="D412" s="38"/>
      <c r="E412" s="38"/>
    </row>
    <row r="413" ht="112.5" customHeight="1">
      <c r="A413" s="38"/>
      <c r="B413" s="38"/>
      <c r="C413" s="38"/>
      <c r="D413" s="38"/>
      <c r="E413" s="38"/>
    </row>
    <row r="414" ht="112.5" customHeight="1">
      <c r="A414" s="38"/>
      <c r="B414" s="38"/>
      <c r="C414" s="38"/>
      <c r="D414" s="38"/>
      <c r="E414" s="38"/>
    </row>
    <row r="415" ht="112.5" customHeight="1">
      <c r="A415" s="38"/>
      <c r="B415" s="38"/>
      <c r="C415" s="38"/>
      <c r="D415" s="38"/>
      <c r="E415" s="38"/>
    </row>
    <row r="416" ht="112.5" customHeight="1">
      <c r="A416" s="38"/>
      <c r="B416" s="38"/>
      <c r="C416" s="38"/>
      <c r="D416" s="38"/>
      <c r="E416" s="38"/>
    </row>
    <row r="417" ht="112.5" customHeight="1">
      <c r="A417" s="38"/>
      <c r="B417" s="38"/>
      <c r="C417" s="38"/>
      <c r="D417" s="38"/>
      <c r="E417" s="38"/>
    </row>
    <row r="418" ht="112.5" customHeight="1">
      <c r="A418" s="38"/>
      <c r="B418" s="38"/>
      <c r="C418" s="38"/>
      <c r="D418" s="38"/>
      <c r="E418" s="38"/>
    </row>
    <row r="419" ht="112.5" customHeight="1">
      <c r="A419" s="38"/>
      <c r="B419" s="38"/>
      <c r="C419" s="38"/>
      <c r="D419" s="38"/>
      <c r="E419" s="38"/>
    </row>
    <row r="420" ht="112.5" customHeight="1">
      <c r="A420" s="38"/>
      <c r="B420" s="38"/>
      <c r="C420" s="38"/>
      <c r="D420" s="38"/>
      <c r="E420" s="38"/>
    </row>
    <row r="421" ht="112.5" customHeight="1">
      <c r="A421" s="38"/>
      <c r="B421" s="38"/>
      <c r="C421" s="38"/>
      <c r="D421" s="38"/>
      <c r="E421" s="38"/>
    </row>
    <row r="422" ht="112.5" customHeight="1">
      <c r="A422" s="38"/>
      <c r="B422" s="38"/>
      <c r="C422" s="38"/>
      <c r="D422" s="38"/>
      <c r="E422" s="38"/>
    </row>
    <row r="423" ht="112.5" customHeight="1">
      <c r="A423" s="38"/>
      <c r="B423" s="38"/>
      <c r="C423" s="38"/>
      <c r="D423" s="38"/>
      <c r="E423" s="38"/>
    </row>
    <row r="424" ht="112.5" customHeight="1">
      <c r="A424" s="38"/>
      <c r="B424" s="38"/>
      <c r="C424" s="38"/>
      <c r="D424" s="38"/>
      <c r="E424" s="38"/>
    </row>
    <row r="425" ht="112.5" customHeight="1">
      <c r="A425" s="38"/>
      <c r="B425" s="38"/>
      <c r="C425" s="38"/>
      <c r="D425" s="38"/>
      <c r="E425" s="38"/>
    </row>
    <row r="426" ht="112.5" customHeight="1">
      <c r="A426" s="38"/>
      <c r="B426" s="38"/>
      <c r="C426" s="38"/>
      <c r="D426" s="38"/>
      <c r="E426" s="38"/>
    </row>
    <row r="427" ht="112.5" customHeight="1">
      <c r="A427" s="38"/>
      <c r="B427" s="38"/>
      <c r="C427" s="38"/>
      <c r="D427" s="38"/>
      <c r="E427" s="38"/>
    </row>
    <row r="428" ht="112.5" customHeight="1">
      <c r="A428" s="38"/>
      <c r="B428" s="38"/>
      <c r="C428" s="38"/>
      <c r="D428" s="38"/>
      <c r="E428" s="38"/>
    </row>
    <row r="429" ht="112.5" customHeight="1">
      <c r="A429" s="38"/>
      <c r="B429" s="38"/>
      <c r="C429" s="38"/>
      <c r="D429" s="38"/>
      <c r="E429" s="38"/>
    </row>
    <row r="430" ht="112.5" customHeight="1">
      <c r="A430" s="38"/>
      <c r="B430" s="38"/>
      <c r="C430" s="38"/>
      <c r="D430" s="38"/>
      <c r="E430" s="38"/>
    </row>
    <row r="431" ht="112.5" customHeight="1">
      <c r="A431" s="38"/>
      <c r="B431" s="38"/>
      <c r="C431" s="38"/>
      <c r="D431" s="38"/>
      <c r="E431" s="38"/>
    </row>
    <row r="432" ht="112.5" customHeight="1">
      <c r="A432" s="38"/>
      <c r="B432" s="38"/>
      <c r="C432" s="38"/>
      <c r="D432" s="38"/>
      <c r="E432" s="38"/>
    </row>
    <row r="433" ht="112.5" customHeight="1">
      <c r="A433" s="38"/>
      <c r="B433" s="38"/>
      <c r="C433" s="38"/>
      <c r="D433" s="38"/>
      <c r="E433" s="38"/>
    </row>
    <row r="434" ht="112.5" customHeight="1">
      <c r="A434" s="38"/>
      <c r="B434" s="38"/>
      <c r="C434" s="38"/>
      <c r="D434" s="38"/>
      <c r="E434" s="38"/>
    </row>
    <row r="435" ht="112.5" customHeight="1">
      <c r="A435" s="38"/>
      <c r="B435" s="38"/>
      <c r="C435" s="38"/>
      <c r="D435" s="38"/>
      <c r="E435" s="38"/>
    </row>
    <row r="436" ht="112.5" customHeight="1">
      <c r="A436" s="38"/>
      <c r="B436" s="38"/>
      <c r="C436" s="38"/>
      <c r="D436" s="38"/>
      <c r="E436" s="38"/>
    </row>
    <row r="437" ht="112.5" customHeight="1">
      <c r="A437" s="38"/>
      <c r="B437" s="38"/>
      <c r="C437" s="38"/>
      <c r="D437" s="38"/>
      <c r="E437" s="38"/>
    </row>
    <row r="438" ht="112.5" customHeight="1">
      <c r="A438" s="38"/>
      <c r="B438" s="38"/>
      <c r="C438" s="38"/>
      <c r="D438" s="38"/>
      <c r="E438" s="38"/>
    </row>
    <row r="439" ht="112.5" customHeight="1">
      <c r="A439" s="38"/>
      <c r="B439" s="38"/>
      <c r="C439" s="38"/>
      <c r="D439" s="38"/>
      <c r="E439" s="38"/>
    </row>
    <row r="440" ht="112.5" customHeight="1">
      <c r="A440" s="38"/>
      <c r="B440" s="38"/>
      <c r="C440" s="38"/>
      <c r="D440" s="38"/>
      <c r="E440" s="38"/>
    </row>
    <row r="441" ht="112.5" customHeight="1">
      <c r="A441" s="38"/>
      <c r="B441" s="38"/>
      <c r="C441" s="38"/>
      <c r="D441" s="38"/>
      <c r="E441" s="38"/>
    </row>
    <row r="442" ht="112.5" customHeight="1">
      <c r="A442" s="38"/>
      <c r="B442" s="38"/>
      <c r="C442" s="38"/>
      <c r="D442" s="38"/>
      <c r="E442" s="38"/>
    </row>
    <row r="443" ht="112.5" customHeight="1">
      <c r="A443" s="38"/>
      <c r="B443" s="38"/>
      <c r="C443" s="38"/>
      <c r="D443" s="38"/>
      <c r="E443" s="38"/>
    </row>
    <row r="444" ht="112.5" customHeight="1">
      <c r="A444" s="38"/>
      <c r="B444" s="38"/>
      <c r="C444" s="38"/>
      <c r="D444" s="38"/>
      <c r="E444" s="38"/>
    </row>
    <row r="445" ht="112.5" customHeight="1">
      <c r="A445" s="38"/>
      <c r="B445" s="38"/>
      <c r="C445" s="38"/>
      <c r="D445" s="38"/>
      <c r="E445" s="38"/>
    </row>
    <row r="446" ht="112.5" customHeight="1">
      <c r="A446" s="38"/>
      <c r="B446" s="38"/>
      <c r="C446" s="38"/>
      <c r="D446" s="38"/>
      <c r="E446" s="38"/>
    </row>
    <row r="447" ht="112.5" customHeight="1">
      <c r="A447" s="38"/>
      <c r="B447" s="38"/>
      <c r="C447" s="38"/>
      <c r="D447" s="38"/>
      <c r="E447" s="38"/>
    </row>
    <row r="448" ht="112.5" customHeight="1">
      <c r="A448" s="38"/>
      <c r="B448" s="38"/>
      <c r="C448" s="38"/>
      <c r="D448" s="38"/>
      <c r="E448" s="38"/>
    </row>
    <row r="449" ht="112.5" customHeight="1">
      <c r="A449" s="38"/>
      <c r="B449" s="38"/>
      <c r="C449" s="38"/>
      <c r="D449" s="38"/>
      <c r="E449" s="38"/>
    </row>
    <row r="450" ht="112.5" customHeight="1">
      <c r="A450" s="38"/>
      <c r="B450" s="38"/>
      <c r="C450" s="38"/>
      <c r="D450" s="38"/>
      <c r="E450" s="38"/>
    </row>
    <row r="451" ht="112.5" customHeight="1">
      <c r="A451" s="38"/>
      <c r="B451" s="38"/>
      <c r="C451" s="38"/>
      <c r="D451" s="38"/>
      <c r="E451" s="38"/>
    </row>
    <row r="452" ht="112.5" customHeight="1">
      <c r="A452" s="38"/>
      <c r="B452" s="38"/>
      <c r="C452" s="38"/>
      <c r="D452" s="38"/>
      <c r="E452" s="38"/>
    </row>
    <row r="453" ht="112.5" customHeight="1">
      <c r="A453" s="38"/>
      <c r="B453" s="38"/>
      <c r="C453" s="38"/>
      <c r="D453" s="38"/>
      <c r="E453" s="38"/>
    </row>
    <row r="454" ht="112.5" customHeight="1">
      <c r="A454" s="38"/>
      <c r="B454" s="38"/>
      <c r="C454" s="38"/>
      <c r="D454" s="38"/>
      <c r="E454" s="38"/>
    </row>
    <row r="455" ht="112.5" customHeight="1">
      <c r="A455" s="38"/>
      <c r="B455" s="38"/>
      <c r="C455" s="38"/>
      <c r="D455" s="38"/>
      <c r="E455" s="38"/>
    </row>
    <row r="456" ht="112.5" customHeight="1">
      <c r="A456" s="38"/>
      <c r="B456" s="38"/>
      <c r="C456" s="38"/>
      <c r="D456" s="38"/>
      <c r="E456" s="38"/>
    </row>
    <row r="457" ht="112.5" customHeight="1">
      <c r="A457" s="38"/>
      <c r="B457" s="38"/>
      <c r="C457" s="38"/>
      <c r="D457" s="38"/>
      <c r="E457" s="38"/>
    </row>
    <row r="458" ht="112.5" customHeight="1">
      <c r="A458" s="38"/>
      <c r="B458" s="38"/>
      <c r="C458" s="38"/>
      <c r="D458" s="38"/>
      <c r="E458" s="38"/>
    </row>
    <row r="459" ht="112.5" customHeight="1">
      <c r="A459" s="38"/>
      <c r="B459" s="38"/>
      <c r="C459" s="38"/>
      <c r="D459" s="38"/>
      <c r="E459" s="38"/>
    </row>
    <row r="460" ht="112.5" customHeight="1">
      <c r="A460" s="38"/>
      <c r="B460" s="38"/>
      <c r="C460" s="38"/>
      <c r="D460" s="38"/>
      <c r="E460" s="38"/>
    </row>
    <row r="461" ht="112.5" customHeight="1">
      <c r="A461" s="38"/>
      <c r="B461" s="38"/>
      <c r="C461" s="38"/>
      <c r="D461" s="38"/>
      <c r="E461" s="38"/>
    </row>
    <row r="462" ht="112.5" customHeight="1">
      <c r="A462" s="38"/>
      <c r="B462" s="38"/>
      <c r="C462" s="38"/>
      <c r="D462" s="38"/>
      <c r="E462" s="38"/>
    </row>
    <row r="463" ht="112.5" customHeight="1">
      <c r="A463" s="38"/>
      <c r="B463" s="38"/>
      <c r="C463" s="38"/>
      <c r="D463" s="38"/>
      <c r="E463" s="38"/>
    </row>
    <row r="464" ht="112.5" customHeight="1">
      <c r="A464" s="38"/>
      <c r="B464" s="38"/>
      <c r="C464" s="38"/>
      <c r="D464" s="38"/>
      <c r="E464" s="38"/>
    </row>
    <row r="465" ht="112.5" customHeight="1">
      <c r="A465" s="38"/>
      <c r="B465" s="38"/>
      <c r="C465" s="38"/>
      <c r="D465" s="38"/>
      <c r="E465" s="38"/>
    </row>
    <row r="466" ht="112.5" customHeight="1">
      <c r="A466" s="38"/>
      <c r="B466" s="38"/>
      <c r="C466" s="38"/>
      <c r="D466" s="38"/>
      <c r="E466" s="38"/>
    </row>
    <row r="467" ht="112.5" customHeight="1">
      <c r="A467" s="38"/>
      <c r="B467" s="38"/>
      <c r="C467" s="38"/>
      <c r="D467" s="38"/>
      <c r="E467" s="38"/>
    </row>
    <row r="468" ht="112.5" customHeight="1">
      <c r="A468" s="38"/>
      <c r="B468" s="38"/>
      <c r="C468" s="38"/>
      <c r="D468" s="38"/>
      <c r="E468" s="38"/>
    </row>
    <row r="469" ht="112.5" customHeight="1">
      <c r="A469" s="38"/>
      <c r="B469" s="38"/>
      <c r="C469" s="38"/>
      <c r="D469" s="38"/>
      <c r="E469" s="38"/>
    </row>
    <row r="470" ht="112.5" customHeight="1">
      <c r="A470" s="38"/>
      <c r="B470" s="38"/>
      <c r="C470" s="38"/>
      <c r="D470" s="38"/>
      <c r="E470" s="38"/>
    </row>
    <row r="471" ht="112.5" customHeight="1">
      <c r="A471" s="38"/>
      <c r="B471" s="38"/>
      <c r="C471" s="38"/>
      <c r="D471" s="38"/>
      <c r="E471" s="38"/>
    </row>
    <row r="472" ht="112.5" customHeight="1">
      <c r="A472" s="38"/>
      <c r="B472" s="38"/>
      <c r="C472" s="38"/>
      <c r="D472" s="38"/>
      <c r="E472" s="38"/>
    </row>
    <row r="473" ht="112.5" customHeight="1">
      <c r="A473" s="38"/>
      <c r="B473" s="38"/>
      <c r="C473" s="38"/>
      <c r="D473" s="38"/>
      <c r="E473" s="38"/>
    </row>
    <row r="474" ht="112.5" customHeight="1">
      <c r="A474" s="38"/>
      <c r="B474" s="38"/>
      <c r="C474" s="38"/>
      <c r="D474" s="38"/>
      <c r="E474" s="38"/>
    </row>
    <row r="475" ht="112.5" customHeight="1">
      <c r="A475" s="38"/>
      <c r="B475" s="38"/>
      <c r="C475" s="38"/>
      <c r="D475" s="38"/>
      <c r="E475" s="38"/>
    </row>
    <row r="476" ht="112.5" customHeight="1">
      <c r="A476" s="38"/>
      <c r="B476" s="38"/>
      <c r="C476" s="38"/>
      <c r="D476" s="38"/>
      <c r="E476" s="38"/>
    </row>
    <row r="477" ht="112.5" customHeight="1">
      <c r="A477" s="38"/>
      <c r="B477" s="38"/>
      <c r="C477" s="38"/>
      <c r="D477" s="38"/>
      <c r="E477" s="38"/>
    </row>
    <row r="478" ht="112.5" customHeight="1">
      <c r="A478" s="38"/>
      <c r="B478" s="38"/>
      <c r="C478" s="38"/>
      <c r="D478" s="38"/>
      <c r="E478" s="38"/>
    </row>
    <row r="479" ht="112.5" customHeight="1">
      <c r="A479" s="38"/>
      <c r="B479" s="38"/>
      <c r="C479" s="38"/>
      <c r="D479" s="38"/>
      <c r="E479" s="38"/>
    </row>
    <row r="480" ht="112.5" customHeight="1">
      <c r="A480" s="38"/>
      <c r="B480" s="38"/>
      <c r="C480" s="38"/>
      <c r="D480" s="38"/>
      <c r="E480" s="38"/>
    </row>
    <row r="481" ht="112.5" customHeight="1">
      <c r="A481" s="38"/>
      <c r="B481" s="38"/>
      <c r="C481" s="38"/>
      <c r="D481" s="38"/>
      <c r="E481" s="38"/>
    </row>
    <row r="482" ht="112.5" customHeight="1">
      <c r="A482" s="38"/>
      <c r="B482" s="38"/>
      <c r="C482" s="38"/>
      <c r="D482" s="38"/>
      <c r="E482" s="38"/>
    </row>
    <row r="483" ht="112.5" customHeight="1">
      <c r="A483" s="38"/>
      <c r="B483" s="38"/>
      <c r="C483" s="38"/>
      <c r="D483" s="38"/>
      <c r="E483" s="38"/>
    </row>
    <row r="484" ht="112.5" customHeight="1">
      <c r="A484" s="38"/>
      <c r="B484" s="38"/>
      <c r="C484" s="38"/>
      <c r="D484" s="38"/>
      <c r="E484" s="38"/>
    </row>
    <row r="485" ht="112.5" customHeight="1">
      <c r="A485" s="38"/>
      <c r="B485" s="38"/>
      <c r="C485" s="38"/>
      <c r="D485" s="38"/>
      <c r="E485" s="38"/>
    </row>
    <row r="486" ht="112.5" customHeight="1">
      <c r="A486" s="38"/>
      <c r="B486" s="38"/>
      <c r="C486" s="38"/>
      <c r="D486" s="38"/>
      <c r="E486" s="38"/>
    </row>
    <row r="487" ht="112.5" customHeight="1">
      <c r="A487" s="38"/>
      <c r="B487" s="38"/>
      <c r="C487" s="38"/>
      <c r="D487" s="38"/>
      <c r="E487" s="38"/>
    </row>
    <row r="488" ht="112.5" customHeight="1">
      <c r="A488" s="38"/>
      <c r="B488" s="38"/>
      <c r="C488" s="38"/>
      <c r="D488" s="38"/>
      <c r="E488" s="38"/>
    </row>
    <row r="489" ht="112.5" customHeight="1">
      <c r="A489" s="38"/>
      <c r="B489" s="38"/>
      <c r="C489" s="38"/>
      <c r="D489" s="38"/>
      <c r="E489" s="38"/>
    </row>
    <row r="490" ht="112.5" customHeight="1">
      <c r="A490" s="38"/>
      <c r="B490" s="38"/>
      <c r="C490" s="38"/>
      <c r="D490" s="38"/>
      <c r="E490" s="38"/>
    </row>
    <row r="491" ht="112.5" customHeight="1">
      <c r="A491" s="38"/>
      <c r="B491" s="38"/>
      <c r="C491" s="38"/>
      <c r="D491" s="38"/>
      <c r="E491" s="38"/>
    </row>
    <row r="492" ht="112.5" customHeight="1">
      <c r="A492" s="38"/>
      <c r="B492" s="38"/>
      <c r="C492" s="38"/>
      <c r="D492" s="38"/>
      <c r="E492" s="38"/>
    </row>
    <row r="493" ht="112.5" customHeight="1">
      <c r="A493" s="38"/>
      <c r="B493" s="38"/>
      <c r="C493" s="38"/>
      <c r="D493" s="38"/>
      <c r="E493" s="38"/>
    </row>
    <row r="494" ht="112.5" customHeight="1">
      <c r="A494" s="38"/>
      <c r="B494" s="38"/>
      <c r="C494" s="38"/>
      <c r="D494" s="38"/>
      <c r="E494" s="38"/>
    </row>
    <row r="495" ht="112.5" customHeight="1">
      <c r="A495" s="38"/>
      <c r="B495" s="38"/>
      <c r="C495" s="38"/>
      <c r="D495" s="38"/>
      <c r="E495" s="38"/>
    </row>
    <row r="496" ht="112.5" customHeight="1">
      <c r="A496" s="38"/>
      <c r="B496" s="38"/>
      <c r="C496" s="38"/>
      <c r="D496" s="38"/>
      <c r="E496" s="38"/>
    </row>
    <row r="497" ht="112.5" customHeight="1">
      <c r="A497" s="38"/>
      <c r="B497" s="38"/>
      <c r="C497" s="38"/>
      <c r="D497" s="38"/>
      <c r="E497" s="38"/>
    </row>
    <row r="498" ht="112.5" customHeight="1">
      <c r="A498" s="38"/>
      <c r="B498" s="38"/>
      <c r="C498" s="38"/>
      <c r="D498" s="38"/>
      <c r="E498" s="38"/>
    </row>
    <row r="499" ht="112.5" customHeight="1">
      <c r="A499" s="38"/>
      <c r="B499" s="38"/>
      <c r="C499" s="38"/>
      <c r="D499" s="38"/>
      <c r="E499" s="38"/>
    </row>
    <row r="500" ht="112.5" customHeight="1">
      <c r="A500" s="38"/>
      <c r="B500" s="38"/>
      <c r="C500" s="38"/>
      <c r="D500" s="38"/>
      <c r="E500" s="38"/>
    </row>
    <row r="501" ht="112.5" customHeight="1">
      <c r="A501" s="38"/>
      <c r="B501" s="38"/>
      <c r="C501" s="38"/>
      <c r="D501" s="38"/>
      <c r="E501" s="38"/>
    </row>
    <row r="502" ht="112.5" customHeight="1">
      <c r="A502" s="38"/>
      <c r="B502" s="38"/>
      <c r="C502" s="38"/>
      <c r="D502" s="38"/>
      <c r="E502" s="38"/>
    </row>
    <row r="503" ht="112.5" customHeight="1">
      <c r="A503" s="38"/>
      <c r="B503" s="38"/>
      <c r="C503" s="38"/>
      <c r="D503" s="38"/>
      <c r="E503" s="38"/>
    </row>
    <row r="504" ht="112.5" customHeight="1">
      <c r="A504" s="38"/>
      <c r="B504" s="38"/>
      <c r="C504" s="38"/>
      <c r="D504" s="38"/>
      <c r="E504" s="38"/>
    </row>
    <row r="505" ht="112.5" customHeight="1">
      <c r="A505" s="38"/>
      <c r="B505" s="38"/>
      <c r="C505" s="38"/>
      <c r="D505" s="38"/>
      <c r="E505" s="38"/>
    </row>
    <row r="506" ht="112.5" customHeight="1">
      <c r="A506" s="38"/>
      <c r="B506" s="38"/>
      <c r="C506" s="38"/>
      <c r="D506" s="38"/>
      <c r="E506" s="38"/>
    </row>
    <row r="507" ht="112.5" customHeight="1">
      <c r="A507" s="38"/>
      <c r="B507" s="38"/>
      <c r="C507" s="38"/>
      <c r="D507" s="38"/>
      <c r="E507" s="38"/>
    </row>
    <row r="508" ht="112.5" customHeight="1">
      <c r="A508" s="38"/>
      <c r="B508" s="38"/>
      <c r="C508" s="38"/>
      <c r="D508" s="38"/>
      <c r="E508" s="38"/>
    </row>
    <row r="509" ht="112.5" customHeight="1">
      <c r="A509" s="38"/>
      <c r="B509" s="38"/>
      <c r="C509" s="38"/>
      <c r="D509" s="38"/>
      <c r="E509" s="38"/>
    </row>
    <row r="510" ht="112.5" customHeight="1">
      <c r="A510" s="38"/>
      <c r="B510" s="38"/>
      <c r="C510" s="38"/>
      <c r="D510" s="38"/>
      <c r="E510" s="38"/>
    </row>
    <row r="511" ht="112.5" customHeight="1">
      <c r="A511" s="38"/>
      <c r="B511" s="38"/>
      <c r="C511" s="38"/>
      <c r="D511" s="38"/>
      <c r="E511" s="38"/>
    </row>
    <row r="512" ht="112.5" customHeight="1">
      <c r="A512" s="38"/>
      <c r="B512" s="38"/>
      <c r="C512" s="38"/>
      <c r="D512" s="38"/>
      <c r="E512" s="38"/>
    </row>
    <row r="513" ht="112.5" customHeight="1">
      <c r="A513" s="38"/>
      <c r="B513" s="38"/>
      <c r="C513" s="38"/>
      <c r="D513" s="38"/>
      <c r="E513" s="38"/>
    </row>
    <row r="514" ht="112.5" customHeight="1">
      <c r="A514" s="38"/>
      <c r="B514" s="38"/>
      <c r="C514" s="38"/>
      <c r="D514" s="38"/>
      <c r="E514" s="38"/>
    </row>
    <row r="515" ht="112.5" customHeight="1">
      <c r="A515" s="38"/>
      <c r="B515" s="38"/>
      <c r="C515" s="38"/>
      <c r="D515" s="38"/>
      <c r="E515" s="38"/>
    </row>
    <row r="516" ht="112.5" customHeight="1">
      <c r="A516" s="38"/>
      <c r="B516" s="38"/>
      <c r="C516" s="38"/>
      <c r="D516" s="38"/>
      <c r="E516" s="38"/>
    </row>
    <row r="517" ht="112.5" customHeight="1">
      <c r="A517" s="38"/>
      <c r="B517" s="38"/>
      <c r="C517" s="38"/>
      <c r="D517" s="38"/>
      <c r="E517" s="38"/>
    </row>
    <row r="518" ht="112.5" customHeight="1">
      <c r="A518" s="38"/>
      <c r="B518" s="38"/>
      <c r="C518" s="38"/>
      <c r="D518" s="38"/>
      <c r="E518" s="38"/>
    </row>
    <row r="519" ht="112.5" customHeight="1">
      <c r="A519" s="38"/>
      <c r="B519" s="38"/>
      <c r="C519" s="38"/>
      <c r="D519" s="38"/>
      <c r="E519" s="38"/>
    </row>
    <row r="520" ht="112.5" customHeight="1">
      <c r="A520" s="38"/>
      <c r="B520" s="38"/>
      <c r="C520" s="38"/>
      <c r="D520" s="38"/>
      <c r="E520" s="38"/>
    </row>
    <row r="521" ht="112.5" customHeight="1">
      <c r="A521" s="38"/>
      <c r="B521" s="38"/>
      <c r="C521" s="38"/>
      <c r="D521" s="38"/>
      <c r="E521" s="38"/>
    </row>
    <row r="522" ht="112.5" customHeight="1">
      <c r="A522" s="38"/>
      <c r="B522" s="38"/>
      <c r="C522" s="38"/>
      <c r="D522" s="38"/>
      <c r="E522" s="38"/>
    </row>
    <row r="523" ht="112.5" customHeight="1">
      <c r="A523" s="38"/>
      <c r="B523" s="38"/>
      <c r="C523" s="38"/>
      <c r="D523" s="38"/>
      <c r="E523" s="38"/>
    </row>
    <row r="524" ht="112.5" customHeight="1">
      <c r="A524" s="38"/>
      <c r="B524" s="38"/>
      <c r="C524" s="38"/>
      <c r="D524" s="38"/>
      <c r="E524" s="38"/>
    </row>
    <row r="525" ht="112.5" customHeight="1">
      <c r="A525" s="38"/>
      <c r="B525" s="38"/>
      <c r="C525" s="38"/>
      <c r="D525" s="38"/>
      <c r="E525" s="38"/>
    </row>
    <row r="526" ht="112.5" customHeight="1">
      <c r="A526" s="38"/>
      <c r="B526" s="38"/>
      <c r="C526" s="38"/>
      <c r="D526" s="38"/>
      <c r="E526" s="38"/>
    </row>
    <row r="527" ht="112.5" customHeight="1">
      <c r="A527" s="38"/>
      <c r="B527" s="38"/>
      <c r="C527" s="38"/>
      <c r="D527" s="38"/>
      <c r="E527" s="38"/>
    </row>
    <row r="528" ht="112.5" customHeight="1">
      <c r="A528" s="38"/>
      <c r="B528" s="38"/>
      <c r="C528" s="38"/>
      <c r="D528" s="38"/>
      <c r="E528" s="38"/>
    </row>
    <row r="529" ht="112.5" customHeight="1">
      <c r="A529" s="38"/>
      <c r="B529" s="38"/>
      <c r="C529" s="38"/>
      <c r="D529" s="38"/>
      <c r="E529" s="38"/>
    </row>
    <row r="530" ht="112.5" customHeight="1">
      <c r="A530" s="38"/>
      <c r="B530" s="38"/>
      <c r="C530" s="38"/>
      <c r="D530" s="38"/>
      <c r="E530" s="38"/>
    </row>
    <row r="531" ht="112.5" customHeight="1">
      <c r="A531" s="38"/>
      <c r="B531" s="38"/>
      <c r="C531" s="38"/>
      <c r="D531" s="38"/>
      <c r="E531" s="38"/>
    </row>
    <row r="532" ht="112.5" customHeight="1">
      <c r="A532" s="38"/>
      <c r="B532" s="38"/>
      <c r="C532" s="38"/>
      <c r="D532" s="38"/>
      <c r="E532" s="38"/>
    </row>
    <row r="533" ht="112.5" customHeight="1">
      <c r="A533" s="38"/>
      <c r="B533" s="38"/>
      <c r="C533" s="38"/>
      <c r="D533" s="38"/>
      <c r="E533" s="38"/>
    </row>
    <row r="534" ht="112.5" customHeight="1">
      <c r="A534" s="38"/>
      <c r="B534" s="38"/>
      <c r="C534" s="38"/>
      <c r="D534" s="38"/>
      <c r="E534" s="38"/>
    </row>
    <row r="535" ht="112.5" customHeight="1">
      <c r="A535" s="38"/>
      <c r="B535" s="38"/>
      <c r="C535" s="38"/>
      <c r="D535" s="38"/>
      <c r="E535" s="38"/>
    </row>
    <row r="536" ht="112.5" customHeight="1">
      <c r="A536" s="38"/>
      <c r="B536" s="38"/>
      <c r="C536" s="38"/>
      <c r="D536" s="38"/>
      <c r="E536" s="38"/>
    </row>
    <row r="537" ht="112.5" customHeight="1">
      <c r="A537" s="38"/>
      <c r="B537" s="38"/>
      <c r="C537" s="38"/>
      <c r="D537" s="38"/>
      <c r="E537" s="38"/>
    </row>
    <row r="538" ht="112.5" customHeight="1">
      <c r="A538" s="38"/>
      <c r="B538" s="38"/>
      <c r="C538" s="38"/>
      <c r="D538" s="38"/>
      <c r="E538" s="38"/>
    </row>
    <row r="539" ht="112.5" customHeight="1">
      <c r="A539" s="38"/>
      <c r="B539" s="38"/>
      <c r="C539" s="38"/>
      <c r="D539" s="38"/>
      <c r="E539" s="38"/>
    </row>
    <row r="540" ht="112.5" customHeight="1">
      <c r="A540" s="38"/>
      <c r="B540" s="38"/>
      <c r="C540" s="38"/>
      <c r="D540" s="38"/>
      <c r="E540" s="38"/>
    </row>
    <row r="541" ht="112.5" customHeight="1">
      <c r="A541" s="38"/>
      <c r="B541" s="38"/>
      <c r="C541" s="38"/>
      <c r="D541" s="38"/>
      <c r="E541" s="38"/>
    </row>
    <row r="542" ht="112.5" customHeight="1">
      <c r="A542" s="38"/>
      <c r="B542" s="38"/>
      <c r="C542" s="38"/>
      <c r="D542" s="38"/>
      <c r="E542" s="38"/>
    </row>
    <row r="543" ht="112.5" customHeight="1">
      <c r="A543" s="38"/>
      <c r="B543" s="38"/>
      <c r="C543" s="38"/>
      <c r="D543" s="38"/>
      <c r="E543" s="38"/>
    </row>
    <row r="544" ht="112.5" customHeight="1">
      <c r="A544" s="38"/>
      <c r="B544" s="38"/>
      <c r="C544" s="38"/>
      <c r="D544" s="38"/>
      <c r="E544" s="38"/>
    </row>
    <row r="545" ht="112.5" customHeight="1">
      <c r="A545" s="38"/>
      <c r="B545" s="38"/>
      <c r="C545" s="38"/>
      <c r="D545" s="38"/>
      <c r="E545" s="38"/>
    </row>
    <row r="546" ht="112.5" customHeight="1">
      <c r="A546" s="38"/>
      <c r="B546" s="38"/>
      <c r="C546" s="38"/>
      <c r="D546" s="38"/>
      <c r="E546" s="38"/>
    </row>
    <row r="547" ht="112.5" customHeight="1">
      <c r="A547" s="38"/>
      <c r="B547" s="38"/>
      <c r="C547" s="38"/>
      <c r="D547" s="38"/>
      <c r="E547" s="38"/>
    </row>
    <row r="548" ht="112.5" customHeight="1">
      <c r="A548" s="38"/>
      <c r="B548" s="38"/>
      <c r="C548" s="38"/>
      <c r="D548" s="38"/>
      <c r="E548" s="38"/>
    </row>
    <row r="549" ht="112.5" customHeight="1">
      <c r="A549" s="38"/>
      <c r="B549" s="38"/>
      <c r="C549" s="38"/>
      <c r="D549" s="38"/>
      <c r="E549" s="38"/>
    </row>
    <row r="550" ht="112.5" customHeight="1">
      <c r="A550" s="38"/>
      <c r="B550" s="38"/>
      <c r="C550" s="38"/>
      <c r="D550" s="38"/>
      <c r="E550" s="38"/>
    </row>
    <row r="551" ht="112.5" customHeight="1">
      <c r="A551" s="38"/>
      <c r="B551" s="38"/>
      <c r="C551" s="38"/>
      <c r="D551" s="38"/>
      <c r="E551" s="38"/>
    </row>
    <row r="552" ht="112.5" customHeight="1">
      <c r="A552" s="38"/>
      <c r="B552" s="38"/>
      <c r="C552" s="38"/>
      <c r="D552" s="38"/>
      <c r="E552" s="38"/>
    </row>
    <row r="553" ht="112.5" customHeight="1">
      <c r="A553" s="38"/>
      <c r="B553" s="38"/>
      <c r="C553" s="38"/>
      <c r="D553" s="38"/>
      <c r="E553" s="38"/>
    </row>
    <row r="554" ht="112.5" customHeight="1">
      <c r="A554" s="38"/>
      <c r="B554" s="38"/>
      <c r="C554" s="38"/>
      <c r="D554" s="38"/>
      <c r="E554" s="38"/>
    </row>
    <row r="555" ht="112.5" customHeight="1">
      <c r="A555" s="38"/>
      <c r="B555" s="38"/>
      <c r="C555" s="38"/>
      <c r="D555" s="38"/>
      <c r="E555" s="38"/>
    </row>
    <row r="556" ht="112.5" customHeight="1">
      <c r="A556" s="38"/>
      <c r="B556" s="38"/>
      <c r="C556" s="38"/>
      <c r="D556" s="38"/>
      <c r="E556" s="38"/>
    </row>
    <row r="557" ht="112.5" customHeight="1">
      <c r="A557" s="38"/>
      <c r="B557" s="38"/>
      <c r="C557" s="38"/>
      <c r="D557" s="38"/>
      <c r="E557" s="38"/>
    </row>
    <row r="558" ht="112.5" customHeight="1">
      <c r="A558" s="38"/>
      <c r="B558" s="38"/>
      <c r="C558" s="38"/>
      <c r="D558" s="38"/>
      <c r="E558" s="38"/>
    </row>
    <row r="559" ht="112.5" customHeight="1">
      <c r="A559" s="38"/>
      <c r="B559" s="38"/>
      <c r="C559" s="38"/>
      <c r="D559" s="38"/>
      <c r="E559" s="38"/>
    </row>
    <row r="560" ht="112.5" customHeight="1">
      <c r="A560" s="38"/>
      <c r="B560" s="38"/>
      <c r="C560" s="38"/>
      <c r="D560" s="38"/>
      <c r="E560" s="38"/>
    </row>
    <row r="561" ht="112.5" customHeight="1">
      <c r="A561" s="38"/>
      <c r="B561" s="38"/>
      <c r="C561" s="38"/>
      <c r="D561" s="38"/>
      <c r="E561" s="38"/>
    </row>
    <row r="562" ht="112.5" customHeight="1">
      <c r="A562" s="38"/>
      <c r="B562" s="38"/>
      <c r="C562" s="38"/>
      <c r="D562" s="38"/>
      <c r="E562" s="38"/>
    </row>
    <row r="563" ht="112.5" customHeight="1">
      <c r="A563" s="38"/>
      <c r="B563" s="38"/>
      <c r="C563" s="38"/>
      <c r="D563" s="38"/>
      <c r="E563" s="38"/>
    </row>
    <row r="564" ht="112.5" customHeight="1">
      <c r="A564" s="38"/>
      <c r="B564" s="38"/>
      <c r="C564" s="38"/>
      <c r="D564" s="38"/>
      <c r="E564" s="38"/>
    </row>
    <row r="565" ht="112.5" customHeight="1">
      <c r="A565" s="38"/>
      <c r="B565" s="38"/>
      <c r="C565" s="38"/>
      <c r="D565" s="38"/>
      <c r="E565" s="38"/>
    </row>
    <row r="566" ht="112.5" customHeight="1">
      <c r="A566" s="38"/>
      <c r="B566" s="38"/>
      <c r="C566" s="38"/>
      <c r="D566" s="38"/>
      <c r="E566" s="38"/>
    </row>
    <row r="567" ht="112.5" customHeight="1">
      <c r="A567" s="38"/>
      <c r="B567" s="38"/>
      <c r="C567" s="38"/>
      <c r="D567" s="38"/>
      <c r="E567" s="38"/>
    </row>
    <row r="568" ht="112.5" customHeight="1">
      <c r="A568" s="38"/>
      <c r="B568" s="38"/>
      <c r="C568" s="38"/>
      <c r="D568" s="38"/>
      <c r="E568" s="38"/>
    </row>
    <row r="569" ht="112.5" customHeight="1">
      <c r="A569" s="38"/>
      <c r="B569" s="38"/>
      <c r="C569" s="38"/>
      <c r="D569" s="38"/>
      <c r="E569" s="38"/>
    </row>
    <row r="570" ht="112.5" customHeight="1">
      <c r="A570" s="38"/>
      <c r="B570" s="38"/>
      <c r="C570" s="38"/>
      <c r="D570" s="38"/>
      <c r="E570" s="38"/>
    </row>
    <row r="571" ht="112.5" customHeight="1">
      <c r="A571" s="38"/>
      <c r="B571" s="38"/>
      <c r="C571" s="38"/>
      <c r="D571" s="38"/>
      <c r="E571" s="38"/>
    </row>
    <row r="572" ht="112.5" customHeight="1">
      <c r="A572" s="38"/>
      <c r="B572" s="38"/>
      <c r="C572" s="38"/>
      <c r="D572" s="38"/>
      <c r="E572" s="38"/>
    </row>
    <row r="573" ht="112.5" customHeight="1">
      <c r="A573" s="38"/>
      <c r="B573" s="38"/>
      <c r="C573" s="38"/>
      <c r="D573" s="38"/>
      <c r="E573" s="38"/>
    </row>
    <row r="574" ht="112.5" customHeight="1">
      <c r="A574" s="38"/>
      <c r="B574" s="38"/>
      <c r="C574" s="38"/>
      <c r="D574" s="38"/>
      <c r="E574" s="38"/>
    </row>
    <row r="575" ht="112.5" customHeight="1">
      <c r="A575" s="38"/>
      <c r="B575" s="38"/>
      <c r="C575" s="38"/>
      <c r="D575" s="38"/>
      <c r="E575" s="38"/>
    </row>
    <row r="576" ht="112.5" customHeight="1">
      <c r="A576" s="38"/>
      <c r="B576" s="38"/>
      <c r="C576" s="38"/>
      <c r="D576" s="38"/>
      <c r="E576" s="38"/>
    </row>
    <row r="577" ht="112.5" customHeight="1">
      <c r="A577" s="38"/>
      <c r="B577" s="38"/>
      <c r="C577" s="38"/>
      <c r="D577" s="38"/>
      <c r="E577" s="38"/>
    </row>
    <row r="578" ht="112.5" customHeight="1">
      <c r="A578" s="38"/>
      <c r="B578" s="38"/>
      <c r="C578" s="38"/>
      <c r="D578" s="38"/>
      <c r="E578" s="38"/>
    </row>
    <row r="579" ht="112.5" customHeight="1">
      <c r="A579" s="38"/>
      <c r="B579" s="38"/>
      <c r="C579" s="38"/>
      <c r="D579" s="38"/>
      <c r="E579" s="38"/>
    </row>
    <row r="580" ht="112.5" customHeight="1">
      <c r="A580" s="38"/>
      <c r="B580" s="38"/>
      <c r="C580" s="38"/>
      <c r="D580" s="38"/>
      <c r="E580" s="38"/>
    </row>
    <row r="581" ht="112.5" customHeight="1">
      <c r="A581" s="38"/>
      <c r="B581" s="38"/>
      <c r="C581" s="38"/>
      <c r="D581" s="38"/>
      <c r="E581" s="38"/>
    </row>
    <row r="582" ht="112.5" customHeight="1">
      <c r="A582" s="38"/>
      <c r="B582" s="38"/>
      <c r="C582" s="38"/>
      <c r="D582" s="38"/>
      <c r="E582" s="38"/>
    </row>
    <row r="583" ht="112.5" customHeight="1">
      <c r="A583" s="38"/>
      <c r="B583" s="38"/>
      <c r="C583" s="38"/>
      <c r="D583" s="38"/>
      <c r="E583" s="38"/>
    </row>
    <row r="584" ht="112.5" customHeight="1">
      <c r="A584" s="38"/>
      <c r="B584" s="38"/>
      <c r="C584" s="38"/>
      <c r="D584" s="38"/>
      <c r="E584" s="38"/>
    </row>
    <row r="585" ht="112.5" customHeight="1">
      <c r="A585" s="38"/>
      <c r="B585" s="38"/>
      <c r="C585" s="38"/>
      <c r="D585" s="38"/>
      <c r="E585" s="38"/>
    </row>
    <row r="586" ht="112.5" customHeight="1">
      <c r="A586" s="38"/>
      <c r="B586" s="38"/>
      <c r="C586" s="38"/>
      <c r="D586" s="38"/>
      <c r="E586" s="38"/>
    </row>
    <row r="587" ht="112.5" customHeight="1">
      <c r="A587" s="38"/>
      <c r="B587" s="38"/>
      <c r="C587" s="38"/>
      <c r="D587" s="38"/>
      <c r="E587" s="38"/>
    </row>
    <row r="588" ht="112.5" customHeight="1">
      <c r="A588" s="38"/>
      <c r="B588" s="38"/>
      <c r="C588" s="38"/>
      <c r="D588" s="38"/>
      <c r="E588" s="38"/>
    </row>
    <row r="589" ht="112.5" customHeight="1">
      <c r="A589" s="38"/>
      <c r="B589" s="38"/>
      <c r="C589" s="38"/>
      <c r="D589" s="38"/>
      <c r="E589" s="38"/>
    </row>
    <row r="590" ht="112.5" customHeight="1">
      <c r="A590" s="38"/>
      <c r="B590" s="38"/>
      <c r="C590" s="38"/>
      <c r="D590" s="38"/>
      <c r="E590" s="38"/>
    </row>
    <row r="591" ht="112.5" customHeight="1">
      <c r="A591" s="38"/>
      <c r="B591" s="38"/>
      <c r="C591" s="38"/>
      <c r="D591" s="38"/>
      <c r="E591" s="38"/>
    </row>
    <row r="592" ht="112.5" customHeight="1">
      <c r="A592" s="38"/>
      <c r="B592" s="38"/>
      <c r="C592" s="38"/>
      <c r="D592" s="38"/>
      <c r="E592" s="38"/>
    </row>
    <row r="593" ht="112.5" customHeight="1">
      <c r="A593" s="38"/>
      <c r="B593" s="38"/>
      <c r="C593" s="38"/>
      <c r="D593" s="38"/>
      <c r="E593" s="38"/>
    </row>
    <row r="594" ht="112.5" customHeight="1">
      <c r="A594" s="38"/>
      <c r="B594" s="38"/>
      <c r="C594" s="38"/>
      <c r="D594" s="38"/>
      <c r="E594" s="38"/>
    </row>
    <row r="595" ht="112.5" customHeight="1">
      <c r="A595" s="38"/>
      <c r="B595" s="38"/>
      <c r="C595" s="38"/>
      <c r="D595" s="38"/>
      <c r="E595" s="38"/>
    </row>
    <row r="596" ht="112.5" customHeight="1">
      <c r="A596" s="38"/>
      <c r="B596" s="38"/>
      <c r="C596" s="38"/>
      <c r="D596" s="38"/>
      <c r="E596" s="38"/>
    </row>
    <row r="597" ht="112.5" customHeight="1">
      <c r="A597" s="38"/>
      <c r="B597" s="38"/>
      <c r="C597" s="38"/>
      <c r="D597" s="38"/>
      <c r="E597" s="38"/>
    </row>
    <row r="598" ht="112.5" customHeight="1">
      <c r="A598" s="38"/>
      <c r="B598" s="38"/>
      <c r="C598" s="38"/>
      <c r="D598" s="38"/>
      <c r="E598" s="38"/>
    </row>
    <row r="599" ht="112.5" customHeight="1">
      <c r="A599" s="38"/>
      <c r="B599" s="38"/>
      <c r="C599" s="38"/>
      <c r="D599" s="38"/>
      <c r="E599" s="38"/>
    </row>
    <row r="600" ht="112.5" customHeight="1">
      <c r="A600" s="38"/>
      <c r="B600" s="38"/>
      <c r="C600" s="38"/>
      <c r="D600" s="38"/>
      <c r="E600" s="38"/>
    </row>
    <row r="601" ht="112.5" customHeight="1">
      <c r="A601" s="38"/>
      <c r="B601" s="38"/>
      <c r="C601" s="38"/>
      <c r="D601" s="38"/>
      <c r="E601" s="38"/>
    </row>
    <row r="602" ht="112.5" customHeight="1">
      <c r="A602" s="38"/>
      <c r="B602" s="38"/>
      <c r="C602" s="38"/>
      <c r="D602" s="38"/>
      <c r="E602" s="38"/>
    </row>
    <row r="603" ht="112.5" customHeight="1">
      <c r="A603" s="38"/>
      <c r="B603" s="38"/>
      <c r="C603" s="38"/>
      <c r="D603" s="38"/>
      <c r="E603" s="38"/>
    </row>
    <row r="604" ht="112.5" customHeight="1">
      <c r="A604" s="38"/>
      <c r="B604" s="38"/>
      <c r="C604" s="38"/>
      <c r="D604" s="38"/>
      <c r="E604" s="38"/>
    </row>
    <row r="605" ht="112.5" customHeight="1">
      <c r="A605" s="38"/>
      <c r="B605" s="38"/>
      <c r="C605" s="38"/>
      <c r="D605" s="38"/>
      <c r="E605" s="38"/>
    </row>
    <row r="606" ht="112.5" customHeight="1">
      <c r="A606" s="38"/>
      <c r="B606" s="38"/>
      <c r="C606" s="38"/>
      <c r="D606" s="38"/>
      <c r="E606" s="38"/>
    </row>
    <row r="607" ht="112.5" customHeight="1">
      <c r="A607" s="38"/>
      <c r="B607" s="38"/>
      <c r="C607" s="38"/>
      <c r="D607" s="38"/>
      <c r="E607" s="38"/>
    </row>
    <row r="608" ht="112.5" customHeight="1">
      <c r="A608" s="38"/>
      <c r="B608" s="38"/>
      <c r="C608" s="38"/>
      <c r="D608" s="38"/>
      <c r="E608" s="38"/>
    </row>
    <row r="609" ht="112.5" customHeight="1">
      <c r="A609" s="38"/>
      <c r="B609" s="38"/>
      <c r="C609" s="38"/>
      <c r="D609" s="38"/>
      <c r="E609" s="38"/>
    </row>
    <row r="610" ht="112.5" customHeight="1">
      <c r="A610" s="38"/>
      <c r="B610" s="38"/>
      <c r="C610" s="38"/>
      <c r="D610" s="38"/>
      <c r="E610" s="38"/>
    </row>
    <row r="611" ht="112.5" customHeight="1">
      <c r="A611" s="38"/>
      <c r="B611" s="38"/>
      <c r="C611" s="38"/>
      <c r="D611" s="38"/>
      <c r="E611" s="38"/>
    </row>
    <row r="612" ht="112.5" customHeight="1">
      <c r="A612" s="38"/>
      <c r="B612" s="38"/>
      <c r="C612" s="38"/>
      <c r="D612" s="38"/>
      <c r="E612" s="38"/>
    </row>
    <row r="613" ht="112.5" customHeight="1">
      <c r="A613" s="38"/>
      <c r="B613" s="38"/>
      <c r="C613" s="38"/>
      <c r="D613" s="38"/>
      <c r="E613" s="38"/>
    </row>
    <row r="614" ht="112.5" customHeight="1">
      <c r="A614" s="38"/>
      <c r="B614" s="38"/>
      <c r="C614" s="38"/>
      <c r="D614" s="38"/>
      <c r="E614" s="38"/>
    </row>
    <row r="615" ht="112.5" customHeight="1">
      <c r="A615" s="38"/>
      <c r="B615" s="38"/>
      <c r="C615" s="38"/>
      <c r="D615" s="38"/>
      <c r="E615" s="38"/>
    </row>
    <row r="616" ht="112.5" customHeight="1">
      <c r="A616" s="38"/>
      <c r="B616" s="38"/>
      <c r="C616" s="38"/>
      <c r="D616" s="38"/>
      <c r="E616" s="38"/>
    </row>
    <row r="617" ht="112.5" customHeight="1">
      <c r="A617" s="38"/>
      <c r="B617" s="38"/>
      <c r="C617" s="38"/>
      <c r="D617" s="38"/>
      <c r="E617" s="38"/>
    </row>
    <row r="618" ht="112.5" customHeight="1">
      <c r="A618" s="38"/>
      <c r="B618" s="38"/>
      <c r="C618" s="38"/>
      <c r="D618" s="38"/>
      <c r="E618" s="38"/>
    </row>
    <row r="619" ht="112.5" customHeight="1">
      <c r="A619" s="38"/>
      <c r="B619" s="38"/>
      <c r="C619" s="38"/>
      <c r="D619" s="38"/>
      <c r="E619" s="38"/>
    </row>
    <row r="620" ht="112.5" customHeight="1">
      <c r="A620" s="38"/>
      <c r="B620" s="38"/>
      <c r="C620" s="38"/>
      <c r="D620" s="38"/>
      <c r="E620" s="38"/>
    </row>
    <row r="621" ht="112.5" customHeight="1">
      <c r="A621" s="38"/>
      <c r="B621" s="38"/>
      <c r="C621" s="38"/>
      <c r="D621" s="38"/>
      <c r="E621" s="38"/>
    </row>
    <row r="622" ht="112.5" customHeight="1">
      <c r="A622" s="38"/>
      <c r="B622" s="38"/>
      <c r="C622" s="38"/>
      <c r="D622" s="38"/>
      <c r="E622" s="38"/>
    </row>
    <row r="623" ht="112.5" customHeight="1">
      <c r="A623" s="38"/>
      <c r="B623" s="38"/>
      <c r="C623" s="38"/>
      <c r="D623" s="38"/>
      <c r="E623" s="38"/>
    </row>
    <row r="624" ht="112.5" customHeight="1">
      <c r="A624" s="38"/>
      <c r="B624" s="38"/>
      <c r="C624" s="38"/>
      <c r="D624" s="38"/>
      <c r="E624" s="38"/>
    </row>
    <row r="625" ht="112.5" customHeight="1">
      <c r="A625" s="38"/>
      <c r="B625" s="38"/>
      <c r="C625" s="38"/>
      <c r="D625" s="38"/>
      <c r="E625" s="38"/>
    </row>
    <row r="626" ht="112.5" customHeight="1">
      <c r="A626" s="38"/>
      <c r="B626" s="38"/>
      <c r="C626" s="38"/>
      <c r="D626" s="38"/>
      <c r="E626" s="38"/>
    </row>
    <row r="627" ht="112.5" customHeight="1">
      <c r="A627" s="38"/>
      <c r="B627" s="38"/>
      <c r="C627" s="38"/>
      <c r="D627" s="38"/>
      <c r="E627" s="38"/>
    </row>
    <row r="628" ht="112.5" customHeight="1">
      <c r="A628" s="38"/>
      <c r="B628" s="38"/>
      <c r="C628" s="38"/>
      <c r="D628" s="38"/>
      <c r="E628" s="38"/>
    </row>
    <row r="629" ht="112.5" customHeight="1">
      <c r="A629" s="38"/>
      <c r="B629" s="38"/>
      <c r="C629" s="38"/>
      <c r="D629" s="38"/>
      <c r="E629" s="38"/>
    </row>
    <row r="630" ht="112.5" customHeight="1">
      <c r="A630" s="38"/>
      <c r="B630" s="38"/>
      <c r="C630" s="38"/>
      <c r="D630" s="38"/>
      <c r="E630" s="38"/>
    </row>
    <row r="631" ht="112.5" customHeight="1">
      <c r="A631" s="38"/>
      <c r="B631" s="38"/>
      <c r="C631" s="38"/>
      <c r="D631" s="38"/>
      <c r="E631" s="38"/>
    </row>
    <row r="632" ht="112.5" customHeight="1">
      <c r="A632" s="38"/>
      <c r="B632" s="38"/>
      <c r="C632" s="38"/>
      <c r="D632" s="38"/>
      <c r="E632" s="38"/>
    </row>
    <row r="633" ht="112.5" customHeight="1">
      <c r="A633" s="38"/>
      <c r="B633" s="38"/>
      <c r="C633" s="38"/>
      <c r="D633" s="38"/>
      <c r="E633" s="38"/>
    </row>
    <row r="634" ht="112.5" customHeight="1">
      <c r="A634" s="38"/>
      <c r="B634" s="38"/>
      <c r="C634" s="38"/>
      <c r="D634" s="38"/>
      <c r="E634" s="38"/>
    </row>
    <row r="635" ht="112.5" customHeight="1">
      <c r="A635" s="38"/>
      <c r="B635" s="38"/>
      <c r="C635" s="38"/>
      <c r="D635" s="38"/>
      <c r="E635" s="38"/>
    </row>
    <row r="636" ht="112.5" customHeight="1">
      <c r="A636" s="38"/>
      <c r="B636" s="38"/>
      <c r="C636" s="38"/>
      <c r="D636" s="38"/>
      <c r="E636" s="38"/>
    </row>
    <row r="637" ht="112.5" customHeight="1">
      <c r="A637" s="38"/>
      <c r="B637" s="38"/>
      <c r="C637" s="38"/>
      <c r="D637" s="38"/>
      <c r="E637" s="38"/>
    </row>
    <row r="638" ht="112.5" customHeight="1">
      <c r="A638" s="38"/>
      <c r="B638" s="38"/>
      <c r="C638" s="38"/>
      <c r="D638" s="38"/>
      <c r="E638" s="38"/>
    </row>
    <row r="639" ht="112.5" customHeight="1">
      <c r="A639" s="38"/>
      <c r="B639" s="38"/>
      <c r="C639" s="38"/>
      <c r="D639" s="38"/>
      <c r="E639" s="38"/>
    </row>
    <row r="640" ht="112.5" customHeight="1">
      <c r="A640" s="38"/>
      <c r="B640" s="38"/>
      <c r="C640" s="38"/>
      <c r="D640" s="38"/>
      <c r="E640" s="38"/>
    </row>
    <row r="641" ht="112.5" customHeight="1">
      <c r="A641" s="38"/>
      <c r="B641" s="38"/>
      <c r="C641" s="38"/>
      <c r="D641" s="38"/>
      <c r="E641" s="38"/>
    </row>
    <row r="642" ht="112.5" customHeight="1">
      <c r="A642" s="38"/>
      <c r="B642" s="38"/>
      <c r="C642" s="38"/>
      <c r="D642" s="38"/>
      <c r="E642" s="38"/>
    </row>
    <row r="643" ht="112.5" customHeight="1">
      <c r="A643" s="38"/>
      <c r="B643" s="38"/>
      <c r="C643" s="38"/>
      <c r="D643" s="38"/>
      <c r="E643" s="38"/>
    </row>
    <row r="644" ht="112.5" customHeight="1">
      <c r="A644" s="38"/>
      <c r="B644" s="38"/>
      <c r="C644" s="38"/>
      <c r="D644" s="38"/>
      <c r="E644" s="38"/>
    </row>
    <row r="645" ht="112.5" customHeight="1">
      <c r="A645" s="38"/>
      <c r="B645" s="38"/>
      <c r="C645" s="38"/>
      <c r="D645" s="38"/>
      <c r="E645" s="38"/>
    </row>
    <row r="646" ht="112.5" customHeight="1">
      <c r="A646" s="38"/>
      <c r="B646" s="38"/>
      <c r="C646" s="38"/>
      <c r="D646" s="38"/>
      <c r="E646" s="38"/>
    </row>
    <row r="647" ht="112.5" customHeight="1">
      <c r="A647" s="38"/>
      <c r="B647" s="38"/>
      <c r="C647" s="38"/>
      <c r="D647" s="38"/>
      <c r="E647" s="38"/>
    </row>
    <row r="648" ht="112.5" customHeight="1">
      <c r="A648" s="38"/>
      <c r="B648" s="38"/>
      <c r="C648" s="38"/>
      <c r="D648" s="38"/>
      <c r="E648" s="38"/>
    </row>
    <row r="649" ht="112.5" customHeight="1">
      <c r="A649" s="38"/>
      <c r="B649" s="38"/>
      <c r="C649" s="38"/>
      <c r="D649" s="38"/>
      <c r="E649" s="38"/>
    </row>
    <row r="650" ht="112.5" customHeight="1">
      <c r="A650" s="38"/>
      <c r="B650" s="38"/>
      <c r="C650" s="38"/>
      <c r="D650" s="38"/>
      <c r="E650" s="38"/>
    </row>
    <row r="651" ht="112.5" customHeight="1">
      <c r="A651" s="38"/>
      <c r="B651" s="38"/>
      <c r="C651" s="38"/>
      <c r="D651" s="38"/>
      <c r="E651" s="38"/>
    </row>
    <row r="652" ht="112.5" customHeight="1">
      <c r="A652" s="38"/>
      <c r="B652" s="38"/>
      <c r="C652" s="38"/>
      <c r="D652" s="38"/>
      <c r="E652" s="38"/>
    </row>
    <row r="653" ht="112.5" customHeight="1">
      <c r="A653" s="38"/>
      <c r="B653" s="38"/>
      <c r="C653" s="38"/>
      <c r="D653" s="38"/>
      <c r="E653" s="38"/>
    </row>
    <row r="654" ht="112.5" customHeight="1">
      <c r="A654" s="38"/>
      <c r="B654" s="38"/>
      <c r="C654" s="38"/>
      <c r="D654" s="38"/>
      <c r="E654" s="38"/>
    </row>
    <row r="655" ht="112.5" customHeight="1">
      <c r="A655" s="38"/>
      <c r="B655" s="38"/>
      <c r="C655" s="38"/>
      <c r="D655" s="38"/>
      <c r="E655" s="38"/>
    </row>
    <row r="656" ht="112.5" customHeight="1">
      <c r="A656" s="38"/>
      <c r="B656" s="38"/>
      <c r="C656" s="38"/>
      <c r="D656" s="38"/>
      <c r="E656" s="38"/>
    </row>
    <row r="657" ht="112.5" customHeight="1">
      <c r="A657" s="38"/>
      <c r="B657" s="38"/>
      <c r="C657" s="38"/>
      <c r="D657" s="38"/>
      <c r="E657" s="38"/>
    </row>
    <row r="658" ht="112.5" customHeight="1">
      <c r="A658" s="38"/>
      <c r="B658" s="38"/>
      <c r="C658" s="38"/>
      <c r="D658" s="38"/>
      <c r="E658" s="38"/>
    </row>
    <row r="659" ht="112.5" customHeight="1">
      <c r="A659" s="38"/>
      <c r="B659" s="38"/>
      <c r="C659" s="38"/>
      <c r="D659" s="38"/>
      <c r="E659" s="38"/>
    </row>
    <row r="660" ht="112.5" customHeight="1">
      <c r="A660" s="38"/>
      <c r="B660" s="38"/>
      <c r="C660" s="38"/>
      <c r="D660" s="38"/>
      <c r="E660" s="38"/>
    </row>
    <row r="661" ht="112.5" customHeight="1">
      <c r="A661" s="38"/>
      <c r="B661" s="38"/>
      <c r="C661" s="38"/>
      <c r="D661" s="38"/>
      <c r="E661" s="38"/>
    </row>
    <row r="662" ht="112.5" customHeight="1">
      <c r="A662" s="38"/>
      <c r="B662" s="38"/>
      <c r="C662" s="38"/>
      <c r="D662" s="38"/>
      <c r="E662" s="38"/>
    </row>
    <row r="663" ht="112.5" customHeight="1">
      <c r="A663" s="38"/>
      <c r="B663" s="38"/>
      <c r="C663" s="38"/>
      <c r="D663" s="38"/>
      <c r="E663" s="38"/>
    </row>
    <row r="664" ht="112.5" customHeight="1">
      <c r="A664" s="38"/>
      <c r="B664" s="38"/>
      <c r="C664" s="38"/>
      <c r="D664" s="38"/>
      <c r="E664" s="38"/>
    </row>
    <row r="665" ht="112.5" customHeight="1">
      <c r="A665" s="38"/>
      <c r="B665" s="38"/>
      <c r="C665" s="38"/>
      <c r="D665" s="38"/>
      <c r="E665" s="38"/>
    </row>
    <row r="666" ht="112.5" customHeight="1">
      <c r="A666" s="38"/>
      <c r="B666" s="38"/>
      <c r="C666" s="38"/>
      <c r="D666" s="38"/>
      <c r="E666" s="38"/>
    </row>
    <row r="667" ht="112.5" customHeight="1">
      <c r="A667" s="38"/>
      <c r="B667" s="38"/>
      <c r="C667" s="38"/>
      <c r="D667" s="38"/>
      <c r="E667" s="38"/>
    </row>
    <row r="668" ht="112.5" customHeight="1">
      <c r="A668" s="38"/>
      <c r="B668" s="38"/>
      <c r="C668" s="38"/>
      <c r="D668" s="38"/>
      <c r="E668" s="38"/>
    </row>
    <row r="669" ht="112.5" customHeight="1">
      <c r="A669" s="38"/>
      <c r="B669" s="38"/>
      <c r="C669" s="38"/>
      <c r="D669" s="38"/>
      <c r="E669" s="38"/>
    </row>
    <row r="670" ht="112.5" customHeight="1">
      <c r="A670" s="38"/>
      <c r="B670" s="38"/>
      <c r="C670" s="38"/>
      <c r="D670" s="38"/>
      <c r="E670" s="38"/>
    </row>
    <row r="671" ht="112.5" customHeight="1">
      <c r="A671" s="38"/>
      <c r="B671" s="38"/>
      <c r="C671" s="38"/>
      <c r="D671" s="38"/>
      <c r="E671" s="38"/>
    </row>
    <row r="672" ht="112.5" customHeight="1">
      <c r="A672" s="38"/>
      <c r="B672" s="38"/>
      <c r="C672" s="38"/>
      <c r="D672" s="38"/>
      <c r="E672" s="38"/>
    </row>
    <row r="673" ht="112.5" customHeight="1">
      <c r="A673" s="38"/>
      <c r="B673" s="38"/>
      <c r="C673" s="38"/>
      <c r="D673" s="38"/>
      <c r="E673" s="38"/>
    </row>
    <row r="674" ht="112.5" customHeight="1">
      <c r="A674" s="38"/>
      <c r="B674" s="38"/>
      <c r="C674" s="38"/>
      <c r="D674" s="38"/>
      <c r="E674" s="38"/>
    </row>
    <row r="675" ht="112.5" customHeight="1">
      <c r="A675" s="38"/>
      <c r="B675" s="38"/>
      <c r="C675" s="38"/>
      <c r="D675" s="38"/>
      <c r="E675" s="38"/>
    </row>
    <row r="676" ht="112.5" customHeight="1">
      <c r="A676" s="38"/>
      <c r="B676" s="38"/>
      <c r="C676" s="38"/>
      <c r="D676" s="38"/>
      <c r="E676" s="38"/>
    </row>
    <row r="677" ht="112.5" customHeight="1">
      <c r="A677" s="38"/>
      <c r="B677" s="38"/>
      <c r="C677" s="38"/>
      <c r="D677" s="38"/>
      <c r="E677" s="38"/>
    </row>
    <row r="678" ht="112.5" customHeight="1">
      <c r="A678" s="38"/>
      <c r="B678" s="38"/>
      <c r="C678" s="38"/>
      <c r="D678" s="38"/>
      <c r="E678" s="38"/>
    </row>
    <row r="679" ht="112.5" customHeight="1">
      <c r="A679" s="38"/>
      <c r="B679" s="38"/>
      <c r="C679" s="38"/>
      <c r="D679" s="38"/>
      <c r="E679" s="38"/>
    </row>
    <row r="680" ht="112.5" customHeight="1">
      <c r="A680" s="38"/>
      <c r="B680" s="38"/>
      <c r="C680" s="38"/>
      <c r="D680" s="38"/>
      <c r="E680" s="38"/>
    </row>
    <row r="681" ht="112.5" customHeight="1">
      <c r="A681" s="38"/>
      <c r="B681" s="38"/>
      <c r="C681" s="38"/>
      <c r="D681" s="38"/>
      <c r="E681" s="38"/>
    </row>
    <row r="682" ht="112.5" customHeight="1">
      <c r="A682" s="38"/>
      <c r="B682" s="38"/>
      <c r="C682" s="38"/>
      <c r="D682" s="38"/>
      <c r="E682" s="38"/>
    </row>
    <row r="683" ht="112.5" customHeight="1">
      <c r="A683" s="38"/>
      <c r="B683" s="38"/>
      <c r="C683" s="38"/>
      <c r="D683" s="38"/>
      <c r="E683" s="38"/>
    </row>
    <row r="684" ht="112.5" customHeight="1">
      <c r="A684" s="38"/>
      <c r="B684" s="38"/>
      <c r="C684" s="38"/>
      <c r="D684" s="38"/>
      <c r="E684" s="38"/>
    </row>
    <row r="685" ht="112.5" customHeight="1">
      <c r="A685" s="38"/>
      <c r="B685" s="38"/>
      <c r="C685" s="38"/>
      <c r="D685" s="38"/>
      <c r="E685" s="38"/>
    </row>
    <row r="686" ht="112.5" customHeight="1">
      <c r="A686" s="38"/>
      <c r="B686" s="38"/>
      <c r="C686" s="38"/>
      <c r="D686" s="38"/>
      <c r="E686" s="38"/>
    </row>
    <row r="687" ht="112.5" customHeight="1">
      <c r="A687" s="38"/>
      <c r="B687" s="38"/>
      <c r="C687" s="38"/>
      <c r="D687" s="38"/>
      <c r="E687" s="38"/>
    </row>
    <row r="688" ht="112.5" customHeight="1">
      <c r="A688" s="38"/>
      <c r="B688" s="38"/>
      <c r="C688" s="38"/>
      <c r="D688" s="38"/>
      <c r="E688" s="38"/>
    </row>
    <row r="689" ht="112.5" customHeight="1">
      <c r="A689" s="38"/>
      <c r="B689" s="38"/>
      <c r="C689" s="38"/>
      <c r="D689" s="38"/>
      <c r="E689" s="38"/>
    </row>
    <row r="690" ht="112.5" customHeight="1">
      <c r="A690" s="38"/>
      <c r="B690" s="38"/>
      <c r="C690" s="38"/>
      <c r="D690" s="38"/>
      <c r="E690" s="38"/>
    </row>
    <row r="691" ht="112.5" customHeight="1">
      <c r="A691" s="38"/>
      <c r="B691" s="38"/>
      <c r="C691" s="38"/>
      <c r="D691" s="38"/>
      <c r="E691" s="38"/>
    </row>
    <row r="692" ht="112.5" customHeight="1">
      <c r="A692" s="38"/>
      <c r="B692" s="38"/>
      <c r="C692" s="38"/>
      <c r="D692" s="38"/>
      <c r="E692" s="38"/>
    </row>
    <row r="693" ht="112.5" customHeight="1">
      <c r="A693" s="38"/>
      <c r="B693" s="38"/>
      <c r="C693" s="38"/>
      <c r="D693" s="38"/>
      <c r="E693" s="38"/>
    </row>
    <row r="694" ht="112.5" customHeight="1">
      <c r="A694" s="38"/>
      <c r="B694" s="38"/>
      <c r="C694" s="38"/>
      <c r="D694" s="38"/>
      <c r="E694" s="38"/>
    </row>
    <row r="695" ht="112.5" customHeight="1">
      <c r="A695" s="38"/>
      <c r="B695" s="38"/>
      <c r="C695" s="38"/>
      <c r="D695" s="38"/>
      <c r="E695" s="38"/>
    </row>
    <row r="696" ht="112.5" customHeight="1">
      <c r="A696" s="38"/>
      <c r="B696" s="38"/>
      <c r="C696" s="38"/>
      <c r="D696" s="38"/>
      <c r="E696" s="38"/>
    </row>
    <row r="697" ht="112.5" customHeight="1">
      <c r="A697" s="38"/>
      <c r="B697" s="38"/>
      <c r="C697" s="38"/>
      <c r="D697" s="38"/>
      <c r="E697" s="38"/>
    </row>
    <row r="698" ht="112.5" customHeight="1">
      <c r="A698" s="38"/>
      <c r="B698" s="38"/>
      <c r="C698" s="38"/>
      <c r="D698" s="38"/>
      <c r="E698" s="38"/>
    </row>
    <row r="699" ht="112.5" customHeight="1">
      <c r="A699" s="38"/>
      <c r="B699" s="38"/>
      <c r="C699" s="38"/>
      <c r="D699" s="38"/>
      <c r="E699" s="38"/>
    </row>
    <row r="700" ht="112.5" customHeight="1">
      <c r="A700" s="38"/>
      <c r="B700" s="38"/>
      <c r="C700" s="38"/>
      <c r="D700" s="38"/>
      <c r="E700" s="38"/>
    </row>
    <row r="701" ht="112.5" customHeight="1">
      <c r="A701" s="38"/>
      <c r="B701" s="38"/>
      <c r="C701" s="38"/>
      <c r="D701" s="38"/>
      <c r="E701" s="38"/>
    </row>
    <row r="702" ht="112.5" customHeight="1">
      <c r="A702" s="38"/>
      <c r="B702" s="38"/>
      <c r="C702" s="38"/>
      <c r="D702" s="38"/>
      <c r="E702" s="38"/>
    </row>
    <row r="703" ht="112.5" customHeight="1">
      <c r="A703" s="38"/>
      <c r="B703" s="38"/>
      <c r="C703" s="38"/>
      <c r="D703" s="38"/>
      <c r="E703" s="38"/>
    </row>
    <row r="704" ht="112.5" customHeight="1">
      <c r="A704" s="38"/>
      <c r="B704" s="38"/>
      <c r="C704" s="38"/>
      <c r="D704" s="38"/>
      <c r="E704" s="38"/>
    </row>
    <row r="705" ht="112.5" customHeight="1">
      <c r="A705" s="38"/>
      <c r="B705" s="38"/>
      <c r="C705" s="38"/>
      <c r="D705" s="38"/>
      <c r="E705" s="38"/>
    </row>
    <row r="706" ht="112.5" customHeight="1">
      <c r="A706" s="38"/>
      <c r="B706" s="38"/>
      <c r="C706" s="38"/>
      <c r="D706" s="38"/>
      <c r="E706" s="38"/>
    </row>
    <row r="707" ht="112.5" customHeight="1">
      <c r="A707" s="38"/>
      <c r="B707" s="38"/>
      <c r="C707" s="38"/>
      <c r="D707" s="38"/>
      <c r="E707" s="38"/>
    </row>
    <row r="708" ht="112.5" customHeight="1">
      <c r="A708" s="38"/>
      <c r="B708" s="38"/>
      <c r="C708" s="38"/>
      <c r="D708" s="38"/>
      <c r="E708" s="38"/>
    </row>
    <row r="709" ht="112.5" customHeight="1">
      <c r="A709" s="38"/>
      <c r="B709" s="38"/>
      <c r="C709" s="38"/>
      <c r="D709" s="38"/>
      <c r="E709" s="38"/>
    </row>
    <row r="710" ht="112.5" customHeight="1">
      <c r="A710" s="38"/>
      <c r="B710" s="38"/>
      <c r="C710" s="38"/>
      <c r="D710" s="38"/>
      <c r="E710" s="38"/>
    </row>
    <row r="711" ht="112.5" customHeight="1">
      <c r="A711" s="38"/>
      <c r="B711" s="38"/>
      <c r="C711" s="38"/>
      <c r="D711" s="38"/>
      <c r="E711" s="38"/>
    </row>
    <row r="712" ht="112.5" customHeight="1">
      <c r="A712" s="38"/>
      <c r="B712" s="38"/>
      <c r="C712" s="38"/>
      <c r="D712" s="38"/>
      <c r="E712" s="38"/>
    </row>
    <row r="713" ht="112.5" customHeight="1">
      <c r="A713" s="38"/>
      <c r="B713" s="38"/>
      <c r="C713" s="38"/>
      <c r="D713" s="38"/>
      <c r="E713" s="38"/>
    </row>
    <row r="714" ht="112.5" customHeight="1">
      <c r="A714" s="38"/>
      <c r="B714" s="38"/>
      <c r="C714" s="38"/>
      <c r="D714" s="38"/>
      <c r="E714" s="38"/>
    </row>
    <row r="715" ht="112.5" customHeight="1">
      <c r="A715" s="38"/>
      <c r="B715" s="38"/>
      <c r="C715" s="38"/>
      <c r="D715" s="38"/>
      <c r="E715" s="38"/>
    </row>
    <row r="716" ht="112.5" customHeight="1">
      <c r="A716" s="38"/>
      <c r="B716" s="38"/>
      <c r="C716" s="38"/>
      <c r="D716" s="38"/>
      <c r="E716" s="38"/>
    </row>
    <row r="717" ht="112.5" customHeight="1">
      <c r="A717" s="38"/>
      <c r="B717" s="38"/>
      <c r="C717" s="38"/>
      <c r="D717" s="38"/>
      <c r="E717" s="38"/>
    </row>
    <row r="718" ht="112.5" customHeight="1">
      <c r="A718" s="38"/>
      <c r="B718" s="38"/>
      <c r="C718" s="38"/>
      <c r="D718" s="38"/>
      <c r="E718" s="38"/>
    </row>
    <row r="719" ht="112.5" customHeight="1">
      <c r="A719" s="38"/>
      <c r="B719" s="38"/>
      <c r="C719" s="38"/>
      <c r="D719" s="38"/>
      <c r="E719" s="38"/>
    </row>
    <row r="720" ht="112.5" customHeight="1">
      <c r="A720" s="38"/>
      <c r="B720" s="38"/>
      <c r="C720" s="38"/>
      <c r="D720" s="38"/>
      <c r="E720" s="38"/>
    </row>
    <row r="721" ht="112.5" customHeight="1">
      <c r="A721" s="38"/>
      <c r="B721" s="38"/>
      <c r="C721" s="38"/>
      <c r="D721" s="38"/>
      <c r="E721" s="38"/>
    </row>
    <row r="722" ht="112.5" customHeight="1">
      <c r="A722" s="38"/>
      <c r="B722" s="38"/>
      <c r="C722" s="38"/>
      <c r="D722" s="38"/>
      <c r="E722" s="38"/>
    </row>
    <row r="723" ht="112.5" customHeight="1">
      <c r="A723" s="38"/>
      <c r="B723" s="38"/>
      <c r="C723" s="38"/>
      <c r="D723" s="38"/>
      <c r="E723" s="38"/>
    </row>
    <row r="724" ht="112.5" customHeight="1">
      <c r="A724" s="38"/>
      <c r="B724" s="38"/>
      <c r="C724" s="38"/>
      <c r="D724" s="38"/>
      <c r="E724" s="38"/>
    </row>
    <row r="725" ht="112.5" customHeight="1">
      <c r="A725" s="38"/>
      <c r="B725" s="38"/>
      <c r="C725" s="38"/>
      <c r="D725" s="38"/>
      <c r="E725" s="38"/>
    </row>
    <row r="726" ht="112.5" customHeight="1">
      <c r="A726" s="38"/>
      <c r="B726" s="38"/>
      <c r="C726" s="38"/>
      <c r="D726" s="38"/>
      <c r="E726" s="38"/>
    </row>
    <row r="727" ht="112.5" customHeight="1">
      <c r="A727" s="38"/>
      <c r="B727" s="38"/>
      <c r="C727" s="38"/>
      <c r="D727" s="38"/>
      <c r="E727" s="38"/>
    </row>
    <row r="728" ht="112.5" customHeight="1">
      <c r="A728" s="38"/>
      <c r="B728" s="38"/>
      <c r="C728" s="38"/>
      <c r="D728" s="38"/>
      <c r="E728" s="38"/>
    </row>
    <row r="729" ht="112.5" customHeight="1">
      <c r="A729" s="38"/>
      <c r="B729" s="38"/>
      <c r="C729" s="38"/>
      <c r="D729" s="38"/>
      <c r="E729" s="38"/>
    </row>
    <row r="730" ht="112.5" customHeight="1">
      <c r="A730" s="38"/>
      <c r="B730" s="38"/>
      <c r="C730" s="38"/>
      <c r="D730" s="38"/>
      <c r="E730" s="38"/>
    </row>
    <row r="731" ht="112.5" customHeight="1">
      <c r="A731" s="38"/>
      <c r="B731" s="38"/>
      <c r="C731" s="38"/>
      <c r="D731" s="38"/>
      <c r="E731" s="38"/>
    </row>
    <row r="732" ht="112.5" customHeight="1">
      <c r="A732" s="38"/>
      <c r="B732" s="38"/>
      <c r="C732" s="38"/>
      <c r="D732" s="38"/>
      <c r="E732" s="38"/>
    </row>
    <row r="733" ht="112.5" customHeight="1">
      <c r="A733" s="38"/>
      <c r="B733" s="38"/>
      <c r="C733" s="38"/>
      <c r="D733" s="38"/>
      <c r="E733" s="38"/>
    </row>
    <row r="734" ht="112.5" customHeight="1">
      <c r="A734" s="38"/>
      <c r="B734" s="38"/>
      <c r="C734" s="38"/>
      <c r="D734" s="38"/>
      <c r="E734" s="38"/>
    </row>
    <row r="735" ht="112.5" customHeight="1">
      <c r="A735" s="38"/>
      <c r="B735" s="38"/>
      <c r="C735" s="38"/>
      <c r="D735" s="38"/>
      <c r="E735" s="38"/>
    </row>
    <row r="736" ht="112.5" customHeight="1">
      <c r="A736" s="38"/>
      <c r="B736" s="38"/>
      <c r="C736" s="38"/>
      <c r="D736" s="38"/>
      <c r="E736" s="38"/>
    </row>
    <row r="737" ht="112.5" customHeight="1">
      <c r="A737" s="38"/>
      <c r="B737" s="38"/>
      <c r="C737" s="38"/>
      <c r="D737" s="38"/>
      <c r="E737" s="38"/>
    </row>
    <row r="738" ht="112.5" customHeight="1">
      <c r="A738" s="38"/>
      <c r="B738" s="38"/>
      <c r="C738" s="38"/>
      <c r="D738" s="38"/>
      <c r="E738" s="38"/>
    </row>
    <row r="739" ht="112.5" customHeight="1">
      <c r="A739" s="38"/>
      <c r="B739" s="38"/>
      <c r="C739" s="38"/>
      <c r="D739" s="38"/>
      <c r="E739" s="38"/>
    </row>
    <row r="740" ht="112.5" customHeight="1">
      <c r="A740" s="38"/>
      <c r="B740" s="38"/>
      <c r="C740" s="38"/>
      <c r="D740" s="38"/>
      <c r="E740" s="38"/>
    </row>
    <row r="741" ht="112.5" customHeight="1">
      <c r="A741" s="38"/>
      <c r="B741" s="38"/>
      <c r="C741" s="38"/>
      <c r="D741" s="38"/>
      <c r="E741" s="38"/>
    </row>
    <row r="742" ht="112.5" customHeight="1">
      <c r="A742" s="38"/>
      <c r="B742" s="38"/>
      <c r="C742" s="38"/>
      <c r="D742" s="38"/>
      <c r="E742" s="38"/>
    </row>
    <row r="743" ht="112.5" customHeight="1">
      <c r="A743" s="38"/>
      <c r="B743" s="38"/>
      <c r="C743" s="38"/>
      <c r="D743" s="38"/>
      <c r="E743" s="38"/>
    </row>
    <row r="744" ht="112.5" customHeight="1">
      <c r="A744" s="38"/>
      <c r="B744" s="38"/>
      <c r="C744" s="38"/>
      <c r="D744" s="38"/>
      <c r="E744" s="38"/>
    </row>
    <row r="745" ht="112.5" customHeight="1">
      <c r="A745" s="38"/>
      <c r="B745" s="38"/>
      <c r="C745" s="38"/>
      <c r="D745" s="38"/>
      <c r="E745" s="38"/>
    </row>
    <row r="746" ht="112.5" customHeight="1">
      <c r="A746" s="38"/>
      <c r="B746" s="38"/>
      <c r="C746" s="38"/>
      <c r="D746" s="38"/>
      <c r="E746" s="38"/>
    </row>
    <row r="747" ht="112.5" customHeight="1">
      <c r="A747" s="38"/>
      <c r="B747" s="38"/>
      <c r="C747" s="38"/>
      <c r="D747" s="38"/>
      <c r="E747" s="38"/>
    </row>
    <row r="748" ht="112.5" customHeight="1">
      <c r="A748" s="38"/>
      <c r="B748" s="38"/>
      <c r="C748" s="38"/>
      <c r="D748" s="38"/>
      <c r="E748" s="38"/>
    </row>
    <row r="749" ht="112.5" customHeight="1">
      <c r="A749" s="38"/>
      <c r="B749" s="38"/>
      <c r="C749" s="38"/>
      <c r="D749" s="38"/>
      <c r="E749" s="38"/>
    </row>
    <row r="750" ht="112.5" customHeight="1">
      <c r="A750" s="38"/>
      <c r="B750" s="38"/>
      <c r="C750" s="38"/>
      <c r="D750" s="38"/>
      <c r="E750" s="38"/>
    </row>
    <row r="751" ht="112.5" customHeight="1">
      <c r="A751" s="38"/>
      <c r="B751" s="38"/>
      <c r="C751" s="38"/>
      <c r="D751" s="38"/>
      <c r="E751" s="38"/>
    </row>
    <row r="752" ht="112.5" customHeight="1">
      <c r="A752" s="38"/>
      <c r="B752" s="38"/>
      <c r="C752" s="38"/>
      <c r="D752" s="38"/>
      <c r="E752" s="38"/>
    </row>
    <row r="753" ht="112.5" customHeight="1">
      <c r="A753" s="38"/>
      <c r="B753" s="38"/>
      <c r="C753" s="38"/>
      <c r="D753" s="38"/>
      <c r="E753" s="38"/>
    </row>
    <row r="754" ht="112.5" customHeight="1">
      <c r="A754" s="38"/>
      <c r="B754" s="38"/>
      <c r="C754" s="38"/>
      <c r="D754" s="38"/>
      <c r="E754" s="38"/>
    </row>
    <row r="755" ht="112.5" customHeight="1">
      <c r="A755" s="38"/>
      <c r="B755" s="38"/>
      <c r="C755" s="38"/>
      <c r="D755" s="38"/>
      <c r="E755" s="38"/>
    </row>
    <row r="756" ht="112.5" customHeight="1">
      <c r="A756" s="38"/>
      <c r="B756" s="38"/>
      <c r="C756" s="38"/>
      <c r="D756" s="38"/>
      <c r="E756" s="38"/>
    </row>
    <row r="757" ht="112.5" customHeight="1">
      <c r="A757" s="38"/>
      <c r="B757" s="38"/>
      <c r="C757" s="38"/>
      <c r="D757" s="38"/>
      <c r="E757" s="38"/>
    </row>
    <row r="758" ht="112.5" customHeight="1">
      <c r="A758" s="38"/>
      <c r="B758" s="38"/>
      <c r="C758" s="38"/>
      <c r="D758" s="38"/>
      <c r="E758" s="38"/>
    </row>
    <row r="759" ht="112.5" customHeight="1">
      <c r="A759" s="38"/>
      <c r="B759" s="38"/>
      <c r="C759" s="38"/>
      <c r="D759" s="38"/>
      <c r="E759" s="38"/>
    </row>
    <row r="760" ht="112.5" customHeight="1">
      <c r="A760" s="38"/>
      <c r="B760" s="38"/>
      <c r="C760" s="38"/>
      <c r="D760" s="38"/>
      <c r="E760" s="38"/>
    </row>
    <row r="761" ht="112.5" customHeight="1">
      <c r="A761" s="38"/>
      <c r="B761" s="38"/>
      <c r="C761" s="38"/>
      <c r="D761" s="38"/>
      <c r="E761" s="38"/>
    </row>
    <row r="762" ht="112.5" customHeight="1">
      <c r="A762" s="38"/>
      <c r="B762" s="38"/>
      <c r="C762" s="38"/>
      <c r="D762" s="38"/>
      <c r="E762" s="38"/>
    </row>
    <row r="763" ht="112.5" customHeight="1">
      <c r="A763" s="38"/>
      <c r="B763" s="38"/>
      <c r="C763" s="38"/>
      <c r="D763" s="38"/>
      <c r="E763" s="38"/>
    </row>
    <row r="764" ht="112.5" customHeight="1">
      <c r="A764" s="38"/>
      <c r="B764" s="38"/>
      <c r="C764" s="38"/>
      <c r="D764" s="38"/>
      <c r="E764" s="38"/>
    </row>
    <row r="765" ht="112.5" customHeight="1">
      <c r="A765" s="38"/>
      <c r="B765" s="38"/>
      <c r="C765" s="38"/>
      <c r="D765" s="38"/>
      <c r="E765" s="38"/>
    </row>
    <row r="766" ht="112.5" customHeight="1">
      <c r="A766" s="38"/>
      <c r="B766" s="38"/>
      <c r="C766" s="38"/>
      <c r="D766" s="38"/>
      <c r="E766" s="38"/>
    </row>
    <row r="767" ht="112.5" customHeight="1">
      <c r="A767" s="38"/>
      <c r="B767" s="38"/>
      <c r="C767" s="38"/>
      <c r="D767" s="38"/>
      <c r="E767" s="38"/>
    </row>
    <row r="768" ht="112.5" customHeight="1">
      <c r="A768" s="38"/>
      <c r="B768" s="38"/>
      <c r="C768" s="38"/>
      <c r="D768" s="38"/>
      <c r="E768" s="38"/>
    </row>
    <row r="769" ht="112.5" customHeight="1">
      <c r="A769" s="38"/>
      <c r="B769" s="38"/>
      <c r="C769" s="38"/>
      <c r="D769" s="38"/>
      <c r="E769" s="38"/>
    </row>
    <row r="770" ht="112.5" customHeight="1">
      <c r="A770" s="38"/>
      <c r="B770" s="38"/>
      <c r="C770" s="38"/>
      <c r="D770" s="38"/>
      <c r="E770" s="38"/>
    </row>
    <row r="771" ht="112.5" customHeight="1">
      <c r="A771" s="38"/>
      <c r="B771" s="38"/>
      <c r="C771" s="38"/>
      <c r="D771" s="38"/>
      <c r="E771" s="38"/>
    </row>
    <row r="772" ht="112.5" customHeight="1">
      <c r="A772" s="38"/>
      <c r="B772" s="38"/>
      <c r="C772" s="38"/>
      <c r="D772" s="38"/>
      <c r="E772" s="38"/>
    </row>
    <row r="773" ht="112.5" customHeight="1">
      <c r="A773" s="38"/>
      <c r="B773" s="38"/>
      <c r="C773" s="38"/>
      <c r="D773" s="38"/>
      <c r="E773" s="38"/>
    </row>
    <row r="774" ht="112.5" customHeight="1">
      <c r="A774" s="38"/>
      <c r="B774" s="38"/>
      <c r="C774" s="38"/>
      <c r="D774" s="38"/>
      <c r="E774" s="38"/>
    </row>
    <row r="775" ht="112.5" customHeight="1">
      <c r="A775" s="38"/>
      <c r="B775" s="38"/>
      <c r="C775" s="38"/>
      <c r="D775" s="38"/>
      <c r="E775" s="38"/>
    </row>
    <row r="776" ht="112.5" customHeight="1">
      <c r="A776" s="38"/>
      <c r="B776" s="38"/>
      <c r="C776" s="38"/>
      <c r="D776" s="38"/>
      <c r="E776" s="38"/>
    </row>
    <row r="777" ht="112.5" customHeight="1">
      <c r="A777" s="38"/>
      <c r="B777" s="38"/>
      <c r="C777" s="38"/>
      <c r="D777" s="38"/>
      <c r="E777" s="38"/>
    </row>
    <row r="778" ht="112.5" customHeight="1">
      <c r="A778" s="38"/>
      <c r="B778" s="38"/>
      <c r="C778" s="38"/>
      <c r="D778" s="38"/>
      <c r="E778" s="38"/>
    </row>
    <row r="779" ht="112.5" customHeight="1">
      <c r="A779" s="38"/>
      <c r="B779" s="38"/>
      <c r="C779" s="38"/>
      <c r="D779" s="38"/>
      <c r="E779" s="38"/>
    </row>
    <row r="780" ht="112.5" customHeight="1">
      <c r="A780" s="38"/>
      <c r="B780" s="38"/>
      <c r="C780" s="38"/>
      <c r="D780" s="38"/>
      <c r="E780" s="38"/>
    </row>
    <row r="781" ht="112.5" customHeight="1">
      <c r="A781" s="38"/>
      <c r="B781" s="38"/>
      <c r="C781" s="38"/>
      <c r="D781" s="38"/>
      <c r="E781" s="38"/>
    </row>
    <row r="782" ht="112.5" customHeight="1">
      <c r="A782" s="38"/>
      <c r="B782" s="38"/>
      <c r="C782" s="38"/>
      <c r="D782" s="38"/>
      <c r="E782" s="38"/>
    </row>
    <row r="783" ht="112.5" customHeight="1">
      <c r="A783" s="38"/>
      <c r="B783" s="38"/>
      <c r="C783" s="38"/>
      <c r="D783" s="38"/>
      <c r="E783" s="38"/>
    </row>
    <row r="784" ht="112.5" customHeight="1">
      <c r="A784" s="38"/>
      <c r="B784" s="38"/>
      <c r="C784" s="38"/>
      <c r="D784" s="38"/>
      <c r="E784" s="38"/>
    </row>
    <row r="785" ht="112.5" customHeight="1">
      <c r="A785" s="38"/>
      <c r="B785" s="38"/>
      <c r="C785" s="38"/>
      <c r="D785" s="38"/>
      <c r="E785" s="38"/>
    </row>
    <row r="786" ht="112.5" customHeight="1">
      <c r="A786" s="38"/>
      <c r="B786" s="38"/>
      <c r="C786" s="38"/>
      <c r="D786" s="38"/>
      <c r="E786" s="38"/>
    </row>
    <row r="787" ht="112.5" customHeight="1">
      <c r="A787" s="38"/>
      <c r="B787" s="38"/>
      <c r="C787" s="38"/>
      <c r="D787" s="38"/>
      <c r="E787" s="38"/>
    </row>
    <row r="788" ht="112.5" customHeight="1">
      <c r="A788" s="38"/>
      <c r="B788" s="38"/>
      <c r="C788" s="38"/>
      <c r="D788" s="38"/>
      <c r="E788" s="38"/>
    </row>
    <row r="789" ht="112.5" customHeight="1">
      <c r="A789" s="38"/>
      <c r="B789" s="38"/>
      <c r="C789" s="38"/>
      <c r="D789" s="38"/>
      <c r="E789" s="38"/>
    </row>
    <row r="790" ht="112.5" customHeight="1">
      <c r="A790" s="38"/>
      <c r="B790" s="38"/>
      <c r="C790" s="38"/>
      <c r="D790" s="38"/>
      <c r="E790" s="38"/>
    </row>
    <row r="791" ht="112.5" customHeight="1">
      <c r="A791" s="38"/>
      <c r="B791" s="38"/>
      <c r="C791" s="38"/>
      <c r="D791" s="38"/>
      <c r="E791" s="38"/>
    </row>
    <row r="792" ht="112.5" customHeight="1">
      <c r="A792" s="38"/>
      <c r="B792" s="38"/>
      <c r="C792" s="38"/>
      <c r="D792" s="38"/>
      <c r="E792" s="38"/>
    </row>
    <row r="793" ht="112.5" customHeight="1">
      <c r="A793" s="38"/>
      <c r="B793" s="38"/>
      <c r="C793" s="38"/>
      <c r="D793" s="38"/>
      <c r="E793" s="38"/>
    </row>
    <row r="794" ht="112.5" customHeight="1">
      <c r="A794" s="38"/>
      <c r="B794" s="38"/>
      <c r="C794" s="38"/>
      <c r="D794" s="38"/>
      <c r="E794" s="38"/>
    </row>
    <row r="795" ht="112.5" customHeight="1">
      <c r="A795" s="38"/>
      <c r="B795" s="38"/>
      <c r="C795" s="38"/>
      <c r="D795" s="38"/>
      <c r="E795" s="38"/>
    </row>
    <row r="796" ht="112.5" customHeight="1">
      <c r="A796" s="38"/>
      <c r="B796" s="38"/>
      <c r="C796" s="38"/>
      <c r="D796" s="38"/>
      <c r="E796" s="38"/>
    </row>
    <row r="797" ht="112.5" customHeight="1">
      <c r="A797" s="38"/>
      <c r="B797" s="38"/>
      <c r="C797" s="38"/>
      <c r="D797" s="38"/>
      <c r="E797" s="38"/>
    </row>
    <row r="798" ht="112.5" customHeight="1">
      <c r="A798" s="38"/>
      <c r="B798" s="38"/>
      <c r="C798" s="38"/>
      <c r="D798" s="38"/>
      <c r="E798" s="38"/>
    </row>
    <row r="799" ht="112.5" customHeight="1">
      <c r="A799" s="38"/>
      <c r="B799" s="38"/>
      <c r="C799" s="38"/>
      <c r="D799" s="38"/>
      <c r="E799" s="38"/>
    </row>
    <row r="800" ht="112.5" customHeight="1">
      <c r="A800" s="38"/>
      <c r="B800" s="38"/>
      <c r="C800" s="38"/>
      <c r="D800" s="38"/>
      <c r="E800" s="38"/>
    </row>
    <row r="801" ht="112.5" customHeight="1">
      <c r="A801" s="38"/>
      <c r="B801" s="38"/>
      <c r="C801" s="38"/>
      <c r="D801" s="38"/>
      <c r="E801" s="38"/>
    </row>
    <row r="802" ht="112.5" customHeight="1">
      <c r="A802" s="38"/>
      <c r="B802" s="38"/>
      <c r="C802" s="38"/>
      <c r="D802" s="38"/>
      <c r="E802" s="38"/>
    </row>
    <row r="803" ht="112.5" customHeight="1">
      <c r="A803" s="38"/>
      <c r="B803" s="38"/>
      <c r="C803" s="38"/>
      <c r="D803" s="38"/>
      <c r="E803" s="38"/>
    </row>
    <row r="804" ht="112.5" customHeight="1">
      <c r="A804" s="38"/>
      <c r="B804" s="38"/>
      <c r="C804" s="38"/>
      <c r="D804" s="38"/>
      <c r="E804" s="38"/>
    </row>
    <row r="805" ht="112.5" customHeight="1">
      <c r="A805" s="38"/>
      <c r="B805" s="38"/>
      <c r="C805" s="38"/>
      <c r="D805" s="38"/>
      <c r="E805" s="38"/>
    </row>
    <row r="806" ht="112.5" customHeight="1">
      <c r="A806" s="38"/>
      <c r="B806" s="38"/>
      <c r="C806" s="38"/>
      <c r="D806" s="38"/>
      <c r="E806" s="38"/>
    </row>
    <row r="807" ht="112.5" customHeight="1">
      <c r="A807" s="38"/>
      <c r="B807" s="38"/>
      <c r="C807" s="38"/>
      <c r="D807" s="38"/>
      <c r="E807" s="38"/>
    </row>
    <row r="808" ht="112.5" customHeight="1">
      <c r="A808" s="38"/>
      <c r="B808" s="38"/>
      <c r="C808" s="38"/>
      <c r="D808" s="38"/>
      <c r="E808" s="38"/>
    </row>
    <row r="809" ht="112.5" customHeight="1">
      <c r="A809" s="38"/>
      <c r="B809" s="38"/>
      <c r="C809" s="38"/>
      <c r="D809" s="38"/>
      <c r="E809" s="38"/>
    </row>
    <row r="810" ht="112.5" customHeight="1">
      <c r="A810" s="38"/>
      <c r="B810" s="38"/>
      <c r="C810" s="38"/>
      <c r="D810" s="38"/>
      <c r="E810" s="38"/>
    </row>
    <row r="811" ht="112.5" customHeight="1">
      <c r="A811" s="38"/>
      <c r="B811" s="38"/>
      <c r="C811" s="38"/>
      <c r="D811" s="38"/>
      <c r="E811" s="38"/>
    </row>
    <row r="812" ht="112.5" customHeight="1">
      <c r="A812" s="38"/>
      <c r="B812" s="38"/>
      <c r="C812" s="38"/>
      <c r="D812" s="38"/>
      <c r="E812" s="38"/>
    </row>
    <row r="813" ht="112.5" customHeight="1">
      <c r="A813" s="38"/>
      <c r="B813" s="38"/>
      <c r="C813" s="38"/>
      <c r="D813" s="38"/>
      <c r="E813" s="38"/>
    </row>
    <row r="814" ht="112.5" customHeight="1">
      <c r="A814" s="38"/>
      <c r="B814" s="38"/>
      <c r="C814" s="38"/>
      <c r="D814" s="38"/>
      <c r="E814" s="38"/>
    </row>
    <row r="815" ht="112.5" customHeight="1">
      <c r="A815" s="38"/>
      <c r="B815" s="38"/>
      <c r="C815" s="38"/>
      <c r="D815" s="38"/>
      <c r="E815" s="38"/>
    </row>
    <row r="816" ht="112.5" customHeight="1">
      <c r="A816" s="38"/>
      <c r="B816" s="38"/>
      <c r="C816" s="38"/>
      <c r="D816" s="38"/>
      <c r="E816" s="38"/>
    </row>
    <row r="817" ht="112.5" customHeight="1">
      <c r="A817" s="38"/>
      <c r="B817" s="38"/>
      <c r="C817" s="38"/>
      <c r="D817" s="38"/>
      <c r="E817" s="38"/>
    </row>
    <row r="818" ht="112.5" customHeight="1">
      <c r="A818" s="38"/>
      <c r="B818" s="38"/>
      <c r="C818" s="38"/>
      <c r="D818" s="38"/>
      <c r="E818" s="38"/>
    </row>
    <row r="819" ht="112.5" customHeight="1">
      <c r="A819" s="38"/>
      <c r="B819" s="38"/>
      <c r="C819" s="38"/>
      <c r="D819" s="38"/>
      <c r="E819" s="38"/>
    </row>
    <row r="820" ht="112.5" customHeight="1">
      <c r="A820" s="38"/>
      <c r="B820" s="38"/>
      <c r="C820" s="38"/>
      <c r="D820" s="38"/>
      <c r="E820" s="38"/>
    </row>
    <row r="821" ht="112.5" customHeight="1">
      <c r="A821" s="38"/>
      <c r="B821" s="38"/>
      <c r="C821" s="38"/>
      <c r="D821" s="38"/>
      <c r="E821" s="38"/>
    </row>
    <row r="822" ht="112.5" customHeight="1">
      <c r="A822" s="38"/>
      <c r="B822" s="38"/>
      <c r="C822" s="38"/>
      <c r="D822" s="38"/>
      <c r="E822" s="38"/>
    </row>
    <row r="823" ht="112.5" customHeight="1">
      <c r="A823" s="38"/>
      <c r="B823" s="38"/>
      <c r="C823" s="38"/>
      <c r="D823" s="38"/>
      <c r="E823" s="38"/>
    </row>
    <row r="824" ht="112.5" customHeight="1">
      <c r="A824" s="38"/>
      <c r="B824" s="38"/>
      <c r="C824" s="38"/>
      <c r="D824" s="38"/>
      <c r="E824" s="38"/>
    </row>
    <row r="825" ht="112.5" customHeight="1">
      <c r="A825" s="38"/>
      <c r="B825" s="38"/>
      <c r="C825" s="38"/>
      <c r="D825" s="38"/>
      <c r="E825" s="38"/>
    </row>
    <row r="826" ht="112.5" customHeight="1">
      <c r="A826" s="38"/>
      <c r="B826" s="38"/>
      <c r="C826" s="38"/>
      <c r="D826" s="38"/>
      <c r="E826" s="38"/>
    </row>
    <row r="827" ht="112.5" customHeight="1">
      <c r="A827" s="38"/>
      <c r="B827" s="38"/>
      <c r="C827" s="38"/>
      <c r="D827" s="38"/>
      <c r="E827" s="38"/>
    </row>
    <row r="828" ht="112.5" customHeight="1">
      <c r="A828" s="38"/>
      <c r="B828" s="38"/>
      <c r="C828" s="38"/>
      <c r="D828" s="38"/>
      <c r="E828" s="38"/>
    </row>
    <row r="829" ht="112.5" customHeight="1">
      <c r="A829" s="38"/>
      <c r="B829" s="38"/>
      <c r="C829" s="38"/>
      <c r="D829" s="38"/>
      <c r="E829" s="38"/>
    </row>
    <row r="830" ht="112.5" customHeight="1">
      <c r="A830" s="38"/>
      <c r="B830" s="38"/>
      <c r="C830" s="38"/>
      <c r="D830" s="38"/>
      <c r="E830" s="38"/>
    </row>
    <row r="831" ht="112.5" customHeight="1">
      <c r="A831" s="38"/>
      <c r="B831" s="38"/>
      <c r="C831" s="38"/>
      <c r="D831" s="38"/>
      <c r="E831" s="38"/>
    </row>
    <row r="832" ht="112.5" customHeight="1">
      <c r="A832" s="38"/>
      <c r="B832" s="38"/>
      <c r="C832" s="38"/>
      <c r="D832" s="38"/>
      <c r="E832" s="38"/>
    </row>
    <row r="833" ht="112.5" customHeight="1">
      <c r="A833" s="38"/>
      <c r="B833" s="38"/>
      <c r="C833" s="38"/>
      <c r="D833" s="38"/>
      <c r="E833" s="38"/>
    </row>
    <row r="834" ht="112.5" customHeight="1">
      <c r="A834" s="38"/>
      <c r="B834" s="38"/>
      <c r="C834" s="38"/>
      <c r="D834" s="38"/>
      <c r="E834" s="38"/>
    </row>
    <row r="835" ht="112.5" customHeight="1">
      <c r="A835" s="38"/>
      <c r="B835" s="38"/>
      <c r="C835" s="38"/>
      <c r="D835" s="38"/>
      <c r="E835" s="38"/>
    </row>
    <row r="836" ht="112.5" customHeight="1">
      <c r="A836" s="38"/>
      <c r="B836" s="38"/>
      <c r="C836" s="38"/>
      <c r="D836" s="38"/>
      <c r="E836" s="38"/>
    </row>
    <row r="837" ht="112.5" customHeight="1">
      <c r="A837" s="38"/>
      <c r="B837" s="38"/>
      <c r="C837" s="38"/>
      <c r="D837" s="38"/>
      <c r="E837" s="38"/>
    </row>
    <row r="838" ht="112.5" customHeight="1">
      <c r="A838" s="38"/>
      <c r="B838" s="38"/>
      <c r="C838" s="38"/>
      <c r="D838" s="38"/>
      <c r="E838" s="38"/>
    </row>
    <row r="839" ht="112.5" customHeight="1">
      <c r="A839" s="38"/>
      <c r="B839" s="38"/>
      <c r="C839" s="38"/>
      <c r="D839" s="38"/>
      <c r="E839" s="38"/>
    </row>
    <row r="840" ht="112.5" customHeight="1">
      <c r="A840" s="38"/>
      <c r="B840" s="38"/>
      <c r="C840" s="38"/>
      <c r="D840" s="38"/>
      <c r="E840" s="38"/>
    </row>
    <row r="841" ht="112.5" customHeight="1">
      <c r="A841" s="38"/>
      <c r="B841" s="38"/>
      <c r="C841" s="38"/>
      <c r="D841" s="38"/>
      <c r="E841" s="38"/>
    </row>
    <row r="842" ht="112.5" customHeight="1">
      <c r="A842" s="38"/>
      <c r="B842" s="38"/>
      <c r="C842" s="38"/>
      <c r="D842" s="38"/>
      <c r="E842" s="38"/>
    </row>
    <row r="843" ht="112.5" customHeight="1">
      <c r="A843" s="38"/>
      <c r="B843" s="38"/>
      <c r="C843" s="38"/>
      <c r="D843" s="38"/>
      <c r="E843" s="38"/>
    </row>
    <row r="844" ht="112.5" customHeight="1">
      <c r="A844" s="38"/>
      <c r="B844" s="38"/>
      <c r="C844" s="38"/>
      <c r="D844" s="38"/>
      <c r="E844" s="38"/>
    </row>
    <row r="845" ht="112.5" customHeight="1">
      <c r="A845" s="38"/>
      <c r="B845" s="38"/>
      <c r="C845" s="38"/>
      <c r="D845" s="38"/>
      <c r="E845" s="38"/>
    </row>
    <row r="846" ht="112.5" customHeight="1">
      <c r="A846" s="38"/>
      <c r="B846" s="38"/>
      <c r="C846" s="38"/>
      <c r="D846" s="38"/>
      <c r="E846" s="38"/>
    </row>
    <row r="847" ht="112.5" customHeight="1">
      <c r="A847" s="38"/>
      <c r="B847" s="38"/>
      <c r="C847" s="38"/>
      <c r="D847" s="38"/>
      <c r="E847" s="38"/>
    </row>
    <row r="848" ht="112.5" customHeight="1">
      <c r="A848" s="38"/>
      <c r="B848" s="38"/>
      <c r="C848" s="38"/>
      <c r="D848" s="38"/>
      <c r="E848" s="38"/>
    </row>
    <row r="849" ht="112.5" customHeight="1">
      <c r="A849" s="38"/>
      <c r="B849" s="38"/>
      <c r="C849" s="38"/>
      <c r="D849" s="38"/>
      <c r="E849" s="38"/>
    </row>
    <row r="850" ht="112.5" customHeight="1">
      <c r="A850" s="38"/>
      <c r="B850" s="38"/>
      <c r="C850" s="38"/>
      <c r="D850" s="38"/>
      <c r="E850" s="38"/>
    </row>
    <row r="851" ht="112.5" customHeight="1">
      <c r="A851" s="38"/>
      <c r="B851" s="38"/>
      <c r="C851" s="38"/>
      <c r="D851" s="38"/>
      <c r="E851" s="38"/>
    </row>
    <row r="852" ht="112.5" customHeight="1">
      <c r="A852" s="38"/>
      <c r="B852" s="38"/>
      <c r="C852" s="38"/>
      <c r="D852" s="38"/>
      <c r="E852" s="38"/>
    </row>
    <row r="853" ht="112.5" customHeight="1">
      <c r="A853" s="38"/>
      <c r="B853" s="38"/>
      <c r="C853" s="38"/>
      <c r="D853" s="38"/>
      <c r="E853" s="38"/>
    </row>
    <row r="854" ht="112.5" customHeight="1">
      <c r="A854" s="38"/>
      <c r="B854" s="38"/>
      <c r="C854" s="38"/>
      <c r="D854" s="38"/>
      <c r="E854" s="38"/>
    </row>
    <row r="855" ht="112.5" customHeight="1">
      <c r="A855" s="38"/>
      <c r="B855" s="38"/>
      <c r="C855" s="38"/>
      <c r="D855" s="38"/>
      <c r="E855" s="38"/>
    </row>
    <row r="856" ht="112.5" customHeight="1">
      <c r="A856" s="38"/>
      <c r="B856" s="38"/>
      <c r="C856" s="38"/>
      <c r="D856" s="38"/>
      <c r="E856" s="38"/>
    </row>
    <row r="857" ht="112.5" customHeight="1">
      <c r="A857" s="38"/>
      <c r="B857" s="38"/>
      <c r="C857" s="38"/>
      <c r="D857" s="38"/>
      <c r="E857" s="38"/>
    </row>
    <row r="858" ht="112.5" customHeight="1">
      <c r="A858" s="38"/>
      <c r="B858" s="38"/>
      <c r="C858" s="38"/>
      <c r="D858" s="38"/>
      <c r="E858" s="38"/>
    </row>
    <row r="859" ht="112.5" customHeight="1">
      <c r="A859" s="38"/>
      <c r="B859" s="38"/>
      <c r="C859" s="38"/>
      <c r="D859" s="38"/>
      <c r="E859" s="38"/>
    </row>
    <row r="860" ht="112.5" customHeight="1">
      <c r="A860" s="38"/>
      <c r="B860" s="38"/>
      <c r="C860" s="38"/>
      <c r="D860" s="38"/>
      <c r="E860" s="38"/>
    </row>
    <row r="861" ht="112.5" customHeight="1">
      <c r="A861" s="38"/>
      <c r="B861" s="38"/>
      <c r="C861" s="38"/>
      <c r="D861" s="38"/>
      <c r="E861" s="38"/>
    </row>
    <row r="862" ht="112.5" customHeight="1">
      <c r="A862" s="38"/>
      <c r="B862" s="38"/>
      <c r="C862" s="38"/>
      <c r="D862" s="38"/>
      <c r="E862" s="38"/>
    </row>
    <row r="863" ht="112.5" customHeight="1">
      <c r="A863" s="38"/>
      <c r="B863" s="38"/>
      <c r="C863" s="38"/>
      <c r="D863" s="38"/>
      <c r="E863" s="38"/>
    </row>
    <row r="864" ht="112.5" customHeight="1">
      <c r="A864" s="38"/>
      <c r="B864" s="38"/>
      <c r="C864" s="38"/>
      <c r="D864" s="38"/>
      <c r="E864" s="38"/>
    </row>
    <row r="865" ht="112.5" customHeight="1">
      <c r="A865" s="38"/>
      <c r="B865" s="38"/>
      <c r="C865" s="38"/>
      <c r="D865" s="38"/>
      <c r="E865" s="38"/>
    </row>
    <row r="866" ht="112.5" customHeight="1">
      <c r="A866" s="38"/>
      <c r="B866" s="38"/>
      <c r="C866" s="38"/>
      <c r="D866" s="38"/>
      <c r="E866" s="38"/>
    </row>
    <row r="867" ht="112.5" customHeight="1">
      <c r="A867" s="38"/>
      <c r="B867" s="38"/>
      <c r="C867" s="38"/>
      <c r="D867" s="38"/>
      <c r="E867" s="38"/>
    </row>
    <row r="868" ht="112.5" customHeight="1">
      <c r="A868" s="38"/>
      <c r="B868" s="38"/>
      <c r="C868" s="38"/>
      <c r="D868" s="38"/>
      <c r="E868" s="38"/>
    </row>
    <row r="869" ht="112.5" customHeight="1">
      <c r="A869" s="38"/>
      <c r="B869" s="38"/>
      <c r="C869" s="38"/>
      <c r="D869" s="38"/>
      <c r="E869" s="38"/>
    </row>
    <row r="870" ht="112.5" customHeight="1">
      <c r="A870" s="38"/>
      <c r="B870" s="38"/>
      <c r="C870" s="38"/>
      <c r="D870" s="38"/>
      <c r="E870" s="38"/>
    </row>
    <row r="871" ht="112.5" customHeight="1">
      <c r="A871" s="38"/>
      <c r="B871" s="38"/>
      <c r="C871" s="38"/>
      <c r="D871" s="38"/>
      <c r="E871" s="38"/>
    </row>
    <row r="872" ht="112.5" customHeight="1">
      <c r="A872" s="38"/>
      <c r="B872" s="38"/>
      <c r="C872" s="38"/>
      <c r="D872" s="38"/>
      <c r="E872" s="38"/>
    </row>
    <row r="873" ht="112.5" customHeight="1">
      <c r="A873" s="38"/>
      <c r="B873" s="38"/>
      <c r="C873" s="38"/>
      <c r="D873" s="38"/>
      <c r="E873" s="38"/>
    </row>
    <row r="874" ht="112.5" customHeight="1">
      <c r="A874" s="38"/>
      <c r="B874" s="38"/>
      <c r="C874" s="38"/>
      <c r="D874" s="38"/>
      <c r="E874" s="38"/>
    </row>
    <row r="875" ht="112.5" customHeight="1">
      <c r="A875" s="38"/>
      <c r="B875" s="38"/>
      <c r="C875" s="38"/>
      <c r="D875" s="38"/>
      <c r="E875" s="38"/>
    </row>
    <row r="876" ht="112.5" customHeight="1">
      <c r="A876" s="38"/>
      <c r="B876" s="38"/>
      <c r="C876" s="38"/>
      <c r="D876" s="38"/>
      <c r="E876" s="38"/>
    </row>
    <row r="877" ht="112.5" customHeight="1">
      <c r="A877" s="38"/>
      <c r="B877" s="38"/>
      <c r="C877" s="38"/>
      <c r="D877" s="38"/>
      <c r="E877" s="38"/>
    </row>
    <row r="878" ht="112.5" customHeight="1">
      <c r="A878" s="38"/>
      <c r="B878" s="38"/>
      <c r="C878" s="38"/>
      <c r="D878" s="38"/>
      <c r="E878" s="38"/>
    </row>
    <row r="879" ht="112.5" customHeight="1">
      <c r="A879" s="38"/>
      <c r="B879" s="38"/>
      <c r="C879" s="38"/>
      <c r="D879" s="38"/>
      <c r="E879" s="38"/>
    </row>
    <row r="880" ht="112.5" customHeight="1">
      <c r="A880" s="38"/>
      <c r="B880" s="38"/>
      <c r="C880" s="38"/>
      <c r="D880" s="38"/>
      <c r="E880" s="38"/>
    </row>
    <row r="881" ht="112.5" customHeight="1">
      <c r="A881" s="38"/>
      <c r="B881" s="38"/>
      <c r="C881" s="38"/>
      <c r="D881" s="38"/>
      <c r="E881" s="38"/>
    </row>
    <row r="882" ht="112.5" customHeight="1">
      <c r="A882" s="38"/>
      <c r="B882" s="38"/>
      <c r="C882" s="38"/>
      <c r="D882" s="38"/>
      <c r="E882" s="38"/>
    </row>
    <row r="883" ht="112.5" customHeight="1">
      <c r="A883" s="38"/>
      <c r="B883" s="38"/>
      <c r="C883" s="38"/>
      <c r="D883" s="38"/>
      <c r="E883" s="38"/>
    </row>
    <row r="884" ht="112.5" customHeight="1">
      <c r="A884" s="38"/>
      <c r="B884" s="38"/>
      <c r="C884" s="38"/>
      <c r="D884" s="38"/>
      <c r="E884" s="38"/>
    </row>
    <row r="885" ht="112.5" customHeight="1">
      <c r="A885" s="38"/>
      <c r="B885" s="38"/>
      <c r="C885" s="38"/>
      <c r="D885" s="38"/>
      <c r="E885" s="38"/>
    </row>
    <row r="886" ht="112.5" customHeight="1">
      <c r="A886" s="38"/>
      <c r="B886" s="38"/>
      <c r="C886" s="38"/>
      <c r="D886" s="38"/>
      <c r="E886" s="38"/>
    </row>
    <row r="887" ht="112.5" customHeight="1">
      <c r="A887" s="38"/>
      <c r="B887" s="38"/>
      <c r="C887" s="38"/>
      <c r="D887" s="38"/>
      <c r="E887" s="38"/>
    </row>
    <row r="888" ht="112.5" customHeight="1">
      <c r="A888" s="38"/>
      <c r="B888" s="38"/>
      <c r="C888" s="38"/>
      <c r="D888" s="38"/>
      <c r="E888" s="38"/>
    </row>
    <row r="889" ht="112.5" customHeight="1">
      <c r="A889" s="38"/>
      <c r="B889" s="38"/>
      <c r="C889" s="38"/>
      <c r="D889" s="38"/>
      <c r="E889" s="38"/>
    </row>
    <row r="890" ht="112.5" customHeight="1">
      <c r="A890" s="38"/>
      <c r="B890" s="38"/>
      <c r="C890" s="38"/>
      <c r="D890" s="38"/>
      <c r="E890" s="38"/>
    </row>
    <row r="891" ht="112.5" customHeight="1">
      <c r="A891" s="38"/>
      <c r="B891" s="38"/>
      <c r="C891" s="38"/>
      <c r="D891" s="38"/>
      <c r="E891" s="38"/>
    </row>
    <row r="892" ht="112.5" customHeight="1">
      <c r="A892" s="38"/>
      <c r="B892" s="38"/>
      <c r="C892" s="38"/>
      <c r="D892" s="38"/>
      <c r="E892" s="38"/>
    </row>
    <row r="893" ht="112.5" customHeight="1">
      <c r="A893" s="38"/>
      <c r="B893" s="38"/>
      <c r="C893" s="38"/>
      <c r="D893" s="38"/>
      <c r="E893" s="38"/>
    </row>
    <row r="894" ht="112.5" customHeight="1">
      <c r="A894" s="38"/>
      <c r="B894" s="38"/>
      <c r="C894" s="38"/>
      <c r="D894" s="38"/>
      <c r="E894" s="38"/>
    </row>
    <row r="895" ht="112.5" customHeight="1">
      <c r="A895" s="38"/>
      <c r="B895" s="38"/>
      <c r="C895" s="38"/>
      <c r="D895" s="38"/>
      <c r="E895" s="38"/>
    </row>
    <row r="896" ht="112.5" customHeight="1">
      <c r="A896" s="38"/>
      <c r="B896" s="38"/>
      <c r="C896" s="38"/>
      <c r="D896" s="38"/>
      <c r="E896" s="38"/>
    </row>
    <row r="897" ht="112.5" customHeight="1">
      <c r="A897" s="38"/>
      <c r="B897" s="38"/>
      <c r="C897" s="38"/>
      <c r="D897" s="38"/>
      <c r="E897" s="38"/>
    </row>
    <row r="898" ht="112.5" customHeight="1">
      <c r="A898" s="38"/>
      <c r="B898" s="38"/>
      <c r="C898" s="38"/>
      <c r="D898" s="38"/>
      <c r="E898" s="38"/>
    </row>
    <row r="899" ht="112.5" customHeight="1">
      <c r="A899" s="38"/>
      <c r="B899" s="38"/>
      <c r="C899" s="38"/>
      <c r="D899" s="38"/>
      <c r="E899" s="38"/>
    </row>
    <row r="900" ht="112.5" customHeight="1">
      <c r="A900" s="38"/>
      <c r="B900" s="38"/>
      <c r="C900" s="38"/>
      <c r="D900" s="38"/>
      <c r="E900" s="38"/>
    </row>
    <row r="901" ht="112.5" customHeight="1">
      <c r="A901" s="38"/>
      <c r="B901" s="38"/>
      <c r="C901" s="38"/>
      <c r="D901" s="38"/>
      <c r="E901" s="38"/>
    </row>
    <row r="902" ht="112.5" customHeight="1">
      <c r="A902" s="38"/>
      <c r="B902" s="38"/>
      <c r="C902" s="38"/>
      <c r="D902" s="38"/>
      <c r="E902" s="38"/>
    </row>
    <row r="903" ht="112.5" customHeight="1">
      <c r="A903" s="38"/>
      <c r="B903" s="38"/>
      <c r="C903" s="38"/>
      <c r="D903" s="38"/>
      <c r="E903" s="38"/>
    </row>
    <row r="904" ht="112.5" customHeight="1">
      <c r="A904" s="38"/>
      <c r="B904" s="38"/>
      <c r="C904" s="38"/>
      <c r="D904" s="38"/>
      <c r="E904" s="38"/>
    </row>
    <row r="905" ht="112.5" customHeight="1">
      <c r="A905" s="38"/>
      <c r="B905" s="38"/>
      <c r="C905" s="38"/>
      <c r="D905" s="38"/>
      <c r="E905" s="38"/>
    </row>
    <row r="906" ht="112.5" customHeight="1">
      <c r="A906" s="38"/>
      <c r="B906" s="38"/>
      <c r="C906" s="38"/>
      <c r="D906" s="38"/>
      <c r="E906" s="38"/>
    </row>
    <row r="907" ht="112.5" customHeight="1">
      <c r="A907" s="38"/>
      <c r="B907" s="38"/>
      <c r="C907" s="38"/>
      <c r="D907" s="38"/>
      <c r="E907" s="38"/>
    </row>
    <row r="908" ht="112.5" customHeight="1">
      <c r="A908" s="38"/>
      <c r="B908" s="38"/>
      <c r="C908" s="38"/>
      <c r="D908" s="38"/>
      <c r="E908" s="38"/>
    </row>
    <row r="909" ht="112.5" customHeight="1">
      <c r="A909" s="38"/>
      <c r="B909" s="38"/>
      <c r="C909" s="38"/>
      <c r="D909" s="38"/>
      <c r="E909" s="38"/>
    </row>
    <row r="910" ht="112.5" customHeight="1">
      <c r="A910" s="38"/>
      <c r="B910" s="38"/>
      <c r="C910" s="38"/>
      <c r="D910" s="38"/>
      <c r="E910" s="38"/>
    </row>
    <row r="911" ht="112.5" customHeight="1">
      <c r="A911" s="38"/>
      <c r="B911" s="38"/>
      <c r="C911" s="38"/>
      <c r="D911" s="38"/>
      <c r="E911" s="38"/>
    </row>
    <row r="912" ht="112.5" customHeight="1">
      <c r="A912" s="38"/>
      <c r="B912" s="38"/>
      <c r="C912" s="38"/>
      <c r="D912" s="38"/>
      <c r="E912" s="38"/>
    </row>
    <row r="913" ht="112.5" customHeight="1">
      <c r="A913" s="38"/>
      <c r="B913" s="38"/>
      <c r="C913" s="38"/>
      <c r="D913" s="38"/>
      <c r="E913" s="38"/>
    </row>
    <row r="914" ht="112.5" customHeight="1">
      <c r="A914" s="38"/>
      <c r="B914" s="38"/>
      <c r="C914" s="38"/>
      <c r="D914" s="38"/>
      <c r="E914" s="38"/>
    </row>
    <row r="915" ht="112.5" customHeight="1">
      <c r="A915" s="38"/>
      <c r="B915" s="38"/>
      <c r="C915" s="38"/>
      <c r="D915" s="38"/>
      <c r="E915" s="38"/>
    </row>
    <row r="916" ht="112.5" customHeight="1">
      <c r="A916" s="38"/>
      <c r="B916" s="38"/>
      <c r="C916" s="38"/>
      <c r="D916" s="38"/>
      <c r="E916" s="38"/>
    </row>
    <row r="917" ht="112.5" customHeight="1">
      <c r="A917" s="38"/>
      <c r="B917" s="38"/>
      <c r="C917" s="38"/>
      <c r="D917" s="38"/>
      <c r="E917" s="38"/>
    </row>
    <row r="918" ht="112.5" customHeight="1">
      <c r="A918" s="38"/>
      <c r="B918" s="38"/>
      <c r="C918" s="38"/>
      <c r="D918" s="38"/>
      <c r="E918" s="38"/>
    </row>
    <row r="919" ht="112.5" customHeight="1">
      <c r="A919" s="38"/>
      <c r="B919" s="38"/>
      <c r="C919" s="38"/>
      <c r="D919" s="38"/>
      <c r="E919" s="38"/>
    </row>
    <row r="920" ht="112.5" customHeight="1">
      <c r="A920" s="38"/>
      <c r="B920" s="38"/>
      <c r="C920" s="38"/>
      <c r="D920" s="38"/>
      <c r="E920" s="38"/>
    </row>
    <row r="921" ht="112.5" customHeight="1">
      <c r="A921" s="38"/>
      <c r="B921" s="38"/>
      <c r="C921" s="38"/>
      <c r="D921" s="38"/>
      <c r="E921" s="38"/>
    </row>
    <row r="922" ht="112.5" customHeight="1">
      <c r="A922" s="38"/>
      <c r="B922" s="38"/>
      <c r="C922" s="38"/>
      <c r="D922" s="38"/>
      <c r="E922" s="38"/>
    </row>
    <row r="923" ht="112.5" customHeight="1">
      <c r="A923" s="38"/>
      <c r="B923" s="38"/>
      <c r="C923" s="38"/>
      <c r="D923" s="38"/>
      <c r="E923" s="38"/>
    </row>
    <row r="924" ht="112.5" customHeight="1">
      <c r="A924" s="38"/>
      <c r="B924" s="38"/>
      <c r="C924" s="38"/>
      <c r="D924" s="38"/>
      <c r="E924" s="38"/>
    </row>
    <row r="925" ht="112.5" customHeight="1">
      <c r="A925" s="38"/>
      <c r="B925" s="38"/>
      <c r="C925" s="38"/>
      <c r="D925" s="38"/>
      <c r="E925" s="38"/>
    </row>
    <row r="926" ht="112.5" customHeight="1">
      <c r="A926" s="38"/>
      <c r="B926" s="38"/>
      <c r="C926" s="38"/>
      <c r="D926" s="38"/>
      <c r="E926" s="38"/>
    </row>
    <row r="927" ht="112.5" customHeight="1">
      <c r="A927" s="38"/>
      <c r="B927" s="38"/>
      <c r="C927" s="38"/>
      <c r="D927" s="38"/>
      <c r="E927" s="38"/>
    </row>
    <row r="928" ht="112.5" customHeight="1">
      <c r="A928" s="38"/>
      <c r="B928" s="38"/>
      <c r="C928" s="38"/>
      <c r="D928" s="38"/>
      <c r="E928" s="38"/>
    </row>
    <row r="929" ht="112.5" customHeight="1">
      <c r="A929" s="38"/>
      <c r="B929" s="38"/>
      <c r="C929" s="38"/>
      <c r="D929" s="38"/>
      <c r="E929" s="38"/>
    </row>
    <row r="930" ht="112.5" customHeight="1">
      <c r="A930" s="38"/>
      <c r="B930" s="38"/>
      <c r="C930" s="38"/>
      <c r="D930" s="38"/>
      <c r="E930" s="38"/>
    </row>
    <row r="931" ht="112.5" customHeight="1">
      <c r="A931" s="38"/>
      <c r="B931" s="38"/>
      <c r="C931" s="38"/>
      <c r="D931" s="38"/>
      <c r="E931" s="38"/>
    </row>
    <row r="932" ht="112.5" customHeight="1">
      <c r="A932" s="38"/>
      <c r="B932" s="38"/>
      <c r="C932" s="38"/>
      <c r="D932" s="38"/>
      <c r="E932" s="38"/>
    </row>
    <row r="933" ht="112.5" customHeight="1">
      <c r="A933" s="38"/>
      <c r="B933" s="38"/>
      <c r="C933" s="38"/>
      <c r="D933" s="38"/>
      <c r="E933" s="38"/>
    </row>
    <row r="934" ht="112.5" customHeight="1">
      <c r="A934" s="38"/>
      <c r="B934" s="38"/>
      <c r="C934" s="38"/>
      <c r="D934" s="38"/>
      <c r="E934" s="38"/>
    </row>
    <row r="935" ht="112.5" customHeight="1">
      <c r="A935" s="38"/>
      <c r="B935" s="38"/>
      <c r="C935" s="38"/>
      <c r="D935" s="38"/>
      <c r="E935" s="38"/>
    </row>
    <row r="936" ht="112.5" customHeight="1">
      <c r="A936" s="38"/>
      <c r="B936" s="38"/>
      <c r="C936" s="38"/>
      <c r="D936" s="38"/>
      <c r="E936" s="38"/>
    </row>
    <row r="937" ht="112.5" customHeight="1">
      <c r="A937" s="38"/>
      <c r="B937" s="38"/>
      <c r="C937" s="38"/>
      <c r="D937" s="38"/>
      <c r="E937" s="38"/>
    </row>
    <row r="938" ht="112.5" customHeight="1">
      <c r="A938" s="38"/>
      <c r="B938" s="38"/>
      <c r="C938" s="38"/>
      <c r="D938" s="38"/>
      <c r="E938" s="38"/>
    </row>
    <row r="939" ht="112.5" customHeight="1">
      <c r="A939" s="38"/>
      <c r="B939" s="38"/>
      <c r="C939" s="38"/>
      <c r="D939" s="38"/>
      <c r="E939" s="38"/>
    </row>
    <row r="940" ht="112.5" customHeight="1">
      <c r="A940" s="38"/>
      <c r="B940" s="38"/>
      <c r="C940" s="38"/>
      <c r="D940" s="38"/>
      <c r="E940" s="38"/>
    </row>
    <row r="941" ht="112.5" customHeight="1">
      <c r="A941" s="38"/>
      <c r="B941" s="38"/>
      <c r="C941" s="38"/>
      <c r="D941" s="38"/>
      <c r="E941" s="38"/>
    </row>
    <row r="942" ht="112.5" customHeight="1">
      <c r="A942" s="38"/>
      <c r="B942" s="38"/>
      <c r="C942" s="38"/>
      <c r="D942" s="38"/>
      <c r="E942" s="38"/>
    </row>
    <row r="943" ht="112.5" customHeight="1">
      <c r="A943" s="38"/>
      <c r="B943" s="38"/>
      <c r="C943" s="38"/>
      <c r="D943" s="38"/>
      <c r="E943" s="38"/>
    </row>
    <row r="944" ht="112.5" customHeight="1">
      <c r="A944" s="38"/>
      <c r="B944" s="38"/>
      <c r="C944" s="38"/>
      <c r="D944" s="38"/>
      <c r="E944" s="38"/>
    </row>
    <row r="945" ht="112.5" customHeight="1">
      <c r="A945" s="38"/>
      <c r="B945" s="38"/>
      <c r="C945" s="38"/>
      <c r="D945" s="38"/>
      <c r="E945" s="38"/>
    </row>
    <row r="946" ht="112.5" customHeight="1">
      <c r="A946" s="38"/>
      <c r="B946" s="38"/>
      <c r="C946" s="38"/>
      <c r="D946" s="38"/>
      <c r="E946" s="38"/>
    </row>
    <row r="947" ht="112.5" customHeight="1">
      <c r="A947" s="38"/>
      <c r="B947" s="38"/>
      <c r="C947" s="38"/>
      <c r="D947" s="38"/>
      <c r="E947" s="38"/>
    </row>
    <row r="948" ht="112.5" customHeight="1">
      <c r="A948" s="38"/>
      <c r="B948" s="38"/>
      <c r="C948" s="38"/>
      <c r="D948" s="38"/>
      <c r="E948" s="38"/>
    </row>
    <row r="949" ht="112.5" customHeight="1">
      <c r="A949" s="38"/>
      <c r="B949" s="38"/>
      <c r="C949" s="38"/>
      <c r="D949" s="38"/>
      <c r="E949" s="38"/>
    </row>
    <row r="950" ht="112.5" customHeight="1">
      <c r="A950" s="38"/>
      <c r="B950" s="38"/>
      <c r="C950" s="38"/>
      <c r="D950" s="38"/>
      <c r="E950" s="38"/>
    </row>
    <row r="951" ht="112.5" customHeight="1">
      <c r="A951" s="38"/>
      <c r="B951" s="38"/>
      <c r="C951" s="38"/>
      <c r="D951" s="38"/>
      <c r="E951" s="38"/>
    </row>
    <row r="952" ht="112.5" customHeight="1">
      <c r="A952" s="38"/>
      <c r="B952" s="38"/>
      <c r="C952" s="38"/>
      <c r="D952" s="38"/>
      <c r="E952" s="38"/>
    </row>
    <row r="953" ht="112.5" customHeight="1">
      <c r="A953" s="38"/>
      <c r="B953" s="38"/>
      <c r="C953" s="38"/>
      <c r="D953" s="38"/>
      <c r="E953" s="38"/>
    </row>
    <row r="954" ht="112.5" customHeight="1">
      <c r="A954" s="38"/>
      <c r="B954" s="38"/>
      <c r="C954" s="38"/>
      <c r="D954" s="38"/>
      <c r="E954" s="38"/>
    </row>
    <row r="955" ht="112.5" customHeight="1">
      <c r="A955" s="38"/>
      <c r="B955" s="38"/>
      <c r="C955" s="38"/>
      <c r="D955" s="38"/>
      <c r="E955" s="38"/>
    </row>
    <row r="956" ht="112.5" customHeight="1">
      <c r="A956" s="129"/>
      <c r="B956" s="129"/>
      <c r="C956" s="129"/>
      <c r="D956" s="129"/>
      <c r="E956" s="129"/>
    </row>
    <row r="957" ht="112.5" customHeight="1">
      <c r="A957" s="129"/>
      <c r="B957" s="129"/>
      <c r="C957" s="129"/>
      <c r="D957" s="129"/>
      <c r="E957" s="129"/>
    </row>
    <row r="958" ht="112.5" customHeight="1">
      <c r="A958" s="129"/>
      <c r="B958" s="129"/>
      <c r="C958" s="129"/>
      <c r="D958" s="129"/>
      <c r="E958" s="129"/>
    </row>
    <row r="959" ht="112.5" customHeight="1">
      <c r="A959" s="129"/>
      <c r="B959" s="129"/>
      <c r="C959" s="129"/>
      <c r="D959" s="129"/>
      <c r="E959" s="129"/>
    </row>
    <row r="960" ht="112.5" customHeight="1">
      <c r="A960" s="129"/>
      <c r="B960" s="129"/>
      <c r="C960" s="129"/>
      <c r="D960" s="129"/>
      <c r="E960" s="129"/>
    </row>
    <row r="961" ht="112.5" customHeight="1">
      <c r="A961" s="129"/>
      <c r="B961" s="129"/>
      <c r="C961" s="129"/>
      <c r="D961" s="129"/>
      <c r="E961" s="129"/>
    </row>
    <row r="962" ht="112.5" customHeight="1">
      <c r="A962" s="129"/>
      <c r="B962" s="129"/>
      <c r="C962" s="129"/>
      <c r="D962" s="129"/>
      <c r="E962" s="129"/>
    </row>
    <row r="963" ht="112.5" customHeight="1">
      <c r="A963" s="129"/>
      <c r="B963" s="129"/>
      <c r="C963" s="129"/>
      <c r="D963" s="129"/>
      <c r="E963" s="129"/>
    </row>
    <row r="964" ht="112.5" customHeight="1">
      <c r="A964" s="129"/>
      <c r="B964" s="129"/>
      <c r="C964" s="129"/>
      <c r="D964" s="129"/>
      <c r="E964" s="129"/>
    </row>
    <row r="965" ht="112.5" customHeight="1">
      <c r="A965" s="129"/>
      <c r="B965" s="129"/>
      <c r="C965" s="129"/>
      <c r="D965" s="129"/>
      <c r="E965" s="129"/>
    </row>
    <row r="966" ht="112.5" customHeight="1">
      <c r="A966" s="129"/>
      <c r="B966" s="129"/>
      <c r="C966" s="129"/>
      <c r="D966" s="129"/>
      <c r="E966" s="129"/>
    </row>
    <row r="967" ht="112.5" customHeight="1">
      <c r="A967" s="129"/>
      <c r="B967" s="129"/>
      <c r="C967" s="129"/>
      <c r="D967" s="129"/>
      <c r="E967" s="129"/>
    </row>
    <row r="968" ht="112.5" customHeight="1">
      <c r="A968" s="129"/>
      <c r="B968" s="129"/>
      <c r="C968" s="129"/>
      <c r="D968" s="129"/>
      <c r="E968" s="129"/>
    </row>
    <row r="969" ht="112.5" customHeight="1">
      <c r="A969" s="129"/>
      <c r="B969" s="129"/>
      <c r="C969" s="129"/>
      <c r="D969" s="129"/>
      <c r="E969" s="129"/>
    </row>
    <row r="970" ht="112.5" customHeight="1">
      <c r="A970" s="129"/>
      <c r="B970" s="129"/>
      <c r="C970" s="129"/>
      <c r="D970" s="129"/>
      <c r="E970" s="129"/>
    </row>
    <row r="971" ht="112.5" customHeight="1">
      <c r="A971" s="129"/>
      <c r="B971" s="129"/>
      <c r="C971" s="129"/>
      <c r="D971" s="129"/>
      <c r="E971" s="129"/>
    </row>
    <row r="972" ht="112.5" customHeight="1">
      <c r="A972" s="129"/>
      <c r="B972" s="129"/>
      <c r="C972" s="129"/>
      <c r="D972" s="129"/>
      <c r="E972" s="129"/>
    </row>
    <row r="973" ht="112.5" customHeight="1">
      <c r="A973" s="129"/>
      <c r="B973" s="129"/>
      <c r="C973" s="129"/>
      <c r="D973" s="129"/>
      <c r="E973" s="129"/>
    </row>
    <row r="974" ht="112.5" customHeight="1">
      <c r="A974" s="129"/>
      <c r="B974" s="129"/>
      <c r="C974" s="129"/>
      <c r="D974" s="129"/>
      <c r="E974" s="129"/>
    </row>
    <row r="975" ht="112.5" customHeight="1">
      <c r="A975" s="129"/>
      <c r="B975" s="129"/>
      <c r="C975" s="129"/>
      <c r="D975" s="129"/>
      <c r="E975" s="129"/>
    </row>
    <row r="976" ht="112.5" customHeight="1">
      <c r="A976" s="129"/>
      <c r="B976" s="129"/>
      <c r="C976" s="129"/>
      <c r="D976" s="129"/>
      <c r="E976" s="129"/>
    </row>
    <row r="977" ht="112.5" customHeight="1">
      <c r="A977" s="129"/>
      <c r="B977" s="129"/>
      <c r="C977" s="129"/>
      <c r="D977" s="129"/>
      <c r="E977" s="129"/>
    </row>
    <row r="978" ht="112.5" customHeight="1">
      <c r="A978" s="129"/>
      <c r="B978" s="129"/>
      <c r="C978" s="129"/>
      <c r="D978" s="129"/>
      <c r="E978" s="129"/>
    </row>
    <row r="979" ht="112.5" customHeight="1">
      <c r="A979" s="129"/>
      <c r="B979" s="129"/>
      <c r="C979" s="129"/>
      <c r="D979" s="129"/>
      <c r="E979" s="129"/>
    </row>
    <row r="980" ht="112.5" customHeight="1">
      <c r="A980" s="129"/>
      <c r="B980" s="129"/>
      <c r="C980" s="129"/>
      <c r="D980" s="129"/>
      <c r="E980" s="129"/>
    </row>
    <row r="981" ht="112.5" customHeight="1">
      <c r="A981" s="129"/>
      <c r="B981" s="129"/>
      <c r="C981" s="129"/>
      <c r="D981" s="129"/>
      <c r="E981" s="129"/>
    </row>
    <row r="982" ht="112.5" customHeight="1">
      <c r="A982" s="129"/>
      <c r="B982" s="129"/>
      <c r="C982" s="129"/>
      <c r="D982" s="129"/>
      <c r="E982" s="129"/>
    </row>
    <row r="983" ht="112.5" customHeight="1">
      <c r="A983" s="129"/>
      <c r="B983" s="129"/>
      <c r="C983" s="129"/>
      <c r="D983" s="129"/>
      <c r="E983" s="129"/>
    </row>
    <row r="984" ht="112.5" customHeight="1">
      <c r="A984" s="129"/>
      <c r="B984" s="129"/>
      <c r="C984" s="129"/>
      <c r="D984" s="129"/>
      <c r="E984" s="129"/>
    </row>
    <row r="985" ht="112.5" customHeight="1">
      <c r="A985" s="129"/>
      <c r="B985" s="129"/>
      <c r="C985" s="129"/>
      <c r="D985" s="129"/>
      <c r="E985" s="129"/>
    </row>
    <row r="986" ht="112.5" customHeight="1">
      <c r="A986" s="129"/>
      <c r="B986" s="129"/>
      <c r="C986" s="129"/>
      <c r="D986" s="129"/>
      <c r="E986" s="129"/>
    </row>
    <row r="987" ht="112.5" customHeight="1">
      <c r="A987" s="129"/>
      <c r="B987" s="129"/>
      <c r="C987" s="129"/>
      <c r="D987" s="129"/>
      <c r="E987" s="129"/>
    </row>
  </sheetData>
  <autoFilter ref="$A$1:$F$153"/>
  <dataValidations>
    <dataValidation type="list" allowBlank="1" showErrorMessage="1" sqref="E2:E153">
      <formula1>"O,X"</formula1>
    </dataValidation>
    <dataValidation type="list" allowBlank="1" showErrorMessage="1" sqref="F2:F151">
      <formula1>"New Chunk"</formula1>
    </dataValidation>
  </dataValidation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71"/>
    <col customWidth="1" min="5" max="5" width="8.29"/>
    <col customWidth="1" min="6" max="6" width="17.71"/>
  </cols>
  <sheetData>
    <row r="1">
      <c r="A1" s="73" t="s">
        <v>71</v>
      </c>
      <c r="B1" s="73" t="s">
        <v>72</v>
      </c>
      <c r="C1" s="73" t="s">
        <v>73</v>
      </c>
      <c r="D1" s="73" t="s">
        <v>74</v>
      </c>
      <c r="E1" s="73" t="s">
        <v>75</v>
      </c>
      <c r="F1" s="51" t="s">
        <v>76</v>
      </c>
      <c r="G1" s="115"/>
      <c r="H1" s="113" t="s">
        <v>84</v>
      </c>
      <c r="I1" s="113" t="str">
        <f>COUNTIF($E$2:$E$157,H1)&amp;"/ ("&amp;round(COUNTIF($E$2:$E$157,H1)/COUNTA($E$2:$E$157)*100,2)&amp;")"</f>
        <v>120/ (76.92)</v>
      </c>
      <c r="J1" s="113" t="s">
        <v>91</v>
      </c>
      <c r="K1" s="113" t="str">
        <f>COUNTIF($E$2:$E$157,J1)&amp;"/ ("&amp;round(COUNTIF($E$2:$E$157,J1)/COUNTA($E$2:$E$157)*100,2)&amp;")"</f>
        <v>36/ (23.08)</v>
      </c>
    </row>
    <row r="2" ht="112.5" customHeight="1">
      <c r="A2" s="75" t="s">
        <v>80</v>
      </c>
      <c r="B2" s="75" t="s">
        <v>81</v>
      </c>
      <c r="C2" s="75" t="s">
        <v>2027</v>
      </c>
      <c r="D2" s="75" t="s">
        <v>2273</v>
      </c>
      <c r="E2" s="75" t="s">
        <v>84</v>
      </c>
      <c r="F2" s="36"/>
      <c r="G2" s="70"/>
      <c r="H2" s="70"/>
      <c r="I2" s="70"/>
      <c r="J2" s="70"/>
      <c r="K2" s="70"/>
    </row>
    <row r="3" ht="112.5" customHeight="1">
      <c r="A3" s="75" t="s">
        <v>80</v>
      </c>
      <c r="B3" s="75" t="s">
        <v>401</v>
      </c>
      <c r="C3" s="75" t="s">
        <v>2033</v>
      </c>
      <c r="D3" s="75" t="s">
        <v>2274</v>
      </c>
      <c r="E3" s="75" t="s">
        <v>84</v>
      </c>
      <c r="F3" s="51"/>
      <c r="G3" s="70"/>
      <c r="H3" s="70"/>
      <c r="I3" s="70"/>
      <c r="J3" s="70"/>
      <c r="K3" s="70"/>
    </row>
    <row r="4" ht="112.5" customHeight="1">
      <c r="A4" s="75" t="s">
        <v>80</v>
      </c>
      <c r="B4" s="75" t="s">
        <v>98</v>
      </c>
      <c r="C4" s="75" t="s">
        <v>2031</v>
      </c>
      <c r="D4" s="75" t="s">
        <v>2275</v>
      </c>
      <c r="E4" s="75" t="s">
        <v>84</v>
      </c>
      <c r="F4" s="36"/>
      <c r="G4" s="70"/>
      <c r="H4" s="70"/>
      <c r="I4" s="70"/>
      <c r="J4" s="70"/>
      <c r="K4" s="70"/>
    </row>
    <row r="5" ht="112.5" customHeight="1">
      <c r="A5" s="75" t="s">
        <v>80</v>
      </c>
      <c r="B5" s="75" t="s">
        <v>1750</v>
      </c>
      <c r="C5" s="75" t="s">
        <v>2052</v>
      </c>
      <c r="D5" s="75" t="s">
        <v>2276</v>
      </c>
      <c r="E5" s="75" t="s">
        <v>84</v>
      </c>
      <c r="F5" s="36"/>
      <c r="G5" s="70"/>
      <c r="H5" s="70"/>
      <c r="I5" s="70"/>
      <c r="J5" s="70"/>
      <c r="K5" s="70"/>
    </row>
    <row r="6" ht="112.5" customHeight="1">
      <c r="A6" s="75" t="s">
        <v>80</v>
      </c>
      <c r="B6" s="75" t="s">
        <v>1753</v>
      </c>
      <c r="C6" s="75" t="s">
        <v>2038</v>
      </c>
      <c r="D6" s="75" t="s">
        <v>2277</v>
      </c>
      <c r="E6" s="75" t="s">
        <v>84</v>
      </c>
      <c r="F6" s="51"/>
      <c r="G6" s="70"/>
      <c r="H6" s="70"/>
      <c r="I6" s="70"/>
      <c r="J6" s="70"/>
      <c r="K6" s="70"/>
    </row>
    <row r="7" ht="112.5" customHeight="1">
      <c r="A7" s="75" t="s">
        <v>80</v>
      </c>
      <c r="B7" s="75" t="s">
        <v>2035</v>
      </c>
      <c r="C7" s="75" t="s">
        <v>2036</v>
      </c>
      <c r="D7" s="75" t="s">
        <v>2278</v>
      </c>
      <c r="E7" s="75" t="s">
        <v>84</v>
      </c>
      <c r="F7" s="51" t="s">
        <v>90</v>
      </c>
      <c r="G7" s="70"/>
      <c r="H7" s="70"/>
      <c r="I7" s="70"/>
      <c r="J7" s="70"/>
      <c r="K7" s="70"/>
    </row>
    <row r="8" ht="112.5" customHeight="1">
      <c r="A8" s="75" t="s">
        <v>92</v>
      </c>
      <c r="B8" s="75" t="s">
        <v>81</v>
      </c>
      <c r="C8" s="75" t="s">
        <v>2027</v>
      </c>
      <c r="D8" s="75" t="s">
        <v>2279</v>
      </c>
      <c r="E8" s="75" t="s">
        <v>84</v>
      </c>
      <c r="F8" s="36"/>
      <c r="G8" s="70"/>
      <c r="H8" s="70"/>
      <c r="I8" s="70"/>
      <c r="J8" s="70"/>
      <c r="K8" s="70"/>
    </row>
    <row r="9" ht="112.5" customHeight="1">
      <c r="A9" s="75" t="s">
        <v>92</v>
      </c>
      <c r="B9" s="75" t="s">
        <v>2280</v>
      </c>
      <c r="C9" s="75" t="s">
        <v>2281</v>
      </c>
      <c r="D9" s="75" t="s">
        <v>2282</v>
      </c>
      <c r="E9" s="75" t="s">
        <v>91</v>
      </c>
      <c r="F9" s="51"/>
      <c r="G9" s="70"/>
      <c r="H9" s="70"/>
      <c r="I9" s="70"/>
      <c r="J9" s="70"/>
      <c r="K9" s="70"/>
    </row>
    <row r="10" ht="112.5" customHeight="1">
      <c r="A10" s="75" t="s">
        <v>92</v>
      </c>
      <c r="B10" s="75" t="s">
        <v>1742</v>
      </c>
      <c r="C10" s="75" t="s">
        <v>2029</v>
      </c>
      <c r="D10" s="75" t="s">
        <v>2283</v>
      </c>
      <c r="E10" s="75" t="s">
        <v>91</v>
      </c>
      <c r="F10" s="51"/>
      <c r="G10" s="70"/>
      <c r="H10" s="70"/>
      <c r="I10" s="70"/>
      <c r="J10" s="70"/>
      <c r="K10" s="70"/>
    </row>
    <row r="11" ht="112.5" customHeight="1">
      <c r="A11" s="75" t="s">
        <v>92</v>
      </c>
      <c r="B11" s="75" t="s">
        <v>1766</v>
      </c>
      <c r="C11" s="75" t="s">
        <v>2042</v>
      </c>
      <c r="D11" s="75" t="s">
        <v>2284</v>
      </c>
      <c r="E11" s="75" t="s">
        <v>84</v>
      </c>
      <c r="F11" s="51"/>
      <c r="G11" s="70"/>
      <c r="H11" s="70"/>
      <c r="I11" s="70"/>
      <c r="J11" s="70"/>
      <c r="K11" s="70"/>
    </row>
    <row r="12" ht="112.5" customHeight="1">
      <c r="A12" s="75" t="s">
        <v>92</v>
      </c>
      <c r="B12" s="75" t="s">
        <v>122</v>
      </c>
      <c r="C12" s="75" t="s">
        <v>2044</v>
      </c>
      <c r="D12" s="75" t="s">
        <v>1770</v>
      </c>
      <c r="E12" s="75" t="s">
        <v>84</v>
      </c>
      <c r="F12" s="51"/>
      <c r="G12" s="70"/>
      <c r="H12" s="70"/>
      <c r="I12" s="70"/>
      <c r="J12" s="70"/>
      <c r="K12" s="70"/>
    </row>
    <row r="13" ht="112.5" customHeight="1">
      <c r="A13" s="75" t="s">
        <v>92</v>
      </c>
      <c r="B13" s="75" t="s">
        <v>401</v>
      </c>
      <c r="C13" s="75" t="s">
        <v>2033</v>
      </c>
      <c r="D13" s="75" t="s">
        <v>2285</v>
      </c>
      <c r="E13" s="75" t="s">
        <v>84</v>
      </c>
      <c r="F13" s="36"/>
      <c r="G13" s="70"/>
      <c r="H13" s="70"/>
      <c r="I13" s="70"/>
      <c r="J13" s="70"/>
      <c r="K13" s="70"/>
    </row>
    <row r="14" ht="112.5" customHeight="1">
      <c r="A14" s="75" t="s">
        <v>92</v>
      </c>
      <c r="B14" s="75" t="s">
        <v>87</v>
      </c>
      <c r="C14" s="75" t="s">
        <v>2048</v>
      </c>
      <c r="D14" s="75" t="s">
        <v>2286</v>
      </c>
      <c r="E14" s="75" t="s">
        <v>84</v>
      </c>
      <c r="F14" s="36"/>
      <c r="G14" s="70"/>
      <c r="H14" s="70"/>
      <c r="I14" s="70"/>
      <c r="J14" s="70"/>
      <c r="K14" s="70"/>
    </row>
    <row r="15" ht="112.5" customHeight="1">
      <c r="A15" s="75" t="s">
        <v>92</v>
      </c>
      <c r="B15" s="75" t="s">
        <v>98</v>
      </c>
      <c r="C15" s="75" t="s">
        <v>2031</v>
      </c>
      <c r="D15" s="75" t="s">
        <v>2046</v>
      </c>
      <c r="E15" s="75" t="s">
        <v>84</v>
      </c>
      <c r="F15" s="51"/>
      <c r="G15" s="70"/>
      <c r="H15" s="70"/>
      <c r="I15" s="70"/>
      <c r="J15" s="70"/>
      <c r="K15" s="70"/>
    </row>
    <row r="16" ht="112.5" customHeight="1">
      <c r="A16" s="75" t="s">
        <v>92</v>
      </c>
      <c r="B16" s="75" t="s">
        <v>106</v>
      </c>
      <c r="C16" s="75" t="s">
        <v>2050</v>
      </c>
      <c r="D16" s="75" t="s">
        <v>2287</v>
      </c>
      <c r="E16" s="75" t="s">
        <v>84</v>
      </c>
      <c r="F16" s="51"/>
      <c r="G16" s="115"/>
      <c r="H16" s="70"/>
      <c r="I16" s="70"/>
      <c r="J16" s="70"/>
      <c r="K16" s="70"/>
    </row>
    <row r="17" ht="112.5" customHeight="1">
      <c r="A17" s="75" t="s">
        <v>92</v>
      </c>
      <c r="B17" s="75" t="s">
        <v>1750</v>
      </c>
      <c r="C17" s="75" t="s">
        <v>2052</v>
      </c>
      <c r="D17" s="75" t="s">
        <v>2053</v>
      </c>
      <c r="E17" s="75" t="s">
        <v>84</v>
      </c>
      <c r="F17" s="51"/>
      <c r="G17" s="70"/>
      <c r="H17" s="70"/>
      <c r="I17" s="70"/>
      <c r="J17" s="70"/>
      <c r="K17" s="70"/>
    </row>
    <row r="18" ht="112.5" customHeight="1">
      <c r="A18" s="75" t="s">
        <v>92</v>
      </c>
      <c r="B18" s="75" t="s">
        <v>1753</v>
      </c>
      <c r="C18" s="75" t="s">
        <v>2038</v>
      </c>
      <c r="D18" s="75" t="s">
        <v>2288</v>
      </c>
      <c r="E18" s="75" t="s">
        <v>84</v>
      </c>
      <c r="F18" s="51"/>
      <c r="G18" s="115"/>
      <c r="H18" s="70"/>
      <c r="I18" s="70"/>
      <c r="J18" s="70"/>
      <c r="K18" s="70"/>
    </row>
    <row r="19" ht="112.5" customHeight="1">
      <c r="A19" s="75" t="s">
        <v>92</v>
      </c>
      <c r="B19" s="75" t="s">
        <v>2035</v>
      </c>
      <c r="C19" s="75" t="s">
        <v>2036</v>
      </c>
      <c r="D19" s="75" t="s">
        <v>2289</v>
      </c>
      <c r="E19" s="75" t="s">
        <v>84</v>
      </c>
      <c r="F19" s="51" t="s">
        <v>90</v>
      </c>
      <c r="G19" s="70"/>
      <c r="H19" s="70"/>
      <c r="I19" s="70"/>
      <c r="J19" s="70"/>
      <c r="K19" s="70"/>
    </row>
    <row r="20" ht="112.5" customHeight="1">
      <c r="A20" s="75" t="s">
        <v>101</v>
      </c>
      <c r="B20" s="75" t="s">
        <v>81</v>
      </c>
      <c r="C20" s="75" t="s">
        <v>2027</v>
      </c>
      <c r="D20" s="75" t="s">
        <v>2290</v>
      </c>
      <c r="E20" s="75" t="s">
        <v>84</v>
      </c>
      <c r="F20" s="51"/>
      <c r="G20" s="70"/>
      <c r="H20" s="70"/>
      <c r="I20" s="70"/>
      <c r="J20" s="70"/>
      <c r="K20" s="70"/>
    </row>
    <row r="21" ht="112.5" customHeight="1">
      <c r="A21" s="75" t="s">
        <v>101</v>
      </c>
      <c r="B21" s="75" t="s">
        <v>1819</v>
      </c>
      <c r="C21" s="75" t="s">
        <v>2291</v>
      </c>
      <c r="D21" s="75" t="s">
        <v>2292</v>
      </c>
      <c r="E21" s="75" t="s">
        <v>84</v>
      </c>
      <c r="F21" s="51" t="s">
        <v>90</v>
      </c>
      <c r="G21" s="70"/>
      <c r="H21" s="70"/>
      <c r="I21" s="70"/>
      <c r="J21" s="70"/>
      <c r="K21" s="70"/>
    </row>
    <row r="22" ht="112.5" customHeight="1">
      <c r="A22" s="75" t="s">
        <v>101</v>
      </c>
      <c r="B22" s="75" t="s">
        <v>1742</v>
      </c>
      <c r="C22" s="75" t="s">
        <v>2029</v>
      </c>
      <c r="D22" s="75" t="s">
        <v>2293</v>
      </c>
      <c r="E22" s="75" t="s">
        <v>84</v>
      </c>
      <c r="F22" s="51"/>
      <c r="G22" s="70"/>
      <c r="H22" s="70"/>
      <c r="I22" s="70"/>
      <c r="J22" s="70"/>
      <c r="K22" s="70"/>
    </row>
    <row r="23" ht="112.5" customHeight="1">
      <c r="A23" s="75" t="s">
        <v>101</v>
      </c>
      <c r="B23" s="75" t="s">
        <v>122</v>
      </c>
      <c r="C23" s="75" t="s">
        <v>2044</v>
      </c>
      <c r="D23" s="75" t="s">
        <v>2294</v>
      </c>
      <c r="E23" s="75" t="s">
        <v>84</v>
      </c>
      <c r="F23" s="51"/>
      <c r="G23" s="115"/>
      <c r="H23" s="70"/>
      <c r="I23" s="70"/>
      <c r="J23" s="70"/>
      <c r="K23" s="70"/>
    </row>
    <row r="24" ht="112.5" customHeight="1">
      <c r="A24" s="75" t="s">
        <v>101</v>
      </c>
      <c r="B24" s="75" t="s">
        <v>401</v>
      </c>
      <c r="C24" s="75" t="s">
        <v>2033</v>
      </c>
      <c r="D24" s="75" t="s">
        <v>2295</v>
      </c>
      <c r="E24" s="75" t="s">
        <v>84</v>
      </c>
      <c r="F24" s="36"/>
      <c r="G24" s="70"/>
      <c r="H24" s="70"/>
      <c r="I24" s="70"/>
      <c r="J24" s="70"/>
      <c r="K24" s="70"/>
    </row>
    <row r="25" ht="112.5" customHeight="1">
      <c r="A25" s="75" t="s">
        <v>101</v>
      </c>
      <c r="B25" s="75" t="s">
        <v>87</v>
      </c>
      <c r="C25" s="75" t="s">
        <v>2048</v>
      </c>
      <c r="D25" s="75" t="s">
        <v>2296</v>
      </c>
      <c r="E25" s="75" t="s">
        <v>84</v>
      </c>
      <c r="F25" s="36"/>
      <c r="G25" s="70"/>
      <c r="H25" s="70"/>
      <c r="I25" s="70"/>
      <c r="J25" s="70"/>
      <c r="K25" s="70"/>
    </row>
    <row r="26" ht="112.5" customHeight="1">
      <c r="A26" s="75" t="s">
        <v>101</v>
      </c>
      <c r="B26" s="75" t="s">
        <v>98</v>
      </c>
      <c r="C26" s="75" t="s">
        <v>2031</v>
      </c>
      <c r="D26" s="75" t="s">
        <v>2062</v>
      </c>
      <c r="E26" s="75" t="s">
        <v>84</v>
      </c>
      <c r="F26" s="36"/>
      <c r="G26" s="70"/>
      <c r="H26" s="70"/>
      <c r="I26" s="70"/>
      <c r="J26" s="70"/>
      <c r="K26" s="70"/>
    </row>
    <row r="27" ht="112.5" customHeight="1">
      <c r="A27" s="75" t="s">
        <v>101</v>
      </c>
      <c r="B27" s="75" t="s">
        <v>250</v>
      </c>
      <c r="C27" s="75" t="s">
        <v>2064</v>
      </c>
      <c r="D27" s="75" t="s">
        <v>1784</v>
      </c>
      <c r="E27" s="75" t="s">
        <v>84</v>
      </c>
      <c r="F27" s="51"/>
      <c r="G27" s="70"/>
      <c r="H27" s="70"/>
      <c r="I27" s="70"/>
      <c r="J27" s="70"/>
      <c r="K27" s="70"/>
    </row>
    <row r="28" ht="112.5" customHeight="1">
      <c r="A28" s="75" t="s">
        <v>101</v>
      </c>
      <c r="B28" s="75" t="s">
        <v>520</v>
      </c>
      <c r="C28" s="75" t="s">
        <v>2297</v>
      </c>
      <c r="D28" s="75" t="s">
        <v>2298</v>
      </c>
      <c r="E28" s="75" t="s">
        <v>84</v>
      </c>
      <c r="F28" s="36"/>
      <c r="G28" s="70"/>
      <c r="H28" s="70"/>
      <c r="I28" s="70"/>
      <c r="J28" s="70"/>
      <c r="K28" s="70"/>
    </row>
    <row r="29" ht="112.5" customHeight="1">
      <c r="A29" s="75" t="s">
        <v>101</v>
      </c>
      <c r="B29" s="75" t="s">
        <v>1750</v>
      </c>
      <c r="C29" s="75" t="s">
        <v>2052</v>
      </c>
      <c r="D29" s="75" t="s">
        <v>2066</v>
      </c>
      <c r="E29" s="75" t="s">
        <v>84</v>
      </c>
      <c r="F29" s="51"/>
      <c r="G29" s="70"/>
      <c r="H29" s="70"/>
      <c r="I29" s="70"/>
      <c r="J29" s="70"/>
      <c r="K29" s="70"/>
    </row>
    <row r="30" ht="112.5" customHeight="1">
      <c r="A30" s="75" t="s">
        <v>101</v>
      </c>
      <c r="B30" s="75" t="s">
        <v>1753</v>
      </c>
      <c r="C30" s="75" t="s">
        <v>2038</v>
      </c>
      <c r="D30" s="75" t="s">
        <v>2299</v>
      </c>
      <c r="E30" s="75" t="s">
        <v>84</v>
      </c>
      <c r="F30" s="36"/>
      <c r="G30" s="70"/>
      <c r="H30" s="70"/>
      <c r="I30" s="70"/>
      <c r="J30" s="70"/>
      <c r="K30" s="70"/>
    </row>
    <row r="31" ht="112.5" customHeight="1">
      <c r="A31" s="75" t="s">
        <v>101</v>
      </c>
      <c r="B31" s="75" t="s">
        <v>2035</v>
      </c>
      <c r="C31" s="75" t="s">
        <v>2036</v>
      </c>
      <c r="D31" s="75" t="s">
        <v>2300</v>
      </c>
      <c r="E31" s="75" t="s">
        <v>84</v>
      </c>
      <c r="F31" s="51" t="s">
        <v>90</v>
      </c>
      <c r="G31" s="70"/>
      <c r="H31" s="70"/>
      <c r="I31" s="70"/>
      <c r="J31" s="70"/>
      <c r="K31" s="70"/>
    </row>
    <row r="32" ht="112.5" customHeight="1">
      <c r="A32" s="75" t="s">
        <v>109</v>
      </c>
      <c r="B32" s="75" t="s">
        <v>2301</v>
      </c>
      <c r="C32" s="75" t="s">
        <v>2302</v>
      </c>
      <c r="D32" s="75" t="s">
        <v>2303</v>
      </c>
      <c r="E32" s="75" t="s">
        <v>91</v>
      </c>
      <c r="F32" s="51" t="s">
        <v>90</v>
      </c>
      <c r="G32" s="70"/>
      <c r="H32" s="70"/>
      <c r="I32" s="70"/>
      <c r="J32" s="70"/>
      <c r="K32" s="70"/>
    </row>
    <row r="33" ht="112.5" customHeight="1">
      <c r="A33" s="75" t="s">
        <v>109</v>
      </c>
      <c r="B33" s="75" t="s">
        <v>1816</v>
      </c>
      <c r="C33" s="75" t="s">
        <v>2304</v>
      </c>
      <c r="D33" s="75" t="s">
        <v>2305</v>
      </c>
      <c r="E33" s="75" t="s">
        <v>91</v>
      </c>
      <c r="F33" s="51" t="s">
        <v>90</v>
      </c>
      <c r="G33" s="70"/>
      <c r="H33" s="70"/>
      <c r="I33" s="70"/>
      <c r="J33" s="70"/>
      <c r="K33" s="70"/>
    </row>
    <row r="34" ht="112.5" customHeight="1">
      <c r="A34" s="75" t="s">
        <v>112</v>
      </c>
      <c r="B34" s="75" t="s">
        <v>139</v>
      </c>
      <c r="C34" s="75" t="s">
        <v>2069</v>
      </c>
      <c r="D34" s="75" t="s">
        <v>1794</v>
      </c>
      <c r="E34" s="75" t="s">
        <v>84</v>
      </c>
      <c r="F34" s="36"/>
      <c r="G34" s="70"/>
      <c r="H34" s="70"/>
      <c r="I34" s="70"/>
      <c r="J34" s="70"/>
      <c r="K34" s="70"/>
    </row>
    <row r="35" ht="112.5" customHeight="1">
      <c r="A35" s="75" t="s">
        <v>112</v>
      </c>
      <c r="B35" s="75" t="s">
        <v>122</v>
      </c>
      <c r="C35" s="75" t="s">
        <v>2044</v>
      </c>
      <c r="D35" s="75" t="s">
        <v>2306</v>
      </c>
      <c r="E35" s="75" t="s">
        <v>84</v>
      </c>
      <c r="F35" s="36"/>
      <c r="G35" s="70"/>
      <c r="H35" s="70"/>
      <c r="I35" s="70"/>
      <c r="J35" s="70"/>
      <c r="K35" s="70"/>
    </row>
    <row r="36" ht="112.5" customHeight="1">
      <c r="A36" s="75" t="s">
        <v>112</v>
      </c>
      <c r="B36" s="75" t="s">
        <v>1844</v>
      </c>
      <c r="C36" s="75" t="s">
        <v>2072</v>
      </c>
      <c r="D36" s="75" t="s">
        <v>2073</v>
      </c>
      <c r="E36" s="75" t="s">
        <v>84</v>
      </c>
      <c r="F36" s="51"/>
      <c r="G36" s="115"/>
      <c r="H36" s="70"/>
      <c r="I36" s="70"/>
      <c r="J36" s="70"/>
      <c r="K36" s="70"/>
    </row>
    <row r="37" ht="112.5" customHeight="1">
      <c r="A37" s="75" t="s">
        <v>112</v>
      </c>
      <c r="B37" s="75" t="s">
        <v>131</v>
      </c>
      <c r="C37" s="75" t="s">
        <v>2078</v>
      </c>
      <c r="D37" s="75" t="s">
        <v>2307</v>
      </c>
      <c r="E37" s="75" t="s">
        <v>91</v>
      </c>
      <c r="F37" s="36"/>
      <c r="G37" s="70"/>
      <c r="H37" s="70"/>
      <c r="I37" s="70"/>
      <c r="J37" s="70"/>
      <c r="K37" s="70"/>
    </row>
    <row r="38" ht="112.5" customHeight="1">
      <c r="A38" s="75" t="s">
        <v>112</v>
      </c>
      <c r="B38" s="75" t="s">
        <v>157</v>
      </c>
      <c r="C38" s="75" t="s">
        <v>2080</v>
      </c>
      <c r="D38" s="75" t="s">
        <v>2308</v>
      </c>
      <c r="E38" s="75" t="s">
        <v>84</v>
      </c>
      <c r="F38" s="51"/>
      <c r="G38" s="115"/>
      <c r="H38" s="70"/>
      <c r="I38" s="70"/>
      <c r="J38" s="70"/>
      <c r="K38" s="70"/>
    </row>
    <row r="39" ht="112.5" customHeight="1">
      <c r="A39" s="75" t="s">
        <v>112</v>
      </c>
      <c r="B39" s="75" t="s">
        <v>143</v>
      </c>
      <c r="C39" s="75" t="s">
        <v>2082</v>
      </c>
      <c r="D39" s="75" t="s">
        <v>2309</v>
      </c>
      <c r="E39" s="75" t="s">
        <v>84</v>
      </c>
      <c r="F39" s="51"/>
      <c r="G39" s="70"/>
      <c r="H39" s="70"/>
      <c r="I39" s="70"/>
      <c r="J39" s="70"/>
      <c r="K39" s="70"/>
    </row>
    <row r="40" ht="112.5" customHeight="1">
      <c r="A40" s="75" t="s">
        <v>112</v>
      </c>
      <c r="B40" s="75" t="s">
        <v>162</v>
      </c>
      <c r="C40" s="75" t="s">
        <v>2074</v>
      </c>
      <c r="D40" s="75" t="s">
        <v>2310</v>
      </c>
      <c r="E40" s="75" t="s">
        <v>84</v>
      </c>
      <c r="F40" s="36"/>
      <c r="G40" s="70"/>
      <c r="H40" s="70"/>
      <c r="I40" s="70"/>
      <c r="J40" s="70"/>
      <c r="K40" s="70"/>
    </row>
    <row r="41" ht="112.5" customHeight="1">
      <c r="A41" s="75" t="s">
        <v>112</v>
      </c>
      <c r="B41" s="75" t="s">
        <v>87</v>
      </c>
      <c r="C41" s="75" t="s">
        <v>2048</v>
      </c>
      <c r="D41" s="75" t="s">
        <v>2311</v>
      </c>
      <c r="E41" s="75" t="s">
        <v>84</v>
      </c>
      <c r="F41" s="51"/>
      <c r="G41" s="115"/>
      <c r="H41" s="70"/>
      <c r="I41" s="70"/>
      <c r="J41" s="70"/>
      <c r="K41" s="70"/>
    </row>
    <row r="42" ht="112.5" customHeight="1">
      <c r="A42" s="75" t="s">
        <v>112</v>
      </c>
      <c r="B42" s="75" t="s">
        <v>153</v>
      </c>
      <c r="C42" s="75" t="s">
        <v>2076</v>
      </c>
      <c r="D42" s="75" t="s">
        <v>2077</v>
      </c>
      <c r="E42" s="75" t="s">
        <v>91</v>
      </c>
      <c r="F42" s="51"/>
      <c r="G42" s="115"/>
      <c r="H42" s="70"/>
      <c r="I42" s="70"/>
      <c r="J42" s="70"/>
      <c r="K42" s="70"/>
    </row>
    <row r="43" ht="112.5" customHeight="1">
      <c r="A43" s="75" t="s">
        <v>112</v>
      </c>
      <c r="B43" s="75" t="s">
        <v>1804</v>
      </c>
      <c r="C43" s="75" t="s">
        <v>2089</v>
      </c>
      <c r="D43" s="75" t="s">
        <v>2090</v>
      </c>
      <c r="E43" s="75" t="s">
        <v>84</v>
      </c>
      <c r="F43" s="51"/>
      <c r="G43" s="70"/>
      <c r="H43" s="70"/>
      <c r="I43" s="70"/>
      <c r="J43" s="70"/>
      <c r="K43" s="70"/>
    </row>
    <row r="44" ht="112.5" customHeight="1">
      <c r="A44" s="75" t="s">
        <v>112</v>
      </c>
      <c r="B44" s="75" t="s">
        <v>210</v>
      </c>
      <c r="C44" s="75" t="s">
        <v>2091</v>
      </c>
      <c r="D44" s="75" t="s">
        <v>2312</v>
      </c>
      <c r="E44" s="75" t="s">
        <v>84</v>
      </c>
      <c r="F44" s="51"/>
      <c r="G44" s="115"/>
      <c r="H44" s="70"/>
      <c r="I44" s="70"/>
      <c r="J44" s="70"/>
      <c r="K44" s="70"/>
    </row>
    <row r="45" ht="112.5" customHeight="1">
      <c r="A45" s="75" t="s">
        <v>112</v>
      </c>
      <c r="B45" s="75" t="s">
        <v>1943</v>
      </c>
      <c r="C45" s="75" t="s">
        <v>2085</v>
      </c>
      <c r="D45" s="75" t="s">
        <v>2313</v>
      </c>
      <c r="E45" s="75" t="s">
        <v>91</v>
      </c>
      <c r="F45" s="51"/>
      <c r="G45" s="115"/>
      <c r="H45" s="70"/>
      <c r="I45" s="70"/>
      <c r="J45" s="70"/>
      <c r="K45" s="70"/>
    </row>
    <row r="46" ht="112.5" customHeight="1">
      <c r="A46" s="75" t="s">
        <v>112</v>
      </c>
      <c r="B46" s="75" t="s">
        <v>148</v>
      </c>
      <c r="C46" s="75" t="s">
        <v>2087</v>
      </c>
      <c r="D46" s="75" t="s">
        <v>2314</v>
      </c>
      <c r="E46" s="75" t="s">
        <v>84</v>
      </c>
      <c r="F46" s="51"/>
      <c r="G46" s="70"/>
      <c r="H46" s="70"/>
      <c r="I46" s="70"/>
      <c r="J46" s="70"/>
      <c r="K46" s="70"/>
    </row>
    <row r="47" ht="112.5" customHeight="1">
      <c r="A47" s="75" t="s">
        <v>115</v>
      </c>
      <c r="B47" s="75" t="s">
        <v>178</v>
      </c>
      <c r="C47" s="75" t="s">
        <v>2096</v>
      </c>
      <c r="D47" s="75" t="s">
        <v>2315</v>
      </c>
      <c r="E47" s="75" t="s">
        <v>84</v>
      </c>
      <c r="F47" s="51"/>
      <c r="G47" s="115"/>
      <c r="H47" s="70"/>
      <c r="I47" s="70"/>
      <c r="J47" s="70"/>
      <c r="K47" s="70"/>
    </row>
    <row r="48" ht="112.5" customHeight="1">
      <c r="A48" s="75" t="s">
        <v>115</v>
      </c>
      <c r="B48" s="75" t="s">
        <v>262</v>
      </c>
      <c r="C48" s="75" t="s">
        <v>2094</v>
      </c>
      <c r="D48" s="75" t="s">
        <v>2316</v>
      </c>
      <c r="E48" s="75" t="s">
        <v>84</v>
      </c>
      <c r="F48" s="51"/>
      <c r="G48" s="70"/>
      <c r="H48" s="70"/>
      <c r="I48" s="70"/>
      <c r="J48" s="70"/>
      <c r="K48" s="70"/>
    </row>
    <row r="49" ht="112.5" customHeight="1">
      <c r="A49" s="75" t="s">
        <v>115</v>
      </c>
      <c r="B49" s="75" t="s">
        <v>1804</v>
      </c>
      <c r="C49" s="75" t="s">
        <v>2089</v>
      </c>
      <c r="D49" s="75" t="s">
        <v>2098</v>
      </c>
      <c r="E49" s="75" t="s">
        <v>84</v>
      </c>
      <c r="F49" s="51"/>
      <c r="G49" s="70"/>
      <c r="H49" s="70"/>
      <c r="I49" s="70"/>
      <c r="J49" s="70"/>
      <c r="K49" s="70"/>
    </row>
    <row r="50" ht="112.5" customHeight="1">
      <c r="A50" s="75" t="s">
        <v>120</v>
      </c>
      <c r="B50" s="75" t="s">
        <v>1813</v>
      </c>
      <c r="C50" s="75" t="s">
        <v>2099</v>
      </c>
      <c r="D50" s="75" t="s">
        <v>2100</v>
      </c>
      <c r="E50" s="75" t="s">
        <v>84</v>
      </c>
      <c r="F50" s="36"/>
      <c r="G50" s="70"/>
      <c r="H50" s="70"/>
      <c r="I50" s="70"/>
      <c r="J50" s="70"/>
      <c r="K50" s="70"/>
    </row>
    <row r="51" ht="112.5" customHeight="1">
      <c r="A51" s="75" t="s">
        <v>120</v>
      </c>
      <c r="B51" s="75" t="s">
        <v>1816</v>
      </c>
      <c r="C51" s="75" t="s">
        <v>2104</v>
      </c>
      <c r="D51" s="75" t="s">
        <v>2317</v>
      </c>
      <c r="E51" s="75" t="s">
        <v>84</v>
      </c>
      <c r="F51" s="36"/>
      <c r="G51" s="70"/>
      <c r="H51" s="70"/>
      <c r="I51" s="70"/>
      <c r="J51" s="70"/>
      <c r="K51" s="70"/>
    </row>
    <row r="52" ht="112.5" customHeight="1">
      <c r="A52" s="75" t="s">
        <v>120</v>
      </c>
      <c r="B52" s="75" t="s">
        <v>682</v>
      </c>
      <c r="C52" s="75" t="s">
        <v>2106</v>
      </c>
      <c r="D52" s="75" t="s">
        <v>2318</v>
      </c>
      <c r="E52" s="75" t="s">
        <v>84</v>
      </c>
      <c r="F52" s="36"/>
      <c r="G52" s="70"/>
      <c r="H52" s="70"/>
      <c r="I52" s="70"/>
      <c r="J52" s="70"/>
      <c r="K52" s="70"/>
    </row>
    <row r="53" ht="112.5" customHeight="1">
      <c r="A53" s="75" t="s">
        <v>120</v>
      </c>
      <c r="B53" s="75" t="s">
        <v>192</v>
      </c>
      <c r="C53" s="75" t="s">
        <v>2108</v>
      </c>
      <c r="D53" s="75" t="s">
        <v>1824</v>
      </c>
      <c r="E53" s="75" t="s">
        <v>84</v>
      </c>
      <c r="F53" s="51"/>
      <c r="G53" s="70"/>
      <c r="H53" s="70"/>
      <c r="I53" s="70"/>
      <c r="J53" s="70"/>
      <c r="K53" s="70"/>
    </row>
    <row r="54" ht="112.5" customHeight="1">
      <c r="A54" s="75" t="s">
        <v>120</v>
      </c>
      <c r="B54" s="75" t="s">
        <v>1825</v>
      </c>
      <c r="C54" s="75" t="s">
        <v>2110</v>
      </c>
      <c r="D54" s="75" t="s">
        <v>1827</v>
      </c>
      <c r="E54" s="75" t="s">
        <v>84</v>
      </c>
      <c r="F54" s="36"/>
      <c r="G54" s="70"/>
      <c r="H54" s="70"/>
      <c r="I54" s="70"/>
      <c r="J54" s="70"/>
      <c r="K54" s="70"/>
    </row>
    <row r="55" ht="112.5" customHeight="1">
      <c r="A55" s="75" t="s">
        <v>120</v>
      </c>
      <c r="B55" s="75" t="s">
        <v>122</v>
      </c>
      <c r="C55" s="75" t="s">
        <v>2044</v>
      </c>
      <c r="D55" s="75" t="s">
        <v>1830</v>
      </c>
      <c r="E55" s="75" t="s">
        <v>84</v>
      </c>
      <c r="F55" s="36"/>
      <c r="G55" s="70"/>
      <c r="H55" s="70"/>
      <c r="I55" s="70"/>
      <c r="J55" s="70"/>
      <c r="K55" s="70"/>
    </row>
    <row r="56" ht="112.5" customHeight="1">
      <c r="A56" s="75" t="s">
        <v>120</v>
      </c>
      <c r="B56" s="75" t="s">
        <v>188</v>
      </c>
      <c r="C56" s="75" t="s">
        <v>2115</v>
      </c>
      <c r="D56" s="75" t="s">
        <v>2319</v>
      </c>
      <c r="E56" s="75" t="s">
        <v>84</v>
      </c>
      <c r="F56" s="36"/>
      <c r="G56" s="70"/>
      <c r="H56" s="70"/>
      <c r="I56" s="70"/>
      <c r="J56" s="70"/>
      <c r="K56" s="70"/>
    </row>
    <row r="57" ht="112.5" customHeight="1">
      <c r="A57" s="75" t="s">
        <v>120</v>
      </c>
      <c r="B57" s="75" t="s">
        <v>195</v>
      </c>
      <c r="C57" s="75" t="s">
        <v>2113</v>
      </c>
      <c r="D57" s="75" t="s">
        <v>2114</v>
      </c>
      <c r="E57" s="75" t="s">
        <v>84</v>
      </c>
      <c r="F57" s="36"/>
      <c r="G57" s="70"/>
      <c r="H57" s="70"/>
      <c r="I57" s="70"/>
      <c r="J57" s="70"/>
      <c r="K57" s="70"/>
    </row>
    <row r="58" ht="112.5" customHeight="1">
      <c r="A58" s="75" t="s">
        <v>120</v>
      </c>
      <c r="B58" s="75" t="s">
        <v>183</v>
      </c>
      <c r="C58" s="75" t="s">
        <v>2120</v>
      </c>
      <c r="D58" s="75" t="s">
        <v>2320</v>
      </c>
      <c r="E58" s="75" t="s">
        <v>84</v>
      </c>
      <c r="F58" s="51"/>
      <c r="G58" s="115"/>
      <c r="H58" s="70"/>
      <c r="I58" s="70"/>
      <c r="J58" s="70"/>
      <c r="K58" s="70"/>
    </row>
    <row r="59" ht="112.5" customHeight="1">
      <c r="A59" s="75" t="s">
        <v>120</v>
      </c>
      <c r="B59" s="75" t="s">
        <v>1832</v>
      </c>
      <c r="C59" s="75" t="s">
        <v>2121</v>
      </c>
      <c r="D59" s="75" t="s">
        <v>2122</v>
      </c>
      <c r="E59" s="75" t="s">
        <v>84</v>
      </c>
      <c r="F59" s="36"/>
      <c r="G59" s="70"/>
      <c r="H59" s="70"/>
      <c r="I59" s="70"/>
      <c r="J59" s="70"/>
      <c r="K59" s="70"/>
    </row>
    <row r="60" ht="112.5" customHeight="1">
      <c r="A60" s="75" t="s">
        <v>128</v>
      </c>
      <c r="B60" s="75" t="s">
        <v>81</v>
      </c>
      <c r="C60" s="75" t="s">
        <v>2027</v>
      </c>
      <c r="D60" s="75" t="s">
        <v>2321</v>
      </c>
      <c r="E60" s="75" t="s">
        <v>84</v>
      </c>
      <c r="F60" s="36"/>
      <c r="G60" s="70"/>
      <c r="H60" s="70"/>
      <c r="I60" s="70"/>
      <c r="J60" s="70"/>
      <c r="K60" s="70"/>
    </row>
    <row r="61" ht="112.5" customHeight="1">
      <c r="A61" s="75" t="s">
        <v>128</v>
      </c>
      <c r="B61" s="75" t="s">
        <v>139</v>
      </c>
      <c r="C61" s="75" t="s">
        <v>2069</v>
      </c>
      <c r="D61" s="75" t="s">
        <v>2322</v>
      </c>
      <c r="E61" s="75" t="s">
        <v>84</v>
      </c>
      <c r="F61" s="36"/>
      <c r="G61" s="70"/>
      <c r="H61" s="70"/>
      <c r="I61" s="70"/>
      <c r="J61" s="70"/>
      <c r="K61" s="70"/>
    </row>
    <row r="62" ht="112.5" customHeight="1">
      <c r="A62" s="75" t="s">
        <v>128</v>
      </c>
      <c r="B62" s="75" t="s">
        <v>213</v>
      </c>
      <c r="C62" s="75" t="s">
        <v>2124</v>
      </c>
      <c r="D62" s="75" t="s">
        <v>2125</v>
      </c>
      <c r="E62" s="75" t="s">
        <v>84</v>
      </c>
      <c r="F62" s="36"/>
      <c r="G62" s="70"/>
      <c r="H62" s="70"/>
      <c r="I62" s="70"/>
      <c r="J62" s="70"/>
      <c r="K62" s="70"/>
    </row>
    <row r="63" ht="112.5" customHeight="1">
      <c r="A63" s="75" t="s">
        <v>128</v>
      </c>
      <c r="B63" s="75" t="s">
        <v>192</v>
      </c>
      <c r="C63" s="75" t="s">
        <v>2108</v>
      </c>
      <c r="D63" s="75" t="s">
        <v>2323</v>
      </c>
      <c r="E63" s="75" t="s">
        <v>91</v>
      </c>
      <c r="F63" s="51"/>
      <c r="G63" s="70"/>
      <c r="H63" s="70"/>
      <c r="I63" s="70"/>
      <c r="J63" s="70"/>
      <c r="K63" s="70"/>
    </row>
    <row r="64" ht="112.5" customHeight="1">
      <c r="A64" s="75" t="s">
        <v>128</v>
      </c>
      <c r="B64" s="75" t="s">
        <v>1766</v>
      </c>
      <c r="C64" s="75" t="s">
        <v>2042</v>
      </c>
      <c r="D64" s="75" t="s">
        <v>2324</v>
      </c>
      <c r="E64" s="75" t="s">
        <v>84</v>
      </c>
      <c r="F64" s="36"/>
      <c r="G64" s="70"/>
      <c r="H64" s="70"/>
      <c r="I64" s="70"/>
      <c r="J64" s="70"/>
      <c r="K64" s="70"/>
    </row>
    <row r="65" ht="112.5" customHeight="1">
      <c r="A65" s="75" t="s">
        <v>128</v>
      </c>
      <c r="B65" s="75" t="s">
        <v>206</v>
      </c>
      <c r="C65" s="75" t="s">
        <v>2141</v>
      </c>
      <c r="D65" s="75" t="s">
        <v>2325</v>
      </c>
      <c r="E65" s="75" t="s">
        <v>91</v>
      </c>
      <c r="F65" s="51"/>
      <c r="G65" s="115"/>
      <c r="H65" s="70"/>
      <c r="I65" s="70"/>
      <c r="J65" s="70"/>
      <c r="K65" s="70"/>
    </row>
    <row r="66" ht="112.5" customHeight="1">
      <c r="A66" s="75" t="s">
        <v>128</v>
      </c>
      <c r="B66" s="75" t="s">
        <v>122</v>
      </c>
      <c r="C66" s="75" t="s">
        <v>2044</v>
      </c>
      <c r="D66" s="75" t="s">
        <v>2326</v>
      </c>
      <c r="E66" s="75" t="s">
        <v>84</v>
      </c>
      <c r="F66" s="36"/>
      <c r="G66" s="70"/>
      <c r="H66" s="70"/>
      <c r="I66" s="70"/>
      <c r="J66" s="70"/>
      <c r="K66" s="70"/>
    </row>
    <row r="67" ht="112.5" customHeight="1">
      <c r="A67" s="75" t="s">
        <v>128</v>
      </c>
      <c r="B67" s="75" t="s">
        <v>1844</v>
      </c>
      <c r="C67" s="75" t="s">
        <v>2072</v>
      </c>
      <c r="D67" s="75" t="s">
        <v>2130</v>
      </c>
      <c r="E67" s="75" t="s">
        <v>84</v>
      </c>
      <c r="F67" s="51"/>
      <c r="G67" s="70"/>
      <c r="H67" s="70"/>
      <c r="I67" s="70"/>
      <c r="J67" s="70"/>
      <c r="K67" s="70"/>
    </row>
    <row r="68" ht="112.5" customHeight="1">
      <c r="A68" s="75" t="s">
        <v>128</v>
      </c>
      <c r="B68" s="75" t="s">
        <v>143</v>
      </c>
      <c r="C68" s="75" t="s">
        <v>2082</v>
      </c>
      <c r="D68" s="75" t="s">
        <v>2327</v>
      </c>
      <c r="E68" s="75" t="s">
        <v>91</v>
      </c>
      <c r="F68" s="36"/>
      <c r="G68" s="70"/>
      <c r="H68" s="70"/>
      <c r="I68" s="70"/>
      <c r="J68" s="70"/>
      <c r="K68" s="70"/>
    </row>
    <row r="69" ht="112.5" customHeight="1">
      <c r="A69" s="75" t="s">
        <v>128</v>
      </c>
      <c r="B69" s="75" t="s">
        <v>157</v>
      </c>
      <c r="C69" s="75" t="s">
        <v>2134</v>
      </c>
      <c r="D69" s="75" t="s">
        <v>2135</v>
      </c>
      <c r="E69" s="75" t="s">
        <v>84</v>
      </c>
      <c r="F69" s="36"/>
      <c r="G69" s="70"/>
      <c r="H69" s="70"/>
      <c r="I69" s="70"/>
      <c r="J69" s="70"/>
      <c r="K69" s="70"/>
    </row>
    <row r="70" ht="112.5" customHeight="1">
      <c r="A70" s="75" t="s">
        <v>128</v>
      </c>
      <c r="B70" s="75" t="s">
        <v>233</v>
      </c>
      <c r="C70" s="75" t="s">
        <v>2206</v>
      </c>
      <c r="D70" s="75" t="s">
        <v>2328</v>
      </c>
      <c r="E70" s="75" t="s">
        <v>91</v>
      </c>
      <c r="F70" s="36"/>
      <c r="G70" s="70"/>
      <c r="H70" s="70"/>
      <c r="I70" s="70"/>
      <c r="J70" s="70"/>
      <c r="K70" s="70"/>
    </row>
    <row r="71" ht="112.5" customHeight="1">
      <c r="A71" s="75" t="s">
        <v>128</v>
      </c>
      <c r="B71" s="75" t="s">
        <v>178</v>
      </c>
      <c r="C71" s="75" t="s">
        <v>2131</v>
      </c>
      <c r="D71" s="75" t="s">
        <v>2132</v>
      </c>
      <c r="E71" s="75" t="s">
        <v>84</v>
      </c>
      <c r="F71" s="36"/>
      <c r="G71" s="70"/>
      <c r="H71" s="70"/>
      <c r="I71" s="70"/>
      <c r="J71" s="70"/>
      <c r="K71" s="70"/>
    </row>
    <row r="72" ht="112.5" customHeight="1">
      <c r="A72" s="75" t="s">
        <v>128</v>
      </c>
      <c r="B72" s="75" t="s">
        <v>87</v>
      </c>
      <c r="C72" s="75" t="s">
        <v>2048</v>
      </c>
      <c r="D72" s="75" t="s">
        <v>2329</v>
      </c>
      <c r="E72" s="75" t="s">
        <v>84</v>
      </c>
      <c r="F72" s="51"/>
      <c r="G72" s="70"/>
      <c r="H72" s="70"/>
      <c r="I72" s="70"/>
      <c r="J72" s="70"/>
      <c r="K72" s="70"/>
    </row>
    <row r="73" ht="112.5" customHeight="1">
      <c r="A73" s="75" t="s">
        <v>128</v>
      </c>
      <c r="B73" s="75" t="s">
        <v>153</v>
      </c>
      <c r="C73" s="75" t="s">
        <v>2076</v>
      </c>
      <c r="D73" s="75" t="s">
        <v>2133</v>
      </c>
      <c r="E73" s="75" t="s">
        <v>91</v>
      </c>
      <c r="F73" s="36"/>
      <c r="G73" s="70"/>
      <c r="H73" s="70"/>
      <c r="I73" s="70"/>
      <c r="J73" s="70"/>
      <c r="K73" s="70"/>
    </row>
    <row r="74" ht="112.5" customHeight="1">
      <c r="A74" s="75" t="s">
        <v>128</v>
      </c>
      <c r="B74" s="75" t="s">
        <v>183</v>
      </c>
      <c r="C74" s="75" t="s">
        <v>2118</v>
      </c>
      <c r="D74" s="75" t="s">
        <v>2138</v>
      </c>
      <c r="E74" s="75" t="s">
        <v>91</v>
      </c>
      <c r="F74" s="51"/>
      <c r="G74" s="115"/>
      <c r="H74" s="70"/>
      <c r="I74" s="70"/>
      <c r="J74" s="70"/>
      <c r="K74" s="70"/>
    </row>
    <row r="75" ht="112.5" customHeight="1">
      <c r="A75" s="75" t="s">
        <v>128</v>
      </c>
      <c r="B75" s="75" t="s">
        <v>1943</v>
      </c>
      <c r="C75" s="75" t="s">
        <v>2085</v>
      </c>
      <c r="D75" s="75" t="s">
        <v>2330</v>
      </c>
      <c r="E75" s="75" t="s">
        <v>91</v>
      </c>
      <c r="F75" s="51"/>
      <c r="G75" s="70"/>
      <c r="H75" s="70"/>
      <c r="I75" s="70"/>
      <c r="J75" s="70"/>
      <c r="K75" s="70"/>
    </row>
    <row r="76" ht="112.5" customHeight="1">
      <c r="A76" s="75" t="s">
        <v>128</v>
      </c>
      <c r="B76" s="75" t="s">
        <v>183</v>
      </c>
      <c r="C76" s="75" t="s">
        <v>2120</v>
      </c>
      <c r="D76" s="75" t="s">
        <v>2331</v>
      </c>
      <c r="E76" s="75" t="s">
        <v>84</v>
      </c>
      <c r="F76" s="51"/>
      <c r="G76" s="115"/>
      <c r="H76" s="70"/>
      <c r="I76" s="70"/>
      <c r="J76" s="70"/>
      <c r="K76" s="70"/>
    </row>
    <row r="77" ht="112.5" customHeight="1">
      <c r="A77" s="75" t="s">
        <v>240</v>
      </c>
      <c r="B77" s="75" t="s">
        <v>213</v>
      </c>
      <c r="C77" s="75" t="s">
        <v>2124</v>
      </c>
      <c r="D77" s="75" t="s">
        <v>2332</v>
      </c>
      <c r="E77" s="75" t="s">
        <v>84</v>
      </c>
      <c r="F77" s="51"/>
      <c r="G77" s="115"/>
      <c r="H77" s="70"/>
      <c r="I77" s="70"/>
      <c r="J77" s="70"/>
      <c r="K77" s="70"/>
    </row>
    <row r="78" ht="112.5" customHeight="1">
      <c r="A78" s="75" t="s">
        <v>240</v>
      </c>
      <c r="B78" s="75" t="s">
        <v>206</v>
      </c>
      <c r="C78" s="75" t="s">
        <v>2141</v>
      </c>
      <c r="D78" s="75" t="s">
        <v>2142</v>
      </c>
      <c r="E78" s="75" t="s">
        <v>91</v>
      </c>
      <c r="F78" s="51"/>
      <c r="G78" s="115"/>
      <c r="H78" s="70"/>
      <c r="I78" s="70"/>
      <c r="J78" s="70"/>
      <c r="K78" s="70"/>
    </row>
    <row r="79" ht="112.5" customHeight="1">
      <c r="A79" s="75" t="s">
        <v>240</v>
      </c>
      <c r="B79" s="75" t="s">
        <v>1844</v>
      </c>
      <c r="C79" s="75" t="s">
        <v>2072</v>
      </c>
      <c r="D79" s="75" t="s">
        <v>2333</v>
      </c>
      <c r="E79" s="75" t="s">
        <v>84</v>
      </c>
      <c r="F79" s="51"/>
      <c r="G79" s="115"/>
      <c r="H79" s="70"/>
      <c r="I79" s="70"/>
      <c r="J79" s="70"/>
      <c r="K79" s="70"/>
    </row>
    <row r="80" ht="112.5" customHeight="1">
      <c r="A80" s="75" t="s">
        <v>240</v>
      </c>
      <c r="B80" s="75" t="s">
        <v>241</v>
      </c>
      <c r="C80" s="75" t="s">
        <v>2144</v>
      </c>
      <c r="D80" s="75" t="s">
        <v>2334</v>
      </c>
      <c r="E80" s="75" t="s">
        <v>84</v>
      </c>
      <c r="F80" s="51"/>
      <c r="G80" s="70"/>
      <c r="H80" s="70"/>
      <c r="I80" s="70"/>
      <c r="J80" s="70"/>
      <c r="K80" s="70"/>
    </row>
    <row r="81" ht="112.5" customHeight="1">
      <c r="A81" s="75" t="s">
        <v>240</v>
      </c>
      <c r="B81" s="75" t="s">
        <v>1859</v>
      </c>
      <c r="C81" s="75" t="s">
        <v>2146</v>
      </c>
      <c r="D81" s="75" t="s">
        <v>2335</v>
      </c>
      <c r="E81" s="75" t="s">
        <v>84</v>
      </c>
      <c r="F81" s="51"/>
      <c r="G81" s="115"/>
      <c r="H81" s="70"/>
      <c r="I81" s="70"/>
      <c r="J81" s="70"/>
      <c r="K81" s="70"/>
    </row>
    <row r="82" ht="112.5" customHeight="1">
      <c r="A82" s="75" t="s">
        <v>135</v>
      </c>
      <c r="B82" s="75" t="s">
        <v>1177</v>
      </c>
      <c r="C82" s="75" t="s">
        <v>2148</v>
      </c>
      <c r="D82" s="75" t="s">
        <v>1864</v>
      </c>
      <c r="E82" s="75" t="s">
        <v>84</v>
      </c>
      <c r="F82" s="51"/>
      <c r="G82" s="115"/>
      <c r="H82" s="70"/>
      <c r="I82" s="70"/>
      <c r="J82" s="70"/>
      <c r="K82" s="70"/>
    </row>
    <row r="83" ht="112.5" customHeight="1">
      <c r="A83" s="75" t="s">
        <v>135</v>
      </c>
      <c r="B83" s="75" t="s">
        <v>1825</v>
      </c>
      <c r="C83" s="75" t="s">
        <v>2155</v>
      </c>
      <c r="D83" s="75" t="s">
        <v>2336</v>
      </c>
      <c r="E83" s="75" t="s">
        <v>84</v>
      </c>
      <c r="F83" s="51"/>
      <c r="G83" s="115"/>
      <c r="H83" s="70"/>
      <c r="I83" s="70"/>
      <c r="J83" s="70"/>
      <c r="K83" s="70"/>
    </row>
    <row r="84" ht="112.5" customHeight="1">
      <c r="A84" s="75" t="s">
        <v>135</v>
      </c>
      <c r="B84" s="75" t="s">
        <v>289</v>
      </c>
      <c r="C84" s="75" t="s">
        <v>2150</v>
      </c>
      <c r="D84" s="75" t="s">
        <v>2337</v>
      </c>
      <c r="E84" s="75" t="s">
        <v>84</v>
      </c>
      <c r="F84" s="51"/>
      <c r="G84" s="70"/>
      <c r="H84" s="70"/>
      <c r="I84" s="70"/>
      <c r="J84" s="70"/>
      <c r="K84" s="70"/>
    </row>
    <row r="85" ht="112.5" customHeight="1">
      <c r="A85" s="75" t="s">
        <v>135</v>
      </c>
      <c r="B85" s="75" t="s">
        <v>195</v>
      </c>
      <c r="C85" s="75" t="s">
        <v>2152</v>
      </c>
      <c r="D85" s="75" t="s">
        <v>2153</v>
      </c>
      <c r="E85" s="75" t="s">
        <v>91</v>
      </c>
      <c r="F85" s="36"/>
      <c r="G85" s="70"/>
      <c r="H85" s="70"/>
      <c r="I85" s="70"/>
      <c r="J85" s="70"/>
      <c r="K85" s="70"/>
    </row>
    <row r="86" ht="112.5" customHeight="1">
      <c r="A86" s="75" t="s">
        <v>142</v>
      </c>
      <c r="B86" s="75" t="s">
        <v>1177</v>
      </c>
      <c r="C86" s="75" t="s">
        <v>2148</v>
      </c>
      <c r="D86" s="75" t="s">
        <v>1868</v>
      </c>
      <c r="E86" s="75" t="s">
        <v>84</v>
      </c>
      <c r="F86" s="36"/>
      <c r="G86" s="70"/>
      <c r="H86" s="70"/>
      <c r="I86" s="70"/>
      <c r="J86" s="70"/>
      <c r="K86" s="70"/>
    </row>
    <row r="87" ht="112.5" customHeight="1">
      <c r="A87" s="75" t="s">
        <v>142</v>
      </c>
      <c r="B87" s="75" t="s">
        <v>1825</v>
      </c>
      <c r="C87" s="75" t="s">
        <v>2155</v>
      </c>
      <c r="D87" s="75" t="s">
        <v>2338</v>
      </c>
      <c r="E87" s="75" t="s">
        <v>84</v>
      </c>
      <c r="F87" s="51"/>
      <c r="G87" s="115"/>
      <c r="H87" s="70"/>
      <c r="I87" s="70"/>
      <c r="J87" s="70"/>
      <c r="K87" s="70"/>
    </row>
    <row r="88" ht="112.5" customHeight="1">
      <c r="A88" s="75" t="s">
        <v>142</v>
      </c>
      <c r="B88" s="75" t="s">
        <v>289</v>
      </c>
      <c r="C88" s="75" t="s">
        <v>2150</v>
      </c>
      <c r="D88" s="75" t="s">
        <v>2339</v>
      </c>
      <c r="E88" s="75" t="s">
        <v>84</v>
      </c>
      <c r="F88" s="51"/>
      <c r="G88" s="70"/>
      <c r="H88" s="70"/>
      <c r="I88" s="70"/>
      <c r="J88" s="70"/>
      <c r="K88" s="70"/>
    </row>
    <row r="89" ht="112.5" customHeight="1">
      <c r="A89" s="75" t="s">
        <v>253</v>
      </c>
      <c r="B89" s="75" t="s">
        <v>254</v>
      </c>
      <c r="C89" s="75" t="s">
        <v>2242</v>
      </c>
      <c r="D89" s="75" t="s">
        <v>1872</v>
      </c>
      <c r="E89" s="75" t="s">
        <v>91</v>
      </c>
      <c r="F89" s="51"/>
      <c r="G89" s="115"/>
      <c r="H89" s="70"/>
      <c r="I89" s="115"/>
      <c r="J89" s="70"/>
      <c r="K89" s="70"/>
    </row>
    <row r="90" ht="112.5" customHeight="1">
      <c r="A90" s="75" t="s">
        <v>253</v>
      </c>
      <c r="B90" s="75" t="s">
        <v>2101</v>
      </c>
      <c r="C90" s="75" t="s">
        <v>2340</v>
      </c>
      <c r="D90" s="75" t="s">
        <v>2341</v>
      </c>
      <c r="E90" s="75" t="s">
        <v>91</v>
      </c>
      <c r="F90" s="51" t="s">
        <v>90</v>
      </c>
      <c r="G90" s="115"/>
      <c r="H90" s="70"/>
      <c r="I90" s="70"/>
      <c r="J90" s="70"/>
      <c r="K90" s="70"/>
    </row>
    <row r="91" ht="112.5" customHeight="1">
      <c r="A91" s="75" t="s">
        <v>253</v>
      </c>
      <c r="B91" s="75" t="s">
        <v>1873</v>
      </c>
      <c r="C91" s="75" t="s">
        <v>2158</v>
      </c>
      <c r="D91" s="75" t="s">
        <v>1875</v>
      </c>
      <c r="E91" s="75" t="s">
        <v>84</v>
      </c>
      <c r="F91" s="51"/>
      <c r="G91" s="115"/>
      <c r="H91" s="70"/>
      <c r="I91" s="70"/>
      <c r="J91" s="70"/>
      <c r="K91" s="70"/>
    </row>
    <row r="92" ht="112.5" customHeight="1">
      <c r="A92" s="75" t="s">
        <v>253</v>
      </c>
      <c r="B92" s="75" t="s">
        <v>1876</v>
      </c>
      <c r="C92" s="75" t="s">
        <v>2160</v>
      </c>
      <c r="D92" s="75" t="s">
        <v>2342</v>
      </c>
      <c r="E92" s="75" t="s">
        <v>84</v>
      </c>
      <c r="F92" s="51"/>
    </row>
    <row r="93" ht="112.5" customHeight="1">
      <c r="A93" s="75" t="s">
        <v>253</v>
      </c>
      <c r="B93" s="75" t="s">
        <v>139</v>
      </c>
      <c r="C93" s="75" t="s">
        <v>2069</v>
      </c>
      <c r="D93" s="75" t="s">
        <v>2343</v>
      </c>
      <c r="E93" s="75" t="s">
        <v>84</v>
      </c>
      <c r="F93" s="51"/>
    </row>
    <row r="94" ht="112.5" customHeight="1">
      <c r="A94" s="75" t="s">
        <v>253</v>
      </c>
      <c r="B94" s="75" t="s">
        <v>1825</v>
      </c>
      <c r="C94" s="75" t="s">
        <v>2110</v>
      </c>
      <c r="D94" s="75" t="s">
        <v>1880</v>
      </c>
      <c r="E94" s="75" t="s">
        <v>84</v>
      </c>
      <c r="F94" s="51"/>
    </row>
    <row r="95" ht="112.5" customHeight="1">
      <c r="A95" s="75" t="s">
        <v>253</v>
      </c>
      <c r="B95" s="75" t="s">
        <v>122</v>
      </c>
      <c r="C95" s="75" t="s">
        <v>2044</v>
      </c>
      <c r="D95" s="75" t="s">
        <v>2344</v>
      </c>
      <c r="E95" s="75" t="s">
        <v>84</v>
      </c>
      <c r="F95" s="36"/>
    </row>
    <row r="96" ht="112.5" customHeight="1">
      <c r="A96" s="75" t="s">
        <v>253</v>
      </c>
      <c r="B96" s="75" t="s">
        <v>87</v>
      </c>
      <c r="C96" s="75" t="s">
        <v>2048</v>
      </c>
      <c r="D96" s="75" t="s">
        <v>2345</v>
      </c>
      <c r="E96" s="75" t="s">
        <v>84</v>
      </c>
      <c r="F96" s="36"/>
    </row>
    <row r="97" ht="112.5" customHeight="1">
      <c r="A97" s="75" t="s">
        <v>253</v>
      </c>
      <c r="B97" s="75" t="s">
        <v>1943</v>
      </c>
      <c r="C97" s="75" t="s">
        <v>2085</v>
      </c>
      <c r="D97" s="75" t="s">
        <v>2346</v>
      </c>
      <c r="E97" s="75" t="s">
        <v>91</v>
      </c>
      <c r="F97" s="36"/>
    </row>
    <row r="98" ht="112.5" customHeight="1">
      <c r="A98" s="75" t="s">
        <v>253</v>
      </c>
      <c r="B98" s="75" t="s">
        <v>1886</v>
      </c>
      <c r="C98" s="75" t="s">
        <v>2165</v>
      </c>
      <c r="D98" s="75" t="s">
        <v>2347</v>
      </c>
      <c r="E98" s="75" t="s">
        <v>84</v>
      </c>
      <c r="F98" s="36"/>
    </row>
    <row r="99" ht="112.5" customHeight="1">
      <c r="A99" s="75" t="s">
        <v>261</v>
      </c>
      <c r="B99" s="75" t="s">
        <v>1756</v>
      </c>
      <c r="C99" s="75" t="s">
        <v>2167</v>
      </c>
      <c r="D99" s="75" t="s">
        <v>2348</v>
      </c>
      <c r="E99" s="75" t="s">
        <v>84</v>
      </c>
      <c r="F99" s="51" t="s">
        <v>90</v>
      </c>
    </row>
    <row r="100" ht="112.5" customHeight="1">
      <c r="A100" s="75" t="s">
        <v>261</v>
      </c>
      <c r="B100" s="75" t="s">
        <v>1762</v>
      </c>
      <c r="C100" s="75" t="s">
        <v>2169</v>
      </c>
      <c r="D100" s="75" t="s">
        <v>2349</v>
      </c>
      <c r="E100" s="75" t="s">
        <v>84</v>
      </c>
      <c r="F100" s="51" t="s">
        <v>90</v>
      </c>
    </row>
    <row r="101" ht="112.5" customHeight="1">
      <c r="A101" s="75" t="s">
        <v>261</v>
      </c>
      <c r="B101" s="75" t="s">
        <v>270</v>
      </c>
      <c r="C101" s="75" t="s">
        <v>2171</v>
      </c>
      <c r="D101" s="75" t="s">
        <v>1889</v>
      </c>
      <c r="E101" s="75" t="s">
        <v>84</v>
      </c>
      <c r="F101" s="51"/>
    </row>
    <row r="102" ht="112.5" customHeight="1">
      <c r="A102" s="75" t="s">
        <v>261</v>
      </c>
      <c r="B102" s="75" t="s">
        <v>262</v>
      </c>
      <c r="C102" s="75" t="s">
        <v>2172</v>
      </c>
      <c r="D102" s="75" t="s">
        <v>1889</v>
      </c>
      <c r="E102" s="75" t="s">
        <v>84</v>
      </c>
      <c r="F102" s="51"/>
    </row>
    <row r="103" ht="112.5" customHeight="1">
      <c r="A103" s="75" t="s">
        <v>261</v>
      </c>
      <c r="B103" s="75" t="s">
        <v>265</v>
      </c>
      <c r="C103" s="75" t="s">
        <v>2173</v>
      </c>
      <c r="D103" s="75" t="s">
        <v>1891</v>
      </c>
      <c r="E103" s="75" t="s">
        <v>84</v>
      </c>
      <c r="F103" s="36"/>
    </row>
    <row r="104" ht="112.5" customHeight="1">
      <c r="A104" s="75" t="s">
        <v>261</v>
      </c>
      <c r="B104" s="75" t="s">
        <v>250</v>
      </c>
      <c r="C104" s="75" t="s">
        <v>2174</v>
      </c>
      <c r="D104" s="75" t="s">
        <v>2350</v>
      </c>
      <c r="E104" s="75" t="s">
        <v>84</v>
      </c>
      <c r="F104" s="36"/>
    </row>
    <row r="105" ht="112.5" customHeight="1">
      <c r="A105" s="75" t="s">
        <v>146</v>
      </c>
      <c r="B105" s="75" t="s">
        <v>1844</v>
      </c>
      <c r="C105" s="75" t="s">
        <v>2072</v>
      </c>
      <c r="D105" s="75" t="s">
        <v>2175</v>
      </c>
      <c r="E105" s="75" t="s">
        <v>84</v>
      </c>
      <c r="F105" s="51"/>
    </row>
    <row r="106" ht="112.5" customHeight="1">
      <c r="A106" s="75" t="s">
        <v>146</v>
      </c>
      <c r="B106" s="75" t="s">
        <v>282</v>
      </c>
      <c r="C106" s="75" t="s">
        <v>2176</v>
      </c>
      <c r="D106" s="75" t="s">
        <v>2351</v>
      </c>
      <c r="E106" s="75" t="s">
        <v>84</v>
      </c>
      <c r="F106" s="36"/>
    </row>
    <row r="107" ht="112.5" customHeight="1">
      <c r="A107" s="75" t="s">
        <v>280</v>
      </c>
      <c r="B107" s="75" t="s">
        <v>1844</v>
      </c>
      <c r="C107" s="75" t="s">
        <v>2072</v>
      </c>
      <c r="D107" s="75" t="s">
        <v>2178</v>
      </c>
      <c r="E107" s="75" t="s">
        <v>84</v>
      </c>
      <c r="F107" s="36"/>
    </row>
    <row r="108" ht="112.5" customHeight="1">
      <c r="A108" s="75" t="s">
        <v>280</v>
      </c>
      <c r="B108" s="75" t="s">
        <v>282</v>
      </c>
      <c r="C108" s="75" t="s">
        <v>2179</v>
      </c>
      <c r="D108" s="75" t="s">
        <v>2352</v>
      </c>
      <c r="E108" s="75" t="s">
        <v>84</v>
      </c>
      <c r="F108" s="36"/>
    </row>
    <row r="109" ht="112.5" customHeight="1">
      <c r="A109" s="75" t="s">
        <v>280</v>
      </c>
      <c r="B109" s="75" t="s">
        <v>282</v>
      </c>
      <c r="C109" s="75" t="s">
        <v>2181</v>
      </c>
      <c r="D109" s="75" t="s">
        <v>2353</v>
      </c>
      <c r="E109" s="75" t="s">
        <v>84</v>
      </c>
      <c r="F109" s="51"/>
    </row>
    <row r="110" ht="112.5" customHeight="1">
      <c r="A110" s="75" t="s">
        <v>288</v>
      </c>
      <c r="B110" s="75" t="s">
        <v>1844</v>
      </c>
      <c r="C110" s="75" t="s">
        <v>2072</v>
      </c>
      <c r="D110" s="75" t="s">
        <v>2183</v>
      </c>
      <c r="E110" s="75" t="s">
        <v>84</v>
      </c>
      <c r="F110" s="36"/>
    </row>
    <row r="111" ht="112.5" customHeight="1">
      <c r="A111" s="75" t="s">
        <v>288</v>
      </c>
      <c r="B111" s="75" t="s">
        <v>289</v>
      </c>
      <c r="C111" s="75" t="s">
        <v>2184</v>
      </c>
      <c r="D111" s="75" t="s">
        <v>2354</v>
      </c>
      <c r="E111" s="75" t="s">
        <v>84</v>
      </c>
      <c r="F111" s="36"/>
    </row>
    <row r="112" ht="112.5" customHeight="1">
      <c r="A112" s="75" t="s">
        <v>293</v>
      </c>
      <c r="B112" s="75" t="s">
        <v>296</v>
      </c>
      <c r="C112" s="75" t="s">
        <v>2186</v>
      </c>
      <c r="D112" s="75" t="s">
        <v>2355</v>
      </c>
      <c r="E112" s="75" t="s">
        <v>84</v>
      </c>
      <c r="F112" s="36"/>
    </row>
    <row r="113" ht="112.5" customHeight="1">
      <c r="A113" s="75" t="s">
        <v>293</v>
      </c>
      <c r="B113" s="75" t="s">
        <v>1844</v>
      </c>
      <c r="C113" s="75" t="s">
        <v>2072</v>
      </c>
      <c r="D113" s="75" t="s">
        <v>2188</v>
      </c>
      <c r="E113" s="75" t="s">
        <v>84</v>
      </c>
      <c r="F113" s="51"/>
    </row>
    <row r="114" ht="112.5" customHeight="1">
      <c r="A114" s="75" t="s">
        <v>293</v>
      </c>
      <c r="B114" s="75" t="s">
        <v>282</v>
      </c>
      <c r="C114" s="75" t="s">
        <v>2195</v>
      </c>
      <c r="D114" s="75" t="s">
        <v>2356</v>
      </c>
      <c r="E114" s="75" t="s">
        <v>84</v>
      </c>
      <c r="F114" s="36"/>
    </row>
    <row r="115" ht="112.5" customHeight="1">
      <c r="A115" s="75" t="s">
        <v>293</v>
      </c>
      <c r="B115" s="75" t="s">
        <v>301</v>
      </c>
      <c r="C115" s="75" t="s">
        <v>2191</v>
      </c>
      <c r="D115" s="75" t="s">
        <v>2357</v>
      </c>
      <c r="E115" s="75" t="s">
        <v>91</v>
      </c>
      <c r="F115" s="36"/>
    </row>
    <row r="116" ht="112.5" customHeight="1">
      <c r="A116" s="75" t="s">
        <v>293</v>
      </c>
      <c r="B116" s="75" t="s">
        <v>424</v>
      </c>
      <c r="C116" s="75" t="s">
        <v>2189</v>
      </c>
      <c r="D116" s="75" t="s">
        <v>2190</v>
      </c>
      <c r="E116" s="75" t="s">
        <v>91</v>
      </c>
      <c r="F116" s="36"/>
    </row>
    <row r="117" ht="112.5" customHeight="1">
      <c r="A117" s="75" t="s">
        <v>293</v>
      </c>
      <c r="B117" s="75" t="s">
        <v>87</v>
      </c>
      <c r="C117" s="75" t="s">
        <v>2048</v>
      </c>
      <c r="D117" s="75" t="s">
        <v>2358</v>
      </c>
      <c r="E117" s="75" t="s">
        <v>84</v>
      </c>
      <c r="F117" s="36"/>
    </row>
    <row r="118" ht="112.5" customHeight="1">
      <c r="A118" s="75" t="s">
        <v>316</v>
      </c>
      <c r="B118" s="75" t="s">
        <v>230</v>
      </c>
      <c r="C118" s="75" t="s">
        <v>2197</v>
      </c>
      <c r="D118" s="75" t="s">
        <v>2359</v>
      </c>
      <c r="E118" s="75" t="s">
        <v>91</v>
      </c>
      <c r="F118" s="36"/>
    </row>
    <row r="119" ht="112.5" customHeight="1">
      <c r="A119" s="75" t="s">
        <v>316</v>
      </c>
      <c r="B119" s="75" t="s">
        <v>289</v>
      </c>
      <c r="C119" s="75" t="s">
        <v>2199</v>
      </c>
      <c r="D119" s="75" t="s">
        <v>2200</v>
      </c>
      <c r="E119" s="75" t="s">
        <v>84</v>
      </c>
      <c r="F119" s="51"/>
    </row>
    <row r="120" ht="112.5" customHeight="1">
      <c r="A120" s="51" t="s">
        <v>151</v>
      </c>
      <c r="B120" s="51" t="s">
        <v>296</v>
      </c>
      <c r="C120" s="51" t="s">
        <v>2186</v>
      </c>
      <c r="D120" s="51" t="s">
        <v>2360</v>
      </c>
      <c r="E120" s="75" t="s">
        <v>84</v>
      </c>
      <c r="F120" s="51"/>
    </row>
    <row r="121" ht="112.5" customHeight="1">
      <c r="A121" s="51" t="s">
        <v>151</v>
      </c>
      <c r="B121" s="51" t="s">
        <v>688</v>
      </c>
      <c r="C121" s="51" t="s">
        <v>2202</v>
      </c>
      <c r="D121" s="51" t="s">
        <v>2361</v>
      </c>
      <c r="E121" s="51" t="s">
        <v>84</v>
      </c>
      <c r="F121" s="36"/>
    </row>
    <row r="122" ht="112.5" customHeight="1">
      <c r="A122" s="51" t="s">
        <v>151</v>
      </c>
      <c r="B122" s="51" t="s">
        <v>230</v>
      </c>
      <c r="C122" s="51" t="s">
        <v>2197</v>
      </c>
      <c r="D122" s="51" t="s">
        <v>2362</v>
      </c>
      <c r="E122" s="51" t="s">
        <v>91</v>
      </c>
      <c r="F122" s="36"/>
    </row>
    <row r="123" ht="112.5" customHeight="1">
      <c r="A123" s="51" t="s">
        <v>151</v>
      </c>
      <c r="B123" s="51" t="s">
        <v>1844</v>
      </c>
      <c r="C123" s="51" t="s">
        <v>2072</v>
      </c>
      <c r="D123" s="51" t="s">
        <v>2205</v>
      </c>
      <c r="E123" s="51" t="s">
        <v>84</v>
      </c>
      <c r="F123" s="51"/>
    </row>
    <row r="124" ht="112.5" customHeight="1">
      <c r="A124" s="51" t="s">
        <v>151</v>
      </c>
      <c r="B124" s="51" t="s">
        <v>233</v>
      </c>
      <c r="C124" s="51" t="s">
        <v>2206</v>
      </c>
      <c r="D124" s="51" t="s">
        <v>2363</v>
      </c>
      <c r="E124" s="51" t="s">
        <v>91</v>
      </c>
      <c r="F124" s="36"/>
    </row>
    <row r="125" ht="112.5" customHeight="1">
      <c r="A125" s="51" t="s">
        <v>151</v>
      </c>
      <c r="B125" s="51" t="s">
        <v>687</v>
      </c>
      <c r="C125" s="51" t="s">
        <v>2210</v>
      </c>
      <c r="D125" s="51" t="s">
        <v>2364</v>
      </c>
      <c r="E125" s="51" t="s">
        <v>84</v>
      </c>
      <c r="F125" s="51"/>
    </row>
    <row r="126" ht="112.5" customHeight="1">
      <c r="A126" s="51" t="s">
        <v>338</v>
      </c>
      <c r="B126" s="51" t="s">
        <v>325</v>
      </c>
      <c r="C126" s="51" t="s">
        <v>2214</v>
      </c>
      <c r="D126" s="51" t="s">
        <v>2365</v>
      </c>
      <c r="E126" s="51" t="s">
        <v>84</v>
      </c>
      <c r="F126" s="51"/>
    </row>
    <row r="127" ht="112.5" customHeight="1">
      <c r="A127" s="51" t="s">
        <v>338</v>
      </c>
      <c r="B127" s="51" t="s">
        <v>424</v>
      </c>
      <c r="C127" s="51" t="s">
        <v>2189</v>
      </c>
      <c r="D127" s="51" t="s">
        <v>2366</v>
      </c>
      <c r="E127" s="51" t="s">
        <v>84</v>
      </c>
      <c r="F127" s="51" t="s">
        <v>90</v>
      </c>
    </row>
    <row r="128" ht="112.5" customHeight="1">
      <c r="A128" s="51" t="s">
        <v>338</v>
      </c>
      <c r="B128" s="51" t="s">
        <v>131</v>
      </c>
      <c r="C128" s="51" t="s">
        <v>2212</v>
      </c>
      <c r="D128" s="51" t="s">
        <v>2213</v>
      </c>
      <c r="E128" s="51" t="s">
        <v>91</v>
      </c>
      <c r="F128" s="51"/>
    </row>
    <row r="129" ht="112.5" customHeight="1">
      <c r="A129" s="51" t="s">
        <v>340</v>
      </c>
      <c r="B129" s="51" t="s">
        <v>1922</v>
      </c>
      <c r="C129" s="51" t="s">
        <v>2217</v>
      </c>
      <c r="D129" s="51" t="s">
        <v>2367</v>
      </c>
      <c r="E129" s="51" t="s">
        <v>91</v>
      </c>
      <c r="F129" s="51"/>
    </row>
    <row r="130" ht="112.5" customHeight="1">
      <c r="A130" s="51" t="s">
        <v>340</v>
      </c>
      <c r="B130" s="51" t="s">
        <v>2368</v>
      </c>
      <c r="C130" s="51" t="s">
        <v>2369</v>
      </c>
      <c r="D130" s="51" t="s">
        <v>2370</v>
      </c>
      <c r="E130" s="51" t="s">
        <v>91</v>
      </c>
      <c r="F130" s="36"/>
    </row>
    <row r="131" ht="112.5" customHeight="1">
      <c r="A131" s="51" t="s">
        <v>345</v>
      </c>
      <c r="B131" s="51" t="s">
        <v>1922</v>
      </c>
      <c r="C131" s="51" t="s">
        <v>2219</v>
      </c>
      <c r="D131" s="51" t="s">
        <v>2371</v>
      </c>
      <c r="E131" s="51" t="s">
        <v>84</v>
      </c>
      <c r="F131" s="36"/>
    </row>
    <row r="132" ht="112.5" customHeight="1">
      <c r="A132" s="51" t="s">
        <v>345</v>
      </c>
      <c r="B132" s="51" t="s">
        <v>1929</v>
      </c>
      <c r="C132" s="51" t="s">
        <v>2221</v>
      </c>
      <c r="D132" s="51" t="s">
        <v>1931</v>
      </c>
      <c r="E132" s="51" t="s">
        <v>91</v>
      </c>
      <c r="F132" s="36"/>
    </row>
    <row r="133" ht="112.5" customHeight="1">
      <c r="A133" s="51" t="s">
        <v>345</v>
      </c>
      <c r="B133" s="51" t="s">
        <v>2372</v>
      </c>
      <c r="C133" s="51" t="s">
        <v>2373</v>
      </c>
      <c r="D133" s="51" t="s">
        <v>2374</v>
      </c>
      <c r="E133" s="51" t="s">
        <v>91</v>
      </c>
      <c r="F133" s="51" t="s">
        <v>90</v>
      </c>
    </row>
    <row r="134" ht="112.5" customHeight="1">
      <c r="A134" s="51" t="s">
        <v>345</v>
      </c>
      <c r="B134" s="51" t="s">
        <v>350</v>
      </c>
      <c r="C134" s="51" t="s">
        <v>2223</v>
      </c>
      <c r="D134" s="51" t="s">
        <v>2375</v>
      </c>
      <c r="E134" s="51" t="s">
        <v>84</v>
      </c>
      <c r="F134" s="51" t="s">
        <v>90</v>
      </c>
    </row>
    <row r="135" ht="112.5" customHeight="1">
      <c r="A135" s="51" t="s">
        <v>160</v>
      </c>
      <c r="B135" s="51" t="s">
        <v>659</v>
      </c>
      <c r="C135" s="51" t="s">
        <v>2225</v>
      </c>
      <c r="D135" s="51" t="s">
        <v>2376</v>
      </c>
      <c r="E135" s="51" t="s">
        <v>84</v>
      </c>
      <c r="F135" s="36"/>
    </row>
    <row r="136" ht="112.5" customHeight="1">
      <c r="A136" s="51" t="s">
        <v>160</v>
      </c>
      <c r="B136" s="51" t="s">
        <v>1937</v>
      </c>
      <c r="C136" s="51" t="s">
        <v>2238</v>
      </c>
      <c r="D136" s="51" t="s">
        <v>2377</v>
      </c>
      <c r="E136" s="51" t="s">
        <v>84</v>
      </c>
      <c r="F136" s="36"/>
    </row>
    <row r="137" ht="112.5" customHeight="1">
      <c r="A137" s="51" t="s">
        <v>160</v>
      </c>
      <c r="B137" s="51" t="s">
        <v>2229</v>
      </c>
      <c r="C137" s="51" t="s">
        <v>2230</v>
      </c>
      <c r="D137" s="51" t="s">
        <v>2231</v>
      </c>
      <c r="E137" s="51" t="s">
        <v>84</v>
      </c>
      <c r="F137" s="51" t="s">
        <v>90</v>
      </c>
    </row>
    <row r="138" ht="112.5" customHeight="1">
      <c r="A138" s="51" t="s">
        <v>160</v>
      </c>
      <c r="B138" s="51" t="s">
        <v>332</v>
      </c>
      <c r="C138" s="51" t="s">
        <v>2236</v>
      </c>
      <c r="D138" s="51" t="s">
        <v>2378</v>
      </c>
      <c r="E138" s="51" t="s">
        <v>84</v>
      </c>
      <c r="F138" s="51"/>
    </row>
    <row r="139" ht="112.5" customHeight="1">
      <c r="A139" s="51" t="s">
        <v>160</v>
      </c>
      <c r="B139" s="51" t="s">
        <v>438</v>
      </c>
      <c r="C139" s="51" t="s">
        <v>2232</v>
      </c>
      <c r="D139" s="51" t="s">
        <v>2379</v>
      </c>
      <c r="E139" s="51" t="s">
        <v>91</v>
      </c>
      <c r="F139" s="36"/>
    </row>
    <row r="140" ht="112.5" customHeight="1">
      <c r="A140" s="51" t="s">
        <v>175</v>
      </c>
      <c r="B140" s="51" t="s">
        <v>254</v>
      </c>
      <c r="C140" s="51" t="s">
        <v>2242</v>
      </c>
      <c r="D140" s="51" t="s">
        <v>2380</v>
      </c>
      <c r="E140" s="51" t="s">
        <v>91</v>
      </c>
      <c r="F140" s="36"/>
    </row>
    <row r="141" ht="112.5" customHeight="1">
      <c r="A141" s="51" t="s">
        <v>175</v>
      </c>
      <c r="B141" s="51" t="s">
        <v>81</v>
      </c>
      <c r="C141" s="51" t="s">
        <v>2027</v>
      </c>
      <c r="D141" s="51" t="s">
        <v>2381</v>
      </c>
      <c r="E141" s="51" t="s">
        <v>84</v>
      </c>
      <c r="F141" s="51" t="s">
        <v>90</v>
      </c>
    </row>
    <row r="142" ht="112.5" customHeight="1">
      <c r="A142" s="51" t="s">
        <v>175</v>
      </c>
      <c r="B142" s="51" t="s">
        <v>1825</v>
      </c>
      <c r="C142" s="51" t="s">
        <v>2110</v>
      </c>
      <c r="D142" s="51" t="s">
        <v>1942</v>
      </c>
      <c r="E142" s="51" t="s">
        <v>84</v>
      </c>
      <c r="F142" s="36"/>
    </row>
    <row r="143" ht="112.5" customHeight="1">
      <c r="A143" s="51" t="s">
        <v>175</v>
      </c>
      <c r="B143" s="51" t="s">
        <v>683</v>
      </c>
      <c r="C143" s="51" t="s">
        <v>2247</v>
      </c>
      <c r="D143" s="51" t="s">
        <v>2382</v>
      </c>
      <c r="E143" s="51" t="s">
        <v>84</v>
      </c>
      <c r="F143" s="51"/>
    </row>
    <row r="144" ht="112.5" customHeight="1">
      <c r="A144" s="51" t="s">
        <v>175</v>
      </c>
      <c r="B144" s="51" t="s">
        <v>87</v>
      </c>
      <c r="C144" s="51" t="s">
        <v>2048</v>
      </c>
      <c r="D144" s="51" t="s">
        <v>2383</v>
      </c>
      <c r="E144" s="51" t="s">
        <v>84</v>
      </c>
      <c r="F144" s="36"/>
    </row>
    <row r="145" ht="112.5" customHeight="1">
      <c r="A145" s="51" t="s">
        <v>175</v>
      </c>
      <c r="B145" s="51" t="s">
        <v>1943</v>
      </c>
      <c r="C145" s="51" t="s">
        <v>2085</v>
      </c>
      <c r="D145" s="51" t="s">
        <v>2384</v>
      </c>
      <c r="E145" s="51" t="s">
        <v>91</v>
      </c>
      <c r="F145" s="51"/>
    </row>
    <row r="146" ht="112.5" customHeight="1">
      <c r="A146" s="51" t="s">
        <v>175</v>
      </c>
      <c r="B146" s="51" t="s">
        <v>183</v>
      </c>
      <c r="C146" s="51" t="s">
        <v>2120</v>
      </c>
      <c r="D146" s="51" t="s">
        <v>2385</v>
      </c>
      <c r="E146" s="51" t="s">
        <v>84</v>
      </c>
      <c r="F146" s="51"/>
    </row>
    <row r="147" ht="112.5" customHeight="1">
      <c r="A147" s="51" t="s">
        <v>384</v>
      </c>
      <c r="B147" s="51" t="s">
        <v>254</v>
      </c>
      <c r="C147" s="51" t="s">
        <v>2242</v>
      </c>
      <c r="D147" s="51" t="s">
        <v>2386</v>
      </c>
      <c r="E147" s="51" t="s">
        <v>91</v>
      </c>
      <c r="F147" s="51"/>
    </row>
    <row r="148" ht="112.5" customHeight="1">
      <c r="A148" s="51" t="s">
        <v>384</v>
      </c>
      <c r="B148" s="51" t="s">
        <v>301</v>
      </c>
      <c r="C148" s="51" t="s">
        <v>2259</v>
      </c>
      <c r="D148" s="51" t="s">
        <v>2387</v>
      </c>
      <c r="E148" s="51" t="s">
        <v>91</v>
      </c>
      <c r="F148" s="51"/>
    </row>
    <row r="149" ht="112.5" customHeight="1">
      <c r="A149" s="51" t="s">
        <v>384</v>
      </c>
      <c r="B149" s="51" t="s">
        <v>131</v>
      </c>
      <c r="C149" s="51" t="s">
        <v>2255</v>
      </c>
      <c r="D149" s="51" t="s">
        <v>2388</v>
      </c>
      <c r="E149" s="51" t="s">
        <v>84</v>
      </c>
      <c r="F149" s="51"/>
    </row>
    <row r="150" ht="112.5" customHeight="1">
      <c r="A150" s="51" t="s">
        <v>384</v>
      </c>
      <c r="B150" s="51" t="s">
        <v>87</v>
      </c>
      <c r="C150" s="51" t="s">
        <v>2048</v>
      </c>
      <c r="D150" s="51" t="s">
        <v>2389</v>
      </c>
      <c r="E150" s="51" t="s">
        <v>84</v>
      </c>
      <c r="F150" s="51"/>
    </row>
    <row r="151" ht="112.5" customHeight="1">
      <c r="A151" s="51" t="s">
        <v>384</v>
      </c>
      <c r="B151" s="51" t="s">
        <v>1943</v>
      </c>
      <c r="C151" s="51" t="s">
        <v>2085</v>
      </c>
      <c r="D151" s="51" t="s">
        <v>2390</v>
      </c>
      <c r="E151" s="51" t="s">
        <v>91</v>
      </c>
      <c r="F151" s="36"/>
    </row>
    <row r="152" ht="112.5" customHeight="1">
      <c r="A152" s="51" t="s">
        <v>384</v>
      </c>
      <c r="B152" s="51" t="s">
        <v>1859</v>
      </c>
      <c r="C152" s="51" t="s">
        <v>2146</v>
      </c>
      <c r="D152" s="51" t="s">
        <v>2391</v>
      </c>
      <c r="E152" s="51" t="s">
        <v>84</v>
      </c>
      <c r="F152" s="36"/>
    </row>
    <row r="153" ht="112.5" customHeight="1">
      <c r="A153" s="51" t="s">
        <v>392</v>
      </c>
      <c r="B153" s="51" t="s">
        <v>2264</v>
      </c>
      <c r="C153" s="51" t="s">
        <v>2265</v>
      </c>
      <c r="D153" s="51" t="s">
        <v>2392</v>
      </c>
      <c r="E153" s="51" t="s">
        <v>84</v>
      </c>
      <c r="F153" s="51" t="s">
        <v>90</v>
      </c>
    </row>
    <row r="154" ht="112.5" customHeight="1">
      <c r="A154" s="51" t="s">
        <v>392</v>
      </c>
      <c r="B154" s="51" t="s">
        <v>1959</v>
      </c>
      <c r="C154" s="51" t="s">
        <v>2267</v>
      </c>
      <c r="D154" s="51" t="s">
        <v>2393</v>
      </c>
      <c r="E154" s="51" t="s">
        <v>84</v>
      </c>
      <c r="F154" s="36"/>
    </row>
    <row r="155" ht="112.5" customHeight="1">
      <c r="A155" s="51" t="s">
        <v>392</v>
      </c>
      <c r="B155" s="51" t="s">
        <v>1929</v>
      </c>
      <c r="C155" s="51" t="s">
        <v>2221</v>
      </c>
      <c r="D155" s="51" t="s">
        <v>2394</v>
      </c>
      <c r="E155" s="51" t="s">
        <v>91</v>
      </c>
      <c r="F155" s="36"/>
    </row>
    <row r="156" ht="112.5" customHeight="1">
      <c r="A156" s="51" t="s">
        <v>392</v>
      </c>
      <c r="B156" s="51" t="s">
        <v>350</v>
      </c>
      <c r="C156" s="51" t="s">
        <v>2270</v>
      </c>
      <c r="D156" s="51" t="s">
        <v>2271</v>
      </c>
      <c r="E156" s="51" t="s">
        <v>84</v>
      </c>
      <c r="F156" s="36"/>
    </row>
    <row r="157" ht="112.5" customHeight="1">
      <c r="A157" s="167" t="s">
        <v>343</v>
      </c>
      <c r="B157" s="167" t="s">
        <v>325</v>
      </c>
      <c r="C157" s="167" t="s">
        <v>2214</v>
      </c>
      <c r="D157" s="167" t="s">
        <v>2395</v>
      </c>
      <c r="E157" s="167" t="s">
        <v>84</v>
      </c>
      <c r="F157" s="168"/>
    </row>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row r="205" ht="112.5" customHeight="1"/>
    <row r="206" ht="112.5" customHeight="1"/>
    <row r="207" ht="112.5" customHeight="1"/>
    <row r="208" ht="112.5" customHeight="1"/>
    <row r="209" ht="112.5" customHeight="1"/>
    <row r="210" ht="112.5" customHeight="1"/>
    <row r="211" ht="112.5" customHeight="1"/>
    <row r="212" ht="112.5" customHeight="1"/>
    <row r="213" ht="112.5" customHeight="1"/>
    <row r="214" ht="112.5" customHeight="1"/>
    <row r="215" ht="112.5" customHeight="1"/>
    <row r="216" ht="112.5" customHeight="1"/>
    <row r="217" ht="112.5" customHeight="1"/>
    <row r="218" ht="112.5" customHeight="1"/>
    <row r="219" ht="112.5" customHeight="1"/>
    <row r="220" ht="112.5" customHeight="1"/>
    <row r="221" ht="112.5" customHeight="1"/>
    <row r="222" ht="112.5" customHeight="1"/>
    <row r="223" ht="112.5" customHeight="1"/>
    <row r="224" ht="112.5" customHeight="1"/>
    <row r="225" ht="112.5" customHeight="1"/>
    <row r="226" ht="112.5" customHeight="1"/>
    <row r="227" ht="112.5" customHeight="1"/>
    <row r="228" ht="112.5" customHeight="1"/>
    <row r="229" ht="112.5" customHeight="1"/>
    <row r="230" ht="112.5" customHeight="1"/>
    <row r="231" ht="112.5" customHeight="1"/>
    <row r="232" ht="112.5" customHeight="1"/>
    <row r="233" ht="112.5" customHeight="1"/>
    <row r="234" ht="112.5" customHeight="1"/>
    <row r="235" ht="112.5" customHeight="1"/>
    <row r="236" ht="112.5" customHeight="1"/>
    <row r="237" ht="112.5" customHeight="1"/>
    <row r="238" ht="112.5" customHeight="1"/>
    <row r="239" ht="112.5" customHeight="1"/>
    <row r="240" ht="112.5" customHeight="1"/>
    <row r="241" ht="112.5" customHeight="1"/>
    <row r="242" ht="112.5" customHeight="1"/>
    <row r="243" ht="112.5" customHeight="1"/>
    <row r="244" ht="112.5" customHeight="1"/>
    <row r="245" ht="112.5" customHeight="1"/>
    <row r="246" ht="112.5" customHeight="1"/>
    <row r="247" ht="112.5" customHeight="1"/>
    <row r="248" ht="112.5" customHeight="1"/>
    <row r="249" ht="112.5" customHeight="1"/>
    <row r="250" ht="112.5" customHeight="1"/>
    <row r="251" ht="112.5" customHeight="1"/>
    <row r="252" ht="112.5" customHeight="1"/>
    <row r="253" ht="112.5" customHeight="1"/>
    <row r="254" ht="112.5" customHeight="1"/>
    <row r="255" ht="112.5" customHeight="1"/>
    <row r="256" ht="112.5" customHeight="1"/>
    <row r="257" ht="112.5" customHeight="1"/>
    <row r="258" ht="112.5" customHeight="1"/>
    <row r="259" ht="112.5" customHeight="1"/>
    <row r="260" ht="112.5" customHeight="1"/>
    <row r="261" ht="112.5" customHeight="1"/>
    <row r="262" ht="112.5" customHeight="1"/>
    <row r="263" ht="112.5" customHeight="1"/>
    <row r="264" ht="112.5" customHeight="1"/>
    <row r="265" ht="112.5" customHeight="1"/>
    <row r="266" ht="112.5" customHeight="1"/>
    <row r="267" ht="112.5" customHeight="1"/>
    <row r="268" ht="112.5" customHeight="1"/>
    <row r="269" ht="112.5" customHeight="1"/>
    <row r="270" ht="112.5" customHeight="1"/>
    <row r="271" ht="112.5" customHeight="1"/>
    <row r="272" ht="112.5" customHeight="1"/>
    <row r="273" ht="112.5" customHeight="1"/>
    <row r="274" ht="112.5" customHeight="1"/>
    <row r="275" ht="112.5" customHeight="1"/>
    <row r="276" ht="112.5" customHeight="1"/>
    <row r="277" ht="112.5" customHeight="1"/>
    <row r="278" ht="112.5" customHeight="1"/>
    <row r="279" ht="112.5" customHeight="1"/>
    <row r="280" ht="112.5" customHeight="1"/>
    <row r="281" ht="112.5" customHeight="1"/>
    <row r="282" ht="112.5" customHeight="1"/>
    <row r="283" ht="112.5" customHeight="1"/>
    <row r="284" ht="112.5" customHeight="1"/>
    <row r="285" ht="112.5" customHeight="1"/>
    <row r="286" ht="112.5" customHeight="1"/>
    <row r="287" ht="112.5" customHeight="1"/>
    <row r="288" ht="112.5" customHeight="1"/>
    <row r="289" ht="112.5" customHeight="1"/>
    <row r="290" ht="112.5" customHeight="1"/>
    <row r="291" ht="112.5" customHeight="1"/>
    <row r="292" ht="112.5" customHeight="1"/>
    <row r="293" ht="112.5" customHeight="1"/>
    <row r="294" ht="112.5" customHeight="1"/>
    <row r="295" ht="112.5" customHeight="1"/>
    <row r="296" ht="112.5" customHeight="1"/>
    <row r="297" ht="112.5" customHeight="1"/>
    <row r="298" ht="112.5" customHeight="1"/>
    <row r="299" ht="112.5" customHeight="1"/>
    <row r="300" ht="112.5" customHeight="1"/>
    <row r="301" ht="112.5" customHeight="1"/>
    <row r="302" ht="112.5" customHeight="1"/>
    <row r="303" ht="112.5" customHeight="1"/>
    <row r="304" ht="112.5" customHeight="1"/>
    <row r="305" ht="112.5" customHeight="1"/>
    <row r="306" ht="112.5" customHeight="1"/>
    <row r="307" ht="112.5" customHeight="1"/>
    <row r="308" ht="112.5" customHeight="1"/>
    <row r="309" ht="112.5" customHeight="1"/>
    <row r="310" ht="112.5" customHeight="1"/>
    <row r="311" ht="112.5" customHeight="1"/>
    <row r="312" ht="112.5" customHeight="1"/>
    <row r="313" ht="112.5" customHeight="1"/>
    <row r="314" ht="112.5" customHeight="1"/>
    <row r="315" ht="112.5" customHeight="1"/>
    <row r="316" ht="112.5" customHeight="1"/>
    <row r="317" ht="112.5" customHeight="1"/>
    <row r="318" ht="112.5" customHeight="1"/>
    <row r="319" ht="112.5" customHeight="1"/>
    <row r="320" ht="112.5" customHeight="1"/>
    <row r="321" ht="112.5" customHeight="1"/>
    <row r="322" ht="112.5" customHeight="1"/>
    <row r="323" ht="112.5" customHeight="1"/>
    <row r="324" ht="112.5" customHeight="1"/>
    <row r="325" ht="112.5" customHeight="1"/>
    <row r="326" ht="112.5" customHeight="1"/>
    <row r="327" ht="112.5" customHeight="1"/>
    <row r="328" ht="112.5" customHeight="1"/>
    <row r="329" ht="112.5" customHeight="1"/>
    <row r="330" ht="112.5" customHeight="1"/>
    <row r="331" ht="112.5" customHeight="1"/>
    <row r="332" ht="112.5" customHeight="1"/>
    <row r="333" ht="112.5" customHeight="1"/>
    <row r="334" ht="112.5" customHeight="1"/>
    <row r="335" ht="112.5" customHeight="1"/>
    <row r="336" ht="112.5" customHeight="1"/>
    <row r="337" ht="112.5" customHeight="1"/>
    <row r="338" ht="112.5" customHeight="1"/>
    <row r="339" ht="112.5" customHeight="1"/>
    <row r="340" ht="112.5" customHeight="1"/>
    <row r="341" ht="112.5" customHeight="1"/>
    <row r="342" ht="112.5" customHeight="1"/>
    <row r="343" ht="112.5" customHeight="1"/>
    <row r="344" ht="112.5" customHeight="1"/>
    <row r="345" ht="112.5" customHeight="1"/>
    <row r="346" ht="112.5" customHeight="1"/>
    <row r="347" ht="112.5" customHeight="1"/>
    <row r="348" ht="112.5" customHeight="1"/>
    <row r="349" ht="112.5" customHeight="1"/>
    <row r="350" ht="112.5" customHeight="1"/>
    <row r="351" ht="112.5" customHeight="1"/>
    <row r="352" ht="112.5" customHeight="1"/>
    <row r="353" ht="112.5" customHeight="1"/>
    <row r="354" ht="112.5" customHeight="1"/>
    <row r="355" ht="112.5" customHeight="1"/>
    <row r="356" ht="112.5" customHeight="1"/>
    <row r="357" ht="112.5" customHeight="1"/>
    <row r="358" ht="112.5" customHeight="1"/>
    <row r="359" ht="112.5" customHeight="1"/>
    <row r="360" ht="112.5" customHeight="1"/>
    <row r="361" ht="112.5" customHeight="1"/>
    <row r="362" ht="112.5" customHeight="1"/>
    <row r="363" ht="112.5" customHeight="1"/>
    <row r="364" ht="112.5" customHeight="1"/>
    <row r="365" ht="112.5" customHeight="1"/>
    <row r="366" ht="112.5" customHeight="1"/>
    <row r="367" ht="112.5" customHeight="1"/>
    <row r="368" ht="112.5" customHeight="1"/>
    <row r="369" ht="112.5" customHeight="1"/>
    <row r="370" ht="112.5" customHeight="1"/>
    <row r="371" ht="112.5" customHeight="1"/>
    <row r="372" ht="112.5" customHeight="1"/>
    <row r="373" ht="112.5" customHeight="1"/>
    <row r="374" ht="112.5" customHeight="1"/>
    <row r="375" ht="112.5" customHeight="1"/>
    <row r="376" ht="112.5" customHeight="1"/>
    <row r="377" ht="112.5" customHeight="1"/>
    <row r="378" ht="112.5" customHeight="1"/>
    <row r="379" ht="112.5" customHeight="1"/>
    <row r="380" ht="112.5" customHeight="1"/>
    <row r="381" ht="112.5" customHeight="1"/>
    <row r="382" ht="112.5" customHeight="1"/>
    <row r="383" ht="112.5" customHeight="1"/>
    <row r="384" ht="112.5" customHeight="1"/>
    <row r="385" ht="112.5" customHeight="1"/>
    <row r="386" ht="112.5" customHeight="1"/>
    <row r="387" ht="112.5" customHeight="1"/>
    <row r="388" ht="112.5" customHeight="1"/>
    <row r="389" ht="112.5" customHeight="1"/>
    <row r="390" ht="112.5" customHeight="1"/>
    <row r="391" ht="112.5" customHeight="1"/>
    <row r="392" ht="112.5" customHeight="1"/>
    <row r="393" ht="112.5" customHeight="1"/>
    <row r="394" ht="112.5" customHeight="1"/>
    <row r="395" ht="112.5" customHeight="1"/>
    <row r="396" ht="112.5" customHeight="1"/>
    <row r="397" ht="112.5" customHeight="1"/>
    <row r="398" ht="112.5" customHeight="1"/>
    <row r="399" ht="112.5" customHeight="1"/>
    <row r="400" ht="112.5" customHeight="1"/>
    <row r="401" ht="112.5" customHeight="1"/>
    <row r="402" ht="112.5" customHeight="1"/>
    <row r="403" ht="112.5" customHeight="1"/>
    <row r="404" ht="112.5" customHeight="1"/>
    <row r="405" ht="112.5" customHeight="1"/>
    <row r="406" ht="112.5" customHeight="1"/>
    <row r="407" ht="112.5" customHeight="1"/>
    <row r="408" ht="112.5" customHeight="1"/>
    <row r="409" ht="112.5" customHeight="1"/>
    <row r="410" ht="112.5" customHeight="1"/>
    <row r="411" ht="112.5" customHeight="1"/>
    <row r="412" ht="112.5" customHeight="1"/>
    <row r="413" ht="112.5" customHeight="1"/>
    <row r="414" ht="112.5" customHeight="1"/>
    <row r="415" ht="112.5" customHeight="1"/>
    <row r="416" ht="112.5" customHeight="1"/>
    <row r="417" ht="112.5" customHeight="1"/>
    <row r="418" ht="112.5" customHeight="1"/>
    <row r="419" ht="112.5" customHeight="1"/>
    <row r="420" ht="112.5" customHeight="1"/>
    <row r="421" ht="112.5" customHeight="1"/>
    <row r="422" ht="112.5" customHeight="1"/>
    <row r="423" ht="112.5" customHeight="1"/>
    <row r="424" ht="112.5" customHeight="1"/>
    <row r="425" ht="112.5" customHeight="1"/>
    <row r="426" ht="112.5" customHeight="1"/>
    <row r="427" ht="112.5" customHeight="1"/>
    <row r="428" ht="112.5" customHeight="1"/>
    <row r="429" ht="112.5" customHeight="1"/>
    <row r="430" ht="112.5" customHeight="1"/>
    <row r="431" ht="112.5" customHeight="1"/>
    <row r="432" ht="112.5" customHeight="1"/>
    <row r="433" ht="112.5" customHeight="1"/>
    <row r="434" ht="112.5" customHeight="1"/>
    <row r="435" ht="112.5" customHeight="1"/>
    <row r="436" ht="112.5" customHeight="1"/>
    <row r="437" ht="112.5" customHeight="1"/>
    <row r="438" ht="112.5" customHeight="1"/>
    <row r="439" ht="112.5" customHeight="1"/>
    <row r="440" ht="112.5" customHeight="1"/>
    <row r="441" ht="112.5" customHeight="1"/>
    <row r="442" ht="112.5" customHeight="1"/>
    <row r="443" ht="112.5" customHeight="1"/>
    <row r="444" ht="112.5" customHeight="1"/>
    <row r="445" ht="112.5" customHeight="1"/>
    <row r="446" ht="112.5" customHeight="1"/>
    <row r="447" ht="112.5" customHeight="1"/>
    <row r="448" ht="112.5" customHeight="1"/>
    <row r="449" ht="112.5" customHeight="1"/>
    <row r="450" ht="112.5" customHeight="1"/>
    <row r="451" ht="112.5" customHeight="1"/>
    <row r="452" ht="112.5" customHeight="1"/>
    <row r="453" ht="112.5" customHeight="1"/>
    <row r="454" ht="112.5" customHeight="1"/>
    <row r="455" ht="112.5" customHeight="1"/>
    <row r="456" ht="112.5" customHeight="1"/>
    <row r="457" ht="112.5" customHeight="1"/>
    <row r="458" ht="112.5" customHeight="1"/>
    <row r="459" ht="112.5" customHeight="1"/>
    <row r="460" ht="112.5" customHeight="1"/>
    <row r="461" ht="112.5" customHeight="1"/>
    <row r="462" ht="112.5" customHeight="1"/>
    <row r="463" ht="112.5" customHeight="1"/>
    <row r="464" ht="112.5" customHeight="1"/>
    <row r="465" ht="112.5" customHeight="1"/>
    <row r="466" ht="112.5" customHeight="1"/>
    <row r="467" ht="112.5" customHeight="1"/>
    <row r="468" ht="112.5" customHeight="1"/>
    <row r="469" ht="112.5" customHeight="1"/>
    <row r="470" ht="112.5" customHeight="1"/>
    <row r="471" ht="112.5" customHeight="1"/>
    <row r="472" ht="112.5" customHeight="1"/>
    <row r="473" ht="112.5" customHeight="1"/>
    <row r="474" ht="112.5" customHeight="1"/>
    <row r="475" ht="112.5" customHeight="1"/>
    <row r="476" ht="112.5" customHeight="1"/>
    <row r="477" ht="112.5" customHeight="1"/>
    <row r="478" ht="112.5" customHeight="1"/>
    <row r="479" ht="112.5" customHeight="1"/>
    <row r="480" ht="112.5" customHeight="1"/>
    <row r="481" ht="112.5" customHeight="1"/>
    <row r="482" ht="112.5" customHeight="1"/>
    <row r="483" ht="112.5" customHeight="1"/>
    <row r="484" ht="112.5" customHeight="1"/>
    <row r="485" ht="112.5" customHeight="1"/>
    <row r="486" ht="112.5" customHeight="1"/>
    <row r="487" ht="112.5" customHeight="1"/>
    <row r="488" ht="112.5" customHeight="1"/>
    <row r="489" ht="112.5" customHeight="1"/>
    <row r="490" ht="112.5" customHeight="1"/>
    <row r="491" ht="112.5" customHeight="1"/>
    <row r="492" ht="112.5" customHeight="1"/>
    <row r="493" ht="112.5" customHeight="1"/>
    <row r="494" ht="112.5" customHeight="1"/>
    <row r="495" ht="112.5" customHeight="1"/>
    <row r="496" ht="112.5" customHeight="1"/>
    <row r="497" ht="112.5" customHeight="1"/>
    <row r="498" ht="112.5" customHeight="1"/>
    <row r="499" ht="112.5" customHeight="1"/>
    <row r="500" ht="112.5" customHeight="1"/>
    <row r="501" ht="112.5" customHeight="1"/>
    <row r="502" ht="112.5" customHeight="1"/>
    <row r="503" ht="112.5" customHeight="1"/>
    <row r="504" ht="112.5" customHeight="1"/>
    <row r="505" ht="112.5" customHeight="1"/>
    <row r="506" ht="112.5" customHeight="1"/>
    <row r="507" ht="112.5" customHeight="1"/>
    <row r="508" ht="112.5" customHeight="1"/>
    <row r="509" ht="112.5" customHeight="1"/>
    <row r="510" ht="112.5" customHeight="1"/>
    <row r="511" ht="112.5" customHeight="1"/>
    <row r="512" ht="112.5" customHeight="1"/>
    <row r="513" ht="112.5" customHeight="1"/>
    <row r="514" ht="112.5" customHeight="1"/>
    <row r="515" ht="112.5" customHeight="1"/>
    <row r="516" ht="112.5" customHeight="1"/>
    <row r="517" ht="112.5" customHeight="1"/>
    <row r="518" ht="112.5" customHeight="1"/>
    <row r="519" ht="112.5" customHeight="1"/>
    <row r="520" ht="112.5" customHeight="1"/>
    <row r="521" ht="112.5" customHeight="1"/>
    <row r="522" ht="112.5" customHeight="1"/>
    <row r="523" ht="112.5" customHeight="1"/>
    <row r="524" ht="112.5" customHeight="1"/>
    <row r="525" ht="112.5" customHeight="1"/>
    <row r="526" ht="112.5" customHeight="1"/>
    <row r="527" ht="112.5" customHeight="1"/>
    <row r="528" ht="112.5" customHeight="1"/>
    <row r="529" ht="112.5" customHeight="1"/>
    <row r="530" ht="112.5" customHeight="1"/>
    <row r="531" ht="112.5" customHeight="1"/>
    <row r="532" ht="112.5" customHeight="1"/>
    <row r="533" ht="112.5" customHeight="1"/>
    <row r="534" ht="112.5" customHeight="1"/>
    <row r="535" ht="112.5" customHeight="1"/>
    <row r="536" ht="112.5" customHeight="1"/>
    <row r="537" ht="112.5" customHeight="1"/>
    <row r="538" ht="112.5" customHeight="1"/>
    <row r="539" ht="112.5" customHeight="1"/>
    <row r="540" ht="112.5" customHeight="1"/>
    <row r="541" ht="112.5" customHeight="1"/>
    <row r="542" ht="112.5" customHeight="1"/>
    <row r="543" ht="112.5" customHeight="1"/>
    <row r="544" ht="112.5" customHeight="1"/>
    <row r="545" ht="112.5" customHeight="1"/>
    <row r="546" ht="112.5" customHeight="1"/>
    <row r="547" ht="112.5" customHeight="1"/>
    <row r="548" ht="112.5" customHeight="1"/>
    <row r="549" ht="112.5" customHeight="1"/>
    <row r="550" ht="112.5" customHeight="1"/>
    <row r="551" ht="112.5" customHeight="1"/>
    <row r="552" ht="112.5" customHeight="1"/>
    <row r="553" ht="112.5" customHeight="1"/>
    <row r="554" ht="112.5" customHeight="1"/>
    <row r="555" ht="112.5" customHeight="1"/>
    <row r="556" ht="112.5" customHeight="1"/>
    <row r="557" ht="112.5" customHeight="1"/>
    <row r="558" ht="112.5" customHeight="1"/>
    <row r="559" ht="112.5" customHeight="1"/>
    <row r="560" ht="112.5" customHeight="1"/>
    <row r="561" ht="112.5" customHeight="1"/>
    <row r="562" ht="112.5" customHeight="1"/>
    <row r="563" ht="112.5" customHeight="1"/>
    <row r="564" ht="112.5" customHeight="1"/>
    <row r="565" ht="112.5" customHeight="1"/>
    <row r="566" ht="112.5" customHeight="1"/>
    <row r="567" ht="112.5" customHeight="1"/>
    <row r="568" ht="112.5" customHeight="1"/>
    <row r="569" ht="112.5" customHeight="1"/>
    <row r="570" ht="112.5" customHeight="1"/>
    <row r="571" ht="112.5" customHeight="1"/>
    <row r="572" ht="112.5" customHeight="1"/>
    <row r="573" ht="112.5" customHeight="1"/>
    <row r="574" ht="112.5" customHeight="1"/>
    <row r="575" ht="112.5" customHeight="1"/>
    <row r="576" ht="112.5" customHeight="1"/>
    <row r="577" ht="112.5" customHeight="1"/>
    <row r="578" ht="112.5" customHeight="1"/>
    <row r="579" ht="112.5" customHeight="1"/>
    <row r="580" ht="112.5" customHeight="1"/>
    <row r="581" ht="112.5" customHeight="1"/>
    <row r="582" ht="112.5" customHeight="1"/>
    <row r="583" ht="112.5" customHeight="1"/>
    <row r="584" ht="112.5" customHeight="1"/>
    <row r="585" ht="112.5" customHeight="1"/>
    <row r="586" ht="112.5" customHeight="1"/>
    <row r="587" ht="112.5" customHeight="1"/>
    <row r="588" ht="112.5" customHeight="1"/>
    <row r="589" ht="112.5" customHeight="1"/>
    <row r="590" ht="112.5" customHeight="1"/>
    <row r="591" ht="112.5" customHeight="1"/>
    <row r="592" ht="112.5" customHeight="1"/>
    <row r="593" ht="112.5" customHeight="1"/>
    <row r="594" ht="112.5" customHeight="1"/>
    <row r="595" ht="112.5" customHeight="1"/>
    <row r="596" ht="112.5" customHeight="1"/>
    <row r="597" ht="112.5" customHeight="1"/>
    <row r="598" ht="112.5" customHeight="1"/>
    <row r="599" ht="112.5" customHeight="1"/>
    <row r="600" ht="112.5" customHeight="1"/>
    <row r="601" ht="112.5" customHeight="1"/>
    <row r="602" ht="112.5" customHeight="1"/>
    <row r="603" ht="112.5" customHeight="1"/>
    <row r="604" ht="112.5" customHeight="1"/>
    <row r="605" ht="112.5" customHeight="1"/>
    <row r="606" ht="112.5" customHeight="1"/>
    <row r="607" ht="112.5" customHeight="1"/>
    <row r="608" ht="112.5" customHeight="1"/>
    <row r="609" ht="112.5" customHeight="1"/>
    <row r="610" ht="112.5" customHeight="1"/>
    <row r="611" ht="112.5" customHeight="1"/>
    <row r="612" ht="112.5" customHeight="1"/>
    <row r="613" ht="112.5" customHeight="1"/>
    <row r="614" ht="112.5" customHeight="1"/>
    <row r="615" ht="112.5" customHeight="1"/>
    <row r="616" ht="112.5" customHeight="1"/>
    <row r="617" ht="112.5" customHeight="1"/>
    <row r="618" ht="112.5" customHeight="1"/>
    <row r="619" ht="112.5" customHeight="1"/>
    <row r="620" ht="112.5" customHeight="1"/>
    <row r="621" ht="112.5" customHeight="1"/>
    <row r="622" ht="112.5" customHeight="1"/>
    <row r="623" ht="112.5" customHeight="1"/>
    <row r="624" ht="112.5" customHeight="1"/>
    <row r="625" ht="112.5" customHeight="1"/>
    <row r="626" ht="112.5" customHeight="1"/>
    <row r="627" ht="112.5" customHeight="1"/>
    <row r="628" ht="112.5" customHeight="1"/>
    <row r="629" ht="112.5" customHeight="1"/>
    <row r="630" ht="112.5" customHeight="1"/>
    <row r="631" ht="112.5" customHeight="1"/>
    <row r="632" ht="112.5" customHeight="1"/>
    <row r="633" ht="112.5" customHeight="1"/>
    <row r="634" ht="112.5" customHeight="1"/>
    <row r="635" ht="112.5" customHeight="1"/>
    <row r="636" ht="112.5" customHeight="1"/>
    <row r="637" ht="112.5" customHeight="1"/>
    <row r="638" ht="112.5" customHeight="1"/>
    <row r="639" ht="112.5" customHeight="1"/>
    <row r="640" ht="112.5" customHeight="1"/>
    <row r="641" ht="112.5" customHeight="1"/>
    <row r="642" ht="112.5" customHeight="1"/>
    <row r="643" ht="112.5" customHeight="1"/>
    <row r="644" ht="112.5" customHeight="1"/>
    <row r="645" ht="112.5" customHeight="1"/>
    <row r="646" ht="112.5" customHeight="1"/>
    <row r="647" ht="112.5" customHeight="1"/>
    <row r="648" ht="112.5" customHeight="1"/>
    <row r="649" ht="112.5" customHeight="1"/>
    <row r="650" ht="112.5" customHeight="1"/>
    <row r="651" ht="112.5" customHeight="1"/>
    <row r="652" ht="112.5" customHeight="1"/>
    <row r="653" ht="112.5" customHeight="1"/>
    <row r="654" ht="112.5" customHeight="1"/>
    <row r="655" ht="112.5" customHeight="1"/>
    <row r="656" ht="112.5" customHeight="1"/>
    <row r="657" ht="112.5" customHeight="1"/>
    <row r="658" ht="112.5" customHeight="1"/>
    <row r="659" ht="112.5" customHeight="1"/>
    <row r="660" ht="112.5" customHeight="1"/>
    <row r="661" ht="112.5" customHeight="1"/>
    <row r="662" ht="112.5" customHeight="1"/>
    <row r="663" ht="112.5" customHeight="1"/>
    <row r="664" ht="112.5" customHeight="1"/>
    <row r="665" ht="112.5" customHeight="1"/>
    <row r="666" ht="112.5" customHeight="1"/>
    <row r="667" ht="112.5" customHeight="1"/>
    <row r="668" ht="112.5" customHeight="1"/>
    <row r="669" ht="112.5" customHeight="1"/>
    <row r="670" ht="112.5" customHeight="1"/>
    <row r="671" ht="112.5" customHeight="1"/>
    <row r="672" ht="112.5" customHeight="1"/>
    <row r="673" ht="112.5" customHeight="1"/>
    <row r="674" ht="112.5" customHeight="1"/>
    <row r="675" ht="112.5" customHeight="1"/>
    <row r="676" ht="112.5" customHeight="1"/>
    <row r="677" ht="112.5" customHeight="1"/>
    <row r="678" ht="112.5" customHeight="1"/>
    <row r="679" ht="112.5" customHeight="1"/>
    <row r="680" ht="112.5" customHeight="1"/>
    <row r="681" ht="112.5" customHeight="1"/>
    <row r="682" ht="112.5" customHeight="1"/>
    <row r="683" ht="112.5" customHeight="1"/>
    <row r="684" ht="112.5" customHeight="1"/>
    <row r="685" ht="112.5" customHeight="1"/>
    <row r="686" ht="112.5" customHeight="1"/>
    <row r="687" ht="112.5" customHeight="1"/>
    <row r="688" ht="112.5" customHeight="1"/>
    <row r="689" ht="112.5" customHeight="1"/>
    <row r="690" ht="112.5" customHeight="1"/>
    <row r="691" ht="112.5" customHeight="1"/>
    <row r="692" ht="112.5" customHeight="1"/>
    <row r="693" ht="112.5" customHeight="1"/>
    <row r="694" ht="112.5" customHeight="1"/>
    <row r="695" ht="112.5" customHeight="1"/>
    <row r="696" ht="112.5" customHeight="1"/>
    <row r="697" ht="112.5" customHeight="1"/>
    <row r="698" ht="112.5" customHeight="1"/>
    <row r="699" ht="112.5" customHeight="1"/>
    <row r="700" ht="112.5" customHeight="1"/>
    <row r="701" ht="112.5" customHeight="1"/>
    <row r="702" ht="112.5" customHeight="1"/>
    <row r="703" ht="112.5" customHeight="1"/>
    <row r="704" ht="112.5" customHeight="1"/>
    <row r="705" ht="112.5" customHeight="1"/>
    <row r="706" ht="112.5" customHeight="1"/>
    <row r="707" ht="112.5" customHeight="1"/>
    <row r="708" ht="112.5" customHeight="1"/>
    <row r="709" ht="112.5" customHeight="1"/>
    <row r="710" ht="112.5" customHeight="1"/>
    <row r="711" ht="112.5" customHeight="1"/>
    <row r="712" ht="112.5" customHeight="1"/>
    <row r="713" ht="112.5" customHeight="1"/>
    <row r="714" ht="112.5" customHeight="1"/>
    <row r="715" ht="112.5" customHeight="1"/>
    <row r="716" ht="112.5" customHeight="1"/>
    <row r="717" ht="112.5" customHeight="1"/>
    <row r="718" ht="112.5" customHeight="1"/>
    <row r="719" ht="112.5" customHeight="1"/>
    <row r="720" ht="112.5" customHeight="1"/>
    <row r="721" ht="112.5" customHeight="1"/>
    <row r="722" ht="112.5" customHeight="1"/>
    <row r="723" ht="112.5" customHeight="1"/>
    <row r="724" ht="112.5" customHeight="1"/>
    <row r="725" ht="112.5" customHeight="1"/>
    <row r="726" ht="112.5" customHeight="1"/>
    <row r="727" ht="112.5" customHeight="1"/>
    <row r="728" ht="112.5" customHeight="1"/>
    <row r="729" ht="112.5" customHeight="1"/>
    <row r="730" ht="112.5" customHeight="1"/>
    <row r="731" ht="112.5" customHeight="1"/>
    <row r="732" ht="112.5" customHeight="1"/>
    <row r="733" ht="112.5" customHeight="1"/>
    <row r="734" ht="112.5" customHeight="1"/>
    <row r="735" ht="112.5" customHeight="1"/>
    <row r="736" ht="112.5" customHeight="1"/>
    <row r="737" ht="112.5" customHeight="1"/>
    <row r="738" ht="112.5" customHeight="1"/>
    <row r="739" ht="112.5" customHeight="1"/>
    <row r="740" ht="112.5" customHeight="1"/>
    <row r="741" ht="112.5" customHeight="1"/>
    <row r="742" ht="112.5" customHeight="1"/>
    <row r="743" ht="112.5" customHeight="1"/>
    <row r="744" ht="112.5" customHeight="1"/>
    <row r="745" ht="112.5" customHeight="1"/>
    <row r="746" ht="112.5" customHeight="1"/>
    <row r="747" ht="112.5" customHeight="1"/>
    <row r="748" ht="112.5" customHeight="1"/>
    <row r="749" ht="112.5" customHeight="1"/>
    <row r="750" ht="112.5" customHeight="1"/>
    <row r="751" ht="112.5" customHeight="1"/>
    <row r="752" ht="112.5" customHeight="1"/>
    <row r="753" ht="112.5" customHeight="1"/>
    <row r="754" ht="112.5" customHeight="1"/>
    <row r="755" ht="112.5" customHeight="1"/>
    <row r="756" ht="112.5" customHeight="1"/>
    <row r="757" ht="112.5" customHeight="1"/>
    <row r="758" ht="112.5" customHeight="1"/>
    <row r="759" ht="112.5" customHeight="1"/>
    <row r="760" ht="112.5" customHeight="1"/>
    <row r="761" ht="112.5" customHeight="1"/>
    <row r="762" ht="112.5" customHeight="1"/>
    <row r="763" ht="112.5" customHeight="1"/>
    <row r="764" ht="112.5" customHeight="1"/>
    <row r="765" ht="112.5" customHeight="1"/>
    <row r="766" ht="112.5" customHeight="1"/>
    <row r="767" ht="112.5" customHeight="1"/>
    <row r="768" ht="112.5" customHeight="1"/>
    <row r="769" ht="112.5" customHeight="1"/>
    <row r="770" ht="112.5" customHeight="1"/>
    <row r="771" ht="112.5" customHeight="1"/>
    <row r="772" ht="112.5" customHeight="1"/>
    <row r="773" ht="112.5" customHeight="1"/>
    <row r="774" ht="112.5" customHeight="1"/>
    <row r="775" ht="112.5" customHeight="1"/>
    <row r="776" ht="112.5" customHeight="1"/>
    <row r="777" ht="112.5" customHeight="1"/>
    <row r="778" ht="112.5" customHeight="1"/>
    <row r="779" ht="112.5" customHeight="1"/>
    <row r="780" ht="112.5" customHeight="1"/>
    <row r="781" ht="112.5" customHeight="1"/>
    <row r="782" ht="112.5" customHeight="1"/>
    <row r="783" ht="112.5" customHeight="1"/>
    <row r="784" ht="112.5" customHeight="1"/>
    <row r="785" ht="112.5" customHeight="1"/>
    <row r="786" ht="112.5" customHeight="1"/>
    <row r="787" ht="112.5" customHeight="1"/>
    <row r="788" ht="112.5" customHeight="1"/>
    <row r="789" ht="112.5" customHeight="1"/>
    <row r="790" ht="112.5" customHeight="1"/>
    <row r="791" ht="112.5" customHeight="1"/>
    <row r="792" ht="112.5" customHeight="1"/>
    <row r="793" ht="112.5" customHeight="1"/>
    <row r="794" ht="112.5" customHeight="1"/>
    <row r="795" ht="112.5" customHeight="1"/>
    <row r="796" ht="112.5" customHeight="1"/>
    <row r="797" ht="112.5" customHeight="1"/>
    <row r="798" ht="112.5" customHeight="1"/>
    <row r="799" ht="112.5" customHeight="1"/>
    <row r="800" ht="112.5" customHeight="1"/>
    <row r="801" ht="112.5" customHeight="1"/>
    <row r="802" ht="112.5" customHeight="1"/>
    <row r="803" ht="112.5" customHeight="1"/>
    <row r="804" ht="112.5" customHeight="1"/>
    <row r="805" ht="112.5" customHeight="1"/>
    <row r="806" ht="112.5" customHeight="1"/>
    <row r="807" ht="112.5" customHeight="1"/>
    <row r="808" ht="112.5" customHeight="1"/>
    <row r="809" ht="112.5" customHeight="1"/>
    <row r="810" ht="112.5" customHeight="1"/>
    <row r="811" ht="112.5" customHeight="1"/>
    <row r="812" ht="112.5" customHeight="1"/>
    <row r="813" ht="112.5" customHeight="1"/>
    <row r="814" ht="112.5" customHeight="1"/>
    <row r="815" ht="112.5" customHeight="1"/>
    <row r="816" ht="112.5" customHeight="1"/>
    <row r="817" ht="112.5" customHeight="1"/>
    <row r="818" ht="112.5" customHeight="1"/>
    <row r="819" ht="112.5" customHeight="1"/>
    <row r="820" ht="112.5" customHeight="1"/>
    <row r="821" ht="112.5" customHeight="1"/>
    <row r="822" ht="112.5" customHeight="1"/>
    <row r="823" ht="112.5" customHeight="1"/>
    <row r="824" ht="112.5" customHeight="1"/>
    <row r="825" ht="112.5" customHeight="1"/>
    <row r="826" ht="112.5" customHeight="1"/>
    <row r="827" ht="112.5" customHeight="1"/>
    <row r="828" ht="112.5" customHeight="1"/>
    <row r="829" ht="112.5" customHeight="1"/>
    <row r="830" ht="112.5" customHeight="1"/>
    <row r="831" ht="112.5" customHeight="1"/>
    <row r="832" ht="112.5" customHeight="1"/>
    <row r="833" ht="112.5" customHeight="1"/>
    <row r="834" ht="112.5" customHeight="1"/>
    <row r="835" ht="112.5" customHeight="1"/>
    <row r="836" ht="112.5" customHeight="1"/>
    <row r="837" ht="112.5" customHeight="1"/>
    <row r="838" ht="112.5" customHeight="1"/>
    <row r="839" ht="112.5" customHeight="1"/>
    <row r="840" ht="112.5" customHeight="1"/>
    <row r="841" ht="112.5" customHeight="1"/>
    <row r="842" ht="112.5" customHeight="1"/>
    <row r="843" ht="112.5" customHeight="1"/>
    <row r="844" ht="112.5" customHeight="1"/>
    <row r="845" ht="112.5" customHeight="1"/>
    <row r="846" ht="112.5" customHeight="1"/>
    <row r="847" ht="112.5" customHeight="1"/>
    <row r="848" ht="112.5" customHeight="1"/>
    <row r="849" ht="112.5" customHeight="1"/>
    <row r="850" ht="112.5" customHeight="1"/>
    <row r="851" ht="112.5" customHeight="1"/>
    <row r="852" ht="112.5" customHeight="1"/>
    <row r="853" ht="112.5" customHeight="1"/>
    <row r="854" ht="112.5" customHeight="1"/>
    <row r="855" ht="112.5" customHeight="1"/>
    <row r="856" ht="112.5" customHeight="1"/>
    <row r="857" ht="112.5" customHeight="1"/>
    <row r="858" ht="112.5" customHeight="1"/>
    <row r="859" ht="112.5" customHeight="1"/>
    <row r="860" ht="112.5" customHeight="1"/>
    <row r="861" ht="112.5" customHeight="1"/>
    <row r="862" ht="112.5" customHeight="1"/>
    <row r="863" ht="112.5" customHeight="1"/>
    <row r="864" ht="112.5" customHeight="1"/>
    <row r="865" ht="112.5" customHeight="1"/>
    <row r="866" ht="112.5" customHeight="1"/>
    <row r="867" ht="112.5" customHeight="1"/>
    <row r="868" ht="112.5" customHeight="1"/>
    <row r="869" ht="112.5" customHeight="1"/>
    <row r="870" ht="112.5" customHeight="1"/>
    <row r="871" ht="112.5" customHeight="1"/>
    <row r="872" ht="112.5" customHeight="1"/>
    <row r="873" ht="112.5" customHeight="1"/>
    <row r="874" ht="112.5" customHeight="1"/>
    <row r="875" ht="112.5" customHeight="1"/>
    <row r="876" ht="112.5" customHeight="1"/>
    <row r="877" ht="112.5" customHeight="1"/>
    <row r="878" ht="112.5" customHeight="1"/>
    <row r="879" ht="112.5" customHeight="1"/>
    <row r="880" ht="112.5" customHeight="1"/>
    <row r="881" ht="112.5" customHeight="1"/>
    <row r="882" ht="112.5" customHeight="1"/>
    <row r="883" ht="112.5" customHeight="1"/>
    <row r="884" ht="112.5" customHeight="1"/>
    <row r="885" ht="112.5" customHeight="1"/>
    <row r="886" ht="112.5" customHeight="1"/>
    <row r="887" ht="112.5" customHeight="1"/>
    <row r="888" ht="112.5" customHeight="1"/>
    <row r="889" ht="112.5" customHeight="1"/>
    <row r="890" ht="112.5" customHeight="1"/>
    <row r="891" ht="112.5" customHeight="1"/>
    <row r="892" ht="112.5" customHeight="1"/>
    <row r="893" ht="112.5" customHeight="1"/>
    <row r="894" ht="112.5" customHeight="1"/>
    <row r="895" ht="112.5" customHeight="1"/>
    <row r="896" ht="112.5" customHeight="1"/>
    <row r="897" ht="112.5" customHeight="1"/>
    <row r="898" ht="112.5" customHeight="1"/>
    <row r="899" ht="112.5" customHeight="1"/>
    <row r="900" ht="112.5" customHeight="1"/>
    <row r="901" ht="112.5" customHeight="1"/>
    <row r="902" ht="112.5" customHeight="1"/>
    <row r="903" ht="112.5" customHeight="1"/>
    <row r="904" ht="112.5" customHeight="1"/>
    <row r="905" ht="112.5" customHeight="1"/>
    <row r="906" ht="112.5" customHeight="1"/>
    <row r="907" ht="112.5" customHeight="1"/>
    <row r="908" ht="112.5" customHeight="1"/>
    <row r="909" ht="112.5" customHeight="1"/>
    <row r="910" ht="112.5" customHeight="1"/>
    <row r="911" ht="112.5" customHeight="1"/>
    <row r="912" ht="112.5" customHeight="1"/>
    <row r="913" ht="112.5" customHeight="1"/>
    <row r="914" ht="112.5" customHeight="1"/>
    <row r="915" ht="112.5" customHeight="1"/>
    <row r="916" ht="112.5" customHeight="1"/>
    <row r="917" ht="112.5" customHeight="1"/>
    <row r="918" ht="112.5" customHeight="1"/>
    <row r="919" ht="112.5" customHeight="1"/>
    <row r="920" ht="112.5" customHeight="1"/>
    <row r="921" ht="112.5" customHeight="1"/>
    <row r="922" ht="112.5" customHeight="1"/>
    <row r="923" ht="112.5" customHeight="1"/>
    <row r="924" ht="112.5" customHeight="1"/>
    <row r="925" ht="112.5" customHeight="1"/>
    <row r="926" ht="112.5" customHeight="1"/>
    <row r="927" ht="112.5" customHeight="1"/>
    <row r="928" ht="112.5" customHeight="1"/>
    <row r="929" ht="112.5" customHeight="1"/>
    <row r="930" ht="112.5" customHeight="1"/>
    <row r="931" ht="112.5" customHeight="1"/>
    <row r="932" ht="112.5" customHeight="1"/>
    <row r="933" ht="112.5" customHeight="1"/>
    <row r="934" ht="112.5" customHeight="1"/>
    <row r="935" ht="112.5" customHeight="1"/>
    <row r="936" ht="112.5" customHeight="1"/>
    <row r="937" ht="112.5" customHeight="1"/>
    <row r="938" ht="112.5" customHeight="1"/>
    <row r="939" ht="112.5" customHeight="1"/>
    <row r="940" ht="112.5" customHeight="1"/>
    <row r="941" ht="112.5" customHeight="1"/>
    <row r="942" ht="112.5" customHeight="1"/>
    <row r="943" ht="112.5" customHeight="1"/>
    <row r="944" ht="112.5" customHeight="1"/>
    <row r="945" ht="112.5" customHeight="1"/>
    <row r="946" ht="112.5" customHeight="1"/>
    <row r="947" ht="112.5" customHeight="1"/>
    <row r="948" ht="112.5" customHeight="1"/>
    <row r="949" ht="112.5" customHeight="1"/>
    <row r="950" ht="112.5" customHeight="1"/>
    <row r="951" ht="112.5" customHeight="1"/>
    <row r="952" ht="112.5" customHeight="1"/>
    <row r="953" ht="112.5" customHeight="1"/>
    <row r="954" ht="112.5" customHeight="1"/>
    <row r="955" ht="112.5" customHeight="1"/>
    <row r="956" ht="112.5" customHeight="1">
      <c r="A956" s="169"/>
      <c r="B956" s="169"/>
      <c r="C956" s="169"/>
      <c r="D956" s="169"/>
      <c r="E956" s="169"/>
    </row>
    <row r="957" ht="112.5" customHeight="1">
      <c r="A957" s="169"/>
      <c r="B957" s="169"/>
      <c r="C957" s="169"/>
      <c r="D957" s="169"/>
      <c r="E957" s="169"/>
    </row>
    <row r="958" ht="112.5" customHeight="1">
      <c r="A958" s="169"/>
      <c r="B958" s="169"/>
      <c r="C958" s="169"/>
      <c r="D958" s="169"/>
      <c r="E958" s="169"/>
    </row>
    <row r="959" ht="112.5" customHeight="1">
      <c r="A959" s="169"/>
      <c r="B959" s="169"/>
      <c r="C959" s="169"/>
      <c r="D959" s="169"/>
      <c r="E959" s="169"/>
    </row>
    <row r="960" ht="112.5" customHeight="1">
      <c r="A960" s="169"/>
      <c r="B960" s="169"/>
      <c r="C960" s="169"/>
      <c r="D960" s="169"/>
      <c r="E960" s="169"/>
    </row>
    <row r="961" ht="112.5" customHeight="1">
      <c r="A961" s="169"/>
      <c r="B961" s="169"/>
      <c r="C961" s="169"/>
      <c r="D961" s="169"/>
      <c r="E961" s="169"/>
    </row>
    <row r="962" ht="112.5" customHeight="1">
      <c r="A962" s="169"/>
      <c r="B962" s="169"/>
      <c r="C962" s="169"/>
      <c r="D962" s="169"/>
      <c r="E962" s="169"/>
    </row>
    <row r="963" ht="112.5" customHeight="1">
      <c r="A963" s="169"/>
      <c r="B963" s="169"/>
      <c r="C963" s="169"/>
      <c r="D963" s="169"/>
      <c r="E963" s="169"/>
    </row>
    <row r="964" ht="112.5" customHeight="1">
      <c r="A964" s="169"/>
      <c r="B964" s="169"/>
      <c r="C964" s="169"/>
      <c r="D964" s="169"/>
      <c r="E964" s="169"/>
    </row>
    <row r="965" ht="112.5" customHeight="1">
      <c r="A965" s="169"/>
      <c r="B965" s="169"/>
      <c r="C965" s="169"/>
      <c r="D965" s="169"/>
      <c r="E965" s="169"/>
    </row>
    <row r="966" ht="112.5" customHeight="1">
      <c r="A966" s="169"/>
      <c r="B966" s="169"/>
      <c r="C966" s="169"/>
      <c r="D966" s="169"/>
      <c r="E966" s="169"/>
    </row>
    <row r="967" ht="112.5" customHeight="1">
      <c r="A967" s="169"/>
      <c r="B967" s="169"/>
      <c r="C967" s="169"/>
      <c r="D967" s="169"/>
      <c r="E967" s="169"/>
    </row>
    <row r="968" ht="112.5" customHeight="1">
      <c r="A968" s="169"/>
      <c r="B968" s="169"/>
      <c r="C968" s="169"/>
      <c r="D968" s="169"/>
      <c r="E968" s="169"/>
    </row>
    <row r="969" ht="112.5" customHeight="1">
      <c r="A969" s="169"/>
      <c r="B969" s="169"/>
      <c r="C969" s="169"/>
      <c r="D969" s="169"/>
      <c r="E969" s="169"/>
    </row>
    <row r="970" ht="112.5" customHeight="1">
      <c r="A970" s="169"/>
      <c r="B970" s="169"/>
      <c r="C970" s="169"/>
      <c r="D970" s="169"/>
      <c r="E970" s="169"/>
    </row>
    <row r="971" ht="112.5" customHeight="1">
      <c r="A971" s="169"/>
      <c r="B971" s="169"/>
      <c r="C971" s="169"/>
      <c r="D971" s="169"/>
      <c r="E971" s="169"/>
    </row>
    <row r="972" ht="112.5" customHeight="1">
      <c r="A972" s="169"/>
      <c r="B972" s="169"/>
      <c r="C972" s="169"/>
      <c r="D972" s="169"/>
      <c r="E972" s="169"/>
    </row>
    <row r="973" ht="112.5" customHeight="1">
      <c r="A973" s="169"/>
      <c r="B973" s="169"/>
      <c r="C973" s="169"/>
      <c r="D973" s="169"/>
      <c r="E973" s="169"/>
    </row>
    <row r="974" ht="112.5" customHeight="1">
      <c r="A974" s="169"/>
      <c r="B974" s="169"/>
      <c r="C974" s="169"/>
      <c r="D974" s="169"/>
      <c r="E974" s="169"/>
    </row>
    <row r="975" ht="112.5" customHeight="1">
      <c r="A975" s="169"/>
      <c r="B975" s="169"/>
      <c r="C975" s="169"/>
      <c r="D975" s="169"/>
      <c r="E975" s="169"/>
    </row>
    <row r="976" ht="112.5" customHeight="1">
      <c r="A976" s="169"/>
      <c r="B976" s="169"/>
      <c r="C976" s="169"/>
      <c r="D976" s="169"/>
      <c r="E976" s="169"/>
    </row>
    <row r="977" ht="112.5" customHeight="1">
      <c r="A977" s="169"/>
      <c r="B977" s="169"/>
      <c r="C977" s="169"/>
      <c r="D977" s="169"/>
      <c r="E977" s="169"/>
    </row>
    <row r="978" ht="112.5" customHeight="1">
      <c r="A978" s="169"/>
      <c r="B978" s="169"/>
      <c r="C978" s="169"/>
      <c r="D978" s="169"/>
      <c r="E978" s="169"/>
    </row>
    <row r="979" ht="112.5" customHeight="1">
      <c r="A979" s="169"/>
      <c r="B979" s="169"/>
      <c r="C979" s="169"/>
      <c r="D979" s="169"/>
      <c r="E979" s="169"/>
    </row>
    <row r="980" ht="112.5" customHeight="1">
      <c r="A980" s="169"/>
      <c r="B980" s="169"/>
      <c r="C980" s="169"/>
      <c r="D980" s="169"/>
      <c r="E980" s="169"/>
    </row>
    <row r="981" ht="112.5" customHeight="1">
      <c r="A981" s="169"/>
      <c r="B981" s="169"/>
      <c r="C981" s="169"/>
      <c r="D981" s="169"/>
      <c r="E981" s="169"/>
    </row>
    <row r="982" ht="112.5" customHeight="1">
      <c r="A982" s="169"/>
      <c r="B982" s="169"/>
      <c r="C982" s="169"/>
      <c r="D982" s="169"/>
      <c r="E982" s="169"/>
    </row>
    <row r="983" ht="112.5" customHeight="1">
      <c r="A983" s="169"/>
      <c r="B983" s="169"/>
      <c r="C983" s="169"/>
      <c r="D983" s="169"/>
      <c r="E983" s="169"/>
    </row>
    <row r="984" ht="112.5" customHeight="1">
      <c r="A984" s="169"/>
      <c r="B984" s="169"/>
      <c r="C984" s="169"/>
      <c r="D984" s="169"/>
      <c r="E984" s="169"/>
    </row>
    <row r="985" ht="112.5" customHeight="1">
      <c r="A985" s="169"/>
      <c r="B985" s="169"/>
      <c r="C985" s="169"/>
      <c r="D985" s="169"/>
      <c r="E985" s="169"/>
    </row>
    <row r="986" ht="112.5" customHeight="1">
      <c r="A986" s="169"/>
      <c r="B986" s="169"/>
      <c r="C986" s="169"/>
      <c r="D986" s="169"/>
      <c r="E986" s="169"/>
    </row>
    <row r="987" ht="112.5" customHeight="1">
      <c r="A987" s="169"/>
      <c r="B987" s="169"/>
      <c r="C987" s="169"/>
      <c r="D987" s="169"/>
      <c r="E987" s="169"/>
    </row>
  </sheetData>
  <autoFilter ref="$A$1:$F$157"/>
  <dataValidations>
    <dataValidation type="list" allowBlank="1" showErrorMessage="1" sqref="E2:E157">
      <formula1>"O,X"</formula1>
    </dataValidation>
    <dataValidation type="list" allowBlank="1" showErrorMessage="1" sqref="F2:F157">
      <formula1>"New Chunk"</formula1>
    </dataValidation>
  </dataValidation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2.71"/>
    <col customWidth="1" min="5" max="5" width="8.29"/>
    <col customWidth="1" min="6" max="6" width="17.71"/>
  </cols>
  <sheetData>
    <row r="1">
      <c r="A1" s="73" t="s">
        <v>71</v>
      </c>
      <c r="B1" s="73" t="s">
        <v>72</v>
      </c>
      <c r="C1" s="73" t="s">
        <v>73</v>
      </c>
      <c r="D1" s="73" t="s">
        <v>74</v>
      </c>
      <c r="E1" s="73" t="s">
        <v>75</v>
      </c>
      <c r="F1" s="51" t="s">
        <v>76</v>
      </c>
      <c r="G1" s="115"/>
      <c r="H1" s="113" t="s">
        <v>84</v>
      </c>
      <c r="I1" s="113" t="str">
        <f>COUNTIF($E$2:$E$157,H1)&amp;"/ ("&amp;round(COUNTIF($E$2:$E$157,H1)/COUNTA($E$2:$E$157)*100,2)&amp;")"</f>
        <v>1/ (50)</v>
      </c>
      <c r="J1" s="113" t="s">
        <v>91</v>
      </c>
      <c r="K1" s="113" t="str">
        <f>COUNTIF($E$2:$E$157,J1)&amp;"/ ("&amp;round(COUNTIF($E$2:$E$157,J1)/COUNTA($E$2:$E$157)*100,2)&amp;")"</f>
        <v>1/ (50)</v>
      </c>
    </row>
    <row r="2" ht="112.5" customHeight="1">
      <c r="A2" s="75" t="s">
        <v>80</v>
      </c>
      <c r="B2" s="75" t="s">
        <v>1742</v>
      </c>
      <c r="C2" s="75" t="s">
        <v>2029</v>
      </c>
      <c r="D2" s="75" t="s">
        <v>2396</v>
      </c>
      <c r="E2" s="75" t="s">
        <v>91</v>
      </c>
      <c r="F2" s="36"/>
      <c r="G2" s="70"/>
      <c r="H2" s="70"/>
      <c r="I2" s="70"/>
      <c r="J2" s="70"/>
      <c r="K2" s="70"/>
    </row>
    <row r="3" ht="112.5" customHeight="1">
      <c r="A3" s="75" t="s">
        <v>80</v>
      </c>
      <c r="B3" s="75" t="s">
        <v>98</v>
      </c>
      <c r="C3" s="75" t="s">
        <v>2031</v>
      </c>
      <c r="D3" s="75" t="s">
        <v>2397</v>
      </c>
      <c r="E3" s="75" t="s">
        <v>84</v>
      </c>
      <c r="F3" s="51"/>
      <c r="G3" s="70"/>
      <c r="H3" s="70"/>
      <c r="I3" s="70"/>
      <c r="J3" s="70"/>
      <c r="K3" s="70"/>
    </row>
    <row r="4" ht="112.5" customHeight="1">
      <c r="A4" s="75" t="s">
        <v>80</v>
      </c>
      <c r="B4" s="75" t="s">
        <v>401</v>
      </c>
      <c r="C4" s="75" t="s">
        <v>2033</v>
      </c>
      <c r="D4" s="75" t="s">
        <v>2274</v>
      </c>
      <c r="E4" s="75"/>
      <c r="F4" s="36"/>
      <c r="G4" s="70"/>
      <c r="H4" s="70"/>
      <c r="I4" s="70"/>
      <c r="J4" s="70"/>
      <c r="K4" s="70"/>
    </row>
    <row r="5" ht="112.5" customHeight="1">
      <c r="A5" s="75" t="s">
        <v>80</v>
      </c>
      <c r="B5" s="75" t="s">
        <v>1750</v>
      </c>
      <c r="C5" s="75" t="s">
        <v>2052</v>
      </c>
      <c r="D5" s="75" t="s">
        <v>2276</v>
      </c>
      <c r="E5" s="75"/>
      <c r="F5" s="36"/>
      <c r="G5" s="70"/>
      <c r="H5" s="70"/>
      <c r="I5" s="70"/>
      <c r="J5" s="70"/>
      <c r="K5" s="70"/>
    </row>
    <row r="6" ht="112.5" customHeight="1">
      <c r="A6" s="75" t="s">
        <v>80</v>
      </c>
      <c r="B6" s="75" t="s">
        <v>1753</v>
      </c>
      <c r="C6" s="75" t="s">
        <v>2038</v>
      </c>
      <c r="D6" s="75" t="s">
        <v>2039</v>
      </c>
      <c r="E6" s="75"/>
      <c r="F6" s="51"/>
      <c r="G6" s="70"/>
      <c r="H6" s="70"/>
      <c r="I6" s="70"/>
      <c r="J6" s="70"/>
      <c r="K6" s="70"/>
    </row>
    <row r="7" ht="112.5" customHeight="1">
      <c r="A7" s="75" t="s">
        <v>80</v>
      </c>
      <c r="B7" s="75" t="s">
        <v>2035</v>
      </c>
      <c r="C7" s="75" t="s">
        <v>2036</v>
      </c>
      <c r="D7" s="75" t="s">
        <v>2398</v>
      </c>
      <c r="E7" s="75"/>
      <c r="F7" s="51"/>
      <c r="G7" s="70"/>
      <c r="H7" s="70"/>
      <c r="I7" s="70"/>
      <c r="J7" s="70"/>
      <c r="K7" s="70"/>
    </row>
    <row r="8" ht="112.5" customHeight="1">
      <c r="A8" s="75" t="s">
        <v>92</v>
      </c>
      <c r="B8" s="75" t="s">
        <v>2399</v>
      </c>
      <c r="C8" s="75" t="s">
        <v>2400</v>
      </c>
      <c r="D8" s="75" t="s">
        <v>2401</v>
      </c>
      <c r="E8" s="75"/>
      <c r="F8" s="36"/>
      <c r="G8" s="70"/>
      <c r="H8" s="70"/>
      <c r="I8" s="70"/>
      <c r="J8" s="70"/>
      <c r="K8" s="70"/>
    </row>
    <row r="9" ht="112.5" customHeight="1">
      <c r="A9" s="75" t="s">
        <v>92</v>
      </c>
      <c r="B9" s="75" t="s">
        <v>1742</v>
      </c>
      <c r="C9" s="75" t="s">
        <v>2029</v>
      </c>
      <c r="D9" s="75" t="s">
        <v>2041</v>
      </c>
      <c r="E9" s="75"/>
      <c r="F9" s="51"/>
      <c r="G9" s="70"/>
      <c r="H9" s="70"/>
      <c r="I9" s="70"/>
      <c r="J9" s="70"/>
      <c r="K9" s="70"/>
    </row>
    <row r="10" ht="112.5" customHeight="1">
      <c r="A10" s="75" t="s">
        <v>92</v>
      </c>
      <c r="B10" s="75" t="s">
        <v>122</v>
      </c>
      <c r="C10" s="75" t="s">
        <v>2044</v>
      </c>
      <c r="D10" s="75" t="s">
        <v>2045</v>
      </c>
      <c r="E10" s="75"/>
      <c r="F10" s="51"/>
      <c r="G10" s="70"/>
      <c r="H10" s="70"/>
      <c r="I10" s="70"/>
      <c r="J10" s="70"/>
      <c r="K10" s="70"/>
    </row>
    <row r="11" ht="112.5" customHeight="1">
      <c r="A11" s="75" t="s">
        <v>92</v>
      </c>
      <c r="B11" s="75" t="s">
        <v>98</v>
      </c>
      <c r="C11" s="75" t="s">
        <v>2031</v>
      </c>
      <c r="D11" s="75" t="s">
        <v>2402</v>
      </c>
      <c r="E11" s="75"/>
      <c r="F11" s="51"/>
      <c r="G11" s="70"/>
      <c r="H11" s="70"/>
      <c r="I11" s="70"/>
      <c r="J11" s="70"/>
      <c r="K11" s="70"/>
    </row>
    <row r="12" ht="112.5" customHeight="1">
      <c r="A12" s="75" t="s">
        <v>92</v>
      </c>
      <c r="B12" s="75" t="s">
        <v>106</v>
      </c>
      <c r="C12" s="75" t="s">
        <v>2050</v>
      </c>
      <c r="D12" s="75" t="s">
        <v>2403</v>
      </c>
      <c r="E12" s="75"/>
      <c r="F12" s="51"/>
      <c r="G12" s="70"/>
      <c r="H12" s="70"/>
      <c r="I12" s="70"/>
      <c r="J12" s="70"/>
      <c r="K12" s="70"/>
    </row>
    <row r="13" ht="112.5" customHeight="1">
      <c r="A13" s="75" t="s">
        <v>92</v>
      </c>
      <c r="B13" s="75" t="s">
        <v>401</v>
      </c>
      <c r="C13" s="75" t="s">
        <v>2033</v>
      </c>
      <c r="D13" s="75" t="s">
        <v>2404</v>
      </c>
      <c r="E13" s="75"/>
      <c r="F13" s="36"/>
      <c r="G13" s="70"/>
      <c r="H13" s="70"/>
      <c r="I13" s="70"/>
      <c r="J13" s="70"/>
      <c r="K13" s="70"/>
    </row>
    <row r="14" ht="112.5" customHeight="1">
      <c r="A14" s="75" t="s">
        <v>92</v>
      </c>
      <c r="B14" s="75" t="s">
        <v>87</v>
      </c>
      <c r="C14" s="75" t="s">
        <v>2048</v>
      </c>
      <c r="D14" s="75" t="s">
        <v>2405</v>
      </c>
      <c r="E14" s="75"/>
      <c r="F14" s="36"/>
      <c r="G14" s="70"/>
      <c r="H14" s="70"/>
      <c r="I14" s="70"/>
      <c r="J14" s="70"/>
      <c r="K14" s="70"/>
    </row>
    <row r="15" ht="112.5" customHeight="1">
      <c r="A15" s="75" t="s">
        <v>92</v>
      </c>
      <c r="B15" s="75" t="s">
        <v>1750</v>
      </c>
      <c r="C15" s="75" t="s">
        <v>2052</v>
      </c>
      <c r="D15" s="75" t="s">
        <v>2053</v>
      </c>
      <c r="E15" s="75"/>
      <c r="F15" s="51"/>
      <c r="G15" s="70"/>
      <c r="H15" s="70"/>
      <c r="I15" s="70"/>
      <c r="J15" s="70"/>
      <c r="K15" s="70"/>
    </row>
    <row r="16" ht="112.5" customHeight="1">
      <c r="A16" s="75" t="s">
        <v>92</v>
      </c>
      <c r="B16" s="75" t="s">
        <v>1753</v>
      </c>
      <c r="C16" s="75" t="s">
        <v>2038</v>
      </c>
      <c r="D16" s="75" t="s">
        <v>1777</v>
      </c>
      <c r="E16" s="75"/>
      <c r="F16" s="51"/>
      <c r="G16" s="115"/>
      <c r="H16" s="70"/>
      <c r="I16" s="70"/>
      <c r="J16" s="70"/>
      <c r="K16" s="70"/>
    </row>
    <row r="17" ht="112.5" customHeight="1">
      <c r="A17" s="75" t="s">
        <v>92</v>
      </c>
      <c r="B17" s="75" t="s">
        <v>2035</v>
      </c>
      <c r="C17" s="75" t="s">
        <v>2036</v>
      </c>
      <c r="D17" s="75" t="s">
        <v>2406</v>
      </c>
      <c r="E17" s="75"/>
      <c r="F17" s="51"/>
      <c r="G17" s="70"/>
      <c r="H17" s="70"/>
      <c r="I17" s="70"/>
      <c r="J17" s="70"/>
      <c r="K17" s="70"/>
    </row>
    <row r="18" ht="112.5" customHeight="1">
      <c r="A18" s="75" t="s">
        <v>101</v>
      </c>
      <c r="B18" s="75" t="s">
        <v>2057</v>
      </c>
      <c r="C18" s="75" t="s">
        <v>2058</v>
      </c>
      <c r="D18" s="75" t="s">
        <v>2407</v>
      </c>
      <c r="E18" s="75"/>
      <c r="F18" s="51"/>
      <c r="G18" s="115"/>
      <c r="H18" s="70"/>
      <c r="I18" s="70"/>
      <c r="J18" s="70"/>
      <c r="K18" s="70"/>
    </row>
    <row r="19" ht="112.5" customHeight="1">
      <c r="A19" s="75" t="s">
        <v>101</v>
      </c>
      <c r="B19" s="75" t="s">
        <v>2408</v>
      </c>
      <c r="C19" s="75" t="s">
        <v>2409</v>
      </c>
      <c r="D19" s="75" t="s">
        <v>2410</v>
      </c>
      <c r="E19" s="75"/>
      <c r="F19" s="51"/>
      <c r="G19" s="70"/>
      <c r="H19" s="70"/>
      <c r="I19" s="70"/>
      <c r="J19" s="70"/>
      <c r="K19" s="70"/>
    </row>
    <row r="20" ht="112.5" customHeight="1">
      <c r="A20" s="75" t="s">
        <v>101</v>
      </c>
      <c r="B20" s="75" t="s">
        <v>2399</v>
      </c>
      <c r="C20" s="75" t="s">
        <v>2400</v>
      </c>
      <c r="D20" s="75" t="s">
        <v>2411</v>
      </c>
      <c r="E20" s="75"/>
      <c r="F20" s="51"/>
      <c r="G20" s="70"/>
      <c r="H20" s="70"/>
      <c r="I20" s="70"/>
      <c r="J20" s="70"/>
      <c r="K20" s="70"/>
    </row>
    <row r="21" ht="112.5" customHeight="1">
      <c r="A21" s="75" t="s">
        <v>101</v>
      </c>
      <c r="B21" s="75" t="s">
        <v>1819</v>
      </c>
      <c r="C21" s="75" t="s">
        <v>2291</v>
      </c>
      <c r="D21" s="75" t="s">
        <v>2412</v>
      </c>
      <c r="E21" s="75"/>
      <c r="F21" s="51"/>
      <c r="G21" s="70"/>
      <c r="H21" s="70"/>
      <c r="I21" s="70"/>
      <c r="J21" s="70"/>
      <c r="K21" s="70"/>
    </row>
    <row r="22" ht="112.5" customHeight="1">
      <c r="A22" s="75" t="s">
        <v>101</v>
      </c>
      <c r="B22" s="75" t="s">
        <v>1742</v>
      </c>
      <c r="C22" s="75" t="s">
        <v>2029</v>
      </c>
      <c r="D22" s="75" t="s">
        <v>2060</v>
      </c>
      <c r="E22" s="75"/>
      <c r="F22" s="51"/>
      <c r="G22" s="70"/>
      <c r="H22" s="70"/>
      <c r="I22" s="70"/>
      <c r="J22" s="70"/>
      <c r="K22" s="70"/>
    </row>
    <row r="23" ht="112.5" customHeight="1">
      <c r="A23" s="75" t="s">
        <v>101</v>
      </c>
      <c r="B23" s="75" t="s">
        <v>122</v>
      </c>
      <c r="C23" s="75" t="s">
        <v>2044</v>
      </c>
      <c r="D23" s="75" t="s">
        <v>2061</v>
      </c>
      <c r="E23" s="75"/>
      <c r="F23" s="51"/>
      <c r="G23" s="115"/>
      <c r="H23" s="70"/>
      <c r="I23" s="70"/>
      <c r="J23" s="70"/>
      <c r="K23" s="70"/>
    </row>
    <row r="24" ht="112.5" customHeight="1">
      <c r="A24" s="75" t="s">
        <v>101</v>
      </c>
      <c r="B24" s="75" t="s">
        <v>98</v>
      </c>
      <c r="C24" s="75" t="s">
        <v>2031</v>
      </c>
      <c r="D24" s="75" t="s">
        <v>2413</v>
      </c>
      <c r="E24" s="75"/>
      <c r="F24" s="36"/>
      <c r="G24" s="70"/>
      <c r="H24" s="70"/>
      <c r="I24" s="70"/>
      <c r="J24" s="70"/>
      <c r="K24" s="70"/>
    </row>
    <row r="25" ht="112.5" customHeight="1">
      <c r="A25" s="75" t="s">
        <v>101</v>
      </c>
      <c r="B25" s="75" t="s">
        <v>401</v>
      </c>
      <c r="C25" s="75" t="s">
        <v>2033</v>
      </c>
      <c r="D25" s="75" t="s">
        <v>2414</v>
      </c>
      <c r="E25" s="75"/>
      <c r="F25" s="36"/>
      <c r="G25" s="70"/>
      <c r="H25" s="70"/>
      <c r="I25" s="70"/>
      <c r="J25" s="70"/>
      <c r="K25" s="70"/>
    </row>
    <row r="26" ht="112.5" customHeight="1">
      <c r="A26" s="75" t="s">
        <v>101</v>
      </c>
      <c r="B26" s="75" t="s">
        <v>250</v>
      </c>
      <c r="C26" s="75" t="s">
        <v>2064</v>
      </c>
      <c r="D26" s="75" t="s">
        <v>2415</v>
      </c>
      <c r="E26" s="75"/>
      <c r="F26" s="36"/>
      <c r="G26" s="70"/>
      <c r="H26" s="70"/>
      <c r="I26" s="70"/>
      <c r="J26" s="70"/>
      <c r="K26" s="70"/>
    </row>
    <row r="27" ht="112.5" customHeight="1">
      <c r="A27" s="75" t="s">
        <v>101</v>
      </c>
      <c r="B27" s="75" t="s">
        <v>1750</v>
      </c>
      <c r="C27" s="75" t="s">
        <v>2052</v>
      </c>
      <c r="D27" s="75" t="s">
        <v>2416</v>
      </c>
      <c r="E27" s="75"/>
      <c r="F27" s="51"/>
      <c r="G27" s="70"/>
      <c r="H27" s="70"/>
      <c r="I27" s="70"/>
      <c r="J27" s="70"/>
      <c r="K27" s="70"/>
    </row>
    <row r="28" ht="112.5" customHeight="1">
      <c r="A28" s="75" t="s">
        <v>101</v>
      </c>
      <c r="B28" s="75" t="s">
        <v>1753</v>
      </c>
      <c r="C28" s="75" t="s">
        <v>2038</v>
      </c>
      <c r="D28" s="75" t="s">
        <v>2417</v>
      </c>
      <c r="E28" s="75"/>
      <c r="F28" s="36"/>
      <c r="G28" s="70"/>
      <c r="H28" s="70"/>
      <c r="I28" s="70"/>
      <c r="J28" s="70"/>
      <c r="K28" s="70"/>
    </row>
    <row r="29" ht="112.5" customHeight="1">
      <c r="A29" s="75" t="s">
        <v>101</v>
      </c>
      <c r="B29" s="75" t="s">
        <v>2035</v>
      </c>
      <c r="C29" s="75" t="s">
        <v>2036</v>
      </c>
      <c r="D29" s="75" t="s">
        <v>2418</v>
      </c>
      <c r="E29" s="75"/>
      <c r="F29" s="51"/>
      <c r="G29" s="70"/>
      <c r="H29" s="70"/>
      <c r="I29" s="70"/>
      <c r="J29" s="70"/>
      <c r="K29" s="70"/>
    </row>
    <row r="30" ht="112.5" customHeight="1">
      <c r="A30" s="75" t="s">
        <v>112</v>
      </c>
      <c r="B30" s="75" t="s">
        <v>122</v>
      </c>
      <c r="C30" s="75" t="s">
        <v>2044</v>
      </c>
      <c r="D30" s="75" t="s">
        <v>2071</v>
      </c>
      <c r="E30" s="75"/>
      <c r="F30" s="36"/>
      <c r="G30" s="70"/>
      <c r="H30" s="70"/>
      <c r="I30" s="70"/>
      <c r="J30" s="70"/>
      <c r="K30" s="70"/>
    </row>
    <row r="31" ht="112.5" customHeight="1">
      <c r="A31" s="75" t="s">
        <v>112</v>
      </c>
      <c r="B31" s="75" t="s">
        <v>1844</v>
      </c>
      <c r="C31" s="75" t="s">
        <v>2072</v>
      </c>
      <c r="D31" s="75" t="s">
        <v>2073</v>
      </c>
      <c r="E31" s="75"/>
      <c r="F31" s="51"/>
      <c r="G31" s="70"/>
      <c r="H31" s="70"/>
      <c r="I31" s="70"/>
      <c r="J31" s="70"/>
      <c r="K31" s="70"/>
    </row>
    <row r="32" ht="112.5" customHeight="1">
      <c r="A32" s="75" t="s">
        <v>112</v>
      </c>
      <c r="B32" s="75" t="s">
        <v>162</v>
      </c>
      <c r="C32" s="75" t="s">
        <v>2074</v>
      </c>
      <c r="D32" s="75" t="s">
        <v>2419</v>
      </c>
      <c r="E32" s="75"/>
      <c r="F32" s="51"/>
      <c r="G32" s="70"/>
      <c r="H32" s="70"/>
      <c r="I32" s="70"/>
      <c r="J32" s="70"/>
      <c r="K32" s="70"/>
    </row>
    <row r="33" ht="112.5" customHeight="1">
      <c r="A33" s="75" t="s">
        <v>112</v>
      </c>
      <c r="B33" s="75" t="s">
        <v>131</v>
      </c>
      <c r="C33" s="75" t="s">
        <v>2078</v>
      </c>
      <c r="D33" s="75" t="s">
        <v>2420</v>
      </c>
      <c r="E33" s="75"/>
      <c r="F33" s="51"/>
      <c r="G33" s="70"/>
      <c r="H33" s="70"/>
      <c r="I33" s="70"/>
      <c r="J33" s="70"/>
      <c r="K33" s="70"/>
    </row>
    <row r="34" ht="112.5" customHeight="1">
      <c r="A34" s="75" t="s">
        <v>112</v>
      </c>
      <c r="B34" s="75" t="s">
        <v>157</v>
      </c>
      <c r="C34" s="75" t="s">
        <v>2080</v>
      </c>
      <c r="D34" s="75" t="s">
        <v>2421</v>
      </c>
      <c r="E34" s="75"/>
      <c r="F34" s="36"/>
      <c r="G34" s="70"/>
      <c r="H34" s="70"/>
      <c r="I34" s="70"/>
      <c r="J34" s="70"/>
      <c r="K34" s="70"/>
    </row>
    <row r="35" ht="112.5" customHeight="1">
      <c r="A35" s="75" t="s">
        <v>112</v>
      </c>
      <c r="B35" s="75" t="s">
        <v>153</v>
      </c>
      <c r="C35" s="75" t="s">
        <v>2076</v>
      </c>
      <c r="D35" s="75" t="s">
        <v>2422</v>
      </c>
      <c r="E35" s="75"/>
      <c r="F35" s="36"/>
      <c r="G35" s="70"/>
      <c r="H35" s="70"/>
      <c r="I35" s="70"/>
      <c r="J35" s="70"/>
      <c r="K35" s="70"/>
    </row>
    <row r="36" ht="112.5" customHeight="1">
      <c r="A36" s="75" t="s">
        <v>112</v>
      </c>
      <c r="B36" s="75" t="s">
        <v>131</v>
      </c>
      <c r="C36" s="75" t="s">
        <v>2212</v>
      </c>
      <c r="D36" s="75" t="s">
        <v>2423</v>
      </c>
      <c r="E36" s="75"/>
      <c r="F36" s="51"/>
      <c r="G36" s="115"/>
      <c r="H36" s="70"/>
      <c r="I36" s="70"/>
      <c r="J36" s="70"/>
      <c r="K36" s="70"/>
    </row>
    <row r="37" ht="112.5" customHeight="1">
      <c r="A37" s="75" t="s">
        <v>112</v>
      </c>
      <c r="B37" s="75" t="s">
        <v>106</v>
      </c>
      <c r="C37" s="75" t="s">
        <v>2050</v>
      </c>
      <c r="D37" s="75" t="s">
        <v>2424</v>
      </c>
      <c r="E37" s="75"/>
      <c r="F37" s="36"/>
      <c r="G37" s="70"/>
      <c r="H37" s="70"/>
      <c r="I37" s="70"/>
      <c r="J37" s="70"/>
      <c r="K37" s="70"/>
    </row>
    <row r="38" ht="112.5" customHeight="1">
      <c r="A38" s="75" t="s">
        <v>112</v>
      </c>
      <c r="B38" s="75" t="s">
        <v>1804</v>
      </c>
      <c r="C38" s="75" t="s">
        <v>2089</v>
      </c>
      <c r="D38" s="75" t="s">
        <v>2425</v>
      </c>
      <c r="E38" s="75"/>
      <c r="F38" s="51"/>
      <c r="G38" s="115"/>
      <c r="H38" s="70"/>
      <c r="I38" s="70"/>
      <c r="J38" s="70"/>
      <c r="K38" s="70"/>
    </row>
    <row r="39" ht="112.5" customHeight="1">
      <c r="A39" s="75" t="s">
        <v>112</v>
      </c>
      <c r="B39" s="75" t="s">
        <v>87</v>
      </c>
      <c r="C39" s="75" t="s">
        <v>2048</v>
      </c>
      <c r="D39" s="75" t="s">
        <v>2426</v>
      </c>
      <c r="E39" s="75"/>
      <c r="F39" s="51"/>
      <c r="G39" s="70"/>
      <c r="H39" s="70"/>
      <c r="I39" s="70"/>
      <c r="J39" s="70"/>
      <c r="K39" s="70"/>
    </row>
    <row r="40" ht="112.5" customHeight="1">
      <c r="A40" s="75" t="s">
        <v>112</v>
      </c>
      <c r="B40" s="75" t="s">
        <v>148</v>
      </c>
      <c r="C40" s="75" t="s">
        <v>2087</v>
      </c>
      <c r="D40" s="75" t="s">
        <v>2427</v>
      </c>
      <c r="E40" s="75"/>
      <c r="F40" s="36"/>
      <c r="G40" s="70"/>
      <c r="H40" s="70"/>
      <c r="I40" s="70"/>
      <c r="J40" s="70"/>
      <c r="K40" s="70"/>
    </row>
    <row r="41" ht="112.5" customHeight="1">
      <c r="A41" s="75" t="s">
        <v>112</v>
      </c>
      <c r="B41" s="75" t="s">
        <v>210</v>
      </c>
      <c r="C41" s="75" t="s">
        <v>2091</v>
      </c>
      <c r="D41" s="75" t="s">
        <v>2428</v>
      </c>
      <c r="E41" s="75"/>
      <c r="F41" s="51"/>
      <c r="G41" s="115"/>
      <c r="H41" s="70"/>
      <c r="I41" s="70"/>
      <c r="J41" s="70"/>
      <c r="K41" s="70"/>
    </row>
    <row r="42" ht="112.5" customHeight="1">
      <c r="A42" s="75" t="s">
        <v>115</v>
      </c>
      <c r="B42" s="75" t="s">
        <v>178</v>
      </c>
      <c r="C42" s="75" t="s">
        <v>2096</v>
      </c>
      <c r="D42" s="75" t="s">
        <v>2429</v>
      </c>
      <c r="E42" s="75"/>
      <c r="F42" s="51"/>
      <c r="G42" s="115"/>
      <c r="H42" s="70"/>
      <c r="I42" s="70"/>
      <c r="J42" s="70"/>
      <c r="K42" s="70"/>
    </row>
    <row r="43" ht="112.5" customHeight="1">
      <c r="A43" s="75" t="s">
        <v>115</v>
      </c>
      <c r="B43" s="75" t="s">
        <v>262</v>
      </c>
      <c r="C43" s="75" t="s">
        <v>2094</v>
      </c>
      <c r="D43" s="75" t="s">
        <v>2430</v>
      </c>
      <c r="E43" s="75"/>
      <c r="F43" s="51"/>
      <c r="G43" s="70"/>
      <c r="H43" s="70"/>
      <c r="I43" s="70"/>
      <c r="J43" s="70"/>
      <c r="K43" s="70"/>
    </row>
    <row r="44" ht="112.5" customHeight="1">
      <c r="A44" s="75" t="s">
        <v>115</v>
      </c>
      <c r="B44" s="75" t="s">
        <v>1804</v>
      </c>
      <c r="C44" s="75" t="s">
        <v>2089</v>
      </c>
      <c r="D44" s="75" t="s">
        <v>2431</v>
      </c>
      <c r="E44" s="75"/>
      <c r="F44" s="51"/>
      <c r="G44" s="115"/>
      <c r="H44" s="70"/>
      <c r="I44" s="70"/>
      <c r="J44" s="70"/>
      <c r="K44" s="70"/>
    </row>
    <row r="45" ht="112.5" customHeight="1">
      <c r="A45" s="75" t="s">
        <v>120</v>
      </c>
      <c r="B45" s="75" t="s">
        <v>2101</v>
      </c>
      <c r="C45" s="75" t="s">
        <v>2102</v>
      </c>
      <c r="D45" s="75" t="s">
        <v>2103</v>
      </c>
      <c r="E45" s="75"/>
      <c r="F45" s="51"/>
      <c r="G45" s="115"/>
      <c r="H45" s="70"/>
      <c r="I45" s="70"/>
      <c r="J45" s="70"/>
      <c r="K45" s="70"/>
    </row>
    <row r="46" ht="112.5" customHeight="1">
      <c r="A46" s="75" t="s">
        <v>120</v>
      </c>
      <c r="B46" s="75" t="s">
        <v>1813</v>
      </c>
      <c r="C46" s="75" t="s">
        <v>2099</v>
      </c>
      <c r="D46" s="75" t="s">
        <v>2432</v>
      </c>
      <c r="E46" s="75"/>
      <c r="F46" s="51"/>
      <c r="G46" s="70"/>
      <c r="H46" s="70"/>
      <c r="I46" s="70"/>
      <c r="J46" s="70"/>
      <c r="K46" s="70"/>
    </row>
    <row r="47" ht="112.5" customHeight="1">
      <c r="A47" s="75" t="s">
        <v>120</v>
      </c>
      <c r="B47" s="75" t="s">
        <v>1816</v>
      </c>
      <c r="C47" s="75" t="s">
        <v>2104</v>
      </c>
      <c r="D47" s="75" t="s">
        <v>2433</v>
      </c>
      <c r="E47" s="75"/>
      <c r="F47" s="51"/>
      <c r="G47" s="115"/>
      <c r="H47" s="70"/>
      <c r="I47" s="70"/>
      <c r="J47" s="70"/>
      <c r="K47" s="70"/>
    </row>
    <row r="48" ht="112.5" customHeight="1">
      <c r="A48" s="75" t="s">
        <v>120</v>
      </c>
      <c r="B48" s="75" t="s">
        <v>122</v>
      </c>
      <c r="C48" s="75" t="s">
        <v>2044</v>
      </c>
      <c r="D48" s="75" t="s">
        <v>2434</v>
      </c>
      <c r="E48" s="75"/>
      <c r="F48" s="51"/>
      <c r="G48" s="70"/>
      <c r="H48" s="70"/>
      <c r="I48" s="70"/>
      <c r="J48" s="70"/>
      <c r="K48" s="70"/>
    </row>
    <row r="49" ht="112.5" customHeight="1">
      <c r="A49" s="75" t="s">
        <v>120</v>
      </c>
      <c r="B49" s="75" t="s">
        <v>188</v>
      </c>
      <c r="C49" s="75" t="s">
        <v>2115</v>
      </c>
      <c r="D49" s="75" t="s">
        <v>2435</v>
      </c>
      <c r="E49" s="75"/>
      <c r="F49" s="51"/>
      <c r="G49" s="70"/>
      <c r="H49" s="70"/>
      <c r="I49" s="70"/>
      <c r="J49" s="70"/>
      <c r="K49" s="70"/>
    </row>
    <row r="50" ht="112.5" customHeight="1">
      <c r="A50" s="75" t="s">
        <v>120</v>
      </c>
      <c r="B50" s="75" t="s">
        <v>183</v>
      </c>
      <c r="C50" s="75" t="s">
        <v>2120</v>
      </c>
      <c r="D50" s="75" t="s">
        <v>2320</v>
      </c>
      <c r="E50" s="75"/>
      <c r="F50" s="36"/>
      <c r="G50" s="70"/>
      <c r="H50" s="70"/>
      <c r="I50" s="70"/>
      <c r="J50" s="70"/>
      <c r="K50" s="70"/>
    </row>
    <row r="51" ht="112.5" customHeight="1">
      <c r="A51" s="75" t="s">
        <v>120</v>
      </c>
      <c r="B51" s="75" t="s">
        <v>195</v>
      </c>
      <c r="C51" s="75" t="s">
        <v>2113</v>
      </c>
      <c r="D51" s="75" t="s">
        <v>2114</v>
      </c>
      <c r="E51" s="75"/>
      <c r="F51" s="36"/>
      <c r="G51" s="70"/>
      <c r="H51" s="70"/>
      <c r="I51" s="70"/>
      <c r="J51" s="70"/>
      <c r="K51" s="70"/>
    </row>
    <row r="52" ht="112.5" customHeight="1">
      <c r="A52" s="75" t="s">
        <v>120</v>
      </c>
      <c r="B52" s="75" t="s">
        <v>1832</v>
      </c>
      <c r="C52" s="75" t="s">
        <v>2121</v>
      </c>
      <c r="D52" s="75" t="s">
        <v>2436</v>
      </c>
      <c r="E52" s="75"/>
      <c r="F52" s="36"/>
      <c r="G52" s="70"/>
      <c r="H52" s="70"/>
      <c r="I52" s="70"/>
      <c r="J52" s="70"/>
      <c r="K52" s="70"/>
    </row>
    <row r="53" ht="112.5" customHeight="1">
      <c r="A53" s="75" t="s">
        <v>128</v>
      </c>
      <c r="B53" s="75" t="s">
        <v>122</v>
      </c>
      <c r="C53" s="75" t="s">
        <v>2044</v>
      </c>
      <c r="D53" s="75" t="s">
        <v>2437</v>
      </c>
      <c r="E53" s="75"/>
      <c r="F53" s="51"/>
      <c r="G53" s="70"/>
      <c r="H53" s="70"/>
      <c r="I53" s="70"/>
      <c r="J53" s="70"/>
      <c r="K53" s="70"/>
    </row>
    <row r="54" ht="112.5" customHeight="1">
      <c r="A54" s="75" t="s">
        <v>128</v>
      </c>
      <c r="B54" s="75" t="s">
        <v>1844</v>
      </c>
      <c r="C54" s="75" t="s">
        <v>2072</v>
      </c>
      <c r="D54" s="75" t="s">
        <v>2130</v>
      </c>
      <c r="E54" s="75"/>
      <c r="F54" s="36"/>
      <c r="G54" s="70"/>
      <c r="H54" s="70"/>
      <c r="I54" s="70"/>
      <c r="J54" s="70"/>
      <c r="K54" s="70"/>
    </row>
    <row r="55" ht="112.5" customHeight="1">
      <c r="A55" s="75" t="s">
        <v>128</v>
      </c>
      <c r="B55" s="75" t="s">
        <v>233</v>
      </c>
      <c r="C55" s="75" t="s">
        <v>2206</v>
      </c>
      <c r="D55" s="75" t="s">
        <v>2438</v>
      </c>
      <c r="E55" s="75"/>
      <c r="F55" s="36"/>
      <c r="G55" s="70"/>
      <c r="H55" s="70"/>
      <c r="I55" s="70"/>
      <c r="J55" s="70"/>
      <c r="K55" s="70"/>
    </row>
    <row r="56" ht="112.5" customHeight="1">
      <c r="A56" s="75" t="s">
        <v>128</v>
      </c>
      <c r="B56" s="75" t="s">
        <v>143</v>
      </c>
      <c r="C56" s="75" t="s">
        <v>2082</v>
      </c>
      <c r="D56" s="75" t="s">
        <v>2439</v>
      </c>
      <c r="E56" s="75"/>
      <c r="F56" s="36"/>
      <c r="G56" s="70"/>
      <c r="H56" s="70"/>
      <c r="I56" s="70"/>
      <c r="J56" s="70"/>
      <c r="K56" s="70"/>
    </row>
    <row r="57" ht="112.5" customHeight="1">
      <c r="A57" s="75" t="s">
        <v>128</v>
      </c>
      <c r="B57" s="75" t="s">
        <v>178</v>
      </c>
      <c r="C57" s="75" t="s">
        <v>2131</v>
      </c>
      <c r="D57" s="75" t="s">
        <v>2440</v>
      </c>
      <c r="E57" s="75"/>
      <c r="F57" s="36"/>
      <c r="G57" s="70"/>
      <c r="H57" s="70"/>
      <c r="I57" s="70"/>
      <c r="J57" s="70"/>
      <c r="K57" s="70"/>
    </row>
    <row r="58" ht="112.5" customHeight="1">
      <c r="A58" s="75" t="s">
        <v>128</v>
      </c>
      <c r="B58" s="75" t="s">
        <v>183</v>
      </c>
      <c r="C58" s="75" t="s">
        <v>2120</v>
      </c>
      <c r="D58" s="75" t="s">
        <v>2441</v>
      </c>
      <c r="E58" s="75"/>
      <c r="F58" s="51"/>
      <c r="G58" s="115"/>
      <c r="H58" s="70"/>
      <c r="I58" s="70"/>
      <c r="J58" s="70"/>
      <c r="K58" s="70"/>
    </row>
    <row r="59" ht="112.5" customHeight="1">
      <c r="A59" s="75" t="s">
        <v>128</v>
      </c>
      <c r="B59" s="75" t="s">
        <v>87</v>
      </c>
      <c r="C59" s="75" t="s">
        <v>2048</v>
      </c>
      <c r="D59" s="75" t="s">
        <v>2442</v>
      </c>
      <c r="E59" s="75"/>
      <c r="F59" s="36"/>
      <c r="G59" s="70"/>
      <c r="H59" s="70"/>
      <c r="I59" s="70"/>
      <c r="J59" s="70"/>
      <c r="K59" s="70"/>
    </row>
    <row r="60" ht="112.5" customHeight="1">
      <c r="A60" s="75" t="s">
        <v>128</v>
      </c>
      <c r="B60" s="75" t="s">
        <v>183</v>
      </c>
      <c r="C60" s="75" t="s">
        <v>2118</v>
      </c>
      <c r="D60" s="75" t="s">
        <v>2443</v>
      </c>
      <c r="E60" s="75"/>
      <c r="F60" s="36"/>
      <c r="G60" s="70"/>
      <c r="H60" s="70"/>
      <c r="I60" s="70"/>
      <c r="J60" s="70"/>
      <c r="K60" s="70"/>
    </row>
    <row r="61" ht="112.5" customHeight="1">
      <c r="A61" s="75" t="s">
        <v>240</v>
      </c>
      <c r="B61" s="75" t="s">
        <v>206</v>
      </c>
      <c r="C61" s="75" t="s">
        <v>2141</v>
      </c>
      <c r="D61" s="75" t="s">
        <v>2444</v>
      </c>
      <c r="E61" s="75"/>
      <c r="F61" s="36"/>
      <c r="G61" s="70"/>
      <c r="H61" s="70"/>
      <c r="I61" s="70"/>
      <c r="J61" s="70"/>
      <c r="K61" s="70"/>
    </row>
    <row r="62" ht="112.5" customHeight="1">
      <c r="A62" s="75" t="s">
        <v>240</v>
      </c>
      <c r="B62" s="75" t="s">
        <v>1844</v>
      </c>
      <c r="C62" s="75" t="s">
        <v>2072</v>
      </c>
      <c r="D62" s="75" t="s">
        <v>2143</v>
      </c>
      <c r="E62" s="75"/>
      <c r="F62" s="36"/>
      <c r="G62" s="70"/>
      <c r="H62" s="70"/>
      <c r="I62" s="70"/>
      <c r="J62" s="70"/>
      <c r="K62" s="70"/>
    </row>
    <row r="63" ht="112.5" customHeight="1">
      <c r="A63" s="75" t="s">
        <v>240</v>
      </c>
      <c r="B63" s="75" t="s">
        <v>241</v>
      </c>
      <c r="C63" s="75" t="s">
        <v>2144</v>
      </c>
      <c r="D63" s="75" t="s">
        <v>2445</v>
      </c>
      <c r="E63" s="75"/>
      <c r="F63" s="51"/>
      <c r="G63" s="70"/>
      <c r="H63" s="70"/>
      <c r="I63" s="70"/>
      <c r="J63" s="70"/>
      <c r="K63" s="70"/>
    </row>
    <row r="64" ht="112.5" customHeight="1">
      <c r="A64" s="75" t="s">
        <v>240</v>
      </c>
      <c r="B64" s="75" t="s">
        <v>1859</v>
      </c>
      <c r="C64" s="75" t="s">
        <v>2146</v>
      </c>
      <c r="D64" s="75" t="s">
        <v>2335</v>
      </c>
      <c r="E64" s="75"/>
      <c r="F64" s="36"/>
      <c r="G64" s="70"/>
      <c r="H64" s="70"/>
      <c r="I64" s="70"/>
      <c r="J64" s="70"/>
      <c r="K64" s="70"/>
    </row>
    <row r="65" ht="112.5" customHeight="1">
      <c r="A65" s="75" t="s">
        <v>135</v>
      </c>
      <c r="B65" s="75" t="s">
        <v>289</v>
      </c>
      <c r="C65" s="75" t="s">
        <v>2150</v>
      </c>
      <c r="D65" s="75" t="s">
        <v>2446</v>
      </c>
      <c r="E65" s="75"/>
      <c r="F65" s="51"/>
      <c r="G65" s="115"/>
      <c r="H65" s="70"/>
      <c r="I65" s="70"/>
      <c r="J65" s="70"/>
      <c r="K65" s="70"/>
    </row>
    <row r="66" ht="112.5" customHeight="1">
      <c r="A66" s="75" t="s">
        <v>135</v>
      </c>
      <c r="B66" s="75" t="s">
        <v>195</v>
      </c>
      <c r="C66" s="75" t="s">
        <v>2152</v>
      </c>
      <c r="D66" s="75" t="s">
        <v>2447</v>
      </c>
      <c r="E66" s="75"/>
      <c r="F66" s="36"/>
      <c r="G66" s="70"/>
      <c r="H66" s="70"/>
      <c r="I66" s="70"/>
      <c r="J66" s="70"/>
      <c r="K66" s="70"/>
    </row>
    <row r="67" ht="112.5" customHeight="1">
      <c r="A67" s="75" t="s">
        <v>142</v>
      </c>
      <c r="B67" s="75" t="s">
        <v>289</v>
      </c>
      <c r="C67" s="75" t="s">
        <v>2150</v>
      </c>
      <c r="D67" s="75" t="s">
        <v>1868</v>
      </c>
      <c r="E67" s="75"/>
      <c r="F67" s="51"/>
      <c r="G67" s="70"/>
      <c r="H67" s="70"/>
      <c r="I67" s="70"/>
      <c r="J67" s="70"/>
      <c r="K67" s="70"/>
    </row>
    <row r="68" ht="112.5" customHeight="1">
      <c r="A68" s="75" t="s">
        <v>253</v>
      </c>
      <c r="B68" s="75" t="s">
        <v>1873</v>
      </c>
      <c r="C68" s="75" t="s">
        <v>2158</v>
      </c>
      <c r="D68" s="75" t="s">
        <v>2448</v>
      </c>
      <c r="E68" s="75"/>
      <c r="F68" s="36"/>
      <c r="G68" s="70"/>
      <c r="H68" s="70"/>
      <c r="I68" s="70"/>
      <c r="J68" s="70"/>
      <c r="K68" s="70"/>
    </row>
    <row r="69" ht="112.5" customHeight="1">
      <c r="A69" s="75" t="s">
        <v>253</v>
      </c>
      <c r="B69" s="75" t="s">
        <v>1876</v>
      </c>
      <c r="C69" s="75" t="s">
        <v>2160</v>
      </c>
      <c r="D69" s="75" t="s">
        <v>2449</v>
      </c>
      <c r="E69" s="75"/>
      <c r="F69" s="36"/>
      <c r="G69" s="70"/>
      <c r="H69" s="70"/>
      <c r="I69" s="70"/>
      <c r="J69" s="70"/>
      <c r="K69" s="70"/>
    </row>
    <row r="70" ht="112.5" customHeight="1">
      <c r="A70" s="75" t="s">
        <v>253</v>
      </c>
      <c r="B70" s="75" t="s">
        <v>87</v>
      </c>
      <c r="C70" s="75" t="s">
        <v>2048</v>
      </c>
      <c r="D70" s="75" t="s">
        <v>2450</v>
      </c>
      <c r="E70" s="75"/>
      <c r="F70" s="36"/>
      <c r="G70" s="70"/>
      <c r="H70" s="70"/>
      <c r="I70" s="70"/>
      <c r="J70" s="70"/>
      <c r="K70" s="70"/>
    </row>
    <row r="71" ht="112.5" customHeight="1">
      <c r="A71" s="75" t="s">
        <v>261</v>
      </c>
      <c r="B71" s="75" t="s">
        <v>1756</v>
      </c>
      <c r="C71" s="75" t="s">
        <v>2167</v>
      </c>
      <c r="D71" s="75" t="s">
        <v>2451</v>
      </c>
      <c r="E71" s="75"/>
      <c r="F71" s="36"/>
      <c r="G71" s="70"/>
      <c r="H71" s="70"/>
      <c r="I71" s="70"/>
      <c r="J71" s="70"/>
      <c r="K71" s="70"/>
    </row>
    <row r="72" ht="112.5" customHeight="1">
      <c r="A72" s="75" t="s">
        <v>261</v>
      </c>
      <c r="B72" s="75" t="s">
        <v>1762</v>
      </c>
      <c r="C72" s="75" t="s">
        <v>2169</v>
      </c>
      <c r="D72" s="75" t="s">
        <v>2452</v>
      </c>
      <c r="E72" s="75"/>
      <c r="F72" s="51"/>
      <c r="G72" s="70"/>
      <c r="H72" s="70"/>
      <c r="I72" s="70"/>
      <c r="J72" s="70"/>
      <c r="K72" s="70"/>
    </row>
    <row r="73" ht="112.5" customHeight="1">
      <c r="A73" s="75" t="s">
        <v>261</v>
      </c>
      <c r="B73" s="75" t="s">
        <v>265</v>
      </c>
      <c r="C73" s="75" t="s">
        <v>2173</v>
      </c>
      <c r="D73" s="75" t="s">
        <v>1891</v>
      </c>
      <c r="E73" s="75"/>
      <c r="F73" s="36"/>
      <c r="G73" s="70"/>
      <c r="H73" s="70"/>
      <c r="I73" s="70"/>
      <c r="J73" s="70"/>
      <c r="K73" s="70"/>
    </row>
    <row r="74" ht="112.5" customHeight="1">
      <c r="A74" s="75" t="s">
        <v>261</v>
      </c>
      <c r="B74" s="75" t="s">
        <v>250</v>
      </c>
      <c r="C74" s="75" t="s">
        <v>2174</v>
      </c>
      <c r="D74" s="75" t="s">
        <v>2453</v>
      </c>
      <c r="E74" s="75"/>
      <c r="F74" s="51"/>
      <c r="G74" s="115"/>
      <c r="H74" s="70"/>
      <c r="I74" s="70"/>
      <c r="J74" s="70"/>
      <c r="K74" s="70"/>
    </row>
    <row r="75" ht="112.5" customHeight="1">
      <c r="A75" s="75" t="s">
        <v>261</v>
      </c>
      <c r="B75" s="75" t="s">
        <v>262</v>
      </c>
      <c r="C75" s="75" t="s">
        <v>2172</v>
      </c>
      <c r="D75" s="75" t="s">
        <v>1889</v>
      </c>
      <c r="E75" s="75"/>
      <c r="F75" s="51"/>
      <c r="G75" s="70"/>
      <c r="H75" s="70"/>
      <c r="I75" s="70"/>
      <c r="J75" s="70"/>
      <c r="K75" s="70"/>
    </row>
    <row r="76" ht="112.5" customHeight="1">
      <c r="A76" s="75" t="s">
        <v>146</v>
      </c>
      <c r="B76" s="75" t="s">
        <v>1844</v>
      </c>
      <c r="C76" s="75" t="s">
        <v>2072</v>
      </c>
      <c r="D76" s="75" t="s">
        <v>2175</v>
      </c>
      <c r="E76" s="75"/>
      <c r="F76" s="51"/>
      <c r="G76" s="115"/>
      <c r="H76" s="70"/>
      <c r="I76" s="70"/>
      <c r="J76" s="70"/>
      <c r="K76" s="70"/>
    </row>
    <row r="77" ht="112.5" customHeight="1">
      <c r="A77" s="75" t="s">
        <v>146</v>
      </c>
      <c r="B77" s="75" t="s">
        <v>282</v>
      </c>
      <c r="C77" s="75" t="s">
        <v>2176</v>
      </c>
      <c r="D77" s="75" t="s">
        <v>2454</v>
      </c>
      <c r="E77" s="75"/>
      <c r="F77" s="51"/>
      <c r="G77" s="115"/>
      <c r="H77" s="70"/>
      <c r="I77" s="70"/>
      <c r="J77" s="70"/>
      <c r="K77" s="70"/>
    </row>
    <row r="78" ht="112.5" customHeight="1">
      <c r="A78" s="75" t="s">
        <v>280</v>
      </c>
      <c r="B78" s="75" t="s">
        <v>1844</v>
      </c>
      <c r="C78" s="75" t="s">
        <v>2072</v>
      </c>
      <c r="D78" s="75" t="s">
        <v>2178</v>
      </c>
      <c r="E78" s="75"/>
      <c r="F78" s="51"/>
      <c r="G78" s="115"/>
      <c r="H78" s="70"/>
      <c r="I78" s="70"/>
      <c r="J78" s="70"/>
      <c r="K78" s="70"/>
    </row>
    <row r="79" ht="112.5" customHeight="1">
      <c r="A79" s="75" t="s">
        <v>280</v>
      </c>
      <c r="B79" s="75" t="s">
        <v>282</v>
      </c>
      <c r="C79" s="75" t="s">
        <v>2181</v>
      </c>
      <c r="D79" s="75" t="s">
        <v>2455</v>
      </c>
      <c r="E79" s="75"/>
      <c r="F79" s="51"/>
      <c r="G79" s="115"/>
      <c r="H79" s="70"/>
      <c r="I79" s="70"/>
      <c r="J79" s="70"/>
      <c r="K79" s="70"/>
    </row>
    <row r="80" ht="112.5" customHeight="1">
      <c r="A80" s="75" t="s">
        <v>280</v>
      </c>
      <c r="B80" s="75" t="s">
        <v>282</v>
      </c>
      <c r="C80" s="75" t="s">
        <v>2179</v>
      </c>
      <c r="D80" s="75" t="s">
        <v>2456</v>
      </c>
      <c r="E80" s="75"/>
      <c r="F80" s="51"/>
      <c r="G80" s="70"/>
      <c r="H80" s="70"/>
      <c r="I80" s="70"/>
      <c r="J80" s="70"/>
      <c r="K80" s="70"/>
    </row>
    <row r="81" ht="112.5" customHeight="1">
      <c r="A81" s="75" t="s">
        <v>288</v>
      </c>
      <c r="B81" s="75" t="s">
        <v>1844</v>
      </c>
      <c r="C81" s="75" t="s">
        <v>2072</v>
      </c>
      <c r="D81" s="75" t="s">
        <v>2183</v>
      </c>
      <c r="E81" s="75"/>
      <c r="F81" s="51"/>
      <c r="G81" s="115"/>
      <c r="H81" s="70"/>
      <c r="I81" s="70"/>
      <c r="J81" s="70"/>
      <c r="K81" s="70"/>
    </row>
    <row r="82" ht="112.5" customHeight="1">
      <c r="A82" s="75" t="s">
        <v>288</v>
      </c>
      <c r="B82" s="75" t="s">
        <v>289</v>
      </c>
      <c r="C82" s="75" t="s">
        <v>2184</v>
      </c>
      <c r="D82" s="75" t="s">
        <v>2457</v>
      </c>
      <c r="E82" s="75"/>
      <c r="F82" s="51"/>
      <c r="G82" s="115"/>
      <c r="H82" s="70"/>
      <c r="I82" s="70"/>
      <c r="J82" s="70"/>
      <c r="K82" s="70"/>
    </row>
    <row r="83" ht="112.5" customHeight="1">
      <c r="A83" s="75" t="s">
        <v>293</v>
      </c>
      <c r="B83" s="75" t="s">
        <v>1844</v>
      </c>
      <c r="C83" s="75" t="s">
        <v>2072</v>
      </c>
      <c r="D83" s="75" t="s">
        <v>2188</v>
      </c>
      <c r="E83" s="75"/>
      <c r="F83" s="51"/>
      <c r="G83" s="115"/>
      <c r="H83" s="70"/>
      <c r="I83" s="70"/>
      <c r="J83" s="70"/>
      <c r="K83" s="70"/>
    </row>
    <row r="84" ht="112.5" customHeight="1">
      <c r="A84" s="75" t="s">
        <v>293</v>
      </c>
      <c r="B84" s="75" t="s">
        <v>424</v>
      </c>
      <c r="C84" s="75" t="s">
        <v>2189</v>
      </c>
      <c r="D84" s="75" t="s">
        <v>2458</v>
      </c>
      <c r="E84" s="75"/>
      <c r="F84" s="51"/>
      <c r="G84" s="70"/>
      <c r="H84" s="70"/>
      <c r="I84" s="70"/>
      <c r="J84" s="70"/>
      <c r="K84" s="70"/>
    </row>
    <row r="85" ht="112.5" customHeight="1">
      <c r="A85" s="75" t="s">
        <v>293</v>
      </c>
      <c r="B85" s="75" t="s">
        <v>301</v>
      </c>
      <c r="C85" s="75" t="s">
        <v>2191</v>
      </c>
      <c r="D85" s="75" t="s">
        <v>2192</v>
      </c>
      <c r="E85" s="75"/>
      <c r="F85" s="36"/>
      <c r="G85" s="70"/>
      <c r="H85" s="70"/>
      <c r="I85" s="70"/>
      <c r="J85" s="70"/>
      <c r="K85" s="70"/>
    </row>
    <row r="86" ht="112.5" customHeight="1">
      <c r="A86" s="75" t="s">
        <v>293</v>
      </c>
      <c r="B86" s="75" t="s">
        <v>282</v>
      </c>
      <c r="C86" s="75" t="s">
        <v>2195</v>
      </c>
      <c r="D86" s="75" t="s">
        <v>2356</v>
      </c>
      <c r="E86" s="75"/>
      <c r="F86" s="36"/>
      <c r="G86" s="70"/>
      <c r="H86" s="70"/>
      <c r="I86" s="70"/>
      <c r="J86" s="70"/>
      <c r="K86" s="70"/>
    </row>
    <row r="87" ht="112.5" customHeight="1">
      <c r="A87" s="75" t="s">
        <v>293</v>
      </c>
      <c r="B87" s="75" t="s">
        <v>195</v>
      </c>
      <c r="C87" s="75" t="s">
        <v>2113</v>
      </c>
      <c r="D87" s="75" t="s">
        <v>2459</v>
      </c>
      <c r="E87" s="75"/>
      <c r="F87" s="51"/>
      <c r="G87" s="115"/>
      <c r="H87" s="70"/>
      <c r="I87" s="70"/>
      <c r="J87" s="70"/>
      <c r="K87" s="70"/>
    </row>
    <row r="88" ht="112.5" customHeight="1">
      <c r="A88" s="75" t="s">
        <v>316</v>
      </c>
      <c r="B88" s="75" t="s">
        <v>289</v>
      </c>
      <c r="C88" s="75" t="s">
        <v>2199</v>
      </c>
      <c r="D88" s="75" t="s">
        <v>2460</v>
      </c>
      <c r="E88" s="75"/>
      <c r="F88" s="51"/>
      <c r="G88" s="70"/>
      <c r="H88" s="70"/>
      <c r="I88" s="70"/>
      <c r="J88" s="70"/>
      <c r="K88" s="70"/>
    </row>
    <row r="89" ht="112.5" customHeight="1">
      <c r="A89" s="75" t="s">
        <v>151</v>
      </c>
      <c r="B89" s="75" t="s">
        <v>1844</v>
      </c>
      <c r="C89" s="75" t="s">
        <v>2072</v>
      </c>
      <c r="D89" s="75" t="s">
        <v>2205</v>
      </c>
      <c r="E89" s="75"/>
      <c r="F89" s="51"/>
      <c r="G89" s="115"/>
      <c r="H89" s="70"/>
      <c r="I89" s="115"/>
      <c r="J89" s="70"/>
      <c r="K89" s="70"/>
    </row>
    <row r="90" ht="112.5" customHeight="1">
      <c r="A90" s="75" t="s">
        <v>151</v>
      </c>
      <c r="B90" s="75" t="s">
        <v>687</v>
      </c>
      <c r="C90" s="75" t="s">
        <v>2210</v>
      </c>
      <c r="D90" s="75" t="s">
        <v>2461</v>
      </c>
      <c r="E90" s="75"/>
      <c r="F90" s="51"/>
      <c r="G90" s="115"/>
      <c r="H90" s="70"/>
      <c r="I90" s="70"/>
      <c r="J90" s="70"/>
      <c r="K90" s="70"/>
    </row>
    <row r="91" ht="112.5" customHeight="1">
      <c r="A91" s="75" t="s">
        <v>151</v>
      </c>
      <c r="B91" s="75" t="s">
        <v>233</v>
      </c>
      <c r="C91" s="75" t="s">
        <v>2206</v>
      </c>
      <c r="D91" s="75" t="s">
        <v>2462</v>
      </c>
      <c r="E91" s="75"/>
      <c r="F91" s="51"/>
      <c r="G91" s="115"/>
      <c r="H91" s="70"/>
      <c r="I91" s="70"/>
      <c r="J91" s="70"/>
      <c r="K91" s="70"/>
    </row>
    <row r="92" ht="112.5" customHeight="1">
      <c r="A92" s="75" t="s">
        <v>338</v>
      </c>
      <c r="B92" s="75" t="s">
        <v>424</v>
      </c>
      <c r="C92" s="75" t="s">
        <v>2189</v>
      </c>
      <c r="D92" s="75" t="s">
        <v>2463</v>
      </c>
      <c r="E92" s="75"/>
      <c r="F92" s="51"/>
    </row>
    <row r="93" ht="112.5" customHeight="1">
      <c r="A93" s="75" t="s">
        <v>338</v>
      </c>
      <c r="B93" s="75" t="s">
        <v>131</v>
      </c>
      <c r="C93" s="75" t="s">
        <v>2212</v>
      </c>
      <c r="D93" s="75" t="s">
        <v>2464</v>
      </c>
      <c r="E93" s="75"/>
      <c r="F93" s="51"/>
    </row>
    <row r="94" ht="112.5" customHeight="1">
      <c r="A94" s="75" t="s">
        <v>338</v>
      </c>
      <c r="B94" s="75" t="s">
        <v>325</v>
      </c>
      <c r="C94" s="75" t="s">
        <v>2214</v>
      </c>
      <c r="D94" s="75" t="s">
        <v>2465</v>
      </c>
      <c r="E94" s="75"/>
      <c r="F94" s="51"/>
    </row>
    <row r="95" ht="112.5" customHeight="1">
      <c r="A95" s="75" t="s">
        <v>340</v>
      </c>
      <c r="B95" s="75" t="s">
        <v>325</v>
      </c>
      <c r="C95" s="75" t="s">
        <v>2214</v>
      </c>
      <c r="D95" s="75" t="s">
        <v>2466</v>
      </c>
      <c r="E95" s="75"/>
      <c r="F95" s="36"/>
    </row>
    <row r="96" ht="112.5" customHeight="1">
      <c r="A96" s="75" t="s">
        <v>345</v>
      </c>
      <c r="B96" s="75" t="s">
        <v>1959</v>
      </c>
      <c r="C96" s="75" t="s">
        <v>2267</v>
      </c>
      <c r="D96" s="75" t="s">
        <v>2467</v>
      </c>
      <c r="E96" s="75"/>
      <c r="F96" s="36"/>
    </row>
    <row r="97" ht="112.5" customHeight="1">
      <c r="A97" s="75" t="s">
        <v>345</v>
      </c>
      <c r="B97" s="75" t="s">
        <v>1929</v>
      </c>
      <c r="C97" s="75" t="s">
        <v>2221</v>
      </c>
      <c r="D97" s="75" t="s">
        <v>2468</v>
      </c>
      <c r="E97" s="75"/>
      <c r="F97" s="36"/>
    </row>
    <row r="98" ht="112.5" customHeight="1">
      <c r="A98" s="75" t="s">
        <v>345</v>
      </c>
      <c r="B98" s="75" t="s">
        <v>2372</v>
      </c>
      <c r="C98" s="75" t="s">
        <v>2373</v>
      </c>
      <c r="D98" s="75" t="s">
        <v>2469</v>
      </c>
      <c r="E98" s="75"/>
      <c r="F98" s="36"/>
    </row>
    <row r="99" ht="112.5" customHeight="1">
      <c r="A99" s="75" t="s">
        <v>345</v>
      </c>
      <c r="B99" s="75" t="s">
        <v>350</v>
      </c>
      <c r="C99" s="75" t="s">
        <v>2223</v>
      </c>
      <c r="D99" s="75" t="s">
        <v>2470</v>
      </c>
      <c r="E99" s="75"/>
      <c r="F99" s="51"/>
    </row>
    <row r="100" ht="112.5" customHeight="1">
      <c r="A100" s="75" t="s">
        <v>345</v>
      </c>
      <c r="B100" s="75" t="s">
        <v>2471</v>
      </c>
      <c r="C100" s="75" t="s">
        <v>2472</v>
      </c>
      <c r="D100" s="75" t="s">
        <v>2473</v>
      </c>
      <c r="E100" s="75"/>
      <c r="F100" s="51"/>
    </row>
    <row r="101" ht="112.5" customHeight="1">
      <c r="A101" s="75" t="s">
        <v>160</v>
      </c>
      <c r="B101" s="75" t="s">
        <v>2229</v>
      </c>
      <c r="C101" s="75" t="s">
        <v>2230</v>
      </c>
      <c r="D101" s="75" t="s">
        <v>2231</v>
      </c>
      <c r="E101" s="75"/>
      <c r="F101" s="51"/>
    </row>
    <row r="102" ht="112.5" customHeight="1">
      <c r="A102" s="75" t="s">
        <v>160</v>
      </c>
      <c r="B102" s="75" t="s">
        <v>364</v>
      </c>
      <c r="C102" s="75" t="s">
        <v>2245</v>
      </c>
      <c r="D102" s="75" t="s">
        <v>2474</v>
      </c>
      <c r="E102" s="75"/>
      <c r="F102" s="51"/>
    </row>
    <row r="103" ht="112.5" customHeight="1">
      <c r="A103" s="75" t="s">
        <v>160</v>
      </c>
      <c r="B103" s="75" t="s">
        <v>438</v>
      </c>
      <c r="C103" s="75" t="s">
        <v>2232</v>
      </c>
      <c r="D103" s="75" t="s">
        <v>2475</v>
      </c>
      <c r="E103" s="75"/>
      <c r="F103" s="36"/>
    </row>
    <row r="104" ht="112.5" customHeight="1">
      <c r="A104" s="75" t="s">
        <v>160</v>
      </c>
      <c r="B104" s="75" t="s">
        <v>346</v>
      </c>
      <c r="C104" s="75" t="s">
        <v>2476</v>
      </c>
      <c r="D104" s="75" t="s">
        <v>2477</v>
      </c>
      <c r="E104" s="75"/>
      <c r="F104" s="36"/>
    </row>
    <row r="105" ht="112.5" customHeight="1">
      <c r="A105" s="75" t="s">
        <v>160</v>
      </c>
      <c r="B105" s="75" t="s">
        <v>332</v>
      </c>
      <c r="C105" s="75" t="s">
        <v>2236</v>
      </c>
      <c r="D105" s="75" t="s">
        <v>2478</v>
      </c>
      <c r="E105" s="75"/>
      <c r="F105" s="51"/>
    </row>
    <row r="106" ht="112.5" customHeight="1">
      <c r="A106" s="75" t="s">
        <v>160</v>
      </c>
      <c r="B106" s="75" t="s">
        <v>1937</v>
      </c>
      <c r="C106" s="75" t="s">
        <v>2238</v>
      </c>
      <c r="D106" s="75" t="s">
        <v>2479</v>
      </c>
      <c r="E106" s="75"/>
      <c r="F106" s="36"/>
    </row>
    <row r="107" ht="112.5" customHeight="1">
      <c r="A107" s="75" t="s">
        <v>160</v>
      </c>
      <c r="B107" s="75" t="s">
        <v>441</v>
      </c>
      <c r="C107" s="75" t="s">
        <v>2480</v>
      </c>
      <c r="D107" s="75" t="s">
        <v>2481</v>
      </c>
      <c r="E107" s="75"/>
      <c r="F107" s="36"/>
    </row>
    <row r="108" ht="112.5" customHeight="1">
      <c r="A108" s="75" t="s">
        <v>160</v>
      </c>
      <c r="B108" s="75" t="s">
        <v>438</v>
      </c>
      <c r="C108" s="75" t="s">
        <v>2240</v>
      </c>
      <c r="D108" s="75" t="s">
        <v>2241</v>
      </c>
      <c r="E108" s="75"/>
      <c r="F108" s="36"/>
    </row>
    <row r="109" ht="112.5" customHeight="1">
      <c r="A109" s="75" t="s">
        <v>175</v>
      </c>
      <c r="B109" s="75" t="s">
        <v>262</v>
      </c>
      <c r="C109" s="75" t="s">
        <v>2094</v>
      </c>
      <c r="D109" s="75" t="s">
        <v>2482</v>
      </c>
      <c r="E109" s="75"/>
      <c r="F109" s="51"/>
    </row>
    <row r="110" ht="112.5" customHeight="1">
      <c r="A110" s="75" t="s">
        <v>175</v>
      </c>
      <c r="B110" s="75" t="s">
        <v>364</v>
      </c>
      <c r="C110" s="75" t="s">
        <v>2245</v>
      </c>
      <c r="D110" s="75" t="s">
        <v>2483</v>
      </c>
      <c r="E110" s="75"/>
      <c r="F110" s="36"/>
    </row>
    <row r="111" ht="112.5" customHeight="1">
      <c r="A111" s="75" t="s">
        <v>175</v>
      </c>
      <c r="B111" s="75" t="s">
        <v>1943</v>
      </c>
      <c r="C111" s="75" t="s">
        <v>2085</v>
      </c>
      <c r="D111" s="75" t="s">
        <v>2484</v>
      </c>
      <c r="E111" s="75"/>
      <c r="F111" s="36"/>
    </row>
    <row r="112" ht="112.5" customHeight="1">
      <c r="A112" s="75" t="s">
        <v>175</v>
      </c>
      <c r="B112" s="75" t="s">
        <v>683</v>
      </c>
      <c r="C112" s="75" t="s">
        <v>2247</v>
      </c>
      <c r="D112" s="75" t="s">
        <v>2485</v>
      </c>
      <c r="E112" s="75"/>
      <c r="F112" s="36"/>
    </row>
    <row r="113" ht="112.5" customHeight="1">
      <c r="A113" s="75" t="s">
        <v>175</v>
      </c>
      <c r="B113" s="75" t="s">
        <v>183</v>
      </c>
      <c r="C113" s="75" t="s">
        <v>2120</v>
      </c>
      <c r="D113" s="75" t="s">
        <v>2486</v>
      </c>
      <c r="E113" s="75"/>
      <c r="F113" s="51"/>
    </row>
    <row r="114" ht="112.5" customHeight="1">
      <c r="A114" s="75" t="s">
        <v>175</v>
      </c>
      <c r="B114" s="75" t="s">
        <v>87</v>
      </c>
      <c r="C114" s="75" t="s">
        <v>2048</v>
      </c>
      <c r="D114" s="75" t="s">
        <v>2487</v>
      </c>
      <c r="E114" s="75"/>
      <c r="F114" s="36"/>
    </row>
    <row r="115" ht="112.5" customHeight="1">
      <c r="A115" s="75" t="s">
        <v>384</v>
      </c>
      <c r="B115" s="75" t="s">
        <v>301</v>
      </c>
      <c r="C115" s="75" t="s">
        <v>2259</v>
      </c>
      <c r="D115" s="75" t="s">
        <v>2488</v>
      </c>
      <c r="E115" s="75"/>
      <c r="F115" s="36"/>
    </row>
    <row r="116" ht="112.5" customHeight="1">
      <c r="A116" s="75" t="s">
        <v>384</v>
      </c>
      <c r="B116" s="75" t="s">
        <v>131</v>
      </c>
      <c r="C116" s="75" t="s">
        <v>2255</v>
      </c>
      <c r="D116" s="75" t="s">
        <v>2489</v>
      </c>
      <c r="E116" s="75"/>
      <c r="F116" s="36"/>
    </row>
    <row r="117" ht="112.5" customHeight="1">
      <c r="A117" s="75" t="s">
        <v>384</v>
      </c>
      <c r="B117" s="75" t="s">
        <v>1943</v>
      </c>
      <c r="C117" s="75" t="s">
        <v>2085</v>
      </c>
      <c r="D117" s="75" t="s">
        <v>2490</v>
      </c>
      <c r="E117" s="75"/>
      <c r="F117" s="36"/>
    </row>
    <row r="118" ht="112.5" customHeight="1">
      <c r="A118" s="75" t="s">
        <v>384</v>
      </c>
      <c r="B118" s="75" t="s">
        <v>87</v>
      </c>
      <c r="C118" s="75" t="s">
        <v>2048</v>
      </c>
      <c r="D118" s="75" t="s">
        <v>2491</v>
      </c>
      <c r="E118" s="75"/>
      <c r="F118" s="36"/>
    </row>
    <row r="119" ht="112.5" customHeight="1">
      <c r="A119" s="75" t="s">
        <v>384</v>
      </c>
      <c r="B119" s="75" t="s">
        <v>1952</v>
      </c>
      <c r="C119" s="75" t="s">
        <v>2261</v>
      </c>
      <c r="D119" s="75" t="s">
        <v>2492</v>
      </c>
      <c r="E119" s="75"/>
      <c r="F119" s="51"/>
    </row>
    <row r="120" ht="112.5" customHeight="1">
      <c r="A120" s="51" t="s">
        <v>384</v>
      </c>
      <c r="B120" s="51" t="s">
        <v>1859</v>
      </c>
      <c r="C120" s="51" t="s">
        <v>2146</v>
      </c>
      <c r="D120" s="51" t="s">
        <v>2493</v>
      </c>
      <c r="E120" s="75"/>
      <c r="F120" s="51"/>
    </row>
    <row r="121" ht="112.5" customHeight="1">
      <c r="A121" s="51" t="s">
        <v>392</v>
      </c>
      <c r="B121" s="51" t="s">
        <v>1959</v>
      </c>
      <c r="C121" s="51" t="s">
        <v>2267</v>
      </c>
      <c r="D121" s="51" t="s">
        <v>2494</v>
      </c>
      <c r="E121" s="51"/>
      <c r="F121" s="36"/>
    </row>
    <row r="122" ht="112.5" customHeight="1">
      <c r="A122" s="51"/>
      <c r="B122" s="51"/>
      <c r="C122" s="51"/>
      <c r="D122" s="51"/>
      <c r="E122" s="51"/>
      <c r="F122" s="36"/>
    </row>
    <row r="123" ht="112.5" customHeight="1">
      <c r="A123" s="51"/>
      <c r="B123" s="51"/>
      <c r="C123" s="51"/>
      <c r="D123" s="51"/>
      <c r="E123" s="51"/>
      <c r="F123" s="51"/>
    </row>
    <row r="124" ht="112.5" customHeight="1">
      <c r="A124" s="51"/>
      <c r="B124" s="51"/>
      <c r="C124" s="51"/>
      <c r="D124" s="51"/>
      <c r="E124" s="51"/>
      <c r="F124" s="36"/>
    </row>
    <row r="125" ht="112.5" customHeight="1">
      <c r="A125" s="51"/>
      <c r="B125" s="51"/>
      <c r="C125" s="51"/>
      <c r="D125" s="51"/>
      <c r="E125" s="51"/>
      <c r="F125" s="51"/>
    </row>
    <row r="126" ht="112.5" customHeight="1">
      <c r="A126" s="51"/>
      <c r="B126" s="51"/>
      <c r="C126" s="51"/>
      <c r="D126" s="51"/>
      <c r="E126" s="51"/>
      <c r="F126" s="51"/>
    </row>
    <row r="127" ht="112.5" customHeight="1">
      <c r="A127" s="51"/>
      <c r="B127" s="51"/>
      <c r="C127" s="51"/>
      <c r="D127" s="51"/>
      <c r="E127" s="51"/>
      <c r="F127" s="51"/>
    </row>
    <row r="128" ht="112.5" customHeight="1">
      <c r="A128" s="51"/>
      <c r="B128" s="51"/>
      <c r="C128" s="51"/>
      <c r="D128" s="51"/>
      <c r="E128" s="51"/>
      <c r="F128" s="51"/>
    </row>
    <row r="129" ht="112.5" customHeight="1">
      <c r="A129" s="51"/>
      <c r="B129" s="51"/>
      <c r="C129" s="51"/>
      <c r="D129" s="51"/>
      <c r="E129" s="51"/>
      <c r="F129" s="51"/>
    </row>
    <row r="130" ht="112.5" customHeight="1">
      <c r="A130" s="51"/>
      <c r="B130" s="51"/>
      <c r="C130" s="51"/>
      <c r="D130" s="51"/>
      <c r="E130" s="51"/>
      <c r="F130" s="36"/>
    </row>
    <row r="131" ht="112.5" customHeight="1">
      <c r="A131" s="51"/>
      <c r="B131" s="51"/>
      <c r="C131" s="51"/>
      <c r="D131" s="51"/>
      <c r="E131" s="51"/>
      <c r="F131" s="36"/>
    </row>
    <row r="132" ht="112.5" customHeight="1">
      <c r="A132" s="51"/>
      <c r="B132" s="51"/>
      <c r="C132" s="51"/>
      <c r="D132" s="51"/>
      <c r="E132" s="51"/>
      <c r="F132" s="36"/>
    </row>
    <row r="133" ht="112.5" customHeight="1">
      <c r="A133" s="51"/>
      <c r="B133" s="51"/>
      <c r="C133" s="51"/>
      <c r="D133" s="51"/>
      <c r="E133" s="51"/>
      <c r="F133" s="51"/>
    </row>
    <row r="134" ht="112.5" customHeight="1">
      <c r="A134" s="51"/>
      <c r="B134" s="51"/>
      <c r="C134" s="51"/>
      <c r="D134" s="51"/>
      <c r="E134" s="51"/>
      <c r="F134" s="51"/>
    </row>
    <row r="135" ht="112.5" customHeight="1">
      <c r="A135" s="51"/>
      <c r="B135" s="51"/>
      <c r="C135" s="51"/>
      <c r="D135" s="51"/>
      <c r="E135" s="51"/>
      <c r="F135" s="36"/>
    </row>
    <row r="136" ht="112.5" customHeight="1">
      <c r="A136" s="51"/>
      <c r="B136" s="51"/>
      <c r="C136" s="51"/>
      <c r="D136" s="51"/>
      <c r="E136" s="51"/>
      <c r="F136" s="36"/>
    </row>
    <row r="137" ht="112.5" customHeight="1">
      <c r="A137" s="51"/>
      <c r="B137" s="51"/>
      <c r="C137" s="51"/>
      <c r="D137" s="51"/>
      <c r="E137" s="51"/>
      <c r="F137" s="51"/>
    </row>
    <row r="138" ht="112.5" customHeight="1">
      <c r="A138" s="51"/>
      <c r="B138" s="51"/>
      <c r="C138" s="51"/>
      <c r="D138" s="51"/>
      <c r="E138" s="51"/>
      <c r="F138" s="51"/>
    </row>
    <row r="139" ht="112.5" customHeight="1">
      <c r="A139" s="51"/>
      <c r="B139" s="51"/>
      <c r="C139" s="51"/>
      <c r="D139" s="51"/>
      <c r="E139" s="51"/>
      <c r="F139" s="36"/>
    </row>
    <row r="140" ht="112.5" customHeight="1">
      <c r="A140" s="51"/>
      <c r="B140" s="51"/>
      <c r="C140" s="51"/>
      <c r="D140" s="51"/>
      <c r="E140" s="51"/>
      <c r="F140" s="36"/>
    </row>
    <row r="141" ht="112.5" customHeight="1">
      <c r="A141" s="51"/>
      <c r="B141" s="51"/>
      <c r="C141" s="51"/>
      <c r="D141" s="51"/>
      <c r="E141" s="51"/>
      <c r="F141" s="51"/>
    </row>
    <row r="142" ht="112.5" customHeight="1">
      <c r="A142" s="51"/>
      <c r="B142" s="51"/>
      <c r="C142" s="51"/>
      <c r="D142" s="51"/>
      <c r="E142" s="51"/>
      <c r="F142" s="36"/>
    </row>
    <row r="143" ht="112.5" customHeight="1">
      <c r="A143" s="51"/>
      <c r="B143" s="51"/>
      <c r="C143" s="51"/>
      <c r="D143" s="51"/>
      <c r="E143" s="51"/>
      <c r="F143" s="51"/>
    </row>
    <row r="144" ht="112.5" customHeight="1">
      <c r="A144" s="51"/>
      <c r="B144" s="51"/>
      <c r="C144" s="51"/>
      <c r="D144" s="51"/>
      <c r="E144" s="51"/>
      <c r="F144" s="36"/>
    </row>
    <row r="145" ht="112.5" customHeight="1">
      <c r="A145" s="51"/>
      <c r="B145" s="51"/>
      <c r="C145" s="51"/>
      <c r="D145" s="51"/>
      <c r="E145" s="51"/>
      <c r="F145" s="51"/>
    </row>
    <row r="146" ht="112.5" customHeight="1">
      <c r="A146" s="51"/>
      <c r="B146" s="51"/>
      <c r="C146" s="51"/>
      <c r="D146" s="51"/>
      <c r="E146" s="51"/>
      <c r="F146" s="51"/>
    </row>
    <row r="147" ht="112.5" customHeight="1">
      <c r="A147" s="51"/>
      <c r="B147" s="51"/>
      <c r="C147" s="51"/>
      <c r="D147" s="51"/>
      <c r="E147" s="51"/>
      <c r="F147" s="51"/>
    </row>
    <row r="148" ht="112.5" customHeight="1">
      <c r="A148" s="51"/>
      <c r="B148" s="51"/>
      <c r="C148" s="51"/>
      <c r="D148" s="51"/>
      <c r="E148" s="51"/>
      <c r="F148" s="51"/>
    </row>
    <row r="149" ht="112.5" customHeight="1">
      <c r="A149" s="51"/>
      <c r="B149" s="51"/>
      <c r="C149" s="51"/>
      <c r="D149" s="51"/>
      <c r="E149" s="51"/>
      <c r="F149" s="51"/>
    </row>
    <row r="150" ht="112.5" customHeight="1">
      <c r="A150" s="51"/>
      <c r="B150" s="51"/>
      <c r="C150" s="51"/>
      <c r="D150" s="51"/>
      <c r="E150" s="51"/>
      <c r="F150" s="51"/>
    </row>
    <row r="151" ht="112.5" customHeight="1">
      <c r="A151" s="51"/>
      <c r="B151" s="51"/>
      <c r="C151" s="51"/>
      <c r="D151" s="51"/>
      <c r="E151" s="51"/>
      <c r="F151" s="36"/>
    </row>
    <row r="152" ht="112.5" customHeight="1">
      <c r="A152" s="51"/>
      <c r="B152" s="51"/>
      <c r="C152" s="51"/>
      <c r="D152" s="51"/>
      <c r="E152" s="51"/>
      <c r="F152" s="36"/>
    </row>
    <row r="153" ht="112.5" customHeight="1">
      <c r="A153" s="51"/>
      <c r="B153" s="51"/>
      <c r="C153" s="51"/>
      <c r="D153" s="51"/>
      <c r="E153" s="51"/>
      <c r="F153" s="51"/>
    </row>
    <row r="154" ht="112.5" customHeight="1">
      <c r="A154" s="51"/>
      <c r="B154" s="51"/>
      <c r="C154" s="51"/>
      <c r="D154" s="51"/>
      <c r="E154" s="51"/>
      <c r="F154" s="36"/>
    </row>
    <row r="155" ht="112.5" customHeight="1">
      <c r="A155" s="51"/>
      <c r="B155" s="51"/>
      <c r="C155" s="51"/>
      <c r="D155" s="51"/>
      <c r="E155" s="51"/>
      <c r="F155" s="36"/>
    </row>
    <row r="156" ht="112.5" customHeight="1">
      <c r="A156" s="51"/>
      <c r="B156" s="51"/>
      <c r="C156" s="51"/>
      <c r="D156" s="51"/>
      <c r="E156" s="51"/>
      <c r="F156" s="36"/>
    </row>
    <row r="157" ht="112.5" customHeight="1">
      <c r="A157" s="167"/>
      <c r="B157" s="167"/>
      <c r="C157" s="167"/>
      <c r="D157" s="167"/>
      <c r="E157" s="167"/>
      <c r="F157" s="168"/>
    </row>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row r="205" ht="112.5" customHeight="1"/>
    <row r="206" ht="112.5" customHeight="1"/>
    <row r="207" ht="112.5" customHeight="1"/>
    <row r="208" ht="112.5" customHeight="1"/>
    <row r="209" ht="112.5" customHeight="1"/>
    <row r="210" ht="112.5" customHeight="1"/>
    <row r="211" ht="112.5" customHeight="1"/>
    <row r="212" ht="112.5" customHeight="1"/>
    <row r="213" ht="112.5" customHeight="1"/>
    <row r="214" ht="112.5" customHeight="1"/>
    <row r="215" ht="112.5" customHeight="1"/>
    <row r="216" ht="112.5" customHeight="1"/>
    <row r="217" ht="112.5" customHeight="1"/>
    <row r="218" ht="112.5" customHeight="1"/>
    <row r="219" ht="112.5" customHeight="1"/>
    <row r="220" ht="112.5" customHeight="1"/>
    <row r="221" ht="112.5" customHeight="1"/>
    <row r="222" ht="112.5" customHeight="1"/>
    <row r="223" ht="112.5" customHeight="1"/>
    <row r="224" ht="112.5" customHeight="1"/>
    <row r="225" ht="112.5" customHeight="1"/>
    <row r="226" ht="112.5" customHeight="1"/>
    <row r="227" ht="112.5" customHeight="1"/>
    <row r="228" ht="112.5" customHeight="1"/>
    <row r="229" ht="112.5" customHeight="1"/>
    <row r="230" ht="112.5" customHeight="1"/>
    <row r="231" ht="112.5" customHeight="1"/>
    <row r="232" ht="112.5" customHeight="1"/>
    <row r="233" ht="112.5" customHeight="1"/>
    <row r="234" ht="112.5" customHeight="1"/>
    <row r="235" ht="112.5" customHeight="1"/>
    <row r="236" ht="112.5" customHeight="1"/>
    <row r="237" ht="112.5" customHeight="1"/>
    <row r="238" ht="112.5" customHeight="1"/>
    <row r="239" ht="112.5" customHeight="1"/>
    <row r="240" ht="112.5" customHeight="1"/>
    <row r="241" ht="112.5" customHeight="1"/>
    <row r="242" ht="112.5" customHeight="1"/>
    <row r="243" ht="112.5" customHeight="1"/>
    <row r="244" ht="112.5" customHeight="1"/>
    <row r="245" ht="112.5" customHeight="1"/>
    <row r="246" ht="112.5" customHeight="1"/>
    <row r="247" ht="112.5" customHeight="1"/>
    <row r="248" ht="112.5" customHeight="1"/>
    <row r="249" ht="112.5" customHeight="1"/>
    <row r="250" ht="112.5" customHeight="1"/>
    <row r="251" ht="112.5" customHeight="1"/>
    <row r="252" ht="112.5" customHeight="1"/>
    <row r="253" ht="112.5" customHeight="1"/>
    <row r="254" ht="112.5" customHeight="1"/>
    <row r="255" ht="112.5" customHeight="1"/>
    <row r="256" ht="112.5" customHeight="1"/>
    <row r="257" ht="112.5" customHeight="1"/>
    <row r="258" ht="112.5" customHeight="1"/>
    <row r="259" ht="112.5" customHeight="1"/>
    <row r="260" ht="112.5" customHeight="1"/>
    <row r="261" ht="112.5" customHeight="1"/>
    <row r="262" ht="112.5" customHeight="1"/>
    <row r="263" ht="112.5" customHeight="1"/>
    <row r="264" ht="112.5" customHeight="1"/>
    <row r="265" ht="112.5" customHeight="1"/>
    <row r="266" ht="112.5" customHeight="1"/>
    <row r="267" ht="112.5" customHeight="1"/>
    <row r="268" ht="112.5" customHeight="1"/>
    <row r="269" ht="112.5" customHeight="1"/>
    <row r="270" ht="112.5" customHeight="1"/>
    <row r="271" ht="112.5" customHeight="1"/>
    <row r="272" ht="112.5" customHeight="1"/>
    <row r="273" ht="112.5" customHeight="1"/>
    <row r="274" ht="112.5" customHeight="1"/>
    <row r="275" ht="112.5" customHeight="1"/>
    <row r="276" ht="112.5" customHeight="1"/>
    <row r="277" ht="112.5" customHeight="1"/>
    <row r="278" ht="112.5" customHeight="1"/>
    <row r="279" ht="112.5" customHeight="1"/>
    <row r="280" ht="112.5" customHeight="1"/>
    <row r="281" ht="112.5" customHeight="1"/>
    <row r="282" ht="112.5" customHeight="1"/>
    <row r="283" ht="112.5" customHeight="1"/>
    <row r="284" ht="112.5" customHeight="1"/>
    <row r="285" ht="112.5" customHeight="1"/>
    <row r="286" ht="112.5" customHeight="1"/>
    <row r="287" ht="112.5" customHeight="1"/>
    <row r="288" ht="112.5" customHeight="1"/>
    <row r="289" ht="112.5" customHeight="1"/>
    <row r="290" ht="112.5" customHeight="1"/>
    <row r="291" ht="112.5" customHeight="1"/>
    <row r="292" ht="112.5" customHeight="1"/>
    <row r="293" ht="112.5" customHeight="1"/>
    <row r="294" ht="112.5" customHeight="1"/>
    <row r="295" ht="112.5" customHeight="1"/>
    <row r="296" ht="112.5" customHeight="1"/>
    <row r="297" ht="112.5" customHeight="1"/>
    <row r="298" ht="112.5" customHeight="1"/>
    <row r="299" ht="112.5" customHeight="1"/>
    <row r="300" ht="112.5" customHeight="1"/>
    <row r="301" ht="112.5" customHeight="1"/>
    <row r="302" ht="112.5" customHeight="1"/>
    <row r="303" ht="112.5" customHeight="1"/>
    <row r="304" ht="112.5" customHeight="1"/>
    <row r="305" ht="112.5" customHeight="1"/>
    <row r="306" ht="112.5" customHeight="1"/>
    <row r="307" ht="112.5" customHeight="1"/>
    <row r="308" ht="112.5" customHeight="1"/>
    <row r="309" ht="112.5" customHeight="1"/>
    <row r="310" ht="112.5" customHeight="1"/>
    <row r="311" ht="112.5" customHeight="1"/>
    <row r="312" ht="112.5" customHeight="1"/>
    <row r="313" ht="112.5" customHeight="1"/>
    <row r="314" ht="112.5" customHeight="1"/>
    <row r="315" ht="112.5" customHeight="1"/>
    <row r="316" ht="112.5" customHeight="1"/>
    <row r="317" ht="112.5" customHeight="1"/>
    <row r="318" ht="112.5" customHeight="1"/>
    <row r="319" ht="112.5" customHeight="1"/>
    <row r="320" ht="112.5" customHeight="1"/>
    <row r="321" ht="112.5" customHeight="1"/>
    <row r="322" ht="112.5" customHeight="1"/>
    <row r="323" ht="112.5" customHeight="1"/>
    <row r="324" ht="112.5" customHeight="1"/>
    <row r="325" ht="112.5" customHeight="1"/>
    <row r="326" ht="112.5" customHeight="1"/>
    <row r="327" ht="112.5" customHeight="1"/>
    <row r="328" ht="112.5" customHeight="1"/>
    <row r="329" ht="112.5" customHeight="1"/>
    <row r="330" ht="112.5" customHeight="1"/>
    <row r="331" ht="112.5" customHeight="1"/>
    <row r="332" ht="112.5" customHeight="1"/>
    <row r="333" ht="112.5" customHeight="1"/>
    <row r="334" ht="112.5" customHeight="1"/>
    <row r="335" ht="112.5" customHeight="1"/>
    <row r="336" ht="112.5" customHeight="1"/>
    <row r="337" ht="112.5" customHeight="1"/>
    <row r="338" ht="112.5" customHeight="1"/>
    <row r="339" ht="112.5" customHeight="1"/>
    <row r="340" ht="112.5" customHeight="1"/>
    <row r="341" ht="112.5" customHeight="1"/>
    <row r="342" ht="112.5" customHeight="1"/>
    <row r="343" ht="112.5" customHeight="1"/>
    <row r="344" ht="112.5" customHeight="1"/>
    <row r="345" ht="112.5" customHeight="1"/>
    <row r="346" ht="112.5" customHeight="1"/>
    <row r="347" ht="112.5" customHeight="1"/>
    <row r="348" ht="112.5" customHeight="1"/>
    <row r="349" ht="112.5" customHeight="1"/>
    <row r="350" ht="112.5" customHeight="1"/>
    <row r="351" ht="112.5" customHeight="1"/>
    <row r="352" ht="112.5" customHeight="1"/>
    <row r="353" ht="112.5" customHeight="1"/>
    <row r="354" ht="112.5" customHeight="1"/>
    <row r="355" ht="112.5" customHeight="1"/>
    <row r="356" ht="112.5" customHeight="1"/>
    <row r="357" ht="112.5" customHeight="1"/>
    <row r="358" ht="112.5" customHeight="1"/>
    <row r="359" ht="112.5" customHeight="1"/>
    <row r="360" ht="112.5" customHeight="1"/>
    <row r="361" ht="112.5" customHeight="1"/>
    <row r="362" ht="112.5" customHeight="1"/>
    <row r="363" ht="112.5" customHeight="1"/>
    <row r="364" ht="112.5" customHeight="1"/>
    <row r="365" ht="112.5" customHeight="1"/>
    <row r="366" ht="112.5" customHeight="1"/>
    <row r="367" ht="112.5" customHeight="1"/>
    <row r="368" ht="112.5" customHeight="1"/>
    <row r="369" ht="112.5" customHeight="1"/>
    <row r="370" ht="112.5" customHeight="1"/>
    <row r="371" ht="112.5" customHeight="1"/>
    <row r="372" ht="112.5" customHeight="1"/>
    <row r="373" ht="112.5" customHeight="1"/>
    <row r="374" ht="112.5" customHeight="1"/>
    <row r="375" ht="112.5" customHeight="1"/>
    <row r="376" ht="112.5" customHeight="1"/>
    <row r="377" ht="112.5" customHeight="1"/>
    <row r="378" ht="112.5" customHeight="1"/>
    <row r="379" ht="112.5" customHeight="1"/>
    <row r="380" ht="112.5" customHeight="1"/>
    <row r="381" ht="112.5" customHeight="1"/>
    <row r="382" ht="112.5" customHeight="1"/>
    <row r="383" ht="112.5" customHeight="1"/>
    <row r="384" ht="112.5" customHeight="1"/>
    <row r="385" ht="112.5" customHeight="1"/>
    <row r="386" ht="112.5" customHeight="1"/>
    <row r="387" ht="112.5" customHeight="1"/>
    <row r="388" ht="112.5" customHeight="1"/>
    <row r="389" ht="112.5" customHeight="1"/>
    <row r="390" ht="112.5" customHeight="1"/>
    <row r="391" ht="112.5" customHeight="1"/>
    <row r="392" ht="112.5" customHeight="1"/>
    <row r="393" ht="112.5" customHeight="1"/>
    <row r="394" ht="112.5" customHeight="1"/>
    <row r="395" ht="112.5" customHeight="1"/>
    <row r="396" ht="112.5" customHeight="1"/>
    <row r="397" ht="112.5" customHeight="1"/>
    <row r="398" ht="112.5" customHeight="1"/>
    <row r="399" ht="112.5" customHeight="1"/>
    <row r="400" ht="112.5" customHeight="1"/>
    <row r="401" ht="112.5" customHeight="1"/>
    <row r="402" ht="112.5" customHeight="1"/>
    <row r="403" ht="112.5" customHeight="1"/>
    <row r="404" ht="112.5" customHeight="1"/>
    <row r="405" ht="112.5" customHeight="1"/>
    <row r="406" ht="112.5" customHeight="1"/>
    <row r="407" ht="112.5" customHeight="1"/>
    <row r="408" ht="112.5" customHeight="1"/>
    <row r="409" ht="112.5" customHeight="1"/>
    <row r="410" ht="112.5" customHeight="1"/>
    <row r="411" ht="112.5" customHeight="1"/>
    <row r="412" ht="112.5" customHeight="1"/>
    <row r="413" ht="112.5" customHeight="1"/>
    <row r="414" ht="112.5" customHeight="1"/>
    <row r="415" ht="112.5" customHeight="1"/>
    <row r="416" ht="112.5" customHeight="1"/>
    <row r="417" ht="112.5" customHeight="1"/>
    <row r="418" ht="112.5" customHeight="1"/>
    <row r="419" ht="112.5" customHeight="1"/>
    <row r="420" ht="112.5" customHeight="1"/>
    <row r="421" ht="112.5" customHeight="1"/>
    <row r="422" ht="112.5" customHeight="1"/>
    <row r="423" ht="112.5" customHeight="1"/>
    <row r="424" ht="112.5" customHeight="1"/>
    <row r="425" ht="112.5" customHeight="1"/>
    <row r="426" ht="112.5" customHeight="1"/>
    <row r="427" ht="112.5" customHeight="1"/>
    <row r="428" ht="112.5" customHeight="1"/>
    <row r="429" ht="112.5" customHeight="1"/>
    <row r="430" ht="112.5" customHeight="1"/>
    <row r="431" ht="112.5" customHeight="1"/>
    <row r="432" ht="112.5" customHeight="1"/>
    <row r="433" ht="112.5" customHeight="1"/>
    <row r="434" ht="112.5" customHeight="1"/>
    <row r="435" ht="112.5" customHeight="1"/>
    <row r="436" ht="112.5" customHeight="1"/>
    <row r="437" ht="112.5" customHeight="1"/>
    <row r="438" ht="112.5" customHeight="1"/>
    <row r="439" ht="112.5" customHeight="1"/>
    <row r="440" ht="112.5" customHeight="1"/>
    <row r="441" ht="112.5" customHeight="1"/>
    <row r="442" ht="112.5" customHeight="1"/>
    <row r="443" ht="112.5" customHeight="1"/>
    <row r="444" ht="112.5" customHeight="1"/>
    <row r="445" ht="112.5" customHeight="1"/>
    <row r="446" ht="112.5" customHeight="1"/>
    <row r="447" ht="112.5" customHeight="1"/>
    <row r="448" ht="112.5" customHeight="1"/>
    <row r="449" ht="112.5" customHeight="1"/>
    <row r="450" ht="112.5" customHeight="1"/>
    <row r="451" ht="112.5" customHeight="1"/>
    <row r="452" ht="112.5" customHeight="1"/>
    <row r="453" ht="112.5" customHeight="1"/>
    <row r="454" ht="112.5" customHeight="1"/>
    <row r="455" ht="112.5" customHeight="1"/>
    <row r="456" ht="112.5" customHeight="1"/>
    <row r="457" ht="112.5" customHeight="1"/>
    <row r="458" ht="112.5" customHeight="1"/>
    <row r="459" ht="112.5" customHeight="1"/>
    <row r="460" ht="112.5" customHeight="1"/>
    <row r="461" ht="112.5" customHeight="1"/>
    <row r="462" ht="112.5" customHeight="1"/>
    <row r="463" ht="112.5" customHeight="1"/>
    <row r="464" ht="112.5" customHeight="1"/>
    <row r="465" ht="112.5" customHeight="1"/>
    <row r="466" ht="112.5" customHeight="1"/>
    <row r="467" ht="112.5" customHeight="1"/>
    <row r="468" ht="112.5" customHeight="1"/>
    <row r="469" ht="112.5" customHeight="1"/>
    <row r="470" ht="112.5" customHeight="1"/>
    <row r="471" ht="112.5" customHeight="1"/>
    <row r="472" ht="112.5" customHeight="1"/>
    <row r="473" ht="112.5" customHeight="1"/>
    <row r="474" ht="112.5" customHeight="1"/>
    <row r="475" ht="112.5" customHeight="1"/>
    <row r="476" ht="112.5" customHeight="1"/>
    <row r="477" ht="112.5" customHeight="1"/>
    <row r="478" ht="112.5" customHeight="1"/>
    <row r="479" ht="112.5" customHeight="1"/>
    <row r="480" ht="112.5" customHeight="1"/>
    <row r="481" ht="112.5" customHeight="1"/>
    <row r="482" ht="112.5" customHeight="1"/>
    <row r="483" ht="112.5" customHeight="1"/>
    <row r="484" ht="112.5" customHeight="1"/>
    <row r="485" ht="112.5" customHeight="1"/>
    <row r="486" ht="112.5" customHeight="1"/>
    <row r="487" ht="112.5" customHeight="1"/>
    <row r="488" ht="112.5" customHeight="1"/>
    <row r="489" ht="112.5" customHeight="1"/>
    <row r="490" ht="112.5" customHeight="1"/>
    <row r="491" ht="112.5" customHeight="1"/>
    <row r="492" ht="112.5" customHeight="1"/>
    <row r="493" ht="112.5" customHeight="1"/>
    <row r="494" ht="112.5" customHeight="1"/>
    <row r="495" ht="112.5" customHeight="1"/>
    <row r="496" ht="112.5" customHeight="1"/>
    <row r="497" ht="112.5" customHeight="1"/>
    <row r="498" ht="112.5" customHeight="1"/>
    <row r="499" ht="112.5" customHeight="1"/>
    <row r="500" ht="112.5" customHeight="1"/>
    <row r="501" ht="112.5" customHeight="1"/>
    <row r="502" ht="112.5" customHeight="1"/>
    <row r="503" ht="112.5" customHeight="1"/>
    <row r="504" ht="112.5" customHeight="1"/>
    <row r="505" ht="112.5" customHeight="1"/>
    <row r="506" ht="112.5" customHeight="1"/>
    <row r="507" ht="112.5" customHeight="1"/>
    <row r="508" ht="112.5" customHeight="1"/>
    <row r="509" ht="112.5" customHeight="1"/>
    <row r="510" ht="112.5" customHeight="1"/>
    <row r="511" ht="112.5" customHeight="1"/>
    <row r="512" ht="112.5" customHeight="1"/>
    <row r="513" ht="112.5" customHeight="1"/>
    <row r="514" ht="112.5" customHeight="1"/>
    <row r="515" ht="112.5" customHeight="1"/>
    <row r="516" ht="112.5" customHeight="1"/>
    <row r="517" ht="112.5" customHeight="1"/>
    <row r="518" ht="112.5" customHeight="1"/>
    <row r="519" ht="112.5" customHeight="1"/>
    <row r="520" ht="112.5" customHeight="1"/>
    <row r="521" ht="112.5" customHeight="1"/>
    <row r="522" ht="112.5" customHeight="1"/>
    <row r="523" ht="112.5" customHeight="1"/>
    <row r="524" ht="112.5" customHeight="1"/>
    <row r="525" ht="112.5" customHeight="1"/>
    <row r="526" ht="112.5" customHeight="1"/>
    <row r="527" ht="112.5" customHeight="1"/>
    <row r="528" ht="112.5" customHeight="1"/>
    <row r="529" ht="112.5" customHeight="1"/>
    <row r="530" ht="112.5" customHeight="1"/>
    <row r="531" ht="112.5" customHeight="1"/>
    <row r="532" ht="112.5" customHeight="1"/>
    <row r="533" ht="112.5" customHeight="1"/>
    <row r="534" ht="112.5" customHeight="1"/>
    <row r="535" ht="112.5" customHeight="1"/>
    <row r="536" ht="112.5" customHeight="1"/>
    <row r="537" ht="112.5" customHeight="1"/>
    <row r="538" ht="112.5" customHeight="1"/>
    <row r="539" ht="112.5" customHeight="1"/>
    <row r="540" ht="112.5" customHeight="1"/>
    <row r="541" ht="112.5" customHeight="1"/>
    <row r="542" ht="112.5" customHeight="1"/>
    <row r="543" ht="112.5" customHeight="1"/>
    <row r="544" ht="112.5" customHeight="1"/>
    <row r="545" ht="112.5" customHeight="1"/>
    <row r="546" ht="112.5" customHeight="1"/>
    <row r="547" ht="112.5" customHeight="1"/>
    <row r="548" ht="112.5" customHeight="1"/>
    <row r="549" ht="112.5" customHeight="1"/>
    <row r="550" ht="112.5" customHeight="1"/>
    <row r="551" ht="112.5" customHeight="1"/>
    <row r="552" ht="112.5" customHeight="1"/>
    <row r="553" ht="112.5" customHeight="1"/>
    <row r="554" ht="112.5" customHeight="1"/>
    <row r="555" ht="112.5" customHeight="1"/>
    <row r="556" ht="112.5" customHeight="1"/>
    <row r="557" ht="112.5" customHeight="1"/>
    <row r="558" ht="112.5" customHeight="1"/>
    <row r="559" ht="112.5" customHeight="1"/>
    <row r="560" ht="112.5" customHeight="1"/>
    <row r="561" ht="112.5" customHeight="1"/>
    <row r="562" ht="112.5" customHeight="1"/>
    <row r="563" ht="112.5" customHeight="1"/>
    <row r="564" ht="112.5" customHeight="1"/>
    <row r="565" ht="112.5" customHeight="1"/>
    <row r="566" ht="112.5" customHeight="1"/>
    <row r="567" ht="112.5" customHeight="1"/>
    <row r="568" ht="112.5" customHeight="1"/>
    <row r="569" ht="112.5" customHeight="1"/>
    <row r="570" ht="112.5" customHeight="1"/>
    <row r="571" ht="112.5" customHeight="1"/>
    <row r="572" ht="112.5" customHeight="1"/>
    <row r="573" ht="112.5" customHeight="1"/>
    <row r="574" ht="112.5" customHeight="1"/>
    <row r="575" ht="112.5" customHeight="1"/>
    <row r="576" ht="112.5" customHeight="1"/>
    <row r="577" ht="112.5" customHeight="1"/>
    <row r="578" ht="112.5" customHeight="1"/>
    <row r="579" ht="112.5" customHeight="1"/>
    <row r="580" ht="112.5" customHeight="1"/>
    <row r="581" ht="112.5" customHeight="1"/>
    <row r="582" ht="112.5" customHeight="1"/>
    <row r="583" ht="112.5" customHeight="1"/>
    <row r="584" ht="112.5" customHeight="1"/>
    <row r="585" ht="112.5" customHeight="1"/>
    <row r="586" ht="112.5" customHeight="1"/>
    <row r="587" ht="112.5" customHeight="1"/>
    <row r="588" ht="112.5" customHeight="1"/>
    <row r="589" ht="112.5" customHeight="1"/>
    <row r="590" ht="112.5" customHeight="1"/>
    <row r="591" ht="112.5" customHeight="1"/>
    <row r="592" ht="112.5" customHeight="1"/>
    <row r="593" ht="112.5" customHeight="1"/>
    <row r="594" ht="112.5" customHeight="1"/>
    <row r="595" ht="112.5" customHeight="1"/>
    <row r="596" ht="112.5" customHeight="1"/>
    <row r="597" ht="112.5" customHeight="1"/>
    <row r="598" ht="112.5" customHeight="1"/>
    <row r="599" ht="112.5" customHeight="1"/>
    <row r="600" ht="112.5" customHeight="1"/>
    <row r="601" ht="112.5" customHeight="1"/>
    <row r="602" ht="112.5" customHeight="1"/>
    <row r="603" ht="112.5" customHeight="1"/>
    <row r="604" ht="112.5" customHeight="1"/>
    <row r="605" ht="112.5" customHeight="1"/>
    <row r="606" ht="112.5" customHeight="1"/>
    <row r="607" ht="112.5" customHeight="1"/>
    <row r="608" ht="112.5" customHeight="1"/>
    <row r="609" ht="112.5" customHeight="1"/>
    <row r="610" ht="112.5" customHeight="1"/>
    <row r="611" ht="112.5" customHeight="1"/>
    <row r="612" ht="112.5" customHeight="1"/>
    <row r="613" ht="112.5" customHeight="1"/>
    <row r="614" ht="112.5" customHeight="1"/>
    <row r="615" ht="112.5" customHeight="1"/>
    <row r="616" ht="112.5" customHeight="1"/>
    <row r="617" ht="112.5" customHeight="1"/>
    <row r="618" ht="112.5" customHeight="1"/>
    <row r="619" ht="112.5" customHeight="1"/>
    <row r="620" ht="112.5" customHeight="1"/>
    <row r="621" ht="112.5" customHeight="1"/>
    <row r="622" ht="112.5" customHeight="1"/>
    <row r="623" ht="112.5" customHeight="1"/>
    <row r="624" ht="112.5" customHeight="1"/>
    <row r="625" ht="112.5" customHeight="1"/>
    <row r="626" ht="112.5" customHeight="1"/>
    <row r="627" ht="112.5" customHeight="1"/>
    <row r="628" ht="112.5" customHeight="1"/>
    <row r="629" ht="112.5" customHeight="1"/>
    <row r="630" ht="112.5" customHeight="1"/>
    <row r="631" ht="112.5" customHeight="1"/>
    <row r="632" ht="112.5" customHeight="1"/>
    <row r="633" ht="112.5" customHeight="1"/>
    <row r="634" ht="112.5" customHeight="1"/>
    <row r="635" ht="112.5" customHeight="1"/>
    <row r="636" ht="112.5" customHeight="1"/>
    <row r="637" ht="112.5" customHeight="1"/>
    <row r="638" ht="112.5" customHeight="1"/>
    <row r="639" ht="112.5" customHeight="1"/>
    <row r="640" ht="112.5" customHeight="1"/>
    <row r="641" ht="112.5" customHeight="1"/>
    <row r="642" ht="112.5" customHeight="1"/>
    <row r="643" ht="112.5" customHeight="1"/>
    <row r="644" ht="112.5" customHeight="1"/>
    <row r="645" ht="112.5" customHeight="1"/>
    <row r="646" ht="112.5" customHeight="1"/>
    <row r="647" ht="112.5" customHeight="1"/>
    <row r="648" ht="112.5" customHeight="1"/>
    <row r="649" ht="112.5" customHeight="1"/>
    <row r="650" ht="112.5" customHeight="1"/>
    <row r="651" ht="112.5" customHeight="1"/>
    <row r="652" ht="112.5" customHeight="1"/>
    <row r="653" ht="112.5" customHeight="1"/>
    <row r="654" ht="112.5" customHeight="1"/>
    <row r="655" ht="112.5" customHeight="1"/>
    <row r="656" ht="112.5" customHeight="1"/>
    <row r="657" ht="112.5" customHeight="1"/>
    <row r="658" ht="112.5" customHeight="1"/>
    <row r="659" ht="112.5" customHeight="1"/>
    <row r="660" ht="112.5" customHeight="1"/>
    <row r="661" ht="112.5" customHeight="1"/>
    <row r="662" ht="112.5" customHeight="1"/>
    <row r="663" ht="112.5" customHeight="1"/>
    <row r="664" ht="112.5" customHeight="1"/>
    <row r="665" ht="112.5" customHeight="1"/>
    <row r="666" ht="112.5" customHeight="1"/>
    <row r="667" ht="112.5" customHeight="1"/>
    <row r="668" ht="112.5" customHeight="1"/>
    <row r="669" ht="112.5" customHeight="1"/>
    <row r="670" ht="112.5" customHeight="1"/>
    <row r="671" ht="112.5" customHeight="1"/>
    <row r="672" ht="112.5" customHeight="1"/>
    <row r="673" ht="112.5" customHeight="1"/>
    <row r="674" ht="112.5" customHeight="1"/>
    <row r="675" ht="112.5" customHeight="1"/>
    <row r="676" ht="112.5" customHeight="1"/>
    <row r="677" ht="112.5" customHeight="1"/>
    <row r="678" ht="112.5" customHeight="1"/>
    <row r="679" ht="112.5" customHeight="1"/>
    <row r="680" ht="112.5" customHeight="1"/>
    <row r="681" ht="112.5" customHeight="1"/>
    <row r="682" ht="112.5" customHeight="1"/>
    <row r="683" ht="112.5" customHeight="1"/>
    <row r="684" ht="112.5" customHeight="1"/>
    <row r="685" ht="112.5" customHeight="1"/>
    <row r="686" ht="112.5" customHeight="1"/>
    <row r="687" ht="112.5" customHeight="1"/>
    <row r="688" ht="112.5" customHeight="1"/>
    <row r="689" ht="112.5" customHeight="1"/>
    <row r="690" ht="112.5" customHeight="1"/>
    <row r="691" ht="112.5" customHeight="1"/>
    <row r="692" ht="112.5" customHeight="1"/>
    <row r="693" ht="112.5" customHeight="1"/>
    <row r="694" ht="112.5" customHeight="1"/>
    <row r="695" ht="112.5" customHeight="1"/>
    <row r="696" ht="112.5" customHeight="1"/>
    <row r="697" ht="112.5" customHeight="1"/>
    <row r="698" ht="112.5" customHeight="1"/>
    <row r="699" ht="112.5" customHeight="1"/>
    <row r="700" ht="112.5" customHeight="1"/>
    <row r="701" ht="112.5" customHeight="1"/>
    <row r="702" ht="112.5" customHeight="1"/>
    <row r="703" ht="112.5" customHeight="1"/>
    <row r="704" ht="112.5" customHeight="1"/>
    <row r="705" ht="112.5" customHeight="1"/>
    <row r="706" ht="112.5" customHeight="1"/>
    <row r="707" ht="112.5" customHeight="1"/>
    <row r="708" ht="112.5" customHeight="1"/>
    <row r="709" ht="112.5" customHeight="1"/>
    <row r="710" ht="112.5" customHeight="1"/>
    <row r="711" ht="112.5" customHeight="1"/>
    <row r="712" ht="112.5" customHeight="1"/>
    <row r="713" ht="112.5" customHeight="1"/>
    <row r="714" ht="112.5" customHeight="1"/>
    <row r="715" ht="112.5" customHeight="1"/>
    <row r="716" ht="112.5" customHeight="1"/>
    <row r="717" ht="112.5" customHeight="1"/>
    <row r="718" ht="112.5" customHeight="1"/>
    <row r="719" ht="112.5" customHeight="1"/>
    <row r="720" ht="112.5" customHeight="1"/>
    <row r="721" ht="112.5" customHeight="1"/>
    <row r="722" ht="112.5" customHeight="1"/>
    <row r="723" ht="112.5" customHeight="1"/>
    <row r="724" ht="112.5" customHeight="1"/>
    <row r="725" ht="112.5" customHeight="1"/>
    <row r="726" ht="112.5" customHeight="1"/>
    <row r="727" ht="112.5" customHeight="1"/>
    <row r="728" ht="112.5" customHeight="1"/>
    <row r="729" ht="112.5" customHeight="1"/>
    <row r="730" ht="112.5" customHeight="1"/>
    <row r="731" ht="112.5" customHeight="1"/>
    <row r="732" ht="112.5" customHeight="1"/>
    <row r="733" ht="112.5" customHeight="1"/>
    <row r="734" ht="112.5" customHeight="1"/>
    <row r="735" ht="112.5" customHeight="1"/>
    <row r="736" ht="112.5" customHeight="1"/>
    <row r="737" ht="112.5" customHeight="1"/>
    <row r="738" ht="112.5" customHeight="1"/>
    <row r="739" ht="112.5" customHeight="1"/>
    <row r="740" ht="112.5" customHeight="1"/>
    <row r="741" ht="112.5" customHeight="1"/>
    <row r="742" ht="112.5" customHeight="1"/>
    <row r="743" ht="112.5" customHeight="1"/>
    <row r="744" ht="112.5" customHeight="1"/>
    <row r="745" ht="112.5" customHeight="1"/>
    <row r="746" ht="112.5" customHeight="1"/>
    <row r="747" ht="112.5" customHeight="1"/>
    <row r="748" ht="112.5" customHeight="1"/>
    <row r="749" ht="112.5" customHeight="1"/>
    <row r="750" ht="112.5" customHeight="1"/>
    <row r="751" ht="112.5" customHeight="1"/>
    <row r="752" ht="112.5" customHeight="1"/>
    <row r="753" ht="112.5" customHeight="1"/>
    <row r="754" ht="112.5" customHeight="1"/>
    <row r="755" ht="112.5" customHeight="1"/>
    <row r="756" ht="112.5" customHeight="1"/>
    <row r="757" ht="112.5" customHeight="1"/>
    <row r="758" ht="112.5" customHeight="1"/>
    <row r="759" ht="112.5" customHeight="1"/>
    <row r="760" ht="112.5" customHeight="1"/>
    <row r="761" ht="112.5" customHeight="1"/>
    <row r="762" ht="112.5" customHeight="1"/>
    <row r="763" ht="112.5" customHeight="1"/>
    <row r="764" ht="112.5" customHeight="1"/>
    <row r="765" ht="112.5" customHeight="1"/>
    <row r="766" ht="112.5" customHeight="1"/>
    <row r="767" ht="112.5" customHeight="1"/>
    <row r="768" ht="112.5" customHeight="1"/>
    <row r="769" ht="112.5" customHeight="1"/>
    <row r="770" ht="112.5" customHeight="1"/>
    <row r="771" ht="112.5" customHeight="1"/>
    <row r="772" ht="112.5" customHeight="1"/>
    <row r="773" ht="112.5" customHeight="1"/>
    <row r="774" ht="112.5" customHeight="1"/>
    <row r="775" ht="112.5" customHeight="1"/>
    <row r="776" ht="112.5" customHeight="1"/>
    <row r="777" ht="112.5" customHeight="1"/>
    <row r="778" ht="112.5" customHeight="1"/>
    <row r="779" ht="112.5" customHeight="1"/>
    <row r="780" ht="112.5" customHeight="1"/>
    <row r="781" ht="112.5" customHeight="1"/>
    <row r="782" ht="112.5" customHeight="1"/>
    <row r="783" ht="112.5" customHeight="1"/>
    <row r="784" ht="112.5" customHeight="1"/>
    <row r="785" ht="112.5" customHeight="1"/>
    <row r="786" ht="112.5" customHeight="1"/>
    <row r="787" ht="112.5" customHeight="1"/>
    <row r="788" ht="112.5" customHeight="1"/>
    <row r="789" ht="112.5" customHeight="1"/>
    <row r="790" ht="112.5" customHeight="1"/>
    <row r="791" ht="112.5" customHeight="1"/>
    <row r="792" ht="112.5" customHeight="1"/>
    <row r="793" ht="112.5" customHeight="1"/>
    <row r="794" ht="112.5" customHeight="1"/>
    <row r="795" ht="112.5" customHeight="1"/>
    <row r="796" ht="112.5" customHeight="1"/>
    <row r="797" ht="112.5" customHeight="1"/>
    <row r="798" ht="112.5" customHeight="1"/>
    <row r="799" ht="112.5" customHeight="1"/>
    <row r="800" ht="112.5" customHeight="1"/>
    <row r="801" ht="112.5" customHeight="1"/>
    <row r="802" ht="112.5" customHeight="1"/>
    <row r="803" ht="112.5" customHeight="1"/>
    <row r="804" ht="112.5" customHeight="1"/>
    <row r="805" ht="112.5" customHeight="1"/>
    <row r="806" ht="112.5" customHeight="1"/>
    <row r="807" ht="112.5" customHeight="1"/>
    <row r="808" ht="112.5" customHeight="1"/>
    <row r="809" ht="112.5" customHeight="1"/>
    <row r="810" ht="112.5" customHeight="1"/>
    <row r="811" ht="112.5" customHeight="1"/>
    <row r="812" ht="112.5" customHeight="1"/>
    <row r="813" ht="112.5" customHeight="1"/>
    <row r="814" ht="112.5" customHeight="1"/>
    <row r="815" ht="112.5" customHeight="1"/>
    <row r="816" ht="112.5" customHeight="1"/>
    <row r="817" ht="112.5" customHeight="1"/>
    <row r="818" ht="112.5" customHeight="1"/>
    <row r="819" ht="112.5" customHeight="1"/>
    <row r="820" ht="112.5" customHeight="1"/>
    <row r="821" ht="112.5" customHeight="1"/>
    <row r="822" ht="112.5" customHeight="1"/>
    <row r="823" ht="112.5" customHeight="1"/>
    <row r="824" ht="112.5" customHeight="1"/>
    <row r="825" ht="112.5" customHeight="1"/>
    <row r="826" ht="112.5" customHeight="1"/>
    <row r="827" ht="112.5" customHeight="1"/>
    <row r="828" ht="112.5" customHeight="1"/>
    <row r="829" ht="112.5" customHeight="1"/>
    <row r="830" ht="112.5" customHeight="1"/>
    <row r="831" ht="112.5" customHeight="1"/>
    <row r="832" ht="112.5" customHeight="1"/>
    <row r="833" ht="112.5" customHeight="1"/>
    <row r="834" ht="112.5" customHeight="1"/>
    <row r="835" ht="112.5" customHeight="1"/>
    <row r="836" ht="112.5" customHeight="1"/>
    <row r="837" ht="112.5" customHeight="1"/>
    <row r="838" ht="112.5" customHeight="1"/>
    <row r="839" ht="112.5" customHeight="1"/>
    <row r="840" ht="112.5" customHeight="1"/>
    <row r="841" ht="112.5" customHeight="1"/>
    <row r="842" ht="112.5" customHeight="1"/>
    <row r="843" ht="112.5" customHeight="1"/>
    <row r="844" ht="112.5" customHeight="1"/>
    <row r="845" ht="112.5" customHeight="1"/>
    <row r="846" ht="112.5" customHeight="1"/>
    <row r="847" ht="112.5" customHeight="1"/>
    <row r="848" ht="112.5" customHeight="1"/>
    <row r="849" ht="112.5" customHeight="1"/>
    <row r="850" ht="112.5" customHeight="1"/>
    <row r="851" ht="112.5" customHeight="1"/>
    <row r="852" ht="112.5" customHeight="1"/>
    <row r="853" ht="112.5" customHeight="1"/>
    <row r="854" ht="112.5" customHeight="1"/>
    <row r="855" ht="112.5" customHeight="1"/>
    <row r="856" ht="112.5" customHeight="1"/>
    <row r="857" ht="112.5" customHeight="1"/>
    <row r="858" ht="112.5" customHeight="1"/>
    <row r="859" ht="112.5" customHeight="1"/>
    <row r="860" ht="112.5" customHeight="1"/>
    <row r="861" ht="112.5" customHeight="1"/>
    <row r="862" ht="112.5" customHeight="1"/>
    <row r="863" ht="112.5" customHeight="1"/>
    <row r="864" ht="112.5" customHeight="1"/>
    <row r="865" ht="112.5" customHeight="1"/>
    <row r="866" ht="112.5" customHeight="1"/>
    <row r="867" ht="112.5" customHeight="1"/>
    <row r="868" ht="112.5" customHeight="1"/>
    <row r="869" ht="112.5" customHeight="1"/>
    <row r="870" ht="112.5" customHeight="1"/>
    <row r="871" ht="112.5" customHeight="1"/>
    <row r="872" ht="112.5" customHeight="1"/>
    <row r="873" ht="112.5" customHeight="1"/>
    <row r="874" ht="112.5" customHeight="1"/>
    <row r="875" ht="112.5" customHeight="1"/>
    <row r="876" ht="112.5" customHeight="1"/>
    <row r="877" ht="112.5" customHeight="1"/>
    <row r="878" ht="112.5" customHeight="1"/>
    <row r="879" ht="112.5" customHeight="1"/>
    <row r="880" ht="112.5" customHeight="1"/>
    <row r="881" ht="112.5" customHeight="1"/>
    <row r="882" ht="112.5" customHeight="1"/>
    <row r="883" ht="112.5" customHeight="1"/>
    <row r="884" ht="112.5" customHeight="1"/>
    <row r="885" ht="112.5" customHeight="1"/>
    <row r="886" ht="112.5" customHeight="1"/>
    <row r="887" ht="112.5" customHeight="1"/>
    <row r="888" ht="112.5" customHeight="1"/>
    <row r="889" ht="112.5" customHeight="1"/>
    <row r="890" ht="112.5" customHeight="1"/>
    <row r="891" ht="112.5" customHeight="1"/>
    <row r="892" ht="112.5" customHeight="1"/>
    <row r="893" ht="112.5" customHeight="1"/>
    <row r="894" ht="112.5" customHeight="1"/>
    <row r="895" ht="112.5" customHeight="1"/>
    <row r="896" ht="112.5" customHeight="1"/>
    <row r="897" ht="112.5" customHeight="1"/>
    <row r="898" ht="112.5" customHeight="1"/>
    <row r="899" ht="112.5" customHeight="1"/>
    <row r="900" ht="112.5" customHeight="1"/>
    <row r="901" ht="112.5" customHeight="1"/>
    <row r="902" ht="112.5" customHeight="1"/>
    <row r="903" ht="112.5" customHeight="1"/>
    <row r="904" ht="112.5" customHeight="1"/>
    <row r="905" ht="112.5" customHeight="1"/>
    <row r="906" ht="112.5" customHeight="1"/>
    <row r="907" ht="112.5" customHeight="1"/>
    <row r="908" ht="112.5" customHeight="1"/>
    <row r="909" ht="112.5" customHeight="1"/>
    <row r="910" ht="112.5" customHeight="1"/>
    <row r="911" ht="112.5" customHeight="1"/>
    <row r="912" ht="112.5" customHeight="1"/>
    <row r="913" ht="112.5" customHeight="1"/>
    <row r="914" ht="112.5" customHeight="1"/>
    <row r="915" ht="112.5" customHeight="1"/>
    <row r="916" ht="112.5" customHeight="1"/>
    <row r="917" ht="112.5" customHeight="1"/>
    <row r="918" ht="112.5" customHeight="1"/>
    <row r="919" ht="112.5" customHeight="1"/>
    <row r="920" ht="112.5" customHeight="1"/>
    <row r="921" ht="112.5" customHeight="1"/>
    <row r="922" ht="112.5" customHeight="1"/>
    <row r="923" ht="112.5" customHeight="1"/>
    <row r="924" ht="112.5" customHeight="1"/>
    <row r="925" ht="112.5" customHeight="1"/>
    <row r="926" ht="112.5" customHeight="1"/>
    <row r="927" ht="112.5" customHeight="1"/>
    <row r="928" ht="112.5" customHeight="1"/>
    <row r="929" ht="112.5" customHeight="1"/>
    <row r="930" ht="112.5" customHeight="1"/>
    <row r="931" ht="112.5" customHeight="1"/>
    <row r="932" ht="112.5" customHeight="1"/>
    <row r="933" ht="112.5" customHeight="1"/>
    <row r="934" ht="112.5" customHeight="1"/>
    <row r="935" ht="112.5" customHeight="1"/>
    <row r="936" ht="112.5" customHeight="1"/>
    <row r="937" ht="112.5" customHeight="1"/>
    <row r="938" ht="112.5" customHeight="1"/>
    <row r="939" ht="112.5" customHeight="1"/>
    <row r="940" ht="112.5" customHeight="1"/>
    <row r="941" ht="112.5" customHeight="1"/>
    <row r="942" ht="112.5" customHeight="1"/>
    <row r="943" ht="112.5" customHeight="1"/>
    <row r="944" ht="112.5" customHeight="1"/>
    <row r="945" ht="112.5" customHeight="1"/>
    <row r="946" ht="112.5" customHeight="1"/>
    <row r="947" ht="112.5" customHeight="1"/>
    <row r="948" ht="112.5" customHeight="1"/>
    <row r="949" ht="112.5" customHeight="1"/>
    <row r="950" ht="112.5" customHeight="1"/>
    <row r="951" ht="112.5" customHeight="1"/>
    <row r="952" ht="112.5" customHeight="1"/>
    <row r="953" ht="112.5" customHeight="1"/>
    <row r="954" ht="112.5" customHeight="1"/>
    <row r="955" ht="112.5" customHeight="1"/>
    <row r="956" ht="112.5" customHeight="1">
      <c r="A956" s="169"/>
      <c r="B956" s="169"/>
      <c r="C956" s="169"/>
      <c r="D956" s="169"/>
      <c r="E956" s="169"/>
    </row>
    <row r="957" ht="112.5" customHeight="1">
      <c r="A957" s="169"/>
      <c r="B957" s="169"/>
      <c r="C957" s="169"/>
      <c r="D957" s="169"/>
      <c r="E957" s="169"/>
    </row>
    <row r="958" ht="112.5" customHeight="1">
      <c r="A958" s="169"/>
      <c r="B958" s="169"/>
      <c r="C958" s="169"/>
      <c r="D958" s="169"/>
      <c r="E958" s="169"/>
    </row>
    <row r="959" ht="112.5" customHeight="1">
      <c r="A959" s="169"/>
      <c r="B959" s="169"/>
      <c r="C959" s="169"/>
      <c r="D959" s="169"/>
      <c r="E959" s="169"/>
    </row>
    <row r="960" ht="112.5" customHeight="1">
      <c r="A960" s="169"/>
      <c r="B960" s="169"/>
      <c r="C960" s="169"/>
      <c r="D960" s="169"/>
      <c r="E960" s="169"/>
    </row>
    <row r="961" ht="112.5" customHeight="1">
      <c r="A961" s="169"/>
      <c r="B961" s="169"/>
      <c r="C961" s="169"/>
      <c r="D961" s="169"/>
      <c r="E961" s="169"/>
    </row>
    <row r="962" ht="112.5" customHeight="1">
      <c r="A962" s="169"/>
      <c r="B962" s="169"/>
      <c r="C962" s="169"/>
      <c r="D962" s="169"/>
      <c r="E962" s="169"/>
    </row>
    <row r="963" ht="112.5" customHeight="1">
      <c r="A963" s="169"/>
      <c r="B963" s="169"/>
      <c r="C963" s="169"/>
      <c r="D963" s="169"/>
      <c r="E963" s="169"/>
    </row>
    <row r="964" ht="112.5" customHeight="1">
      <c r="A964" s="169"/>
      <c r="B964" s="169"/>
      <c r="C964" s="169"/>
      <c r="D964" s="169"/>
      <c r="E964" s="169"/>
    </row>
    <row r="965" ht="112.5" customHeight="1">
      <c r="A965" s="169"/>
      <c r="B965" s="169"/>
      <c r="C965" s="169"/>
      <c r="D965" s="169"/>
      <c r="E965" s="169"/>
    </row>
    <row r="966" ht="112.5" customHeight="1">
      <c r="A966" s="169"/>
      <c r="B966" s="169"/>
      <c r="C966" s="169"/>
      <c r="D966" s="169"/>
      <c r="E966" s="169"/>
    </row>
    <row r="967" ht="112.5" customHeight="1">
      <c r="A967" s="169"/>
      <c r="B967" s="169"/>
      <c r="C967" s="169"/>
      <c r="D967" s="169"/>
      <c r="E967" s="169"/>
    </row>
    <row r="968" ht="112.5" customHeight="1">
      <c r="A968" s="169"/>
      <c r="B968" s="169"/>
      <c r="C968" s="169"/>
      <c r="D968" s="169"/>
      <c r="E968" s="169"/>
    </row>
    <row r="969" ht="112.5" customHeight="1">
      <c r="A969" s="169"/>
      <c r="B969" s="169"/>
      <c r="C969" s="169"/>
      <c r="D969" s="169"/>
      <c r="E969" s="169"/>
    </row>
    <row r="970" ht="112.5" customHeight="1">
      <c r="A970" s="169"/>
      <c r="B970" s="169"/>
      <c r="C970" s="169"/>
      <c r="D970" s="169"/>
      <c r="E970" s="169"/>
    </row>
    <row r="971" ht="112.5" customHeight="1">
      <c r="A971" s="169"/>
      <c r="B971" s="169"/>
      <c r="C971" s="169"/>
      <c r="D971" s="169"/>
      <c r="E971" s="169"/>
    </row>
    <row r="972" ht="112.5" customHeight="1">
      <c r="A972" s="169"/>
      <c r="B972" s="169"/>
      <c r="C972" s="169"/>
      <c r="D972" s="169"/>
      <c r="E972" s="169"/>
    </row>
    <row r="973" ht="112.5" customHeight="1">
      <c r="A973" s="169"/>
      <c r="B973" s="169"/>
      <c r="C973" s="169"/>
      <c r="D973" s="169"/>
      <c r="E973" s="169"/>
    </row>
    <row r="974" ht="112.5" customHeight="1">
      <c r="A974" s="169"/>
      <c r="B974" s="169"/>
      <c r="C974" s="169"/>
      <c r="D974" s="169"/>
      <c r="E974" s="169"/>
    </row>
    <row r="975" ht="112.5" customHeight="1">
      <c r="A975" s="169"/>
      <c r="B975" s="169"/>
      <c r="C975" s="169"/>
      <c r="D975" s="169"/>
      <c r="E975" s="169"/>
    </row>
    <row r="976" ht="112.5" customHeight="1">
      <c r="A976" s="169"/>
      <c r="B976" s="169"/>
      <c r="C976" s="169"/>
      <c r="D976" s="169"/>
      <c r="E976" s="169"/>
    </row>
    <row r="977" ht="112.5" customHeight="1">
      <c r="A977" s="169"/>
      <c r="B977" s="169"/>
      <c r="C977" s="169"/>
      <c r="D977" s="169"/>
      <c r="E977" s="169"/>
    </row>
    <row r="978" ht="112.5" customHeight="1">
      <c r="A978" s="169"/>
      <c r="B978" s="169"/>
      <c r="C978" s="169"/>
      <c r="D978" s="169"/>
      <c r="E978" s="169"/>
    </row>
    <row r="979" ht="112.5" customHeight="1">
      <c r="A979" s="169"/>
      <c r="B979" s="169"/>
      <c r="C979" s="169"/>
      <c r="D979" s="169"/>
      <c r="E979" s="169"/>
    </row>
    <row r="980" ht="112.5" customHeight="1">
      <c r="A980" s="169"/>
      <c r="B980" s="169"/>
      <c r="C980" s="169"/>
      <c r="D980" s="169"/>
      <c r="E980" s="169"/>
    </row>
    <row r="981" ht="112.5" customHeight="1">
      <c r="A981" s="169"/>
      <c r="B981" s="169"/>
      <c r="C981" s="169"/>
      <c r="D981" s="169"/>
      <c r="E981" s="169"/>
    </row>
    <row r="982" ht="112.5" customHeight="1">
      <c r="A982" s="169"/>
      <c r="B982" s="169"/>
      <c r="C982" s="169"/>
      <c r="D982" s="169"/>
      <c r="E982" s="169"/>
    </row>
    <row r="983" ht="112.5" customHeight="1">
      <c r="A983" s="169"/>
      <c r="B983" s="169"/>
      <c r="C983" s="169"/>
      <c r="D983" s="169"/>
      <c r="E983" s="169"/>
    </row>
    <row r="984" ht="112.5" customHeight="1">
      <c r="A984" s="169"/>
      <c r="B984" s="169"/>
      <c r="C984" s="169"/>
      <c r="D984" s="169"/>
      <c r="E984" s="169"/>
    </row>
    <row r="985" ht="112.5" customHeight="1">
      <c r="A985" s="169"/>
      <c r="B985" s="169"/>
      <c r="C985" s="169"/>
      <c r="D985" s="169"/>
      <c r="E985" s="169"/>
    </row>
    <row r="986" ht="112.5" customHeight="1">
      <c r="A986" s="169"/>
      <c r="B986" s="169"/>
      <c r="C986" s="169"/>
      <c r="D986" s="169"/>
      <c r="E986" s="169"/>
    </row>
    <row r="987" ht="112.5" customHeight="1">
      <c r="A987" s="169"/>
      <c r="B987" s="169"/>
      <c r="C987" s="169"/>
      <c r="D987" s="169"/>
      <c r="E987" s="169"/>
    </row>
  </sheetData>
  <autoFilter ref="$A$1:$F$157"/>
  <dataValidations>
    <dataValidation type="list" allowBlank="1" showErrorMessage="1" sqref="E2:E157">
      <formula1>"O,X"</formula1>
    </dataValidation>
    <dataValidation type="list" allowBlank="1" showErrorMessage="1" sqref="F2:F157">
      <formula1>"New Chunk"</formula1>
    </dataValidation>
  </dataValidation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48.43"/>
  </cols>
  <sheetData>
    <row r="1">
      <c r="A1" s="73" t="s">
        <v>71</v>
      </c>
      <c r="B1" s="73" t="s">
        <v>72</v>
      </c>
      <c r="C1" s="73" t="s">
        <v>73</v>
      </c>
      <c r="D1" s="73" t="s">
        <v>74</v>
      </c>
      <c r="E1" s="73" t="s">
        <v>75</v>
      </c>
      <c r="F1" s="73" t="s">
        <v>76</v>
      </c>
      <c r="G1" s="115"/>
      <c r="H1" s="113" t="s">
        <v>84</v>
      </c>
      <c r="I1" s="113" t="str">
        <f>COUNTIF($E$2:$E$138,H1)&amp;"/ ("&amp;round(COUNTIF($E$2:$E$138,H1)/COUNTA($E$2:$E$138)*100,2)&amp;")"</f>
        <v>104/ (75.91)</v>
      </c>
      <c r="J1" s="113" t="s">
        <v>91</v>
      </c>
      <c r="K1" s="113" t="str">
        <f>COUNTIF($E$2:$E$138,J1)&amp;"/ ("&amp;round(COUNTIF($E$2:$E$138,J1)/COUNTA($E$2:$E$138)*100,2)&amp;")"</f>
        <v>33/ (24.09)</v>
      </c>
    </row>
    <row r="2" ht="112.5" customHeight="1">
      <c r="A2" s="170" t="s">
        <v>80</v>
      </c>
      <c r="B2" s="170" t="s">
        <v>401</v>
      </c>
      <c r="C2" s="170" t="s">
        <v>2033</v>
      </c>
      <c r="D2" s="170" t="s">
        <v>2034</v>
      </c>
      <c r="E2" s="119" t="s">
        <v>84</v>
      </c>
      <c r="F2" s="171"/>
      <c r="G2" s="172"/>
      <c r="H2" s="172"/>
      <c r="I2" s="172"/>
      <c r="J2" s="172"/>
      <c r="K2" s="172"/>
      <c r="L2" s="172"/>
      <c r="M2" s="172"/>
      <c r="N2" s="172"/>
      <c r="O2" s="172"/>
      <c r="P2" s="172"/>
      <c r="Q2" s="172"/>
      <c r="R2" s="172"/>
      <c r="S2" s="172"/>
      <c r="T2" s="172"/>
      <c r="U2" s="172"/>
      <c r="V2" s="172"/>
      <c r="W2" s="172"/>
      <c r="X2" s="172"/>
      <c r="Y2" s="172"/>
      <c r="Z2" s="172"/>
      <c r="AA2" s="172"/>
    </row>
    <row r="3" ht="112.5" customHeight="1">
      <c r="A3" s="170" t="s">
        <v>80</v>
      </c>
      <c r="B3" s="170" t="s">
        <v>98</v>
      </c>
      <c r="C3" s="170" t="s">
        <v>2031</v>
      </c>
      <c r="D3" s="170" t="s">
        <v>2397</v>
      </c>
      <c r="E3" s="119" t="s">
        <v>84</v>
      </c>
      <c r="F3" s="171"/>
      <c r="G3" s="172"/>
      <c r="H3" s="172"/>
      <c r="I3" s="172"/>
      <c r="J3" s="172"/>
      <c r="K3" s="172"/>
      <c r="L3" s="172"/>
      <c r="M3" s="172"/>
      <c r="N3" s="172"/>
      <c r="O3" s="172"/>
      <c r="P3" s="172"/>
      <c r="Q3" s="172"/>
      <c r="R3" s="172"/>
      <c r="S3" s="172"/>
      <c r="T3" s="172"/>
      <c r="U3" s="172"/>
      <c r="V3" s="172"/>
      <c r="W3" s="172"/>
      <c r="X3" s="172"/>
      <c r="Y3" s="172"/>
      <c r="Z3" s="172"/>
      <c r="AA3" s="172"/>
    </row>
    <row r="4" ht="112.5" customHeight="1">
      <c r="A4" s="170" t="s">
        <v>80</v>
      </c>
      <c r="B4" s="170" t="s">
        <v>2035</v>
      </c>
      <c r="C4" s="170" t="s">
        <v>2036</v>
      </c>
      <c r="D4" s="170" t="s">
        <v>2495</v>
      </c>
      <c r="E4" s="119" t="s">
        <v>84</v>
      </c>
      <c r="F4" s="173"/>
      <c r="G4" s="172"/>
      <c r="H4" s="172"/>
      <c r="I4" s="172"/>
      <c r="J4" s="172"/>
      <c r="K4" s="172"/>
      <c r="L4" s="172"/>
      <c r="M4" s="172"/>
      <c r="N4" s="172"/>
      <c r="O4" s="172"/>
      <c r="P4" s="172"/>
      <c r="Q4" s="172"/>
      <c r="R4" s="172"/>
      <c r="S4" s="172"/>
      <c r="T4" s="172"/>
      <c r="U4" s="172"/>
      <c r="V4" s="172"/>
      <c r="W4" s="172"/>
      <c r="X4" s="172"/>
      <c r="Y4" s="172"/>
      <c r="Z4" s="172"/>
      <c r="AA4" s="172"/>
    </row>
    <row r="5" ht="112.5" customHeight="1">
      <c r="A5" s="170" t="s">
        <v>80</v>
      </c>
      <c r="B5" s="170" t="s">
        <v>1753</v>
      </c>
      <c r="C5" s="170" t="s">
        <v>2038</v>
      </c>
      <c r="D5" s="170" t="s">
        <v>2496</v>
      </c>
      <c r="E5" s="119" t="s">
        <v>84</v>
      </c>
      <c r="F5" s="171"/>
      <c r="G5" s="172"/>
      <c r="H5" s="172"/>
      <c r="I5" s="172"/>
      <c r="J5" s="172"/>
      <c r="K5" s="172"/>
      <c r="L5" s="172"/>
      <c r="M5" s="172"/>
      <c r="N5" s="172"/>
      <c r="O5" s="172"/>
      <c r="P5" s="172"/>
      <c r="Q5" s="172"/>
      <c r="R5" s="172"/>
      <c r="S5" s="172"/>
      <c r="T5" s="172"/>
      <c r="U5" s="172"/>
      <c r="V5" s="172"/>
      <c r="W5" s="172"/>
      <c r="X5" s="172"/>
      <c r="Y5" s="172"/>
      <c r="Z5" s="172"/>
      <c r="AA5" s="172"/>
    </row>
    <row r="6" ht="112.5" customHeight="1">
      <c r="A6" s="170" t="s">
        <v>92</v>
      </c>
      <c r="B6" s="170" t="s">
        <v>122</v>
      </c>
      <c r="C6" s="170" t="s">
        <v>2044</v>
      </c>
      <c r="D6" s="170" t="s">
        <v>1770</v>
      </c>
      <c r="E6" s="119" t="s">
        <v>84</v>
      </c>
      <c r="F6" s="171"/>
      <c r="G6" s="172"/>
      <c r="H6" s="172"/>
      <c r="I6" s="172"/>
      <c r="J6" s="172"/>
      <c r="K6" s="172"/>
      <c r="L6" s="172"/>
      <c r="M6" s="172"/>
      <c r="N6" s="172"/>
      <c r="O6" s="172"/>
      <c r="P6" s="172"/>
      <c r="Q6" s="172"/>
      <c r="R6" s="172"/>
      <c r="S6" s="172"/>
      <c r="T6" s="172"/>
      <c r="U6" s="172"/>
      <c r="V6" s="172"/>
      <c r="W6" s="172"/>
      <c r="X6" s="172"/>
      <c r="Y6" s="172"/>
      <c r="Z6" s="172"/>
      <c r="AA6" s="172"/>
    </row>
    <row r="7" ht="112.5" customHeight="1">
      <c r="A7" s="170" t="s">
        <v>92</v>
      </c>
      <c r="B7" s="170" t="s">
        <v>401</v>
      </c>
      <c r="C7" s="170" t="s">
        <v>2033</v>
      </c>
      <c r="D7" s="170" t="s">
        <v>2497</v>
      </c>
      <c r="E7" s="119" t="s">
        <v>84</v>
      </c>
      <c r="F7" s="171"/>
      <c r="G7" s="172"/>
      <c r="H7" s="172"/>
      <c r="I7" s="172"/>
      <c r="J7" s="172"/>
      <c r="K7" s="172"/>
      <c r="L7" s="172"/>
      <c r="M7" s="172"/>
      <c r="N7" s="172"/>
      <c r="O7" s="172"/>
      <c r="P7" s="172"/>
      <c r="Q7" s="172"/>
      <c r="R7" s="172"/>
      <c r="S7" s="172"/>
      <c r="T7" s="172"/>
      <c r="U7" s="172"/>
      <c r="V7" s="172"/>
      <c r="W7" s="172"/>
      <c r="X7" s="172"/>
      <c r="Y7" s="172"/>
      <c r="Z7" s="172"/>
      <c r="AA7" s="172"/>
    </row>
    <row r="8" ht="112.5" customHeight="1">
      <c r="A8" s="170" t="s">
        <v>92</v>
      </c>
      <c r="B8" s="170" t="s">
        <v>98</v>
      </c>
      <c r="C8" s="170" t="s">
        <v>2031</v>
      </c>
      <c r="D8" s="170" t="s">
        <v>2402</v>
      </c>
      <c r="E8" s="119" t="s">
        <v>84</v>
      </c>
      <c r="F8" s="171"/>
      <c r="G8" s="172"/>
      <c r="H8" s="172"/>
      <c r="I8" s="172"/>
      <c r="J8" s="172"/>
      <c r="K8" s="172"/>
      <c r="L8" s="172"/>
      <c r="M8" s="172"/>
      <c r="N8" s="172"/>
      <c r="O8" s="172"/>
      <c r="P8" s="172"/>
      <c r="Q8" s="172"/>
      <c r="R8" s="172"/>
      <c r="S8" s="172"/>
      <c r="T8" s="172"/>
      <c r="U8" s="172"/>
      <c r="V8" s="172"/>
      <c r="W8" s="172"/>
      <c r="X8" s="172"/>
      <c r="Y8" s="172"/>
      <c r="Z8" s="172"/>
      <c r="AA8" s="172"/>
    </row>
    <row r="9" ht="112.5" customHeight="1">
      <c r="A9" s="170" t="s">
        <v>92</v>
      </c>
      <c r="B9" s="170" t="s">
        <v>87</v>
      </c>
      <c r="C9" s="170" t="s">
        <v>2048</v>
      </c>
      <c r="D9" s="170" t="s">
        <v>2498</v>
      </c>
      <c r="E9" s="119" t="s">
        <v>84</v>
      </c>
      <c r="F9" s="171"/>
      <c r="G9" s="172"/>
      <c r="H9" s="172"/>
      <c r="I9" s="172"/>
      <c r="J9" s="172"/>
      <c r="K9" s="172"/>
      <c r="L9" s="172"/>
      <c r="M9" s="172"/>
      <c r="N9" s="172"/>
      <c r="O9" s="172"/>
      <c r="P9" s="172"/>
      <c r="Q9" s="172"/>
      <c r="R9" s="172"/>
      <c r="S9" s="172"/>
      <c r="T9" s="172"/>
      <c r="U9" s="172"/>
      <c r="V9" s="172"/>
      <c r="W9" s="172"/>
      <c r="X9" s="172"/>
      <c r="Y9" s="172"/>
      <c r="Z9" s="172"/>
      <c r="AA9" s="172"/>
    </row>
    <row r="10" ht="112.5" customHeight="1">
      <c r="A10" s="170" t="s">
        <v>92</v>
      </c>
      <c r="B10" s="170" t="s">
        <v>2035</v>
      </c>
      <c r="C10" s="170" t="s">
        <v>2036</v>
      </c>
      <c r="D10" s="170" t="s">
        <v>2499</v>
      </c>
      <c r="E10" s="119" t="s">
        <v>84</v>
      </c>
      <c r="F10" s="171"/>
      <c r="G10" s="172"/>
      <c r="H10" s="172"/>
      <c r="I10" s="172"/>
      <c r="J10" s="172"/>
      <c r="K10" s="172"/>
      <c r="L10" s="172"/>
      <c r="M10" s="172"/>
      <c r="N10" s="172"/>
      <c r="O10" s="172"/>
      <c r="P10" s="172"/>
      <c r="Q10" s="172"/>
      <c r="R10" s="172"/>
      <c r="S10" s="172"/>
      <c r="T10" s="172"/>
      <c r="U10" s="172"/>
      <c r="V10" s="172"/>
      <c r="W10" s="172"/>
      <c r="X10" s="172"/>
      <c r="Y10" s="172"/>
      <c r="Z10" s="172"/>
      <c r="AA10" s="172"/>
    </row>
    <row r="11" ht="112.5" customHeight="1">
      <c r="A11" s="170" t="s">
        <v>92</v>
      </c>
      <c r="B11" s="170" t="s">
        <v>1753</v>
      </c>
      <c r="C11" s="170" t="s">
        <v>2038</v>
      </c>
      <c r="D11" s="170" t="s">
        <v>2500</v>
      </c>
      <c r="E11" s="119" t="s">
        <v>84</v>
      </c>
      <c r="F11" s="171"/>
      <c r="G11" s="172"/>
      <c r="H11" s="172"/>
      <c r="I11" s="172"/>
      <c r="J11" s="172"/>
      <c r="K11" s="172"/>
      <c r="L11" s="172"/>
      <c r="M11" s="172"/>
      <c r="N11" s="172"/>
      <c r="O11" s="172"/>
      <c r="P11" s="172"/>
      <c r="Q11" s="172"/>
      <c r="R11" s="172"/>
      <c r="S11" s="172"/>
      <c r="T11" s="172"/>
      <c r="U11" s="172"/>
      <c r="V11" s="172"/>
      <c r="W11" s="172"/>
      <c r="X11" s="172"/>
      <c r="Y11" s="172"/>
      <c r="Z11" s="172"/>
      <c r="AA11" s="172"/>
    </row>
    <row r="12" ht="112.5" customHeight="1">
      <c r="A12" s="170" t="s">
        <v>101</v>
      </c>
      <c r="B12" s="170" t="s">
        <v>2057</v>
      </c>
      <c r="C12" s="170" t="s">
        <v>2058</v>
      </c>
      <c r="D12" s="170" t="s">
        <v>2501</v>
      </c>
      <c r="E12" s="119" t="s">
        <v>84</v>
      </c>
      <c r="F12" s="171"/>
      <c r="G12" s="172"/>
      <c r="H12" s="172"/>
      <c r="I12" s="172"/>
      <c r="J12" s="172"/>
      <c r="K12" s="172"/>
      <c r="L12" s="172"/>
      <c r="M12" s="172"/>
      <c r="N12" s="172"/>
      <c r="O12" s="172"/>
      <c r="P12" s="172"/>
      <c r="Q12" s="172"/>
      <c r="R12" s="172"/>
      <c r="S12" s="172"/>
      <c r="T12" s="172"/>
      <c r="U12" s="172"/>
      <c r="V12" s="172"/>
      <c r="W12" s="172"/>
      <c r="X12" s="172"/>
      <c r="Y12" s="172"/>
      <c r="Z12" s="172"/>
      <c r="AA12" s="172"/>
    </row>
    <row r="13" ht="112.5" customHeight="1">
      <c r="A13" s="170" t="s">
        <v>101</v>
      </c>
      <c r="B13" s="170" t="s">
        <v>2408</v>
      </c>
      <c r="C13" s="170" t="s">
        <v>2409</v>
      </c>
      <c r="D13" s="170" t="s">
        <v>2502</v>
      </c>
      <c r="E13" s="119" t="s">
        <v>91</v>
      </c>
      <c r="F13" s="173" t="s">
        <v>1173</v>
      </c>
      <c r="G13" s="172"/>
      <c r="H13" s="172"/>
      <c r="I13" s="172"/>
      <c r="J13" s="172"/>
      <c r="K13" s="172"/>
      <c r="L13" s="172"/>
      <c r="M13" s="172"/>
      <c r="N13" s="172"/>
      <c r="O13" s="172"/>
      <c r="P13" s="172"/>
      <c r="Q13" s="172"/>
      <c r="R13" s="172"/>
      <c r="S13" s="172"/>
      <c r="T13" s="172"/>
      <c r="U13" s="172"/>
      <c r="V13" s="172"/>
      <c r="W13" s="172"/>
      <c r="X13" s="172"/>
      <c r="Y13" s="172"/>
      <c r="Z13" s="172"/>
      <c r="AA13" s="172"/>
    </row>
    <row r="14" ht="112.5" customHeight="1">
      <c r="A14" s="170" t="s">
        <v>101</v>
      </c>
      <c r="B14" s="170" t="s">
        <v>1819</v>
      </c>
      <c r="C14" s="170" t="s">
        <v>2291</v>
      </c>
      <c r="D14" s="170" t="s">
        <v>2503</v>
      </c>
      <c r="E14" s="119" t="s">
        <v>84</v>
      </c>
      <c r="F14" s="173"/>
      <c r="G14" s="172"/>
      <c r="H14" s="172"/>
      <c r="I14" s="172"/>
      <c r="J14" s="172"/>
      <c r="K14" s="172"/>
      <c r="L14" s="172"/>
      <c r="M14" s="172"/>
      <c r="N14" s="172"/>
      <c r="O14" s="172"/>
      <c r="P14" s="172"/>
      <c r="Q14" s="172"/>
      <c r="R14" s="172"/>
      <c r="S14" s="172"/>
      <c r="T14" s="172"/>
      <c r="U14" s="172"/>
      <c r="V14" s="172"/>
      <c r="W14" s="172"/>
      <c r="X14" s="172"/>
      <c r="Y14" s="172"/>
      <c r="Z14" s="172"/>
      <c r="AA14" s="172"/>
    </row>
    <row r="15" ht="112.5" customHeight="1">
      <c r="A15" s="170" t="s">
        <v>101</v>
      </c>
      <c r="B15" s="170" t="s">
        <v>1742</v>
      </c>
      <c r="C15" s="170" t="s">
        <v>2029</v>
      </c>
      <c r="D15" s="170" t="s">
        <v>2504</v>
      </c>
      <c r="E15" s="119" t="s">
        <v>84</v>
      </c>
      <c r="F15" s="171"/>
      <c r="G15" s="172"/>
      <c r="H15" s="172"/>
      <c r="I15" s="172"/>
      <c r="J15" s="172"/>
      <c r="K15" s="172"/>
      <c r="L15" s="172"/>
      <c r="M15" s="172"/>
      <c r="N15" s="172"/>
      <c r="O15" s="172"/>
      <c r="P15" s="172"/>
      <c r="Q15" s="172"/>
      <c r="R15" s="172"/>
      <c r="S15" s="172"/>
      <c r="T15" s="172"/>
      <c r="U15" s="172"/>
      <c r="V15" s="172"/>
      <c r="W15" s="172"/>
      <c r="X15" s="172"/>
      <c r="Y15" s="172"/>
      <c r="Z15" s="172"/>
      <c r="AA15" s="172"/>
    </row>
    <row r="16" ht="112.5" customHeight="1">
      <c r="A16" s="170" t="s">
        <v>101</v>
      </c>
      <c r="B16" s="170" t="s">
        <v>2399</v>
      </c>
      <c r="C16" s="170" t="s">
        <v>2400</v>
      </c>
      <c r="D16" s="170" t="s">
        <v>2505</v>
      </c>
      <c r="E16" s="119" t="s">
        <v>91</v>
      </c>
      <c r="F16" s="171"/>
      <c r="G16" s="172"/>
      <c r="H16" s="172"/>
      <c r="I16" s="172"/>
      <c r="J16" s="172"/>
      <c r="K16" s="172"/>
      <c r="L16" s="172"/>
      <c r="M16" s="172"/>
      <c r="N16" s="172"/>
      <c r="O16" s="172"/>
      <c r="P16" s="172"/>
      <c r="Q16" s="172"/>
      <c r="R16" s="172"/>
      <c r="S16" s="172"/>
      <c r="T16" s="172"/>
      <c r="U16" s="172"/>
      <c r="V16" s="172"/>
      <c r="W16" s="172"/>
      <c r="X16" s="172"/>
      <c r="Y16" s="172"/>
      <c r="Z16" s="172"/>
      <c r="AA16" s="172"/>
    </row>
    <row r="17" ht="112.5" customHeight="1">
      <c r="A17" s="170" t="s">
        <v>101</v>
      </c>
      <c r="B17" s="170" t="s">
        <v>122</v>
      </c>
      <c r="C17" s="170" t="s">
        <v>2044</v>
      </c>
      <c r="D17" s="170" t="s">
        <v>1782</v>
      </c>
      <c r="E17" s="119" t="s">
        <v>84</v>
      </c>
      <c r="F17" s="171"/>
      <c r="G17" s="172"/>
      <c r="H17" s="172"/>
      <c r="I17" s="172"/>
      <c r="J17" s="172"/>
      <c r="K17" s="172"/>
      <c r="L17" s="172"/>
      <c r="M17" s="172"/>
      <c r="N17" s="172"/>
      <c r="O17" s="172"/>
      <c r="P17" s="172"/>
      <c r="Q17" s="172"/>
      <c r="R17" s="172"/>
      <c r="S17" s="172"/>
      <c r="T17" s="172"/>
      <c r="U17" s="172"/>
      <c r="V17" s="172"/>
      <c r="W17" s="172"/>
      <c r="X17" s="172"/>
      <c r="Y17" s="172"/>
      <c r="Z17" s="172"/>
      <c r="AA17" s="172"/>
    </row>
    <row r="18" ht="112.5" customHeight="1">
      <c r="A18" s="170" t="s">
        <v>101</v>
      </c>
      <c r="B18" s="170" t="s">
        <v>401</v>
      </c>
      <c r="C18" s="170" t="s">
        <v>2033</v>
      </c>
      <c r="D18" s="170" t="s">
        <v>2506</v>
      </c>
      <c r="E18" s="119" t="s">
        <v>84</v>
      </c>
      <c r="F18" s="171"/>
      <c r="G18" s="172"/>
      <c r="H18" s="172"/>
      <c r="I18" s="172"/>
      <c r="J18" s="172"/>
      <c r="K18" s="172"/>
      <c r="L18" s="172"/>
      <c r="M18" s="172"/>
      <c r="N18" s="172"/>
      <c r="O18" s="172"/>
      <c r="P18" s="172"/>
      <c r="Q18" s="172"/>
      <c r="R18" s="172"/>
      <c r="S18" s="172"/>
      <c r="T18" s="172"/>
      <c r="U18" s="172"/>
      <c r="V18" s="172"/>
      <c r="W18" s="172"/>
      <c r="X18" s="172"/>
      <c r="Y18" s="172"/>
      <c r="Z18" s="172"/>
      <c r="AA18" s="172"/>
    </row>
    <row r="19" ht="112.5" customHeight="1">
      <c r="A19" s="170" t="s">
        <v>101</v>
      </c>
      <c r="B19" s="170" t="s">
        <v>98</v>
      </c>
      <c r="C19" s="170" t="s">
        <v>2031</v>
      </c>
      <c r="D19" s="170" t="s">
        <v>2507</v>
      </c>
      <c r="E19" s="119" t="s">
        <v>84</v>
      </c>
      <c r="F19" s="171"/>
      <c r="G19" s="172"/>
      <c r="H19" s="172"/>
      <c r="I19" s="172"/>
      <c r="J19" s="172"/>
      <c r="K19" s="172"/>
      <c r="L19" s="172"/>
      <c r="M19" s="172"/>
      <c r="N19" s="172"/>
      <c r="O19" s="172"/>
      <c r="P19" s="172"/>
      <c r="Q19" s="172"/>
      <c r="R19" s="172"/>
      <c r="S19" s="172"/>
      <c r="T19" s="172"/>
      <c r="U19" s="172"/>
      <c r="V19" s="172"/>
      <c r="W19" s="172"/>
      <c r="X19" s="172"/>
      <c r="Y19" s="172"/>
      <c r="Z19" s="172"/>
      <c r="AA19" s="172"/>
    </row>
    <row r="20" ht="112.5" customHeight="1">
      <c r="A20" s="170" t="s">
        <v>101</v>
      </c>
      <c r="B20" s="170" t="s">
        <v>250</v>
      </c>
      <c r="C20" s="170" t="s">
        <v>2064</v>
      </c>
      <c r="D20" s="170" t="s">
        <v>2508</v>
      </c>
      <c r="E20" s="119" t="s">
        <v>84</v>
      </c>
      <c r="F20" s="171"/>
      <c r="G20" s="172"/>
      <c r="H20" s="172"/>
      <c r="I20" s="172"/>
      <c r="J20" s="172"/>
      <c r="K20" s="172"/>
      <c r="L20" s="172"/>
      <c r="M20" s="172"/>
      <c r="N20" s="172"/>
      <c r="O20" s="172"/>
      <c r="P20" s="172"/>
      <c r="Q20" s="172"/>
      <c r="R20" s="172"/>
      <c r="S20" s="172"/>
      <c r="T20" s="172"/>
      <c r="U20" s="172"/>
      <c r="V20" s="172"/>
      <c r="W20" s="172"/>
      <c r="X20" s="172"/>
      <c r="Y20" s="172"/>
      <c r="Z20" s="172"/>
      <c r="AA20" s="172"/>
    </row>
    <row r="21" ht="112.5" customHeight="1">
      <c r="A21" s="170" t="s">
        <v>101</v>
      </c>
      <c r="B21" s="170" t="s">
        <v>520</v>
      </c>
      <c r="C21" s="170" t="s">
        <v>2297</v>
      </c>
      <c r="D21" s="170" t="s">
        <v>1788</v>
      </c>
      <c r="E21" s="119" t="s">
        <v>84</v>
      </c>
      <c r="F21" s="171"/>
      <c r="G21" s="172"/>
      <c r="H21" s="172"/>
      <c r="I21" s="172"/>
      <c r="J21" s="172"/>
      <c r="K21" s="172"/>
      <c r="L21" s="172"/>
      <c r="M21" s="172"/>
      <c r="N21" s="172"/>
      <c r="O21" s="172"/>
      <c r="P21" s="172"/>
      <c r="Q21" s="172"/>
      <c r="R21" s="172"/>
      <c r="S21" s="172"/>
      <c r="T21" s="172"/>
      <c r="U21" s="172"/>
      <c r="V21" s="172"/>
      <c r="W21" s="172"/>
      <c r="X21" s="172"/>
      <c r="Y21" s="172"/>
      <c r="Z21" s="172"/>
      <c r="AA21" s="172"/>
    </row>
    <row r="22" ht="112.5" customHeight="1">
      <c r="A22" s="170" t="s">
        <v>101</v>
      </c>
      <c r="B22" s="170" t="s">
        <v>2035</v>
      </c>
      <c r="C22" s="170" t="s">
        <v>2036</v>
      </c>
      <c r="D22" s="170" t="s">
        <v>2509</v>
      </c>
      <c r="E22" s="119" t="s">
        <v>84</v>
      </c>
      <c r="F22" s="171"/>
      <c r="G22" s="172"/>
      <c r="H22" s="172"/>
      <c r="I22" s="172"/>
      <c r="J22" s="172"/>
      <c r="K22" s="172"/>
      <c r="L22" s="172"/>
      <c r="M22" s="172"/>
      <c r="N22" s="172"/>
      <c r="O22" s="172"/>
      <c r="P22" s="172"/>
      <c r="Q22" s="172"/>
      <c r="R22" s="172"/>
      <c r="S22" s="172"/>
      <c r="T22" s="172"/>
      <c r="U22" s="172"/>
      <c r="V22" s="172"/>
      <c r="W22" s="172"/>
      <c r="X22" s="172"/>
      <c r="Y22" s="172"/>
      <c r="Z22" s="172"/>
      <c r="AA22" s="172"/>
    </row>
    <row r="23" ht="112.5" customHeight="1">
      <c r="A23" s="170" t="s">
        <v>101</v>
      </c>
      <c r="B23" s="170" t="s">
        <v>1753</v>
      </c>
      <c r="C23" s="170" t="s">
        <v>2038</v>
      </c>
      <c r="D23" s="170" t="s">
        <v>2510</v>
      </c>
      <c r="E23" s="119" t="s">
        <v>84</v>
      </c>
      <c r="F23" s="171"/>
      <c r="G23" s="172"/>
      <c r="H23" s="172"/>
      <c r="I23" s="172"/>
      <c r="J23" s="172"/>
      <c r="K23" s="172"/>
      <c r="L23" s="172"/>
      <c r="M23" s="172"/>
      <c r="N23" s="172"/>
      <c r="O23" s="172"/>
      <c r="P23" s="172"/>
      <c r="Q23" s="172"/>
      <c r="R23" s="172"/>
      <c r="S23" s="172"/>
      <c r="T23" s="172"/>
      <c r="U23" s="172"/>
      <c r="V23" s="172"/>
      <c r="W23" s="172"/>
      <c r="X23" s="172"/>
      <c r="Y23" s="172"/>
      <c r="Z23" s="172"/>
      <c r="AA23" s="172"/>
    </row>
    <row r="24" ht="112.5" customHeight="1">
      <c r="A24" s="170" t="s">
        <v>101</v>
      </c>
      <c r="B24" s="170" t="s">
        <v>1750</v>
      </c>
      <c r="C24" s="170" t="s">
        <v>2052</v>
      </c>
      <c r="D24" s="170" t="s">
        <v>2066</v>
      </c>
      <c r="E24" s="119" t="s">
        <v>84</v>
      </c>
      <c r="F24" s="171"/>
      <c r="G24" s="172"/>
      <c r="H24" s="172"/>
      <c r="I24" s="172"/>
      <c r="J24" s="172"/>
      <c r="K24" s="172"/>
      <c r="L24" s="172"/>
      <c r="M24" s="172"/>
      <c r="N24" s="172"/>
      <c r="O24" s="172"/>
      <c r="P24" s="172"/>
      <c r="Q24" s="172"/>
      <c r="R24" s="172"/>
      <c r="S24" s="172"/>
      <c r="T24" s="172"/>
      <c r="U24" s="172"/>
      <c r="V24" s="172"/>
      <c r="W24" s="172"/>
      <c r="X24" s="172"/>
      <c r="Y24" s="172"/>
      <c r="Z24" s="172"/>
      <c r="AA24" s="172"/>
    </row>
    <row r="25" ht="112.5" customHeight="1">
      <c r="A25" s="170" t="s">
        <v>109</v>
      </c>
      <c r="B25" s="170" t="s">
        <v>2301</v>
      </c>
      <c r="C25" s="170" t="s">
        <v>2302</v>
      </c>
      <c r="D25" s="170" t="s">
        <v>2511</v>
      </c>
      <c r="E25" s="119" t="s">
        <v>91</v>
      </c>
      <c r="F25" s="173" t="s">
        <v>1173</v>
      </c>
      <c r="G25" s="172"/>
      <c r="H25" s="172"/>
      <c r="I25" s="172"/>
      <c r="J25" s="172"/>
      <c r="K25" s="172"/>
      <c r="L25" s="172"/>
      <c r="M25" s="172"/>
      <c r="N25" s="172"/>
      <c r="O25" s="172"/>
      <c r="P25" s="172"/>
      <c r="Q25" s="172"/>
      <c r="R25" s="172"/>
      <c r="S25" s="172"/>
      <c r="T25" s="172"/>
      <c r="U25" s="172"/>
      <c r="V25" s="172"/>
      <c r="W25" s="172"/>
      <c r="X25" s="172"/>
      <c r="Y25" s="172"/>
      <c r="Z25" s="172"/>
      <c r="AA25" s="172"/>
    </row>
    <row r="26" ht="112.5" customHeight="1">
      <c r="A26" s="170" t="s">
        <v>109</v>
      </c>
      <c r="B26" s="170" t="s">
        <v>1816</v>
      </c>
      <c r="C26" s="170" t="s">
        <v>2304</v>
      </c>
      <c r="D26" s="170" t="s">
        <v>2512</v>
      </c>
      <c r="E26" s="119" t="s">
        <v>91</v>
      </c>
      <c r="F26" s="173" t="s">
        <v>1173</v>
      </c>
      <c r="G26" s="172"/>
      <c r="H26" s="172"/>
      <c r="I26" s="172"/>
      <c r="J26" s="172"/>
      <c r="K26" s="172"/>
      <c r="L26" s="172"/>
      <c r="M26" s="172"/>
      <c r="N26" s="172"/>
      <c r="O26" s="172"/>
      <c r="P26" s="172"/>
      <c r="Q26" s="172"/>
      <c r="R26" s="172"/>
      <c r="S26" s="172"/>
      <c r="T26" s="172"/>
      <c r="U26" s="172"/>
      <c r="V26" s="172"/>
      <c r="W26" s="172"/>
      <c r="X26" s="172"/>
      <c r="Y26" s="172"/>
      <c r="Z26" s="172"/>
      <c r="AA26" s="172"/>
    </row>
    <row r="27" ht="112.5" customHeight="1">
      <c r="A27" s="170" t="s">
        <v>112</v>
      </c>
      <c r="B27" s="170" t="s">
        <v>139</v>
      </c>
      <c r="C27" s="170" t="s">
        <v>2069</v>
      </c>
      <c r="D27" s="170" t="s">
        <v>2513</v>
      </c>
      <c r="E27" s="119" t="s">
        <v>84</v>
      </c>
      <c r="F27" s="171"/>
      <c r="G27" s="172"/>
      <c r="H27" s="172"/>
      <c r="I27" s="172"/>
      <c r="J27" s="172"/>
      <c r="K27" s="172"/>
      <c r="L27" s="172"/>
      <c r="M27" s="172"/>
      <c r="N27" s="172"/>
      <c r="O27" s="172"/>
      <c r="P27" s="172"/>
      <c r="Q27" s="172"/>
      <c r="R27" s="172"/>
      <c r="S27" s="172"/>
      <c r="T27" s="172"/>
      <c r="U27" s="172"/>
      <c r="V27" s="172"/>
      <c r="W27" s="172"/>
      <c r="X27" s="172"/>
      <c r="Y27" s="172"/>
      <c r="Z27" s="172"/>
      <c r="AA27" s="172"/>
    </row>
    <row r="28" ht="112.5" customHeight="1">
      <c r="A28" s="170" t="s">
        <v>112</v>
      </c>
      <c r="B28" s="170" t="s">
        <v>122</v>
      </c>
      <c r="C28" s="170" t="s">
        <v>2044</v>
      </c>
      <c r="D28" s="170" t="s">
        <v>2514</v>
      </c>
      <c r="E28" s="119" t="s">
        <v>84</v>
      </c>
      <c r="F28" s="171"/>
      <c r="G28" s="172"/>
      <c r="H28" s="172"/>
      <c r="I28" s="172"/>
      <c r="J28" s="172"/>
      <c r="K28" s="172"/>
      <c r="L28" s="172"/>
      <c r="M28" s="172"/>
      <c r="N28" s="172"/>
      <c r="O28" s="172"/>
      <c r="P28" s="172"/>
      <c r="Q28" s="172"/>
      <c r="R28" s="172"/>
      <c r="S28" s="172"/>
      <c r="T28" s="172"/>
      <c r="U28" s="172"/>
      <c r="V28" s="172"/>
      <c r="W28" s="172"/>
      <c r="X28" s="172"/>
      <c r="Y28" s="172"/>
      <c r="Z28" s="172"/>
      <c r="AA28" s="172"/>
    </row>
    <row r="29" ht="112.5" customHeight="1">
      <c r="A29" s="170" t="s">
        <v>112</v>
      </c>
      <c r="B29" s="170" t="s">
        <v>1844</v>
      </c>
      <c r="C29" s="170" t="s">
        <v>2072</v>
      </c>
      <c r="D29" s="170" t="s">
        <v>2515</v>
      </c>
      <c r="E29" s="119" t="s">
        <v>84</v>
      </c>
      <c r="F29" s="171"/>
      <c r="G29" s="172"/>
      <c r="H29" s="172"/>
      <c r="I29" s="172"/>
      <c r="J29" s="172"/>
      <c r="K29" s="172"/>
      <c r="L29" s="172"/>
      <c r="M29" s="172"/>
      <c r="N29" s="172"/>
      <c r="O29" s="172"/>
      <c r="P29" s="172"/>
      <c r="Q29" s="172"/>
      <c r="R29" s="172"/>
      <c r="S29" s="172"/>
      <c r="T29" s="172"/>
      <c r="U29" s="172"/>
      <c r="V29" s="172"/>
      <c r="W29" s="172"/>
      <c r="X29" s="172"/>
      <c r="Y29" s="172"/>
      <c r="Z29" s="172"/>
      <c r="AA29" s="172"/>
    </row>
    <row r="30" ht="112.5" customHeight="1">
      <c r="A30" s="170" t="s">
        <v>112</v>
      </c>
      <c r="B30" s="170" t="s">
        <v>143</v>
      </c>
      <c r="C30" s="170" t="s">
        <v>2082</v>
      </c>
      <c r="D30" s="170" t="s">
        <v>2309</v>
      </c>
      <c r="E30" s="119" t="s">
        <v>84</v>
      </c>
      <c r="F30" s="171"/>
      <c r="G30" s="172"/>
      <c r="H30" s="172"/>
      <c r="I30" s="172"/>
      <c r="J30" s="172"/>
      <c r="K30" s="172"/>
      <c r="L30" s="172"/>
      <c r="M30" s="172"/>
      <c r="N30" s="172"/>
      <c r="O30" s="172"/>
      <c r="P30" s="172"/>
      <c r="Q30" s="172"/>
      <c r="R30" s="172"/>
      <c r="S30" s="172"/>
      <c r="T30" s="172"/>
      <c r="U30" s="172"/>
      <c r="V30" s="172"/>
      <c r="W30" s="172"/>
      <c r="X30" s="172"/>
      <c r="Y30" s="172"/>
      <c r="Z30" s="172"/>
      <c r="AA30" s="172"/>
    </row>
    <row r="31" ht="112.5" customHeight="1">
      <c r="A31" s="170" t="s">
        <v>112</v>
      </c>
      <c r="B31" s="170" t="s">
        <v>162</v>
      </c>
      <c r="C31" s="170" t="s">
        <v>2074</v>
      </c>
      <c r="D31" s="170" t="s">
        <v>2516</v>
      </c>
      <c r="E31" s="119" t="s">
        <v>84</v>
      </c>
      <c r="F31" s="171"/>
      <c r="G31" s="172"/>
      <c r="H31" s="172"/>
      <c r="I31" s="172"/>
      <c r="J31" s="172"/>
      <c r="K31" s="172"/>
      <c r="L31" s="172"/>
      <c r="M31" s="172"/>
      <c r="N31" s="172"/>
      <c r="O31" s="172"/>
      <c r="P31" s="172"/>
      <c r="Q31" s="172"/>
      <c r="R31" s="172"/>
      <c r="S31" s="172"/>
      <c r="T31" s="172"/>
      <c r="U31" s="172"/>
      <c r="V31" s="172"/>
      <c r="W31" s="172"/>
      <c r="X31" s="172"/>
      <c r="Y31" s="172"/>
      <c r="Z31" s="172"/>
      <c r="AA31" s="172"/>
    </row>
    <row r="32" ht="112.5" customHeight="1">
      <c r="A32" s="170" t="s">
        <v>112</v>
      </c>
      <c r="B32" s="170" t="s">
        <v>157</v>
      </c>
      <c r="C32" s="170" t="s">
        <v>2080</v>
      </c>
      <c r="D32" s="170" t="s">
        <v>2517</v>
      </c>
      <c r="E32" s="119" t="s">
        <v>84</v>
      </c>
      <c r="F32" s="171"/>
      <c r="G32" s="172"/>
      <c r="H32" s="172"/>
      <c r="I32" s="172"/>
      <c r="J32" s="172"/>
      <c r="K32" s="172"/>
      <c r="L32" s="172"/>
      <c r="M32" s="172"/>
      <c r="N32" s="172"/>
      <c r="O32" s="172"/>
      <c r="P32" s="172"/>
      <c r="Q32" s="172"/>
      <c r="R32" s="172"/>
      <c r="S32" s="172"/>
      <c r="T32" s="172"/>
      <c r="U32" s="172"/>
      <c r="V32" s="172"/>
      <c r="W32" s="172"/>
      <c r="X32" s="172"/>
      <c r="Y32" s="172"/>
      <c r="Z32" s="172"/>
      <c r="AA32" s="172"/>
    </row>
    <row r="33" ht="112.5" customHeight="1">
      <c r="A33" s="170" t="s">
        <v>112</v>
      </c>
      <c r="B33" s="170" t="s">
        <v>131</v>
      </c>
      <c r="C33" s="170" t="s">
        <v>2078</v>
      </c>
      <c r="D33" s="170" t="s">
        <v>2420</v>
      </c>
      <c r="E33" s="119" t="s">
        <v>91</v>
      </c>
      <c r="F33" s="171"/>
      <c r="G33" s="172"/>
      <c r="H33" s="172"/>
      <c r="I33" s="172"/>
      <c r="J33" s="172"/>
      <c r="K33" s="172"/>
      <c r="L33" s="172"/>
      <c r="M33" s="172"/>
      <c r="N33" s="172"/>
      <c r="O33" s="172"/>
      <c r="P33" s="172"/>
      <c r="Q33" s="172"/>
      <c r="R33" s="172"/>
      <c r="S33" s="172"/>
      <c r="T33" s="172"/>
      <c r="U33" s="172"/>
      <c r="V33" s="172"/>
      <c r="W33" s="172"/>
      <c r="X33" s="172"/>
      <c r="Y33" s="172"/>
      <c r="Z33" s="172"/>
      <c r="AA33" s="172"/>
    </row>
    <row r="34" ht="112.5" customHeight="1">
      <c r="A34" s="170" t="s">
        <v>112</v>
      </c>
      <c r="B34" s="170" t="s">
        <v>153</v>
      </c>
      <c r="C34" s="170" t="s">
        <v>2076</v>
      </c>
      <c r="D34" s="170" t="s">
        <v>2518</v>
      </c>
      <c r="E34" s="119" t="s">
        <v>91</v>
      </c>
      <c r="F34" s="171"/>
      <c r="G34" s="172"/>
      <c r="H34" s="172"/>
      <c r="I34" s="172"/>
      <c r="J34" s="172"/>
      <c r="K34" s="172"/>
      <c r="L34" s="172"/>
      <c r="M34" s="172"/>
      <c r="N34" s="172"/>
      <c r="O34" s="172"/>
      <c r="P34" s="172"/>
      <c r="Q34" s="172"/>
      <c r="R34" s="172"/>
      <c r="S34" s="172"/>
      <c r="T34" s="172"/>
      <c r="U34" s="172"/>
      <c r="V34" s="172"/>
      <c r="W34" s="172"/>
      <c r="X34" s="172"/>
      <c r="Y34" s="172"/>
      <c r="Z34" s="172"/>
      <c r="AA34" s="172"/>
    </row>
    <row r="35" ht="112.5" customHeight="1">
      <c r="A35" s="170" t="s">
        <v>112</v>
      </c>
      <c r="B35" s="170" t="s">
        <v>131</v>
      </c>
      <c r="C35" s="170" t="s">
        <v>2212</v>
      </c>
      <c r="D35" s="170" t="s">
        <v>2519</v>
      </c>
      <c r="E35" s="119" t="s">
        <v>91</v>
      </c>
      <c r="F35" s="173" t="s">
        <v>1173</v>
      </c>
      <c r="G35" s="172"/>
      <c r="H35" s="172"/>
      <c r="I35" s="172"/>
      <c r="J35" s="172"/>
      <c r="K35" s="172"/>
      <c r="L35" s="172"/>
      <c r="M35" s="172"/>
      <c r="N35" s="172"/>
      <c r="O35" s="172"/>
      <c r="P35" s="172"/>
      <c r="Q35" s="172"/>
      <c r="R35" s="172"/>
      <c r="S35" s="172"/>
      <c r="T35" s="172"/>
      <c r="U35" s="172"/>
      <c r="V35" s="172"/>
      <c r="W35" s="172"/>
      <c r="X35" s="172"/>
      <c r="Y35" s="172"/>
      <c r="Z35" s="172"/>
      <c r="AA35" s="172"/>
    </row>
    <row r="36" ht="112.5" customHeight="1">
      <c r="A36" s="170" t="s">
        <v>112</v>
      </c>
      <c r="B36" s="170" t="s">
        <v>106</v>
      </c>
      <c r="C36" s="170" t="s">
        <v>2050</v>
      </c>
      <c r="D36" s="170" t="s">
        <v>2520</v>
      </c>
      <c r="E36" s="119" t="s">
        <v>84</v>
      </c>
      <c r="F36" s="171"/>
      <c r="G36" s="172"/>
      <c r="H36" s="172"/>
      <c r="I36" s="172"/>
      <c r="J36" s="172"/>
      <c r="K36" s="172"/>
      <c r="L36" s="172"/>
      <c r="M36" s="172"/>
      <c r="N36" s="172"/>
      <c r="O36" s="172"/>
      <c r="P36" s="172"/>
      <c r="Q36" s="172"/>
      <c r="R36" s="172"/>
      <c r="S36" s="172"/>
      <c r="T36" s="172"/>
      <c r="U36" s="172"/>
      <c r="V36" s="172"/>
      <c r="W36" s="172"/>
      <c r="X36" s="172"/>
      <c r="Y36" s="172"/>
      <c r="Z36" s="172"/>
      <c r="AA36" s="172"/>
    </row>
    <row r="37" ht="112.5" customHeight="1">
      <c r="A37" s="170" t="s">
        <v>112</v>
      </c>
      <c r="B37" s="170" t="s">
        <v>87</v>
      </c>
      <c r="C37" s="170" t="s">
        <v>2048</v>
      </c>
      <c r="D37" s="170" t="s">
        <v>2521</v>
      </c>
      <c r="E37" s="119" t="s">
        <v>84</v>
      </c>
      <c r="F37" s="171"/>
      <c r="G37" s="172"/>
      <c r="H37" s="172"/>
      <c r="I37" s="172"/>
      <c r="J37" s="172"/>
      <c r="K37" s="172"/>
      <c r="L37" s="172"/>
      <c r="M37" s="172"/>
      <c r="N37" s="172"/>
      <c r="O37" s="172"/>
      <c r="P37" s="172"/>
      <c r="Q37" s="172"/>
      <c r="R37" s="172"/>
      <c r="S37" s="172"/>
      <c r="T37" s="172"/>
      <c r="U37" s="172"/>
      <c r="V37" s="172"/>
      <c r="W37" s="172"/>
      <c r="X37" s="172"/>
      <c r="Y37" s="172"/>
      <c r="Z37" s="172"/>
      <c r="AA37" s="172"/>
    </row>
    <row r="38" ht="112.5" customHeight="1">
      <c r="A38" s="170" t="s">
        <v>112</v>
      </c>
      <c r="B38" s="170" t="s">
        <v>1804</v>
      </c>
      <c r="C38" s="170" t="s">
        <v>2089</v>
      </c>
      <c r="D38" s="170" t="s">
        <v>2522</v>
      </c>
      <c r="E38" s="119" t="s">
        <v>84</v>
      </c>
      <c r="F38" s="171"/>
      <c r="G38" s="172"/>
      <c r="H38" s="172"/>
      <c r="I38" s="172"/>
      <c r="J38" s="172"/>
      <c r="K38" s="172"/>
      <c r="L38" s="172"/>
      <c r="M38" s="172"/>
      <c r="N38" s="172"/>
      <c r="O38" s="172"/>
      <c r="P38" s="172"/>
      <c r="Q38" s="172"/>
      <c r="R38" s="172"/>
      <c r="S38" s="172"/>
      <c r="T38" s="172"/>
      <c r="U38" s="172"/>
      <c r="V38" s="172"/>
      <c r="W38" s="172"/>
      <c r="X38" s="172"/>
      <c r="Y38" s="172"/>
      <c r="Z38" s="172"/>
      <c r="AA38" s="172"/>
    </row>
    <row r="39" ht="112.5" customHeight="1">
      <c r="A39" s="170" t="s">
        <v>112</v>
      </c>
      <c r="B39" s="170" t="s">
        <v>210</v>
      </c>
      <c r="C39" s="170" t="s">
        <v>2091</v>
      </c>
      <c r="D39" s="170" t="s">
        <v>2523</v>
      </c>
      <c r="E39" s="119" t="s">
        <v>84</v>
      </c>
      <c r="F39" s="173" t="s">
        <v>1173</v>
      </c>
      <c r="G39" s="172"/>
      <c r="H39" s="172"/>
      <c r="I39" s="172"/>
      <c r="J39" s="172"/>
      <c r="K39" s="172"/>
      <c r="L39" s="172"/>
      <c r="M39" s="172"/>
      <c r="N39" s="172"/>
      <c r="O39" s="172"/>
      <c r="P39" s="172"/>
      <c r="Q39" s="172"/>
      <c r="R39" s="172"/>
      <c r="S39" s="172"/>
      <c r="T39" s="172"/>
      <c r="U39" s="172"/>
      <c r="V39" s="172"/>
      <c r="W39" s="172"/>
      <c r="X39" s="172"/>
      <c r="Y39" s="172"/>
      <c r="Z39" s="172"/>
      <c r="AA39" s="172"/>
    </row>
    <row r="40" ht="112.5" customHeight="1">
      <c r="A40" s="170" t="s">
        <v>112</v>
      </c>
      <c r="B40" s="170" t="s">
        <v>148</v>
      </c>
      <c r="C40" s="170" t="s">
        <v>2087</v>
      </c>
      <c r="D40" s="170" t="s">
        <v>2524</v>
      </c>
      <c r="E40" s="119" t="s">
        <v>84</v>
      </c>
      <c r="F40" s="171"/>
      <c r="G40" s="172"/>
      <c r="H40" s="172"/>
      <c r="I40" s="172"/>
      <c r="J40" s="172"/>
      <c r="K40" s="172"/>
      <c r="L40" s="172"/>
      <c r="M40" s="172"/>
      <c r="N40" s="172"/>
      <c r="O40" s="172"/>
      <c r="P40" s="172"/>
      <c r="Q40" s="172"/>
      <c r="R40" s="172"/>
      <c r="S40" s="172"/>
      <c r="T40" s="172"/>
      <c r="U40" s="172"/>
      <c r="V40" s="172"/>
      <c r="W40" s="172"/>
      <c r="X40" s="172"/>
      <c r="Y40" s="172"/>
      <c r="Z40" s="172"/>
      <c r="AA40" s="172"/>
    </row>
    <row r="41" ht="112.5" customHeight="1">
      <c r="A41" s="170" t="s">
        <v>115</v>
      </c>
      <c r="B41" s="170" t="s">
        <v>262</v>
      </c>
      <c r="C41" s="170" t="s">
        <v>2094</v>
      </c>
      <c r="D41" s="170" t="s">
        <v>2525</v>
      </c>
      <c r="E41" s="119" t="s">
        <v>84</v>
      </c>
      <c r="F41" s="171"/>
      <c r="G41" s="172"/>
      <c r="H41" s="172"/>
      <c r="I41" s="172"/>
      <c r="J41" s="172"/>
      <c r="K41" s="172"/>
      <c r="L41" s="172"/>
      <c r="M41" s="172"/>
      <c r="N41" s="172"/>
      <c r="O41" s="172"/>
      <c r="P41" s="172"/>
      <c r="Q41" s="172"/>
      <c r="R41" s="172"/>
      <c r="S41" s="172"/>
      <c r="T41" s="172"/>
      <c r="U41" s="172"/>
      <c r="V41" s="172"/>
      <c r="W41" s="172"/>
      <c r="X41" s="172"/>
      <c r="Y41" s="172"/>
      <c r="Z41" s="172"/>
      <c r="AA41" s="172"/>
    </row>
    <row r="42" ht="112.5" customHeight="1">
      <c r="A42" s="170" t="s">
        <v>115</v>
      </c>
      <c r="B42" s="170" t="s">
        <v>178</v>
      </c>
      <c r="C42" s="170" t="s">
        <v>2096</v>
      </c>
      <c r="D42" s="170" t="s">
        <v>2526</v>
      </c>
      <c r="E42" s="119" t="s">
        <v>84</v>
      </c>
      <c r="F42" s="171"/>
      <c r="G42" s="172"/>
      <c r="H42" s="172"/>
      <c r="I42" s="172"/>
      <c r="J42" s="172"/>
      <c r="K42" s="172"/>
      <c r="L42" s="172"/>
      <c r="M42" s="172"/>
      <c r="N42" s="172"/>
      <c r="O42" s="172"/>
      <c r="P42" s="172"/>
      <c r="Q42" s="172"/>
      <c r="R42" s="172"/>
      <c r="S42" s="172"/>
      <c r="T42" s="172"/>
      <c r="U42" s="172"/>
      <c r="V42" s="172"/>
      <c r="W42" s="172"/>
      <c r="X42" s="172"/>
      <c r="Y42" s="172"/>
      <c r="Z42" s="172"/>
      <c r="AA42" s="172"/>
    </row>
    <row r="43" ht="112.5" customHeight="1">
      <c r="A43" s="170" t="s">
        <v>115</v>
      </c>
      <c r="B43" s="170" t="s">
        <v>1804</v>
      </c>
      <c r="C43" s="170" t="s">
        <v>2089</v>
      </c>
      <c r="D43" s="170" t="s">
        <v>2527</v>
      </c>
      <c r="E43" s="119" t="s">
        <v>84</v>
      </c>
      <c r="F43" s="171"/>
      <c r="G43" s="172"/>
      <c r="H43" s="172"/>
      <c r="I43" s="172"/>
      <c r="J43" s="172"/>
      <c r="K43" s="172"/>
      <c r="L43" s="172"/>
      <c r="M43" s="172"/>
      <c r="N43" s="172"/>
      <c r="O43" s="172"/>
      <c r="P43" s="172"/>
      <c r="Q43" s="172"/>
      <c r="R43" s="172"/>
      <c r="S43" s="172"/>
      <c r="T43" s="172"/>
      <c r="U43" s="172"/>
      <c r="V43" s="172"/>
      <c r="W43" s="172"/>
      <c r="X43" s="172"/>
      <c r="Y43" s="172"/>
      <c r="Z43" s="172"/>
      <c r="AA43" s="172"/>
    </row>
    <row r="44" ht="112.5" customHeight="1">
      <c r="A44" s="170" t="s">
        <v>120</v>
      </c>
      <c r="B44" s="170" t="s">
        <v>1813</v>
      </c>
      <c r="C44" s="170" t="s">
        <v>2099</v>
      </c>
      <c r="D44" s="170" t="s">
        <v>2528</v>
      </c>
      <c r="E44" s="119" t="s">
        <v>84</v>
      </c>
      <c r="F44" s="171"/>
      <c r="G44" s="172"/>
      <c r="H44" s="172"/>
      <c r="I44" s="172"/>
      <c r="J44" s="172"/>
      <c r="K44" s="172"/>
      <c r="L44" s="172"/>
      <c r="M44" s="172"/>
      <c r="N44" s="172"/>
      <c r="O44" s="172"/>
      <c r="P44" s="172"/>
      <c r="Q44" s="172"/>
      <c r="R44" s="172"/>
      <c r="S44" s="172"/>
      <c r="T44" s="172"/>
      <c r="U44" s="172"/>
      <c r="V44" s="172"/>
      <c r="W44" s="172"/>
      <c r="X44" s="172"/>
      <c r="Y44" s="172"/>
      <c r="Z44" s="172"/>
      <c r="AA44" s="172"/>
    </row>
    <row r="45" ht="112.5" customHeight="1">
      <c r="A45" s="170" t="s">
        <v>120</v>
      </c>
      <c r="B45" s="170" t="s">
        <v>1816</v>
      </c>
      <c r="C45" s="170" t="s">
        <v>2104</v>
      </c>
      <c r="D45" s="170" t="s">
        <v>2529</v>
      </c>
      <c r="E45" s="119" t="s">
        <v>84</v>
      </c>
      <c r="F45" s="171"/>
      <c r="G45" s="172"/>
      <c r="H45" s="172"/>
      <c r="I45" s="172"/>
      <c r="J45" s="172"/>
      <c r="K45" s="172"/>
      <c r="L45" s="172"/>
      <c r="M45" s="172"/>
      <c r="N45" s="172"/>
      <c r="O45" s="172"/>
      <c r="P45" s="172"/>
      <c r="Q45" s="172"/>
      <c r="R45" s="172"/>
      <c r="S45" s="172"/>
      <c r="T45" s="172"/>
      <c r="U45" s="172"/>
      <c r="V45" s="172"/>
      <c r="W45" s="172"/>
      <c r="X45" s="172"/>
      <c r="Y45" s="172"/>
      <c r="Z45" s="172"/>
      <c r="AA45" s="172"/>
    </row>
    <row r="46" ht="112.5" customHeight="1">
      <c r="A46" s="170" t="s">
        <v>120</v>
      </c>
      <c r="B46" s="170" t="s">
        <v>682</v>
      </c>
      <c r="C46" s="170" t="s">
        <v>2106</v>
      </c>
      <c r="D46" s="170" t="s">
        <v>2530</v>
      </c>
      <c r="E46" s="119" t="s">
        <v>84</v>
      </c>
      <c r="F46" s="171"/>
      <c r="G46" s="172"/>
      <c r="H46" s="172"/>
      <c r="I46" s="172"/>
      <c r="J46" s="172"/>
      <c r="K46" s="172"/>
      <c r="L46" s="172"/>
      <c r="M46" s="172"/>
      <c r="N46" s="172"/>
      <c r="O46" s="172"/>
      <c r="P46" s="172"/>
      <c r="Q46" s="172"/>
      <c r="R46" s="172"/>
      <c r="S46" s="172"/>
      <c r="T46" s="172"/>
      <c r="U46" s="172"/>
      <c r="V46" s="172"/>
      <c r="W46" s="172"/>
      <c r="X46" s="172"/>
      <c r="Y46" s="172"/>
      <c r="Z46" s="172"/>
      <c r="AA46" s="172"/>
    </row>
    <row r="47" ht="112.5" customHeight="1">
      <c r="A47" s="170" t="s">
        <v>120</v>
      </c>
      <c r="B47" s="170" t="s">
        <v>192</v>
      </c>
      <c r="C47" s="170" t="s">
        <v>2108</v>
      </c>
      <c r="D47" s="170" t="s">
        <v>2531</v>
      </c>
      <c r="E47" s="119" t="s">
        <v>84</v>
      </c>
      <c r="F47" s="171"/>
      <c r="G47" s="172"/>
      <c r="H47" s="172"/>
      <c r="I47" s="172"/>
      <c r="J47" s="172"/>
      <c r="K47" s="172"/>
      <c r="L47" s="172"/>
      <c r="M47" s="172"/>
      <c r="N47" s="172"/>
      <c r="O47" s="172"/>
      <c r="P47" s="172"/>
      <c r="Q47" s="172"/>
      <c r="R47" s="172"/>
      <c r="S47" s="172"/>
      <c r="T47" s="172"/>
      <c r="U47" s="172"/>
      <c r="V47" s="172"/>
      <c r="W47" s="172"/>
      <c r="X47" s="172"/>
      <c r="Y47" s="172"/>
      <c r="Z47" s="172"/>
      <c r="AA47" s="172"/>
    </row>
    <row r="48" ht="112.5" customHeight="1">
      <c r="A48" s="170" t="s">
        <v>120</v>
      </c>
      <c r="B48" s="170" t="s">
        <v>122</v>
      </c>
      <c r="C48" s="170" t="s">
        <v>2044</v>
      </c>
      <c r="D48" s="170" t="s">
        <v>2532</v>
      </c>
      <c r="E48" s="119" t="s">
        <v>84</v>
      </c>
      <c r="F48" s="171"/>
      <c r="G48" s="172"/>
      <c r="H48" s="172"/>
      <c r="I48" s="172"/>
      <c r="J48" s="172"/>
      <c r="K48" s="172"/>
      <c r="L48" s="172"/>
      <c r="M48" s="172"/>
      <c r="N48" s="172"/>
      <c r="O48" s="172"/>
      <c r="P48" s="172"/>
      <c r="Q48" s="172"/>
      <c r="R48" s="172"/>
      <c r="S48" s="172"/>
      <c r="T48" s="172"/>
      <c r="U48" s="172"/>
      <c r="V48" s="172"/>
      <c r="W48" s="172"/>
      <c r="X48" s="172"/>
      <c r="Y48" s="172"/>
      <c r="Z48" s="172"/>
      <c r="AA48" s="172"/>
    </row>
    <row r="49" ht="112.5" customHeight="1">
      <c r="A49" s="170" t="s">
        <v>120</v>
      </c>
      <c r="B49" s="170" t="s">
        <v>188</v>
      </c>
      <c r="C49" s="170" t="s">
        <v>2115</v>
      </c>
      <c r="D49" s="170" t="s">
        <v>2533</v>
      </c>
      <c r="E49" s="119" t="s">
        <v>84</v>
      </c>
      <c r="F49" s="171"/>
      <c r="G49" s="172"/>
      <c r="H49" s="172"/>
      <c r="I49" s="172"/>
      <c r="J49" s="172"/>
      <c r="K49" s="172"/>
      <c r="L49" s="172"/>
      <c r="M49" s="172"/>
      <c r="N49" s="172"/>
      <c r="O49" s="172"/>
      <c r="P49" s="172"/>
      <c r="Q49" s="172"/>
      <c r="R49" s="172"/>
      <c r="S49" s="172"/>
      <c r="T49" s="172"/>
      <c r="U49" s="172"/>
      <c r="V49" s="172"/>
      <c r="W49" s="172"/>
      <c r="X49" s="172"/>
      <c r="Y49" s="172"/>
      <c r="Z49" s="172"/>
      <c r="AA49" s="172"/>
    </row>
    <row r="50" ht="112.5" customHeight="1">
      <c r="A50" s="170" t="s">
        <v>120</v>
      </c>
      <c r="B50" s="170" t="s">
        <v>195</v>
      </c>
      <c r="C50" s="170" t="s">
        <v>2113</v>
      </c>
      <c r="D50" s="170" t="s">
        <v>2114</v>
      </c>
      <c r="E50" s="119" t="s">
        <v>84</v>
      </c>
      <c r="F50" s="171"/>
      <c r="G50" s="172"/>
      <c r="H50" s="172"/>
      <c r="I50" s="172"/>
      <c r="J50" s="172"/>
      <c r="K50" s="172"/>
      <c r="L50" s="172"/>
      <c r="M50" s="172"/>
      <c r="N50" s="172"/>
      <c r="O50" s="172"/>
      <c r="P50" s="172"/>
      <c r="Q50" s="172"/>
      <c r="R50" s="172"/>
      <c r="S50" s="172"/>
      <c r="T50" s="172"/>
      <c r="U50" s="172"/>
      <c r="V50" s="172"/>
      <c r="W50" s="172"/>
      <c r="X50" s="172"/>
      <c r="Y50" s="172"/>
      <c r="Z50" s="172"/>
      <c r="AA50" s="172"/>
    </row>
    <row r="51" ht="112.5" customHeight="1">
      <c r="A51" s="170" t="s">
        <v>120</v>
      </c>
      <c r="B51" s="170" t="s">
        <v>87</v>
      </c>
      <c r="C51" s="170" t="s">
        <v>2048</v>
      </c>
      <c r="D51" s="170" t="s">
        <v>2534</v>
      </c>
      <c r="E51" s="119" t="s">
        <v>84</v>
      </c>
      <c r="F51" s="171"/>
      <c r="G51" s="172"/>
      <c r="H51" s="172"/>
      <c r="I51" s="172"/>
      <c r="J51" s="172"/>
      <c r="K51" s="172"/>
      <c r="L51" s="172"/>
      <c r="M51" s="172"/>
      <c r="N51" s="172"/>
      <c r="O51" s="172"/>
      <c r="P51" s="172"/>
      <c r="Q51" s="172"/>
      <c r="R51" s="172"/>
      <c r="S51" s="172"/>
      <c r="T51" s="172"/>
      <c r="U51" s="172"/>
      <c r="V51" s="172"/>
      <c r="W51" s="172"/>
      <c r="X51" s="172"/>
      <c r="Y51" s="172"/>
      <c r="Z51" s="172"/>
      <c r="AA51" s="172"/>
    </row>
    <row r="52" ht="112.5" customHeight="1">
      <c r="A52" s="170" t="s">
        <v>120</v>
      </c>
      <c r="B52" s="170" t="s">
        <v>183</v>
      </c>
      <c r="C52" s="170" t="s">
        <v>2120</v>
      </c>
      <c r="D52" s="170" t="s">
        <v>2535</v>
      </c>
      <c r="E52" s="119" t="s">
        <v>84</v>
      </c>
      <c r="F52" s="171"/>
      <c r="G52" s="172"/>
      <c r="H52" s="172"/>
      <c r="I52" s="172"/>
      <c r="J52" s="172"/>
      <c r="K52" s="172"/>
      <c r="L52" s="172"/>
      <c r="M52" s="172"/>
      <c r="N52" s="172"/>
      <c r="O52" s="172"/>
      <c r="P52" s="172"/>
      <c r="Q52" s="172"/>
      <c r="R52" s="172"/>
      <c r="S52" s="172"/>
      <c r="T52" s="172"/>
      <c r="U52" s="172"/>
      <c r="V52" s="172"/>
      <c r="W52" s="172"/>
      <c r="X52" s="172"/>
      <c r="Y52" s="172"/>
      <c r="Z52" s="172"/>
      <c r="AA52" s="172"/>
    </row>
    <row r="53" ht="112.5" customHeight="1">
      <c r="A53" s="170" t="s">
        <v>120</v>
      </c>
      <c r="B53" s="170" t="s">
        <v>1832</v>
      </c>
      <c r="C53" s="170" t="s">
        <v>2121</v>
      </c>
      <c r="D53" s="170" t="s">
        <v>2536</v>
      </c>
      <c r="E53" s="119" t="s">
        <v>84</v>
      </c>
      <c r="F53" s="171"/>
      <c r="G53" s="172"/>
      <c r="H53" s="172"/>
      <c r="I53" s="172"/>
      <c r="J53" s="172"/>
      <c r="K53" s="172"/>
      <c r="L53" s="172"/>
      <c r="M53" s="172"/>
      <c r="N53" s="172"/>
      <c r="O53" s="172"/>
      <c r="P53" s="172"/>
      <c r="Q53" s="172"/>
      <c r="R53" s="172"/>
      <c r="S53" s="172"/>
      <c r="T53" s="172"/>
      <c r="U53" s="172"/>
      <c r="V53" s="172"/>
      <c r="W53" s="172"/>
      <c r="X53" s="172"/>
      <c r="Y53" s="172"/>
      <c r="Z53" s="172"/>
      <c r="AA53" s="172"/>
    </row>
    <row r="54" ht="112.5" customHeight="1">
      <c r="A54" s="170" t="s">
        <v>128</v>
      </c>
      <c r="B54" s="170" t="s">
        <v>213</v>
      </c>
      <c r="C54" s="170" t="s">
        <v>2124</v>
      </c>
      <c r="D54" s="170" t="s">
        <v>2125</v>
      </c>
      <c r="E54" s="119" t="s">
        <v>84</v>
      </c>
      <c r="F54" s="171"/>
      <c r="G54" s="172"/>
      <c r="H54" s="172"/>
      <c r="I54" s="172"/>
      <c r="J54" s="172"/>
      <c r="K54" s="172"/>
      <c r="L54" s="172"/>
      <c r="M54" s="172"/>
      <c r="N54" s="172"/>
      <c r="O54" s="172"/>
      <c r="P54" s="172"/>
      <c r="Q54" s="172"/>
      <c r="R54" s="172"/>
      <c r="S54" s="172"/>
      <c r="T54" s="172"/>
      <c r="U54" s="172"/>
      <c r="V54" s="172"/>
      <c r="W54" s="172"/>
      <c r="X54" s="172"/>
      <c r="Y54" s="172"/>
      <c r="Z54" s="172"/>
      <c r="AA54" s="172"/>
    </row>
    <row r="55" ht="112.5" customHeight="1">
      <c r="A55" s="170" t="s">
        <v>128</v>
      </c>
      <c r="B55" s="170" t="s">
        <v>192</v>
      </c>
      <c r="C55" s="170" t="s">
        <v>2108</v>
      </c>
      <c r="D55" s="170" t="s">
        <v>2126</v>
      </c>
      <c r="E55" s="119" t="s">
        <v>91</v>
      </c>
      <c r="F55" s="171"/>
      <c r="G55" s="172"/>
      <c r="H55" s="172"/>
      <c r="I55" s="172"/>
      <c r="J55" s="172"/>
      <c r="K55" s="172"/>
      <c r="L55" s="172"/>
      <c r="M55" s="172"/>
      <c r="N55" s="172"/>
      <c r="O55" s="172"/>
      <c r="P55" s="172"/>
      <c r="Q55" s="172"/>
      <c r="R55" s="172"/>
      <c r="S55" s="172"/>
      <c r="T55" s="172"/>
      <c r="U55" s="172"/>
      <c r="V55" s="172"/>
      <c r="W55" s="172"/>
      <c r="X55" s="172"/>
      <c r="Y55" s="172"/>
      <c r="Z55" s="172"/>
      <c r="AA55" s="172"/>
    </row>
    <row r="56" ht="112.5" customHeight="1">
      <c r="A56" s="170" t="s">
        <v>128</v>
      </c>
      <c r="B56" s="170" t="s">
        <v>139</v>
      </c>
      <c r="C56" s="170" t="s">
        <v>2069</v>
      </c>
      <c r="D56" s="170" t="s">
        <v>2537</v>
      </c>
      <c r="E56" s="119" t="s">
        <v>84</v>
      </c>
      <c r="F56" s="171"/>
      <c r="G56" s="172"/>
      <c r="H56" s="172"/>
      <c r="I56" s="172"/>
      <c r="J56" s="172"/>
      <c r="K56" s="172"/>
      <c r="L56" s="172"/>
      <c r="M56" s="172"/>
      <c r="N56" s="172"/>
      <c r="O56" s="172"/>
      <c r="P56" s="172"/>
      <c r="Q56" s="172"/>
      <c r="R56" s="172"/>
      <c r="S56" s="172"/>
      <c r="T56" s="172"/>
      <c r="U56" s="172"/>
      <c r="V56" s="172"/>
      <c r="W56" s="172"/>
      <c r="X56" s="172"/>
      <c r="Y56" s="172"/>
      <c r="Z56" s="172"/>
      <c r="AA56" s="172"/>
    </row>
    <row r="57" ht="112.5" customHeight="1">
      <c r="A57" s="170" t="s">
        <v>128</v>
      </c>
      <c r="B57" s="170" t="s">
        <v>122</v>
      </c>
      <c r="C57" s="170" t="s">
        <v>2044</v>
      </c>
      <c r="D57" s="170" t="s">
        <v>2538</v>
      </c>
      <c r="E57" s="119" t="s">
        <v>84</v>
      </c>
      <c r="F57" s="171"/>
      <c r="G57" s="172"/>
      <c r="H57" s="172"/>
      <c r="I57" s="172"/>
      <c r="J57" s="172"/>
      <c r="K57" s="172"/>
      <c r="L57" s="172"/>
      <c r="M57" s="172"/>
      <c r="N57" s="172"/>
      <c r="O57" s="172"/>
      <c r="P57" s="172"/>
      <c r="Q57" s="172"/>
      <c r="R57" s="172"/>
      <c r="S57" s="172"/>
      <c r="T57" s="172"/>
      <c r="U57" s="172"/>
      <c r="V57" s="172"/>
      <c r="W57" s="172"/>
      <c r="X57" s="172"/>
      <c r="Y57" s="172"/>
      <c r="Z57" s="172"/>
      <c r="AA57" s="172"/>
    </row>
    <row r="58" ht="112.5" customHeight="1">
      <c r="A58" s="170" t="s">
        <v>128</v>
      </c>
      <c r="B58" s="170" t="s">
        <v>1844</v>
      </c>
      <c r="C58" s="170" t="s">
        <v>2072</v>
      </c>
      <c r="D58" s="170" t="s">
        <v>2539</v>
      </c>
      <c r="E58" s="119" t="s">
        <v>84</v>
      </c>
      <c r="F58" s="171"/>
      <c r="G58" s="172"/>
      <c r="H58" s="172"/>
      <c r="I58" s="172"/>
      <c r="J58" s="172"/>
      <c r="K58" s="172"/>
      <c r="L58" s="172"/>
      <c r="M58" s="172"/>
      <c r="N58" s="172"/>
      <c r="O58" s="172"/>
      <c r="P58" s="172"/>
      <c r="Q58" s="172"/>
      <c r="R58" s="172"/>
      <c r="S58" s="172"/>
      <c r="T58" s="172"/>
      <c r="U58" s="172"/>
      <c r="V58" s="172"/>
      <c r="W58" s="172"/>
      <c r="X58" s="172"/>
      <c r="Y58" s="172"/>
      <c r="Z58" s="172"/>
      <c r="AA58" s="172"/>
    </row>
    <row r="59" ht="112.5" customHeight="1">
      <c r="A59" s="170" t="s">
        <v>128</v>
      </c>
      <c r="B59" s="170" t="s">
        <v>143</v>
      </c>
      <c r="C59" s="170" t="s">
        <v>2082</v>
      </c>
      <c r="D59" s="170" t="s">
        <v>2439</v>
      </c>
      <c r="E59" s="119" t="s">
        <v>91</v>
      </c>
      <c r="F59" s="171"/>
      <c r="G59" s="172"/>
      <c r="H59" s="172"/>
      <c r="I59" s="172"/>
      <c r="J59" s="172"/>
      <c r="K59" s="172"/>
      <c r="L59" s="172"/>
      <c r="M59" s="172"/>
      <c r="N59" s="172"/>
      <c r="O59" s="172"/>
      <c r="P59" s="172"/>
      <c r="Q59" s="172"/>
      <c r="R59" s="172"/>
      <c r="S59" s="172"/>
      <c r="T59" s="172"/>
      <c r="U59" s="172"/>
      <c r="V59" s="172"/>
      <c r="W59" s="172"/>
      <c r="X59" s="172"/>
      <c r="Y59" s="172"/>
      <c r="Z59" s="172"/>
      <c r="AA59" s="172"/>
    </row>
    <row r="60" ht="112.5" customHeight="1">
      <c r="A60" s="170" t="s">
        <v>128</v>
      </c>
      <c r="B60" s="170" t="s">
        <v>178</v>
      </c>
      <c r="C60" s="170" t="s">
        <v>2131</v>
      </c>
      <c r="D60" s="170" t="s">
        <v>2540</v>
      </c>
      <c r="E60" s="119" t="s">
        <v>84</v>
      </c>
      <c r="F60" s="171"/>
      <c r="G60" s="172"/>
      <c r="H60" s="172"/>
      <c r="I60" s="172"/>
      <c r="J60" s="172"/>
      <c r="K60" s="172"/>
      <c r="L60" s="172"/>
      <c r="M60" s="172"/>
      <c r="N60" s="172"/>
      <c r="O60" s="172"/>
      <c r="P60" s="172"/>
      <c r="Q60" s="172"/>
      <c r="R60" s="172"/>
      <c r="S60" s="172"/>
      <c r="T60" s="172"/>
      <c r="U60" s="172"/>
      <c r="V60" s="172"/>
      <c r="W60" s="172"/>
      <c r="X60" s="172"/>
      <c r="Y60" s="172"/>
      <c r="Z60" s="172"/>
      <c r="AA60" s="172"/>
    </row>
    <row r="61" ht="112.5" customHeight="1">
      <c r="A61" s="170" t="s">
        <v>128</v>
      </c>
      <c r="B61" s="170" t="s">
        <v>157</v>
      </c>
      <c r="C61" s="170" t="s">
        <v>2134</v>
      </c>
      <c r="D61" s="170" t="s">
        <v>2541</v>
      </c>
      <c r="E61" s="119" t="s">
        <v>84</v>
      </c>
      <c r="F61" s="171"/>
      <c r="G61" s="172"/>
      <c r="H61" s="172"/>
      <c r="I61" s="172"/>
      <c r="J61" s="172"/>
      <c r="K61" s="172"/>
      <c r="L61" s="172"/>
      <c r="M61" s="172"/>
      <c r="N61" s="172"/>
      <c r="O61" s="172"/>
      <c r="P61" s="172"/>
      <c r="Q61" s="172"/>
      <c r="R61" s="172"/>
      <c r="S61" s="172"/>
      <c r="T61" s="172"/>
      <c r="U61" s="172"/>
      <c r="V61" s="172"/>
      <c r="W61" s="172"/>
      <c r="X61" s="172"/>
      <c r="Y61" s="172"/>
      <c r="Z61" s="172"/>
      <c r="AA61" s="172"/>
    </row>
    <row r="62" ht="112.5" customHeight="1">
      <c r="A62" s="170" t="s">
        <v>128</v>
      </c>
      <c r="B62" s="170" t="s">
        <v>153</v>
      </c>
      <c r="C62" s="170" t="s">
        <v>2076</v>
      </c>
      <c r="D62" s="170" t="s">
        <v>2542</v>
      </c>
      <c r="E62" s="119" t="s">
        <v>91</v>
      </c>
      <c r="F62" s="171"/>
      <c r="G62" s="172"/>
      <c r="H62" s="172"/>
      <c r="I62" s="172"/>
      <c r="J62" s="172"/>
      <c r="K62" s="172"/>
      <c r="L62" s="172"/>
      <c r="M62" s="172"/>
      <c r="N62" s="172"/>
      <c r="O62" s="172"/>
      <c r="P62" s="172"/>
      <c r="Q62" s="172"/>
      <c r="R62" s="172"/>
      <c r="S62" s="172"/>
      <c r="T62" s="172"/>
      <c r="U62" s="172"/>
      <c r="V62" s="172"/>
      <c r="W62" s="172"/>
      <c r="X62" s="172"/>
      <c r="Y62" s="172"/>
      <c r="Z62" s="172"/>
      <c r="AA62" s="172"/>
    </row>
    <row r="63" ht="112.5" customHeight="1">
      <c r="A63" s="170" t="s">
        <v>128</v>
      </c>
      <c r="B63" s="170" t="s">
        <v>87</v>
      </c>
      <c r="C63" s="170" t="s">
        <v>2048</v>
      </c>
      <c r="D63" s="170" t="s">
        <v>2543</v>
      </c>
      <c r="E63" s="119" t="s">
        <v>84</v>
      </c>
      <c r="F63" s="171"/>
      <c r="G63" s="172"/>
      <c r="H63" s="172"/>
      <c r="I63" s="172"/>
      <c r="J63" s="172"/>
      <c r="K63" s="172"/>
      <c r="L63" s="172"/>
      <c r="M63" s="172"/>
      <c r="N63" s="172"/>
      <c r="O63" s="172"/>
      <c r="P63" s="172"/>
      <c r="Q63" s="172"/>
      <c r="R63" s="172"/>
      <c r="S63" s="172"/>
      <c r="T63" s="172"/>
      <c r="U63" s="172"/>
      <c r="V63" s="172"/>
      <c r="W63" s="172"/>
      <c r="X63" s="172"/>
      <c r="Y63" s="172"/>
      <c r="Z63" s="172"/>
      <c r="AA63" s="172"/>
    </row>
    <row r="64" ht="112.5" customHeight="1">
      <c r="A64" s="170" t="s">
        <v>128</v>
      </c>
      <c r="B64" s="170" t="s">
        <v>183</v>
      </c>
      <c r="C64" s="170" t="s">
        <v>2120</v>
      </c>
      <c r="D64" s="170" t="s">
        <v>2544</v>
      </c>
      <c r="E64" s="119" t="s">
        <v>84</v>
      </c>
      <c r="F64" s="171"/>
      <c r="G64" s="172"/>
      <c r="H64" s="172"/>
      <c r="I64" s="172"/>
      <c r="J64" s="172"/>
      <c r="K64" s="172"/>
      <c r="L64" s="172"/>
      <c r="M64" s="172"/>
      <c r="N64" s="172"/>
      <c r="O64" s="172"/>
      <c r="P64" s="172"/>
      <c r="Q64" s="172"/>
      <c r="R64" s="172"/>
      <c r="S64" s="172"/>
      <c r="T64" s="172"/>
      <c r="U64" s="172"/>
      <c r="V64" s="172"/>
      <c r="W64" s="172"/>
      <c r="X64" s="172"/>
      <c r="Y64" s="172"/>
      <c r="Z64" s="172"/>
      <c r="AA64" s="172"/>
    </row>
    <row r="65" ht="112.5" customHeight="1">
      <c r="A65" s="170" t="s">
        <v>128</v>
      </c>
      <c r="B65" s="170" t="s">
        <v>183</v>
      </c>
      <c r="C65" s="170" t="s">
        <v>2118</v>
      </c>
      <c r="D65" s="170" t="s">
        <v>2138</v>
      </c>
      <c r="E65" s="119" t="s">
        <v>91</v>
      </c>
      <c r="F65" s="171"/>
      <c r="G65" s="172"/>
      <c r="H65" s="172"/>
      <c r="I65" s="172"/>
      <c r="J65" s="172"/>
      <c r="K65" s="172"/>
      <c r="L65" s="172"/>
      <c r="M65" s="172"/>
      <c r="N65" s="172"/>
      <c r="O65" s="172"/>
      <c r="P65" s="172"/>
      <c r="Q65" s="172"/>
      <c r="R65" s="172"/>
      <c r="S65" s="172"/>
      <c r="T65" s="172"/>
      <c r="U65" s="172"/>
      <c r="V65" s="172"/>
      <c r="W65" s="172"/>
      <c r="X65" s="172"/>
      <c r="Y65" s="172"/>
      <c r="Z65" s="172"/>
      <c r="AA65" s="172"/>
    </row>
    <row r="66" ht="112.5" customHeight="1">
      <c r="A66" s="170" t="s">
        <v>240</v>
      </c>
      <c r="B66" s="170" t="s">
        <v>213</v>
      </c>
      <c r="C66" s="170" t="s">
        <v>2124</v>
      </c>
      <c r="D66" s="170" t="s">
        <v>2332</v>
      </c>
      <c r="E66" s="119" t="s">
        <v>84</v>
      </c>
      <c r="F66" s="171"/>
      <c r="G66" s="172"/>
      <c r="H66" s="172"/>
      <c r="I66" s="172"/>
      <c r="J66" s="172"/>
      <c r="K66" s="172"/>
      <c r="L66" s="172"/>
      <c r="M66" s="172"/>
      <c r="N66" s="172"/>
      <c r="O66" s="172"/>
      <c r="P66" s="172"/>
      <c r="Q66" s="172"/>
      <c r="R66" s="172"/>
      <c r="S66" s="172"/>
      <c r="T66" s="172"/>
      <c r="U66" s="172"/>
      <c r="V66" s="172"/>
      <c r="W66" s="172"/>
      <c r="X66" s="172"/>
      <c r="Y66" s="172"/>
      <c r="Z66" s="172"/>
      <c r="AA66" s="172"/>
    </row>
    <row r="67" ht="112.5" customHeight="1">
      <c r="A67" s="170" t="s">
        <v>240</v>
      </c>
      <c r="B67" s="170" t="s">
        <v>206</v>
      </c>
      <c r="C67" s="170" t="s">
        <v>2141</v>
      </c>
      <c r="D67" s="170" t="s">
        <v>2545</v>
      </c>
      <c r="E67" s="119" t="s">
        <v>91</v>
      </c>
      <c r="F67" s="171"/>
      <c r="G67" s="172"/>
      <c r="H67" s="172"/>
      <c r="I67" s="172"/>
      <c r="J67" s="172"/>
      <c r="K67" s="172"/>
      <c r="L67" s="172"/>
      <c r="M67" s="172"/>
      <c r="N67" s="172"/>
      <c r="O67" s="172"/>
      <c r="P67" s="172"/>
      <c r="Q67" s="172"/>
      <c r="R67" s="172"/>
      <c r="S67" s="172"/>
      <c r="T67" s="172"/>
      <c r="U67" s="172"/>
      <c r="V67" s="172"/>
      <c r="W67" s="172"/>
      <c r="X67" s="172"/>
      <c r="Y67" s="172"/>
      <c r="Z67" s="172"/>
      <c r="AA67" s="172"/>
    </row>
    <row r="68" ht="112.5" customHeight="1">
      <c r="A68" s="170" t="s">
        <v>240</v>
      </c>
      <c r="B68" s="170" t="s">
        <v>1844</v>
      </c>
      <c r="C68" s="170" t="s">
        <v>2072</v>
      </c>
      <c r="D68" s="170" t="s">
        <v>2546</v>
      </c>
      <c r="E68" s="119" t="s">
        <v>84</v>
      </c>
      <c r="F68" s="171"/>
      <c r="G68" s="172"/>
      <c r="H68" s="172"/>
      <c r="I68" s="172"/>
      <c r="J68" s="172"/>
      <c r="K68" s="172"/>
      <c r="L68" s="172"/>
      <c r="M68" s="172"/>
      <c r="N68" s="172"/>
      <c r="O68" s="172"/>
      <c r="P68" s="172"/>
      <c r="Q68" s="172"/>
      <c r="R68" s="172"/>
      <c r="S68" s="172"/>
      <c r="T68" s="172"/>
      <c r="U68" s="172"/>
      <c r="V68" s="172"/>
      <c r="W68" s="172"/>
      <c r="X68" s="172"/>
      <c r="Y68" s="172"/>
      <c r="Z68" s="172"/>
      <c r="AA68" s="172"/>
    </row>
    <row r="69" ht="112.5" customHeight="1">
      <c r="A69" s="170" t="s">
        <v>240</v>
      </c>
      <c r="B69" s="170" t="s">
        <v>241</v>
      </c>
      <c r="C69" s="170" t="s">
        <v>2144</v>
      </c>
      <c r="D69" s="170" t="s">
        <v>2547</v>
      </c>
      <c r="E69" s="119" t="s">
        <v>84</v>
      </c>
      <c r="F69" s="171"/>
      <c r="G69" s="172"/>
      <c r="H69" s="172"/>
      <c r="I69" s="172"/>
      <c r="J69" s="172"/>
      <c r="K69" s="172"/>
      <c r="L69" s="172"/>
      <c r="M69" s="172"/>
      <c r="N69" s="172"/>
      <c r="O69" s="172"/>
      <c r="P69" s="172"/>
      <c r="Q69" s="172"/>
      <c r="R69" s="172"/>
      <c r="S69" s="172"/>
      <c r="T69" s="172"/>
      <c r="U69" s="172"/>
      <c r="V69" s="172"/>
      <c r="W69" s="172"/>
      <c r="X69" s="172"/>
      <c r="Y69" s="172"/>
      <c r="Z69" s="172"/>
      <c r="AA69" s="172"/>
    </row>
    <row r="70" ht="112.5" customHeight="1">
      <c r="A70" s="170" t="s">
        <v>240</v>
      </c>
      <c r="B70" s="170" t="s">
        <v>1859</v>
      </c>
      <c r="C70" s="170" t="s">
        <v>2146</v>
      </c>
      <c r="D70" s="170" t="s">
        <v>2548</v>
      </c>
      <c r="E70" s="119" t="s">
        <v>84</v>
      </c>
      <c r="F70" s="171"/>
      <c r="G70" s="172"/>
      <c r="H70" s="172"/>
      <c r="I70" s="172"/>
      <c r="J70" s="172"/>
      <c r="K70" s="172"/>
      <c r="L70" s="172"/>
      <c r="M70" s="172"/>
      <c r="N70" s="172"/>
      <c r="O70" s="172"/>
      <c r="P70" s="172"/>
      <c r="Q70" s="172"/>
      <c r="R70" s="172"/>
      <c r="S70" s="172"/>
      <c r="T70" s="172"/>
      <c r="U70" s="172"/>
      <c r="V70" s="172"/>
      <c r="W70" s="172"/>
      <c r="X70" s="172"/>
      <c r="Y70" s="172"/>
      <c r="Z70" s="172"/>
      <c r="AA70" s="172"/>
    </row>
    <row r="71" ht="112.5" customHeight="1">
      <c r="A71" s="170" t="s">
        <v>135</v>
      </c>
      <c r="B71" s="170" t="s">
        <v>1177</v>
      </c>
      <c r="C71" s="170" t="s">
        <v>2148</v>
      </c>
      <c r="D71" s="170" t="s">
        <v>2549</v>
      </c>
      <c r="E71" s="119" t="s">
        <v>84</v>
      </c>
      <c r="F71" s="171"/>
      <c r="G71" s="172"/>
      <c r="H71" s="172"/>
      <c r="I71" s="172"/>
      <c r="J71" s="172"/>
      <c r="K71" s="172"/>
      <c r="L71" s="172"/>
      <c r="M71" s="172"/>
      <c r="N71" s="172"/>
      <c r="O71" s="172"/>
      <c r="P71" s="172"/>
      <c r="Q71" s="172"/>
      <c r="R71" s="172"/>
      <c r="S71" s="172"/>
      <c r="T71" s="172"/>
      <c r="U71" s="172"/>
      <c r="V71" s="172"/>
      <c r="W71" s="172"/>
      <c r="X71" s="172"/>
      <c r="Y71" s="172"/>
      <c r="Z71" s="172"/>
      <c r="AA71" s="172"/>
    </row>
    <row r="72" ht="112.5" customHeight="1">
      <c r="A72" s="170" t="s">
        <v>135</v>
      </c>
      <c r="B72" s="170" t="s">
        <v>289</v>
      </c>
      <c r="C72" s="170" t="s">
        <v>2150</v>
      </c>
      <c r="D72" s="170" t="s">
        <v>2550</v>
      </c>
      <c r="E72" s="119" t="s">
        <v>84</v>
      </c>
      <c r="F72" s="171"/>
      <c r="G72" s="172"/>
      <c r="H72" s="172"/>
      <c r="I72" s="172"/>
      <c r="J72" s="172"/>
      <c r="K72" s="172"/>
      <c r="L72" s="172"/>
      <c r="M72" s="172"/>
      <c r="N72" s="172"/>
      <c r="O72" s="172"/>
      <c r="P72" s="172"/>
      <c r="Q72" s="172"/>
      <c r="R72" s="172"/>
      <c r="S72" s="172"/>
      <c r="T72" s="172"/>
      <c r="U72" s="172"/>
      <c r="V72" s="172"/>
      <c r="W72" s="172"/>
      <c r="X72" s="172"/>
      <c r="Y72" s="172"/>
      <c r="Z72" s="172"/>
      <c r="AA72" s="172"/>
    </row>
    <row r="73" ht="112.5" customHeight="1">
      <c r="A73" s="170" t="s">
        <v>135</v>
      </c>
      <c r="B73" s="170" t="s">
        <v>195</v>
      </c>
      <c r="C73" s="170" t="s">
        <v>2152</v>
      </c>
      <c r="D73" s="170" t="s">
        <v>2153</v>
      </c>
      <c r="E73" s="119" t="s">
        <v>84</v>
      </c>
      <c r="F73" s="173" t="s">
        <v>1173</v>
      </c>
      <c r="G73" s="172"/>
      <c r="H73" s="172"/>
      <c r="I73" s="172"/>
      <c r="J73" s="172"/>
      <c r="K73" s="172"/>
      <c r="L73" s="172"/>
      <c r="M73" s="172"/>
      <c r="N73" s="172"/>
      <c r="O73" s="172"/>
      <c r="P73" s="172"/>
      <c r="Q73" s="172"/>
      <c r="R73" s="172"/>
      <c r="S73" s="172"/>
      <c r="T73" s="172"/>
      <c r="U73" s="172"/>
      <c r="V73" s="172"/>
      <c r="W73" s="172"/>
      <c r="X73" s="172"/>
      <c r="Y73" s="172"/>
      <c r="Z73" s="172"/>
      <c r="AA73" s="172"/>
    </row>
    <row r="74" ht="112.5" customHeight="1">
      <c r="A74" s="170" t="s">
        <v>142</v>
      </c>
      <c r="B74" s="170" t="s">
        <v>1177</v>
      </c>
      <c r="C74" s="170" t="s">
        <v>2148</v>
      </c>
      <c r="D74" s="170" t="s">
        <v>2551</v>
      </c>
      <c r="E74" s="119" t="s">
        <v>84</v>
      </c>
      <c r="F74" s="171"/>
      <c r="G74" s="172"/>
      <c r="H74" s="172"/>
      <c r="I74" s="172"/>
      <c r="J74" s="172"/>
      <c r="K74" s="172"/>
      <c r="L74" s="172"/>
      <c r="M74" s="172"/>
      <c r="N74" s="172"/>
      <c r="O74" s="172"/>
      <c r="P74" s="172"/>
      <c r="Q74" s="172"/>
      <c r="R74" s="172"/>
      <c r="S74" s="172"/>
      <c r="T74" s="172"/>
      <c r="U74" s="172"/>
      <c r="V74" s="172"/>
      <c r="W74" s="172"/>
      <c r="X74" s="172"/>
      <c r="Y74" s="172"/>
      <c r="Z74" s="172"/>
      <c r="AA74" s="172"/>
    </row>
    <row r="75" ht="112.5" customHeight="1">
      <c r="A75" s="170" t="s">
        <v>142</v>
      </c>
      <c r="B75" s="170" t="s">
        <v>289</v>
      </c>
      <c r="C75" s="170" t="s">
        <v>2150</v>
      </c>
      <c r="D75" s="170" t="s">
        <v>2552</v>
      </c>
      <c r="E75" s="119" t="s">
        <v>84</v>
      </c>
      <c r="F75" s="171"/>
      <c r="G75" s="172"/>
      <c r="H75" s="172"/>
      <c r="I75" s="172"/>
      <c r="J75" s="172"/>
      <c r="K75" s="172"/>
      <c r="L75" s="172"/>
      <c r="M75" s="172"/>
      <c r="N75" s="172"/>
      <c r="O75" s="172"/>
      <c r="P75" s="172"/>
      <c r="Q75" s="172"/>
      <c r="R75" s="172"/>
      <c r="S75" s="172"/>
      <c r="T75" s="172"/>
      <c r="U75" s="172"/>
      <c r="V75" s="172"/>
      <c r="W75" s="172"/>
      <c r="X75" s="172"/>
      <c r="Y75" s="172"/>
      <c r="Z75" s="172"/>
      <c r="AA75" s="172"/>
    </row>
    <row r="76" ht="112.5" customHeight="1">
      <c r="A76" s="170" t="s">
        <v>253</v>
      </c>
      <c r="B76" s="170" t="s">
        <v>1873</v>
      </c>
      <c r="C76" s="170" t="s">
        <v>2158</v>
      </c>
      <c r="D76" s="170" t="s">
        <v>2553</v>
      </c>
      <c r="E76" s="119" t="s">
        <v>84</v>
      </c>
      <c r="F76" s="173" t="s">
        <v>1173</v>
      </c>
      <c r="G76" s="172"/>
      <c r="H76" s="172"/>
      <c r="I76" s="172"/>
      <c r="J76" s="172"/>
      <c r="K76" s="172"/>
      <c r="L76" s="172"/>
      <c r="M76" s="172"/>
      <c r="N76" s="172"/>
      <c r="O76" s="172"/>
      <c r="P76" s="172"/>
      <c r="Q76" s="172"/>
      <c r="R76" s="172"/>
      <c r="S76" s="172"/>
      <c r="T76" s="172"/>
      <c r="U76" s="172"/>
      <c r="V76" s="172"/>
      <c r="W76" s="172"/>
      <c r="X76" s="172"/>
      <c r="Y76" s="172"/>
      <c r="Z76" s="172"/>
      <c r="AA76" s="172"/>
    </row>
    <row r="77" ht="112.5" customHeight="1">
      <c r="A77" s="170" t="s">
        <v>253</v>
      </c>
      <c r="B77" s="170" t="s">
        <v>2554</v>
      </c>
      <c r="C77" s="170" t="s">
        <v>2555</v>
      </c>
      <c r="D77" s="170" t="s">
        <v>2341</v>
      </c>
      <c r="E77" s="119" t="s">
        <v>91</v>
      </c>
      <c r="F77" s="171"/>
      <c r="G77" s="172"/>
      <c r="H77" s="172"/>
      <c r="I77" s="172"/>
      <c r="J77" s="172"/>
      <c r="K77" s="172"/>
      <c r="L77" s="172"/>
      <c r="M77" s="172"/>
      <c r="N77" s="172"/>
      <c r="O77" s="172"/>
      <c r="P77" s="172"/>
      <c r="Q77" s="172"/>
      <c r="R77" s="172"/>
      <c r="S77" s="172"/>
      <c r="T77" s="172"/>
      <c r="U77" s="172"/>
      <c r="V77" s="172"/>
      <c r="W77" s="172"/>
      <c r="X77" s="172"/>
      <c r="Y77" s="172"/>
      <c r="Z77" s="172"/>
      <c r="AA77" s="172"/>
    </row>
    <row r="78" ht="112.5" customHeight="1">
      <c r="A78" s="170" t="s">
        <v>253</v>
      </c>
      <c r="B78" s="170" t="s">
        <v>1876</v>
      </c>
      <c r="C78" s="170" t="s">
        <v>2160</v>
      </c>
      <c r="D78" s="170" t="s">
        <v>2342</v>
      </c>
      <c r="E78" s="119" t="s">
        <v>84</v>
      </c>
      <c r="F78" s="171"/>
      <c r="G78" s="172"/>
      <c r="H78" s="172"/>
      <c r="I78" s="172"/>
      <c r="J78" s="172"/>
      <c r="K78" s="172"/>
      <c r="L78" s="172"/>
      <c r="M78" s="172"/>
      <c r="N78" s="172"/>
      <c r="O78" s="172"/>
      <c r="P78" s="172"/>
      <c r="Q78" s="172"/>
      <c r="R78" s="172"/>
      <c r="S78" s="172"/>
      <c r="T78" s="172"/>
      <c r="U78" s="172"/>
      <c r="V78" s="172"/>
      <c r="W78" s="172"/>
      <c r="X78" s="172"/>
      <c r="Y78" s="172"/>
      <c r="Z78" s="172"/>
      <c r="AA78" s="172"/>
    </row>
    <row r="79" ht="112.5" customHeight="1">
      <c r="A79" s="170" t="s">
        <v>253</v>
      </c>
      <c r="B79" s="170" t="s">
        <v>139</v>
      </c>
      <c r="C79" s="170" t="s">
        <v>2069</v>
      </c>
      <c r="D79" s="170" t="s">
        <v>2556</v>
      </c>
      <c r="E79" s="119" t="s">
        <v>84</v>
      </c>
      <c r="F79" s="171"/>
      <c r="G79" s="172"/>
      <c r="H79" s="172"/>
      <c r="I79" s="172"/>
      <c r="J79" s="172"/>
      <c r="K79" s="172"/>
      <c r="L79" s="172"/>
      <c r="M79" s="172"/>
      <c r="N79" s="172"/>
      <c r="O79" s="172"/>
      <c r="P79" s="172"/>
      <c r="Q79" s="172"/>
      <c r="R79" s="172"/>
      <c r="S79" s="172"/>
      <c r="T79" s="172"/>
      <c r="U79" s="172"/>
      <c r="V79" s="172"/>
      <c r="W79" s="172"/>
      <c r="X79" s="172"/>
      <c r="Y79" s="172"/>
      <c r="Z79" s="172"/>
      <c r="AA79" s="172"/>
    </row>
    <row r="80" ht="112.5" customHeight="1">
      <c r="A80" s="170" t="s">
        <v>253</v>
      </c>
      <c r="B80" s="170" t="s">
        <v>122</v>
      </c>
      <c r="C80" s="170" t="s">
        <v>2044</v>
      </c>
      <c r="D80" s="170" t="s">
        <v>2557</v>
      </c>
      <c r="E80" s="119" t="s">
        <v>91</v>
      </c>
      <c r="F80" s="173" t="s">
        <v>1173</v>
      </c>
      <c r="G80" s="172"/>
      <c r="H80" s="172"/>
      <c r="I80" s="172"/>
      <c r="J80" s="172"/>
      <c r="K80" s="172"/>
      <c r="L80" s="172"/>
      <c r="M80" s="172"/>
      <c r="N80" s="172"/>
      <c r="O80" s="172"/>
      <c r="P80" s="172"/>
      <c r="Q80" s="172"/>
      <c r="R80" s="172"/>
      <c r="S80" s="172"/>
      <c r="T80" s="172"/>
      <c r="U80" s="172"/>
      <c r="V80" s="172"/>
      <c r="W80" s="172"/>
      <c r="X80" s="172"/>
      <c r="Y80" s="172"/>
      <c r="Z80" s="172"/>
      <c r="AA80" s="172"/>
    </row>
    <row r="81" ht="112.5" customHeight="1">
      <c r="A81" s="170" t="s">
        <v>253</v>
      </c>
      <c r="B81" s="170" t="s">
        <v>87</v>
      </c>
      <c r="C81" s="170" t="s">
        <v>2048</v>
      </c>
      <c r="D81" s="170" t="s">
        <v>2558</v>
      </c>
      <c r="E81" s="119" t="s">
        <v>84</v>
      </c>
      <c r="F81" s="171"/>
      <c r="G81" s="172"/>
      <c r="H81" s="172"/>
      <c r="I81" s="172"/>
      <c r="J81" s="172"/>
      <c r="K81" s="172"/>
      <c r="L81" s="172"/>
      <c r="M81" s="172"/>
      <c r="N81" s="172"/>
      <c r="O81" s="172"/>
      <c r="P81" s="172"/>
      <c r="Q81" s="172"/>
      <c r="R81" s="172"/>
      <c r="S81" s="172"/>
      <c r="T81" s="172"/>
      <c r="U81" s="172"/>
      <c r="V81" s="172"/>
      <c r="W81" s="172"/>
      <c r="X81" s="172"/>
      <c r="Y81" s="172"/>
      <c r="Z81" s="172"/>
      <c r="AA81" s="172"/>
    </row>
    <row r="82" ht="112.5" customHeight="1">
      <c r="A82" s="170" t="s">
        <v>253</v>
      </c>
      <c r="B82" s="170" t="s">
        <v>1886</v>
      </c>
      <c r="C82" s="170" t="s">
        <v>2165</v>
      </c>
      <c r="D82" s="170" t="s">
        <v>2166</v>
      </c>
      <c r="E82" s="119" t="s">
        <v>84</v>
      </c>
      <c r="F82" s="171"/>
      <c r="G82" s="172"/>
      <c r="H82" s="172"/>
      <c r="I82" s="172"/>
      <c r="J82" s="172"/>
      <c r="K82" s="172"/>
      <c r="L82" s="172"/>
      <c r="M82" s="172"/>
      <c r="N82" s="172"/>
      <c r="O82" s="172"/>
      <c r="P82" s="172"/>
      <c r="Q82" s="172"/>
      <c r="R82" s="172"/>
      <c r="S82" s="172"/>
      <c r="T82" s="172"/>
      <c r="U82" s="172"/>
      <c r="V82" s="172"/>
      <c r="W82" s="172"/>
      <c r="X82" s="172"/>
      <c r="Y82" s="172"/>
      <c r="Z82" s="172"/>
      <c r="AA82" s="172"/>
    </row>
    <row r="83" ht="112.5" customHeight="1">
      <c r="A83" s="170" t="s">
        <v>261</v>
      </c>
      <c r="B83" s="170" t="s">
        <v>1756</v>
      </c>
      <c r="C83" s="170" t="s">
        <v>2167</v>
      </c>
      <c r="D83" s="170" t="s">
        <v>2559</v>
      </c>
      <c r="E83" s="119" t="s">
        <v>84</v>
      </c>
      <c r="F83" s="173" t="s">
        <v>1173</v>
      </c>
      <c r="G83" s="172"/>
      <c r="H83" s="172"/>
      <c r="I83" s="172"/>
      <c r="J83" s="172"/>
      <c r="K83" s="172"/>
      <c r="L83" s="172"/>
      <c r="M83" s="172"/>
      <c r="N83" s="172"/>
      <c r="O83" s="172"/>
      <c r="P83" s="172"/>
      <c r="Q83" s="172"/>
      <c r="R83" s="172"/>
      <c r="S83" s="172"/>
      <c r="T83" s="172"/>
      <c r="U83" s="172"/>
      <c r="V83" s="172"/>
      <c r="W83" s="172"/>
      <c r="X83" s="172"/>
      <c r="Y83" s="172"/>
      <c r="Z83" s="172"/>
      <c r="AA83" s="172"/>
    </row>
    <row r="84" ht="112.5" customHeight="1">
      <c r="A84" s="170" t="s">
        <v>261</v>
      </c>
      <c r="B84" s="170" t="s">
        <v>1762</v>
      </c>
      <c r="C84" s="170" t="s">
        <v>2169</v>
      </c>
      <c r="D84" s="170" t="s">
        <v>2560</v>
      </c>
      <c r="E84" s="119" t="s">
        <v>84</v>
      </c>
      <c r="F84" s="173" t="s">
        <v>1173</v>
      </c>
      <c r="G84" s="172"/>
      <c r="H84" s="172"/>
      <c r="I84" s="172"/>
      <c r="J84" s="172"/>
      <c r="K84" s="172"/>
      <c r="L84" s="172"/>
      <c r="M84" s="172"/>
      <c r="N84" s="172"/>
      <c r="O84" s="172"/>
      <c r="P84" s="172"/>
      <c r="Q84" s="172"/>
      <c r="R84" s="172"/>
      <c r="S84" s="172"/>
      <c r="T84" s="172"/>
      <c r="U84" s="172"/>
      <c r="V84" s="172"/>
      <c r="W84" s="172"/>
      <c r="X84" s="172"/>
      <c r="Y84" s="172"/>
      <c r="Z84" s="172"/>
      <c r="AA84" s="172"/>
    </row>
    <row r="85" ht="112.5" customHeight="1">
      <c r="A85" s="170" t="s">
        <v>261</v>
      </c>
      <c r="B85" s="170" t="s">
        <v>270</v>
      </c>
      <c r="C85" s="170" t="s">
        <v>2171</v>
      </c>
      <c r="D85" s="170" t="s">
        <v>1889</v>
      </c>
      <c r="E85" s="119" t="s">
        <v>84</v>
      </c>
      <c r="F85" s="171"/>
      <c r="G85" s="172"/>
      <c r="H85" s="172"/>
      <c r="I85" s="172"/>
      <c r="J85" s="172"/>
      <c r="K85" s="172"/>
      <c r="L85" s="172"/>
      <c r="M85" s="172"/>
      <c r="N85" s="172"/>
      <c r="O85" s="172"/>
      <c r="P85" s="172"/>
      <c r="Q85" s="172"/>
      <c r="R85" s="172"/>
      <c r="S85" s="172"/>
      <c r="T85" s="172"/>
      <c r="U85" s="172"/>
      <c r="V85" s="172"/>
      <c r="W85" s="172"/>
      <c r="X85" s="172"/>
      <c r="Y85" s="172"/>
      <c r="Z85" s="172"/>
      <c r="AA85" s="172"/>
    </row>
    <row r="86" ht="112.5" customHeight="1">
      <c r="A86" s="170" t="s">
        <v>261</v>
      </c>
      <c r="B86" s="170" t="s">
        <v>265</v>
      </c>
      <c r="C86" s="170" t="s">
        <v>2173</v>
      </c>
      <c r="D86" s="170" t="s">
        <v>2561</v>
      </c>
      <c r="E86" s="119" t="s">
        <v>84</v>
      </c>
      <c r="F86" s="171"/>
      <c r="G86" s="172"/>
      <c r="H86" s="172"/>
      <c r="I86" s="172"/>
      <c r="J86" s="172"/>
      <c r="K86" s="172"/>
      <c r="L86" s="172"/>
      <c r="M86" s="172"/>
      <c r="N86" s="172"/>
      <c r="O86" s="172"/>
      <c r="P86" s="172"/>
      <c r="Q86" s="172"/>
      <c r="R86" s="172"/>
      <c r="S86" s="172"/>
      <c r="T86" s="172"/>
      <c r="U86" s="172"/>
      <c r="V86" s="172"/>
      <c r="W86" s="172"/>
      <c r="X86" s="172"/>
      <c r="Y86" s="172"/>
      <c r="Z86" s="172"/>
      <c r="AA86" s="172"/>
    </row>
    <row r="87" ht="112.5" customHeight="1">
      <c r="A87" s="170" t="s">
        <v>261</v>
      </c>
      <c r="B87" s="170" t="s">
        <v>262</v>
      </c>
      <c r="C87" s="170" t="s">
        <v>2172</v>
      </c>
      <c r="D87" s="170" t="s">
        <v>1889</v>
      </c>
      <c r="E87" s="119" t="s">
        <v>84</v>
      </c>
      <c r="F87" s="171"/>
      <c r="G87" s="172"/>
      <c r="H87" s="172"/>
      <c r="I87" s="172"/>
      <c r="J87" s="172"/>
      <c r="K87" s="172"/>
      <c r="L87" s="172"/>
      <c r="M87" s="172"/>
      <c r="N87" s="172"/>
      <c r="O87" s="172"/>
      <c r="P87" s="172"/>
      <c r="Q87" s="172"/>
      <c r="R87" s="172"/>
      <c r="S87" s="172"/>
      <c r="T87" s="172"/>
      <c r="U87" s="172"/>
      <c r="V87" s="172"/>
      <c r="W87" s="172"/>
      <c r="X87" s="172"/>
      <c r="Y87" s="172"/>
      <c r="Z87" s="172"/>
      <c r="AA87" s="172"/>
    </row>
    <row r="88" ht="112.5" customHeight="1">
      <c r="A88" s="170" t="s">
        <v>261</v>
      </c>
      <c r="B88" s="170" t="s">
        <v>250</v>
      </c>
      <c r="C88" s="170" t="s">
        <v>2174</v>
      </c>
      <c r="D88" s="170" t="s">
        <v>1890</v>
      </c>
      <c r="E88" s="119" t="s">
        <v>84</v>
      </c>
      <c r="F88" s="171"/>
      <c r="G88" s="172"/>
      <c r="H88" s="172"/>
      <c r="I88" s="172"/>
      <c r="J88" s="172"/>
      <c r="K88" s="172"/>
      <c r="L88" s="172"/>
      <c r="M88" s="172"/>
      <c r="N88" s="172"/>
      <c r="O88" s="172"/>
      <c r="P88" s="172"/>
      <c r="Q88" s="172"/>
      <c r="R88" s="172"/>
      <c r="S88" s="172"/>
      <c r="T88" s="172"/>
      <c r="U88" s="172"/>
      <c r="V88" s="172"/>
      <c r="W88" s="172"/>
      <c r="X88" s="172"/>
      <c r="Y88" s="172"/>
      <c r="Z88" s="172"/>
      <c r="AA88" s="172"/>
    </row>
    <row r="89" ht="112.5" customHeight="1">
      <c r="A89" s="170" t="s">
        <v>146</v>
      </c>
      <c r="B89" s="170" t="s">
        <v>1844</v>
      </c>
      <c r="C89" s="170" t="s">
        <v>2072</v>
      </c>
      <c r="D89" s="170" t="s">
        <v>2562</v>
      </c>
      <c r="E89" s="119" t="s">
        <v>84</v>
      </c>
      <c r="F89" s="171"/>
      <c r="G89" s="172"/>
      <c r="H89" s="172"/>
      <c r="I89" s="172"/>
      <c r="J89" s="172"/>
      <c r="K89" s="172"/>
      <c r="L89" s="172"/>
      <c r="M89" s="172"/>
      <c r="N89" s="172"/>
      <c r="O89" s="172"/>
      <c r="P89" s="172"/>
      <c r="Q89" s="172"/>
      <c r="R89" s="172"/>
      <c r="S89" s="172"/>
      <c r="T89" s="172"/>
      <c r="U89" s="172"/>
      <c r="V89" s="172"/>
      <c r="W89" s="172"/>
      <c r="X89" s="172"/>
      <c r="Y89" s="172"/>
      <c r="Z89" s="172"/>
      <c r="AA89" s="172"/>
    </row>
    <row r="90" ht="112.5" customHeight="1">
      <c r="A90" s="170" t="s">
        <v>146</v>
      </c>
      <c r="B90" s="170" t="s">
        <v>282</v>
      </c>
      <c r="C90" s="170" t="s">
        <v>2176</v>
      </c>
      <c r="D90" s="170" t="s">
        <v>2563</v>
      </c>
      <c r="E90" s="119" t="s">
        <v>84</v>
      </c>
      <c r="F90" s="171"/>
      <c r="G90" s="172"/>
      <c r="H90" s="172"/>
      <c r="I90" s="172"/>
      <c r="J90" s="172"/>
      <c r="K90" s="172"/>
      <c r="L90" s="172"/>
      <c r="M90" s="172"/>
      <c r="N90" s="172"/>
      <c r="O90" s="172"/>
      <c r="P90" s="172"/>
      <c r="Q90" s="172"/>
      <c r="R90" s="172"/>
      <c r="S90" s="172"/>
      <c r="T90" s="172"/>
      <c r="U90" s="172"/>
      <c r="V90" s="172"/>
      <c r="W90" s="172"/>
      <c r="X90" s="172"/>
      <c r="Y90" s="172"/>
      <c r="Z90" s="172"/>
      <c r="AA90" s="172"/>
    </row>
    <row r="91" ht="112.5" customHeight="1">
      <c r="A91" s="170" t="s">
        <v>280</v>
      </c>
      <c r="B91" s="170" t="s">
        <v>1844</v>
      </c>
      <c r="C91" s="170" t="s">
        <v>2072</v>
      </c>
      <c r="D91" s="170" t="s">
        <v>2564</v>
      </c>
      <c r="E91" s="119" t="s">
        <v>84</v>
      </c>
      <c r="F91" s="171"/>
      <c r="G91" s="172"/>
      <c r="H91" s="172"/>
      <c r="I91" s="172"/>
      <c r="J91" s="172"/>
      <c r="K91" s="172"/>
      <c r="L91" s="172"/>
      <c r="M91" s="172"/>
      <c r="N91" s="172"/>
      <c r="O91" s="172"/>
      <c r="P91" s="172"/>
      <c r="Q91" s="172"/>
      <c r="R91" s="172"/>
      <c r="S91" s="172"/>
      <c r="T91" s="172"/>
      <c r="U91" s="172"/>
      <c r="V91" s="172"/>
      <c r="W91" s="172"/>
      <c r="X91" s="172"/>
      <c r="Y91" s="172"/>
      <c r="Z91" s="172"/>
      <c r="AA91" s="172"/>
    </row>
    <row r="92" ht="112.5" customHeight="1">
      <c r="A92" s="170" t="s">
        <v>280</v>
      </c>
      <c r="B92" s="170" t="s">
        <v>282</v>
      </c>
      <c r="C92" s="170" t="s">
        <v>2179</v>
      </c>
      <c r="D92" s="170" t="s">
        <v>2565</v>
      </c>
      <c r="E92" s="119" t="s">
        <v>84</v>
      </c>
      <c r="F92" s="171"/>
      <c r="G92" s="172"/>
      <c r="H92" s="172"/>
      <c r="I92" s="172"/>
      <c r="J92" s="172"/>
      <c r="K92" s="172"/>
      <c r="L92" s="172"/>
      <c r="M92" s="172"/>
      <c r="N92" s="172"/>
      <c r="O92" s="172"/>
      <c r="P92" s="172"/>
      <c r="Q92" s="172"/>
      <c r="R92" s="172"/>
      <c r="S92" s="172"/>
      <c r="T92" s="172"/>
      <c r="U92" s="172"/>
      <c r="V92" s="172"/>
      <c r="W92" s="172"/>
      <c r="X92" s="172"/>
      <c r="Y92" s="172"/>
      <c r="Z92" s="172"/>
      <c r="AA92" s="172"/>
    </row>
    <row r="93" ht="112.5" customHeight="1">
      <c r="A93" s="170" t="s">
        <v>280</v>
      </c>
      <c r="B93" s="170" t="s">
        <v>282</v>
      </c>
      <c r="C93" s="170" t="s">
        <v>2181</v>
      </c>
      <c r="D93" s="170" t="s">
        <v>2566</v>
      </c>
      <c r="E93" s="119" t="s">
        <v>84</v>
      </c>
      <c r="F93" s="171"/>
      <c r="G93" s="172"/>
      <c r="H93" s="172"/>
      <c r="I93" s="172"/>
      <c r="J93" s="172"/>
      <c r="K93" s="172"/>
      <c r="L93" s="172"/>
      <c r="M93" s="172"/>
      <c r="N93" s="172"/>
      <c r="O93" s="172"/>
      <c r="P93" s="172"/>
      <c r="Q93" s="172"/>
      <c r="R93" s="172"/>
      <c r="S93" s="172"/>
      <c r="T93" s="172"/>
      <c r="U93" s="172"/>
      <c r="V93" s="172"/>
      <c r="W93" s="172"/>
      <c r="X93" s="172"/>
      <c r="Y93" s="172"/>
      <c r="Z93" s="172"/>
      <c r="AA93" s="172"/>
    </row>
    <row r="94" ht="112.5" customHeight="1">
      <c r="A94" s="170" t="s">
        <v>288</v>
      </c>
      <c r="B94" s="170" t="s">
        <v>1844</v>
      </c>
      <c r="C94" s="170" t="s">
        <v>2072</v>
      </c>
      <c r="D94" s="170" t="s">
        <v>2567</v>
      </c>
      <c r="E94" s="119" t="s">
        <v>84</v>
      </c>
      <c r="F94" s="171"/>
      <c r="G94" s="172"/>
      <c r="H94" s="172"/>
      <c r="I94" s="172"/>
      <c r="J94" s="172"/>
      <c r="K94" s="172"/>
      <c r="L94" s="172"/>
      <c r="M94" s="172"/>
      <c r="N94" s="172"/>
      <c r="O94" s="172"/>
      <c r="P94" s="172"/>
      <c r="Q94" s="172"/>
      <c r="R94" s="172"/>
      <c r="S94" s="172"/>
      <c r="T94" s="172"/>
      <c r="U94" s="172"/>
      <c r="V94" s="172"/>
      <c r="W94" s="172"/>
      <c r="X94" s="172"/>
      <c r="Y94" s="172"/>
      <c r="Z94" s="172"/>
      <c r="AA94" s="172"/>
    </row>
    <row r="95" ht="112.5" customHeight="1">
      <c r="A95" s="170" t="s">
        <v>288</v>
      </c>
      <c r="B95" s="170" t="s">
        <v>289</v>
      </c>
      <c r="C95" s="170" t="s">
        <v>2184</v>
      </c>
      <c r="D95" s="170" t="s">
        <v>2568</v>
      </c>
      <c r="E95" s="119" t="s">
        <v>84</v>
      </c>
      <c r="F95" s="171"/>
      <c r="G95" s="172"/>
      <c r="H95" s="172"/>
      <c r="I95" s="172"/>
      <c r="J95" s="172"/>
      <c r="K95" s="172"/>
      <c r="L95" s="172"/>
      <c r="M95" s="172"/>
      <c r="N95" s="172"/>
      <c r="O95" s="172"/>
      <c r="P95" s="172"/>
      <c r="Q95" s="172"/>
      <c r="R95" s="172"/>
      <c r="S95" s="172"/>
      <c r="T95" s="172"/>
      <c r="U95" s="172"/>
      <c r="V95" s="172"/>
      <c r="W95" s="172"/>
      <c r="X95" s="172"/>
      <c r="Y95" s="172"/>
      <c r="Z95" s="172"/>
      <c r="AA95" s="172"/>
    </row>
    <row r="96" ht="112.5" customHeight="1">
      <c r="A96" s="170" t="s">
        <v>293</v>
      </c>
      <c r="B96" s="170" t="s">
        <v>1844</v>
      </c>
      <c r="C96" s="170" t="s">
        <v>2072</v>
      </c>
      <c r="D96" s="170" t="s">
        <v>2569</v>
      </c>
      <c r="E96" s="119" t="s">
        <v>84</v>
      </c>
      <c r="F96" s="171"/>
      <c r="G96" s="172"/>
      <c r="H96" s="172"/>
      <c r="I96" s="172"/>
      <c r="J96" s="172"/>
      <c r="K96" s="172"/>
      <c r="L96" s="172"/>
      <c r="M96" s="172"/>
      <c r="N96" s="172"/>
      <c r="O96" s="172"/>
      <c r="P96" s="172"/>
      <c r="Q96" s="172"/>
      <c r="R96" s="172"/>
      <c r="S96" s="172"/>
      <c r="T96" s="172"/>
      <c r="U96" s="172"/>
      <c r="V96" s="172"/>
      <c r="W96" s="172"/>
      <c r="X96" s="172"/>
      <c r="Y96" s="172"/>
      <c r="Z96" s="172"/>
      <c r="AA96" s="172"/>
    </row>
    <row r="97" ht="112.5" customHeight="1">
      <c r="A97" s="170" t="s">
        <v>293</v>
      </c>
      <c r="B97" s="170" t="s">
        <v>282</v>
      </c>
      <c r="C97" s="170" t="s">
        <v>2195</v>
      </c>
      <c r="D97" s="170" t="s">
        <v>2570</v>
      </c>
      <c r="E97" s="119" t="s">
        <v>84</v>
      </c>
      <c r="F97" s="171"/>
      <c r="G97" s="172"/>
      <c r="H97" s="172"/>
      <c r="I97" s="172"/>
      <c r="J97" s="172"/>
      <c r="K97" s="172"/>
      <c r="L97" s="172"/>
      <c r="M97" s="172"/>
      <c r="N97" s="172"/>
      <c r="O97" s="172"/>
      <c r="P97" s="172"/>
      <c r="Q97" s="172"/>
      <c r="R97" s="172"/>
      <c r="S97" s="172"/>
      <c r="T97" s="172"/>
      <c r="U97" s="172"/>
      <c r="V97" s="172"/>
      <c r="W97" s="172"/>
      <c r="X97" s="172"/>
      <c r="Y97" s="172"/>
      <c r="Z97" s="172"/>
      <c r="AA97" s="172"/>
    </row>
    <row r="98" ht="112.5" customHeight="1">
      <c r="A98" s="170" t="s">
        <v>293</v>
      </c>
      <c r="B98" s="170" t="s">
        <v>424</v>
      </c>
      <c r="C98" s="170" t="s">
        <v>2189</v>
      </c>
      <c r="D98" s="170" t="s">
        <v>2571</v>
      </c>
      <c r="E98" s="119" t="s">
        <v>91</v>
      </c>
      <c r="F98" s="171"/>
      <c r="G98" s="172"/>
      <c r="H98" s="172"/>
      <c r="I98" s="172"/>
      <c r="J98" s="172"/>
      <c r="K98" s="172"/>
      <c r="L98" s="172"/>
      <c r="M98" s="172"/>
      <c r="N98" s="172"/>
      <c r="O98" s="172"/>
      <c r="P98" s="172"/>
      <c r="Q98" s="172"/>
      <c r="R98" s="172"/>
      <c r="S98" s="172"/>
      <c r="T98" s="172"/>
      <c r="U98" s="172"/>
      <c r="V98" s="172"/>
      <c r="W98" s="172"/>
      <c r="X98" s="172"/>
      <c r="Y98" s="172"/>
      <c r="Z98" s="172"/>
      <c r="AA98" s="172"/>
    </row>
    <row r="99" ht="112.5" customHeight="1">
      <c r="A99" s="170" t="s">
        <v>293</v>
      </c>
      <c r="B99" s="170" t="s">
        <v>301</v>
      </c>
      <c r="C99" s="170" t="s">
        <v>2191</v>
      </c>
      <c r="D99" s="170" t="s">
        <v>2572</v>
      </c>
      <c r="E99" s="119" t="s">
        <v>91</v>
      </c>
      <c r="F99" s="171"/>
      <c r="G99" s="172"/>
      <c r="H99" s="172"/>
      <c r="I99" s="172"/>
      <c r="J99" s="172"/>
      <c r="K99" s="172"/>
      <c r="L99" s="172"/>
      <c r="M99" s="172"/>
      <c r="N99" s="172"/>
      <c r="O99" s="172"/>
      <c r="P99" s="172"/>
      <c r="Q99" s="172"/>
      <c r="R99" s="172"/>
      <c r="S99" s="172"/>
      <c r="T99" s="172"/>
      <c r="U99" s="172"/>
      <c r="V99" s="172"/>
      <c r="W99" s="172"/>
      <c r="X99" s="172"/>
      <c r="Y99" s="172"/>
      <c r="Z99" s="172"/>
      <c r="AA99" s="172"/>
    </row>
    <row r="100" ht="112.5" customHeight="1">
      <c r="A100" s="170" t="s">
        <v>293</v>
      </c>
      <c r="B100" s="170" t="s">
        <v>195</v>
      </c>
      <c r="C100" s="170" t="s">
        <v>2113</v>
      </c>
      <c r="D100" s="170" t="s">
        <v>2573</v>
      </c>
      <c r="E100" s="119" t="s">
        <v>91</v>
      </c>
      <c r="F100" s="171"/>
      <c r="G100" s="172"/>
      <c r="H100" s="172"/>
      <c r="I100" s="172"/>
      <c r="J100" s="172"/>
      <c r="K100" s="172"/>
      <c r="L100" s="172"/>
      <c r="M100" s="172"/>
      <c r="N100" s="172"/>
      <c r="O100" s="172"/>
      <c r="P100" s="172"/>
      <c r="Q100" s="172"/>
      <c r="R100" s="172"/>
      <c r="S100" s="172"/>
      <c r="T100" s="172"/>
      <c r="U100" s="172"/>
      <c r="V100" s="172"/>
      <c r="W100" s="172"/>
      <c r="X100" s="172"/>
      <c r="Y100" s="172"/>
      <c r="Z100" s="172"/>
      <c r="AA100" s="172"/>
    </row>
    <row r="101" ht="112.5" customHeight="1">
      <c r="A101" s="170" t="s">
        <v>316</v>
      </c>
      <c r="B101" s="170" t="s">
        <v>230</v>
      </c>
      <c r="C101" s="170" t="s">
        <v>2197</v>
      </c>
      <c r="D101" s="170" t="s">
        <v>2574</v>
      </c>
      <c r="E101" s="119" t="s">
        <v>84</v>
      </c>
      <c r="F101" s="171"/>
      <c r="G101" s="172"/>
      <c r="H101" s="172"/>
      <c r="I101" s="172"/>
      <c r="J101" s="172"/>
      <c r="K101" s="172"/>
      <c r="L101" s="172"/>
      <c r="M101" s="172"/>
      <c r="N101" s="172"/>
      <c r="O101" s="172"/>
      <c r="P101" s="172"/>
      <c r="Q101" s="172"/>
      <c r="R101" s="172"/>
      <c r="S101" s="172"/>
      <c r="T101" s="172"/>
      <c r="U101" s="172"/>
      <c r="V101" s="172"/>
      <c r="W101" s="172"/>
      <c r="X101" s="172"/>
      <c r="Y101" s="172"/>
      <c r="Z101" s="172"/>
      <c r="AA101" s="172"/>
    </row>
    <row r="102" ht="112.5" customHeight="1">
      <c r="A102" s="170" t="s">
        <v>316</v>
      </c>
      <c r="B102" s="170" t="s">
        <v>289</v>
      </c>
      <c r="C102" s="170" t="s">
        <v>2199</v>
      </c>
      <c r="D102" s="170" t="s">
        <v>2575</v>
      </c>
      <c r="E102" s="119" t="s">
        <v>84</v>
      </c>
      <c r="F102" s="171"/>
      <c r="G102" s="172"/>
      <c r="H102" s="172"/>
      <c r="I102" s="172"/>
      <c r="J102" s="172"/>
      <c r="K102" s="172"/>
      <c r="L102" s="172"/>
      <c r="M102" s="172"/>
      <c r="N102" s="172"/>
      <c r="O102" s="172"/>
      <c r="P102" s="172"/>
      <c r="Q102" s="172"/>
      <c r="R102" s="172"/>
      <c r="S102" s="172"/>
      <c r="T102" s="172"/>
      <c r="U102" s="172"/>
      <c r="V102" s="172"/>
      <c r="W102" s="172"/>
      <c r="X102" s="172"/>
      <c r="Y102" s="172"/>
      <c r="Z102" s="172"/>
      <c r="AA102" s="172"/>
    </row>
    <row r="103" ht="112.5" customHeight="1">
      <c r="A103" s="170" t="s">
        <v>151</v>
      </c>
      <c r="B103" s="170" t="s">
        <v>688</v>
      </c>
      <c r="C103" s="170" t="s">
        <v>2202</v>
      </c>
      <c r="D103" s="170" t="s">
        <v>2576</v>
      </c>
      <c r="E103" s="119" t="s">
        <v>84</v>
      </c>
      <c r="F103" s="171"/>
      <c r="G103" s="172"/>
      <c r="H103" s="172"/>
      <c r="I103" s="172"/>
      <c r="J103" s="172"/>
      <c r="K103" s="172"/>
      <c r="L103" s="172"/>
      <c r="M103" s="172"/>
      <c r="N103" s="172"/>
      <c r="O103" s="172"/>
      <c r="P103" s="172"/>
      <c r="Q103" s="172"/>
      <c r="R103" s="172"/>
      <c r="S103" s="172"/>
      <c r="T103" s="172"/>
      <c r="U103" s="172"/>
      <c r="V103" s="172"/>
      <c r="W103" s="172"/>
      <c r="X103" s="172"/>
      <c r="Y103" s="172"/>
      <c r="Z103" s="172"/>
      <c r="AA103" s="172"/>
    </row>
    <row r="104" ht="112.5" customHeight="1">
      <c r="A104" s="170" t="s">
        <v>151</v>
      </c>
      <c r="B104" s="170" t="s">
        <v>230</v>
      </c>
      <c r="C104" s="170" t="s">
        <v>2197</v>
      </c>
      <c r="D104" s="170" t="s">
        <v>2577</v>
      </c>
      <c r="E104" s="119" t="s">
        <v>91</v>
      </c>
      <c r="F104" s="171"/>
      <c r="G104" s="172"/>
      <c r="H104" s="172"/>
      <c r="I104" s="172"/>
      <c r="J104" s="172"/>
      <c r="K104" s="172"/>
      <c r="L104" s="172"/>
      <c r="M104" s="172"/>
      <c r="N104" s="172"/>
      <c r="O104" s="172"/>
      <c r="P104" s="172"/>
      <c r="Q104" s="172"/>
      <c r="R104" s="172"/>
      <c r="S104" s="172"/>
      <c r="T104" s="172"/>
      <c r="U104" s="172"/>
      <c r="V104" s="172"/>
      <c r="W104" s="172"/>
      <c r="X104" s="172"/>
      <c r="Y104" s="172"/>
      <c r="Z104" s="172"/>
      <c r="AA104" s="172"/>
    </row>
    <row r="105" ht="112.5" customHeight="1">
      <c r="A105" s="170" t="s">
        <v>151</v>
      </c>
      <c r="B105" s="170" t="s">
        <v>1844</v>
      </c>
      <c r="C105" s="170" t="s">
        <v>2072</v>
      </c>
      <c r="D105" s="170" t="s">
        <v>2578</v>
      </c>
      <c r="E105" s="119" t="s">
        <v>84</v>
      </c>
      <c r="F105" s="171"/>
      <c r="G105" s="172"/>
      <c r="H105" s="172"/>
      <c r="I105" s="172"/>
      <c r="J105" s="172"/>
      <c r="K105" s="172"/>
      <c r="L105" s="172"/>
      <c r="M105" s="172"/>
      <c r="N105" s="172"/>
      <c r="O105" s="172"/>
      <c r="P105" s="172"/>
      <c r="Q105" s="172"/>
      <c r="R105" s="172"/>
      <c r="S105" s="172"/>
      <c r="T105" s="172"/>
      <c r="U105" s="172"/>
      <c r="V105" s="172"/>
      <c r="W105" s="172"/>
      <c r="X105" s="172"/>
      <c r="Y105" s="172"/>
      <c r="Z105" s="172"/>
      <c r="AA105" s="172"/>
    </row>
    <row r="106" ht="112.5" customHeight="1">
      <c r="A106" s="170" t="s">
        <v>151</v>
      </c>
      <c r="B106" s="170" t="s">
        <v>233</v>
      </c>
      <c r="C106" s="170" t="s">
        <v>2206</v>
      </c>
      <c r="D106" s="170" t="s">
        <v>2579</v>
      </c>
      <c r="E106" s="119" t="s">
        <v>91</v>
      </c>
      <c r="F106" s="171"/>
      <c r="G106" s="172"/>
      <c r="H106" s="172"/>
      <c r="I106" s="172"/>
      <c r="J106" s="172"/>
      <c r="K106" s="172"/>
      <c r="L106" s="172"/>
      <c r="M106" s="172"/>
      <c r="N106" s="172"/>
      <c r="O106" s="172"/>
      <c r="P106" s="172"/>
      <c r="Q106" s="172"/>
      <c r="R106" s="172"/>
      <c r="S106" s="172"/>
      <c r="T106" s="172"/>
      <c r="U106" s="172"/>
      <c r="V106" s="172"/>
      <c r="W106" s="172"/>
      <c r="X106" s="172"/>
      <c r="Y106" s="172"/>
      <c r="Z106" s="172"/>
      <c r="AA106" s="172"/>
    </row>
    <row r="107" ht="112.5" customHeight="1">
      <c r="A107" s="170" t="s">
        <v>151</v>
      </c>
      <c r="B107" s="170" t="s">
        <v>684</v>
      </c>
      <c r="C107" s="170" t="s">
        <v>2208</v>
      </c>
      <c r="D107" s="170" t="s">
        <v>2209</v>
      </c>
      <c r="E107" s="119" t="s">
        <v>91</v>
      </c>
      <c r="F107" s="171"/>
      <c r="G107" s="172"/>
      <c r="H107" s="172"/>
      <c r="I107" s="172"/>
      <c r="J107" s="172"/>
      <c r="K107" s="172"/>
      <c r="L107" s="172"/>
      <c r="M107" s="172"/>
      <c r="N107" s="172"/>
      <c r="O107" s="172"/>
      <c r="P107" s="172"/>
      <c r="Q107" s="172"/>
      <c r="R107" s="172"/>
      <c r="S107" s="172"/>
      <c r="T107" s="172"/>
      <c r="U107" s="172"/>
      <c r="V107" s="172"/>
      <c r="W107" s="172"/>
      <c r="X107" s="172"/>
      <c r="Y107" s="172"/>
      <c r="Z107" s="172"/>
      <c r="AA107" s="172"/>
    </row>
    <row r="108" ht="112.5" customHeight="1">
      <c r="A108" s="170" t="s">
        <v>151</v>
      </c>
      <c r="B108" s="170" t="s">
        <v>687</v>
      </c>
      <c r="C108" s="170" t="s">
        <v>2210</v>
      </c>
      <c r="D108" s="170" t="s">
        <v>2364</v>
      </c>
      <c r="E108" s="119" t="s">
        <v>84</v>
      </c>
      <c r="F108" s="171"/>
      <c r="G108" s="172"/>
      <c r="H108" s="172"/>
      <c r="I108" s="172"/>
      <c r="J108" s="172"/>
      <c r="K108" s="172"/>
      <c r="L108" s="172"/>
      <c r="M108" s="172"/>
      <c r="N108" s="172"/>
      <c r="O108" s="172"/>
      <c r="P108" s="172"/>
      <c r="Q108" s="172"/>
      <c r="R108" s="172"/>
      <c r="S108" s="172"/>
      <c r="T108" s="172"/>
      <c r="U108" s="172"/>
      <c r="V108" s="172"/>
      <c r="W108" s="172"/>
      <c r="X108" s="172"/>
      <c r="Y108" s="172"/>
      <c r="Z108" s="172"/>
      <c r="AA108" s="172"/>
    </row>
    <row r="109" ht="112.5" customHeight="1">
      <c r="A109" s="170" t="s">
        <v>338</v>
      </c>
      <c r="B109" s="170" t="s">
        <v>424</v>
      </c>
      <c r="C109" s="170" t="s">
        <v>2189</v>
      </c>
      <c r="D109" s="170" t="s">
        <v>2580</v>
      </c>
      <c r="E109" s="119" t="s">
        <v>84</v>
      </c>
      <c r="F109" s="173" t="s">
        <v>1173</v>
      </c>
      <c r="G109" s="172"/>
      <c r="H109" s="172"/>
      <c r="I109" s="172"/>
      <c r="J109" s="172"/>
      <c r="K109" s="172"/>
      <c r="L109" s="172"/>
      <c r="M109" s="172"/>
      <c r="N109" s="172"/>
      <c r="O109" s="172"/>
      <c r="P109" s="172"/>
      <c r="Q109" s="172"/>
      <c r="R109" s="172"/>
      <c r="S109" s="172"/>
      <c r="T109" s="172"/>
      <c r="U109" s="172"/>
      <c r="V109" s="172"/>
      <c r="W109" s="172"/>
      <c r="X109" s="172"/>
      <c r="Y109" s="172"/>
      <c r="Z109" s="172"/>
      <c r="AA109" s="172"/>
    </row>
    <row r="110" ht="112.5" customHeight="1">
      <c r="A110" s="170" t="s">
        <v>338</v>
      </c>
      <c r="B110" s="170" t="s">
        <v>325</v>
      </c>
      <c r="C110" s="170" t="s">
        <v>2214</v>
      </c>
      <c r="D110" s="170" t="s">
        <v>2581</v>
      </c>
      <c r="E110" s="119" t="s">
        <v>84</v>
      </c>
      <c r="F110" s="171"/>
      <c r="G110" s="172"/>
      <c r="H110" s="172"/>
      <c r="I110" s="172"/>
      <c r="J110" s="172"/>
      <c r="K110" s="172"/>
      <c r="L110" s="172"/>
      <c r="M110" s="172"/>
      <c r="N110" s="172"/>
      <c r="O110" s="172"/>
      <c r="P110" s="172"/>
      <c r="Q110" s="172"/>
      <c r="R110" s="172"/>
      <c r="S110" s="172"/>
      <c r="T110" s="172"/>
      <c r="U110" s="172"/>
      <c r="V110" s="172"/>
      <c r="W110" s="172"/>
      <c r="X110" s="172"/>
      <c r="Y110" s="172"/>
      <c r="Z110" s="172"/>
      <c r="AA110" s="172"/>
    </row>
    <row r="111" ht="112.5" customHeight="1">
      <c r="A111" s="170" t="s">
        <v>338</v>
      </c>
      <c r="B111" s="170" t="s">
        <v>131</v>
      </c>
      <c r="C111" s="170" t="s">
        <v>2212</v>
      </c>
      <c r="D111" s="170" t="s">
        <v>2582</v>
      </c>
      <c r="E111" s="119" t="s">
        <v>91</v>
      </c>
      <c r="F111" s="173" t="s">
        <v>1173</v>
      </c>
      <c r="G111" s="172"/>
      <c r="H111" s="172"/>
      <c r="I111" s="172"/>
      <c r="J111" s="172"/>
      <c r="K111" s="172"/>
      <c r="L111" s="172"/>
      <c r="M111" s="172"/>
      <c r="N111" s="172"/>
      <c r="O111" s="172"/>
      <c r="P111" s="172"/>
      <c r="Q111" s="172"/>
      <c r="R111" s="172"/>
      <c r="S111" s="172"/>
      <c r="T111" s="172"/>
      <c r="U111" s="172"/>
      <c r="V111" s="172"/>
      <c r="W111" s="172"/>
      <c r="X111" s="172"/>
      <c r="Y111" s="172"/>
      <c r="Z111" s="172"/>
      <c r="AA111" s="172"/>
    </row>
    <row r="112" ht="112.5" customHeight="1">
      <c r="A112" s="170" t="s">
        <v>340</v>
      </c>
      <c r="B112" s="170" t="s">
        <v>325</v>
      </c>
      <c r="C112" s="170" t="s">
        <v>2214</v>
      </c>
      <c r="D112" s="170" t="s">
        <v>2583</v>
      </c>
      <c r="E112" s="119" t="s">
        <v>84</v>
      </c>
      <c r="F112" s="171"/>
      <c r="G112" s="172"/>
      <c r="H112" s="172"/>
      <c r="I112" s="172"/>
      <c r="J112" s="172"/>
      <c r="K112" s="172"/>
      <c r="L112" s="172"/>
      <c r="M112" s="172"/>
      <c r="N112" s="172"/>
      <c r="O112" s="172"/>
      <c r="P112" s="172"/>
      <c r="Q112" s="172"/>
      <c r="R112" s="172"/>
      <c r="S112" s="172"/>
      <c r="T112" s="172"/>
      <c r="U112" s="172"/>
      <c r="V112" s="172"/>
      <c r="W112" s="172"/>
      <c r="X112" s="172"/>
      <c r="Y112" s="172"/>
      <c r="Z112" s="172"/>
      <c r="AA112" s="172"/>
    </row>
    <row r="113" ht="112.5" customHeight="1">
      <c r="A113" s="170" t="s">
        <v>345</v>
      </c>
      <c r="B113" s="170" t="s">
        <v>1922</v>
      </c>
      <c r="C113" s="170" t="s">
        <v>2219</v>
      </c>
      <c r="D113" s="170" t="s">
        <v>2220</v>
      </c>
      <c r="E113" s="119" t="s">
        <v>84</v>
      </c>
      <c r="F113" s="171"/>
      <c r="G113" s="172"/>
      <c r="H113" s="172"/>
      <c r="I113" s="172"/>
      <c r="J113" s="172"/>
      <c r="K113" s="172"/>
      <c r="L113" s="172"/>
      <c r="M113" s="172"/>
      <c r="N113" s="172"/>
      <c r="O113" s="172"/>
      <c r="P113" s="172"/>
      <c r="Q113" s="172"/>
      <c r="R113" s="172"/>
      <c r="S113" s="172"/>
      <c r="T113" s="172"/>
      <c r="U113" s="172"/>
      <c r="V113" s="172"/>
      <c r="W113" s="172"/>
      <c r="X113" s="172"/>
      <c r="Y113" s="172"/>
      <c r="Z113" s="172"/>
      <c r="AA113" s="172"/>
    </row>
    <row r="114" ht="112.5" customHeight="1">
      <c r="A114" s="170" t="s">
        <v>345</v>
      </c>
      <c r="B114" s="170" t="s">
        <v>1929</v>
      </c>
      <c r="C114" s="170" t="s">
        <v>2221</v>
      </c>
      <c r="D114" s="170" t="s">
        <v>2584</v>
      </c>
      <c r="E114" s="119" t="s">
        <v>91</v>
      </c>
      <c r="F114" s="171"/>
      <c r="G114" s="172"/>
      <c r="H114" s="172"/>
      <c r="I114" s="172"/>
      <c r="J114" s="172"/>
      <c r="K114" s="172"/>
      <c r="L114" s="172"/>
      <c r="M114" s="172"/>
      <c r="N114" s="172"/>
      <c r="O114" s="172"/>
      <c r="P114" s="172"/>
      <c r="Q114" s="172"/>
      <c r="R114" s="172"/>
      <c r="S114" s="172"/>
      <c r="T114" s="172"/>
      <c r="U114" s="172"/>
      <c r="V114" s="172"/>
      <c r="W114" s="172"/>
      <c r="X114" s="172"/>
      <c r="Y114" s="172"/>
      <c r="Z114" s="172"/>
      <c r="AA114" s="172"/>
    </row>
    <row r="115" ht="112.5" customHeight="1">
      <c r="A115" s="170" t="s">
        <v>345</v>
      </c>
      <c r="B115" s="170" t="s">
        <v>2372</v>
      </c>
      <c r="C115" s="170" t="s">
        <v>2373</v>
      </c>
      <c r="D115" s="170" t="s">
        <v>2585</v>
      </c>
      <c r="E115" s="119" t="s">
        <v>84</v>
      </c>
      <c r="F115" s="173" t="s">
        <v>1173</v>
      </c>
      <c r="G115" s="172"/>
      <c r="H115" s="172"/>
      <c r="I115" s="172"/>
      <c r="J115" s="172"/>
      <c r="K115" s="172"/>
      <c r="L115" s="172"/>
      <c r="M115" s="172"/>
      <c r="N115" s="172"/>
      <c r="O115" s="172"/>
      <c r="P115" s="172"/>
      <c r="Q115" s="172"/>
      <c r="R115" s="172"/>
      <c r="S115" s="172"/>
      <c r="T115" s="172"/>
      <c r="U115" s="172"/>
      <c r="V115" s="172"/>
      <c r="W115" s="172"/>
      <c r="X115" s="172"/>
      <c r="Y115" s="172"/>
      <c r="Z115" s="172"/>
      <c r="AA115" s="172"/>
    </row>
    <row r="116" ht="112.5" customHeight="1">
      <c r="A116" s="170" t="s">
        <v>345</v>
      </c>
      <c r="B116" s="170" t="s">
        <v>350</v>
      </c>
      <c r="C116" s="170" t="s">
        <v>2223</v>
      </c>
      <c r="D116" s="170" t="s">
        <v>2586</v>
      </c>
      <c r="E116" s="119" t="s">
        <v>84</v>
      </c>
      <c r="F116" s="173" t="s">
        <v>1173</v>
      </c>
      <c r="G116" s="172"/>
      <c r="H116" s="172"/>
      <c r="I116" s="172"/>
      <c r="J116" s="172"/>
      <c r="K116" s="172"/>
      <c r="L116" s="172"/>
      <c r="M116" s="172"/>
      <c r="N116" s="172"/>
      <c r="O116" s="172"/>
      <c r="P116" s="172"/>
      <c r="Q116" s="172"/>
      <c r="R116" s="172"/>
      <c r="S116" s="172"/>
      <c r="T116" s="172"/>
      <c r="U116" s="172"/>
      <c r="V116" s="172"/>
      <c r="W116" s="172"/>
      <c r="X116" s="172"/>
      <c r="Y116" s="172"/>
      <c r="Z116" s="172"/>
      <c r="AA116" s="172"/>
    </row>
    <row r="117" ht="112.5" customHeight="1">
      <c r="A117" s="170" t="s">
        <v>160</v>
      </c>
      <c r="B117" s="170" t="s">
        <v>659</v>
      </c>
      <c r="C117" s="170" t="s">
        <v>2225</v>
      </c>
      <c r="D117" s="170" t="s">
        <v>2587</v>
      </c>
      <c r="E117" s="119" t="s">
        <v>84</v>
      </c>
      <c r="F117" s="171"/>
      <c r="G117" s="172"/>
      <c r="H117" s="172"/>
      <c r="I117" s="172"/>
      <c r="J117" s="172"/>
      <c r="K117" s="172"/>
      <c r="L117" s="172"/>
      <c r="M117" s="172"/>
      <c r="N117" s="172"/>
      <c r="O117" s="172"/>
      <c r="P117" s="172"/>
      <c r="Q117" s="172"/>
      <c r="R117" s="172"/>
      <c r="S117" s="172"/>
      <c r="T117" s="172"/>
      <c r="U117" s="172"/>
      <c r="V117" s="172"/>
      <c r="W117" s="172"/>
      <c r="X117" s="172"/>
      <c r="Y117" s="172"/>
      <c r="Z117" s="172"/>
      <c r="AA117" s="172"/>
    </row>
    <row r="118" ht="112.5" customHeight="1">
      <c r="A118" s="170" t="s">
        <v>160</v>
      </c>
      <c r="B118" s="170" t="s">
        <v>685</v>
      </c>
      <c r="C118" s="170" t="s">
        <v>2227</v>
      </c>
      <c r="D118" s="170" t="s">
        <v>1935</v>
      </c>
      <c r="E118" s="119" t="s">
        <v>84</v>
      </c>
      <c r="F118" s="171"/>
      <c r="G118" s="172"/>
      <c r="H118" s="172"/>
      <c r="I118" s="172"/>
      <c r="J118" s="172"/>
      <c r="K118" s="172"/>
      <c r="L118" s="172"/>
      <c r="M118" s="172"/>
      <c r="N118" s="172"/>
      <c r="O118" s="172"/>
      <c r="P118" s="172"/>
      <c r="Q118" s="172"/>
      <c r="R118" s="172"/>
      <c r="S118" s="172"/>
      <c r="T118" s="172"/>
      <c r="U118" s="172"/>
      <c r="V118" s="172"/>
      <c r="W118" s="172"/>
      <c r="X118" s="172"/>
      <c r="Y118" s="172"/>
      <c r="Z118" s="172"/>
      <c r="AA118" s="172"/>
    </row>
    <row r="119" ht="112.5" customHeight="1">
      <c r="A119" s="170" t="s">
        <v>160</v>
      </c>
      <c r="B119" s="170" t="s">
        <v>332</v>
      </c>
      <c r="C119" s="170" t="s">
        <v>2236</v>
      </c>
      <c r="D119" s="170" t="s">
        <v>2588</v>
      </c>
      <c r="E119" s="119" t="s">
        <v>84</v>
      </c>
      <c r="F119" s="171"/>
      <c r="G119" s="172"/>
      <c r="H119" s="172"/>
      <c r="I119" s="172"/>
      <c r="J119" s="172"/>
      <c r="K119" s="172"/>
      <c r="L119" s="172"/>
      <c r="M119" s="172"/>
      <c r="N119" s="172"/>
      <c r="O119" s="172"/>
      <c r="P119" s="172"/>
      <c r="Q119" s="172"/>
      <c r="R119" s="172"/>
      <c r="S119" s="172"/>
      <c r="T119" s="172"/>
      <c r="U119" s="172"/>
      <c r="V119" s="172"/>
      <c r="W119" s="172"/>
      <c r="X119" s="172"/>
      <c r="Y119" s="172"/>
      <c r="Z119" s="172"/>
      <c r="AA119" s="172"/>
    </row>
    <row r="120" ht="112.5" customHeight="1">
      <c r="A120" s="170" t="s">
        <v>160</v>
      </c>
      <c r="B120" s="170" t="s">
        <v>438</v>
      </c>
      <c r="C120" s="170" t="s">
        <v>2232</v>
      </c>
      <c r="D120" s="170" t="s">
        <v>2589</v>
      </c>
      <c r="E120" s="119" t="s">
        <v>91</v>
      </c>
      <c r="F120" s="171"/>
      <c r="G120" s="172"/>
      <c r="H120" s="172"/>
      <c r="I120" s="172"/>
      <c r="J120" s="172"/>
      <c r="K120" s="172"/>
      <c r="L120" s="172"/>
      <c r="M120" s="172"/>
      <c r="N120" s="172"/>
      <c r="O120" s="172"/>
      <c r="P120" s="172"/>
      <c r="Q120" s="172"/>
      <c r="R120" s="172"/>
      <c r="S120" s="172"/>
      <c r="T120" s="172"/>
      <c r="U120" s="172"/>
      <c r="V120" s="172"/>
      <c r="W120" s="172"/>
      <c r="X120" s="172"/>
      <c r="Y120" s="172"/>
      <c r="Z120" s="172"/>
      <c r="AA120" s="172"/>
    </row>
    <row r="121" ht="112.5" customHeight="1">
      <c r="A121" s="170" t="s">
        <v>160</v>
      </c>
      <c r="B121" s="170" t="s">
        <v>1937</v>
      </c>
      <c r="C121" s="170" t="s">
        <v>2238</v>
      </c>
      <c r="D121" s="170" t="s">
        <v>2590</v>
      </c>
      <c r="E121" s="119" t="s">
        <v>84</v>
      </c>
      <c r="F121" s="171"/>
      <c r="G121" s="172"/>
      <c r="H121" s="172"/>
      <c r="I121" s="172"/>
      <c r="J121" s="172"/>
      <c r="K121" s="172"/>
      <c r="L121" s="172"/>
      <c r="M121" s="172"/>
      <c r="N121" s="172"/>
      <c r="O121" s="172"/>
      <c r="P121" s="172"/>
      <c r="Q121" s="172"/>
      <c r="R121" s="172"/>
      <c r="S121" s="172"/>
      <c r="T121" s="172"/>
      <c r="U121" s="172"/>
      <c r="V121" s="172"/>
      <c r="W121" s="172"/>
      <c r="X121" s="172"/>
      <c r="Y121" s="172"/>
      <c r="Z121" s="172"/>
      <c r="AA121" s="172"/>
    </row>
    <row r="122" ht="112.5" customHeight="1">
      <c r="A122" s="170" t="s">
        <v>160</v>
      </c>
      <c r="B122" s="170" t="s">
        <v>2591</v>
      </c>
      <c r="C122" s="170" t="s">
        <v>2592</v>
      </c>
      <c r="D122" s="170" t="s">
        <v>2593</v>
      </c>
      <c r="E122" s="119" t="s">
        <v>91</v>
      </c>
      <c r="F122" s="173" t="s">
        <v>1173</v>
      </c>
      <c r="G122" s="172"/>
      <c r="H122" s="172"/>
      <c r="I122" s="172"/>
      <c r="J122" s="172"/>
      <c r="K122" s="172"/>
      <c r="L122" s="172"/>
      <c r="M122" s="172"/>
      <c r="N122" s="172"/>
      <c r="O122" s="172"/>
      <c r="P122" s="172"/>
      <c r="Q122" s="172"/>
      <c r="R122" s="172"/>
      <c r="S122" s="172"/>
      <c r="T122" s="172"/>
      <c r="U122" s="172"/>
      <c r="V122" s="172"/>
      <c r="W122" s="172"/>
      <c r="X122" s="172"/>
      <c r="Y122" s="172"/>
      <c r="Z122" s="172"/>
      <c r="AA122" s="172"/>
    </row>
    <row r="123" ht="112.5" customHeight="1">
      <c r="A123" s="170" t="s">
        <v>160</v>
      </c>
      <c r="B123" s="170" t="s">
        <v>2229</v>
      </c>
      <c r="C123" s="170" t="s">
        <v>2230</v>
      </c>
      <c r="D123" s="170" t="s">
        <v>2231</v>
      </c>
      <c r="E123" s="119" t="s">
        <v>91</v>
      </c>
      <c r="F123" s="173" t="s">
        <v>1173</v>
      </c>
      <c r="G123" s="172"/>
      <c r="H123" s="172"/>
      <c r="I123" s="172"/>
      <c r="J123" s="172"/>
      <c r="K123" s="172"/>
      <c r="L123" s="172"/>
      <c r="M123" s="172"/>
      <c r="N123" s="172"/>
      <c r="O123" s="172"/>
      <c r="P123" s="172"/>
      <c r="Q123" s="172"/>
      <c r="R123" s="172"/>
      <c r="S123" s="172"/>
      <c r="T123" s="172"/>
      <c r="U123" s="172"/>
      <c r="V123" s="172"/>
      <c r="W123" s="172"/>
      <c r="X123" s="172"/>
      <c r="Y123" s="172"/>
      <c r="Z123" s="172"/>
      <c r="AA123" s="172"/>
    </row>
    <row r="124" ht="112.5" customHeight="1">
      <c r="A124" s="170" t="s">
        <v>160</v>
      </c>
      <c r="B124" s="170" t="s">
        <v>346</v>
      </c>
      <c r="C124" s="170" t="s">
        <v>2476</v>
      </c>
      <c r="D124" s="170" t="s">
        <v>2594</v>
      </c>
      <c r="E124" s="119" t="s">
        <v>84</v>
      </c>
      <c r="F124" s="171"/>
      <c r="G124" s="172"/>
      <c r="H124" s="172"/>
      <c r="I124" s="172"/>
      <c r="J124" s="172"/>
      <c r="K124" s="172"/>
      <c r="L124" s="172"/>
      <c r="M124" s="172"/>
      <c r="N124" s="172"/>
      <c r="O124" s="172"/>
      <c r="P124" s="172"/>
      <c r="Q124" s="172"/>
      <c r="R124" s="172"/>
      <c r="S124" s="172"/>
      <c r="T124" s="172"/>
      <c r="U124" s="172"/>
      <c r="V124" s="172"/>
      <c r="W124" s="172"/>
      <c r="X124" s="172"/>
      <c r="Y124" s="172"/>
      <c r="Z124" s="172"/>
      <c r="AA124" s="172"/>
    </row>
    <row r="125" ht="112.5" customHeight="1">
      <c r="A125" s="170" t="s">
        <v>175</v>
      </c>
      <c r="B125" s="170" t="s">
        <v>364</v>
      </c>
      <c r="C125" s="170" t="s">
        <v>2245</v>
      </c>
      <c r="D125" s="170" t="s">
        <v>2595</v>
      </c>
      <c r="E125" s="119" t="s">
        <v>91</v>
      </c>
      <c r="F125" s="171"/>
      <c r="G125" s="172"/>
      <c r="H125" s="172"/>
      <c r="I125" s="172"/>
      <c r="J125" s="172"/>
      <c r="K125" s="172"/>
      <c r="L125" s="172"/>
      <c r="M125" s="172"/>
      <c r="N125" s="172"/>
      <c r="O125" s="172"/>
      <c r="P125" s="172"/>
      <c r="Q125" s="172"/>
      <c r="R125" s="172"/>
      <c r="S125" s="172"/>
      <c r="T125" s="172"/>
      <c r="U125" s="172"/>
      <c r="V125" s="172"/>
      <c r="W125" s="172"/>
      <c r="X125" s="172"/>
      <c r="Y125" s="172"/>
      <c r="Z125" s="172"/>
      <c r="AA125" s="172"/>
    </row>
    <row r="126" ht="112.5" customHeight="1">
      <c r="A126" s="170" t="s">
        <v>175</v>
      </c>
      <c r="B126" s="170" t="s">
        <v>683</v>
      </c>
      <c r="C126" s="170" t="s">
        <v>2247</v>
      </c>
      <c r="D126" s="170" t="s">
        <v>2596</v>
      </c>
      <c r="E126" s="119" t="s">
        <v>84</v>
      </c>
      <c r="F126" s="171"/>
      <c r="G126" s="172"/>
      <c r="H126" s="172"/>
      <c r="I126" s="172"/>
      <c r="J126" s="172"/>
      <c r="K126" s="172"/>
      <c r="L126" s="172"/>
      <c r="M126" s="172"/>
      <c r="N126" s="172"/>
      <c r="O126" s="172"/>
      <c r="P126" s="172"/>
      <c r="Q126" s="172"/>
      <c r="R126" s="172"/>
      <c r="S126" s="172"/>
      <c r="T126" s="172"/>
      <c r="U126" s="172"/>
      <c r="V126" s="172"/>
      <c r="W126" s="172"/>
      <c r="X126" s="172"/>
      <c r="Y126" s="172"/>
      <c r="Z126" s="172"/>
      <c r="AA126" s="172"/>
    </row>
    <row r="127" ht="112.5" customHeight="1">
      <c r="A127" s="170" t="s">
        <v>175</v>
      </c>
      <c r="B127" s="170" t="s">
        <v>1943</v>
      </c>
      <c r="C127" s="170" t="s">
        <v>2085</v>
      </c>
      <c r="D127" s="170" t="s">
        <v>2597</v>
      </c>
      <c r="E127" s="119" t="s">
        <v>91</v>
      </c>
      <c r="F127" s="171"/>
      <c r="G127" s="172"/>
      <c r="H127" s="172"/>
      <c r="I127" s="172"/>
      <c r="J127" s="172"/>
      <c r="K127" s="172"/>
      <c r="L127" s="172"/>
      <c r="M127" s="172"/>
      <c r="N127" s="172"/>
      <c r="O127" s="172"/>
      <c r="P127" s="172"/>
      <c r="Q127" s="172"/>
      <c r="R127" s="172"/>
      <c r="S127" s="172"/>
      <c r="T127" s="172"/>
      <c r="U127" s="172"/>
      <c r="V127" s="172"/>
      <c r="W127" s="172"/>
      <c r="X127" s="172"/>
      <c r="Y127" s="172"/>
      <c r="Z127" s="172"/>
      <c r="AA127" s="172"/>
    </row>
    <row r="128" ht="112.5" customHeight="1">
      <c r="A128" s="170" t="s">
        <v>175</v>
      </c>
      <c r="B128" s="170" t="s">
        <v>87</v>
      </c>
      <c r="C128" s="170" t="s">
        <v>2048</v>
      </c>
      <c r="D128" s="170" t="s">
        <v>2598</v>
      </c>
      <c r="E128" s="119" t="s">
        <v>84</v>
      </c>
      <c r="F128" s="171"/>
      <c r="G128" s="172"/>
      <c r="H128" s="172"/>
      <c r="I128" s="172"/>
      <c r="J128" s="172"/>
      <c r="K128" s="172"/>
      <c r="L128" s="172"/>
      <c r="M128" s="172"/>
      <c r="N128" s="172"/>
      <c r="O128" s="172"/>
      <c r="P128" s="172"/>
      <c r="Q128" s="172"/>
      <c r="R128" s="172"/>
      <c r="S128" s="172"/>
      <c r="T128" s="172"/>
      <c r="U128" s="172"/>
      <c r="V128" s="172"/>
      <c r="W128" s="172"/>
      <c r="X128" s="172"/>
      <c r="Y128" s="172"/>
      <c r="Z128" s="172"/>
      <c r="AA128" s="172"/>
    </row>
    <row r="129" ht="112.5" customHeight="1">
      <c r="A129" s="170" t="s">
        <v>175</v>
      </c>
      <c r="B129" s="170" t="s">
        <v>183</v>
      </c>
      <c r="C129" s="170" t="s">
        <v>2120</v>
      </c>
      <c r="D129" s="170" t="s">
        <v>2599</v>
      </c>
      <c r="E129" s="119" t="s">
        <v>84</v>
      </c>
      <c r="F129" s="171"/>
      <c r="G129" s="172"/>
      <c r="H129" s="172"/>
      <c r="I129" s="172"/>
      <c r="J129" s="172"/>
      <c r="K129" s="172"/>
      <c r="L129" s="172"/>
      <c r="M129" s="172"/>
      <c r="N129" s="172"/>
      <c r="O129" s="172"/>
      <c r="P129" s="172"/>
      <c r="Q129" s="172"/>
      <c r="R129" s="172"/>
      <c r="S129" s="172"/>
      <c r="T129" s="172"/>
      <c r="U129" s="172"/>
      <c r="V129" s="172"/>
      <c r="W129" s="172"/>
      <c r="X129" s="172"/>
      <c r="Y129" s="172"/>
      <c r="Z129" s="172"/>
      <c r="AA129" s="172"/>
    </row>
    <row r="130" ht="112.5" customHeight="1">
      <c r="A130" s="170" t="s">
        <v>384</v>
      </c>
      <c r="B130" s="170" t="s">
        <v>1943</v>
      </c>
      <c r="C130" s="170" t="s">
        <v>2085</v>
      </c>
      <c r="D130" s="170" t="s">
        <v>2600</v>
      </c>
      <c r="E130" s="119" t="s">
        <v>91</v>
      </c>
      <c r="F130" s="171"/>
      <c r="G130" s="172"/>
      <c r="H130" s="172"/>
      <c r="I130" s="172"/>
      <c r="J130" s="172"/>
      <c r="K130" s="172"/>
      <c r="L130" s="172"/>
      <c r="M130" s="172"/>
      <c r="N130" s="172"/>
      <c r="O130" s="172"/>
      <c r="P130" s="172"/>
      <c r="Q130" s="172"/>
      <c r="R130" s="172"/>
      <c r="S130" s="172"/>
      <c r="T130" s="172"/>
      <c r="U130" s="172"/>
      <c r="V130" s="172"/>
      <c r="W130" s="172"/>
      <c r="X130" s="172"/>
      <c r="Y130" s="172"/>
      <c r="Z130" s="172"/>
      <c r="AA130" s="172"/>
    </row>
    <row r="131" ht="112.5" customHeight="1">
      <c r="A131" s="170" t="s">
        <v>384</v>
      </c>
      <c r="B131" s="170" t="s">
        <v>87</v>
      </c>
      <c r="C131" s="170" t="s">
        <v>2048</v>
      </c>
      <c r="D131" s="170" t="s">
        <v>2257</v>
      </c>
      <c r="E131" s="119" t="s">
        <v>84</v>
      </c>
      <c r="F131" s="171"/>
      <c r="G131" s="172"/>
      <c r="H131" s="172"/>
      <c r="I131" s="172"/>
      <c r="J131" s="172"/>
      <c r="K131" s="172"/>
      <c r="L131" s="172"/>
      <c r="M131" s="172"/>
      <c r="N131" s="172"/>
      <c r="O131" s="172"/>
      <c r="P131" s="172"/>
      <c r="Q131" s="172"/>
      <c r="R131" s="172"/>
      <c r="S131" s="172"/>
      <c r="T131" s="172"/>
      <c r="U131" s="172"/>
      <c r="V131" s="172"/>
      <c r="W131" s="172"/>
      <c r="X131" s="172"/>
      <c r="Y131" s="172"/>
      <c r="Z131" s="172"/>
      <c r="AA131" s="172"/>
    </row>
    <row r="132" ht="112.5" customHeight="1">
      <c r="A132" s="170" t="s">
        <v>384</v>
      </c>
      <c r="B132" s="170" t="s">
        <v>301</v>
      </c>
      <c r="C132" s="170" t="s">
        <v>2259</v>
      </c>
      <c r="D132" s="170" t="s">
        <v>2601</v>
      </c>
      <c r="E132" s="119" t="s">
        <v>91</v>
      </c>
      <c r="F132" s="171"/>
      <c r="G132" s="172"/>
      <c r="H132" s="172"/>
      <c r="I132" s="172"/>
      <c r="J132" s="172"/>
      <c r="K132" s="172"/>
      <c r="L132" s="172"/>
      <c r="M132" s="172"/>
      <c r="N132" s="172"/>
      <c r="O132" s="172"/>
      <c r="P132" s="172"/>
      <c r="Q132" s="172"/>
      <c r="R132" s="172"/>
      <c r="S132" s="172"/>
      <c r="T132" s="172"/>
      <c r="U132" s="172"/>
      <c r="V132" s="172"/>
      <c r="W132" s="172"/>
      <c r="X132" s="172"/>
      <c r="Y132" s="172"/>
      <c r="Z132" s="172"/>
      <c r="AA132" s="172"/>
    </row>
    <row r="133" ht="112.5" customHeight="1">
      <c r="A133" s="170" t="s">
        <v>384</v>
      </c>
      <c r="B133" s="170" t="s">
        <v>1859</v>
      </c>
      <c r="C133" s="170" t="s">
        <v>2146</v>
      </c>
      <c r="D133" s="170" t="s">
        <v>2602</v>
      </c>
      <c r="E133" s="119" t="s">
        <v>84</v>
      </c>
      <c r="F133" s="171"/>
      <c r="G133" s="172"/>
      <c r="H133" s="172"/>
      <c r="I133" s="172"/>
      <c r="J133" s="172"/>
      <c r="K133" s="172"/>
      <c r="L133" s="172"/>
      <c r="M133" s="172"/>
      <c r="N133" s="172"/>
      <c r="O133" s="172"/>
      <c r="P133" s="172"/>
      <c r="Q133" s="172"/>
      <c r="R133" s="172"/>
      <c r="S133" s="172"/>
      <c r="T133" s="172"/>
      <c r="U133" s="172"/>
      <c r="V133" s="172"/>
      <c r="W133" s="172"/>
      <c r="X133" s="172"/>
      <c r="Y133" s="172"/>
      <c r="Z133" s="172"/>
      <c r="AA133" s="172"/>
    </row>
    <row r="134" ht="112.5" customHeight="1">
      <c r="A134" s="170" t="s">
        <v>384</v>
      </c>
      <c r="B134" s="170" t="s">
        <v>1952</v>
      </c>
      <c r="C134" s="170" t="s">
        <v>2261</v>
      </c>
      <c r="D134" s="170" t="s">
        <v>2603</v>
      </c>
      <c r="E134" s="119" t="s">
        <v>91</v>
      </c>
      <c r="F134" s="171"/>
      <c r="G134" s="172"/>
      <c r="H134" s="172"/>
      <c r="I134" s="172"/>
      <c r="J134" s="172"/>
      <c r="K134" s="172"/>
      <c r="L134" s="172"/>
      <c r="M134" s="172"/>
      <c r="N134" s="172"/>
      <c r="O134" s="172"/>
      <c r="P134" s="172"/>
      <c r="Q134" s="172"/>
      <c r="R134" s="172"/>
      <c r="S134" s="172"/>
      <c r="T134" s="172"/>
      <c r="U134" s="172"/>
      <c r="V134" s="172"/>
      <c r="W134" s="172"/>
      <c r="X134" s="172"/>
      <c r="Y134" s="172"/>
      <c r="Z134" s="172"/>
      <c r="AA134" s="172"/>
    </row>
    <row r="135" ht="112.5" customHeight="1">
      <c r="A135" s="170" t="s">
        <v>392</v>
      </c>
      <c r="B135" s="170" t="s">
        <v>2264</v>
      </c>
      <c r="C135" s="170" t="s">
        <v>2265</v>
      </c>
      <c r="D135" s="170" t="s">
        <v>2604</v>
      </c>
      <c r="E135" s="119" t="s">
        <v>91</v>
      </c>
      <c r="F135" s="171"/>
      <c r="G135" s="172"/>
      <c r="H135" s="172"/>
      <c r="I135" s="172"/>
      <c r="J135" s="172"/>
      <c r="K135" s="172"/>
      <c r="L135" s="172"/>
      <c r="M135" s="172"/>
      <c r="N135" s="172"/>
      <c r="O135" s="172"/>
      <c r="P135" s="172"/>
      <c r="Q135" s="172"/>
      <c r="R135" s="172"/>
      <c r="S135" s="172"/>
      <c r="T135" s="172"/>
      <c r="U135" s="172"/>
      <c r="V135" s="172"/>
      <c r="W135" s="172"/>
      <c r="X135" s="172"/>
      <c r="Y135" s="172"/>
      <c r="Z135" s="172"/>
      <c r="AA135" s="172"/>
    </row>
    <row r="136" ht="112.5" customHeight="1">
      <c r="A136" s="170" t="s">
        <v>392</v>
      </c>
      <c r="B136" s="170" t="s">
        <v>1959</v>
      </c>
      <c r="C136" s="170" t="s">
        <v>2267</v>
      </c>
      <c r="D136" s="170" t="s">
        <v>2605</v>
      </c>
      <c r="E136" s="119" t="s">
        <v>84</v>
      </c>
      <c r="F136" s="171"/>
      <c r="G136" s="172"/>
      <c r="H136" s="172"/>
      <c r="I136" s="172"/>
      <c r="J136" s="172"/>
      <c r="K136" s="172"/>
      <c r="L136" s="172"/>
      <c r="M136" s="172"/>
      <c r="N136" s="172"/>
      <c r="O136" s="172"/>
      <c r="P136" s="172"/>
      <c r="Q136" s="172"/>
      <c r="R136" s="172"/>
      <c r="S136" s="172"/>
      <c r="T136" s="172"/>
      <c r="U136" s="172"/>
      <c r="V136" s="172"/>
      <c r="W136" s="172"/>
      <c r="X136" s="172"/>
      <c r="Y136" s="172"/>
      <c r="Z136" s="172"/>
      <c r="AA136" s="172"/>
    </row>
    <row r="137" ht="112.5" customHeight="1">
      <c r="A137" s="170" t="s">
        <v>392</v>
      </c>
      <c r="B137" s="170" t="s">
        <v>1929</v>
      </c>
      <c r="C137" s="170" t="s">
        <v>2221</v>
      </c>
      <c r="D137" s="170" t="s">
        <v>2606</v>
      </c>
      <c r="E137" s="119" t="s">
        <v>91</v>
      </c>
      <c r="F137" s="171"/>
      <c r="G137" s="172"/>
      <c r="H137" s="172"/>
      <c r="I137" s="172"/>
      <c r="J137" s="172"/>
      <c r="K137" s="172"/>
      <c r="L137" s="172"/>
      <c r="M137" s="172"/>
      <c r="N137" s="172"/>
      <c r="O137" s="172"/>
      <c r="P137" s="172"/>
      <c r="Q137" s="172"/>
      <c r="R137" s="172"/>
      <c r="S137" s="172"/>
      <c r="T137" s="172"/>
      <c r="U137" s="172"/>
      <c r="V137" s="172"/>
      <c r="W137" s="172"/>
      <c r="X137" s="172"/>
      <c r="Y137" s="172"/>
      <c r="Z137" s="172"/>
      <c r="AA137" s="172"/>
    </row>
    <row r="138" ht="112.5" customHeight="1">
      <c r="A138" s="170" t="s">
        <v>392</v>
      </c>
      <c r="B138" s="170" t="s">
        <v>350</v>
      </c>
      <c r="C138" s="170" t="s">
        <v>2270</v>
      </c>
      <c r="D138" s="170" t="s">
        <v>2271</v>
      </c>
      <c r="E138" s="119" t="s">
        <v>91</v>
      </c>
      <c r="F138" s="171"/>
      <c r="G138" s="172"/>
      <c r="H138" s="172"/>
      <c r="I138" s="172"/>
      <c r="J138" s="172"/>
      <c r="K138" s="172"/>
      <c r="L138" s="172"/>
      <c r="M138" s="172"/>
      <c r="N138" s="172"/>
      <c r="O138" s="172"/>
      <c r="P138" s="172"/>
      <c r="Q138" s="172"/>
      <c r="R138" s="172"/>
      <c r="S138" s="172"/>
      <c r="T138" s="172"/>
      <c r="U138" s="172"/>
      <c r="V138" s="172"/>
      <c r="W138" s="172"/>
      <c r="X138" s="172"/>
      <c r="Y138" s="172"/>
      <c r="Z138" s="172"/>
      <c r="AA138" s="172"/>
    </row>
    <row r="139">
      <c r="A139" s="172"/>
      <c r="B139" s="172"/>
      <c r="C139" s="172"/>
      <c r="D139" s="172"/>
      <c r="E139" s="174"/>
      <c r="F139" s="172"/>
      <c r="G139" s="172"/>
      <c r="H139" s="172"/>
      <c r="I139" s="172"/>
      <c r="J139" s="172"/>
      <c r="K139" s="172"/>
      <c r="L139" s="172"/>
      <c r="M139" s="172"/>
      <c r="N139" s="172"/>
      <c r="O139" s="172"/>
      <c r="P139" s="172"/>
      <c r="Q139" s="172"/>
      <c r="R139" s="172"/>
      <c r="S139" s="172"/>
      <c r="T139" s="172"/>
      <c r="U139" s="172"/>
      <c r="V139" s="172"/>
      <c r="W139" s="172"/>
      <c r="X139" s="172"/>
      <c r="Y139" s="172"/>
      <c r="Z139" s="172"/>
      <c r="AA139" s="172"/>
    </row>
    <row r="140">
      <c r="A140" s="172"/>
      <c r="B140" s="172"/>
      <c r="C140" s="172"/>
      <c r="D140" s="172"/>
      <c r="E140" s="174"/>
      <c r="F140" s="172"/>
      <c r="G140" s="172"/>
      <c r="H140" s="172"/>
      <c r="I140" s="172"/>
      <c r="J140" s="172"/>
      <c r="K140" s="172"/>
      <c r="L140" s="172"/>
      <c r="M140" s="172"/>
      <c r="N140" s="172"/>
      <c r="O140" s="172"/>
      <c r="P140" s="172"/>
      <c r="Q140" s="172"/>
      <c r="R140" s="172"/>
      <c r="S140" s="172"/>
      <c r="T140" s="172"/>
      <c r="U140" s="172"/>
      <c r="V140" s="172"/>
      <c r="W140" s="172"/>
      <c r="X140" s="172"/>
      <c r="Y140" s="172"/>
      <c r="Z140" s="172"/>
      <c r="AA140" s="172"/>
    </row>
    <row r="141">
      <c r="A141" s="172"/>
      <c r="B141" s="172"/>
      <c r="C141" s="172"/>
      <c r="D141" s="172"/>
      <c r="E141" s="174"/>
      <c r="F141" s="172"/>
      <c r="G141" s="172"/>
      <c r="H141" s="172"/>
      <c r="I141" s="172"/>
      <c r="J141" s="172"/>
      <c r="K141" s="172"/>
      <c r="L141" s="172"/>
      <c r="M141" s="172"/>
      <c r="N141" s="172"/>
      <c r="O141" s="172"/>
      <c r="P141" s="172"/>
      <c r="Q141" s="172"/>
      <c r="R141" s="172"/>
      <c r="S141" s="172"/>
      <c r="T141" s="172"/>
      <c r="U141" s="172"/>
      <c r="V141" s="172"/>
      <c r="W141" s="172"/>
      <c r="X141" s="172"/>
      <c r="Y141" s="172"/>
      <c r="Z141" s="172"/>
      <c r="AA141" s="172"/>
    </row>
    <row r="142">
      <c r="A142" s="172"/>
      <c r="B142" s="172"/>
      <c r="C142" s="172"/>
      <c r="D142" s="172"/>
      <c r="E142" s="174"/>
      <c r="F142" s="172"/>
      <c r="G142" s="172"/>
      <c r="H142" s="172"/>
      <c r="I142" s="172"/>
      <c r="J142" s="172"/>
      <c r="K142" s="172"/>
      <c r="L142" s="172"/>
      <c r="M142" s="172"/>
      <c r="N142" s="172"/>
      <c r="O142" s="172"/>
      <c r="P142" s="172"/>
      <c r="Q142" s="172"/>
      <c r="R142" s="172"/>
      <c r="S142" s="172"/>
      <c r="T142" s="172"/>
      <c r="U142" s="172"/>
      <c r="V142" s="172"/>
      <c r="W142" s="172"/>
      <c r="X142" s="172"/>
      <c r="Y142" s="172"/>
      <c r="Z142" s="172"/>
      <c r="AA142" s="172"/>
    </row>
    <row r="143">
      <c r="A143" s="172"/>
      <c r="B143" s="172"/>
      <c r="C143" s="172"/>
      <c r="D143" s="172"/>
      <c r="E143" s="174"/>
      <c r="F143" s="172"/>
      <c r="G143" s="172"/>
      <c r="H143" s="172"/>
      <c r="I143" s="172"/>
      <c r="J143" s="172"/>
      <c r="K143" s="172"/>
      <c r="L143" s="172"/>
      <c r="M143" s="172"/>
      <c r="N143" s="172"/>
      <c r="O143" s="172"/>
      <c r="P143" s="172"/>
      <c r="Q143" s="172"/>
      <c r="R143" s="172"/>
      <c r="S143" s="172"/>
      <c r="T143" s="172"/>
      <c r="U143" s="172"/>
      <c r="V143" s="172"/>
      <c r="W143" s="172"/>
      <c r="X143" s="172"/>
      <c r="Y143" s="172"/>
      <c r="Z143" s="172"/>
      <c r="AA143" s="172"/>
    </row>
    <row r="144">
      <c r="A144" s="172"/>
      <c r="B144" s="172"/>
      <c r="C144" s="172"/>
      <c r="D144" s="172"/>
      <c r="E144" s="174"/>
      <c r="F144" s="172"/>
      <c r="G144" s="172"/>
      <c r="H144" s="172"/>
      <c r="I144" s="172"/>
      <c r="J144" s="172"/>
      <c r="K144" s="172"/>
      <c r="L144" s="172"/>
      <c r="M144" s="172"/>
      <c r="N144" s="172"/>
      <c r="O144" s="172"/>
      <c r="P144" s="172"/>
      <c r="Q144" s="172"/>
      <c r="R144" s="172"/>
      <c r="S144" s="172"/>
      <c r="T144" s="172"/>
      <c r="U144" s="172"/>
      <c r="V144" s="172"/>
      <c r="W144" s="172"/>
      <c r="X144" s="172"/>
      <c r="Y144" s="172"/>
      <c r="Z144" s="172"/>
      <c r="AA144" s="172"/>
    </row>
    <row r="145">
      <c r="A145" s="172"/>
      <c r="B145" s="172"/>
      <c r="C145" s="172"/>
      <c r="D145" s="172"/>
      <c r="E145" s="174"/>
      <c r="F145" s="172"/>
      <c r="G145" s="172"/>
      <c r="H145" s="172"/>
      <c r="I145" s="172"/>
      <c r="J145" s="172"/>
      <c r="K145" s="172"/>
      <c r="L145" s="172"/>
      <c r="M145" s="172"/>
      <c r="N145" s="172"/>
      <c r="O145" s="172"/>
      <c r="P145" s="172"/>
      <c r="Q145" s="172"/>
      <c r="R145" s="172"/>
      <c r="S145" s="172"/>
      <c r="T145" s="172"/>
      <c r="U145" s="172"/>
      <c r="V145" s="172"/>
      <c r="W145" s="172"/>
      <c r="X145" s="172"/>
      <c r="Y145" s="172"/>
      <c r="Z145" s="172"/>
      <c r="AA145" s="172"/>
    </row>
    <row r="146">
      <c r="A146" s="172"/>
      <c r="B146" s="172"/>
      <c r="C146" s="172"/>
      <c r="D146" s="172"/>
      <c r="E146" s="174"/>
      <c r="F146" s="172"/>
      <c r="G146" s="172"/>
      <c r="H146" s="172"/>
      <c r="I146" s="172"/>
      <c r="J146" s="172"/>
      <c r="K146" s="172"/>
      <c r="L146" s="172"/>
      <c r="M146" s="172"/>
      <c r="N146" s="172"/>
      <c r="O146" s="172"/>
      <c r="P146" s="172"/>
      <c r="Q146" s="172"/>
      <c r="R146" s="172"/>
      <c r="S146" s="172"/>
      <c r="T146" s="172"/>
      <c r="U146" s="172"/>
      <c r="V146" s="172"/>
      <c r="W146" s="172"/>
      <c r="X146" s="172"/>
      <c r="Y146" s="172"/>
      <c r="Z146" s="172"/>
      <c r="AA146" s="172"/>
    </row>
    <row r="147">
      <c r="A147" s="172"/>
      <c r="B147" s="172"/>
      <c r="C147" s="172"/>
      <c r="D147" s="172"/>
      <c r="E147" s="174"/>
      <c r="F147" s="172"/>
      <c r="G147" s="172"/>
      <c r="H147" s="172"/>
      <c r="I147" s="172"/>
      <c r="J147" s="172"/>
      <c r="K147" s="172"/>
      <c r="L147" s="172"/>
      <c r="M147" s="172"/>
      <c r="N147" s="172"/>
      <c r="O147" s="172"/>
      <c r="P147" s="172"/>
      <c r="Q147" s="172"/>
      <c r="R147" s="172"/>
      <c r="S147" s="172"/>
      <c r="T147" s="172"/>
      <c r="U147" s="172"/>
      <c r="V147" s="172"/>
      <c r="W147" s="172"/>
      <c r="X147" s="172"/>
      <c r="Y147" s="172"/>
      <c r="Z147" s="172"/>
      <c r="AA147" s="172"/>
    </row>
    <row r="148">
      <c r="A148" s="172"/>
      <c r="B148" s="172"/>
      <c r="C148" s="172"/>
      <c r="D148" s="172"/>
      <c r="E148" s="174"/>
      <c r="F148" s="172"/>
      <c r="G148" s="172"/>
      <c r="H148" s="172"/>
      <c r="I148" s="172"/>
      <c r="J148" s="172"/>
      <c r="K148" s="172"/>
      <c r="L148" s="172"/>
      <c r="M148" s="172"/>
      <c r="N148" s="172"/>
      <c r="O148" s="172"/>
      <c r="P148" s="172"/>
      <c r="Q148" s="172"/>
      <c r="R148" s="172"/>
      <c r="S148" s="172"/>
      <c r="T148" s="172"/>
      <c r="U148" s="172"/>
      <c r="V148" s="172"/>
      <c r="W148" s="172"/>
      <c r="X148" s="172"/>
      <c r="Y148" s="172"/>
      <c r="Z148" s="172"/>
      <c r="AA148" s="172"/>
    </row>
    <row r="149">
      <c r="A149" s="172"/>
      <c r="B149" s="172"/>
      <c r="C149" s="172"/>
      <c r="D149" s="172"/>
      <c r="E149" s="174"/>
      <c r="F149" s="172"/>
      <c r="G149" s="172"/>
      <c r="H149" s="172"/>
      <c r="I149" s="172"/>
      <c r="J149" s="172"/>
      <c r="K149" s="172"/>
      <c r="L149" s="172"/>
      <c r="M149" s="172"/>
      <c r="N149" s="172"/>
      <c r="O149" s="172"/>
      <c r="P149" s="172"/>
      <c r="Q149" s="172"/>
      <c r="R149" s="172"/>
      <c r="S149" s="172"/>
      <c r="T149" s="172"/>
      <c r="U149" s="172"/>
      <c r="V149" s="172"/>
      <c r="W149" s="172"/>
      <c r="X149" s="172"/>
      <c r="Y149" s="172"/>
      <c r="Z149" s="172"/>
      <c r="AA149" s="172"/>
    </row>
    <row r="150">
      <c r="A150" s="172"/>
      <c r="B150" s="172"/>
      <c r="C150" s="172"/>
      <c r="D150" s="172"/>
      <c r="E150" s="174"/>
      <c r="F150" s="172"/>
      <c r="G150" s="172"/>
      <c r="H150" s="172"/>
      <c r="I150" s="172"/>
      <c r="J150" s="172"/>
      <c r="K150" s="172"/>
      <c r="L150" s="172"/>
      <c r="M150" s="172"/>
      <c r="N150" s="172"/>
      <c r="O150" s="172"/>
      <c r="P150" s="172"/>
      <c r="Q150" s="172"/>
      <c r="R150" s="172"/>
      <c r="S150" s="172"/>
      <c r="T150" s="172"/>
      <c r="U150" s="172"/>
      <c r="V150" s="172"/>
      <c r="W150" s="172"/>
      <c r="X150" s="172"/>
      <c r="Y150" s="172"/>
      <c r="Z150" s="172"/>
      <c r="AA150" s="172"/>
    </row>
    <row r="151">
      <c r="A151" s="172"/>
      <c r="B151" s="172"/>
      <c r="C151" s="172"/>
      <c r="D151" s="172"/>
      <c r="E151" s="174"/>
      <c r="F151" s="172"/>
      <c r="G151" s="172"/>
      <c r="H151" s="172"/>
      <c r="I151" s="172"/>
      <c r="J151" s="172"/>
      <c r="K151" s="172"/>
      <c r="L151" s="172"/>
      <c r="M151" s="172"/>
      <c r="N151" s="172"/>
      <c r="O151" s="172"/>
      <c r="P151" s="172"/>
      <c r="Q151" s="172"/>
      <c r="R151" s="172"/>
      <c r="S151" s="172"/>
      <c r="T151" s="172"/>
      <c r="U151" s="172"/>
      <c r="V151" s="172"/>
      <c r="W151" s="172"/>
      <c r="X151" s="172"/>
      <c r="Y151" s="172"/>
      <c r="Z151" s="172"/>
      <c r="AA151" s="172"/>
    </row>
    <row r="152">
      <c r="A152" s="172"/>
      <c r="B152" s="172"/>
      <c r="C152" s="172"/>
      <c r="D152" s="172"/>
      <c r="E152" s="174"/>
      <c r="F152" s="172"/>
      <c r="G152" s="172"/>
      <c r="H152" s="172"/>
      <c r="I152" s="172"/>
      <c r="J152" s="172"/>
      <c r="K152" s="172"/>
      <c r="L152" s="172"/>
      <c r="M152" s="172"/>
      <c r="N152" s="172"/>
      <c r="O152" s="172"/>
      <c r="P152" s="172"/>
      <c r="Q152" s="172"/>
      <c r="R152" s="172"/>
      <c r="S152" s="172"/>
      <c r="T152" s="172"/>
      <c r="U152" s="172"/>
      <c r="V152" s="172"/>
      <c r="W152" s="172"/>
      <c r="X152" s="172"/>
      <c r="Y152" s="172"/>
      <c r="Z152" s="172"/>
      <c r="AA152" s="172"/>
    </row>
    <row r="153">
      <c r="A153" s="172"/>
      <c r="B153" s="172"/>
      <c r="C153" s="172"/>
      <c r="D153" s="172"/>
      <c r="E153" s="174"/>
      <c r="F153" s="172"/>
      <c r="G153" s="172"/>
      <c r="H153" s="172"/>
      <c r="I153" s="172"/>
      <c r="J153" s="172"/>
      <c r="K153" s="172"/>
      <c r="L153" s="172"/>
      <c r="M153" s="172"/>
      <c r="N153" s="172"/>
      <c r="O153" s="172"/>
      <c r="P153" s="172"/>
      <c r="Q153" s="172"/>
      <c r="R153" s="172"/>
      <c r="S153" s="172"/>
      <c r="T153" s="172"/>
      <c r="U153" s="172"/>
      <c r="V153" s="172"/>
      <c r="W153" s="172"/>
      <c r="X153" s="172"/>
      <c r="Y153" s="172"/>
      <c r="Z153" s="172"/>
      <c r="AA153" s="172"/>
    </row>
    <row r="154">
      <c r="A154" s="172"/>
      <c r="B154" s="172"/>
      <c r="C154" s="172"/>
      <c r="D154" s="172"/>
      <c r="E154" s="174"/>
      <c r="F154" s="172"/>
      <c r="G154" s="172"/>
      <c r="H154" s="172"/>
      <c r="I154" s="172"/>
      <c r="J154" s="172"/>
      <c r="K154" s="172"/>
      <c r="L154" s="172"/>
      <c r="M154" s="172"/>
      <c r="N154" s="172"/>
      <c r="O154" s="172"/>
      <c r="P154" s="172"/>
      <c r="Q154" s="172"/>
      <c r="R154" s="172"/>
      <c r="S154" s="172"/>
      <c r="T154" s="172"/>
      <c r="U154" s="172"/>
      <c r="V154" s="172"/>
      <c r="W154" s="172"/>
      <c r="X154" s="172"/>
      <c r="Y154" s="172"/>
      <c r="Z154" s="172"/>
      <c r="AA154" s="172"/>
    </row>
    <row r="155">
      <c r="A155" s="172"/>
      <c r="B155" s="172"/>
      <c r="C155" s="172"/>
      <c r="D155" s="172"/>
      <c r="E155" s="174"/>
      <c r="F155" s="172"/>
      <c r="G155" s="172"/>
      <c r="H155" s="172"/>
      <c r="I155" s="172"/>
      <c r="J155" s="172"/>
      <c r="K155" s="172"/>
      <c r="L155" s="172"/>
      <c r="M155" s="172"/>
      <c r="N155" s="172"/>
      <c r="O155" s="172"/>
      <c r="P155" s="172"/>
      <c r="Q155" s="172"/>
      <c r="R155" s="172"/>
      <c r="S155" s="172"/>
      <c r="T155" s="172"/>
      <c r="U155" s="172"/>
      <c r="V155" s="172"/>
      <c r="W155" s="172"/>
      <c r="X155" s="172"/>
      <c r="Y155" s="172"/>
      <c r="Z155" s="172"/>
      <c r="AA155" s="172"/>
    </row>
    <row r="156">
      <c r="A156" s="172"/>
      <c r="B156" s="172"/>
      <c r="C156" s="172"/>
      <c r="D156" s="172"/>
      <c r="E156" s="174"/>
      <c r="F156" s="172"/>
      <c r="G156" s="172"/>
      <c r="H156" s="172"/>
      <c r="I156" s="172"/>
      <c r="J156" s="172"/>
      <c r="K156" s="172"/>
      <c r="L156" s="172"/>
      <c r="M156" s="172"/>
      <c r="N156" s="172"/>
      <c r="O156" s="172"/>
      <c r="P156" s="172"/>
      <c r="Q156" s="172"/>
      <c r="R156" s="172"/>
      <c r="S156" s="172"/>
      <c r="T156" s="172"/>
      <c r="U156" s="172"/>
      <c r="V156" s="172"/>
      <c r="W156" s="172"/>
      <c r="X156" s="172"/>
      <c r="Y156" s="172"/>
      <c r="Z156" s="172"/>
      <c r="AA156" s="172"/>
    </row>
    <row r="157">
      <c r="A157" s="172"/>
      <c r="B157" s="172"/>
      <c r="C157" s="172"/>
      <c r="D157" s="172"/>
      <c r="E157" s="174"/>
      <c r="F157" s="172"/>
      <c r="G157" s="172"/>
      <c r="H157" s="172"/>
      <c r="I157" s="172"/>
      <c r="J157" s="172"/>
      <c r="K157" s="172"/>
      <c r="L157" s="172"/>
      <c r="M157" s="172"/>
      <c r="N157" s="172"/>
      <c r="O157" s="172"/>
      <c r="P157" s="172"/>
      <c r="Q157" s="172"/>
      <c r="R157" s="172"/>
      <c r="S157" s="172"/>
      <c r="T157" s="172"/>
      <c r="U157" s="172"/>
      <c r="V157" s="172"/>
      <c r="W157" s="172"/>
      <c r="X157" s="172"/>
      <c r="Y157" s="172"/>
      <c r="Z157" s="172"/>
      <c r="AA157" s="172"/>
    </row>
    <row r="158">
      <c r="A158" s="172"/>
      <c r="B158" s="172"/>
      <c r="C158" s="172"/>
      <c r="D158" s="172"/>
      <c r="E158" s="174"/>
      <c r="F158" s="172"/>
      <c r="G158" s="172"/>
      <c r="H158" s="172"/>
      <c r="I158" s="172"/>
      <c r="J158" s="172"/>
      <c r="K158" s="172"/>
      <c r="L158" s="172"/>
      <c r="M158" s="172"/>
      <c r="N158" s="172"/>
      <c r="O158" s="172"/>
      <c r="P158" s="172"/>
      <c r="Q158" s="172"/>
      <c r="R158" s="172"/>
      <c r="S158" s="172"/>
      <c r="T158" s="172"/>
      <c r="U158" s="172"/>
      <c r="V158" s="172"/>
      <c r="W158" s="172"/>
      <c r="X158" s="172"/>
      <c r="Y158" s="172"/>
      <c r="Z158" s="172"/>
      <c r="AA158" s="172"/>
    </row>
    <row r="159">
      <c r="A159" s="172"/>
      <c r="B159" s="172"/>
      <c r="C159" s="172"/>
      <c r="D159" s="172"/>
      <c r="E159" s="174"/>
      <c r="F159" s="172"/>
      <c r="G159" s="172"/>
      <c r="H159" s="172"/>
      <c r="I159" s="172"/>
      <c r="J159" s="172"/>
      <c r="K159" s="172"/>
      <c r="L159" s="172"/>
      <c r="M159" s="172"/>
      <c r="N159" s="172"/>
      <c r="O159" s="172"/>
      <c r="P159" s="172"/>
      <c r="Q159" s="172"/>
      <c r="R159" s="172"/>
      <c r="S159" s="172"/>
      <c r="T159" s="172"/>
      <c r="U159" s="172"/>
      <c r="V159" s="172"/>
      <c r="W159" s="172"/>
      <c r="X159" s="172"/>
      <c r="Y159" s="172"/>
      <c r="Z159" s="172"/>
      <c r="AA159" s="172"/>
    </row>
    <row r="160">
      <c r="A160" s="172"/>
      <c r="B160" s="172"/>
      <c r="C160" s="172"/>
      <c r="D160" s="172"/>
      <c r="E160" s="174"/>
      <c r="F160" s="172"/>
      <c r="G160" s="172"/>
      <c r="H160" s="172"/>
      <c r="I160" s="172"/>
      <c r="J160" s="172"/>
      <c r="K160" s="172"/>
      <c r="L160" s="172"/>
      <c r="M160" s="172"/>
      <c r="N160" s="172"/>
      <c r="O160" s="172"/>
      <c r="P160" s="172"/>
      <c r="Q160" s="172"/>
      <c r="R160" s="172"/>
      <c r="S160" s="172"/>
      <c r="T160" s="172"/>
      <c r="U160" s="172"/>
      <c r="V160" s="172"/>
      <c r="W160" s="172"/>
      <c r="X160" s="172"/>
      <c r="Y160" s="172"/>
      <c r="Z160" s="172"/>
      <c r="AA160" s="172"/>
    </row>
    <row r="161">
      <c r="A161" s="172"/>
      <c r="B161" s="172"/>
      <c r="C161" s="172"/>
      <c r="D161" s="172"/>
      <c r="E161" s="174"/>
      <c r="F161" s="172"/>
      <c r="G161" s="172"/>
      <c r="H161" s="172"/>
      <c r="I161" s="172"/>
      <c r="J161" s="172"/>
      <c r="K161" s="172"/>
      <c r="L161" s="172"/>
      <c r="M161" s="172"/>
      <c r="N161" s="172"/>
      <c r="O161" s="172"/>
      <c r="P161" s="172"/>
      <c r="Q161" s="172"/>
      <c r="R161" s="172"/>
      <c r="S161" s="172"/>
      <c r="T161" s="172"/>
      <c r="U161" s="172"/>
      <c r="V161" s="172"/>
      <c r="W161" s="172"/>
      <c r="X161" s="172"/>
      <c r="Y161" s="172"/>
      <c r="Z161" s="172"/>
      <c r="AA161" s="172"/>
    </row>
    <row r="162">
      <c r="A162" s="172"/>
      <c r="B162" s="172"/>
      <c r="C162" s="172"/>
      <c r="D162" s="172"/>
      <c r="E162" s="174"/>
      <c r="F162" s="172"/>
      <c r="G162" s="172"/>
      <c r="H162" s="172"/>
      <c r="I162" s="172"/>
      <c r="J162" s="172"/>
      <c r="K162" s="172"/>
      <c r="L162" s="172"/>
      <c r="M162" s="172"/>
      <c r="N162" s="172"/>
      <c r="O162" s="172"/>
      <c r="P162" s="172"/>
      <c r="Q162" s="172"/>
      <c r="R162" s="172"/>
      <c r="S162" s="172"/>
      <c r="T162" s="172"/>
      <c r="U162" s="172"/>
      <c r="V162" s="172"/>
      <c r="W162" s="172"/>
      <c r="X162" s="172"/>
      <c r="Y162" s="172"/>
      <c r="Z162" s="172"/>
      <c r="AA162" s="172"/>
    </row>
    <row r="163">
      <c r="A163" s="172"/>
      <c r="B163" s="172"/>
      <c r="C163" s="172"/>
      <c r="D163" s="172"/>
      <c r="E163" s="174"/>
      <c r="F163" s="172"/>
      <c r="G163" s="172"/>
      <c r="H163" s="172"/>
      <c r="I163" s="172"/>
      <c r="J163" s="172"/>
      <c r="K163" s="172"/>
      <c r="L163" s="172"/>
      <c r="M163" s="172"/>
      <c r="N163" s="172"/>
      <c r="O163" s="172"/>
      <c r="P163" s="172"/>
      <c r="Q163" s="172"/>
      <c r="R163" s="172"/>
      <c r="S163" s="172"/>
      <c r="T163" s="172"/>
      <c r="U163" s="172"/>
      <c r="V163" s="172"/>
      <c r="W163" s="172"/>
      <c r="X163" s="172"/>
      <c r="Y163" s="172"/>
      <c r="Z163" s="172"/>
      <c r="AA163" s="172"/>
    </row>
    <row r="164">
      <c r="A164" s="172"/>
      <c r="B164" s="172"/>
      <c r="C164" s="172"/>
      <c r="D164" s="172"/>
      <c r="E164" s="174"/>
      <c r="F164" s="172"/>
      <c r="G164" s="172"/>
      <c r="H164" s="172"/>
      <c r="I164" s="172"/>
      <c r="J164" s="172"/>
      <c r="K164" s="172"/>
      <c r="L164" s="172"/>
      <c r="M164" s="172"/>
      <c r="N164" s="172"/>
      <c r="O164" s="172"/>
      <c r="P164" s="172"/>
      <c r="Q164" s="172"/>
      <c r="R164" s="172"/>
      <c r="S164" s="172"/>
      <c r="T164" s="172"/>
      <c r="U164" s="172"/>
      <c r="V164" s="172"/>
      <c r="W164" s="172"/>
      <c r="X164" s="172"/>
      <c r="Y164" s="172"/>
      <c r="Z164" s="172"/>
      <c r="AA164" s="172"/>
    </row>
    <row r="165">
      <c r="A165" s="172"/>
      <c r="B165" s="172"/>
      <c r="C165" s="172"/>
      <c r="D165" s="172"/>
      <c r="E165" s="174"/>
      <c r="F165" s="172"/>
      <c r="G165" s="172"/>
      <c r="H165" s="172"/>
      <c r="I165" s="172"/>
      <c r="J165" s="172"/>
      <c r="K165" s="172"/>
      <c r="L165" s="172"/>
      <c r="M165" s="172"/>
      <c r="N165" s="172"/>
      <c r="O165" s="172"/>
      <c r="P165" s="172"/>
      <c r="Q165" s="172"/>
      <c r="R165" s="172"/>
      <c r="S165" s="172"/>
      <c r="T165" s="172"/>
      <c r="U165" s="172"/>
      <c r="V165" s="172"/>
      <c r="W165" s="172"/>
      <c r="X165" s="172"/>
      <c r="Y165" s="172"/>
      <c r="Z165" s="172"/>
      <c r="AA165" s="172"/>
    </row>
    <row r="166">
      <c r="A166" s="172"/>
      <c r="B166" s="172"/>
      <c r="C166" s="172"/>
      <c r="D166" s="172"/>
      <c r="E166" s="174"/>
      <c r="F166" s="172"/>
      <c r="G166" s="172"/>
      <c r="H166" s="172"/>
      <c r="I166" s="172"/>
      <c r="J166" s="172"/>
      <c r="K166" s="172"/>
      <c r="L166" s="172"/>
      <c r="M166" s="172"/>
      <c r="N166" s="172"/>
      <c r="O166" s="172"/>
      <c r="P166" s="172"/>
      <c r="Q166" s="172"/>
      <c r="R166" s="172"/>
      <c r="S166" s="172"/>
      <c r="T166" s="172"/>
      <c r="U166" s="172"/>
      <c r="V166" s="172"/>
      <c r="W166" s="172"/>
      <c r="X166" s="172"/>
      <c r="Y166" s="172"/>
      <c r="Z166" s="172"/>
      <c r="AA166" s="172"/>
    </row>
    <row r="167">
      <c r="A167" s="172"/>
      <c r="B167" s="172"/>
      <c r="C167" s="172"/>
      <c r="D167" s="172"/>
      <c r="E167" s="174"/>
      <c r="F167" s="172"/>
      <c r="G167" s="172"/>
      <c r="H167" s="172"/>
      <c r="I167" s="172"/>
      <c r="J167" s="172"/>
      <c r="K167" s="172"/>
      <c r="L167" s="172"/>
      <c r="M167" s="172"/>
      <c r="N167" s="172"/>
      <c r="O167" s="172"/>
      <c r="P167" s="172"/>
      <c r="Q167" s="172"/>
      <c r="R167" s="172"/>
      <c r="S167" s="172"/>
      <c r="T167" s="172"/>
      <c r="U167" s="172"/>
      <c r="V167" s="172"/>
      <c r="W167" s="172"/>
      <c r="X167" s="172"/>
      <c r="Y167" s="172"/>
      <c r="Z167" s="172"/>
      <c r="AA167" s="172"/>
    </row>
    <row r="168">
      <c r="A168" s="172"/>
      <c r="B168" s="172"/>
      <c r="C168" s="172"/>
      <c r="D168" s="172"/>
      <c r="E168" s="174"/>
      <c r="F168" s="172"/>
      <c r="G168" s="172"/>
      <c r="H168" s="172"/>
      <c r="I168" s="172"/>
      <c r="J168" s="172"/>
      <c r="K168" s="172"/>
      <c r="L168" s="172"/>
      <c r="M168" s="172"/>
      <c r="N168" s="172"/>
      <c r="O168" s="172"/>
      <c r="P168" s="172"/>
      <c r="Q168" s="172"/>
      <c r="R168" s="172"/>
      <c r="S168" s="172"/>
      <c r="T168" s="172"/>
      <c r="U168" s="172"/>
      <c r="V168" s="172"/>
      <c r="W168" s="172"/>
      <c r="X168" s="172"/>
      <c r="Y168" s="172"/>
      <c r="Z168" s="172"/>
      <c r="AA168" s="172"/>
    </row>
    <row r="169">
      <c r="A169" s="172"/>
      <c r="B169" s="172"/>
      <c r="C169" s="172"/>
      <c r="D169" s="172"/>
      <c r="E169" s="174"/>
      <c r="F169" s="172"/>
      <c r="G169" s="172"/>
      <c r="H169" s="172"/>
      <c r="I169" s="172"/>
      <c r="J169" s="172"/>
      <c r="K169" s="172"/>
      <c r="L169" s="172"/>
      <c r="M169" s="172"/>
      <c r="N169" s="172"/>
      <c r="O169" s="172"/>
      <c r="P169" s="172"/>
      <c r="Q169" s="172"/>
      <c r="R169" s="172"/>
      <c r="S169" s="172"/>
      <c r="T169" s="172"/>
      <c r="U169" s="172"/>
      <c r="V169" s="172"/>
      <c r="W169" s="172"/>
      <c r="X169" s="172"/>
      <c r="Y169" s="172"/>
      <c r="Z169" s="172"/>
      <c r="AA169" s="172"/>
    </row>
    <row r="170">
      <c r="A170" s="172"/>
      <c r="B170" s="172"/>
      <c r="C170" s="172"/>
      <c r="D170" s="172"/>
      <c r="E170" s="174"/>
      <c r="F170" s="172"/>
      <c r="G170" s="172"/>
      <c r="H170" s="172"/>
      <c r="I170" s="172"/>
      <c r="J170" s="172"/>
      <c r="K170" s="172"/>
      <c r="L170" s="172"/>
      <c r="M170" s="172"/>
      <c r="N170" s="172"/>
      <c r="O170" s="172"/>
      <c r="P170" s="172"/>
      <c r="Q170" s="172"/>
      <c r="R170" s="172"/>
      <c r="S170" s="172"/>
      <c r="T170" s="172"/>
      <c r="U170" s="172"/>
      <c r="V170" s="172"/>
      <c r="W170" s="172"/>
      <c r="X170" s="172"/>
      <c r="Y170" s="172"/>
      <c r="Z170" s="172"/>
      <c r="AA170" s="172"/>
    </row>
    <row r="171">
      <c r="A171" s="172"/>
      <c r="B171" s="172"/>
      <c r="C171" s="172"/>
      <c r="D171" s="172"/>
      <c r="E171" s="174"/>
      <c r="F171" s="172"/>
      <c r="G171" s="172"/>
      <c r="H171" s="172"/>
      <c r="I171" s="172"/>
      <c r="J171" s="172"/>
      <c r="K171" s="172"/>
      <c r="L171" s="172"/>
      <c r="M171" s="172"/>
      <c r="N171" s="172"/>
      <c r="O171" s="172"/>
      <c r="P171" s="172"/>
      <c r="Q171" s="172"/>
      <c r="R171" s="172"/>
      <c r="S171" s="172"/>
      <c r="T171" s="172"/>
      <c r="U171" s="172"/>
      <c r="V171" s="172"/>
      <c r="W171" s="172"/>
      <c r="X171" s="172"/>
      <c r="Y171" s="172"/>
      <c r="Z171" s="172"/>
      <c r="AA171" s="172"/>
    </row>
    <row r="172">
      <c r="A172" s="172"/>
      <c r="B172" s="172"/>
      <c r="C172" s="172"/>
      <c r="D172" s="172"/>
      <c r="E172" s="174"/>
      <c r="F172" s="172"/>
      <c r="G172" s="172"/>
      <c r="H172" s="172"/>
      <c r="I172" s="172"/>
      <c r="J172" s="172"/>
      <c r="K172" s="172"/>
      <c r="L172" s="172"/>
      <c r="M172" s="172"/>
      <c r="N172" s="172"/>
      <c r="O172" s="172"/>
      <c r="P172" s="172"/>
      <c r="Q172" s="172"/>
      <c r="R172" s="172"/>
      <c r="S172" s="172"/>
      <c r="T172" s="172"/>
      <c r="U172" s="172"/>
      <c r="V172" s="172"/>
      <c r="W172" s="172"/>
      <c r="X172" s="172"/>
      <c r="Y172" s="172"/>
      <c r="Z172" s="172"/>
      <c r="AA172" s="172"/>
    </row>
    <row r="173">
      <c r="A173" s="172"/>
      <c r="B173" s="172"/>
      <c r="C173" s="172"/>
      <c r="D173" s="172"/>
      <c r="E173" s="174"/>
      <c r="F173" s="172"/>
      <c r="G173" s="172"/>
      <c r="H173" s="172"/>
      <c r="I173" s="172"/>
      <c r="J173" s="172"/>
      <c r="K173" s="172"/>
      <c r="L173" s="172"/>
      <c r="M173" s="172"/>
      <c r="N173" s="172"/>
      <c r="O173" s="172"/>
      <c r="P173" s="172"/>
      <c r="Q173" s="172"/>
      <c r="R173" s="172"/>
      <c r="S173" s="172"/>
      <c r="T173" s="172"/>
      <c r="U173" s="172"/>
      <c r="V173" s="172"/>
      <c r="W173" s="172"/>
      <c r="X173" s="172"/>
      <c r="Y173" s="172"/>
      <c r="Z173" s="172"/>
      <c r="AA173" s="172"/>
    </row>
    <row r="174">
      <c r="A174" s="172"/>
      <c r="B174" s="172"/>
      <c r="C174" s="172"/>
      <c r="D174" s="172"/>
      <c r="E174" s="174"/>
      <c r="F174" s="172"/>
      <c r="G174" s="172"/>
      <c r="H174" s="172"/>
      <c r="I174" s="172"/>
      <c r="J174" s="172"/>
      <c r="K174" s="172"/>
      <c r="L174" s="172"/>
      <c r="M174" s="172"/>
      <c r="N174" s="172"/>
      <c r="O174" s="172"/>
      <c r="P174" s="172"/>
      <c r="Q174" s="172"/>
      <c r="R174" s="172"/>
      <c r="S174" s="172"/>
      <c r="T174" s="172"/>
      <c r="U174" s="172"/>
      <c r="V174" s="172"/>
      <c r="W174" s="172"/>
      <c r="X174" s="172"/>
      <c r="Y174" s="172"/>
      <c r="Z174" s="172"/>
      <c r="AA174" s="172"/>
    </row>
    <row r="175">
      <c r="A175" s="172"/>
      <c r="B175" s="172"/>
      <c r="C175" s="172"/>
      <c r="D175" s="172"/>
      <c r="E175" s="174"/>
      <c r="F175" s="172"/>
      <c r="G175" s="172"/>
      <c r="H175" s="172"/>
      <c r="I175" s="172"/>
      <c r="J175" s="172"/>
      <c r="K175" s="172"/>
      <c r="L175" s="172"/>
      <c r="M175" s="172"/>
      <c r="N175" s="172"/>
      <c r="O175" s="172"/>
      <c r="P175" s="172"/>
      <c r="Q175" s="172"/>
      <c r="R175" s="172"/>
      <c r="S175" s="172"/>
      <c r="T175" s="172"/>
      <c r="U175" s="172"/>
      <c r="V175" s="172"/>
      <c r="W175" s="172"/>
      <c r="X175" s="172"/>
      <c r="Y175" s="172"/>
      <c r="Z175" s="172"/>
      <c r="AA175" s="172"/>
    </row>
    <row r="176">
      <c r="A176" s="172"/>
      <c r="B176" s="172"/>
      <c r="C176" s="172"/>
      <c r="D176" s="172"/>
      <c r="E176" s="174"/>
      <c r="F176" s="172"/>
      <c r="G176" s="172"/>
      <c r="H176" s="172"/>
      <c r="I176" s="172"/>
      <c r="J176" s="172"/>
      <c r="K176" s="172"/>
      <c r="L176" s="172"/>
      <c r="M176" s="172"/>
      <c r="N176" s="172"/>
      <c r="O176" s="172"/>
      <c r="P176" s="172"/>
      <c r="Q176" s="172"/>
      <c r="R176" s="172"/>
      <c r="S176" s="172"/>
      <c r="T176" s="172"/>
      <c r="U176" s="172"/>
      <c r="V176" s="172"/>
      <c r="W176" s="172"/>
      <c r="X176" s="172"/>
      <c r="Y176" s="172"/>
      <c r="Z176" s="172"/>
      <c r="AA176" s="172"/>
    </row>
    <row r="177">
      <c r="A177" s="172"/>
      <c r="B177" s="172"/>
      <c r="C177" s="172"/>
      <c r="D177" s="172"/>
      <c r="E177" s="174"/>
      <c r="F177" s="172"/>
      <c r="G177" s="172"/>
      <c r="H177" s="172"/>
      <c r="I177" s="172"/>
      <c r="J177" s="172"/>
      <c r="K177" s="172"/>
      <c r="L177" s="172"/>
      <c r="M177" s="172"/>
      <c r="N177" s="172"/>
      <c r="O177" s="172"/>
      <c r="P177" s="172"/>
      <c r="Q177" s="172"/>
      <c r="R177" s="172"/>
      <c r="S177" s="172"/>
      <c r="T177" s="172"/>
      <c r="U177" s="172"/>
      <c r="V177" s="172"/>
      <c r="W177" s="172"/>
      <c r="X177" s="172"/>
      <c r="Y177" s="172"/>
      <c r="Z177" s="172"/>
      <c r="AA177" s="172"/>
    </row>
    <row r="178">
      <c r="A178" s="172"/>
      <c r="B178" s="172"/>
      <c r="C178" s="172"/>
      <c r="D178" s="172"/>
      <c r="E178" s="174"/>
      <c r="F178" s="172"/>
      <c r="G178" s="172"/>
      <c r="H178" s="172"/>
      <c r="I178" s="172"/>
      <c r="J178" s="172"/>
      <c r="K178" s="172"/>
      <c r="L178" s="172"/>
      <c r="M178" s="172"/>
      <c r="N178" s="172"/>
      <c r="O178" s="172"/>
      <c r="P178" s="172"/>
      <c r="Q178" s="172"/>
      <c r="R178" s="172"/>
      <c r="S178" s="172"/>
      <c r="T178" s="172"/>
      <c r="U178" s="172"/>
      <c r="V178" s="172"/>
      <c r="W178" s="172"/>
      <c r="X178" s="172"/>
      <c r="Y178" s="172"/>
      <c r="Z178" s="172"/>
      <c r="AA178" s="172"/>
    </row>
    <row r="179">
      <c r="A179" s="172"/>
      <c r="B179" s="172"/>
      <c r="C179" s="172"/>
      <c r="D179" s="172"/>
      <c r="E179" s="174"/>
      <c r="F179" s="172"/>
      <c r="G179" s="172"/>
      <c r="H179" s="172"/>
      <c r="I179" s="172"/>
      <c r="J179" s="172"/>
      <c r="K179" s="172"/>
      <c r="L179" s="172"/>
      <c r="M179" s="172"/>
      <c r="N179" s="172"/>
      <c r="O179" s="172"/>
      <c r="P179" s="172"/>
      <c r="Q179" s="172"/>
      <c r="R179" s="172"/>
      <c r="S179" s="172"/>
      <c r="T179" s="172"/>
      <c r="U179" s="172"/>
      <c r="V179" s="172"/>
      <c r="W179" s="172"/>
      <c r="X179" s="172"/>
      <c r="Y179" s="172"/>
      <c r="Z179" s="172"/>
      <c r="AA179" s="172"/>
    </row>
    <row r="180">
      <c r="A180" s="172"/>
      <c r="B180" s="172"/>
      <c r="C180" s="172"/>
      <c r="D180" s="172"/>
      <c r="E180" s="174"/>
      <c r="F180" s="172"/>
      <c r="G180" s="172"/>
      <c r="H180" s="172"/>
      <c r="I180" s="172"/>
      <c r="J180" s="172"/>
      <c r="K180" s="172"/>
      <c r="L180" s="172"/>
      <c r="M180" s="172"/>
      <c r="N180" s="172"/>
      <c r="O180" s="172"/>
      <c r="P180" s="172"/>
      <c r="Q180" s="172"/>
      <c r="R180" s="172"/>
      <c r="S180" s="172"/>
      <c r="T180" s="172"/>
      <c r="U180" s="172"/>
      <c r="V180" s="172"/>
      <c r="W180" s="172"/>
      <c r="X180" s="172"/>
      <c r="Y180" s="172"/>
      <c r="Z180" s="172"/>
      <c r="AA180" s="172"/>
    </row>
    <row r="181">
      <c r="A181" s="172"/>
      <c r="B181" s="172"/>
      <c r="C181" s="172"/>
      <c r="D181" s="172"/>
      <c r="E181" s="174"/>
      <c r="F181" s="172"/>
      <c r="G181" s="172"/>
      <c r="H181" s="172"/>
      <c r="I181" s="172"/>
      <c r="J181" s="172"/>
      <c r="K181" s="172"/>
      <c r="L181" s="172"/>
      <c r="M181" s="172"/>
      <c r="N181" s="172"/>
      <c r="O181" s="172"/>
      <c r="P181" s="172"/>
      <c r="Q181" s="172"/>
      <c r="R181" s="172"/>
      <c r="S181" s="172"/>
      <c r="T181" s="172"/>
      <c r="U181" s="172"/>
      <c r="V181" s="172"/>
      <c r="W181" s="172"/>
      <c r="X181" s="172"/>
      <c r="Y181" s="172"/>
      <c r="Z181" s="172"/>
      <c r="AA181" s="172"/>
    </row>
    <row r="182">
      <c r="A182" s="172"/>
      <c r="B182" s="172"/>
      <c r="C182" s="172"/>
      <c r="D182" s="172"/>
      <c r="E182" s="174"/>
      <c r="F182" s="172"/>
      <c r="G182" s="172"/>
      <c r="H182" s="172"/>
      <c r="I182" s="172"/>
      <c r="J182" s="172"/>
      <c r="K182" s="172"/>
      <c r="L182" s="172"/>
      <c r="M182" s="172"/>
      <c r="N182" s="172"/>
      <c r="O182" s="172"/>
      <c r="P182" s="172"/>
      <c r="Q182" s="172"/>
      <c r="R182" s="172"/>
      <c r="S182" s="172"/>
      <c r="T182" s="172"/>
      <c r="U182" s="172"/>
      <c r="V182" s="172"/>
      <c r="W182" s="172"/>
      <c r="X182" s="172"/>
      <c r="Y182" s="172"/>
      <c r="Z182" s="172"/>
      <c r="AA182" s="172"/>
    </row>
    <row r="183">
      <c r="A183" s="172"/>
      <c r="B183" s="172"/>
      <c r="C183" s="172"/>
      <c r="D183" s="172"/>
      <c r="E183" s="174"/>
      <c r="F183" s="172"/>
      <c r="G183" s="172"/>
      <c r="H183" s="172"/>
      <c r="I183" s="172"/>
      <c r="J183" s="172"/>
      <c r="K183" s="172"/>
      <c r="L183" s="172"/>
      <c r="M183" s="172"/>
      <c r="N183" s="172"/>
      <c r="O183" s="172"/>
      <c r="P183" s="172"/>
      <c r="Q183" s="172"/>
      <c r="R183" s="172"/>
      <c r="S183" s="172"/>
      <c r="T183" s="172"/>
      <c r="U183" s="172"/>
      <c r="V183" s="172"/>
      <c r="W183" s="172"/>
      <c r="X183" s="172"/>
      <c r="Y183" s="172"/>
      <c r="Z183" s="172"/>
      <c r="AA183" s="172"/>
    </row>
    <row r="184">
      <c r="A184" s="172"/>
      <c r="B184" s="172"/>
      <c r="C184" s="172"/>
      <c r="D184" s="172"/>
      <c r="E184" s="174"/>
      <c r="F184" s="172"/>
      <c r="G184" s="172"/>
      <c r="H184" s="172"/>
      <c r="I184" s="172"/>
      <c r="J184" s="172"/>
      <c r="K184" s="172"/>
      <c r="L184" s="172"/>
      <c r="M184" s="172"/>
      <c r="N184" s="172"/>
      <c r="O184" s="172"/>
      <c r="P184" s="172"/>
      <c r="Q184" s="172"/>
      <c r="R184" s="172"/>
      <c r="S184" s="172"/>
      <c r="T184" s="172"/>
      <c r="U184" s="172"/>
      <c r="V184" s="172"/>
      <c r="W184" s="172"/>
      <c r="X184" s="172"/>
      <c r="Y184" s="172"/>
      <c r="Z184" s="172"/>
      <c r="AA184" s="172"/>
    </row>
    <row r="185">
      <c r="A185" s="172"/>
      <c r="B185" s="172"/>
      <c r="C185" s="172"/>
      <c r="D185" s="172"/>
      <c r="E185" s="174"/>
      <c r="F185" s="172"/>
      <c r="G185" s="172"/>
      <c r="H185" s="172"/>
      <c r="I185" s="172"/>
      <c r="J185" s="172"/>
      <c r="K185" s="172"/>
      <c r="L185" s="172"/>
      <c r="M185" s="172"/>
      <c r="N185" s="172"/>
      <c r="O185" s="172"/>
      <c r="P185" s="172"/>
      <c r="Q185" s="172"/>
      <c r="R185" s="172"/>
      <c r="S185" s="172"/>
      <c r="T185" s="172"/>
      <c r="U185" s="172"/>
      <c r="V185" s="172"/>
      <c r="W185" s="172"/>
      <c r="X185" s="172"/>
      <c r="Y185" s="172"/>
      <c r="Z185" s="172"/>
      <c r="AA185" s="172"/>
    </row>
    <row r="186">
      <c r="A186" s="172"/>
      <c r="B186" s="172"/>
      <c r="C186" s="172"/>
      <c r="D186" s="172"/>
      <c r="E186" s="174"/>
      <c r="F186" s="172"/>
      <c r="G186" s="172"/>
      <c r="H186" s="172"/>
      <c r="I186" s="172"/>
      <c r="J186" s="172"/>
      <c r="K186" s="172"/>
      <c r="L186" s="172"/>
      <c r="M186" s="172"/>
      <c r="N186" s="172"/>
      <c r="O186" s="172"/>
      <c r="P186" s="172"/>
      <c r="Q186" s="172"/>
      <c r="R186" s="172"/>
      <c r="S186" s="172"/>
      <c r="T186" s="172"/>
      <c r="U186" s="172"/>
      <c r="V186" s="172"/>
      <c r="W186" s="172"/>
      <c r="X186" s="172"/>
      <c r="Y186" s="172"/>
      <c r="Z186" s="172"/>
      <c r="AA186" s="172"/>
    </row>
    <row r="187">
      <c r="A187" s="172"/>
      <c r="B187" s="172"/>
      <c r="C187" s="172"/>
      <c r="D187" s="172"/>
      <c r="E187" s="174"/>
      <c r="F187" s="172"/>
      <c r="G187" s="172"/>
      <c r="H187" s="172"/>
      <c r="I187" s="172"/>
      <c r="J187" s="172"/>
      <c r="K187" s="172"/>
      <c r="L187" s="172"/>
      <c r="M187" s="172"/>
      <c r="N187" s="172"/>
      <c r="O187" s="172"/>
      <c r="P187" s="172"/>
      <c r="Q187" s="172"/>
      <c r="R187" s="172"/>
      <c r="S187" s="172"/>
      <c r="T187" s="172"/>
      <c r="U187" s="172"/>
      <c r="V187" s="172"/>
      <c r="W187" s="172"/>
      <c r="X187" s="172"/>
      <c r="Y187" s="172"/>
      <c r="Z187" s="172"/>
      <c r="AA187" s="172"/>
    </row>
    <row r="188">
      <c r="A188" s="172"/>
      <c r="B188" s="172"/>
      <c r="C188" s="172"/>
      <c r="D188" s="172"/>
      <c r="E188" s="174"/>
      <c r="F188" s="172"/>
      <c r="G188" s="172"/>
      <c r="H188" s="172"/>
      <c r="I188" s="172"/>
      <c r="J188" s="172"/>
      <c r="K188" s="172"/>
      <c r="L188" s="172"/>
      <c r="M188" s="172"/>
      <c r="N188" s="172"/>
      <c r="O188" s="172"/>
      <c r="P188" s="172"/>
      <c r="Q188" s="172"/>
      <c r="R188" s="172"/>
      <c r="S188" s="172"/>
      <c r="T188" s="172"/>
      <c r="U188" s="172"/>
      <c r="V188" s="172"/>
      <c r="W188" s="172"/>
      <c r="X188" s="172"/>
      <c r="Y188" s="172"/>
      <c r="Z188" s="172"/>
      <c r="AA188" s="172"/>
    </row>
    <row r="189">
      <c r="A189" s="172"/>
      <c r="B189" s="172"/>
      <c r="C189" s="172"/>
      <c r="D189" s="172"/>
      <c r="E189" s="174"/>
      <c r="F189" s="172"/>
      <c r="G189" s="172"/>
      <c r="H189" s="172"/>
      <c r="I189" s="172"/>
      <c r="J189" s="172"/>
      <c r="K189" s="172"/>
      <c r="L189" s="172"/>
      <c r="M189" s="172"/>
      <c r="N189" s="172"/>
      <c r="O189" s="172"/>
      <c r="P189" s="172"/>
      <c r="Q189" s="172"/>
      <c r="R189" s="172"/>
      <c r="S189" s="172"/>
      <c r="T189" s="172"/>
      <c r="U189" s="172"/>
      <c r="V189" s="172"/>
      <c r="W189" s="172"/>
      <c r="X189" s="172"/>
      <c r="Y189" s="172"/>
      <c r="Z189" s="172"/>
      <c r="AA189" s="172"/>
    </row>
    <row r="190">
      <c r="A190" s="172"/>
      <c r="B190" s="172"/>
      <c r="C190" s="172"/>
      <c r="D190" s="172"/>
      <c r="E190" s="174"/>
      <c r="F190" s="172"/>
      <c r="G190" s="172"/>
      <c r="H190" s="172"/>
      <c r="I190" s="172"/>
      <c r="J190" s="172"/>
      <c r="K190" s="172"/>
      <c r="L190" s="172"/>
      <c r="M190" s="172"/>
      <c r="N190" s="172"/>
      <c r="O190" s="172"/>
      <c r="P190" s="172"/>
      <c r="Q190" s="172"/>
      <c r="R190" s="172"/>
      <c r="S190" s="172"/>
      <c r="T190" s="172"/>
      <c r="U190" s="172"/>
      <c r="V190" s="172"/>
      <c r="W190" s="172"/>
      <c r="X190" s="172"/>
      <c r="Y190" s="172"/>
      <c r="Z190" s="172"/>
      <c r="AA190" s="172"/>
    </row>
    <row r="191">
      <c r="A191" s="172"/>
      <c r="B191" s="172"/>
      <c r="C191" s="172"/>
      <c r="D191" s="172"/>
      <c r="E191" s="174"/>
      <c r="F191" s="172"/>
      <c r="G191" s="172"/>
      <c r="H191" s="172"/>
      <c r="I191" s="172"/>
      <c r="J191" s="172"/>
      <c r="K191" s="172"/>
      <c r="L191" s="172"/>
      <c r="M191" s="172"/>
      <c r="N191" s="172"/>
      <c r="O191" s="172"/>
      <c r="P191" s="172"/>
      <c r="Q191" s="172"/>
      <c r="R191" s="172"/>
      <c r="S191" s="172"/>
      <c r="T191" s="172"/>
      <c r="U191" s="172"/>
      <c r="V191" s="172"/>
      <c r="W191" s="172"/>
      <c r="X191" s="172"/>
      <c r="Y191" s="172"/>
      <c r="Z191" s="172"/>
      <c r="AA191" s="172"/>
    </row>
    <row r="192">
      <c r="A192" s="172"/>
      <c r="B192" s="172"/>
      <c r="C192" s="172"/>
      <c r="D192" s="172"/>
      <c r="E192" s="174"/>
      <c r="F192" s="172"/>
      <c r="G192" s="172"/>
      <c r="H192" s="172"/>
      <c r="I192" s="172"/>
      <c r="J192" s="172"/>
      <c r="K192" s="172"/>
      <c r="L192" s="172"/>
      <c r="M192" s="172"/>
      <c r="N192" s="172"/>
      <c r="O192" s="172"/>
      <c r="P192" s="172"/>
      <c r="Q192" s="172"/>
      <c r="R192" s="172"/>
      <c r="S192" s="172"/>
      <c r="T192" s="172"/>
      <c r="U192" s="172"/>
      <c r="V192" s="172"/>
      <c r="W192" s="172"/>
      <c r="X192" s="172"/>
      <c r="Y192" s="172"/>
      <c r="Z192" s="172"/>
      <c r="AA192" s="172"/>
    </row>
    <row r="193">
      <c r="A193" s="172"/>
      <c r="B193" s="172"/>
      <c r="C193" s="172"/>
      <c r="D193" s="172"/>
      <c r="E193" s="174"/>
      <c r="F193" s="172"/>
      <c r="G193" s="172"/>
      <c r="H193" s="172"/>
      <c r="I193" s="172"/>
      <c r="J193" s="172"/>
      <c r="K193" s="172"/>
      <c r="L193" s="172"/>
      <c r="M193" s="172"/>
      <c r="N193" s="172"/>
      <c r="O193" s="172"/>
      <c r="P193" s="172"/>
      <c r="Q193" s="172"/>
      <c r="R193" s="172"/>
      <c r="S193" s="172"/>
      <c r="T193" s="172"/>
      <c r="U193" s="172"/>
      <c r="V193" s="172"/>
      <c r="W193" s="172"/>
      <c r="X193" s="172"/>
      <c r="Y193" s="172"/>
      <c r="Z193" s="172"/>
      <c r="AA193" s="172"/>
    </row>
    <row r="194">
      <c r="A194" s="172"/>
      <c r="B194" s="172"/>
      <c r="C194" s="172"/>
      <c r="D194" s="172"/>
      <c r="E194" s="174"/>
      <c r="F194" s="172"/>
      <c r="G194" s="172"/>
      <c r="H194" s="172"/>
      <c r="I194" s="172"/>
      <c r="J194" s="172"/>
      <c r="K194" s="172"/>
      <c r="L194" s="172"/>
      <c r="M194" s="172"/>
      <c r="N194" s="172"/>
      <c r="O194" s="172"/>
      <c r="P194" s="172"/>
      <c r="Q194" s="172"/>
      <c r="R194" s="172"/>
      <c r="S194" s="172"/>
      <c r="T194" s="172"/>
      <c r="U194" s="172"/>
      <c r="V194" s="172"/>
      <c r="W194" s="172"/>
      <c r="X194" s="172"/>
      <c r="Y194" s="172"/>
      <c r="Z194" s="172"/>
      <c r="AA194" s="172"/>
    </row>
    <row r="195">
      <c r="A195" s="172"/>
      <c r="B195" s="172"/>
      <c r="C195" s="172"/>
      <c r="D195" s="172"/>
      <c r="E195" s="174"/>
      <c r="F195" s="172"/>
      <c r="G195" s="172"/>
      <c r="H195" s="172"/>
      <c r="I195" s="172"/>
      <c r="J195" s="172"/>
      <c r="K195" s="172"/>
      <c r="L195" s="172"/>
      <c r="M195" s="172"/>
      <c r="N195" s="172"/>
      <c r="O195" s="172"/>
      <c r="P195" s="172"/>
      <c r="Q195" s="172"/>
      <c r="R195" s="172"/>
      <c r="S195" s="172"/>
      <c r="T195" s="172"/>
      <c r="U195" s="172"/>
      <c r="V195" s="172"/>
      <c r="W195" s="172"/>
      <c r="X195" s="172"/>
      <c r="Y195" s="172"/>
      <c r="Z195" s="172"/>
      <c r="AA195" s="172"/>
    </row>
    <row r="196">
      <c r="A196" s="172"/>
      <c r="B196" s="172"/>
      <c r="C196" s="172"/>
      <c r="D196" s="172"/>
      <c r="E196" s="174"/>
      <c r="F196" s="172"/>
      <c r="G196" s="172"/>
      <c r="H196" s="172"/>
      <c r="I196" s="172"/>
      <c r="J196" s="172"/>
      <c r="K196" s="172"/>
      <c r="L196" s="172"/>
      <c r="M196" s="172"/>
      <c r="N196" s="172"/>
      <c r="O196" s="172"/>
      <c r="P196" s="172"/>
      <c r="Q196" s="172"/>
      <c r="R196" s="172"/>
      <c r="S196" s="172"/>
      <c r="T196" s="172"/>
      <c r="U196" s="172"/>
      <c r="V196" s="172"/>
      <c r="W196" s="172"/>
      <c r="X196" s="172"/>
      <c r="Y196" s="172"/>
      <c r="Z196" s="172"/>
      <c r="AA196" s="172"/>
    </row>
    <row r="197">
      <c r="A197" s="172"/>
      <c r="B197" s="172"/>
      <c r="C197" s="172"/>
      <c r="D197" s="172"/>
      <c r="E197" s="174"/>
      <c r="F197" s="172"/>
      <c r="G197" s="172"/>
      <c r="H197" s="172"/>
      <c r="I197" s="172"/>
      <c r="J197" s="172"/>
      <c r="K197" s="172"/>
      <c r="L197" s="172"/>
      <c r="M197" s="172"/>
      <c r="N197" s="172"/>
      <c r="O197" s="172"/>
      <c r="P197" s="172"/>
      <c r="Q197" s="172"/>
      <c r="R197" s="172"/>
      <c r="S197" s="172"/>
      <c r="T197" s="172"/>
      <c r="U197" s="172"/>
      <c r="V197" s="172"/>
      <c r="W197" s="172"/>
      <c r="X197" s="172"/>
      <c r="Y197" s="172"/>
      <c r="Z197" s="172"/>
      <c r="AA197" s="172"/>
    </row>
    <row r="198">
      <c r="A198" s="172"/>
      <c r="B198" s="172"/>
      <c r="C198" s="172"/>
      <c r="D198" s="172"/>
      <c r="E198" s="174"/>
      <c r="F198" s="172"/>
      <c r="G198" s="172"/>
      <c r="H198" s="172"/>
      <c r="I198" s="172"/>
      <c r="J198" s="172"/>
      <c r="K198" s="172"/>
      <c r="L198" s="172"/>
      <c r="M198" s="172"/>
      <c r="N198" s="172"/>
      <c r="O198" s="172"/>
      <c r="P198" s="172"/>
      <c r="Q198" s="172"/>
      <c r="R198" s="172"/>
      <c r="S198" s="172"/>
      <c r="T198" s="172"/>
      <c r="U198" s="172"/>
      <c r="V198" s="172"/>
      <c r="W198" s="172"/>
      <c r="X198" s="172"/>
      <c r="Y198" s="172"/>
      <c r="Z198" s="172"/>
      <c r="AA198" s="172"/>
    </row>
    <row r="199">
      <c r="A199" s="172"/>
      <c r="B199" s="172"/>
      <c r="C199" s="172"/>
      <c r="D199" s="172"/>
      <c r="E199" s="174"/>
      <c r="F199" s="172"/>
      <c r="G199" s="172"/>
      <c r="H199" s="172"/>
      <c r="I199" s="172"/>
      <c r="J199" s="172"/>
      <c r="K199" s="172"/>
      <c r="L199" s="172"/>
      <c r="M199" s="172"/>
      <c r="N199" s="172"/>
      <c r="O199" s="172"/>
      <c r="P199" s="172"/>
      <c r="Q199" s="172"/>
      <c r="R199" s="172"/>
      <c r="S199" s="172"/>
      <c r="T199" s="172"/>
      <c r="U199" s="172"/>
      <c r="V199" s="172"/>
      <c r="W199" s="172"/>
      <c r="X199" s="172"/>
      <c r="Y199" s="172"/>
      <c r="Z199" s="172"/>
      <c r="AA199" s="172"/>
    </row>
    <row r="200">
      <c r="A200" s="172"/>
      <c r="B200" s="172"/>
      <c r="C200" s="172"/>
      <c r="D200" s="172"/>
      <c r="E200" s="174"/>
      <c r="F200" s="172"/>
      <c r="G200" s="172"/>
      <c r="H200" s="172"/>
      <c r="I200" s="172"/>
      <c r="J200" s="172"/>
      <c r="K200" s="172"/>
      <c r="L200" s="172"/>
      <c r="M200" s="172"/>
      <c r="N200" s="172"/>
      <c r="O200" s="172"/>
      <c r="P200" s="172"/>
      <c r="Q200" s="172"/>
      <c r="R200" s="172"/>
      <c r="S200" s="172"/>
      <c r="T200" s="172"/>
      <c r="U200" s="172"/>
      <c r="V200" s="172"/>
      <c r="W200" s="172"/>
      <c r="X200" s="172"/>
      <c r="Y200" s="172"/>
      <c r="Z200" s="172"/>
      <c r="AA200" s="172"/>
    </row>
    <row r="201">
      <c r="A201" s="172"/>
      <c r="B201" s="172"/>
      <c r="C201" s="172"/>
      <c r="D201" s="172"/>
      <c r="E201" s="174"/>
      <c r="F201" s="172"/>
      <c r="G201" s="172"/>
      <c r="H201" s="172"/>
      <c r="I201" s="172"/>
      <c r="J201" s="172"/>
      <c r="K201" s="172"/>
      <c r="L201" s="172"/>
      <c r="M201" s="172"/>
      <c r="N201" s="172"/>
      <c r="O201" s="172"/>
      <c r="P201" s="172"/>
      <c r="Q201" s="172"/>
      <c r="R201" s="172"/>
      <c r="S201" s="172"/>
      <c r="T201" s="172"/>
      <c r="U201" s="172"/>
      <c r="V201" s="172"/>
      <c r="W201" s="172"/>
      <c r="X201" s="172"/>
      <c r="Y201" s="172"/>
      <c r="Z201" s="172"/>
      <c r="AA201" s="172"/>
    </row>
    <row r="202">
      <c r="A202" s="172"/>
      <c r="B202" s="172"/>
      <c r="C202" s="172"/>
      <c r="D202" s="172"/>
      <c r="E202" s="174"/>
      <c r="F202" s="172"/>
      <c r="G202" s="172"/>
      <c r="H202" s="172"/>
      <c r="I202" s="172"/>
      <c r="J202" s="172"/>
      <c r="K202" s="172"/>
      <c r="L202" s="172"/>
      <c r="M202" s="172"/>
      <c r="N202" s="172"/>
      <c r="O202" s="172"/>
      <c r="P202" s="172"/>
      <c r="Q202" s="172"/>
      <c r="R202" s="172"/>
      <c r="S202" s="172"/>
      <c r="T202" s="172"/>
      <c r="U202" s="172"/>
      <c r="V202" s="172"/>
      <c r="W202" s="172"/>
      <c r="X202" s="172"/>
      <c r="Y202" s="172"/>
      <c r="Z202" s="172"/>
      <c r="AA202" s="172"/>
    </row>
    <row r="203">
      <c r="A203" s="172"/>
      <c r="B203" s="172"/>
      <c r="C203" s="172"/>
      <c r="D203" s="172"/>
      <c r="E203" s="174"/>
      <c r="F203" s="172"/>
      <c r="G203" s="172"/>
      <c r="H203" s="172"/>
      <c r="I203" s="172"/>
      <c r="J203" s="172"/>
      <c r="K203" s="172"/>
      <c r="L203" s="172"/>
      <c r="M203" s="172"/>
      <c r="N203" s="172"/>
      <c r="O203" s="172"/>
      <c r="P203" s="172"/>
      <c r="Q203" s="172"/>
      <c r="R203" s="172"/>
      <c r="S203" s="172"/>
      <c r="T203" s="172"/>
      <c r="U203" s="172"/>
      <c r="V203" s="172"/>
      <c r="W203" s="172"/>
      <c r="X203" s="172"/>
      <c r="Y203" s="172"/>
      <c r="Z203" s="172"/>
      <c r="AA203" s="172"/>
    </row>
    <row r="204">
      <c r="A204" s="172"/>
      <c r="B204" s="172"/>
      <c r="C204" s="172"/>
      <c r="D204" s="172"/>
      <c r="E204" s="174"/>
      <c r="F204" s="172"/>
      <c r="G204" s="172"/>
      <c r="H204" s="172"/>
      <c r="I204" s="172"/>
      <c r="J204" s="172"/>
      <c r="K204" s="172"/>
      <c r="L204" s="172"/>
      <c r="M204" s="172"/>
      <c r="N204" s="172"/>
      <c r="O204" s="172"/>
      <c r="P204" s="172"/>
      <c r="Q204" s="172"/>
      <c r="R204" s="172"/>
      <c r="S204" s="172"/>
      <c r="T204" s="172"/>
      <c r="U204" s="172"/>
      <c r="V204" s="172"/>
      <c r="W204" s="172"/>
      <c r="X204" s="172"/>
      <c r="Y204" s="172"/>
      <c r="Z204" s="172"/>
      <c r="AA204" s="172"/>
    </row>
    <row r="205">
      <c r="A205" s="172"/>
      <c r="B205" s="172"/>
      <c r="C205" s="172"/>
      <c r="D205" s="172"/>
      <c r="E205" s="174"/>
      <c r="F205" s="172"/>
      <c r="G205" s="172"/>
      <c r="H205" s="172"/>
      <c r="I205" s="172"/>
      <c r="J205" s="172"/>
      <c r="K205" s="172"/>
      <c r="L205" s="172"/>
      <c r="M205" s="172"/>
      <c r="N205" s="172"/>
      <c r="O205" s="172"/>
      <c r="P205" s="172"/>
      <c r="Q205" s="172"/>
      <c r="R205" s="172"/>
      <c r="S205" s="172"/>
      <c r="T205" s="172"/>
      <c r="U205" s="172"/>
      <c r="V205" s="172"/>
      <c r="W205" s="172"/>
      <c r="X205" s="172"/>
      <c r="Y205" s="172"/>
      <c r="Z205" s="172"/>
      <c r="AA205" s="172"/>
    </row>
    <row r="206">
      <c r="A206" s="172"/>
      <c r="B206" s="172"/>
      <c r="C206" s="172"/>
      <c r="D206" s="172"/>
      <c r="E206" s="174"/>
      <c r="F206" s="172"/>
      <c r="G206" s="172"/>
      <c r="H206" s="172"/>
      <c r="I206" s="172"/>
      <c r="J206" s="172"/>
      <c r="K206" s="172"/>
      <c r="L206" s="172"/>
      <c r="M206" s="172"/>
      <c r="N206" s="172"/>
      <c r="O206" s="172"/>
      <c r="P206" s="172"/>
      <c r="Q206" s="172"/>
      <c r="R206" s="172"/>
      <c r="S206" s="172"/>
      <c r="T206" s="172"/>
      <c r="U206" s="172"/>
      <c r="V206" s="172"/>
      <c r="W206" s="172"/>
      <c r="X206" s="172"/>
      <c r="Y206" s="172"/>
      <c r="Z206" s="172"/>
      <c r="AA206" s="172"/>
    </row>
    <row r="207">
      <c r="A207" s="172"/>
      <c r="B207" s="172"/>
      <c r="C207" s="172"/>
      <c r="D207" s="172"/>
      <c r="E207" s="174"/>
      <c r="F207" s="172"/>
      <c r="G207" s="172"/>
      <c r="H207" s="172"/>
      <c r="I207" s="172"/>
      <c r="J207" s="172"/>
      <c r="K207" s="172"/>
      <c r="L207" s="172"/>
      <c r="M207" s="172"/>
      <c r="N207" s="172"/>
      <c r="O207" s="172"/>
      <c r="P207" s="172"/>
      <c r="Q207" s="172"/>
      <c r="R207" s="172"/>
      <c r="S207" s="172"/>
      <c r="T207" s="172"/>
      <c r="U207" s="172"/>
      <c r="V207" s="172"/>
      <c r="W207" s="172"/>
      <c r="X207" s="172"/>
      <c r="Y207" s="172"/>
      <c r="Z207" s="172"/>
      <c r="AA207" s="172"/>
    </row>
    <row r="208">
      <c r="A208" s="172"/>
      <c r="B208" s="172"/>
      <c r="C208" s="172"/>
      <c r="D208" s="172"/>
      <c r="E208" s="174"/>
      <c r="F208" s="172"/>
      <c r="G208" s="172"/>
      <c r="H208" s="172"/>
      <c r="I208" s="172"/>
      <c r="J208" s="172"/>
      <c r="K208" s="172"/>
      <c r="L208" s="172"/>
      <c r="M208" s="172"/>
      <c r="N208" s="172"/>
      <c r="O208" s="172"/>
      <c r="P208" s="172"/>
      <c r="Q208" s="172"/>
      <c r="R208" s="172"/>
      <c r="S208" s="172"/>
      <c r="T208" s="172"/>
      <c r="U208" s="172"/>
      <c r="V208" s="172"/>
      <c r="W208" s="172"/>
      <c r="X208" s="172"/>
      <c r="Y208" s="172"/>
      <c r="Z208" s="172"/>
      <c r="AA208" s="172"/>
    </row>
    <row r="209">
      <c r="A209" s="172"/>
      <c r="B209" s="172"/>
      <c r="C209" s="172"/>
      <c r="D209" s="172"/>
      <c r="E209" s="174"/>
      <c r="F209" s="172"/>
      <c r="G209" s="172"/>
      <c r="H209" s="172"/>
      <c r="I209" s="172"/>
      <c r="J209" s="172"/>
      <c r="K209" s="172"/>
      <c r="L209" s="172"/>
      <c r="M209" s="172"/>
      <c r="N209" s="172"/>
      <c r="O209" s="172"/>
      <c r="P209" s="172"/>
      <c r="Q209" s="172"/>
      <c r="R209" s="172"/>
      <c r="S209" s="172"/>
      <c r="T209" s="172"/>
      <c r="U209" s="172"/>
      <c r="V209" s="172"/>
      <c r="W209" s="172"/>
      <c r="X209" s="172"/>
      <c r="Y209" s="172"/>
      <c r="Z209" s="172"/>
      <c r="AA209" s="172"/>
    </row>
    <row r="210">
      <c r="A210" s="172"/>
      <c r="B210" s="172"/>
      <c r="C210" s="172"/>
      <c r="D210" s="172"/>
      <c r="E210" s="174"/>
      <c r="F210" s="172"/>
      <c r="G210" s="172"/>
      <c r="H210" s="172"/>
      <c r="I210" s="172"/>
      <c r="J210" s="172"/>
      <c r="K210" s="172"/>
      <c r="L210" s="172"/>
      <c r="M210" s="172"/>
      <c r="N210" s="172"/>
      <c r="O210" s="172"/>
      <c r="P210" s="172"/>
      <c r="Q210" s="172"/>
      <c r="R210" s="172"/>
      <c r="S210" s="172"/>
      <c r="T210" s="172"/>
      <c r="U210" s="172"/>
      <c r="V210" s="172"/>
      <c r="W210" s="172"/>
      <c r="X210" s="172"/>
      <c r="Y210" s="172"/>
      <c r="Z210" s="172"/>
      <c r="AA210" s="172"/>
    </row>
    <row r="211">
      <c r="A211" s="172"/>
      <c r="B211" s="172"/>
      <c r="C211" s="172"/>
      <c r="D211" s="172"/>
      <c r="E211" s="174"/>
      <c r="F211" s="172"/>
      <c r="G211" s="172"/>
      <c r="H211" s="172"/>
      <c r="I211" s="172"/>
      <c r="J211" s="172"/>
      <c r="K211" s="172"/>
      <c r="L211" s="172"/>
      <c r="M211" s="172"/>
      <c r="N211" s="172"/>
      <c r="O211" s="172"/>
      <c r="P211" s="172"/>
      <c r="Q211" s="172"/>
      <c r="R211" s="172"/>
      <c r="S211" s="172"/>
      <c r="T211" s="172"/>
      <c r="U211" s="172"/>
      <c r="V211" s="172"/>
      <c r="W211" s="172"/>
      <c r="X211" s="172"/>
      <c r="Y211" s="172"/>
      <c r="Z211" s="172"/>
      <c r="AA211" s="172"/>
    </row>
    <row r="212">
      <c r="A212" s="172"/>
      <c r="B212" s="172"/>
      <c r="C212" s="172"/>
      <c r="D212" s="172"/>
      <c r="E212" s="174"/>
      <c r="F212" s="172"/>
      <c r="G212" s="172"/>
      <c r="H212" s="172"/>
      <c r="I212" s="172"/>
      <c r="J212" s="172"/>
      <c r="K212" s="172"/>
      <c r="L212" s="172"/>
      <c r="M212" s="172"/>
      <c r="N212" s="172"/>
      <c r="O212" s="172"/>
      <c r="P212" s="172"/>
      <c r="Q212" s="172"/>
      <c r="R212" s="172"/>
      <c r="S212" s="172"/>
      <c r="T212" s="172"/>
      <c r="U212" s="172"/>
      <c r="V212" s="172"/>
      <c r="W212" s="172"/>
      <c r="X212" s="172"/>
      <c r="Y212" s="172"/>
      <c r="Z212" s="172"/>
      <c r="AA212" s="172"/>
    </row>
    <row r="213">
      <c r="A213" s="172"/>
      <c r="B213" s="172"/>
      <c r="C213" s="172"/>
      <c r="D213" s="172"/>
      <c r="E213" s="174"/>
      <c r="F213" s="172"/>
      <c r="G213" s="172"/>
      <c r="H213" s="172"/>
      <c r="I213" s="172"/>
      <c r="J213" s="172"/>
      <c r="K213" s="172"/>
      <c r="L213" s="172"/>
      <c r="M213" s="172"/>
      <c r="N213" s="172"/>
      <c r="O213" s="172"/>
      <c r="P213" s="172"/>
      <c r="Q213" s="172"/>
      <c r="R213" s="172"/>
      <c r="S213" s="172"/>
      <c r="T213" s="172"/>
      <c r="U213" s="172"/>
      <c r="V213" s="172"/>
      <c r="W213" s="172"/>
      <c r="X213" s="172"/>
      <c r="Y213" s="172"/>
      <c r="Z213" s="172"/>
      <c r="AA213" s="172"/>
    </row>
    <row r="214">
      <c r="A214" s="172"/>
      <c r="B214" s="172"/>
      <c r="C214" s="172"/>
      <c r="D214" s="172"/>
      <c r="E214" s="174"/>
      <c r="F214" s="172"/>
      <c r="G214" s="172"/>
      <c r="H214" s="172"/>
      <c r="I214" s="172"/>
      <c r="J214" s="172"/>
      <c r="K214" s="172"/>
      <c r="L214" s="172"/>
      <c r="M214" s="172"/>
      <c r="N214" s="172"/>
      <c r="O214" s="172"/>
      <c r="P214" s="172"/>
      <c r="Q214" s="172"/>
      <c r="R214" s="172"/>
      <c r="S214" s="172"/>
      <c r="T214" s="172"/>
      <c r="U214" s="172"/>
      <c r="V214" s="172"/>
      <c r="W214" s="172"/>
      <c r="X214" s="172"/>
      <c r="Y214" s="172"/>
      <c r="Z214" s="172"/>
      <c r="AA214" s="172"/>
    </row>
    <row r="215">
      <c r="A215" s="172"/>
      <c r="B215" s="172"/>
      <c r="C215" s="172"/>
      <c r="D215" s="172"/>
      <c r="E215" s="174"/>
      <c r="F215" s="172"/>
      <c r="G215" s="172"/>
      <c r="H215" s="172"/>
      <c r="I215" s="172"/>
      <c r="J215" s="172"/>
      <c r="K215" s="172"/>
      <c r="L215" s="172"/>
      <c r="M215" s="172"/>
      <c r="N215" s="172"/>
      <c r="O215" s="172"/>
      <c r="P215" s="172"/>
      <c r="Q215" s="172"/>
      <c r="R215" s="172"/>
      <c r="S215" s="172"/>
      <c r="T215" s="172"/>
      <c r="U215" s="172"/>
      <c r="V215" s="172"/>
      <c r="W215" s="172"/>
      <c r="X215" s="172"/>
      <c r="Y215" s="172"/>
      <c r="Z215" s="172"/>
      <c r="AA215" s="172"/>
    </row>
    <row r="216">
      <c r="A216" s="172"/>
      <c r="B216" s="172"/>
      <c r="C216" s="172"/>
      <c r="D216" s="172"/>
      <c r="E216" s="174"/>
      <c r="F216" s="172"/>
      <c r="G216" s="172"/>
      <c r="H216" s="172"/>
      <c r="I216" s="172"/>
      <c r="J216" s="172"/>
      <c r="K216" s="172"/>
      <c r="L216" s="172"/>
      <c r="M216" s="172"/>
      <c r="N216" s="172"/>
      <c r="O216" s="172"/>
      <c r="P216" s="172"/>
      <c r="Q216" s="172"/>
      <c r="R216" s="172"/>
      <c r="S216" s="172"/>
      <c r="T216" s="172"/>
      <c r="U216" s="172"/>
      <c r="V216" s="172"/>
      <c r="W216" s="172"/>
      <c r="X216" s="172"/>
      <c r="Y216" s="172"/>
      <c r="Z216" s="172"/>
      <c r="AA216" s="172"/>
    </row>
    <row r="217">
      <c r="A217" s="172"/>
      <c r="B217" s="172"/>
      <c r="C217" s="172"/>
      <c r="D217" s="172"/>
      <c r="E217" s="174"/>
      <c r="F217" s="172"/>
      <c r="G217" s="172"/>
      <c r="H217" s="172"/>
      <c r="I217" s="172"/>
      <c r="J217" s="172"/>
      <c r="K217" s="172"/>
      <c r="L217" s="172"/>
      <c r="M217" s="172"/>
      <c r="N217" s="172"/>
      <c r="O217" s="172"/>
      <c r="P217" s="172"/>
      <c r="Q217" s="172"/>
      <c r="R217" s="172"/>
      <c r="S217" s="172"/>
      <c r="T217" s="172"/>
      <c r="U217" s="172"/>
      <c r="V217" s="172"/>
      <c r="W217" s="172"/>
      <c r="X217" s="172"/>
      <c r="Y217" s="172"/>
      <c r="Z217" s="172"/>
      <c r="AA217" s="172"/>
    </row>
    <row r="218">
      <c r="A218" s="172"/>
      <c r="B218" s="172"/>
      <c r="C218" s="172"/>
      <c r="D218" s="172"/>
      <c r="E218" s="174"/>
      <c r="F218" s="172"/>
      <c r="G218" s="172"/>
      <c r="H218" s="172"/>
      <c r="I218" s="172"/>
      <c r="J218" s="172"/>
      <c r="K218" s="172"/>
      <c r="L218" s="172"/>
      <c r="M218" s="172"/>
      <c r="N218" s="172"/>
      <c r="O218" s="172"/>
      <c r="P218" s="172"/>
      <c r="Q218" s="172"/>
      <c r="R218" s="172"/>
      <c r="S218" s="172"/>
      <c r="T218" s="172"/>
      <c r="U218" s="172"/>
      <c r="V218" s="172"/>
      <c r="W218" s="172"/>
      <c r="X218" s="172"/>
      <c r="Y218" s="172"/>
      <c r="Z218" s="172"/>
      <c r="AA218" s="172"/>
    </row>
    <row r="219">
      <c r="A219" s="172"/>
      <c r="B219" s="172"/>
      <c r="C219" s="172"/>
      <c r="D219" s="172"/>
      <c r="E219" s="174"/>
      <c r="F219" s="172"/>
      <c r="G219" s="172"/>
      <c r="H219" s="172"/>
      <c r="I219" s="172"/>
      <c r="J219" s="172"/>
      <c r="K219" s="172"/>
      <c r="L219" s="172"/>
      <c r="M219" s="172"/>
      <c r="N219" s="172"/>
      <c r="O219" s="172"/>
      <c r="P219" s="172"/>
      <c r="Q219" s="172"/>
      <c r="R219" s="172"/>
      <c r="S219" s="172"/>
      <c r="T219" s="172"/>
      <c r="U219" s="172"/>
      <c r="V219" s="172"/>
      <c r="W219" s="172"/>
      <c r="X219" s="172"/>
      <c r="Y219" s="172"/>
      <c r="Z219" s="172"/>
      <c r="AA219" s="172"/>
    </row>
    <row r="220">
      <c r="A220" s="172"/>
      <c r="B220" s="172"/>
      <c r="C220" s="172"/>
      <c r="D220" s="172"/>
      <c r="E220" s="174"/>
      <c r="F220" s="172"/>
      <c r="G220" s="172"/>
      <c r="H220" s="172"/>
      <c r="I220" s="172"/>
      <c r="J220" s="172"/>
      <c r="K220" s="172"/>
      <c r="L220" s="172"/>
      <c r="M220" s="172"/>
      <c r="N220" s="172"/>
      <c r="O220" s="172"/>
      <c r="P220" s="172"/>
      <c r="Q220" s="172"/>
      <c r="R220" s="172"/>
      <c r="S220" s="172"/>
      <c r="T220" s="172"/>
      <c r="U220" s="172"/>
      <c r="V220" s="172"/>
      <c r="W220" s="172"/>
      <c r="X220" s="172"/>
      <c r="Y220" s="172"/>
      <c r="Z220" s="172"/>
      <c r="AA220" s="172"/>
    </row>
    <row r="221">
      <c r="A221" s="172"/>
      <c r="B221" s="172"/>
      <c r="C221" s="172"/>
      <c r="D221" s="172"/>
      <c r="E221" s="174"/>
      <c r="F221" s="172"/>
      <c r="G221" s="172"/>
      <c r="H221" s="172"/>
      <c r="I221" s="172"/>
      <c r="J221" s="172"/>
      <c r="K221" s="172"/>
      <c r="L221" s="172"/>
      <c r="M221" s="172"/>
      <c r="N221" s="172"/>
      <c r="O221" s="172"/>
      <c r="P221" s="172"/>
      <c r="Q221" s="172"/>
      <c r="R221" s="172"/>
      <c r="S221" s="172"/>
      <c r="T221" s="172"/>
      <c r="U221" s="172"/>
      <c r="V221" s="172"/>
      <c r="W221" s="172"/>
      <c r="X221" s="172"/>
      <c r="Y221" s="172"/>
      <c r="Z221" s="172"/>
      <c r="AA221" s="172"/>
    </row>
    <row r="222">
      <c r="A222" s="172"/>
      <c r="B222" s="172"/>
      <c r="C222" s="172"/>
      <c r="D222" s="172"/>
      <c r="E222" s="174"/>
      <c r="F222" s="172"/>
      <c r="G222" s="172"/>
      <c r="H222" s="172"/>
      <c r="I222" s="172"/>
      <c r="J222" s="172"/>
      <c r="K222" s="172"/>
      <c r="L222" s="172"/>
      <c r="M222" s="172"/>
      <c r="N222" s="172"/>
      <c r="O222" s="172"/>
      <c r="P222" s="172"/>
      <c r="Q222" s="172"/>
      <c r="R222" s="172"/>
      <c r="S222" s="172"/>
      <c r="T222" s="172"/>
      <c r="U222" s="172"/>
      <c r="V222" s="172"/>
      <c r="W222" s="172"/>
      <c r="X222" s="172"/>
      <c r="Y222" s="172"/>
      <c r="Z222" s="172"/>
      <c r="AA222" s="172"/>
    </row>
    <row r="223">
      <c r="A223" s="172"/>
      <c r="B223" s="172"/>
      <c r="C223" s="172"/>
      <c r="D223" s="172"/>
      <c r="E223" s="174"/>
      <c r="F223" s="172"/>
      <c r="G223" s="172"/>
      <c r="H223" s="172"/>
      <c r="I223" s="172"/>
      <c r="J223" s="172"/>
      <c r="K223" s="172"/>
      <c r="L223" s="172"/>
      <c r="M223" s="172"/>
      <c r="N223" s="172"/>
      <c r="O223" s="172"/>
      <c r="P223" s="172"/>
      <c r="Q223" s="172"/>
      <c r="R223" s="172"/>
      <c r="S223" s="172"/>
      <c r="T223" s="172"/>
      <c r="U223" s="172"/>
      <c r="V223" s="172"/>
      <c r="W223" s="172"/>
      <c r="X223" s="172"/>
      <c r="Y223" s="172"/>
      <c r="Z223" s="172"/>
      <c r="AA223" s="172"/>
    </row>
    <row r="224">
      <c r="A224" s="172"/>
      <c r="B224" s="172"/>
      <c r="C224" s="172"/>
      <c r="D224" s="172"/>
      <c r="E224" s="174"/>
      <c r="F224" s="172"/>
      <c r="G224" s="172"/>
      <c r="H224" s="172"/>
      <c r="I224" s="172"/>
      <c r="J224" s="172"/>
      <c r="K224" s="172"/>
      <c r="L224" s="172"/>
      <c r="M224" s="172"/>
      <c r="N224" s="172"/>
      <c r="O224" s="172"/>
      <c r="P224" s="172"/>
      <c r="Q224" s="172"/>
      <c r="R224" s="172"/>
      <c r="S224" s="172"/>
      <c r="T224" s="172"/>
      <c r="U224" s="172"/>
      <c r="V224" s="172"/>
      <c r="W224" s="172"/>
      <c r="X224" s="172"/>
      <c r="Y224" s="172"/>
      <c r="Z224" s="172"/>
      <c r="AA224" s="172"/>
    </row>
    <row r="225">
      <c r="A225" s="172"/>
      <c r="B225" s="172"/>
      <c r="C225" s="172"/>
      <c r="D225" s="172"/>
      <c r="E225" s="174"/>
      <c r="F225" s="172"/>
      <c r="G225" s="172"/>
      <c r="H225" s="172"/>
      <c r="I225" s="172"/>
      <c r="J225" s="172"/>
      <c r="K225" s="172"/>
      <c r="L225" s="172"/>
      <c r="M225" s="172"/>
      <c r="N225" s="172"/>
      <c r="O225" s="172"/>
      <c r="P225" s="172"/>
      <c r="Q225" s="172"/>
      <c r="R225" s="172"/>
      <c r="S225" s="172"/>
      <c r="T225" s="172"/>
      <c r="U225" s="172"/>
      <c r="V225" s="172"/>
      <c r="W225" s="172"/>
      <c r="X225" s="172"/>
      <c r="Y225" s="172"/>
      <c r="Z225" s="172"/>
      <c r="AA225" s="172"/>
    </row>
    <row r="226">
      <c r="A226" s="172"/>
      <c r="B226" s="172"/>
      <c r="C226" s="172"/>
      <c r="D226" s="172"/>
      <c r="E226" s="174"/>
      <c r="F226" s="172"/>
      <c r="G226" s="172"/>
      <c r="H226" s="172"/>
      <c r="I226" s="172"/>
      <c r="J226" s="172"/>
      <c r="K226" s="172"/>
      <c r="L226" s="172"/>
      <c r="M226" s="172"/>
      <c r="N226" s="172"/>
      <c r="O226" s="172"/>
      <c r="P226" s="172"/>
      <c r="Q226" s="172"/>
      <c r="R226" s="172"/>
      <c r="S226" s="172"/>
      <c r="T226" s="172"/>
      <c r="U226" s="172"/>
      <c r="V226" s="172"/>
      <c r="W226" s="172"/>
      <c r="X226" s="172"/>
      <c r="Y226" s="172"/>
      <c r="Z226" s="172"/>
      <c r="AA226" s="172"/>
    </row>
    <row r="227">
      <c r="A227" s="172"/>
      <c r="B227" s="172"/>
      <c r="C227" s="172"/>
      <c r="D227" s="172"/>
      <c r="E227" s="174"/>
      <c r="F227" s="172"/>
      <c r="G227" s="172"/>
      <c r="H227" s="172"/>
      <c r="I227" s="172"/>
      <c r="J227" s="172"/>
      <c r="K227" s="172"/>
      <c r="L227" s="172"/>
      <c r="M227" s="172"/>
      <c r="N227" s="172"/>
      <c r="O227" s="172"/>
      <c r="P227" s="172"/>
      <c r="Q227" s="172"/>
      <c r="R227" s="172"/>
      <c r="S227" s="172"/>
      <c r="T227" s="172"/>
      <c r="U227" s="172"/>
      <c r="V227" s="172"/>
      <c r="W227" s="172"/>
      <c r="X227" s="172"/>
      <c r="Y227" s="172"/>
      <c r="Z227" s="172"/>
      <c r="AA227" s="172"/>
    </row>
    <row r="228">
      <c r="A228" s="172"/>
      <c r="B228" s="172"/>
      <c r="C228" s="172"/>
      <c r="D228" s="172"/>
      <c r="E228" s="174"/>
      <c r="F228" s="172"/>
      <c r="G228" s="172"/>
      <c r="H228" s="172"/>
      <c r="I228" s="172"/>
      <c r="J228" s="172"/>
      <c r="K228" s="172"/>
      <c r="L228" s="172"/>
      <c r="M228" s="172"/>
      <c r="N228" s="172"/>
      <c r="O228" s="172"/>
      <c r="P228" s="172"/>
      <c r="Q228" s="172"/>
      <c r="R228" s="172"/>
      <c r="S228" s="172"/>
      <c r="T228" s="172"/>
      <c r="U228" s="172"/>
      <c r="V228" s="172"/>
      <c r="W228" s="172"/>
      <c r="X228" s="172"/>
      <c r="Y228" s="172"/>
      <c r="Z228" s="172"/>
      <c r="AA228" s="172"/>
    </row>
    <row r="229">
      <c r="A229" s="172"/>
      <c r="B229" s="172"/>
      <c r="C229" s="172"/>
      <c r="D229" s="172"/>
      <c r="E229" s="174"/>
      <c r="F229" s="172"/>
      <c r="G229" s="172"/>
      <c r="H229" s="172"/>
      <c r="I229" s="172"/>
      <c r="J229" s="172"/>
      <c r="K229" s="172"/>
      <c r="L229" s="172"/>
      <c r="M229" s="172"/>
      <c r="N229" s="172"/>
      <c r="O229" s="172"/>
      <c r="P229" s="172"/>
      <c r="Q229" s="172"/>
      <c r="R229" s="172"/>
      <c r="S229" s="172"/>
      <c r="T229" s="172"/>
      <c r="U229" s="172"/>
      <c r="V229" s="172"/>
      <c r="W229" s="172"/>
      <c r="X229" s="172"/>
      <c r="Y229" s="172"/>
      <c r="Z229" s="172"/>
      <c r="AA229" s="172"/>
    </row>
    <row r="230">
      <c r="A230" s="172"/>
      <c r="B230" s="172"/>
      <c r="C230" s="172"/>
      <c r="D230" s="172"/>
      <c r="E230" s="174"/>
      <c r="F230" s="172"/>
      <c r="G230" s="172"/>
      <c r="H230" s="172"/>
      <c r="I230" s="172"/>
      <c r="J230" s="172"/>
      <c r="K230" s="172"/>
      <c r="L230" s="172"/>
      <c r="M230" s="172"/>
      <c r="N230" s="172"/>
      <c r="O230" s="172"/>
      <c r="P230" s="172"/>
      <c r="Q230" s="172"/>
      <c r="R230" s="172"/>
      <c r="S230" s="172"/>
      <c r="T230" s="172"/>
      <c r="U230" s="172"/>
      <c r="V230" s="172"/>
      <c r="W230" s="172"/>
      <c r="X230" s="172"/>
      <c r="Y230" s="172"/>
      <c r="Z230" s="172"/>
      <c r="AA230" s="172"/>
    </row>
    <row r="231">
      <c r="A231" s="172"/>
      <c r="B231" s="172"/>
      <c r="C231" s="172"/>
      <c r="D231" s="172"/>
      <c r="E231" s="174"/>
      <c r="F231" s="172"/>
      <c r="G231" s="172"/>
      <c r="H231" s="172"/>
      <c r="I231" s="172"/>
      <c r="J231" s="172"/>
      <c r="K231" s="172"/>
      <c r="L231" s="172"/>
      <c r="M231" s="172"/>
      <c r="N231" s="172"/>
      <c r="O231" s="172"/>
      <c r="P231" s="172"/>
      <c r="Q231" s="172"/>
      <c r="R231" s="172"/>
      <c r="S231" s="172"/>
      <c r="T231" s="172"/>
      <c r="U231" s="172"/>
      <c r="V231" s="172"/>
      <c r="W231" s="172"/>
      <c r="X231" s="172"/>
      <c r="Y231" s="172"/>
      <c r="Z231" s="172"/>
      <c r="AA231" s="172"/>
    </row>
    <row r="232">
      <c r="A232" s="172"/>
      <c r="B232" s="172"/>
      <c r="C232" s="172"/>
      <c r="D232" s="172"/>
      <c r="E232" s="174"/>
      <c r="F232" s="172"/>
      <c r="G232" s="172"/>
      <c r="H232" s="172"/>
      <c r="I232" s="172"/>
      <c r="J232" s="172"/>
      <c r="K232" s="172"/>
      <c r="L232" s="172"/>
      <c r="M232" s="172"/>
      <c r="N232" s="172"/>
      <c r="O232" s="172"/>
      <c r="P232" s="172"/>
      <c r="Q232" s="172"/>
      <c r="R232" s="172"/>
      <c r="S232" s="172"/>
      <c r="T232" s="172"/>
      <c r="U232" s="172"/>
      <c r="V232" s="172"/>
      <c r="W232" s="172"/>
      <c r="X232" s="172"/>
      <c r="Y232" s="172"/>
      <c r="Z232" s="172"/>
      <c r="AA232" s="172"/>
    </row>
    <row r="233">
      <c r="A233" s="172"/>
      <c r="B233" s="172"/>
      <c r="C233" s="172"/>
      <c r="D233" s="172"/>
      <c r="E233" s="174"/>
      <c r="F233" s="172"/>
      <c r="G233" s="172"/>
      <c r="H233" s="172"/>
      <c r="I233" s="172"/>
      <c r="J233" s="172"/>
      <c r="K233" s="172"/>
      <c r="L233" s="172"/>
      <c r="M233" s="172"/>
      <c r="N233" s="172"/>
      <c r="O233" s="172"/>
      <c r="P233" s="172"/>
      <c r="Q233" s="172"/>
      <c r="R233" s="172"/>
      <c r="S233" s="172"/>
      <c r="T233" s="172"/>
      <c r="U233" s="172"/>
      <c r="V233" s="172"/>
      <c r="W233" s="172"/>
      <c r="X233" s="172"/>
      <c r="Y233" s="172"/>
      <c r="Z233" s="172"/>
      <c r="AA233" s="172"/>
    </row>
    <row r="234">
      <c r="A234" s="172"/>
      <c r="B234" s="172"/>
      <c r="C234" s="172"/>
      <c r="D234" s="172"/>
      <c r="E234" s="174"/>
      <c r="F234" s="172"/>
      <c r="G234" s="172"/>
      <c r="H234" s="172"/>
      <c r="I234" s="172"/>
      <c r="J234" s="172"/>
      <c r="K234" s="172"/>
      <c r="L234" s="172"/>
      <c r="M234" s="172"/>
      <c r="N234" s="172"/>
      <c r="O234" s="172"/>
      <c r="P234" s="172"/>
      <c r="Q234" s="172"/>
      <c r="R234" s="172"/>
      <c r="S234" s="172"/>
      <c r="T234" s="172"/>
      <c r="U234" s="172"/>
      <c r="V234" s="172"/>
      <c r="W234" s="172"/>
      <c r="X234" s="172"/>
      <c r="Y234" s="172"/>
      <c r="Z234" s="172"/>
      <c r="AA234" s="172"/>
    </row>
    <row r="235">
      <c r="A235" s="172"/>
      <c r="B235" s="172"/>
      <c r="C235" s="172"/>
      <c r="D235" s="172"/>
      <c r="E235" s="174"/>
      <c r="F235" s="172"/>
      <c r="G235" s="172"/>
      <c r="H235" s="172"/>
      <c r="I235" s="172"/>
      <c r="J235" s="172"/>
      <c r="K235" s="172"/>
      <c r="L235" s="172"/>
      <c r="M235" s="172"/>
      <c r="N235" s="172"/>
      <c r="O235" s="172"/>
      <c r="P235" s="172"/>
      <c r="Q235" s="172"/>
      <c r="R235" s="172"/>
      <c r="S235" s="172"/>
      <c r="T235" s="172"/>
      <c r="U235" s="172"/>
      <c r="V235" s="172"/>
      <c r="W235" s="172"/>
      <c r="X235" s="172"/>
      <c r="Y235" s="172"/>
      <c r="Z235" s="172"/>
      <c r="AA235" s="172"/>
    </row>
    <row r="236">
      <c r="A236" s="172"/>
      <c r="B236" s="172"/>
      <c r="C236" s="172"/>
      <c r="D236" s="172"/>
      <c r="E236" s="174"/>
      <c r="F236" s="172"/>
      <c r="G236" s="172"/>
      <c r="H236" s="172"/>
      <c r="I236" s="172"/>
      <c r="J236" s="172"/>
      <c r="K236" s="172"/>
      <c r="L236" s="172"/>
      <c r="M236" s="172"/>
      <c r="N236" s="172"/>
      <c r="O236" s="172"/>
      <c r="P236" s="172"/>
      <c r="Q236" s="172"/>
      <c r="R236" s="172"/>
      <c r="S236" s="172"/>
      <c r="T236" s="172"/>
      <c r="U236" s="172"/>
      <c r="V236" s="172"/>
      <c r="W236" s="172"/>
      <c r="X236" s="172"/>
      <c r="Y236" s="172"/>
      <c r="Z236" s="172"/>
      <c r="AA236" s="172"/>
    </row>
    <row r="237">
      <c r="A237" s="172"/>
      <c r="B237" s="172"/>
      <c r="C237" s="172"/>
      <c r="D237" s="172"/>
      <c r="E237" s="174"/>
      <c r="F237" s="172"/>
      <c r="G237" s="172"/>
      <c r="H237" s="172"/>
      <c r="I237" s="172"/>
      <c r="J237" s="172"/>
      <c r="K237" s="172"/>
      <c r="L237" s="172"/>
      <c r="M237" s="172"/>
      <c r="N237" s="172"/>
      <c r="O237" s="172"/>
      <c r="P237" s="172"/>
      <c r="Q237" s="172"/>
      <c r="R237" s="172"/>
      <c r="S237" s="172"/>
      <c r="T237" s="172"/>
      <c r="U237" s="172"/>
      <c r="V237" s="172"/>
      <c r="W237" s="172"/>
      <c r="X237" s="172"/>
      <c r="Y237" s="172"/>
      <c r="Z237" s="172"/>
      <c r="AA237" s="172"/>
    </row>
    <row r="238">
      <c r="A238" s="172"/>
      <c r="B238" s="172"/>
      <c r="C238" s="172"/>
      <c r="D238" s="172"/>
      <c r="E238" s="174"/>
      <c r="F238" s="172"/>
      <c r="G238" s="172"/>
      <c r="H238" s="172"/>
      <c r="I238" s="172"/>
      <c r="J238" s="172"/>
      <c r="K238" s="172"/>
      <c r="L238" s="172"/>
      <c r="M238" s="172"/>
      <c r="N238" s="172"/>
      <c r="O238" s="172"/>
      <c r="P238" s="172"/>
      <c r="Q238" s="172"/>
      <c r="R238" s="172"/>
      <c r="S238" s="172"/>
      <c r="T238" s="172"/>
      <c r="U238" s="172"/>
      <c r="V238" s="172"/>
      <c r="W238" s="172"/>
      <c r="X238" s="172"/>
      <c r="Y238" s="172"/>
      <c r="Z238" s="172"/>
      <c r="AA238" s="172"/>
    </row>
    <row r="239">
      <c r="A239" s="172"/>
      <c r="B239" s="172"/>
      <c r="C239" s="172"/>
      <c r="D239" s="172"/>
      <c r="E239" s="174"/>
      <c r="F239" s="172"/>
      <c r="G239" s="172"/>
      <c r="H239" s="172"/>
      <c r="I239" s="172"/>
      <c r="J239" s="172"/>
      <c r="K239" s="172"/>
      <c r="L239" s="172"/>
      <c r="M239" s="172"/>
      <c r="N239" s="172"/>
      <c r="O239" s="172"/>
      <c r="P239" s="172"/>
      <c r="Q239" s="172"/>
      <c r="R239" s="172"/>
      <c r="S239" s="172"/>
      <c r="T239" s="172"/>
      <c r="U239" s="172"/>
      <c r="V239" s="172"/>
      <c r="W239" s="172"/>
      <c r="X239" s="172"/>
      <c r="Y239" s="172"/>
      <c r="Z239" s="172"/>
      <c r="AA239" s="172"/>
    </row>
    <row r="240">
      <c r="A240" s="172"/>
      <c r="B240" s="172"/>
      <c r="C240" s="172"/>
      <c r="D240" s="172"/>
      <c r="E240" s="174"/>
      <c r="F240" s="172"/>
      <c r="G240" s="172"/>
      <c r="H240" s="172"/>
      <c r="I240" s="172"/>
      <c r="J240" s="172"/>
      <c r="K240" s="172"/>
      <c r="L240" s="172"/>
      <c r="M240" s="172"/>
      <c r="N240" s="172"/>
      <c r="O240" s="172"/>
      <c r="P240" s="172"/>
      <c r="Q240" s="172"/>
      <c r="R240" s="172"/>
      <c r="S240" s="172"/>
      <c r="T240" s="172"/>
      <c r="U240" s="172"/>
      <c r="V240" s="172"/>
      <c r="W240" s="172"/>
      <c r="X240" s="172"/>
      <c r="Y240" s="172"/>
      <c r="Z240" s="172"/>
      <c r="AA240" s="172"/>
    </row>
    <row r="241">
      <c r="A241" s="172"/>
      <c r="B241" s="172"/>
      <c r="C241" s="172"/>
      <c r="D241" s="172"/>
      <c r="E241" s="174"/>
      <c r="F241" s="172"/>
      <c r="G241" s="172"/>
      <c r="H241" s="172"/>
      <c r="I241" s="172"/>
      <c r="J241" s="172"/>
      <c r="K241" s="172"/>
      <c r="L241" s="172"/>
      <c r="M241" s="172"/>
      <c r="N241" s="172"/>
      <c r="O241" s="172"/>
      <c r="P241" s="172"/>
      <c r="Q241" s="172"/>
      <c r="R241" s="172"/>
      <c r="S241" s="172"/>
      <c r="T241" s="172"/>
      <c r="U241" s="172"/>
      <c r="V241" s="172"/>
      <c r="W241" s="172"/>
      <c r="X241" s="172"/>
      <c r="Y241" s="172"/>
      <c r="Z241" s="172"/>
      <c r="AA241" s="172"/>
    </row>
    <row r="242">
      <c r="A242" s="172"/>
      <c r="B242" s="172"/>
      <c r="C242" s="172"/>
      <c r="D242" s="172"/>
      <c r="E242" s="174"/>
      <c r="F242" s="172"/>
      <c r="G242" s="172"/>
      <c r="H242" s="172"/>
      <c r="I242" s="172"/>
      <c r="J242" s="172"/>
      <c r="K242" s="172"/>
      <c r="L242" s="172"/>
      <c r="M242" s="172"/>
      <c r="N242" s="172"/>
      <c r="O242" s="172"/>
      <c r="P242" s="172"/>
      <c r="Q242" s="172"/>
      <c r="R242" s="172"/>
      <c r="S242" s="172"/>
      <c r="T242" s="172"/>
      <c r="U242" s="172"/>
      <c r="V242" s="172"/>
      <c r="W242" s="172"/>
      <c r="X242" s="172"/>
      <c r="Y242" s="172"/>
      <c r="Z242" s="172"/>
      <c r="AA242" s="172"/>
    </row>
    <row r="243">
      <c r="A243" s="172"/>
      <c r="B243" s="172"/>
      <c r="C243" s="172"/>
      <c r="D243" s="172"/>
      <c r="E243" s="174"/>
      <c r="F243" s="172"/>
      <c r="G243" s="172"/>
      <c r="H243" s="172"/>
      <c r="I243" s="172"/>
      <c r="J243" s="172"/>
      <c r="K243" s="172"/>
      <c r="L243" s="172"/>
      <c r="M243" s="172"/>
      <c r="N243" s="172"/>
      <c r="O243" s="172"/>
      <c r="P243" s="172"/>
      <c r="Q243" s="172"/>
      <c r="R243" s="172"/>
      <c r="S243" s="172"/>
      <c r="T243" s="172"/>
      <c r="U243" s="172"/>
      <c r="V243" s="172"/>
      <c r="W243" s="172"/>
      <c r="X243" s="172"/>
      <c r="Y243" s="172"/>
      <c r="Z243" s="172"/>
      <c r="AA243" s="172"/>
    </row>
    <row r="244">
      <c r="A244" s="172"/>
      <c r="B244" s="172"/>
      <c r="C244" s="172"/>
      <c r="D244" s="172"/>
      <c r="E244" s="174"/>
      <c r="F244" s="172"/>
      <c r="G244" s="172"/>
      <c r="H244" s="172"/>
      <c r="I244" s="172"/>
      <c r="J244" s="172"/>
      <c r="K244" s="172"/>
      <c r="L244" s="172"/>
      <c r="M244" s="172"/>
      <c r="N244" s="172"/>
      <c r="O244" s="172"/>
      <c r="P244" s="172"/>
      <c r="Q244" s="172"/>
      <c r="R244" s="172"/>
      <c r="S244" s="172"/>
      <c r="T244" s="172"/>
      <c r="U244" s="172"/>
      <c r="V244" s="172"/>
      <c r="W244" s="172"/>
      <c r="X244" s="172"/>
      <c r="Y244" s="172"/>
      <c r="Z244" s="172"/>
      <c r="AA244" s="172"/>
    </row>
    <row r="245">
      <c r="A245" s="172"/>
      <c r="B245" s="172"/>
      <c r="C245" s="172"/>
      <c r="D245" s="172"/>
      <c r="E245" s="174"/>
      <c r="F245" s="172"/>
      <c r="G245" s="172"/>
      <c r="H245" s="172"/>
      <c r="I245" s="172"/>
      <c r="J245" s="172"/>
      <c r="K245" s="172"/>
      <c r="L245" s="172"/>
      <c r="M245" s="172"/>
      <c r="N245" s="172"/>
      <c r="O245" s="172"/>
      <c r="P245" s="172"/>
      <c r="Q245" s="172"/>
      <c r="R245" s="172"/>
      <c r="S245" s="172"/>
      <c r="T245" s="172"/>
      <c r="U245" s="172"/>
      <c r="V245" s="172"/>
      <c r="W245" s="172"/>
      <c r="X245" s="172"/>
      <c r="Y245" s="172"/>
      <c r="Z245" s="172"/>
      <c r="AA245" s="172"/>
    </row>
    <row r="246">
      <c r="A246" s="172"/>
      <c r="B246" s="172"/>
      <c r="C246" s="172"/>
      <c r="D246" s="172"/>
      <c r="E246" s="174"/>
      <c r="F246" s="172"/>
      <c r="G246" s="172"/>
      <c r="H246" s="172"/>
      <c r="I246" s="172"/>
      <c r="J246" s="172"/>
      <c r="K246" s="172"/>
      <c r="L246" s="172"/>
      <c r="M246" s="172"/>
      <c r="N246" s="172"/>
      <c r="O246" s="172"/>
      <c r="P246" s="172"/>
      <c r="Q246" s="172"/>
      <c r="R246" s="172"/>
      <c r="S246" s="172"/>
      <c r="T246" s="172"/>
      <c r="U246" s="172"/>
      <c r="V246" s="172"/>
      <c r="W246" s="172"/>
      <c r="X246" s="172"/>
      <c r="Y246" s="172"/>
      <c r="Z246" s="172"/>
      <c r="AA246" s="172"/>
    </row>
    <row r="247">
      <c r="A247" s="172"/>
      <c r="B247" s="172"/>
      <c r="C247" s="172"/>
      <c r="D247" s="172"/>
      <c r="E247" s="174"/>
      <c r="F247" s="172"/>
      <c r="G247" s="172"/>
      <c r="H247" s="172"/>
      <c r="I247" s="172"/>
      <c r="J247" s="172"/>
      <c r="K247" s="172"/>
      <c r="L247" s="172"/>
      <c r="M247" s="172"/>
      <c r="N247" s="172"/>
      <c r="O247" s="172"/>
      <c r="P247" s="172"/>
      <c r="Q247" s="172"/>
      <c r="R247" s="172"/>
      <c r="S247" s="172"/>
      <c r="T247" s="172"/>
      <c r="U247" s="172"/>
      <c r="V247" s="172"/>
      <c r="W247" s="172"/>
      <c r="X247" s="172"/>
      <c r="Y247" s="172"/>
      <c r="Z247" s="172"/>
      <c r="AA247" s="172"/>
    </row>
    <row r="248">
      <c r="A248" s="172"/>
      <c r="B248" s="172"/>
      <c r="C248" s="172"/>
      <c r="D248" s="172"/>
      <c r="E248" s="174"/>
      <c r="F248" s="172"/>
      <c r="G248" s="172"/>
      <c r="H248" s="172"/>
      <c r="I248" s="172"/>
      <c r="J248" s="172"/>
      <c r="K248" s="172"/>
      <c r="L248" s="172"/>
      <c r="M248" s="172"/>
      <c r="N248" s="172"/>
      <c r="O248" s="172"/>
      <c r="P248" s="172"/>
      <c r="Q248" s="172"/>
      <c r="R248" s="172"/>
      <c r="S248" s="172"/>
      <c r="T248" s="172"/>
      <c r="U248" s="172"/>
      <c r="V248" s="172"/>
      <c r="W248" s="172"/>
      <c r="X248" s="172"/>
      <c r="Y248" s="172"/>
      <c r="Z248" s="172"/>
      <c r="AA248" s="172"/>
    </row>
    <row r="249">
      <c r="A249" s="172"/>
      <c r="B249" s="172"/>
      <c r="C249" s="172"/>
      <c r="D249" s="172"/>
      <c r="E249" s="174"/>
      <c r="F249" s="172"/>
      <c r="G249" s="172"/>
      <c r="H249" s="172"/>
      <c r="I249" s="172"/>
      <c r="J249" s="172"/>
      <c r="K249" s="172"/>
      <c r="L249" s="172"/>
      <c r="M249" s="172"/>
      <c r="N249" s="172"/>
      <c r="O249" s="172"/>
      <c r="P249" s="172"/>
      <c r="Q249" s="172"/>
      <c r="R249" s="172"/>
      <c r="S249" s="172"/>
      <c r="T249" s="172"/>
      <c r="U249" s="172"/>
      <c r="V249" s="172"/>
      <c r="W249" s="172"/>
      <c r="X249" s="172"/>
      <c r="Y249" s="172"/>
      <c r="Z249" s="172"/>
      <c r="AA249" s="172"/>
    </row>
    <row r="250">
      <c r="A250" s="172"/>
      <c r="B250" s="172"/>
      <c r="C250" s="172"/>
      <c r="D250" s="172"/>
      <c r="E250" s="174"/>
      <c r="F250" s="172"/>
      <c r="G250" s="172"/>
      <c r="H250" s="172"/>
      <c r="I250" s="172"/>
      <c r="J250" s="172"/>
      <c r="K250" s="172"/>
      <c r="L250" s="172"/>
      <c r="M250" s="172"/>
      <c r="N250" s="172"/>
      <c r="O250" s="172"/>
      <c r="P250" s="172"/>
      <c r="Q250" s="172"/>
      <c r="R250" s="172"/>
      <c r="S250" s="172"/>
      <c r="T250" s="172"/>
      <c r="U250" s="172"/>
      <c r="V250" s="172"/>
      <c r="W250" s="172"/>
      <c r="X250" s="172"/>
      <c r="Y250" s="172"/>
      <c r="Z250" s="172"/>
      <c r="AA250" s="172"/>
    </row>
    <row r="251">
      <c r="A251" s="172"/>
      <c r="B251" s="172"/>
      <c r="C251" s="172"/>
      <c r="D251" s="172"/>
      <c r="E251" s="174"/>
      <c r="F251" s="172"/>
      <c r="G251" s="172"/>
      <c r="H251" s="172"/>
      <c r="I251" s="172"/>
      <c r="J251" s="172"/>
      <c r="K251" s="172"/>
      <c r="L251" s="172"/>
      <c r="M251" s="172"/>
      <c r="N251" s="172"/>
      <c r="O251" s="172"/>
      <c r="P251" s="172"/>
      <c r="Q251" s="172"/>
      <c r="R251" s="172"/>
      <c r="S251" s="172"/>
      <c r="T251" s="172"/>
      <c r="U251" s="172"/>
      <c r="V251" s="172"/>
      <c r="W251" s="172"/>
      <c r="X251" s="172"/>
      <c r="Y251" s="172"/>
      <c r="Z251" s="172"/>
      <c r="AA251" s="172"/>
    </row>
    <row r="252">
      <c r="A252" s="172"/>
      <c r="B252" s="172"/>
      <c r="C252" s="172"/>
      <c r="D252" s="172"/>
      <c r="E252" s="174"/>
      <c r="F252" s="172"/>
      <c r="G252" s="172"/>
      <c r="H252" s="172"/>
      <c r="I252" s="172"/>
      <c r="J252" s="172"/>
      <c r="K252" s="172"/>
      <c r="L252" s="172"/>
      <c r="M252" s="172"/>
      <c r="N252" s="172"/>
      <c r="O252" s="172"/>
      <c r="P252" s="172"/>
      <c r="Q252" s="172"/>
      <c r="R252" s="172"/>
      <c r="S252" s="172"/>
      <c r="T252" s="172"/>
      <c r="U252" s="172"/>
      <c r="V252" s="172"/>
      <c r="W252" s="172"/>
      <c r="X252" s="172"/>
      <c r="Y252" s="172"/>
      <c r="Z252" s="172"/>
      <c r="AA252" s="172"/>
    </row>
    <row r="253">
      <c r="A253" s="172"/>
      <c r="B253" s="172"/>
      <c r="C253" s="172"/>
      <c r="D253" s="172"/>
      <c r="E253" s="174"/>
      <c r="F253" s="172"/>
      <c r="G253" s="172"/>
      <c r="H253" s="172"/>
      <c r="I253" s="172"/>
      <c r="J253" s="172"/>
      <c r="K253" s="172"/>
      <c r="L253" s="172"/>
      <c r="M253" s="172"/>
      <c r="N253" s="172"/>
      <c r="O253" s="172"/>
      <c r="P253" s="172"/>
      <c r="Q253" s="172"/>
      <c r="R253" s="172"/>
      <c r="S253" s="172"/>
      <c r="T253" s="172"/>
      <c r="U253" s="172"/>
      <c r="V253" s="172"/>
      <c r="W253" s="172"/>
      <c r="X253" s="172"/>
      <c r="Y253" s="172"/>
      <c r="Z253" s="172"/>
      <c r="AA253" s="172"/>
    </row>
    <row r="254">
      <c r="A254" s="172"/>
      <c r="B254" s="172"/>
      <c r="C254" s="172"/>
      <c r="D254" s="172"/>
      <c r="E254" s="174"/>
      <c r="F254" s="172"/>
      <c r="G254" s="172"/>
      <c r="H254" s="172"/>
      <c r="I254" s="172"/>
      <c r="J254" s="172"/>
      <c r="K254" s="172"/>
      <c r="L254" s="172"/>
      <c r="M254" s="172"/>
      <c r="N254" s="172"/>
      <c r="O254" s="172"/>
      <c r="P254" s="172"/>
      <c r="Q254" s="172"/>
      <c r="R254" s="172"/>
      <c r="S254" s="172"/>
      <c r="T254" s="172"/>
      <c r="U254" s="172"/>
      <c r="V254" s="172"/>
      <c r="W254" s="172"/>
      <c r="X254" s="172"/>
      <c r="Y254" s="172"/>
      <c r="Z254" s="172"/>
      <c r="AA254" s="172"/>
    </row>
    <row r="255">
      <c r="A255" s="172"/>
      <c r="B255" s="172"/>
      <c r="C255" s="172"/>
      <c r="D255" s="172"/>
      <c r="E255" s="174"/>
      <c r="F255" s="172"/>
      <c r="G255" s="172"/>
      <c r="H255" s="172"/>
      <c r="I255" s="172"/>
      <c r="J255" s="172"/>
      <c r="K255" s="172"/>
      <c r="L255" s="172"/>
      <c r="M255" s="172"/>
      <c r="N255" s="172"/>
      <c r="O255" s="172"/>
      <c r="P255" s="172"/>
      <c r="Q255" s="172"/>
      <c r="R255" s="172"/>
      <c r="S255" s="172"/>
      <c r="T255" s="172"/>
      <c r="U255" s="172"/>
      <c r="V255" s="172"/>
      <c r="W255" s="172"/>
      <c r="X255" s="172"/>
      <c r="Y255" s="172"/>
      <c r="Z255" s="172"/>
      <c r="AA255" s="172"/>
    </row>
    <row r="256">
      <c r="A256" s="172"/>
      <c r="B256" s="172"/>
      <c r="C256" s="172"/>
      <c r="D256" s="172"/>
      <c r="E256" s="174"/>
      <c r="F256" s="172"/>
      <c r="G256" s="172"/>
      <c r="H256" s="172"/>
      <c r="I256" s="172"/>
      <c r="J256" s="172"/>
      <c r="K256" s="172"/>
      <c r="L256" s="172"/>
      <c r="M256" s="172"/>
      <c r="N256" s="172"/>
      <c r="O256" s="172"/>
      <c r="P256" s="172"/>
      <c r="Q256" s="172"/>
      <c r="R256" s="172"/>
      <c r="S256" s="172"/>
      <c r="T256" s="172"/>
      <c r="U256" s="172"/>
      <c r="V256" s="172"/>
      <c r="W256" s="172"/>
      <c r="X256" s="172"/>
      <c r="Y256" s="172"/>
      <c r="Z256" s="172"/>
      <c r="AA256" s="172"/>
    </row>
    <row r="257">
      <c r="A257" s="172"/>
      <c r="B257" s="172"/>
      <c r="C257" s="172"/>
      <c r="D257" s="172"/>
      <c r="E257" s="174"/>
      <c r="F257" s="172"/>
      <c r="G257" s="172"/>
      <c r="H257" s="172"/>
      <c r="I257" s="172"/>
      <c r="J257" s="172"/>
      <c r="K257" s="172"/>
      <c r="L257" s="172"/>
      <c r="M257" s="172"/>
      <c r="N257" s="172"/>
      <c r="O257" s="172"/>
      <c r="P257" s="172"/>
      <c r="Q257" s="172"/>
      <c r="R257" s="172"/>
      <c r="S257" s="172"/>
      <c r="T257" s="172"/>
      <c r="U257" s="172"/>
      <c r="V257" s="172"/>
      <c r="W257" s="172"/>
      <c r="X257" s="172"/>
      <c r="Y257" s="172"/>
      <c r="Z257" s="172"/>
      <c r="AA257" s="172"/>
    </row>
    <row r="258">
      <c r="A258" s="172"/>
      <c r="B258" s="172"/>
      <c r="C258" s="172"/>
      <c r="D258" s="172"/>
      <c r="E258" s="174"/>
      <c r="F258" s="172"/>
      <c r="G258" s="172"/>
      <c r="H258" s="172"/>
      <c r="I258" s="172"/>
      <c r="J258" s="172"/>
      <c r="K258" s="172"/>
      <c r="L258" s="172"/>
      <c r="M258" s="172"/>
      <c r="N258" s="172"/>
      <c r="O258" s="172"/>
      <c r="P258" s="172"/>
      <c r="Q258" s="172"/>
      <c r="R258" s="172"/>
      <c r="S258" s="172"/>
      <c r="T258" s="172"/>
      <c r="U258" s="172"/>
      <c r="V258" s="172"/>
      <c r="W258" s="172"/>
      <c r="X258" s="172"/>
      <c r="Y258" s="172"/>
      <c r="Z258" s="172"/>
      <c r="AA258" s="172"/>
    </row>
    <row r="259">
      <c r="A259" s="172"/>
      <c r="B259" s="172"/>
      <c r="C259" s="172"/>
      <c r="D259" s="172"/>
      <c r="E259" s="174"/>
      <c r="F259" s="172"/>
      <c r="G259" s="172"/>
      <c r="H259" s="172"/>
      <c r="I259" s="172"/>
      <c r="J259" s="172"/>
      <c r="K259" s="172"/>
      <c r="L259" s="172"/>
      <c r="M259" s="172"/>
      <c r="N259" s="172"/>
      <c r="O259" s="172"/>
      <c r="P259" s="172"/>
      <c r="Q259" s="172"/>
      <c r="R259" s="172"/>
      <c r="S259" s="172"/>
      <c r="T259" s="172"/>
      <c r="U259" s="172"/>
      <c r="V259" s="172"/>
      <c r="W259" s="172"/>
      <c r="X259" s="172"/>
      <c r="Y259" s="172"/>
      <c r="Z259" s="172"/>
      <c r="AA259" s="172"/>
    </row>
    <row r="260">
      <c r="A260" s="172"/>
      <c r="B260" s="172"/>
      <c r="C260" s="172"/>
      <c r="D260" s="172"/>
      <c r="E260" s="174"/>
      <c r="F260" s="172"/>
      <c r="G260" s="172"/>
      <c r="H260" s="172"/>
      <c r="I260" s="172"/>
      <c r="J260" s="172"/>
      <c r="K260" s="172"/>
      <c r="L260" s="172"/>
      <c r="M260" s="172"/>
      <c r="N260" s="172"/>
      <c r="O260" s="172"/>
      <c r="P260" s="172"/>
      <c r="Q260" s="172"/>
      <c r="R260" s="172"/>
      <c r="S260" s="172"/>
      <c r="T260" s="172"/>
      <c r="U260" s="172"/>
      <c r="V260" s="172"/>
      <c r="W260" s="172"/>
      <c r="X260" s="172"/>
      <c r="Y260" s="172"/>
      <c r="Z260" s="172"/>
      <c r="AA260" s="172"/>
    </row>
    <row r="261">
      <c r="A261" s="172"/>
      <c r="B261" s="172"/>
      <c r="C261" s="172"/>
      <c r="D261" s="172"/>
      <c r="E261" s="174"/>
      <c r="F261" s="172"/>
      <c r="G261" s="172"/>
      <c r="H261" s="172"/>
      <c r="I261" s="172"/>
      <c r="J261" s="172"/>
      <c r="K261" s="172"/>
      <c r="L261" s="172"/>
      <c r="M261" s="172"/>
      <c r="N261" s="172"/>
      <c r="O261" s="172"/>
      <c r="P261" s="172"/>
      <c r="Q261" s="172"/>
      <c r="R261" s="172"/>
      <c r="S261" s="172"/>
      <c r="T261" s="172"/>
      <c r="U261" s="172"/>
      <c r="V261" s="172"/>
      <c r="W261" s="172"/>
      <c r="X261" s="172"/>
      <c r="Y261" s="172"/>
      <c r="Z261" s="172"/>
      <c r="AA261" s="172"/>
    </row>
    <row r="262">
      <c r="A262" s="172"/>
      <c r="B262" s="172"/>
      <c r="C262" s="172"/>
      <c r="D262" s="172"/>
      <c r="E262" s="174"/>
      <c r="F262" s="172"/>
      <c r="G262" s="172"/>
      <c r="H262" s="172"/>
      <c r="I262" s="172"/>
      <c r="J262" s="172"/>
      <c r="K262" s="172"/>
      <c r="L262" s="172"/>
      <c r="M262" s="172"/>
      <c r="N262" s="172"/>
      <c r="O262" s="172"/>
      <c r="P262" s="172"/>
      <c r="Q262" s="172"/>
      <c r="R262" s="172"/>
      <c r="S262" s="172"/>
      <c r="T262" s="172"/>
      <c r="U262" s="172"/>
      <c r="V262" s="172"/>
      <c r="W262" s="172"/>
      <c r="X262" s="172"/>
      <c r="Y262" s="172"/>
      <c r="Z262" s="172"/>
      <c r="AA262" s="172"/>
    </row>
    <row r="263">
      <c r="A263" s="172"/>
      <c r="B263" s="172"/>
      <c r="C263" s="172"/>
      <c r="D263" s="172"/>
      <c r="E263" s="174"/>
      <c r="F263" s="172"/>
      <c r="G263" s="172"/>
      <c r="H263" s="172"/>
      <c r="I263" s="172"/>
      <c r="J263" s="172"/>
      <c r="K263" s="172"/>
      <c r="L263" s="172"/>
      <c r="M263" s="172"/>
      <c r="N263" s="172"/>
      <c r="O263" s="172"/>
      <c r="P263" s="172"/>
      <c r="Q263" s="172"/>
      <c r="R263" s="172"/>
      <c r="S263" s="172"/>
      <c r="T263" s="172"/>
      <c r="U263" s="172"/>
      <c r="V263" s="172"/>
      <c r="W263" s="172"/>
      <c r="X263" s="172"/>
      <c r="Y263" s="172"/>
      <c r="Z263" s="172"/>
      <c r="AA263" s="172"/>
    </row>
    <row r="264">
      <c r="A264" s="172"/>
      <c r="B264" s="172"/>
      <c r="C264" s="172"/>
      <c r="D264" s="172"/>
      <c r="E264" s="174"/>
      <c r="F264" s="172"/>
      <c r="G264" s="172"/>
      <c r="H264" s="172"/>
      <c r="I264" s="172"/>
      <c r="J264" s="172"/>
      <c r="K264" s="172"/>
      <c r="L264" s="172"/>
      <c r="M264" s="172"/>
      <c r="N264" s="172"/>
      <c r="O264" s="172"/>
      <c r="P264" s="172"/>
      <c r="Q264" s="172"/>
      <c r="R264" s="172"/>
      <c r="S264" s="172"/>
      <c r="T264" s="172"/>
      <c r="U264" s="172"/>
      <c r="V264" s="172"/>
      <c r="W264" s="172"/>
      <c r="X264" s="172"/>
      <c r="Y264" s="172"/>
      <c r="Z264" s="172"/>
      <c r="AA264" s="172"/>
    </row>
    <row r="265">
      <c r="A265" s="172"/>
      <c r="B265" s="172"/>
      <c r="C265" s="172"/>
      <c r="D265" s="172"/>
      <c r="E265" s="174"/>
      <c r="F265" s="172"/>
      <c r="G265" s="172"/>
      <c r="H265" s="172"/>
      <c r="I265" s="172"/>
      <c r="J265" s="172"/>
      <c r="K265" s="172"/>
      <c r="L265" s="172"/>
      <c r="M265" s="172"/>
      <c r="N265" s="172"/>
      <c r="O265" s="172"/>
      <c r="P265" s="172"/>
      <c r="Q265" s="172"/>
      <c r="R265" s="172"/>
      <c r="S265" s="172"/>
      <c r="T265" s="172"/>
      <c r="U265" s="172"/>
      <c r="V265" s="172"/>
      <c r="W265" s="172"/>
      <c r="X265" s="172"/>
      <c r="Y265" s="172"/>
      <c r="Z265" s="172"/>
      <c r="AA265" s="172"/>
    </row>
    <row r="266">
      <c r="A266" s="172"/>
      <c r="B266" s="172"/>
      <c r="C266" s="172"/>
      <c r="D266" s="172"/>
      <c r="E266" s="174"/>
      <c r="F266" s="172"/>
      <c r="G266" s="172"/>
      <c r="H266" s="172"/>
      <c r="I266" s="172"/>
      <c r="J266" s="172"/>
      <c r="K266" s="172"/>
      <c r="L266" s="172"/>
      <c r="M266" s="172"/>
      <c r="N266" s="172"/>
      <c r="O266" s="172"/>
      <c r="P266" s="172"/>
      <c r="Q266" s="172"/>
      <c r="R266" s="172"/>
      <c r="S266" s="172"/>
      <c r="T266" s="172"/>
      <c r="U266" s="172"/>
      <c r="V266" s="172"/>
      <c r="W266" s="172"/>
      <c r="X266" s="172"/>
      <c r="Y266" s="172"/>
      <c r="Z266" s="172"/>
      <c r="AA266" s="172"/>
    </row>
    <row r="267">
      <c r="A267" s="172"/>
      <c r="B267" s="172"/>
      <c r="C267" s="172"/>
      <c r="D267" s="172"/>
      <c r="E267" s="174"/>
      <c r="F267" s="172"/>
      <c r="G267" s="172"/>
      <c r="H267" s="172"/>
      <c r="I267" s="172"/>
      <c r="J267" s="172"/>
      <c r="K267" s="172"/>
      <c r="L267" s="172"/>
      <c r="M267" s="172"/>
      <c r="N267" s="172"/>
      <c r="O267" s="172"/>
      <c r="P267" s="172"/>
      <c r="Q267" s="172"/>
      <c r="R267" s="172"/>
      <c r="S267" s="172"/>
      <c r="T267" s="172"/>
      <c r="U267" s="172"/>
      <c r="V267" s="172"/>
      <c r="W267" s="172"/>
      <c r="X267" s="172"/>
      <c r="Y267" s="172"/>
      <c r="Z267" s="172"/>
      <c r="AA267" s="172"/>
    </row>
    <row r="268">
      <c r="A268" s="172"/>
      <c r="B268" s="172"/>
      <c r="C268" s="172"/>
      <c r="D268" s="172"/>
      <c r="E268" s="174"/>
      <c r="F268" s="172"/>
      <c r="G268" s="172"/>
      <c r="H268" s="172"/>
      <c r="I268" s="172"/>
      <c r="J268" s="172"/>
      <c r="K268" s="172"/>
      <c r="L268" s="172"/>
      <c r="M268" s="172"/>
      <c r="N268" s="172"/>
      <c r="O268" s="172"/>
      <c r="P268" s="172"/>
      <c r="Q268" s="172"/>
      <c r="R268" s="172"/>
      <c r="S268" s="172"/>
      <c r="T268" s="172"/>
      <c r="U268" s="172"/>
      <c r="V268" s="172"/>
      <c r="W268" s="172"/>
      <c r="X268" s="172"/>
      <c r="Y268" s="172"/>
      <c r="Z268" s="172"/>
      <c r="AA268" s="172"/>
    </row>
    <row r="269">
      <c r="A269" s="172"/>
      <c r="B269" s="172"/>
      <c r="C269" s="172"/>
      <c r="D269" s="172"/>
      <c r="E269" s="174"/>
      <c r="F269" s="172"/>
      <c r="G269" s="172"/>
      <c r="H269" s="172"/>
      <c r="I269" s="172"/>
      <c r="J269" s="172"/>
      <c r="K269" s="172"/>
      <c r="L269" s="172"/>
      <c r="M269" s="172"/>
      <c r="N269" s="172"/>
      <c r="O269" s="172"/>
      <c r="P269" s="172"/>
      <c r="Q269" s="172"/>
      <c r="R269" s="172"/>
      <c r="S269" s="172"/>
      <c r="T269" s="172"/>
      <c r="U269" s="172"/>
      <c r="V269" s="172"/>
      <c r="W269" s="172"/>
      <c r="X269" s="172"/>
      <c r="Y269" s="172"/>
      <c r="Z269" s="172"/>
      <c r="AA269" s="172"/>
    </row>
    <row r="270">
      <c r="A270" s="172"/>
      <c r="B270" s="172"/>
      <c r="C270" s="172"/>
      <c r="D270" s="172"/>
      <c r="E270" s="174"/>
      <c r="F270" s="172"/>
      <c r="G270" s="172"/>
      <c r="H270" s="172"/>
      <c r="I270" s="172"/>
      <c r="J270" s="172"/>
      <c r="K270" s="172"/>
      <c r="L270" s="172"/>
      <c r="M270" s="172"/>
      <c r="N270" s="172"/>
      <c r="O270" s="172"/>
      <c r="P270" s="172"/>
      <c r="Q270" s="172"/>
      <c r="R270" s="172"/>
      <c r="S270" s="172"/>
      <c r="T270" s="172"/>
      <c r="U270" s="172"/>
      <c r="V270" s="172"/>
      <c r="W270" s="172"/>
      <c r="X270" s="172"/>
      <c r="Y270" s="172"/>
      <c r="Z270" s="172"/>
      <c r="AA270" s="172"/>
    </row>
    <row r="271">
      <c r="A271" s="172"/>
      <c r="B271" s="172"/>
      <c r="C271" s="172"/>
      <c r="D271" s="172"/>
      <c r="E271" s="174"/>
      <c r="F271" s="172"/>
      <c r="G271" s="172"/>
      <c r="H271" s="172"/>
      <c r="I271" s="172"/>
      <c r="J271" s="172"/>
      <c r="K271" s="172"/>
      <c r="L271" s="172"/>
      <c r="M271" s="172"/>
      <c r="N271" s="172"/>
      <c r="O271" s="172"/>
      <c r="P271" s="172"/>
      <c r="Q271" s="172"/>
      <c r="R271" s="172"/>
      <c r="S271" s="172"/>
      <c r="T271" s="172"/>
      <c r="U271" s="172"/>
      <c r="V271" s="172"/>
      <c r="W271" s="172"/>
      <c r="X271" s="172"/>
      <c r="Y271" s="172"/>
      <c r="Z271" s="172"/>
      <c r="AA271" s="172"/>
    </row>
    <row r="272">
      <c r="A272" s="172"/>
      <c r="B272" s="172"/>
      <c r="C272" s="172"/>
      <c r="D272" s="172"/>
      <c r="E272" s="174"/>
      <c r="F272" s="172"/>
      <c r="G272" s="172"/>
      <c r="H272" s="172"/>
      <c r="I272" s="172"/>
      <c r="J272" s="172"/>
      <c r="K272" s="172"/>
      <c r="L272" s="172"/>
      <c r="M272" s="172"/>
      <c r="N272" s="172"/>
      <c r="O272" s="172"/>
      <c r="P272" s="172"/>
      <c r="Q272" s="172"/>
      <c r="R272" s="172"/>
      <c r="S272" s="172"/>
      <c r="T272" s="172"/>
      <c r="U272" s="172"/>
      <c r="V272" s="172"/>
      <c r="W272" s="172"/>
      <c r="X272" s="172"/>
      <c r="Y272" s="172"/>
      <c r="Z272" s="172"/>
      <c r="AA272" s="172"/>
    </row>
    <row r="273">
      <c r="A273" s="172"/>
      <c r="B273" s="172"/>
      <c r="C273" s="172"/>
      <c r="D273" s="172"/>
      <c r="E273" s="174"/>
      <c r="F273" s="172"/>
      <c r="G273" s="172"/>
      <c r="H273" s="172"/>
      <c r="I273" s="172"/>
      <c r="J273" s="172"/>
      <c r="K273" s="172"/>
      <c r="L273" s="172"/>
      <c r="M273" s="172"/>
      <c r="N273" s="172"/>
      <c r="O273" s="172"/>
      <c r="P273" s="172"/>
      <c r="Q273" s="172"/>
      <c r="R273" s="172"/>
      <c r="S273" s="172"/>
      <c r="T273" s="172"/>
      <c r="U273" s="172"/>
      <c r="V273" s="172"/>
      <c r="W273" s="172"/>
      <c r="X273" s="172"/>
      <c r="Y273" s="172"/>
      <c r="Z273" s="172"/>
      <c r="AA273" s="172"/>
    </row>
    <row r="274">
      <c r="A274" s="172"/>
      <c r="B274" s="172"/>
      <c r="C274" s="172"/>
      <c r="D274" s="172"/>
      <c r="E274" s="174"/>
      <c r="F274" s="172"/>
      <c r="G274" s="172"/>
      <c r="H274" s="172"/>
      <c r="I274" s="172"/>
      <c r="J274" s="172"/>
      <c r="K274" s="172"/>
      <c r="L274" s="172"/>
      <c r="M274" s="172"/>
      <c r="N274" s="172"/>
      <c r="O274" s="172"/>
      <c r="P274" s="172"/>
      <c r="Q274" s="172"/>
      <c r="R274" s="172"/>
      <c r="S274" s="172"/>
      <c r="T274" s="172"/>
      <c r="U274" s="172"/>
      <c r="V274" s="172"/>
      <c r="W274" s="172"/>
      <c r="X274" s="172"/>
      <c r="Y274" s="172"/>
      <c r="Z274" s="172"/>
      <c r="AA274" s="172"/>
    </row>
    <row r="275">
      <c r="A275" s="172"/>
      <c r="B275" s="172"/>
      <c r="C275" s="172"/>
      <c r="D275" s="172"/>
      <c r="E275" s="174"/>
      <c r="F275" s="172"/>
      <c r="G275" s="172"/>
      <c r="H275" s="172"/>
      <c r="I275" s="172"/>
      <c r="J275" s="172"/>
      <c r="K275" s="172"/>
      <c r="L275" s="172"/>
      <c r="M275" s="172"/>
      <c r="N275" s="172"/>
      <c r="O275" s="172"/>
      <c r="P275" s="172"/>
      <c r="Q275" s="172"/>
      <c r="R275" s="172"/>
      <c r="S275" s="172"/>
      <c r="T275" s="172"/>
      <c r="U275" s="172"/>
      <c r="V275" s="172"/>
      <c r="W275" s="172"/>
      <c r="X275" s="172"/>
      <c r="Y275" s="172"/>
      <c r="Z275" s="172"/>
      <c r="AA275" s="172"/>
    </row>
    <row r="276">
      <c r="A276" s="172"/>
      <c r="B276" s="172"/>
      <c r="C276" s="172"/>
      <c r="D276" s="172"/>
      <c r="E276" s="174"/>
      <c r="F276" s="172"/>
      <c r="G276" s="172"/>
      <c r="H276" s="172"/>
      <c r="I276" s="172"/>
      <c r="J276" s="172"/>
      <c r="K276" s="172"/>
      <c r="L276" s="172"/>
      <c r="M276" s="172"/>
      <c r="N276" s="172"/>
      <c r="O276" s="172"/>
      <c r="P276" s="172"/>
      <c r="Q276" s="172"/>
      <c r="R276" s="172"/>
      <c r="S276" s="172"/>
      <c r="T276" s="172"/>
      <c r="U276" s="172"/>
      <c r="V276" s="172"/>
      <c r="W276" s="172"/>
      <c r="X276" s="172"/>
      <c r="Y276" s="172"/>
      <c r="Z276" s="172"/>
      <c r="AA276" s="172"/>
    </row>
    <row r="277">
      <c r="A277" s="172"/>
      <c r="B277" s="172"/>
      <c r="C277" s="172"/>
      <c r="D277" s="172"/>
      <c r="E277" s="174"/>
      <c r="F277" s="172"/>
      <c r="G277" s="172"/>
      <c r="H277" s="172"/>
      <c r="I277" s="172"/>
      <c r="J277" s="172"/>
      <c r="K277" s="172"/>
      <c r="L277" s="172"/>
      <c r="M277" s="172"/>
      <c r="N277" s="172"/>
      <c r="O277" s="172"/>
      <c r="P277" s="172"/>
      <c r="Q277" s="172"/>
      <c r="R277" s="172"/>
      <c r="S277" s="172"/>
      <c r="T277" s="172"/>
      <c r="U277" s="172"/>
      <c r="V277" s="172"/>
      <c r="W277" s="172"/>
      <c r="X277" s="172"/>
      <c r="Y277" s="172"/>
      <c r="Z277" s="172"/>
      <c r="AA277" s="172"/>
    </row>
    <row r="278">
      <c r="A278" s="172"/>
      <c r="B278" s="172"/>
      <c r="C278" s="172"/>
      <c r="D278" s="172"/>
      <c r="E278" s="174"/>
      <c r="F278" s="172"/>
      <c r="G278" s="172"/>
      <c r="H278" s="172"/>
      <c r="I278" s="172"/>
      <c r="J278" s="172"/>
      <c r="K278" s="172"/>
      <c r="L278" s="172"/>
      <c r="M278" s="172"/>
      <c r="N278" s="172"/>
      <c r="O278" s="172"/>
      <c r="P278" s="172"/>
      <c r="Q278" s="172"/>
      <c r="R278" s="172"/>
      <c r="S278" s="172"/>
      <c r="T278" s="172"/>
      <c r="U278" s="172"/>
      <c r="V278" s="172"/>
      <c r="W278" s="172"/>
      <c r="X278" s="172"/>
      <c r="Y278" s="172"/>
      <c r="Z278" s="172"/>
      <c r="AA278" s="172"/>
    </row>
    <row r="279">
      <c r="A279" s="172"/>
      <c r="B279" s="172"/>
      <c r="C279" s="172"/>
      <c r="D279" s="172"/>
      <c r="E279" s="174"/>
      <c r="F279" s="172"/>
      <c r="G279" s="172"/>
      <c r="H279" s="172"/>
      <c r="I279" s="172"/>
      <c r="J279" s="172"/>
      <c r="K279" s="172"/>
      <c r="L279" s="172"/>
      <c r="M279" s="172"/>
      <c r="N279" s="172"/>
      <c r="O279" s="172"/>
      <c r="P279" s="172"/>
      <c r="Q279" s="172"/>
      <c r="R279" s="172"/>
      <c r="S279" s="172"/>
      <c r="T279" s="172"/>
      <c r="U279" s="172"/>
      <c r="V279" s="172"/>
      <c r="W279" s="172"/>
      <c r="X279" s="172"/>
      <c r="Y279" s="172"/>
      <c r="Z279" s="172"/>
      <c r="AA279" s="172"/>
    </row>
    <row r="280">
      <c r="A280" s="172"/>
      <c r="B280" s="172"/>
      <c r="C280" s="172"/>
      <c r="D280" s="172"/>
      <c r="E280" s="174"/>
      <c r="F280" s="172"/>
      <c r="G280" s="172"/>
      <c r="H280" s="172"/>
      <c r="I280" s="172"/>
      <c r="J280" s="172"/>
      <c r="K280" s="172"/>
      <c r="L280" s="172"/>
      <c r="M280" s="172"/>
      <c r="N280" s="172"/>
      <c r="O280" s="172"/>
      <c r="P280" s="172"/>
      <c r="Q280" s="172"/>
      <c r="R280" s="172"/>
      <c r="S280" s="172"/>
      <c r="T280" s="172"/>
      <c r="U280" s="172"/>
      <c r="V280" s="172"/>
      <c r="W280" s="172"/>
      <c r="X280" s="172"/>
      <c r="Y280" s="172"/>
      <c r="Z280" s="172"/>
      <c r="AA280" s="172"/>
    </row>
    <row r="281">
      <c r="A281" s="172"/>
      <c r="B281" s="172"/>
      <c r="C281" s="172"/>
      <c r="D281" s="172"/>
      <c r="E281" s="174"/>
      <c r="F281" s="172"/>
      <c r="G281" s="172"/>
      <c r="H281" s="172"/>
      <c r="I281" s="172"/>
      <c r="J281" s="172"/>
      <c r="K281" s="172"/>
      <c r="L281" s="172"/>
      <c r="M281" s="172"/>
      <c r="N281" s="172"/>
      <c r="O281" s="172"/>
      <c r="P281" s="172"/>
      <c r="Q281" s="172"/>
      <c r="R281" s="172"/>
      <c r="S281" s="172"/>
      <c r="T281" s="172"/>
      <c r="U281" s="172"/>
      <c r="V281" s="172"/>
      <c r="W281" s="172"/>
      <c r="X281" s="172"/>
      <c r="Y281" s="172"/>
      <c r="Z281" s="172"/>
      <c r="AA281" s="172"/>
    </row>
    <row r="282">
      <c r="A282" s="172"/>
      <c r="B282" s="172"/>
      <c r="C282" s="172"/>
      <c r="D282" s="172"/>
      <c r="E282" s="174"/>
      <c r="F282" s="172"/>
      <c r="G282" s="172"/>
      <c r="H282" s="172"/>
      <c r="I282" s="172"/>
      <c r="J282" s="172"/>
      <c r="K282" s="172"/>
      <c r="L282" s="172"/>
      <c r="M282" s="172"/>
      <c r="N282" s="172"/>
      <c r="O282" s="172"/>
      <c r="P282" s="172"/>
      <c r="Q282" s="172"/>
      <c r="R282" s="172"/>
      <c r="S282" s="172"/>
      <c r="T282" s="172"/>
      <c r="U282" s="172"/>
      <c r="V282" s="172"/>
      <c r="W282" s="172"/>
      <c r="X282" s="172"/>
      <c r="Y282" s="172"/>
      <c r="Z282" s="172"/>
      <c r="AA282" s="172"/>
    </row>
    <row r="283">
      <c r="A283" s="172"/>
      <c r="B283" s="172"/>
      <c r="C283" s="172"/>
      <c r="D283" s="172"/>
      <c r="E283" s="174"/>
      <c r="F283" s="172"/>
      <c r="G283" s="172"/>
      <c r="H283" s="172"/>
      <c r="I283" s="172"/>
      <c r="J283" s="172"/>
      <c r="K283" s="172"/>
      <c r="L283" s="172"/>
      <c r="M283" s="172"/>
      <c r="N283" s="172"/>
      <c r="O283" s="172"/>
      <c r="P283" s="172"/>
      <c r="Q283" s="172"/>
      <c r="R283" s="172"/>
      <c r="S283" s="172"/>
      <c r="T283" s="172"/>
      <c r="U283" s="172"/>
      <c r="V283" s="172"/>
      <c r="W283" s="172"/>
      <c r="X283" s="172"/>
      <c r="Y283" s="172"/>
      <c r="Z283" s="172"/>
      <c r="AA283" s="172"/>
    </row>
    <row r="284">
      <c r="A284" s="172"/>
      <c r="B284" s="172"/>
      <c r="C284" s="172"/>
      <c r="D284" s="172"/>
      <c r="E284" s="174"/>
      <c r="F284" s="172"/>
      <c r="G284" s="172"/>
      <c r="H284" s="172"/>
      <c r="I284" s="172"/>
      <c r="J284" s="172"/>
      <c r="K284" s="172"/>
      <c r="L284" s="172"/>
      <c r="M284" s="172"/>
      <c r="N284" s="172"/>
      <c r="O284" s="172"/>
      <c r="P284" s="172"/>
      <c r="Q284" s="172"/>
      <c r="R284" s="172"/>
      <c r="S284" s="172"/>
      <c r="T284" s="172"/>
      <c r="U284" s="172"/>
      <c r="V284" s="172"/>
      <c r="W284" s="172"/>
      <c r="X284" s="172"/>
      <c r="Y284" s="172"/>
      <c r="Z284" s="172"/>
      <c r="AA284" s="172"/>
    </row>
    <row r="285">
      <c r="A285" s="172"/>
      <c r="B285" s="172"/>
      <c r="C285" s="172"/>
      <c r="D285" s="172"/>
      <c r="E285" s="174"/>
      <c r="F285" s="172"/>
      <c r="G285" s="172"/>
      <c r="H285" s="172"/>
      <c r="I285" s="172"/>
      <c r="J285" s="172"/>
      <c r="K285" s="172"/>
      <c r="L285" s="172"/>
      <c r="M285" s="172"/>
      <c r="N285" s="172"/>
      <c r="O285" s="172"/>
      <c r="P285" s="172"/>
      <c r="Q285" s="172"/>
      <c r="R285" s="172"/>
      <c r="S285" s="172"/>
      <c r="T285" s="172"/>
      <c r="U285" s="172"/>
      <c r="V285" s="172"/>
      <c r="W285" s="172"/>
      <c r="X285" s="172"/>
      <c r="Y285" s="172"/>
      <c r="Z285" s="172"/>
      <c r="AA285" s="172"/>
    </row>
    <row r="286">
      <c r="A286" s="172"/>
      <c r="B286" s="172"/>
      <c r="C286" s="172"/>
      <c r="D286" s="172"/>
      <c r="E286" s="174"/>
      <c r="F286" s="172"/>
      <c r="G286" s="172"/>
      <c r="H286" s="172"/>
      <c r="I286" s="172"/>
      <c r="J286" s="172"/>
      <c r="K286" s="172"/>
      <c r="L286" s="172"/>
      <c r="M286" s="172"/>
      <c r="N286" s="172"/>
      <c r="O286" s="172"/>
      <c r="P286" s="172"/>
      <c r="Q286" s="172"/>
      <c r="R286" s="172"/>
      <c r="S286" s="172"/>
      <c r="T286" s="172"/>
      <c r="U286" s="172"/>
      <c r="V286" s="172"/>
      <c r="W286" s="172"/>
      <c r="X286" s="172"/>
      <c r="Y286" s="172"/>
      <c r="Z286" s="172"/>
      <c r="AA286" s="172"/>
    </row>
    <row r="287">
      <c r="A287" s="172"/>
      <c r="B287" s="172"/>
      <c r="C287" s="172"/>
      <c r="D287" s="172"/>
      <c r="E287" s="174"/>
      <c r="F287" s="172"/>
      <c r="G287" s="172"/>
      <c r="H287" s="172"/>
      <c r="I287" s="172"/>
      <c r="J287" s="172"/>
      <c r="K287" s="172"/>
      <c r="L287" s="172"/>
      <c r="M287" s="172"/>
      <c r="N287" s="172"/>
      <c r="O287" s="172"/>
      <c r="P287" s="172"/>
      <c r="Q287" s="172"/>
      <c r="R287" s="172"/>
      <c r="S287" s="172"/>
      <c r="T287" s="172"/>
      <c r="U287" s="172"/>
      <c r="V287" s="172"/>
      <c r="W287" s="172"/>
      <c r="X287" s="172"/>
      <c r="Y287" s="172"/>
      <c r="Z287" s="172"/>
      <c r="AA287" s="172"/>
    </row>
    <row r="288">
      <c r="A288" s="172"/>
      <c r="B288" s="172"/>
      <c r="C288" s="172"/>
      <c r="D288" s="172"/>
      <c r="E288" s="174"/>
      <c r="F288" s="172"/>
      <c r="G288" s="172"/>
      <c r="H288" s="172"/>
      <c r="I288" s="172"/>
      <c r="J288" s="172"/>
      <c r="K288" s="172"/>
      <c r="L288" s="172"/>
      <c r="M288" s="172"/>
      <c r="N288" s="172"/>
      <c r="O288" s="172"/>
      <c r="P288" s="172"/>
      <c r="Q288" s="172"/>
      <c r="R288" s="172"/>
      <c r="S288" s="172"/>
      <c r="T288" s="172"/>
      <c r="U288" s="172"/>
      <c r="V288" s="172"/>
      <c r="W288" s="172"/>
      <c r="X288" s="172"/>
      <c r="Y288" s="172"/>
      <c r="Z288" s="172"/>
      <c r="AA288" s="172"/>
    </row>
    <row r="289">
      <c r="A289" s="172"/>
      <c r="B289" s="172"/>
      <c r="C289" s="172"/>
      <c r="D289" s="172"/>
      <c r="E289" s="174"/>
      <c r="F289" s="172"/>
      <c r="G289" s="172"/>
      <c r="H289" s="172"/>
      <c r="I289" s="172"/>
      <c r="J289" s="172"/>
      <c r="K289" s="172"/>
      <c r="L289" s="172"/>
      <c r="M289" s="172"/>
      <c r="N289" s="172"/>
      <c r="O289" s="172"/>
      <c r="P289" s="172"/>
      <c r="Q289" s="172"/>
      <c r="R289" s="172"/>
      <c r="S289" s="172"/>
      <c r="T289" s="172"/>
      <c r="U289" s="172"/>
      <c r="V289" s="172"/>
      <c r="W289" s="172"/>
      <c r="X289" s="172"/>
      <c r="Y289" s="172"/>
      <c r="Z289" s="172"/>
      <c r="AA289" s="172"/>
    </row>
    <row r="290">
      <c r="A290" s="172"/>
      <c r="B290" s="172"/>
      <c r="C290" s="172"/>
      <c r="D290" s="172"/>
      <c r="E290" s="174"/>
      <c r="F290" s="172"/>
      <c r="G290" s="172"/>
      <c r="H290" s="172"/>
      <c r="I290" s="172"/>
      <c r="J290" s="172"/>
      <c r="K290" s="172"/>
      <c r="L290" s="172"/>
      <c r="M290" s="172"/>
      <c r="N290" s="172"/>
      <c r="O290" s="172"/>
      <c r="P290" s="172"/>
      <c r="Q290" s="172"/>
      <c r="R290" s="172"/>
      <c r="S290" s="172"/>
      <c r="T290" s="172"/>
      <c r="U290" s="172"/>
      <c r="V290" s="172"/>
      <c r="W290" s="172"/>
      <c r="X290" s="172"/>
      <c r="Y290" s="172"/>
      <c r="Z290" s="172"/>
      <c r="AA290" s="172"/>
    </row>
    <row r="291">
      <c r="A291" s="172"/>
      <c r="B291" s="172"/>
      <c r="C291" s="172"/>
      <c r="D291" s="172"/>
      <c r="E291" s="174"/>
      <c r="F291" s="172"/>
      <c r="G291" s="172"/>
      <c r="H291" s="172"/>
      <c r="I291" s="172"/>
      <c r="J291" s="172"/>
      <c r="K291" s="172"/>
      <c r="L291" s="172"/>
      <c r="M291" s="172"/>
      <c r="N291" s="172"/>
      <c r="O291" s="172"/>
      <c r="P291" s="172"/>
      <c r="Q291" s="172"/>
      <c r="R291" s="172"/>
      <c r="S291" s="172"/>
      <c r="T291" s="172"/>
      <c r="U291" s="172"/>
      <c r="V291" s="172"/>
      <c r="W291" s="172"/>
      <c r="X291" s="172"/>
      <c r="Y291" s="172"/>
      <c r="Z291" s="172"/>
      <c r="AA291" s="172"/>
    </row>
    <row r="292">
      <c r="A292" s="172"/>
      <c r="B292" s="172"/>
      <c r="C292" s="172"/>
      <c r="D292" s="172"/>
      <c r="E292" s="174"/>
      <c r="F292" s="172"/>
      <c r="G292" s="172"/>
      <c r="H292" s="172"/>
      <c r="I292" s="172"/>
      <c r="J292" s="172"/>
      <c r="K292" s="172"/>
      <c r="L292" s="172"/>
      <c r="M292" s="172"/>
      <c r="N292" s="172"/>
      <c r="O292" s="172"/>
      <c r="P292" s="172"/>
      <c r="Q292" s="172"/>
      <c r="R292" s="172"/>
      <c r="S292" s="172"/>
      <c r="T292" s="172"/>
      <c r="U292" s="172"/>
      <c r="V292" s="172"/>
      <c r="W292" s="172"/>
      <c r="X292" s="172"/>
      <c r="Y292" s="172"/>
      <c r="Z292" s="172"/>
      <c r="AA292" s="172"/>
    </row>
    <row r="293">
      <c r="A293" s="172"/>
      <c r="B293" s="172"/>
      <c r="C293" s="172"/>
      <c r="D293" s="172"/>
      <c r="E293" s="174"/>
      <c r="F293" s="172"/>
      <c r="G293" s="172"/>
      <c r="H293" s="172"/>
      <c r="I293" s="172"/>
      <c r="J293" s="172"/>
      <c r="K293" s="172"/>
      <c r="L293" s="172"/>
      <c r="M293" s="172"/>
      <c r="N293" s="172"/>
      <c r="O293" s="172"/>
      <c r="P293" s="172"/>
      <c r="Q293" s="172"/>
      <c r="R293" s="172"/>
      <c r="S293" s="172"/>
      <c r="T293" s="172"/>
      <c r="U293" s="172"/>
      <c r="V293" s="172"/>
      <c r="W293" s="172"/>
      <c r="X293" s="172"/>
      <c r="Y293" s="172"/>
      <c r="Z293" s="172"/>
      <c r="AA293" s="172"/>
    </row>
    <row r="294">
      <c r="A294" s="172"/>
      <c r="B294" s="172"/>
      <c r="C294" s="172"/>
      <c r="D294" s="172"/>
      <c r="E294" s="174"/>
      <c r="F294" s="172"/>
      <c r="G294" s="172"/>
      <c r="H294" s="172"/>
      <c r="I294" s="172"/>
      <c r="J294" s="172"/>
      <c r="K294" s="172"/>
      <c r="L294" s="172"/>
      <c r="M294" s="172"/>
      <c r="N294" s="172"/>
      <c r="O294" s="172"/>
      <c r="P294" s="172"/>
      <c r="Q294" s="172"/>
      <c r="R294" s="172"/>
      <c r="S294" s="172"/>
      <c r="T294" s="172"/>
      <c r="U294" s="172"/>
      <c r="V294" s="172"/>
      <c r="W294" s="172"/>
      <c r="X294" s="172"/>
      <c r="Y294" s="172"/>
      <c r="Z294" s="172"/>
      <c r="AA294" s="172"/>
    </row>
    <row r="295">
      <c r="A295" s="172"/>
      <c r="B295" s="172"/>
      <c r="C295" s="172"/>
      <c r="D295" s="172"/>
      <c r="E295" s="174"/>
      <c r="F295" s="172"/>
      <c r="G295" s="172"/>
      <c r="H295" s="172"/>
      <c r="I295" s="172"/>
      <c r="J295" s="172"/>
      <c r="K295" s="172"/>
      <c r="L295" s="172"/>
      <c r="M295" s="172"/>
      <c r="N295" s="172"/>
      <c r="O295" s="172"/>
      <c r="P295" s="172"/>
      <c r="Q295" s="172"/>
      <c r="R295" s="172"/>
      <c r="S295" s="172"/>
      <c r="T295" s="172"/>
      <c r="U295" s="172"/>
      <c r="V295" s="172"/>
      <c r="W295" s="172"/>
      <c r="X295" s="172"/>
      <c r="Y295" s="172"/>
      <c r="Z295" s="172"/>
      <c r="AA295" s="172"/>
    </row>
    <row r="296">
      <c r="A296" s="172"/>
      <c r="B296" s="172"/>
      <c r="C296" s="172"/>
      <c r="D296" s="172"/>
      <c r="E296" s="174"/>
      <c r="F296" s="172"/>
      <c r="G296" s="172"/>
      <c r="H296" s="172"/>
      <c r="I296" s="172"/>
      <c r="J296" s="172"/>
      <c r="K296" s="172"/>
      <c r="L296" s="172"/>
      <c r="M296" s="172"/>
      <c r="N296" s="172"/>
      <c r="O296" s="172"/>
      <c r="P296" s="172"/>
      <c r="Q296" s="172"/>
      <c r="R296" s="172"/>
      <c r="S296" s="172"/>
      <c r="T296" s="172"/>
      <c r="U296" s="172"/>
      <c r="V296" s="172"/>
      <c r="W296" s="172"/>
      <c r="X296" s="172"/>
      <c r="Y296" s="172"/>
      <c r="Z296" s="172"/>
      <c r="AA296" s="172"/>
    </row>
    <row r="297">
      <c r="A297" s="172"/>
      <c r="B297" s="172"/>
      <c r="C297" s="172"/>
      <c r="D297" s="172"/>
      <c r="E297" s="174"/>
      <c r="F297" s="172"/>
      <c r="G297" s="172"/>
      <c r="H297" s="172"/>
      <c r="I297" s="172"/>
      <c r="J297" s="172"/>
      <c r="K297" s="172"/>
      <c r="L297" s="172"/>
      <c r="M297" s="172"/>
      <c r="N297" s="172"/>
      <c r="O297" s="172"/>
      <c r="P297" s="172"/>
      <c r="Q297" s="172"/>
      <c r="R297" s="172"/>
      <c r="S297" s="172"/>
      <c r="T297" s="172"/>
      <c r="U297" s="172"/>
      <c r="V297" s="172"/>
      <c r="W297" s="172"/>
      <c r="X297" s="172"/>
      <c r="Y297" s="172"/>
      <c r="Z297" s="172"/>
      <c r="AA297" s="172"/>
    </row>
    <row r="298">
      <c r="A298" s="172"/>
      <c r="B298" s="172"/>
      <c r="C298" s="172"/>
      <c r="D298" s="172"/>
      <c r="E298" s="174"/>
      <c r="F298" s="172"/>
      <c r="G298" s="172"/>
      <c r="H298" s="172"/>
      <c r="I298" s="172"/>
      <c r="J298" s="172"/>
      <c r="K298" s="172"/>
      <c r="L298" s="172"/>
      <c r="M298" s="172"/>
      <c r="N298" s="172"/>
      <c r="O298" s="172"/>
      <c r="P298" s="172"/>
      <c r="Q298" s="172"/>
      <c r="R298" s="172"/>
      <c r="S298" s="172"/>
      <c r="T298" s="172"/>
      <c r="U298" s="172"/>
      <c r="V298" s="172"/>
      <c r="W298" s="172"/>
      <c r="X298" s="172"/>
      <c r="Y298" s="172"/>
      <c r="Z298" s="172"/>
      <c r="AA298" s="172"/>
    </row>
    <row r="299">
      <c r="A299" s="172"/>
      <c r="B299" s="172"/>
      <c r="C299" s="172"/>
      <c r="D299" s="172"/>
      <c r="E299" s="174"/>
      <c r="F299" s="172"/>
      <c r="G299" s="172"/>
      <c r="H299" s="172"/>
      <c r="I299" s="172"/>
      <c r="J299" s="172"/>
      <c r="K299" s="172"/>
      <c r="L299" s="172"/>
      <c r="M299" s="172"/>
      <c r="N299" s="172"/>
      <c r="O299" s="172"/>
      <c r="P299" s="172"/>
      <c r="Q299" s="172"/>
      <c r="R299" s="172"/>
      <c r="S299" s="172"/>
      <c r="T299" s="172"/>
      <c r="U299" s="172"/>
      <c r="V299" s="172"/>
      <c r="W299" s="172"/>
      <c r="X299" s="172"/>
      <c r="Y299" s="172"/>
      <c r="Z299" s="172"/>
      <c r="AA299" s="172"/>
    </row>
    <row r="300">
      <c r="A300" s="172"/>
      <c r="B300" s="172"/>
      <c r="C300" s="172"/>
      <c r="D300" s="172"/>
      <c r="E300" s="174"/>
      <c r="F300" s="172"/>
      <c r="G300" s="172"/>
      <c r="H300" s="172"/>
      <c r="I300" s="172"/>
      <c r="J300" s="172"/>
      <c r="K300" s="172"/>
      <c r="L300" s="172"/>
      <c r="M300" s="172"/>
      <c r="N300" s="172"/>
      <c r="O300" s="172"/>
      <c r="P300" s="172"/>
      <c r="Q300" s="172"/>
      <c r="R300" s="172"/>
      <c r="S300" s="172"/>
      <c r="T300" s="172"/>
      <c r="U300" s="172"/>
      <c r="V300" s="172"/>
      <c r="W300" s="172"/>
      <c r="X300" s="172"/>
      <c r="Y300" s="172"/>
      <c r="Z300" s="172"/>
      <c r="AA300" s="172"/>
    </row>
    <row r="301">
      <c r="A301" s="172"/>
      <c r="B301" s="172"/>
      <c r="C301" s="172"/>
      <c r="D301" s="172"/>
      <c r="E301" s="174"/>
      <c r="F301" s="172"/>
      <c r="G301" s="172"/>
      <c r="H301" s="172"/>
      <c r="I301" s="172"/>
      <c r="J301" s="172"/>
      <c r="K301" s="172"/>
      <c r="L301" s="172"/>
      <c r="M301" s="172"/>
      <c r="N301" s="172"/>
      <c r="O301" s="172"/>
      <c r="P301" s="172"/>
      <c r="Q301" s="172"/>
      <c r="R301" s="172"/>
      <c r="S301" s="172"/>
      <c r="T301" s="172"/>
      <c r="U301" s="172"/>
      <c r="V301" s="172"/>
      <c r="W301" s="172"/>
      <c r="X301" s="172"/>
      <c r="Y301" s="172"/>
      <c r="Z301" s="172"/>
      <c r="AA301" s="172"/>
    </row>
    <row r="302">
      <c r="A302" s="172"/>
      <c r="B302" s="172"/>
      <c r="C302" s="172"/>
      <c r="D302" s="172"/>
      <c r="E302" s="174"/>
      <c r="F302" s="172"/>
      <c r="G302" s="172"/>
      <c r="H302" s="172"/>
      <c r="I302" s="172"/>
      <c r="J302" s="172"/>
      <c r="K302" s="172"/>
      <c r="L302" s="172"/>
      <c r="M302" s="172"/>
      <c r="N302" s="172"/>
      <c r="O302" s="172"/>
      <c r="P302" s="172"/>
      <c r="Q302" s="172"/>
      <c r="R302" s="172"/>
      <c r="S302" s="172"/>
      <c r="T302" s="172"/>
      <c r="U302" s="172"/>
      <c r="V302" s="172"/>
      <c r="W302" s="172"/>
      <c r="X302" s="172"/>
      <c r="Y302" s="172"/>
      <c r="Z302" s="172"/>
      <c r="AA302" s="172"/>
    </row>
    <row r="303">
      <c r="A303" s="172"/>
      <c r="B303" s="172"/>
      <c r="C303" s="172"/>
      <c r="D303" s="172"/>
      <c r="E303" s="174"/>
      <c r="F303" s="172"/>
      <c r="G303" s="172"/>
      <c r="H303" s="172"/>
      <c r="I303" s="172"/>
      <c r="J303" s="172"/>
      <c r="K303" s="172"/>
      <c r="L303" s="172"/>
      <c r="M303" s="172"/>
      <c r="N303" s="172"/>
      <c r="O303" s="172"/>
      <c r="P303" s="172"/>
      <c r="Q303" s="172"/>
      <c r="R303" s="172"/>
      <c r="S303" s="172"/>
      <c r="T303" s="172"/>
      <c r="U303" s="172"/>
      <c r="V303" s="172"/>
      <c r="W303" s="172"/>
      <c r="X303" s="172"/>
      <c r="Y303" s="172"/>
      <c r="Z303" s="172"/>
      <c r="AA303" s="172"/>
    </row>
    <row r="304">
      <c r="A304" s="172"/>
      <c r="B304" s="172"/>
      <c r="C304" s="172"/>
      <c r="D304" s="172"/>
      <c r="E304" s="174"/>
      <c r="F304" s="172"/>
      <c r="G304" s="172"/>
      <c r="H304" s="172"/>
      <c r="I304" s="172"/>
      <c r="J304" s="172"/>
      <c r="K304" s="172"/>
      <c r="L304" s="172"/>
      <c r="M304" s="172"/>
      <c r="N304" s="172"/>
      <c r="O304" s="172"/>
      <c r="P304" s="172"/>
      <c r="Q304" s="172"/>
      <c r="R304" s="172"/>
      <c r="S304" s="172"/>
      <c r="T304" s="172"/>
      <c r="U304" s="172"/>
      <c r="V304" s="172"/>
      <c r="W304" s="172"/>
      <c r="X304" s="172"/>
      <c r="Y304" s="172"/>
      <c r="Z304" s="172"/>
      <c r="AA304" s="172"/>
    </row>
    <row r="305">
      <c r="A305" s="172"/>
      <c r="B305" s="172"/>
      <c r="C305" s="172"/>
      <c r="D305" s="172"/>
      <c r="E305" s="174"/>
      <c r="F305" s="172"/>
      <c r="G305" s="172"/>
      <c r="H305" s="172"/>
      <c r="I305" s="172"/>
      <c r="J305" s="172"/>
      <c r="K305" s="172"/>
      <c r="L305" s="172"/>
      <c r="M305" s="172"/>
      <c r="N305" s="172"/>
      <c r="O305" s="172"/>
      <c r="P305" s="172"/>
      <c r="Q305" s="172"/>
      <c r="R305" s="172"/>
      <c r="S305" s="172"/>
      <c r="T305" s="172"/>
      <c r="U305" s="172"/>
      <c r="V305" s="172"/>
      <c r="W305" s="172"/>
      <c r="X305" s="172"/>
      <c r="Y305" s="172"/>
      <c r="Z305" s="172"/>
      <c r="AA305" s="172"/>
    </row>
    <row r="306">
      <c r="A306" s="172"/>
      <c r="B306" s="172"/>
      <c r="C306" s="172"/>
      <c r="D306" s="172"/>
      <c r="E306" s="174"/>
      <c r="F306" s="172"/>
      <c r="G306" s="172"/>
      <c r="H306" s="172"/>
      <c r="I306" s="172"/>
      <c r="J306" s="172"/>
      <c r="K306" s="172"/>
      <c r="L306" s="172"/>
      <c r="M306" s="172"/>
      <c r="N306" s="172"/>
      <c r="O306" s="172"/>
      <c r="P306" s="172"/>
      <c r="Q306" s="172"/>
      <c r="R306" s="172"/>
      <c r="S306" s="172"/>
      <c r="T306" s="172"/>
      <c r="U306" s="172"/>
      <c r="V306" s="172"/>
      <c r="W306" s="172"/>
      <c r="X306" s="172"/>
      <c r="Y306" s="172"/>
      <c r="Z306" s="172"/>
      <c r="AA306" s="172"/>
    </row>
    <row r="307">
      <c r="A307" s="172"/>
      <c r="B307" s="172"/>
      <c r="C307" s="172"/>
      <c r="D307" s="172"/>
      <c r="E307" s="174"/>
      <c r="F307" s="172"/>
      <c r="G307" s="172"/>
      <c r="H307" s="172"/>
      <c r="I307" s="172"/>
      <c r="J307" s="172"/>
      <c r="K307" s="172"/>
      <c r="L307" s="172"/>
      <c r="M307" s="172"/>
      <c r="N307" s="172"/>
      <c r="O307" s="172"/>
      <c r="P307" s="172"/>
      <c r="Q307" s="172"/>
      <c r="R307" s="172"/>
      <c r="S307" s="172"/>
      <c r="T307" s="172"/>
      <c r="U307" s="172"/>
      <c r="V307" s="172"/>
      <c r="W307" s="172"/>
      <c r="X307" s="172"/>
      <c r="Y307" s="172"/>
      <c r="Z307" s="172"/>
      <c r="AA307" s="172"/>
    </row>
    <row r="308">
      <c r="A308" s="172"/>
      <c r="B308" s="172"/>
      <c r="C308" s="172"/>
      <c r="D308" s="172"/>
      <c r="E308" s="174"/>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row>
    <row r="309">
      <c r="A309" s="172"/>
      <c r="B309" s="172"/>
      <c r="C309" s="172"/>
      <c r="D309" s="172"/>
      <c r="E309" s="174"/>
      <c r="F309" s="172"/>
      <c r="G309" s="172"/>
      <c r="H309" s="172"/>
      <c r="I309" s="172"/>
      <c r="J309" s="172"/>
      <c r="K309" s="172"/>
      <c r="L309" s="172"/>
      <c r="M309" s="172"/>
      <c r="N309" s="172"/>
      <c r="O309" s="172"/>
      <c r="P309" s="172"/>
      <c r="Q309" s="172"/>
      <c r="R309" s="172"/>
      <c r="S309" s="172"/>
      <c r="T309" s="172"/>
      <c r="U309" s="172"/>
      <c r="V309" s="172"/>
      <c r="W309" s="172"/>
      <c r="X309" s="172"/>
      <c r="Y309" s="172"/>
      <c r="Z309" s="172"/>
      <c r="AA309" s="172"/>
    </row>
    <row r="310">
      <c r="A310" s="172"/>
      <c r="B310" s="172"/>
      <c r="C310" s="172"/>
      <c r="D310" s="172"/>
      <c r="E310" s="174"/>
      <c r="F310" s="172"/>
      <c r="G310" s="172"/>
      <c r="H310" s="172"/>
      <c r="I310" s="172"/>
      <c r="J310" s="172"/>
      <c r="K310" s="172"/>
      <c r="L310" s="172"/>
      <c r="M310" s="172"/>
      <c r="N310" s="172"/>
      <c r="O310" s="172"/>
      <c r="P310" s="172"/>
      <c r="Q310" s="172"/>
      <c r="R310" s="172"/>
      <c r="S310" s="172"/>
      <c r="T310" s="172"/>
      <c r="U310" s="172"/>
      <c r="V310" s="172"/>
      <c r="W310" s="172"/>
      <c r="X310" s="172"/>
      <c r="Y310" s="172"/>
      <c r="Z310" s="172"/>
      <c r="AA310" s="172"/>
    </row>
    <row r="311">
      <c r="A311" s="172"/>
      <c r="B311" s="172"/>
      <c r="C311" s="172"/>
      <c r="D311" s="172"/>
      <c r="E311" s="174"/>
      <c r="F311" s="172"/>
      <c r="G311" s="172"/>
      <c r="H311" s="172"/>
      <c r="I311" s="172"/>
      <c r="J311" s="172"/>
      <c r="K311" s="172"/>
      <c r="L311" s="172"/>
      <c r="M311" s="172"/>
      <c r="N311" s="172"/>
      <c r="O311" s="172"/>
      <c r="P311" s="172"/>
      <c r="Q311" s="172"/>
      <c r="R311" s="172"/>
      <c r="S311" s="172"/>
      <c r="T311" s="172"/>
      <c r="U311" s="172"/>
      <c r="V311" s="172"/>
      <c r="W311" s="172"/>
      <c r="X311" s="172"/>
      <c r="Y311" s="172"/>
      <c r="Z311" s="172"/>
      <c r="AA311" s="172"/>
    </row>
    <row r="312">
      <c r="A312" s="172"/>
      <c r="B312" s="172"/>
      <c r="C312" s="172"/>
      <c r="D312" s="172"/>
      <c r="E312" s="174"/>
      <c r="F312" s="172"/>
      <c r="G312" s="172"/>
      <c r="H312" s="172"/>
      <c r="I312" s="172"/>
      <c r="J312" s="172"/>
      <c r="K312" s="172"/>
      <c r="L312" s="172"/>
      <c r="M312" s="172"/>
      <c r="N312" s="172"/>
      <c r="O312" s="172"/>
      <c r="P312" s="172"/>
      <c r="Q312" s="172"/>
      <c r="R312" s="172"/>
      <c r="S312" s="172"/>
      <c r="T312" s="172"/>
      <c r="U312" s="172"/>
      <c r="V312" s="172"/>
      <c r="W312" s="172"/>
      <c r="X312" s="172"/>
      <c r="Y312" s="172"/>
      <c r="Z312" s="172"/>
      <c r="AA312" s="172"/>
    </row>
    <row r="313">
      <c r="A313" s="172"/>
      <c r="B313" s="172"/>
      <c r="C313" s="172"/>
      <c r="D313" s="172"/>
      <c r="E313" s="174"/>
      <c r="F313" s="172"/>
      <c r="G313" s="172"/>
      <c r="H313" s="172"/>
      <c r="I313" s="172"/>
      <c r="J313" s="172"/>
      <c r="K313" s="172"/>
      <c r="L313" s="172"/>
      <c r="M313" s="172"/>
      <c r="N313" s="172"/>
      <c r="O313" s="172"/>
      <c r="P313" s="172"/>
      <c r="Q313" s="172"/>
      <c r="R313" s="172"/>
      <c r="S313" s="172"/>
      <c r="T313" s="172"/>
      <c r="U313" s="172"/>
      <c r="V313" s="172"/>
      <c r="W313" s="172"/>
      <c r="X313" s="172"/>
      <c r="Y313" s="172"/>
      <c r="Z313" s="172"/>
      <c r="AA313" s="172"/>
    </row>
    <row r="314">
      <c r="A314" s="172"/>
      <c r="B314" s="172"/>
      <c r="C314" s="172"/>
      <c r="D314" s="172"/>
      <c r="E314" s="174"/>
      <c r="F314" s="172"/>
      <c r="G314" s="172"/>
      <c r="H314" s="172"/>
      <c r="I314" s="172"/>
      <c r="J314" s="172"/>
      <c r="K314" s="172"/>
      <c r="L314" s="172"/>
      <c r="M314" s="172"/>
      <c r="N314" s="172"/>
      <c r="O314" s="172"/>
      <c r="P314" s="172"/>
      <c r="Q314" s="172"/>
      <c r="R314" s="172"/>
      <c r="S314" s="172"/>
      <c r="T314" s="172"/>
      <c r="U314" s="172"/>
      <c r="V314" s="172"/>
      <c r="W314" s="172"/>
      <c r="X314" s="172"/>
      <c r="Y314" s="172"/>
      <c r="Z314" s="172"/>
      <c r="AA314" s="172"/>
    </row>
    <row r="315">
      <c r="A315" s="172"/>
      <c r="B315" s="172"/>
      <c r="C315" s="172"/>
      <c r="D315" s="172"/>
      <c r="E315" s="174"/>
      <c r="F315" s="172"/>
      <c r="G315" s="172"/>
      <c r="H315" s="172"/>
      <c r="I315" s="172"/>
      <c r="J315" s="172"/>
      <c r="K315" s="172"/>
      <c r="L315" s="172"/>
      <c r="M315" s="172"/>
      <c r="N315" s="172"/>
      <c r="O315" s="172"/>
      <c r="P315" s="172"/>
      <c r="Q315" s="172"/>
      <c r="R315" s="172"/>
      <c r="S315" s="172"/>
      <c r="T315" s="172"/>
      <c r="U315" s="172"/>
      <c r="V315" s="172"/>
      <c r="W315" s="172"/>
      <c r="X315" s="172"/>
      <c r="Y315" s="172"/>
      <c r="Z315" s="172"/>
      <c r="AA315" s="172"/>
    </row>
    <row r="316">
      <c r="A316" s="172"/>
      <c r="B316" s="172"/>
      <c r="C316" s="172"/>
      <c r="D316" s="172"/>
      <c r="E316" s="174"/>
      <c r="F316" s="172"/>
      <c r="G316" s="172"/>
      <c r="H316" s="172"/>
      <c r="I316" s="172"/>
      <c r="J316" s="172"/>
      <c r="K316" s="172"/>
      <c r="L316" s="172"/>
      <c r="M316" s="172"/>
      <c r="N316" s="172"/>
      <c r="O316" s="172"/>
      <c r="P316" s="172"/>
      <c r="Q316" s="172"/>
      <c r="R316" s="172"/>
      <c r="S316" s="172"/>
      <c r="T316" s="172"/>
      <c r="U316" s="172"/>
      <c r="V316" s="172"/>
      <c r="W316" s="172"/>
      <c r="X316" s="172"/>
      <c r="Y316" s="172"/>
      <c r="Z316" s="172"/>
      <c r="AA316" s="172"/>
    </row>
    <row r="317">
      <c r="A317" s="172"/>
      <c r="B317" s="172"/>
      <c r="C317" s="172"/>
      <c r="D317" s="172"/>
      <c r="E317" s="174"/>
      <c r="F317" s="172"/>
      <c r="G317" s="172"/>
      <c r="H317" s="172"/>
      <c r="I317" s="172"/>
      <c r="J317" s="172"/>
      <c r="K317" s="172"/>
      <c r="L317" s="172"/>
      <c r="M317" s="172"/>
      <c r="N317" s="172"/>
      <c r="O317" s="172"/>
      <c r="P317" s="172"/>
      <c r="Q317" s="172"/>
      <c r="R317" s="172"/>
      <c r="S317" s="172"/>
      <c r="T317" s="172"/>
      <c r="U317" s="172"/>
      <c r="V317" s="172"/>
      <c r="W317" s="172"/>
      <c r="X317" s="172"/>
      <c r="Y317" s="172"/>
      <c r="Z317" s="172"/>
      <c r="AA317" s="172"/>
    </row>
    <row r="318">
      <c r="A318" s="172"/>
      <c r="B318" s="172"/>
      <c r="C318" s="172"/>
      <c r="D318" s="172"/>
      <c r="E318" s="174"/>
      <c r="F318" s="172"/>
      <c r="G318" s="172"/>
      <c r="H318" s="172"/>
      <c r="I318" s="172"/>
      <c r="J318" s="172"/>
      <c r="K318" s="172"/>
      <c r="L318" s="172"/>
      <c r="M318" s="172"/>
      <c r="N318" s="172"/>
      <c r="O318" s="172"/>
      <c r="P318" s="172"/>
      <c r="Q318" s="172"/>
      <c r="R318" s="172"/>
      <c r="S318" s="172"/>
      <c r="T318" s="172"/>
      <c r="U318" s="172"/>
      <c r="V318" s="172"/>
      <c r="W318" s="172"/>
      <c r="X318" s="172"/>
      <c r="Y318" s="172"/>
      <c r="Z318" s="172"/>
      <c r="AA318" s="172"/>
    </row>
    <row r="319">
      <c r="A319" s="172"/>
      <c r="B319" s="172"/>
      <c r="C319" s="172"/>
      <c r="D319" s="172"/>
      <c r="E319" s="174"/>
      <c r="F319" s="172"/>
      <c r="G319" s="172"/>
      <c r="H319" s="172"/>
      <c r="I319" s="172"/>
      <c r="J319" s="172"/>
      <c r="K319" s="172"/>
      <c r="L319" s="172"/>
      <c r="M319" s="172"/>
      <c r="N319" s="172"/>
      <c r="O319" s="172"/>
      <c r="P319" s="172"/>
      <c r="Q319" s="172"/>
      <c r="R319" s="172"/>
      <c r="S319" s="172"/>
      <c r="T319" s="172"/>
      <c r="U319" s="172"/>
      <c r="V319" s="172"/>
      <c r="W319" s="172"/>
      <c r="X319" s="172"/>
      <c r="Y319" s="172"/>
      <c r="Z319" s="172"/>
      <c r="AA319" s="172"/>
    </row>
    <row r="320">
      <c r="A320" s="172"/>
      <c r="B320" s="172"/>
      <c r="C320" s="172"/>
      <c r="D320" s="172"/>
      <c r="E320" s="174"/>
      <c r="F320" s="172"/>
      <c r="G320" s="172"/>
      <c r="H320" s="172"/>
      <c r="I320" s="172"/>
      <c r="J320" s="172"/>
      <c r="K320" s="172"/>
      <c r="L320" s="172"/>
      <c r="M320" s="172"/>
      <c r="N320" s="172"/>
      <c r="O320" s="172"/>
      <c r="P320" s="172"/>
      <c r="Q320" s="172"/>
      <c r="R320" s="172"/>
      <c r="S320" s="172"/>
      <c r="T320" s="172"/>
      <c r="U320" s="172"/>
      <c r="V320" s="172"/>
      <c r="W320" s="172"/>
      <c r="X320" s="172"/>
      <c r="Y320" s="172"/>
      <c r="Z320" s="172"/>
      <c r="AA320" s="172"/>
    </row>
    <row r="321">
      <c r="A321" s="172"/>
      <c r="B321" s="172"/>
      <c r="C321" s="172"/>
      <c r="D321" s="172"/>
      <c r="E321" s="174"/>
      <c r="F321" s="172"/>
      <c r="G321" s="172"/>
      <c r="H321" s="172"/>
      <c r="I321" s="172"/>
      <c r="J321" s="172"/>
      <c r="K321" s="172"/>
      <c r="L321" s="172"/>
      <c r="M321" s="172"/>
      <c r="N321" s="172"/>
      <c r="O321" s="172"/>
      <c r="P321" s="172"/>
      <c r="Q321" s="172"/>
      <c r="R321" s="172"/>
      <c r="S321" s="172"/>
      <c r="T321" s="172"/>
      <c r="U321" s="172"/>
      <c r="V321" s="172"/>
      <c r="W321" s="172"/>
      <c r="X321" s="172"/>
      <c r="Y321" s="172"/>
      <c r="Z321" s="172"/>
      <c r="AA321" s="172"/>
    </row>
    <row r="322">
      <c r="A322" s="172"/>
      <c r="B322" s="172"/>
      <c r="C322" s="172"/>
      <c r="D322" s="172"/>
      <c r="E322" s="174"/>
      <c r="F322" s="172"/>
      <c r="G322" s="172"/>
      <c r="H322" s="172"/>
      <c r="I322" s="172"/>
      <c r="J322" s="172"/>
      <c r="K322" s="172"/>
      <c r="L322" s="172"/>
      <c r="M322" s="172"/>
      <c r="N322" s="172"/>
      <c r="O322" s="172"/>
      <c r="P322" s="172"/>
      <c r="Q322" s="172"/>
      <c r="R322" s="172"/>
      <c r="S322" s="172"/>
      <c r="T322" s="172"/>
      <c r="U322" s="172"/>
      <c r="V322" s="172"/>
      <c r="W322" s="172"/>
      <c r="X322" s="172"/>
      <c r="Y322" s="172"/>
      <c r="Z322" s="172"/>
      <c r="AA322" s="172"/>
    </row>
    <row r="323">
      <c r="A323" s="172"/>
      <c r="B323" s="172"/>
      <c r="C323" s="172"/>
      <c r="D323" s="172"/>
      <c r="E323" s="174"/>
      <c r="F323" s="172"/>
      <c r="G323" s="172"/>
      <c r="H323" s="172"/>
      <c r="I323" s="172"/>
      <c r="J323" s="172"/>
      <c r="K323" s="172"/>
      <c r="L323" s="172"/>
      <c r="M323" s="172"/>
      <c r="N323" s="172"/>
      <c r="O323" s="172"/>
      <c r="P323" s="172"/>
      <c r="Q323" s="172"/>
      <c r="R323" s="172"/>
      <c r="S323" s="172"/>
      <c r="T323" s="172"/>
      <c r="U323" s="172"/>
      <c r="V323" s="172"/>
      <c r="W323" s="172"/>
      <c r="X323" s="172"/>
      <c r="Y323" s="172"/>
      <c r="Z323" s="172"/>
      <c r="AA323" s="172"/>
    </row>
    <row r="324">
      <c r="A324" s="172"/>
      <c r="B324" s="172"/>
      <c r="C324" s="172"/>
      <c r="D324" s="172"/>
      <c r="E324" s="174"/>
      <c r="F324" s="172"/>
      <c r="G324" s="172"/>
      <c r="H324" s="172"/>
      <c r="I324" s="172"/>
      <c r="J324" s="172"/>
      <c r="K324" s="172"/>
      <c r="L324" s="172"/>
      <c r="M324" s="172"/>
      <c r="N324" s="172"/>
      <c r="O324" s="172"/>
      <c r="P324" s="172"/>
      <c r="Q324" s="172"/>
      <c r="R324" s="172"/>
      <c r="S324" s="172"/>
      <c r="T324" s="172"/>
      <c r="U324" s="172"/>
      <c r="V324" s="172"/>
      <c r="W324" s="172"/>
      <c r="X324" s="172"/>
      <c r="Y324" s="172"/>
      <c r="Z324" s="172"/>
      <c r="AA324" s="172"/>
    </row>
    <row r="325">
      <c r="A325" s="172"/>
      <c r="B325" s="172"/>
      <c r="C325" s="172"/>
      <c r="D325" s="172"/>
      <c r="E325" s="174"/>
      <c r="F325" s="172"/>
      <c r="G325" s="172"/>
      <c r="H325" s="172"/>
      <c r="I325" s="172"/>
      <c r="J325" s="172"/>
      <c r="K325" s="172"/>
      <c r="L325" s="172"/>
      <c r="M325" s="172"/>
      <c r="N325" s="172"/>
      <c r="O325" s="172"/>
      <c r="P325" s="172"/>
      <c r="Q325" s="172"/>
      <c r="R325" s="172"/>
      <c r="S325" s="172"/>
      <c r="T325" s="172"/>
      <c r="U325" s="172"/>
      <c r="V325" s="172"/>
      <c r="W325" s="172"/>
      <c r="X325" s="172"/>
      <c r="Y325" s="172"/>
      <c r="Z325" s="172"/>
      <c r="AA325" s="172"/>
    </row>
    <row r="326">
      <c r="A326" s="172"/>
      <c r="B326" s="172"/>
      <c r="C326" s="172"/>
      <c r="D326" s="172"/>
      <c r="E326" s="174"/>
      <c r="F326" s="172"/>
      <c r="G326" s="172"/>
      <c r="H326" s="172"/>
      <c r="I326" s="172"/>
      <c r="J326" s="172"/>
      <c r="K326" s="172"/>
      <c r="L326" s="172"/>
      <c r="M326" s="172"/>
      <c r="N326" s="172"/>
      <c r="O326" s="172"/>
      <c r="P326" s="172"/>
      <c r="Q326" s="172"/>
      <c r="R326" s="172"/>
      <c r="S326" s="172"/>
      <c r="T326" s="172"/>
      <c r="U326" s="172"/>
      <c r="V326" s="172"/>
      <c r="W326" s="172"/>
      <c r="X326" s="172"/>
      <c r="Y326" s="172"/>
      <c r="Z326" s="172"/>
      <c r="AA326" s="172"/>
    </row>
    <row r="327">
      <c r="A327" s="172"/>
      <c r="B327" s="172"/>
      <c r="C327" s="172"/>
      <c r="D327" s="172"/>
      <c r="E327" s="174"/>
      <c r="F327" s="172"/>
      <c r="G327" s="172"/>
      <c r="H327" s="172"/>
      <c r="I327" s="172"/>
      <c r="J327" s="172"/>
      <c r="K327" s="172"/>
      <c r="L327" s="172"/>
      <c r="M327" s="172"/>
      <c r="N327" s="172"/>
      <c r="O327" s="172"/>
      <c r="P327" s="172"/>
      <c r="Q327" s="172"/>
      <c r="R327" s="172"/>
      <c r="S327" s="172"/>
      <c r="T327" s="172"/>
      <c r="U327" s="172"/>
      <c r="V327" s="172"/>
      <c r="W327" s="172"/>
      <c r="X327" s="172"/>
      <c r="Y327" s="172"/>
      <c r="Z327" s="172"/>
      <c r="AA327" s="172"/>
    </row>
    <row r="328">
      <c r="A328" s="172"/>
      <c r="B328" s="172"/>
      <c r="C328" s="172"/>
      <c r="D328" s="172"/>
      <c r="E328" s="174"/>
      <c r="F328" s="172"/>
      <c r="G328" s="172"/>
      <c r="H328" s="172"/>
      <c r="I328" s="172"/>
      <c r="J328" s="172"/>
      <c r="K328" s="172"/>
      <c r="L328" s="172"/>
      <c r="M328" s="172"/>
      <c r="N328" s="172"/>
      <c r="O328" s="172"/>
      <c r="P328" s="172"/>
      <c r="Q328" s="172"/>
      <c r="R328" s="172"/>
      <c r="S328" s="172"/>
      <c r="T328" s="172"/>
      <c r="U328" s="172"/>
      <c r="V328" s="172"/>
      <c r="W328" s="172"/>
      <c r="X328" s="172"/>
      <c r="Y328" s="172"/>
      <c r="Z328" s="172"/>
      <c r="AA328" s="172"/>
    </row>
    <row r="329">
      <c r="A329" s="172"/>
      <c r="B329" s="172"/>
      <c r="C329" s="172"/>
      <c r="D329" s="172"/>
      <c r="E329" s="174"/>
      <c r="F329" s="172"/>
      <c r="G329" s="172"/>
      <c r="H329" s="172"/>
      <c r="I329" s="172"/>
      <c r="J329" s="172"/>
      <c r="K329" s="172"/>
      <c r="L329" s="172"/>
      <c r="M329" s="172"/>
      <c r="N329" s="172"/>
      <c r="O329" s="172"/>
      <c r="P329" s="172"/>
      <c r="Q329" s="172"/>
      <c r="R329" s="172"/>
      <c r="S329" s="172"/>
      <c r="T329" s="172"/>
      <c r="U329" s="172"/>
      <c r="V329" s="172"/>
      <c r="W329" s="172"/>
      <c r="X329" s="172"/>
      <c r="Y329" s="172"/>
      <c r="Z329" s="172"/>
      <c r="AA329" s="172"/>
    </row>
    <row r="330">
      <c r="A330" s="172"/>
      <c r="B330" s="172"/>
      <c r="C330" s="172"/>
      <c r="D330" s="172"/>
      <c r="E330" s="174"/>
      <c r="F330" s="172"/>
      <c r="G330" s="172"/>
      <c r="H330" s="172"/>
      <c r="I330" s="172"/>
      <c r="J330" s="172"/>
      <c r="K330" s="172"/>
      <c r="L330" s="172"/>
      <c r="M330" s="172"/>
      <c r="N330" s="172"/>
      <c r="O330" s="172"/>
      <c r="P330" s="172"/>
      <c r="Q330" s="172"/>
      <c r="R330" s="172"/>
      <c r="S330" s="172"/>
      <c r="T330" s="172"/>
      <c r="U330" s="172"/>
      <c r="V330" s="172"/>
      <c r="W330" s="172"/>
      <c r="X330" s="172"/>
      <c r="Y330" s="172"/>
      <c r="Z330" s="172"/>
      <c r="AA330" s="172"/>
    </row>
    <row r="331">
      <c r="A331" s="172"/>
      <c r="B331" s="172"/>
      <c r="C331" s="172"/>
      <c r="D331" s="172"/>
      <c r="E331" s="174"/>
      <c r="F331" s="172"/>
      <c r="G331" s="172"/>
      <c r="H331" s="172"/>
      <c r="I331" s="172"/>
      <c r="J331" s="172"/>
      <c r="K331" s="172"/>
      <c r="L331" s="172"/>
      <c r="M331" s="172"/>
      <c r="N331" s="172"/>
      <c r="O331" s="172"/>
      <c r="P331" s="172"/>
      <c r="Q331" s="172"/>
      <c r="R331" s="172"/>
      <c r="S331" s="172"/>
      <c r="T331" s="172"/>
      <c r="U331" s="172"/>
      <c r="V331" s="172"/>
      <c r="W331" s="172"/>
      <c r="X331" s="172"/>
      <c r="Y331" s="172"/>
      <c r="Z331" s="172"/>
      <c r="AA331" s="172"/>
    </row>
    <row r="332">
      <c r="A332" s="172"/>
      <c r="B332" s="172"/>
      <c r="C332" s="172"/>
      <c r="D332" s="172"/>
      <c r="E332" s="174"/>
      <c r="F332" s="172"/>
      <c r="G332" s="172"/>
      <c r="H332" s="172"/>
      <c r="I332" s="172"/>
      <c r="J332" s="172"/>
      <c r="K332" s="172"/>
      <c r="L332" s="172"/>
      <c r="M332" s="172"/>
      <c r="N332" s="172"/>
      <c r="O332" s="172"/>
      <c r="P332" s="172"/>
      <c r="Q332" s="172"/>
      <c r="R332" s="172"/>
      <c r="S332" s="172"/>
      <c r="T332" s="172"/>
      <c r="U332" s="172"/>
      <c r="V332" s="172"/>
      <c r="W332" s="172"/>
      <c r="X332" s="172"/>
      <c r="Y332" s="172"/>
      <c r="Z332" s="172"/>
      <c r="AA332" s="172"/>
    </row>
    <row r="333">
      <c r="A333" s="172"/>
      <c r="B333" s="172"/>
      <c r="C333" s="172"/>
      <c r="D333" s="172"/>
      <c r="E333" s="174"/>
      <c r="F333" s="172"/>
      <c r="G333" s="172"/>
      <c r="H333" s="172"/>
      <c r="I333" s="172"/>
      <c r="J333" s="172"/>
      <c r="K333" s="172"/>
      <c r="L333" s="172"/>
      <c r="M333" s="172"/>
      <c r="N333" s="172"/>
      <c r="O333" s="172"/>
      <c r="P333" s="172"/>
      <c r="Q333" s="172"/>
      <c r="R333" s="172"/>
      <c r="S333" s="172"/>
      <c r="T333" s="172"/>
      <c r="U333" s="172"/>
      <c r="V333" s="172"/>
      <c r="W333" s="172"/>
      <c r="X333" s="172"/>
      <c r="Y333" s="172"/>
      <c r="Z333" s="172"/>
      <c r="AA333" s="172"/>
    </row>
    <row r="334">
      <c r="A334" s="172"/>
      <c r="B334" s="172"/>
      <c r="C334" s="172"/>
      <c r="D334" s="172"/>
      <c r="E334" s="174"/>
      <c r="F334" s="172"/>
      <c r="G334" s="172"/>
      <c r="H334" s="172"/>
      <c r="I334" s="172"/>
      <c r="J334" s="172"/>
      <c r="K334" s="172"/>
      <c r="L334" s="172"/>
      <c r="M334" s="172"/>
      <c r="N334" s="172"/>
      <c r="O334" s="172"/>
      <c r="P334" s="172"/>
      <c r="Q334" s="172"/>
      <c r="R334" s="172"/>
      <c r="S334" s="172"/>
      <c r="T334" s="172"/>
      <c r="U334" s="172"/>
      <c r="V334" s="172"/>
      <c r="W334" s="172"/>
      <c r="X334" s="172"/>
      <c r="Y334" s="172"/>
      <c r="Z334" s="172"/>
      <c r="AA334" s="172"/>
    </row>
    <row r="335">
      <c r="A335" s="172"/>
      <c r="B335" s="172"/>
      <c r="C335" s="172"/>
      <c r="D335" s="172"/>
      <c r="E335" s="174"/>
      <c r="F335" s="172"/>
      <c r="G335" s="172"/>
      <c r="H335" s="172"/>
      <c r="I335" s="172"/>
      <c r="J335" s="172"/>
      <c r="K335" s="172"/>
      <c r="L335" s="172"/>
      <c r="M335" s="172"/>
      <c r="N335" s="172"/>
      <c r="O335" s="172"/>
      <c r="P335" s="172"/>
      <c r="Q335" s="172"/>
      <c r="R335" s="172"/>
      <c r="S335" s="172"/>
      <c r="T335" s="172"/>
      <c r="U335" s="172"/>
      <c r="V335" s="172"/>
      <c r="W335" s="172"/>
      <c r="X335" s="172"/>
      <c r="Y335" s="172"/>
      <c r="Z335" s="172"/>
      <c r="AA335" s="172"/>
    </row>
    <row r="336">
      <c r="A336" s="172"/>
      <c r="B336" s="172"/>
      <c r="C336" s="172"/>
      <c r="D336" s="172"/>
      <c r="E336" s="174"/>
      <c r="F336" s="172"/>
      <c r="G336" s="172"/>
      <c r="H336" s="172"/>
      <c r="I336" s="172"/>
      <c r="J336" s="172"/>
      <c r="K336" s="172"/>
      <c r="L336" s="172"/>
      <c r="M336" s="172"/>
      <c r="N336" s="172"/>
      <c r="O336" s="172"/>
      <c r="P336" s="172"/>
      <c r="Q336" s="172"/>
      <c r="R336" s="172"/>
      <c r="S336" s="172"/>
      <c r="T336" s="172"/>
      <c r="U336" s="172"/>
      <c r="V336" s="172"/>
      <c r="W336" s="172"/>
      <c r="X336" s="172"/>
      <c r="Y336" s="172"/>
      <c r="Z336" s="172"/>
      <c r="AA336" s="172"/>
    </row>
    <row r="337">
      <c r="A337" s="172"/>
      <c r="B337" s="172"/>
      <c r="C337" s="172"/>
      <c r="D337" s="172"/>
      <c r="E337" s="174"/>
      <c r="F337" s="172"/>
      <c r="G337" s="172"/>
      <c r="H337" s="172"/>
      <c r="I337" s="172"/>
      <c r="J337" s="172"/>
      <c r="K337" s="172"/>
      <c r="L337" s="172"/>
      <c r="M337" s="172"/>
      <c r="N337" s="172"/>
      <c r="O337" s="172"/>
      <c r="P337" s="172"/>
      <c r="Q337" s="172"/>
      <c r="R337" s="172"/>
      <c r="S337" s="172"/>
      <c r="T337" s="172"/>
      <c r="U337" s="172"/>
      <c r="V337" s="172"/>
      <c r="W337" s="172"/>
      <c r="X337" s="172"/>
      <c r="Y337" s="172"/>
      <c r="Z337" s="172"/>
      <c r="AA337" s="172"/>
    </row>
    <row r="338">
      <c r="A338" s="172"/>
      <c r="B338" s="172"/>
      <c r="C338" s="172"/>
      <c r="D338" s="172"/>
      <c r="E338" s="174"/>
      <c r="F338" s="172"/>
      <c r="G338" s="172"/>
      <c r="H338" s="172"/>
      <c r="I338" s="172"/>
      <c r="J338" s="172"/>
      <c r="K338" s="172"/>
      <c r="L338" s="172"/>
      <c r="M338" s="172"/>
      <c r="N338" s="172"/>
      <c r="O338" s="172"/>
      <c r="P338" s="172"/>
      <c r="Q338" s="172"/>
      <c r="R338" s="172"/>
      <c r="S338" s="172"/>
      <c r="T338" s="172"/>
      <c r="U338" s="172"/>
      <c r="V338" s="172"/>
      <c r="W338" s="172"/>
      <c r="X338" s="172"/>
      <c r="Y338" s="172"/>
      <c r="Z338" s="172"/>
      <c r="AA338" s="172"/>
    </row>
    <row r="339">
      <c r="A339" s="172"/>
      <c r="B339" s="172"/>
      <c r="C339" s="172"/>
      <c r="D339" s="172"/>
      <c r="E339" s="174"/>
      <c r="F339" s="172"/>
      <c r="G339" s="172"/>
      <c r="H339" s="172"/>
      <c r="I339" s="172"/>
      <c r="J339" s="172"/>
      <c r="K339" s="172"/>
      <c r="L339" s="172"/>
      <c r="M339" s="172"/>
      <c r="N339" s="172"/>
      <c r="O339" s="172"/>
      <c r="P339" s="172"/>
      <c r="Q339" s="172"/>
      <c r="R339" s="172"/>
      <c r="S339" s="172"/>
      <c r="T339" s="172"/>
      <c r="U339" s="172"/>
      <c r="V339" s="172"/>
      <c r="W339" s="172"/>
      <c r="X339" s="172"/>
      <c r="Y339" s="172"/>
      <c r="Z339" s="172"/>
      <c r="AA339" s="172"/>
    </row>
    <row r="340">
      <c r="A340" s="172"/>
      <c r="B340" s="172"/>
      <c r="C340" s="172"/>
      <c r="D340" s="172"/>
      <c r="E340" s="174"/>
      <c r="F340" s="172"/>
      <c r="G340" s="172"/>
      <c r="H340" s="172"/>
      <c r="I340" s="172"/>
      <c r="J340" s="172"/>
      <c r="K340" s="172"/>
      <c r="L340" s="172"/>
      <c r="M340" s="172"/>
      <c r="N340" s="172"/>
      <c r="O340" s="172"/>
      <c r="P340" s="172"/>
      <c r="Q340" s="172"/>
      <c r="R340" s="172"/>
      <c r="S340" s="172"/>
      <c r="T340" s="172"/>
      <c r="U340" s="172"/>
      <c r="V340" s="172"/>
      <c r="W340" s="172"/>
      <c r="X340" s="172"/>
      <c r="Y340" s="172"/>
      <c r="Z340" s="172"/>
      <c r="AA340" s="172"/>
    </row>
    <row r="341">
      <c r="A341" s="172"/>
      <c r="B341" s="172"/>
      <c r="C341" s="172"/>
      <c r="D341" s="172"/>
      <c r="E341" s="174"/>
      <c r="F341" s="172"/>
      <c r="G341" s="172"/>
      <c r="H341" s="172"/>
      <c r="I341" s="172"/>
      <c r="J341" s="172"/>
      <c r="K341" s="172"/>
      <c r="L341" s="172"/>
      <c r="M341" s="172"/>
      <c r="N341" s="172"/>
      <c r="O341" s="172"/>
      <c r="P341" s="172"/>
      <c r="Q341" s="172"/>
      <c r="R341" s="172"/>
      <c r="S341" s="172"/>
      <c r="T341" s="172"/>
      <c r="U341" s="172"/>
      <c r="V341" s="172"/>
      <c r="W341" s="172"/>
      <c r="X341" s="172"/>
      <c r="Y341" s="172"/>
      <c r="Z341" s="172"/>
      <c r="AA341" s="172"/>
    </row>
    <row r="342">
      <c r="A342" s="172"/>
      <c r="B342" s="172"/>
      <c r="C342" s="172"/>
      <c r="D342" s="172"/>
      <c r="E342" s="174"/>
      <c r="F342" s="172"/>
      <c r="G342" s="172"/>
      <c r="H342" s="172"/>
      <c r="I342" s="172"/>
      <c r="J342" s="172"/>
      <c r="K342" s="172"/>
      <c r="L342" s="172"/>
      <c r="M342" s="172"/>
      <c r="N342" s="172"/>
      <c r="O342" s="172"/>
      <c r="P342" s="172"/>
      <c r="Q342" s="172"/>
      <c r="R342" s="172"/>
      <c r="S342" s="172"/>
      <c r="T342" s="172"/>
      <c r="U342" s="172"/>
      <c r="V342" s="172"/>
      <c r="W342" s="172"/>
      <c r="X342" s="172"/>
      <c r="Y342" s="172"/>
      <c r="Z342" s="172"/>
      <c r="AA342" s="172"/>
    </row>
    <row r="343">
      <c r="A343" s="172"/>
      <c r="B343" s="172"/>
      <c r="C343" s="172"/>
      <c r="D343" s="172"/>
      <c r="E343" s="174"/>
      <c r="F343" s="172"/>
      <c r="G343" s="172"/>
      <c r="H343" s="172"/>
      <c r="I343" s="172"/>
      <c r="J343" s="172"/>
      <c r="K343" s="172"/>
      <c r="L343" s="172"/>
      <c r="M343" s="172"/>
      <c r="N343" s="172"/>
      <c r="O343" s="172"/>
      <c r="P343" s="172"/>
      <c r="Q343" s="172"/>
      <c r="R343" s="172"/>
      <c r="S343" s="172"/>
      <c r="T343" s="172"/>
      <c r="U343" s="172"/>
      <c r="V343" s="172"/>
      <c r="W343" s="172"/>
      <c r="X343" s="172"/>
      <c r="Y343" s="172"/>
      <c r="Z343" s="172"/>
      <c r="AA343" s="172"/>
    </row>
    <row r="344">
      <c r="A344" s="172"/>
      <c r="B344" s="172"/>
      <c r="C344" s="172"/>
      <c r="D344" s="172"/>
      <c r="E344" s="174"/>
      <c r="F344" s="172"/>
      <c r="G344" s="172"/>
      <c r="H344" s="172"/>
      <c r="I344" s="172"/>
      <c r="J344" s="172"/>
      <c r="K344" s="172"/>
      <c r="L344" s="172"/>
      <c r="M344" s="172"/>
      <c r="N344" s="172"/>
      <c r="O344" s="172"/>
      <c r="P344" s="172"/>
      <c r="Q344" s="172"/>
      <c r="R344" s="172"/>
      <c r="S344" s="172"/>
      <c r="T344" s="172"/>
      <c r="U344" s="172"/>
      <c r="V344" s="172"/>
      <c r="W344" s="172"/>
      <c r="X344" s="172"/>
      <c r="Y344" s="172"/>
      <c r="Z344" s="172"/>
      <c r="AA344" s="172"/>
    </row>
    <row r="345">
      <c r="A345" s="172"/>
      <c r="B345" s="172"/>
      <c r="C345" s="172"/>
      <c r="D345" s="172"/>
      <c r="E345" s="174"/>
      <c r="F345" s="172"/>
      <c r="G345" s="172"/>
      <c r="H345" s="172"/>
      <c r="I345" s="172"/>
      <c r="J345" s="172"/>
      <c r="K345" s="172"/>
      <c r="L345" s="172"/>
      <c r="M345" s="172"/>
      <c r="N345" s="172"/>
      <c r="O345" s="172"/>
      <c r="P345" s="172"/>
      <c r="Q345" s="172"/>
      <c r="R345" s="172"/>
      <c r="S345" s="172"/>
      <c r="T345" s="172"/>
      <c r="U345" s="172"/>
      <c r="V345" s="172"/>
      <c r="W345" s="172"/>
      <c r="X345" s="172"/>
      <c r="Y345" s="172"/>
      <c r="Z345" s="172"/>
      <c r="AA345" s="172"/>
    </row>
    <row r="346">
      <c r="A346" s="172"/>
      <c r="B346" s="172"/>
      <c r="C346" s="172"/>
      <c r="D346" s="172"/>
      <c r="E346" s="174"/>
      <c r="F346" s="172"/>
      <c r="G346" s="172"/>
      <c r="H346" s="172"/>
      <c r="I346" s="172"/>
      <c r="J346" s="172"/>
      <c r="K346" s="172"/>
      <c r="L346" s="172"/>
      <c r="M346" s="172"/>
      <c r="N346" s="172"/>
      <c r="O346" s="172"/>
      <c r="P346" s="172"/>
      <c r="Q346" s="172"/>
      <c r="R346" s="172"/>
      <c r="S346" s="172"/>
      <c r="T346" s="172"/>
      <c r="U346" s="172"/>
      <c r="V346" s="172"/>
      <c r="W346" s="172"/>
      <c r="X346" s="172"/>
      <c r="Y346" s="172"/>
      <c r="Z346" s="172"/>
      <c r="AA346" s="172"/>
    </row>
    <row r="347">
      <c r="A347" s="172"/>
      <c r="B347" s="172"/>
      <c r="C347" s="172"/>
      <c r="D347" s="172"/>
      <c r="E347" s="174"/>
      <c r="F347" s="172"/>
      <c r="G347" s="172"/>
      <c r="H347" s="172"/>
      <c r="I347" s="172"/>
      <c r="J347" s="172"/>
      <c r="K347" s="172"/>
      <c r="L347" s="172"/>
      <c r="M347" s="172"/>
      <c r="N347" s="172"/>
      <c r="O347" s="172"/>
      <c r="P347" s="172"/>
      <c r="Q347" s="172"/>
      <c r="R347" s="172"/>
      <c r="S347" s="172"/>
      <c r="T347" s="172"/>
      <c r="U347" s="172"/>
      <c r="V347" s="172"/>
      <c r="W347" s="172"/>
      <c r="X347" s="172"/>
      <c r="Y347" s="172"/>
      <c r="Z347" s="172"/>
      <c r="AA347" s="172"/>
    </row>
    <row r="348">
      <c r="A348" s="172"/>
      <c r="B348" s="172"/>
      <c r="C348" s="172"/>
      <c r="D348" s="172"/>
      <c r="E348" s="174"/>
      <c r="F348" s="172"/>
      <c r="G348" s="172"/>
      <c r="H348" s="172"/>
      <c r="I348" s="172"/>
      <c r="J348" s="172"/>
      <c r="K348" s="172"/>
      <c r="L348" s="172"/>
      <c r="M348" s="172"/>
      <c r="N348" s="172"/>
      <c r="O348" s="172"/>
      <c r="P348" s="172"/>
      <c r="Q348" s="172"/>
      <c r="R348" s="172"/>
      <c r="S348" s="172"/>
      <c r="T348" s="172"/>
      <c r="U348" s="172"/>
      <c r="V348" s="172"/>
      <c r="W348" s="172"/>
      <c r="X348" s="172"/>
      <c r="Y348" s="172"/>
      <c r="Z348" s="172"/>
      <c r="AA348" s="172"/>
    </row>
    <row r="349">
      <c r="A349" s="172"/>
      <c r="B349" s="172"/>
      <c r="C349" s="172"/>
      <c r="D349" s="172"/>
      <c r="E349" s="174"/>
      <c r="F349" s="172"/>
      <c r="G349" s="172"/>
      <c r="H349" s="172"/>
      <c r="I349" s="172"/>
      <c r="J349" s="172"/>
      <c r="K349" s="172"/>
      <c r="L349" s="172"/>
      <c r="M349" s="172"/>
      <c r="N349" s="172"/>
      <c r="O349" s="172"/>
      <c r="P349" s="172"/>
      <c r="Q349" s="172"/>
      <c r="R349" s="172"/>
      <c r="S349" s="172"/>
      <c r="T349" s="172"/>
      <c r="U349" s="172"/>
      <c r="V349" s="172"/>
      <c r="W349" s="172"/>
      <c r="X349" s="172"/>
      <c r="Y349" s="172"/>
      <c r="Z349" s="172"/>
      <c r="AA349" s="172"/>
    </row>
    <row r="350">
      <c r="A350" s="172"/>
      <c r="B350" s="172"/>
      <c r="C350" s="172"/>
      <c r="D350" s="172"/>
      <c r="E350" s="174"/>
      <c r="F350" s="172"/>
      <c r="G350" s="172"/>
      <c r="H350" s="172"/>
      <c r="I350" s="172"/>
      <c r="J350" s="172"/>
      <c r="K350" s="172"/>
      <c r="L350" s="172"/>
      <c r="M350" s="172"/>
      <c r="N350" s="172"/>
      <c r="O350" s="172"/>
      <c r="P350" s="172"/>
      <c r="Q350" s="172"/>
      <c r="R350" s="172"/>
      <c r="S350" s="172"/>
      <c r="T350" s="172"/>
      <c r="U350" s="172"/>
      <c r="V350" s="172"/>
      <c r="W350" s="172"/>
      <c r="X350" s="172"/>
      <c r="Y350" s="172"/>
      <c r="Z350" s="172"/>
      <c r="AA350" s="172"/>
    </row>
    <row r="351">
      <c r="A351" s="172"/>
      <c r="B351" s="172"/>
      <c r="C351" s="172"/>
      <c r="D351" s="172"/>
      <c r="E351" s="174"/>
      <c r="F351" s="172"/>
      <c r="G351" s="172"/>
      <c r="H351" s="172"/>
      <c r="I351" s="172"/>
      <c r="J351" s="172"/>
      <c r="K351" s="172"/>
      <c r="L351" s="172"/>
      <c r="M351" s="172"/>
      <c r="N351" s="172"/>
      <c r="O351" s="172"/>
      <c r="P351" s="172"/>
      <c r="Q351" s="172"/>
      <c r="R351" s="172"/>
      <c r="S351" s="172"/>
      <c r="T351" s="172"/>
      <c r="U351" s="172"/>
      <c r="V351" s="172"/>
      <c r="W351" s="172"/>
      <c r="X351" s="172"/>
      <c r="Y351" s="172"/>
      <c r="Z351" s="172"/>
      <c r="AA351" s="172"/>
    </row>
    <row r="352">
      <c r="A352" s="172"/>
      <c r="B352" s="172"/>
      <c r="C352" s="172"/>
      <c r="D352" s="172"/>
      <c r="E352" s="174"/>
      <c r="F352" s="172"/>
      <c r="G352" s="172"/>
      <c r="H352" s="172"/>
      <c r="I352" s="172"/>
      <c r="J352" s="172"/>
      <c r="K352" s="172"/>
      <c r="L352" s="172"/>
      <c r="M352" s="172"/>
      <c r="N352" s="172"/>
      <c r="O352" s="172"/>
      <c r="P352" s="172"/>
      <c r="Q352" s="172"/>
      <c r="R352" s="172"/>
      <c r="S352" s="172"/>
      <c r="T352" s="172"/>
      <c r="U352" s="172"/>
      <c r="V352" s="172"/>
      <c r="W352" s="172"/>
      <c r="X352" s="172"/>
      <c r="Y352" s="172"/>
      <c r="Z352" s="172"/>
      <c r="AA352" s="172"/>
    </row>
    <row r="353">
      <c r="A353" s="172"/>
      <c r="B353" s="172"/>
      <c r="C353" s="172"/>
      <c r="D353" s="172"/>
      <c r="E353" s="174"/>
      <c r="F353" s="172"/>
      <c r="G353" s="172"/>
      <c r="H353" s="172"/>
      <c r="I353" s="172"/>
      <c r="J353" s="172"/>
      <c r="K353" s="172"/>
      <c r="L353" s="172"/>
      <c r="M353" s="172"/>
      <c r="N353" s="172"/>
      <c r="O353" s="172"/>
      <c r="P353" s="172"/>
      <c r="Q353" s="172"/>
      <c r="R353" s="172"/>
      <c r="S353" s="172"/>
      <c r="T353" s="172"/>
      <c r="U353" s="172"/>
      <c r="V353" s="172"/>
      <c r="W353" s="172"/>
      <c r="X353" s="172"/>
      <c r="Y353" s="172"/>
      <c r="Z353" s="172"/>
      <c r="AA353" s="172"/>
    </row>
    <row r="354">
      <c r="A354" s="172"/>
      <c r="B354" s="172"/>
      <c r="C354" s="172"/>
      <c r="D354" s="172"/>
      <c r="E354" s="174"/>
      <c r="F354" s="172"/>
      <c r="G354" s="172"/>
      <c r="H354" s="172"/>
      <c r="I354" s="172"/>
      <c r="J354" s="172"/>
      <c r="K354" s="172"/>
      <c r="L354" s="172"/>
      <c r="M354" s="172"/>
      <c r="N354" s="172"/>
      <c r="O354" s="172"/>
      <c r="P354" s="172"/>
      <c r="Q354" s="172"/>
      <c r="R354" s="172"/>
      <c r="S354" s="172"/>
      <c r="T354" s="172"/>
      <c r="U354" s="172"/>
      <c r="V354" s="172"/>
      <c r="W354" s="172"/>
      <c r="X354" s="172"/>
      <c r="Y354" s="172"/>
      <c r="Z354" s="172"/>
      <c r="AA354" s="172"/>
    </row>
    <row r="355">
      <c r="A355" s="172"/>
      <c r="B355" s="172"/>
      <c r="C355" s="172"/>
      <c r="D355" s="172"/>
      <c r="E355" s="174"/>
      <c r="F355" s="172"/>
      <c r="G355" s="172"/>
      <c r="H355" s="172"/>
      <c r="I355" s="172"/>
      <c r="J355" s="172"/>
      <c r="K355" s="172"/>
      <c r="L355" s="172"/>
      <c r="M355" s="172"/>
      <c r="N355" s="172"/>
      <c r="O355" s="172"/>
      <c r="P355" s="172"/>
      <c r="Q355" s="172"/>
      <c r="R355" s="172"/>
      <c r="S355" s="172"/>
      <c r="T355" s="172"/>
      <c r="U355" s="172"/>
      <c r="V355" s="172"/>
      <c r="W355" s="172"/>
      <c r="X355" s="172"/>
      <c r="Y355" s="172"/>
      <c r="Z355" s="172"/>
      <c r="AA355" s="172"/>
    </row>
    <row r="356">
      <c r="A356" s="172"/>
      <c r="B356" s="172"/>
      <c r="C356" s="172"/>
      <c r="D356" s="172"/>
      <c r="E356" s="174"/>
      <c r="F356" s="172"/>
      <c r="G356" s="172"/>
      <c r="H356" s="172"/>
      <c r="I356" s="172"/>
      <c r="J356" s="172"/>
      <c r="K356" s="172"/>
      <c r="L356" s="172"/>
      <c r="M356" s="172"/>
      <c r="N356" s="172"/>
      <c r="O356" s="172"/>
      <c r="P356" s="172"/>
      <c r="Q356" s="172"/>
      <c r="R356" s="172"/>
      <c r="S356" s="172"/>
      <c r="T356" s="172"/>
      <c r="U356" s="172"/>
      <c r="V356" s="172"/>
      <c r="W356" s="172"/>
      <c r="X356" s="172"/>
      <c r="Y356" s="172"/>
      <c r="Z356" s="172"/>
      <c r="AA356" s="172"/>
    </row>
    <row r="357">
      <c r="A357" s="172"/>
      <c r="B357" s="172"/>
      <c r="C357" s="172"/>
      <c r="D357" s="172"/>
      <c r="E357" s="174"/>
      <c r="F357" s="172"/>
      <c r="G357" s="172"/>
      <c r="H357" s="172"/>
      <c r="I357" s="172"/>
      <c r="J357" s="172"/>
      <c r="K357" s="172"/>
      <c r="L357" s="172"/>
      <c r="M357" s="172"/>
      <c r="N357" s="172"/>
      <c r="O357" s="172"/>
      <c r="P357" s="172"/>
      <c r="Q357" s="172"/>
      <c r="R357" s="172"/>
      <c r="S357" s="172"/>
      <c r="T357" s="172"/>
      <c r="U357" s="172"/>
      <c r="V357" s="172"/>
      <c r="W357" s="172"/>
      <c r="X357" s="172"/>
      <c r="Y357" s="172"/>
      <c r="Z357" s="172"/>
      <c r="AA357" s="172"/>
    </row>
    <row r="358">
      <c r="A358" s="172"/>
      <c r="B358" s="172"/>
      <c r="C358" s="172"/>
      <c r="D358" s="172"/>
      <c r="E358" s="174"/>
      <c r="F358" s="172"/>
      <c r="G358" s="172"/>
      <c r="H358" s="172"/>
      <c r="I358" s="172"/>
      <c r="J358" s="172"/>
      <c r="K358" s="172"/>
      <c r="L358" s="172"/>
      <c r="M358" s="172"/>
      <c r="N358" s="172"/>
      <c r="O358" s="172"/>
      <c r="P358" s="172"/>
      <c r="Q358" s="172"/>
      <c r="R358" s="172"/>
      <c r="S358" s="172"/>
      <c r="T358" s="172"/>
      <c r="U358" s="172"/>
      <c r="V358" s="172"/>
      <c r="W358" s="172"/>
      <c r="X358" s="172"/>
      <c r="Y358" s="172"/>
      <c r="Z358" s="172"/>
      <c r="AA358" s="172"/>
    </row>
    <row r="359">
      <c r="A359" s="172"/>
      <c r="B359" s="172"/>
      <c r="C359" s="172"/>
      <c r="D359" s="172"/>
      <c r="E359" s="174"/>
      <c r="F359" s="172"/>
      <c r="G359" s="172"/>
      <c r="H359" s="172"/>
      <c r="I359" s="172"/>
      <c r="J359" s="172"/>
      <c r="K359" s="172"/>
      <c r="L359" s="172"/>
      <c r="M359" s="172"/>
      <c r="N359" s="172"/>
      <c r="O359" s="172"/>
      <c r="P359" s="172"/>
      <c r="Q359" s="172"/>
      <c r="R359" s="172"/>
      <c r="S359" s="172"/>
      <c r="T359" s="172"/>
      <c r="U359" s="172"/>
      <c r="V359" s="172"/>
      <c r="W359" s="172"/>
      <c r="X359" s="172"/>
      <c r="Y359" s="172"/>
      <c r="Z359" s="172"/>
      <c r="AA359" s="172"/>
    </row>
    <row r="360">
      <c r="A360" s="172"/>
      <c r="B360" s="172"/>
      <c r="C360" s="172"/>
      <c r="D360" s="172"/>
      <c r="E360" s="174"/>
      <c r="F360" s="172"/>
      <c r="G360" s="172"/>
      <c r="H360" s="172"/>
      <c r="I360" s="172"/>
      <c r="J360" s="172"/>
      <c r="K360" s="172"/>
      <c r="L360" s="172"/>
      <c r="M360" s="172"/>
      <c r="N360" s="172"/>
      <c r="O360" s="172"/>
      <c r="P360" s="172"/>
      <c r="Q360" s="172"/>
      <c r="R360" s="172"/>
      <c r="S360" s="172"/>
      <c r="T360" s="172"/>
      <c r="U360" s="172"/>
      <c r="V360" s="172"/>
      <c r="W360" s="172"/>
      <c r="X360" s="172"/>
      <c r="Y360" s="172"/>
      <c r="Z360" s="172"/>
      <c r="AA360" s="172"/>
    </row>
    <row r="361">
      <c r="A361" s="172"/>
      <c r="B361" s="172"/>
      <c r="C361" s="172"/>
      <c r="D361" s="172"/>
      <c r="E361" s="174"/>
      <c r="F361" s="172"/>
      <c r="G361" s="172"/>
      <c r="H361" s="172"/>
      <c r="I361" s="172"/>
      <c r="J361" s="172"/>
      <c r="K361" s="172"/>
      <c r="L361" s="172"/>
      <c r="M361" s="172"/>
      <c r="N361" s="172"/>
      <c r="O361" s="172"/>
      <c r="P361" s="172"/>
      <c r="Q361" s="172"/>
      <c r="R361" s="172"/>
      <c r="S361" s="172"/>
      <c r="T361" s="172"/>
      <c r="U361" s="172"/>
      <c r="V361" s="172"/>
      <c r="W361" s="172"/>
      <c r="X361" s="172"/>
      <c r="Y361" s="172"/>
      <c r="Z361" s="172"/>
      <c r="AA361" s="172"/>
    </row>
    <row r="362">
      <c r="A362" s="172"/>
      <c r="B362" s="172"/>
      <c r="C362" s="172"/>
      <c r="D362" s="172"/>
      <c r="E362" s="174"/>
      <c r="F362" s="172"/>
      <c r="G362" s="172"/>
      <c r="H362" s="172"/>
      <c r="I362" s="172"/>
      <c r="J362" s="172"/>
      <c r="K362" s="172"/>
      <c r="L362" s="172"/>
      <c r="M362" s="172"/>
      <c r="N362" s="172"/>
      <c r="O362" s="172"/>
      <c r="P362" s="172"/>
      <c r="Q362" s="172"/>
      <c r="R362" s="172"/>
      <c r="S362" s="172"/>
      <c r="T362" s="172"/>
      <c r="U362" s="172"/>
      <c r="V362" s="172"/>
      <c r="W362" s="172"/>
      <c r="X362" s="172"/>
      <c r="Y362" s="172"/>
      <c r="Z362" s="172"/>
      <c r="AA362" s="172"/>
    </row>
    <row r="363">
      <c r="A363" s="172"/>
      <c r="B363" s="172"/>
      <c r="C363" s="172"/>
      <c r="D363" s="172"/>
      <c r="E363" s="174"/>
      <c r="F363" s="172"/>
      <c r="G363" s="172"/>
      <c r="H363" s="172"/>
      <c r="I363" s="172"/>
      <c r="J363" s="172"/>
      <c r="K363" s="172"/>
      <c r="L363" s="172"/>
      <c r="M363" s="172"/>
      <c r="N363" s="172"/>
      <c r="O363" s="172"/>
      <c r="P363" s="172"/>
      <c r="Q363" s="172"/>
      <c r="R363" s="172"/>
      <c r="S363" s="172"/>
      <c r="T363" s="172"/>
      <c r="U363" s="172"/>
      <c r="V363" s="172"/>
      <c r="W363" s="172"/>
      <c r="X363" s="172"/>
      <c r="Y363" s="172"/>
      <c r="Z363" s="172"/>
      <c r="AA363" s="172"/>
    </row>
    <row r="364">
      <c r="A364" s="172"/>
      <c r="B364" s="172"/>
      <c r="C364" s="172"/>
      <c r="D364" s="172"/>
      <c r="E364" s="174"/>
      <c r="F364" s="172"/>
      <c r="G364" s="172"/>
      <c r="H364" s="172"/>
      <c r="I364" s="172"/>
      <c r="J364" s="172"/>
      <c r="K364" s="172"/>
      <c r="L364" s="172"/>
      <c r="M364" s="172"/>
      <c r="N364" s="172"/>
      <c r="O364" s="172"/>
      <c r="P364" s="172"/>
      <c r="Q364" s="172"/>
      <c r="R364" s="172"/>
      <c r="S364" s="172"/>
      <c r="T364" s="172"/>
      <c r="U364" s="172"/>
      <c r="V364" s="172"/>
      <c r="W364" s="172"/>
      <c r="X364" s="172"/>
      <c r="Y364" s="172"/>
      <c r="Z364" s="172"/>
      <c r="AA364" s="172"/>
    </row>
    <row r="365">
      <c r="A365" s="172"/>
      <c r="B365" s="172"/>
      <c r="C365" s="172"/>
      <c r="D365" s="172"/>
      <c r="E365" s="174"/>
      <c r="F365" s="172"/>
      <c r="G365" s="172"/>
      <c r="H365" s="172"/>
      <c r="I365" s="172"/>
      <c r="J365" s="172"/>
      <c r="K365" s="172"/>
      <c r="L365" s="172"/>
      <c r="M365" s="172"/>
      <c r="N365" s="172"/>
      <c r="O365" s="172"/>
      <c r="P365" s="172"/>
      <c r="Q365" s="172"/>
      <c r="R365" s="172"/>
      <c r="S365" s="172"/>
      <c r="T365" s="172"/>
      <c r="U365" s="172"/>
      <c r="V365" s="172"/>
      <c r="W365" s="172"/>
      <c r="X365" s="172"/>
      <c r="Y365" s="172"/>
      <c r="Z365" s="172"/>
      <c r="AA365" s="172"/>
    </row>
    <row r="366">
      <c r="A366" s="172"/>
      <c r="B366" s="172"/>
      <c r="C366" s="172"/>
      <c r="D366" s="172"/>
      <c r="E366" s="174"/>
      <c r="F366" s="172"/>
      <c r="G366" s="172"/>
      <c r="H366" s="172"/>
      <c r="I366" s="172"/>
      <c r="J366" s="172"/>
      <c r="K366" s="172"/>
      <c r="L366" s="172"/>
      <c r="M366" s="172"/>
      <c r="N366" s="172"/>
      <c r="O366" s="172"/>
      <c r="P366" s="172"/>
      <c r="Q366" s="172"/>
      <c r="R366" s="172"/>
      <c r="S366" s="172"/>
      <c r="T366" s="172"/>
      <c r="U366" s="172"/>
      <c r="V366" s="172"/>
      <c r="W366" s="172"/>
      <c r="X366" s="172"/>
      <c r="Y366" s="172"/>
      <c r="Z366" s="172"/>
      <c r="AA366" s="172"/>
    </row>
    <row r="367">
      <c r="A367" s="172"/>
      <c r="B367" s="172"/>
      <c r="C367" s="172"/>
      <c r="D367" s="172"/>
      <c r="E367" s="174"/>
      <c r="F367" s="172"/>
      <c r="G367" s="172"/>
      <c r="H367" s="172"/>
      <c r="I367" s="172"/>
      <c r="J367" s="172"/>
      <c r="K367" s="172"/>
      <c r="L367" s="172"/>
      <c r="M367" s="172"/>
      <c r="N367" s="172"/>
      <c r="O367" s="172"/>
      <c r="P367" s="172"/>
      <c r="Q367" s="172"/>
      <c r="R367" s="172"/>
      <c r="S367" s="172"/>
      <c r="T367" s="172"/>
      <c r="U367" s="172"/>
      <c r="V367" s="172"/>
      <c r="W367" s="172"/>
      <c r="X367" s="172"/>
      <c r="Y367" s="172"/>
      <c r="Z367" s="172"/>
      <c r="AA367" s="172"/>
    </row>
    <row r="368">
      <c r="A368" s="172"/>
      <c r="B368" s="172"/>
      <c r="C368" s="172"/>
      <c r="D368" s="172"/>
      <c r="E368" s="174"/>
      <c r="F368" s="172"/>
      <c r="G368" s="172"/>
      <c r="H368" s="172"/>
      <c r="I368" s="172"/>
      <c r="J368" s="172"/>
      <c r="K368" s="172"/>
      <c r="L368" s="172"/>
      <c r="M368" s="172"/>
      <c r="N368" s="172"/>
      <c r="O368" s="172"/>
      <c r="P368" s="172"/>
      <c r="Q368" s="172"/>
      <c r="R368" s="172"/>
      <c r="S368" s="172"/>
      <c r="T368" s="172"/>
      <c r="U368" s="172"/>
      <c r="V368" s="172"/>
      <c r="W368" s="172"/>
      <c r="X368" s="172"/>
      <c r="Y368" s="172"/>
      <c r="Z368" s="172"/>
      <c r="AA368" s="172"/>
    </row>
    <row r="369">
      <c r="A369" s="172"/>
      <c r="B369" s="172"/>
      <c r="C369" s="172"/>
      <c r="D369" s="172"/>
      <c r="E369" s="174"/>
      <c r="F369" s="172"/>
      <c r="G369" s="172"/>
      <c r="H369" s="172"/>
      <c r="I369" s="172"/>
      <c r="J369" s="172"/>
      <c r="K369" s="172"/>
      <c r="L369" s="172"/>
      <c r="M369" s="172"/>
      <c r="N369" s="172"/>
      <c r="O369" s="172"/>
      <c r="P369" s="172"/>
      <c r="Q369" s="172"/>
      <c r="R369" s="172"/>
      <c r="S369" s="172"/>
      <c r="T369" s="172"/>
      <c r="U369" s="172"/>
      <c r="V369" s="172"/>
      <c r="W369" s="172"/>
      <c r="X369" s="172"/>
      <c r="Y369" s="172"/>
      <c r="Z369" s="172"/>
      <c r="AA369" s="172"/>
    </row>
    <row r="370">
      <c r="A370" s="172"/>
      <c r="B370" s="172"/>
      <c r="C370" s="172"/>
      <c r="D370" s="172"/>
      <c r="E370" s="174"/>
      <c r="F370" s="172"/>
      <c r="G370" s="172"/>
      <c r="H370" s="172"/>
      <c r="I370" s="172"/>
      <c r="J370" s="172"/>
      <c r="K370" s="172"/>
      <c r="L370" s="172"/>
      <c r="M370" s="172"/>
      <c r="N370" s="172"/>
      <c r="O370" s="172"/>
      <c r="P370" s="172"/>
      <c r="Q370" s="172"/>
      <c r="R370" s="172"/>
      <c r="S370" s="172"/>
      <c r="T370" s="172"/>
      <c r="U370" s="172"/>
      <c r="V370" s="172"/>
      <c r="W370" s="172"/>
      <c r="X370" s="172"/>
      <c r="Y370" s="172"/>
      <c r="Z370" s="172"/>
      <c r="AA370" s="172"/>
    </row>
    <row r="371">
      <c r="A371" s="172"/>
      <c r="B371" s="172"/>
      <c r="C371" s="172"/>
      <c r="D371" s="172"/>
      <c r="E371" s="174"/>
      <c r="F371" s="172"/>
      <c r="G371" s="172"/>
      <c r="H371" s="172"/>
      <c r="I371" s="172"/>
      <c r="J371" s="172"/>
      <c r="K371" s="172"/>
      <c r="L371" s="172"/>
      <c r="M371" s="172"/>
      <c r="N371" s="172"/>
      <c r="O371" s="172"/>
      <c r="P371" s="172"/>
      <c r="Q371" s="172"/>
      <c r="R371" s="172"/>
      <c r="S371" s="172"/>
      <c r="T371" s="172"/>
      <c r="U371" s="172"/>
      <c r="V371" s="172"/>
      <c r="W371" s="172"/>
      <c r="X371" s="172"/>
      <c r="Y371" s="172"/>
      <c r="Z371" s="172"/>
      <c r="AA371" s="172"/>
    </row>
    <row r="372">
      <c r="A372" s="172"/>
      <c r="B372" s="172"/>
      <c r="C372" s="172"/>
      <c r="D372" s="172"/>
      <c r="E372" s="174"/>
      <c r="F372" s="172"/>
      <c r="G372" s="172"/>
      <c r="H372" s="172"/>
      <c r="I372" s="172"/>
      <c r="J372" s="172"/>
      <c r="K372" s="172"/>
      <c r="L372" s="172"/>
      <c r="M372" s="172"/>
      <c r="N372" s="172"/>
      <c r="O372" s="172"/>
      <c r="P372" s="172"/>
      <c r="Q372" s="172"/>
      <c r="R372" s="172"/>
      <c r="S372" s="172"/>
      <c r="T372" s="172"/>
      <c r="U372" s="172"/>
      <c r="V372" s="172"/>
      <c r="W372" s="172"/>
      <c r="X372" s="172"/>
      <c r="Y372" s="172"/>
      <c r="Z372" s="172"/>
      <c r="AA372" s="172"/>
    </row>
    <row r="373">
      <c r="A373" s="172"/>
      <c r="B373" s="172"/>
      <c r="C373" s="172"/>
      <c r="D373" s="172"/>
      <c r="E373" s="174"/>
      <c r="F373" s="172"/>
      <c r="G373" s="172"/>
      <c r="H373" s="172"/>
      <c r="I373" s="172"/>
      <c r="J373" s="172"/>
      <c r="K373" s="172"/>
      <c r="L373" s="172"/>
      <c r="M373" s="172"/>
      <c r="N373" s="172"/>
      <c r="O373" s="172"/>
      <c r="P373" s="172"/>
      <c r="Q373" s="172"/>
      <c r="R373" s="172"/>
      <c r="S373" s="172"/>
      <c r="T373" s="172"/>
      <c r="U373" s="172"/>
      <c r="V373" s="172"/>
      <c r="W373" s="172"/>
      <c r="X373" s="172"/>
      <c r="Y373" s="172"/>
      <c r="Z373" s="172"/>
      <c r="AA373" s="172"/>
    </row>
    <row r="374">
      <c r="A374" s="172"/>
      <c r="B374" s="172"/>
      <c r="C374" s="172"/>
      <c r="D374" s="172"/>
      <c r="E374" s="174"/>
      <c r="F374" s="172"/>
      <c r="G374" s="172"/>
      <c r="H374" s="172"/>
      <c r="I374" s="172"/>
      <c r="J374" s="172"/>
      <c r="K374" s="172"/>
      <c r="L374" s="172"/>
      <c r="M374" s="172"/>
      <c r="N374" s="172"/>
      <c r="O374" s="172"/>
      <c r="P374" s="172"/>
      <c r="Q374" s="172"/>
      <c r="R374" s="172"/>
      <c r="S374" s="172"/>
      <c r="T374" s="172"/>
      <c r="U374" s="172"/>
      <c r="V374" s="172"/>
      <c r="W374" s="172"/>
      <c r="X374" s="172"/>
      <c r="Y374" s="172"/>
      <c r="Z374" s="172"/>
      <c r="AA374" s="172"/>
    </row>
    <row r="375">
      <c r="A375" s="172"/>
      <c r="B375" s="172"/>
      <c r="C375" s="172"/>
      <c r="D375" s="172"/>
      <c r="E375" s="174"/>
      <c r="F375" s="172"/>
      <c r="G375" s="172"/>
      <c r="H375" s="172"/>
      <c r="I375" s="172"/>
      <c r="J375" s="172"/>
      <c r="K375" s="172"/>
      <c r="L375" s="172"/>
      <c r="M375" s="172"/>
      <c r="N375" s="172"/>
      <c r="O375" s="172"/>
      <c r="P375" s="172"/>
      <c r="Q375" s="172"/>
      <c r="R375" s="172"/>
      <c r="S375" s="172"/>
      <c r="T375" s="172"/>
      <c r="U375" s="172"/>
      <c r="V375" s="172"/>
      <c r="W375" s="172"/>
      <c r="X375" s="172"/>
      <c r="Y375" s="172"/>
      <c r="Z375" s="172"/>
      <c r="AA375" s="172"/>
    </row>
    <row r="376">
      <c r="A376" s="172"/>
      <c r="B376" s="172"/>
      <c r="C376" s="172"/>
      <c r="D376" s="172"/>
      <c r="E376" s="174"/>
      <c r="F376" s="172"/>
      <c r="G376" s="172"/>
      <c r="H376" s="172"/>
      <c r="I376" s="172"/>
      <c r="J376" s="172"/>
      <c r="K376" s="172"/>
      <c r="L376" s="172"/>
      <c r="M376" s="172"/>
      <c r="N376" s="172"/>
      <c r="O376" s="172"/>
      <c r="P376" s="172"/>
      <c r="Q376" s="172"/>
      <c r="R376" s="172"/>
      <c r="S376" s="172"/>
      <c r="T376" s="172"/>
      <c r="U376" s="172"/>
      <c r="V376" s="172"/>
      <c r="W376" s="172"/>
      <c r="X376" s="172"/>
      <c r="Y376" s="172"/>
      <c r="Z376" s="172"/>
      <c r="AA376" s="172"/>
    </row>
    <row r="377">
      <c r="A377" s="172"/>
      <c r="B377" s="172"/>
      <c r="C377" s="172"/>
      <c r="D377" s="172"/>
      <c r="E377" s="174"/>
      <c r="F377" s="172"/>
      <c r="G377" s="172"/>
      <c r="H377" s="172"/>
      <c r="I377" s="172"/>
      <c r="J377" s="172"/>
      <c r="K377" s="172"/>
      <c r="L377" s="172"/>
      <c r="M377" s="172"/>
      <c r="N377" s="172"/>
      <c r="O377" s="172"/>
      <c r="P377" s="172"/>
      <c r="Q377" s="172"/>
      <c r="R377" s="172"/>
      <c r="S377" s="172"/>
      <c r="T377" s="172"/>
      <c r="U377" s="172"/>
      <c r="V377" s="172"/>
      <c r="W377" s="172"/>
      <c r="X377" s="172"/>
      <c r="Y377" s="172"/>
      <c r="Z377" s="172"/>
      <c r="AA377" s="172"/>
    </row>
    <row r="378">
      <c r="A378" s="172"/>
      <c r="B378" s="172"/>
      <c r="C378" s="172"/>
      <c r="D378" s="172"/>
      <c r="E378" s="174"/>
      <c r="F378" s="172"/>
      <c r="G378" s="172"/>
      <c r="H378" s="172"/>
      <c r="I378" s="172"/>
      <c r="J378" s="172"/>
      <c r="K378" s="172"/>
      <c r="L378" s="172"/>
      <c r="M378" s="172"/>
      <c r="N378" s="172"/>
      <c r="O378" s="172"/>
      <c r="P378" s="172"/>
      <c r="Q378" s="172"/>
      <c r="R378" s="172"/>
      <c r="S378" s="172"/>
      <c r="T378" s="172"/>
      <c r="U378" s="172"/>
      <c r="V378" s="172"/>
      <c r="W378" s="172"/>
      <c r="X378" s="172"/>
      <c r="Y378" s="172"/>
      <c r="Z378" s="172"/>
      <c r="AA378" s="172"/>
    </row>
    <row r="379">
      <c r="A379" s="172"/>
      <c r="B379" s="172"/>
      <c r="C379" s="172"/>
      <c r="D379" s="172"/>
      <c r="E379" s="174"/>
      <c r="F379" s="172"/>
      <c r="G379" s="172"/>
      <c r="H379" s="172"/>
      <c r="I379" s="172"/>
      <c r="J379" s="172"/>
      <c r="K379" s="172"/>
      <c r="L379" s="172"/>
      <c r="M379" s="172"/>
      <c r="N379" s="172"/>
      <c r="O379" s="172"/>
      <c r="P379" s="172"/>
      <c r="Q379" s="172"/>
      <c r="R379" s="172"/>
      <c r="S379" s="172"/>
      <c r="T379" s="172"/>
      <c r="U379" s="172"/>
      <c r="V379" s="172"/>
      <c r="W379" s="172"/>
      <c r="X379" s="172"/>
      <c r="Y379" s="172"/>
      <c r="Z379" s="172"/>
      <c r="AA379" s="172"/>
    </row>
    <row r="380">
      <c r="A380" s="172"/>
      <c r="B380" s="172"/>
      <c r="C380" s="172"/>
      <c r="D380" s="172"/>
      <c r="E380" s="174"/>
      <c r="F380" s="172"/>
      <c r="G380" s="172"/>
      <c r="H380" s="172"/>
      <c r="I380" s="172"/>
      <c r="J380" s="172"/>
      <c r="K380" s="172"/>
      <c r="L380" s="172"/>
      <c r="M380" s="172"/>
      <c r="N380" s="172"/>
      <c r="O380" s="172"/>
      <c r="P380" s="172"/>
      <c r="Q380" s="172"/>
      <c r="R380" s="172"/>
      <c r="S380" s="172"/>
      <c r="T380" s="172"/>
      <c r="U380" s="172"/>
      <c r="V380" s="172"/>
      <c r="W380" s="172"/>
      <c r="X380" s="172"/>
      <c r="Y380" s="172"/>
      <c r="Z380" s="172"/>
      <c r="AA380" s="172"/>
    </row>
    <row r="381">
      <c r="A381" s="172"/>
      <c r="B381" s="172"/>
      <c r="C381" s="172"/>
      <c r="D381" s="172"/>
      <c r="E381" s="174"/>
      <c r="F381" s="172"/>
      <c r="G381" s="172"/>
      <c r="H381" s="172"/>
      <c r="I381" s="172"/>
      <c r="J381" s="172"/>
      <c r="K381" s="172"/>
      <c r="L381" s="172"/>
      <c r="M381" s="172"/>
      <c r="N381" s="172"/>
      <c r="O381" s="172"/>
      <c r="P381" s="172"/>
      <c r="Q381" s="172"/>
      <c r="R381" s="172"/>
      <c r="S381" s="172"/>
      <c r="T381" s="172"/>
      <c r="U381" s="172"/>
      <c r="V381" s="172"/>
      <c r="W381" s="172"/>
      <c r="X381" s="172"/>
      <c r="Y381" s="172"/>
      <c r="Z381" s="172"/>
      <c r="AA381" s="172"/>
    </row>
    <row r="382">
      <c r="A382" s="172"/>
      <c r="B382" s="172"/>
      <c r="C382" s="172"/>
      <c r="D382" s="172"/>
      <c r="E382" s="174"/>
      <c r="F382" s="172"/>
      <c r="G382" s="172"/>
      <c r="H382" s="172"/>
      <c r="I382" s="172"/>
      <c r="J382" s="172"/>
      <c r="K382" s="172"/>
      <c r="L382" s="172"/>
      <c r="M382" s="172"/>
      <c r="N382" s="172"/>
      <c r="O382" s="172"/>
      <c r="P382" s="172"/>
      <c r="Q382" s="172"/>
      <c r="R382" s="172"/>
      <c r="S382" s="172"/>
      <c r="T382" s="172"/>
      <c r="U382" s="172"/>
      <c r="V382" s="172"/>
      <c r="W382" s="172"/>
      <c r="X382" s="172"/>
      <c r="Y382" s="172"/>
      <c r="Z382" s="172"/>
      <c r="AA382" s="172"/>
    </row>
    <row r="383">
      <c r="A383" s="172"/>
      <c r="B383" s="172"/>
      <c r="C383" s="172"/>
      <c r="D383" s="172"/>
      <c r="E383" s="174"/>
      <c r="F383" s="172"/>
      <c r="G383" s="172"/>
      <c r="H383" s="172"/>
      <c r="I383" s="172"/>
      <c r="J383" s="172"/>
      <c r="K383" s="172"/>
      <c r="L383" s="172"/>
      <c r="M383" s="172"/>
      <c r="N383" s="172"/>
      <c r="O383" s="172"/>
      <c r="P383" s="172"/>
      <c r="Q383" s="172"/>
      <c r="R383" s="172"/>
      <c r="S383" s="172"/>
      <c r="T383" s="172"/>
      <c r="U383" s="172"/>
      <c r="V383" s="172"/>
      <c r="W383" s="172"/>
      <c r="X383" s="172"/>
      <c r="Y383" s="172"/>
      <c r="Z383" s="172"/>
      <c r="AA383" s="172"/>
    </row>
    <row r="384">
      <c r="A384" s="172"/>
      <c r="B384" s="172"/>
      <c r="C384" s="172"/>
      <c r="D384" s="172"/>
      <c r="E384" s="174"/>
      <c r="F384" s="172"/>
      <c r="G384" s="172"/>
      <c r="H384" s="172"/>
      <c r="I384" s="172"/>
      <c r="J384" s="172"/>
      <c r="K384" s="172"/>
      <c r="L384" s="172"/>
      <c r="M384" s="172"/>
      <c r="N384" s="172"/>
      <c r="O384" s="172"/>
      <c r="P384" s="172"/>
      <c r="Q384" s="172"/>
      <c r="R384" s="172"/>
      <c r="S384" s="172"/>
      <c r="T384" s="172"/>
      <c r="U384" s="172"/>
      <c r="V384" s="172"/>
      <c r="W384" s="172"/>
      <c r="X384" s="172"/>
      <c r="Y384" s="172"/>
      <c r="Z384" s="172"/>
      <c r="AA384" s="172"/>
    </row>
    <row r="385">
      <c r="A385" s="172"/>
      <c r="B385" s="172"/>
      <c r="C385" s="172"/>
      <c r="D385" s="172"/>
      <c r="E385" s="174"/>
      <c r="F385" s="172"/>
      <c r="G385" s="172"/>
      <c r="H385" s="172"/>
      <c r="I385" s="172"/>
      <c r="J385" s="172"/>
      <c r="K385" s="172"/>
      <c r="L385" s="172"/>
      <c r="M385" s="172"/>
      <c r="N385" s="172"/>
      <c r="O385" s="172"/>
      <c r="P385" s="172"/>
      <c r="Q385" s="172"/>
      <c r="R385" s="172"/>
      <c r="S385" s="172"/>
      <c r="T385" s="172"/>
      <c r="U385" s="172"/>
      <c r="V385" s="172"/>
      <c r="W385" s="172"/>
      <c r="X385" s="172"/>
      <c r="Y385" s="172"/>
      <c r="Z385" s="172"/>
      <c r="AA385" s="172"/>
    </row>
    <row r="386">
      <c r="A386" s="172"/>
      <c r="B386" s="172"/>
      <c r="C386" s="172"/>
      <c r="D386" s="172"/>
      <c r="E386" s="174"/>
      <c r="F386" s="172"/>
      <c r="G386" s="172"/>
      <c r="H386" s="172"/>
      <c r="I386" s="172"/>
      <c r="J386" s="172"/>
      <c r="K386" s="172"/>
      <c r="L386" s="172"/>
      <c r="M386" s="172"/>
      <c r="N386" s="172"/>
      <c r="O386" s="172"/>
      <c r="P386" s="172"/>
      <c r="Q386" s="172"/>
      <c r="R386" s="172"/>
      <c r="S386" s="172"/>
      <c r="T386" s="172"/>
      <c r="U386" s="172"/>
      <c r="V386" s="172"/>
      <c r="W386" s="172"/>
      <c r="X386" s="172"/>
      <c r="Y386" s="172"/>
      <c r="Z386" s="172"/>
      <c r="AA386" s="172"/>
    </row>
    <row r="387">
      <c r="A387" s="172"/>
      <c r="B387" s="172"/>
      <c r="C387" s="172"/>
      <c r="D387" s="172"/>
      <c r="E387" s="174"/>
      <c r="F387" s="172"/>
      <c r="G387" s="172"/>
      <c r="H387" s="172"/>
      <c r="I387" s="172"/>
      <c r="J387" s="172"/>
      <c r="K387" s="172"/>
      <c r="L387" s="172"/>
      <c r="M387" s="172"/>
      <c r="N387" s="172"/>
      <c r="O387" s="172"/>
      <c r="P387" s="172"/>
      <c r="Q387" s="172"/>
      <c r="R387" s="172"/>
      <c r="S387" s="172"/>
      <c r="T387" s="172"/>
      <c r="U387" s="172"/>
      <c r="V387" s="172"/>
      <c r="W387" s="172"/>
      <c r="X387" s="172"/>
      <c r="Y387" s="172"/>
      <c r="Z387" s="172"/>
      <c r="AA387" s="172"/>
    </row>
    <row r="388">
      <c r="A388" s="172"/>
      <c r="B388" s="172"/>
      <c r="C388" s="172"/>
      <c r="D388" s="172"/>
      <c r="E388" s="174"/>
      <c r="F388" s="172"/>
      <c r="G388" s="172"/>
      <c r="H388" s="172"/>
      <c r="I388" s="172"/>
      <c r="J388" s="172"/>
      <c r="K388" s="172"/>
      <c r="L388" s="172"/>
      <c r="M388" s="172"/>
      <c r="N388" s="172"/>
      <c r="O388" s="172"/>
      <c r="P388" s="172"/>
      <c r="Q388" s="172"/>
      <c r="R388" s="172"/>
      <c r="S388" s="172"/>
      <c r="T388" s="172"/>
      <c r="U388" s="172"/>
      <c r="V388" s="172"/>
      <c r="W388" s="172"/>
      <c r="X388" s="172"/>
      <c r="Y388" s="172"/>
      <c r="Z388" s="172"/>
      <c r="AA388" s="172"/>
    </row>
    <row r="389">
      <c r="A389" s="172"/>
      <c r="B389" s="172"/>
      <c r="C389" s="172"/>
      <c r="D389" s="172"/>
      <c r="E389" s="174"/>
      <c r="F389" s="172"/>
      <c r="G389" s="172"/>
      <c r="H389" s="172"/>
      <c r="I389" s="172"/>
      <c r="J389" s="172"/>
      <c r="K389" s="172"/>
      <c r="L389" s="172"/>
      <c r="M389" s="172"/>
      <c r="N389" s="172"/>
      <c r="O389" s="172"/>
      <c r="P389" s="172"/>
      <c r="Q389" s="172"/>
      <c r="R389" s="172"/>
      <c r="S389" s="172"/>
      <c r="T389" s="172"/>
      <c r="U389" s="172"/>
      <c r="V389" s="172"/>
      <c r="W389" s="172"/>
      <c r="X389" s="172"/>
      <c r="Y389" s="172"/>
      <c r="Z389" s="172"/>
      <c r="AA389" s="172"/>
    </row>
    <row r="390">
      <c r="A390" s="172"/>
      <c r="B390" s="172"/>
      <c r="C390" s="172"/>
      <c r="D390" s="172"/>
      <c r="E390" s="174"/>
      <c r="F390" s="172"/>
      <c r="G390" s="172"/>
      <c r="H390" s="172"/>
      <c r="I390" s="172"/>
      <c r="J390" s="172"/>
      <c r="K390" s="172"/>
      <c r="L390" s="172"/>
      <c r="M390" s="172"/>
      <c r="N390" s="172"/>
      <c r="O390" s="172"/>
      <c r="P390" s="172"/>
      <c r="Q390" s="172"/>
      <c r="R390" s="172"/>
      <c r="S390" s="172"/>
      <c r="T390" s="172"/>
      <c r="U390" s="172"/>
      <c r="V390" s="172"/>
      <c r="W390" s="172"/>
      <c r="X390" s="172"/>
      <c r="Y390" s="172"/>
      <c r="Z390" s="172"/>
      <c r="AA390" s="172"/>
    </row>
    <row r="391">
      <c r="A391" s="172"/>
      <c r="B391" s="172"/>
      <c r="C391" s="172"/>
      <c r="D391" s="172"/>
      <c r="E391" s="174"/>
      <c r="F391" s="172"/>
      <c r="G391" s="172"/>
      <c r="H391" s="172"/>
      <c r="I391" s="172"/>
      <c r="J391" s="172"/>
      <c r="K391" s="172"/>
      <c r="L391" s="172"/>
      <c r="M391" s="172"/>
      <c r="N391" s="172"/>
      <c r="O391" s="172"/>
      <c r="P391" s="172"/>
      <c r="Q391" s="172"/>
      <c r="R391" s="172"/>
      <c r="S391" s="172"/>
      <c r="T391" s="172"/>
      <c r="U391" s="172"/>
      <c r="V391" s="172"/>
      <c r="W391" s="172"/>
      <c r="X391" s="172"/>
      <c r="Y391" s="172"/>
      <c r="Z391" s="172"/>
      <c r="AA391" s="172"/>
    </row>
    <row r="392">
      <c r="A392" s="172"/>
      <c r="B392" s="172"/>
      <c r="C392" s="172"/>
      <c r="D392" s="172"/>
      <c r="E392" s="174"/>
      <c r="F392" s="172"/>
      <c r="G392" s="172"/>
      <c r="H392" s="172"/>
      <c r="I392" s="172"/>
      <c r="J392" s="172"/>
      <c r="K392" s="172"/>
      <c r="L392" s="172"/>
      <c r="M392" s="172"/>
      <c r="N392" s="172"/>
      <c r="O392" s="172"/>
      <c r="P392" s="172"/>
      <c r="Q392" s="172"/>
      <c r="R392" s="172"/>
      <c r="S392" s="172"/>
      <c r="T392" s="172"/>
      <c r="U392" s="172"/>
      <c r="V392" s="172"/>
      <c r="W392" s="172"/>
      <c r="X392" s="172"/>
      <c r="Y392" s="172"/>
      <c r="Z392" s="172"/>
      <c r="AA392" s="172"/>
    </row>
    <row r="393">
      <c r="A393" s="172"/>
      <c r="B393" s="172"/>
      <c r="C393" s="172"/>
      <c r="D393" s="172"/>
      <c r="E393" s="174"/>
      <c r="F393" s="172"/>
      <c r="G393" s="172"/>
      <c r="H393" s="172"/>
      <c r="I393" s="172"/>
      <c r="J393" s="172"/>
      <c r="K393" s="172"/>
      <c r="L393" s="172"/>
      <c r="M393" s="172"/>
      <c r="N393" s="172"/>
      <c r="O393" s="172"/>
      <c r="P393" s="172"/>
      <c r="Q393" s="172"/>
      <c r="R393" s="172"/>
      <c r="S393" s="172"/>
      <c r="T393" s="172"/>
      <c r="U393" s="172"/>
      <c r="V393" s="172"/>
      <c r="W393" s="172"/>
      <c r="X393" s="172"/>
      <c r="Y393" s="172"/>
      <c r="Z393" s="172"/>
      <c r="AA393" s="172"/>
    </row>
    <row r="394">
      <c r="A394" s="172"/>
      <c r="B394" s="172"/>
      <c r="C394" s="172"/>
      <c r="D394" s="172"/>
      <c r="E394" s="174"/>
      <c r="F394" s="172"/>
      <c r="G394" s="172"/>
      <c r="H394" s="172"/>
      <c r="I394" s="172"/>
      <c r="J394" s="172"/>
      <c r="K394" s="172"/>
      <c r="L394" s="172"/>
      <c r="M394" s="172"/>
      <c r="N394" s="172"/>
      <c r="O394" s="172"/>
      <c r="P394" s="172"/>
      <c r="Q394" s="172"/>
      <c r="R394" s="172"/>
      <c r="S394" s="172"/>
      <c r="T394" s="172"/>
      <c r="U394" s="172"/>
      <c r="V394" s="172"/>
      <c r="W394" s="172"/>
      <c r="X394" s="172"/>
      <c r="Y394" s="172"/>
      <c r="Z394" s="172"/>
      <c r="AA394" s="172"/>
    </row>
    <row r="395">
      <c r="A395" s="172"/>
      <c r="B395" s="172"/>
      <c r="C395" s="172"/>
      <c r="D395" s="172"/>
      <c r="E395" s="174"/>
      <c r="F395" s="172"/>
      <c r="G395" s="172"/>
      <c r="H395" s="172"/>
      <c r="I395" s="172"/>
      <c r="J395" s="172"/>
      <c r="K395" s="172"/>
      <c r="L395" s="172"/>
      <c r="M395" s="172"/>
      <c r="N395" s="172"/>
      <c r="O395" s="172"/>
      <c r="P395" s="172"/>
      <c r="Q395" s="172"/>
      <c r="R395" s="172"/>
      <c r="S395" s="172"/>
      <c r="T395" s="172"/>
      <c r="U395" s="172"/>
      <c r="V395" s="172"/>
      <c r="W395" s="172"/>
      <c r="X395" s="172"/>
      <c r="Y395" s="172"/>
      <c r="Z395" s="172"/>
      <c r="AA395" s="172"/>
    </row>
    <row r="396">
      <c r="A396" s="172"/>
      <c r="B396" s="172"/>
      <c r="C396" s="172"/>
      <c r="D396" s="172"/>
      <c r="E396" s="174"/>
      <c r="F396" s="172"/>
      <c r="G396" s="172"/>
      <c r="H396" s="172"/>
      <c r="I396" s="172"/>
      <c r="J396" s="172"/>
      <c r="K396" s="172"/>
      <c r="L396" s="172"/>
      <c r="M396" s="172"/>
      <c r="N396" s="172"/>
      <c r="O396" s="172"/>
      <c r="P396" s="172"/>
      <c r="Q396" s="172"/>
      <c r="R396" s="172"/>
      <c r="S396" s="172"/>
      <c r="T396" s="172"/>
      <c r="U396" s="172"/>
      <c r="V396" s="172"/>
      <c r="W396" s="172"/>
      <c r="X396" s="172"/>
      <c r="Y396" s="172"/>
      <c r="Z396" s="172"/>
      <c r="AA396" s="172"/>
    </row>
    <row r="397">
      <c r="A397" s="172"/>
      <c r="B397" s="172"/>
      <c r="C397" s="172"/>
      <c r="D397" s="172"/>
      <c r="E397" s="174"/>
      <c r="F397" s="172"/>
      <c r="G397" s="172"/>
      <c r="H397" s="172"/>
      <c r="I397" s="172"/>
      <c r="J397" s="172"/>
      <c r="K397" s="172"/>
      <c r="L397" s="172"/>
      <c r="M397" s="172"/>
      <c r="N397" s="172"/>
      <c r="O397" s="172"/>
      <c r="P397" s="172"/>
      <c r="Q397" s="172"/>
      <c r="R397" s="172"/>
      <c r="S397" s="172"/>
      <c r="T397" s="172"/>
      <c r="U397" s="172"/>
      <c r="V397" s="172"/>
      <c r="W397" s="172"/>
      <c r="X397" s="172"/>
      <c r="Y397" s="172"/>
      <c r="Z397" s="172"/>
      <c r="AA397" s="172"/>
    </row>
    <row r="398">
      <c r="A398" s="172"/>
      <c r="B398" s="172"/>
      <c r="C398" s="172"/>
      <c r="D398" s="172"/>
      <c r="E398" s="174"/>
      <c r="F398" s="172"/>
      <c r="G398" s="172"/>
      <c r="H398" s="172"/>
      <c r="I398" s="172"/>
      <c r="J398" s="172"/>
      <c r="K398" s="172"/>
      <c r="L398" s="172"/>
      <c r="M398" s="172"/>
      <c r="N398" s="172"/>
      <c r="O398" s="172"/>
      <c r="P398" s="172"/>
      <c r="Q398" s="172"/>
      <c r="R398" s="172"/>
      <c r="S398" s="172"/>
      <c r="T398" s="172"/>
      <c r="U398" s="172"/>
      <c r="V398" s="172"/>
      <c r="W398" s="172"/>
      <c r="X398" s="172"/>
      <c r="Y398" s="172"/>
      <c r="Z398" s="172"/>
      <c r="AA398" s="172"/>
    </row>
    <row r="399">
      <c r="A399" s="172"/>
      <c r="B399" s="172"/>
      <c r="C399" s="172"/>
      <c r="D399" s="172"/>
      <c r="E399" s="174"/>
      <c r="F399" s="172"/>
      <c r="G399" s="172"/>
      <c r="H399" s="172"/>
      <c r="I399" s="172"/>
      <c r="J399" s="172"/>
      <c r="K399" s="172"/>
      <c r="L399" s="172"/>
      <c r="M399" s="172"/>
      <c r="N399" s="172"/>
      <c r="O399" s="172"/>
      <c r="P399" s="172"/>
      <c r="Q399" s="172"/>
      <c r="R399" s="172"/>
      <c r="S399" s="172"/>
      <c r="T399" s="172"/>
      <c r="U399" s="172"/>
      <c r="V399" s="172"/>
      <c r="W399" s="172"/>
      <c r="X399" s="172"/>
      <c r="Y399" s="172"/>
      <c r="Z399" s="172"/>
      <c r="AA399" s="172"/>
    </row>
    <row r="400">
      <c r="A400" s="172"/>
      <c r="B400" s="172"/>
      <c r="C400" s="172"/>
      <c r="D400" s="172"/>
      <c r="E400" s="174"/>
      <c r="F400" s="172"/>
      <c r="G400" s="172"/>
      <c r="H400" s="172"/>
      <c r="I400" s="172"/>
      <c r="J400" s="172"/>
      <c r="K400" s="172"/>
      <c r="L400" s="172"/>
      <c r="M400" s="172"/>
      <c r="N400" s="172"/>
      <c r="O400" s="172"/>
      <c r="P400" s="172"/>
      <c r="Q400" s="172"/>
      <c r="R400" s="172"/>
      <c r="S400" s="172"/>
      <c r="T400" s="172"/>
      <c r="U400" s="172"/>
      <c r="V400" s="172"/>
      <c r="W400" s="172"/>
      <c r="X400" s="172"/>
      <c r="Y400" s="172"/>
      <c r="Z400" s="172"/>
      <c r="AA400" s="172"/>
    </row>
    <row r="401">
      <c r="A401" s="172"/>
      <c r="B401" s="172"/>
      <c r="C401" s="172"/>
      <c r="D401" s="172"/>
      <c r="E401" s="174"/>
      <c r="F401" s="172"/>
      <c r="G401" s="172"/>
      <c r="H401" s="172"/>
      <c r="I401" s="172"/>
      <c r="J401" s="172"/>
      <c r="K401" s="172"/>
      <c r="L401" s="172"/>
      <c r="M401" s="172"/>
      <c r="N401" s="172"/>
      <c r="O401" s="172"/>
      <c r="P401" s="172"/>
      <c r="Q401" s="172"/>
      <c r="R401" s="172"/>
      <c r="S401" s="172"/>
      <c r="T401" s="172"/>
      <c r="U401" s="172"/>
      <c r="V401" s="172"/>
      <c r="W401" s="172"/>
      <c r="X401" s="172"/>
      <c r="Y401" s="172"/>
      <c r="Z401" s="172"/>
      <c r="AA401" s="172"/>
    </row>
    <row r="402">
      <c r="A402" s="172"/>
      <c r="B402" s="172"/>
      <c r="C402" s="172"/>
      <c r="D402" s="172"/>
      <c r="E402" s="174"/>
      <c r="F402" s="172"/>
      <c r="G402" s="172"/>
      <c r="H402" s="172"/>
      <c r="I402" s="172"/>
      <c r="J402" s="172"/>
      <c r="K402" s="172"/>
      <c r="L402" s="172"/>
      <c r="M402" s="172"/>
      <c r="N402" s="172"/>
      <c r="O402" s="172"/>
      <c r="P402" s="172"/>
      <c r="Q402" s="172"/>
      <c r="R402" s="172"/>
      <c r="S402" s="172"/>
      <c r="T402" s="172"/>
      <c r="U402" s="172"/>
      <c r="V402" s="172"/>
      <c r="W402" s="172"/>
      <c r="X402" s="172"/>
      <c r="Y402" s="172"/>
      <c r="Z402" s="172"/>
      <c r="AA402" s="172"/>
    </row>
    <row r="403">
      <c r="A403" s="172"/>
      <c r="B403" s="172"/>
      <c r="C403" s="172"/>
      <c r="D403" s="172"/>
      <c r="E403" s="174"/>
      <c r="F403" s="172"/>
      <c r="G403" s="172"/>
      <c r="H403" s="172"/>
      <c r="I403" s="172"/>
      <c r="J403" s="172"/>
      <c r="K403" s="172"/>
      <c r="L403" s="172"/>
      <c r="M403" s="172"/>
      <c r="N403" s="172"/>
      <c r="O403" s="172"/>
      <c r="P403" s="172"/>
      <c r="Q403" s="172"/>
      <c r="R403" s="172"/>
      <c r="S403" s="172"/>
      <c r="T403" s="172"/>
      <c r="U403" s="172"/>
      <c r="V403" s="172"/>
      <c r="W403" s="172"/>
      <c r="X403" s="172"/>
      <c r="Y403" s="172"/>
      <c r="Z403" s="172"/>
      <c r="AA403" s="172"/>
    </row>
    <row r="404">
      <c r="A404" s="172"/>
      <c r="B404" s="172"/>
      <c r="C404" s="172"/>
      <c r="D404" s="172"/>
      <c r="E404" s="174"/>
      <c r="F404" s="172"/>
      <c r="G404" s="172"/>
      <c r="H404" s="172"/>
      <c r="I404" s="172"/>
      <c r="J404" s="172"/>
      <c r="K404" s="172"/>
      <c r="L404" s="172"/>
      <c r="M404" s="172"/>
      <c r="N404" s="172"/>
      <c r="O404" s="172"/>
      <c r="P404" s="172"/>
      <c r="Q404" s="172"/>
      <c r="R404" s="172"/>
      <c r="S404" s="172"/>
      <c r="T404" s="172"/>
      <c r="U404" s="172"/>
      <c r="V404" s="172"/>
      <c r="W404" s="172"/>
      <c r="X404" s="172"/>
      <c r="Y404" s="172"/>
      <c r="Z404" s="172"/>
      <c r="AA404" s="172"/>
    </row>
    <row r="405">
      <c r="A405" s="172"/>
      <c r="B405" s="172"/>
      <c r="C405" s="172"/>
      <c r="D405" s="172"/>
      <c r="E405" s="174"/>
      <c r="F405" s="172"/>
      <c r="G405" s="172"/>
      <c r="H405" s="172"/>
      <c r="I405" s="172"/>
      <c r="J405" s="172"/>
      <c r="K405" s="172"/>
      <c r="L405" s="172"/>
      <c r="M405" s="172"/>
      <c r="N405" s="172"/>
      <c r="O405" s="172"/>
      <c r="P405" s="172"/>
      <c r="Q405" s="172"/>
      <c r="R405" s="172"/>
      <c r="S405" s="172"/>
      <c r="T405" s="172"/>
      <c r="U405" s="172"/>
      <c r="V405" s="172"/>
      <c r="W405" s="172"/>
      <c r="X405" s="172"/>
      <c r="Y405" s="172"/>
      <c r="Z405" s="172"/>
      <c r="AA405" s="172"/>
    </row>
    <row r="406">
      <c r="A406" s="172"/>
      <c r="B406" s="172"/>
      <c r="C406" s="172"/>
      <c r="D406" s="172"/>
      <c r="E406" s="174"/>
      <c r="F406" s="172"/>
      <c r="G406" s="172"/>
      <c r="H406" s="172"/>
      <c r="I406" s="172"/>
      <c r="J406" s="172"/>
      <c r="K406" s="172"/>
      <c r="L406" s="172"/>
      <c r="M406" s="172"/>
      <c r="N406" s="172"/>
      <c r="O406" s="172"/>
      <c r="P406" s="172"/>
      <c r="Q406" s="172"/>
      <c r="R406" s="172"/>
      <c r="S406" s="172"/>
      <c r="T406" s="172"/>
      <c r="U406" s="172"/>
      <c r="V406" s="172"/>
      <c r="W406" s="172"/>
      <c r="X406" s="172"/>
      <c r="Y406" s="172"/>
      <c r="Z406" s="172"/>
      <c r="AA406" s="172"/>
    </row>
    <row r="407">
      <c r="A407" s="172"/>
      <c r="B407" s="172"/>
      <c r="C407" s="172"/>
      <c r="D407" s="172"/>
      <c r="E407" s="174"/>
      <c r="F407" s="172"/>
      <c r="G407" s="172"/>
      <c r="H407" s="172"/>
      <c r="I407" s="172"/>
      <c r="J407" s="172"/>
      <c r="K407" s="172"/>
      <c r="L407" s="172"/>
      <c r="M407" s="172"/>
      <c r="N407" s="172"/>
      <c r="O407" s="172"/>
      <c r="P407" s="172"/>
      <c r="Q407" s="172"/>
      <c r="R407" s="172"/>
      <c r="S407" s="172"/>
      <c r="T407" s="172"/>
      <c r="U407" s="172"/>
      <c r="V407" s="172"/>
      <c r="W407" s="172"/>
      <c r="X407" s="172"/>
      <c r="Y407" s="172"/>
      <c r="Z407" s="172"/>
      <c r="AA407" s="172"/>
    </row>
    <row r="408">
      <c r="A408" s="172"/>
      <c r="B408" s="172"/>
      <c r="C408" s="172"/>
      <c r="D408" s="172"/>
      <c r="E408" s="174"/>
      <c r="F408" s="172"/>
      <c r="G408" s="172"/>
      <c r="H408" s="172"/>
      <c r="I408" s="172"/>
      <c r="J408" s="172"/>
      <c r="K408" s="172"/>
      <c r="L408" s="172"/>
      <c r="M408" s="172"/>
      <c r="N408" s="172"/>
      <c r="O408" s="172"/>
      <c r="P408" s="172"/>
      <c r="Q408" s="172"/>
      <c r="R408" s="172"/>
      <c r="S408" s="172"/>
      <c r="T408" s="172"/>
      <c r="U408" s="172"/>
      <c r="V408" s="172"/>
      <c r="W408" s="172"/>
      <c r="X408" s="172"/>
      <c r="Y408" s="172"/>
      <c r="Z408" s="172"/>
      <c r="AA408" s="172"/>
    </row>
    <row r="409">
      <c r="A409" s="172"/>
      <c r="B409" s="172"/>
      <c r="C409" s="172"/>
      <c r="D409" s="172"/>
      <c r="E409" s="174"/>
      <c r="F409" s="172"/>
      <c r="G409" s="172"/>
      <c r="H409" s="172"/>
      <c r="I409" s="172"/>
      <c r="J409" s="172"/>
      <c r="K409" s="172"/>
      <c r="L409" s="172"/>
      <c r="M409" s="172"/>
      <c r="N409" s="172"/>
      <c r="O409" s="172"/>
      <c r="P409" s="172"/>
      <c r="Q409" s="172"/>
      <c r="R409" s="172"/>
      <c r="S409" s="172"/>
      <c r="T409" s="172"/>
      <c r="U409" s="172"/>
      <c r="V409" s="172"/>
      <c r="W409" s="172"/>
      <c r="X409" s="172"/>
      <c r="Y409" s="172"/>
      <c r="Z409" s="172"/>
      <c r="AA409" s="172"/>
    </row>
    <row r="410">
      <c r="A410" s="172"/>
      <c r="B410" s="172"/>
      <c r="C410" s="172"/>
      <c r="D410" s="172"/>
      <c r="E410" s="174"/>
      <c r="F410" s="172"/>
      <c r="G410" s="172"/>
      <c r="H410" s="172"/>
      <c r="I410" s="172"/>
      <c r="J410" s="172"/>
      <c r="K410" s="172"/>
      <c r="L410" s="172"/>
      <c r="M410" s="172"/>
      <c r="N410" s="172"/>
      <c r="O410" s="172"/>
      <c r="P410" s="172"/>
      <c r="Q410" s="172"/>
      <c r="R410" s="172"/>
      <c r="S410" s="172"/>
      <c r="T410" s="172"/>
      <c r="U410" s="172"/>
      <c r="V410" s="172"/>
      <c r="W410" s="172"/>
      <c r="X410" s="172"/>
      <c r="Y410" s="172"/>
      <c r="Z410" s="172"/>
      <c r="AA410" s="172"/>
    </row>
    <row r="411">
      <c r="A411" s="172"/>
      <c r="B411" s="172"/>
      <c r="C411" s="172"/>
      <c r="D411" s="172"/>
      <c r="E411" s="174"/>
      <c r="F411" s="172"/>
      <c r="G411" s="172"/>
      <c r="H411" s="172"/>
      <c r="I411" s="172"/>
      <c r="J411" s="172"/>
      <c r="K411" s="172"/>
      <c r="L411" s="172"/>
      <c r="M411" s="172"/>
      <c r="N411" s="172"/>
      <c r="O411" s="172"/>
      <c r="P411" s="172"/>
      <c r="Q411" s="172"/>
      <c r="R411" s="172"/>
      <c r="S411" s="172"/>
      <c r="T411" s="172"/>
      <c r="U411" s="172"/>
      <c r="V411" s="172"/>
      <c r="W411" s="172"/>
      <c r="X411" s="172"/>
      <c r="Y411" s="172"/>
      <c r="Z411" s="172"/>
      <c r="AA411" s="172"/>
    </row>
    <row r="412">
      <c r="A412" s="172"/>
      <c r="B412" s="172"/>
      <c r="C412" s="172"/>
      <c r="D412" s="172"/>
      <c r="E412" s="174"/>
      <c r="F412" s="172"/>
      <c r="G412" s="172"/>
      <c r="H412" s="172"/>
      <c r="I412" s="172"/>
      <c r="J412" s="172"/>
      <c r="K412" s="172"/>
      <c r="L412" s="172"/>
      <c r="M412" s="172"/>
      <c r="N412" s="172"/>
      <c r="O412" s="172"/>
      <c r="P412" s="172"/>
      <c r="Q412" s="172"/>
      <c r="R412" s="172"/>
      <c r="S412" s="172"/>
      <c r="T412" s="172"/>
      <c r="U412" s="172"/>
      <c r="V412" s="172"/>
      <c r="W412" s="172"/>
      <c r="X412" s="172"/>
      <c r="Y412" s="172"/>
      <c r="Z412" s="172"/>
      <c r="AA412" s="172"/>
    </row>
    <row r="413">
      <c r="A413" s="172"/>
      <c r="B413" s="172"/>
      <c r="C413" s="172"/>
      <c r="D413" s="172"/>
      <c r="E413" s="174"/>
      <c r="F413" s="172"/>
      <c r="G413" s="172"/>
      <c r="H413" s="172"/>
      <c r="I413" s="172"/>
      <c r="J413" s="172"/>
      <c r="K413" s="172"/>
      <c r="L413" s="172"/>
      <c r="M413" s="172"/>
      <c r="N413" s="172"/>
      <c r="O413" s="172"/>
      <c r="P413" s="172"/>
      <c r="Q413" s="172"/>
      <c r="R413" s="172"/>
      <c r="S413" s="172"/>
      <c r="T413" s="172"/>
      <c r="U413" s="172"/>
      <c r="V413" s="172"/>
      <c r="W413" s="172"/>
      <c r="X413" s="172"/>
      <c r="Y413" s="172"/>
      <c r="Z413" s="172"/>
      <c r="AA413" s="172"/>
    </row>
    <row r="414">
      <c r="A414" s="172"/>
      <c r="B414" s="172"/>
      <c r="C414" s="172"/>
      <c r="D414" s="172"/>
      <c r="E414" s="174"/>
      <c r="F414" s="172"/>
      <c r="G414" s="172"/>
      <c r="H414" s="172"/>
      <c r="I414" s="172"/>
      <c r="J414" s="172"/>
      <c r="K414" s="172"/>
      <c r="L414" s="172"/>
      <c r="M414" s="172"/>
      <c r="N414" s="172"/>
      <c r="O414" s="172"/>
      <c r="P414" s="172"/>
      <c r="Q414" s="172"/>
      <c r="R414" s="172"/>
      <c r="S414" s="172"/>
      <c r="T414" s="172"/>
      <c r="U414" s="172"/>
      <c r="V414" s="172"/>
      <c r="W414" s="172"/>
      <c r="X414" s="172"/>
      <c r="Y414" s="172"/>
      <c r="Z414" s="172"/>
      <c r="AA414" s="172"/>
    </row>
    <row r="415">
      <c r="A415" s="172"/>
      <c r="B415" s="172"/>
      <c r="C415" s="172"/>
      <c r="D415" s="172"/>
      <c r="E415" s="174"/>
      <c r="F415" s="172"/>
      <c r="G415" s="172"/>
      <c r="H415" s="172"/>
      <c r="I415" s="172"/>
      <c r="J415" s="172"/>
      <c r="K415" s="172"/>
      <c r="L415" s="172"/>
      <c r="M415" s="172"/>
      <c r="N415" s="172"/>
      <c r="O415" s="172"/>
      <c r="P415" s="172"/>
      <c r="Q415" s="172"/>
      <c r="R415" s="172"/>
      <c r="S415" s="172"/>
      <c r="T415" s="172"/>
      <c r="U415" s="172"/>
      <c r="V415" s="172"/>
      <c r="W415" s="172"/>
      <c r="X415" s="172"/>
      <c r="Y415" s="172"/>
      <c r="Z415" s="172"/>
      <c r="AA415" s="172"/>
    </row>
    <row r="416">
      <c r="A416" s="172"/>
      <c r="B416" s="172"/>
      <c r="C416" s="172"/>
      <c r="D416" s="172"/>
      <c r="E416" s="174"/>
      <c r="F416" s="172"/>
      <c r="G416" s="172"/>
      <c r="H416" s="172"/>
      <c r="I416" s="172"/>
      <c r="J416" s="172"/>
      <c r="K416" s="172"/>
      <c r="L416" s="172"/>
      <c r="M416" s="172"/>
      <c r="N416" s="172"/>
      <c r="O416" s="172"/>
      <c r="P416" s="172"/>
      <c r="Q416" s="172"/>
      <c r="R416" s="172"/>
      <c r="S416" s="172"/>
      <c r="T416" s="172"/>
      <c r="U416" s="172"/>
      <c r="V416" s="172"/>
      <c r="W416" s="172"/>
      <c r="X416" s="172"/>
      <c r="Y416" s="172"/>
      <c r="Z416" s="172"/>
      <c r="AA416" s="172"/>
    </row>
    <row r="417">
      <c r="A417" s="172"/>
      <c r="B417" s="172"/>
      <c r="C417" s="172"/>
      <c r="D417" s="172"/>
      <c r="E417" s="174"/>
      <c r="F417" s="172"/>
      <c r="G417" s="172"/>
      <c r="H417" s="172"/>
      <c r="I417" s="172"/>
      <c r="J417" s="172"/>
      <c r="K417" s="172"/>
      <c r="L417" s="172"/>
      <c r="M417" s="172"/>
      <c r="N417" s="172"/>
      <c r="O417" s="172"/>
      <c r="P417" s="172"/>
      <c r="Q417" s="172"/>
      <c r="R417" s="172"/>
      <c r="S417" s="172"/>
      <c r="T417" s="172"/>
      <c r="U417" s="172"/>
      <c r="V417" s="172"/>
      <c r="W417" s="172"/>
      <c r="X417" s="172"/>
      <c r="Y417" s="172"/>
      <c r="Z417" s="172"/>
      <c r="AA417" s="172"/>
    </row>
    <row r="418">
      <c r="A418" s="172"/>
      <c r="B418" s="172"/>
      <c r="C418" s="172"/>
      <c r="D418" s="172"/>
      <c r="E418" s="174"/>
      <c r="F418" s="172"/>
      <c r="G418" s="172"/>
      <c r="H418" s="172"/>
      <c r="I418" s="172"/>
      <c r="J418" s="172"/>
      <c r="K418" s="172"/>
      <c r="L418" s="172"/>
      <c r="M418" s="172"/>
      <c r="N418" s="172"/>
      <c r="O418" s="172"/>
      <c r="P418" s="172"/>
      <c r="Q418" s="172"/>
      <c r="R418" s="172"/>
      <c r="S418" s="172"/>
      <c r="T418" s="172"/>
      <c r="U418" s="172"/>
      <c r="V418" s="172"/>
      <c r="W418" s="172"/>
      <c r="X418" s="172"/>
      <c r="Y418" s="172"/>
      <c r="Z418" s="172"/>
      <c r="AA418" s="172"/>
    </row>
    <row r="419">
      <c r="A419" s="172"/>
      <c r="B419" s="172"/>
      <c r="C419" s="172"/>
      <c r="D419" s="172"/>
      <c r="E419" s="174"/>
      <c r="F419" s="172"/>
      <c r="G419" s="172"/>
      <c r="H419" s="172"/>
      <c r="I419" s="172"/>
      <c r="J419" s="172"/>
      <c r="K419" s="172"/>
      <c r="L419" s="172"/>
      <c r="M419" s="172"/>
      <c r="N419" s="172"/>
      <c r="O419" s="172"/>
      <c r="P419" s="172"/>
      <c r="Q419" s="172"/>
      <c r="R419" s="172"/>
      <c r="S419" s="172"/>
      <c r="T419" s="172"/>
      <c r="U419" s="172"/>
      <c r="V419" s="172"/>
      <c r="W419" s="172"/>
      <c r="X419" s="172"/>
      <c r="Y419" s="172"/>
      <c r="Z419" s="172"/>
      <c r="AA419" s="172"/>
    </row>
    <row r="420">
      <c r="A420" s="172"/>
      <c r="B420" s="172"/>
      <c r="C420" s="172"/>
      <c r="D420" s="172"/>
      <c r="E420" s="174"/>
      <c r="F420" s="172"/>
      <c r="G420" s="172"/>
      <c r="H420" s="172"/>
      <c r="I420" s="172"/>
      <c r="J420" s="172"/>
      <c r="K420" s="172"/>
      <c r="L420" s="172"/>
      <c r="M420" s="172"/>
      <c r="N420" s="172"/>
      <c r="O420" s="172"/>
      <c r="P420" s="172"/>
      <c r="Q420" s="172"/>
      <c r="R420" s="172"/>
      <c r="S420" s="172"/>
      <c r="T420" s="172"/>
      <c r="U420" s="172"/>
      <c r="V420" s="172"/>
      <c r="W420" s="172"/>
      <c r="X420" s="172"/>
      <c r="Y420" s="172"/>
      <c r="Z420" s="172"/>
      <c r="AA420" s="172"/>
    </row>
    <row r="421">
      <c r="A421" s="172"/>
      <c r="B421" s="172"/>
      <c r="C421" s="172"/>
      <c r="D421" s="172"/>
      <c r="E421" s="174"/>
      <c r="F421" s="172"/>
      <c r="G421" s="172"/>
      <c r="H421" s="172"/>
      <c r="I421" s="172"/>
      <c r="J421" s="172"/>
      <c r="K421" s="172"/>
      <c r="L421" s="172"/>
      <c r="M421" s="172"/>
      <c r="N421" s="172"/>
      <c r="O421" s="172"/>
      <c r="P421" s="172"/>
      <c r="Q421" s="172"/>
      <c r="R421" s="172"/>
      <c r="S421" s="172"/>
      <c r="T421" s="172"/>
      <c r="U421" s="172"/>
      <c r="V421" s="172"/>
      <c r="W421" s="172"/>
      <c r="X421" s="172"/>
      <c r="Y421" s="172"/>
      <c r="Z421" s="172"/>
      <c r="AA421" s="172"/>
    </row>
    <row r="422">
      <c r="A422" s="172"/>
      <c r="B422" s="172"/>
      <c r="C422" s="172"/>
      <c r="D422" s="172"/>
      <c r="E422" s="174"/>
      <c r="F422" s="172"/>
      <c r="G422" s="172"/>
      <c r="H422" s="172"/>
      <c r="I422" s="172"/>
      <c r="J422" s="172"/>
      <c r="K422" s="172"/>
      <c r="L422" s="172"/>
      <c r="M422" s="172"/>
      <c r="N422" s="172"/>
      <c r="O422" s="172"/>
      <c r="P422" s="172"/>
      <c r="Q422" s="172"/>
      <c r="R422" s="172"/>
      <c r="S422" s="172"/>
      <c r="T422" s="172"/>
      <c r="U422" s="172"/>
      <c r="V422" s="172"/>
      <c r="W422" s="172"/>
      <c r="X422" s="172"/>
      <c r="Y422" s="172"/>
      <c r="Z422" s="172"/>
      <c r="AA422" s="172"/>
    </row>
    <row r="423">
      <c r="A423" s="172"/>
      <c r="B423" s="172"/>
      <c r="C423" s="172"/>
      <c r="D423" s="172"/>
      <c r="E423" s="174"/>
      <c r="F423" s="172"/>
      <c r="G423" s="172"/>
      <c r="H423" s="172"/>
      <c r="I423" s="172"/>
      <c r="J423" s="172"/>
      <c r="K423" s="172"/>
      <c r="L423" s="172"/>
      <c r="M423" s="172"/>
      <c r="N423" s="172"/>
      <c r="O423" s="172"/>
      <c r="P423" s="172"/>
      <c r="Q423" s="172"/>
      <c r="R423" s="172"/>
      <c r="S423" s="172"/>
      <c r="T423" s="172"/>
      <c r="U423" s="172"/>
      <c r="V423" s="172"/>
      <c r="W423" s="172"/>
      <c r="X423" s="172"/>
      <c r="Y423" s="172"/>
      <c r="Z423" s="172"/>
      <c r="AA423" s="172"/>
    </row>
    <row r="424">
      <c r="A424" s="172"/>
      <c r="B424" s="172"/>
      <c r="C424" s="172"/>
      <c r="D424" s="172"/>
      <c r="E424" s="174"/>
      <c r="F424" s="172"/>
      <c r="G424" s="172"/>
      <c r="H424" s="172"/>
      <c r="I424" s="172"/>
      <c r="J424" s="172"/>
      <c r="K424" s="172"/>
      <c r="L424" s="172"/>
      <c r="M424" s="172"/>
      <c r="N424" s="172"/>
      <c r="O424" s="172"/>
      <c r="P424" s="172"/>
      <c r="Q424" s="172"/>
      <c r="R424" s="172"/>
      <c r="S424" s="172"/>
      <c r="T424" s="172"/>
      <c r="U424" s="172"/>
      <c r="V424" s="172"/>
      <c r="W424" s="172"/>
      <c r="X424" s="172"/>
      <c r="Y424" s="172"/>
      <c r="Z424" s="172"/>
      <c r="AA424" s="172"/>
    </row>
    <row r="425">
      <c r="A425" s="172"/>
      <c r="B425" s="172"/>
      <c r="C425" s="172"/>
      <c r="D425" s="172"/>
      <c r="E425" s="174"/>
      <c r="F425" s="172"/>
      <c r="G425" s="172"/>
      <c r="H425" s="172"/>
      <c r="I425" s="172"/>
      <c r="J425" s="172"/>
      <c r="K425" s="172"/>
      <c r="L425" s="172"/>
      <c r="M425" s="172"/>
      <c r="N425" s="172"/>
      <c r="O425" s="172"/>
      <c r="P425" s="172"/>
      <c r="Q425" s="172"/>
      <c r="R425" s="172"/>
      <c r="S425" s="172"/>
      <c r="T425" s="172"/>
      <c r="U425" s="172"/>
      <c r="V425" s="172"/>
      <c r="W425" s="172"/>
      <c r="X425" s="172"/>
      <c r="Y425" s="172"/>
      <c r="Z425" s="172"/>
      <c r="AA425" s="172"/>
    </row>
    <row r="426">
      <c r="A426" s="172"/>
      <c r="B426" s="172"/>
      <c r="C426" s="172"/>
      <c r="D426" s="172"/>
      <c r="E426" s="174"/>
      <c r="F426" s="172"/>
      <c r="G426" s="172"/>
      <c r="H426" s="172"/>
      <c r="I426" s="172"/>
      <c r="J426" s="172"/>
      <c r="K426" s="172"/>
      <c r="L426" s="172"/>
      <c r="M426" s="172"/>
      <c r="N426" s="172"/>
      <c r="O426" s="172"/>
      <c r="P426" s="172"/>
      <c r="Q426" s="172"/>
      <c r="R426" s="172"/>
      <c r="S426" s="172"/>
      <c r="T426" s="172"/>
      <c r="U426" s="172"/>
      <c r="V426" s="172"/>
      <c r="W426" s="172"/>
      <c r="X426" s="172"/>
      <c r="Y426" s="172"/>
      <c r="Z426" s="172"/>
      <c r="AA426" s="172"/>
    </row>
    <row r="427">
      <c r="A427" s="172"/>
      <c r="B427" s="172"/>
      <c r="C427" s="172"/>
      <c r="D427" s="172"/>
      <c r="E427" s="174"/>
      <c r="F427" s="172"/>
      <c r="G427" s="172"/>
      <c r="H427" s="172"/>
      <c r="I427" s="172"/>
      <c r="J427" s="172"/>
      <c r="K427" s="172"/>
      <c r="L427" s="172"/>
      <c r="M427" s="172"/>
      <c r="N427" s="172"/>
      <c r="O427" s="172"/>
      <c r="P427" s="172"/>
      <c r="Q427" s="172"/>
      <c r="R427" s="172"/>
      <c r="S427" s="172"/>
      <c r="T427" s="172"/>
      <c r="U427" s="172"/>
      <c r="V427" s="172"/>
      <c r="W427" s="172"/>
      <c r="X427" s="172"/>
      <c r="Y427" s="172"/>
      <c r="Z427" s="172"/>
      <c r="AA427" s="172"/>
    </row>
    <row r="428">
      <c r="A428" s="172"/>
      <c r="B428" s="172"/>
      <c r="C428" s="172"/>
      <c r="D428" s="172"/>
      <c r="E428" s="174"/>
      <c r="F428" s="172"/>
      <c r="G428" s="172"/>
      <c r="H428" s="172"/>
      <c r="I428" s="172"/>
      <c r="J428" s="172"/>
      <c r="K428" s="172"/>
      <c r="L428" s="172"/>
      <c r="M428" s="172"/>
      <c r="N428" s="172"/>
      <c r="O428" s="172"/>
      <c r="P428" s="172"/>
      <c r="Q428" s="172"/>
      <c r="R428" s="172"/>
      <c r="S428" s="172"/>
      <c r="T428" s="172"/>
      <c r="U428" s="172"/>
      <c r="V428" s="172"/>
      <c r="W428" s="172"/>
      <c r="X428" s="172"/>
      <c r="Y428" s="172"/>
      <c r="Z428" s="172"/>
      <c r="AA428" s="172"/>
    </row>
    <row r="429">
      <c r="A429" s="172"/>
      <c r="B429" s="172"/>
      <c r="C429" s="172"/>
      <c r="D429" s="172"/>
      <c r="E429" s="174"/>
      <c r="F429" s="172"/>
      <c r="G429" s="172"/>
      <c r="H429" s="172"/>
      <c r="I429" s="172"/>
      <c r="J429" s="172"/>
      <c r="K429" s="172"/>
      <c r="L429" s="172"/>
      <c r="M429" s="172"/>
      <c r="N429" s="172"/>
      <c r="O429" s="172"/>
      <c r="P429" s="172"/>
      <c r="Q429" s="172"/>
      <c r="R429" s="172"/>
      <c r="S429" s="172"/>
      <c r="T429" s="172"/>
      <c r="U429" s="172"/>
      <c r="V429" s="172"/>
      <c r="W429" s="172"/>
      <c r="X429" s="172"/>
      <c r="Y429" s="172"/>
      <c r="Z429" s="172"/>
      <c r="AA429" s="172"/>
    </row>
    <row r="430">
      <c r="A430" s="172"/>
      <c r="B430" s="172"/>
      <c r="C430" s="172"/>
      <c r="D430" s="172"/>
      <c r="E430" s="174"/>
      <c r="F430" s="172"/>
      <c r="G430" s="172"/>
      <c r="H430" s="172"/>
      <c r="I430" s="172"/>
      <c r="J430" s="172"/>
      <c r="K430" s="172"/>
      <c r="L430" s="172"/>
      <c r="M430" s="172"/>
      <c r="N430" s="172"/>
      <c r="O430" s="172"/>
      <c r="P430" s="172"/>
      <c r="Q430" s="172"/>
      <c r="R430" s="172"/>
      <c r="S430" s="172"/>
      <c r="T430" s="172"/>
      <c r="U430" s="172"/>
      <c r="V430" s="172"/>
      <c r="W430" s="172"/>
      <c r="X430" s="172"/>
      <c r="Y430" s="172"/>
      <c r="Z430" s="172"/>
      <c r="AA430" s="172"/>
    </row>
    <row r="431">
      <c r="A431" s="172"/>
      <c r="B431" s="172"/>
      <c r="C431" s="172"/>
      <c r="D431" s="172"/>
      <c r="E431" s="174"/>
      <c r="F431" s="172"/>
      <c r="G431" s="172"/>
      <c r="H431" s="172"/>
      <c r="I431" s="172"/>
      <c r="J431" s="172"/>
      <c r="K431" s="172"/>
      <c r="L431" s="172"/>
      <c r="M431" s="172"/>
      <c r="N431" s="172"/>
      <c r="O431" s="172"/>
      <c r="P431" s="172"/>
      <c r="Q431" s="172"/>
      <c r="R431" s="172"/>
      <c r="S431" s="172"/>
      <c r="T431" s="172"/>
      <c r="U431" s="172"/>
      <c r="V431" s="172"/>
      <c r="W431" s="172"/>
      <c r="X431" s="172"/>
      <c r="Y431" s="172"/>
      <c r="Z431" s="172"/>
      <c r="AA431" s="172"/>
    </row>
    <row r="432">
      <c r="A432" s="172"/>
      <c r="B432" s="172"/>
      <c r="C432" s="172"/>
      <c r="D432" s="172"/>
      <c r="E432" s="174"/>
      <c r="F432" s="172"/>
      <c r="G432" s="172"/>
      <c r="H432" s="172"/>
      <c r="I432" s="172"/>
      <c r="J432" s="172"/>
      <c r="K432" s="172"/>
      <c r="L432" s="172"/>
      <c r="M432" s="172"/>
      <c r="N432" s="172"/>
      <c r="O432" s="172"/>
      <c r="P432" s="172"/>
      <c r="Q432" s="172"/>
      <c r="R432" s="172"/>
      <c r="S432" s="172"/>
      <c r="T432" s="172"/>
      <c r="U432" s="172"/>
      <c r="V432" s="172"/>
      <c r="W432" s="172"/>
      <c r="X432" s="172"/>
      <c r="Y432" s="172"/>
      <c r="Z432" s="172"/>
      <c r="AA432" s="172"/>
    </row>
    <row r="433">
      <c r="A433" s="172"/>
      <c r="B433" s="172"/>
      <c r="C433" s="172"/>
      <c r="D433" s="172"/>
      <c r="E433" s="174"/>
      <c r="F433" s="172"/>
      <c r="G433" s="172"/>
      <c r="H433" s="172"/>
      <c r="I433" s="172"/>
      <c r="J433" s="172"/>
      <c r="K433" s="172"/>
      <c r="L433" s="172"/>
      <c r="M433" s="172"/>
      <c r="N433" s="172"/>
      <c r="O433" s="172"/>
      <c r="P433" s="172"/>
      <c r="Q433" s="172"/>
      <c r="R433" s="172"/>
      <c r="S433" s="172"/>
      <c r="T433" s="172"/>
      <c r="U433" s="172"/>
      <c r="V433" s="172"/>
      <c r="W433" s="172"/>
      <c r="X433" s="172"/>
      <c r="Y433" s="172"/>
      <c r="Z433" s="172"/>
      <c r="AA433" s="172"/>
    </row>
    <row r="434">
      <c r="A434" s="172"/>
      <c r="B434" s="172"/>
      <c r="C434" s="172"/>
      <c r="D434" s="172"/>
      <c r="E434" s="174"/>
      <c r="F434" s="172"/>
      <c r="G434" s="172"/>
      <c r="H434" s="172"/>
      <c r="I434" s="172"/>
      <c r="J434" s="172"/>
      <c r="K434" s="172"/>
      <c r="L434" s="172"/>
      <c r="M434" s="172"/>
      <c r="N434" s="172"/>
      <c r="O434" s="172"/>
      <c r="P434" s="172"/>
      <c r="Q434" s="172"/>
      <c r="R434" s="172"/>
      <c r="S434" s="172"/>
      <c r="T434" s="172"/>
      <c r="U434" s="172"/>
      <c r="V434" s="172"/>
      <c r="W434" s="172"/>
      <c r="X434" s="172"/>
      <c r="Y434" s="172"/>
      <c r="Z434" s="172"/>
      <c r="AA434" s="172"/>
    </row>
    <row r="435">
      <c r="A435" s="172"/>
      <c r="B435" s="172"/>
      <c r="C435" s="172"/>
      <c r="D435" s="172"/>
      <c r="E435" s="174"/>
      <c r="F435" s="172"/>
      <c r="G435" s="172"/>
      <c r="H435" s="172"/>
      <c r="I435" s="172"/>
      <c r="J435" s="172"/>
      <c r="K435" s="172"/>
      <c r="L435" s="172"/>
      <c r="M435" s="172"/>
      <c r="N435" s="172"/>
      <c r="O435" s="172"/>
      <c r="P435" s="172"/>
      <c r="Q435" s="172"/>
      <c r="R435" s="172"/>
      <c r="S435" s="172"/>
      <c r="T435" s="172"/>
      <c r="U435" s="172"/>
      <c r="V435" s="172"/>
      <c r="W435" s="172"/>
      <c r="X435" s="172"/>
      <c r="Y435" s="172"/>
      <c r="Z435" s="172"/>
      <c r="AA435" s="172"/>
    </row>
    <row r="436">
      <c r="A436" s="172"/>
      <c r="B436" s="172"/>
      <c r="C436" s="172"/>
      <c r="D436" s="172"/>
      <c r="E436" s="174"/>
      <c r="F436" s="172"/>
      <c r="G436" s="172"/>
      <c r="H436" s="172"/>
      <c r="I436" s="172"/>
      <c r="J436" s="172"/>
      <c r="K436" s="172"/>
      <c r="L436" s="172"/>
      <c r="M436" s="172"/>
      <c r="N436" s="172"/>
      <c r="O436" s="172"/>
      <c r="P436" s="172"/>
      <c r="Q436" s="172"/>
      <c r="R436" s="172"/>
      <c r="S436" s="172"/>
      <c r="T436" s="172"/>
      <c r="U436" s="172"/>
      <c r="V436" s="172"/>
      <c r="W436" s="172"/>
      <c r="X436" s="172"/>
      <c r="Y436" s="172"/>
      <c r="Z436" s="172"/>
      <c r="AA436" s="172"/>
    </row>
    <row r="437">
      <c r="A437" s="172"/>
      <c r="B437" s="172"/>
      <c r="C437" s="172"/>
      <c r="D437" s="172"/>
      <c r="E437" s="174"/>
      <c r="F437" s="172"/>
      <c r="G437" s="172"/>
      <c r="H437" s="172"/>
      <c r="I437" s="172"/>
      <c r="J437" s="172"/>
      <c r="K437" s="172"/>
      <c r="L437" s="172"/>
      <c r="M437" s="172"/>
      <c r="N437" s="172"/>
      <c r="O437" s="172"/>
      <c r="P437" s="172"/>
      <c r="Q437" s="172"/>
      <c r="R437" s="172"/>
      <c r="S437" s="172"/>
      <c r="T437" s="172"/>
      <c r="U437" s="172"/>
      <c r="V437" s="172"/>
      <c r="W437" s="172"/>
      <c r="X437" s="172"/>
      <c r="Y437" s="172"/>
      <c r="Z437" s="172"/>
      <c r="AA437" s="172"/>
    </row>
    <row r="438">
      <c r="A438" s="172"/>
      <c r="B438" s="172"/>
      <c r="C438" s="172"/>
      <c r="D438" s="172"/>
      <c r="E438" s="174"/>
      <c r="F438" s="172"/>
      <c r="G438" s="172"/>
      <c r="H438" s="172"/>
      <c r="I438" s="172"/>
      <c r="J438" s="172"/>
      <c r="K438" s="172"/>
      <c r="L438" s="172"/>
      <c r="M438" s="172"/>
      <c r="N438" s="172"/>
      <c r="O438" s="172"/>
      <c r="P438" s="172"/>
      <c r="Q438" s="172"/>
      <c r="R438" s="172"/>
      <c r="S438" s="172"/>
      <c r="T438" s="172"/>
      <c r="U438" s="172"/>
      <c r="V438" s="172"/>
      <c r="W438" s="172"/>
      <c r="X438" s="172"/>
      <c r="Y438" s="172"/>
      <c r="Z438" s="172"/>
      <c r="AA438" s="172"/>
    </row>
    <row r="439">
      <c r="A439" s="172"/>
      <c r="B439" s="172"/>
      <c r="C439" s="172"/>
      <c r="D439" s="172"/>
      <c r="E439" s="174"/>
      <c r="F439" s="172"/>
      <c r="G439" s="172"/>
      <c r="H439" s="172"/>
      <c r="I439" s="172"/>
      <c r="J439" s="172"/>
      <c r="K439" s="172"/>
      <c r="L439" s="172"/>
      <c r="M439" s="172"/>
      <c r="N439" s="172"/>
      <c r="O439" s="172"/>
      <c r="P439" s="172"/>
      <c r="Q439" s="172"/>
      <c r="R439" s="172"/>
      <c r="S439" s="172"/>
      <c r="T439" s="172"/>
      <c r="U439" s="172"/>
      <c r="V439" s="172"/>
      <c r="W439" s="172"/>
      <c r="X439" s="172"/>
      <c r="Y439" s="172"/>
      <c r="Z439" s="172"/>
      <c r="AA439" s="172"/>
    </row>
    <row r="440">
      <c r="A440" s="172"/>
      <c r="B440" s="172"/>
      <c r="C440" s="172"/>
      <c r="D440" s="172"/>
      <c r="E440" s="174"/>
      <c r="F440" s="172"/>
      <c r="G440" s="172"/>
      <c r="H440" s="172"/>
      <c r="I440" s="172"/>
      <c r="J440" s="172"/>
      <c r="K440" s="172"/>
      <c r="L440" s="172"/>
      <c r="M440" s="172"/>
      <c r="N440" s="172"/>
      <c r="O440" s="172"/>
      <c r="P440" s="172"/>
      <c r="Q440" s="172"/>
      <c r="R440" s="172"/>
      <c r="S440" s="172"/>
      <c r="T440" s="172"/>
      <c r="U440" s="172"/>
      <c r="V440" s="172"/>
      <c r="W440" s="172"/>
      <c r="X440" s="172"/>
      <c r="Y440" s="172"/>
      <c r="Z440" s="172"/>
      <c r="AA440" s="172"/>
    </row>
    <row r="441">
      <c r="A441" s="172"/>
      <c r="B441" s="172"/>
      <c r="C441" s="172"/>
      <c r="D441" s="172"/>
      <c r="E441" s="174"/>
      <c r="F441" s="172"/>
      <c r="G441" s="172"/>
      <c r="H441" s="172"/>
      <c r="I441" s="172"/>
      <c r="J441" s="172"/>
      <c r="K441" s="172"/>
      <c r="L441" s="172"/>
      <c r="M441" s="172"/>
      <c r="N441" s="172"/>
      <c r="O441" s="172"/>
      <c r="P441" s="172"/>
      <c r="Q441" s="172"/>
      <c r="R441" s="172"/>
      <c r="S441" s="172"/>
      <c r="T441" s="172"/>
      <c r="U441" s="172"/>
      <c r="V441" s="172"/>
      <c r="W441" s="172"/>
      <c r="X441" s="172"/>
      <c r="Y441" s="172"/>
      <c r="Z441" s="172"/>
      <c r="AA441" s="172"/>
    </row>
    <row r="442">
      <c r="A442" s="172"/>
      <c r="B442" s="172"/>
      <c r="C442" s="172"/>
      <c r="D442" s="172"/>
      <c r="E442" s="174"/>
      <c r="F442" s="172"/>
      <c r="G442" s="172"/>
      <c r="H442" s="172"/>
      <c r="I442" s="172"/>
      <c r="J442" s="172"/>
      <c r="K442" s="172"/>
      <c r="L442" s="172"/>
      <c r="M442" s="172"/>
      <c r="N442" s="172"/>
      <c r="O442" s="172"/>
      <c r="P442" s="172"/>
      <c r="Q442" s="172"/>
      <c r="R442" s="172"/>
      <c r="S442" s="172"/>
      <c r="T442" s="172"/>
      <c r="U442" s="172"/>
      <c r="V442" s="172"/>
      <c r="W442" s="172"/>
      <c r="X442" s="172"/>
      <c r="Y442" s="172"/>
      <c r="Z442" s="172"/>
      <c r="AA442" s="172"/>
    </row>
    <row r="443">
      <c r="A443" s="172"/>
      <c r="B443" s="172"/>
      <c r="C443" s="172"/>
      <c r="D443" s="172"/>
      <c r="E443" s="174"/>
      <c r="F443" s="172"/>
      <c r="G443" s="172"/>
      <c r="H443" s="172"/>
      <c r="I443" s="172"/>
      <c r="J443" s="172"/>
      <c r="K443" s="172"/>
      <c r="L443" s="172"/>
      <c r="M443" s="172"/>
      <c r="N443" s="172"/>
      <c r="O443" s="172"/>
      <c r="P443" s="172"/>
      <c r="Q443" s="172"/>
      <c r="R443" s="172"/>
      <c r="S443" s="172"/>
      <c r="T443" s="172"/>
      <c r="U443" s="172"/>
      <c r="V443" s="172"/>
      <c r="W443" s="172"/>
      <c r="X443" s="172"/>
      <c r="Y443" s="172"/>
      <c r="Z443" s="172"/>
      <c r="AA443" s="172"/>
    </row>
    <row r="444">
      <c r="A444" s="172"/>
      <c r="B444" s="172"/>
      <c r="C444" s="172"/>
      <c r="D444" s="172"/>
      <c r="E444" s="174"/>
      <c r="F444" s="172"/>
      <c r="G444" s="172"/>
      <c r="H444" s="172"/>
      <c r="I444" s="172"/>
      <c r="J444" s="172"/>
      <c r="K444" s="172"/>
      <c r="L444" s="172"/>
      <c r="M444" s="172"/>
      <c r="N444" s="172"/>
      <c r="O444" s="172"/>
      <c r="P444" s="172"/>
      <c r="Q444" s="172"/>
      <c r="R444" s="172"/>
      <c r="S444" s="172"/>
      <c r="T444" s="172"/>
      <c r="U444" s="172"/>
      <c r="V444" s="172"/>
      <c r="W444" s="172"/>
      <c r="X444" s="172"/>
      <c r="Y444" s="172"/>
      <c r="Z444" s="172"/>
      <c r="AA444" s="172"/>
    </row>
    <row r="445">
      <c r="A445" s="172"/>
      <c r="B445" s="172"/>
      <c r="C445" s="172"/>
      <c r="D445" s="172"/>
      <c r="E445" s="174"/>
      <c r="F445" s="172"/>
      <c r="G445" s="172"/>
      <c r="H445" s="172"/>
      <c r="I445" s="172"/>
      <c r="J445" s="172"/>
      <c r="K445" s="172"/>
      <c r="L445" s="172"/>
      <c r="M445" s="172"/>
      <c r="N445" s="172"/>
      <c r="O445" s="172"/>
      <c r="P445" s="172"/>
      <c r="Q445" s="172"/>
      <c r="R445" s="172"/>
      <c r="S445" s="172"/>
      <c r="T445" s="172"/>
      <c r="U445" s="172"/>
      <c r="V445" s="172"/>
      <c r="W445" s="172"/>
      <c r="X445" s="172"/>
      <c r="Y445" s="172"/>
      <c r="Z445" s="172"/>
      <c r="AA445" s="172"/>
    </row>
    <row r="446">
      <c r="A446" s="172"/>
      <c r="B446" s="172"/>
      <c r="C446" s="172"/>
      <c r="D446" s="172"/>
      <c r="E446" s="174"/>
      <c r="F446" s="172"/>
      <c r="G446" s="172"/>
      <c r="H446" s="172"/>
      <c r="I446" s="172"/>
      <c r="J446" s="172"/>
      <c r="K446" s="172"/>
      <c r="L446" s="172"/>
      <c r="M446" s="172"/>
      <c r="N446" s="172"/>
      <c r="O446" s="172"/>
      <c r="P446" s="172"/>
      <c r="Q446" s="172"/>
      <c r="R446" s="172"/>
      <c r="S446" s="172"/>
      <c r="T446" s="172"/>
      <c r="U446" s="172"/>
      <c r="V446" s="172"/>
      <c r="W446" s="172"/>
      <c r="X446" s="172"/>
      <c r="Y446" s="172"/>
      <c r="Z446" s="172"/>
      <c r="AA446" s="172"/>
    </row>
    <row r="447">
      <c r="A447" s="172"/>
      <c r="B447" s="172"/>
      <c r="C447" s="172"/>
      <c r="D447" s="172"/>
      <c r="E447" s="174"/>
      <c r="F447" s="172"/>
      <c r="G447" s="172"/>
      <c r="H447" s="172"/>
      <c r="I447" s="172"/>
      <c r="J447" s="172"/>
      <c r="K447" s="172"/>
      <c r="L447" s="172"/>
      <c r="M447" s="172"/>
      <c r="N447" s="172"/>
      <c r="O447" s="172"/>
      <c r="P447" s="172"/>
      <c r="Q447" s="172"/>
      <c r="R447" s="172"/>
      <c r="S447" s="172"/>
      <c r="T447" s="172"/>
      <c r="U447" s="172"/>
      <c r="V447" s="172"/>
      <c r="W447" s="172"/>
      <c r="X447" s="172"/>
      <c r="Y447" s="172"/>
      <c r="Z447" s="172"/>
      <c r="AA447" s="172"/>
    </row>
    <row r="448">
      <c r="A448" s="172"/>
      <c r="B448" s="172"/>
      <c r="C448" s="172"/>
      <c r="D448" s="172"/>
      <c r="E448" s="174"/>
      <c r="F448" s="172"/>
      <c r="G448" s="172"/>
      <c r="H448" s="172"/>
      <c r="I448" s="172"/>
      <c r="J448" s="172"/>
      <c r="K448" s="172"/>
      <c r="L448" s="172"/>
      <c r="M448" s="172"/>
      <c r="N448" s="172"/>
      <c r="O448" s="172"/>
      <c r="P448" s="172"/>
      <c r="Q448" s="172"/>
      <c r="R448" s="172"/>
      <c r="S448" s="172"/>
      <c r="T448" s="172"/>
      <c r="U448" s="172"/>
      <c r="V448" s="172"/>
      <c r="W448" s="172"/>
      <c r="X448" s="172"/>
      <c r="Y448" s="172"/>
      <c r="Z448" s="172"/>
      <c r="AA448" s="172"/>
    </row>
    <row r="449">
      <c r="A449" s="172"/>
      <c r="B449" s="172"/>
      <c r="C449" s="172"/>
      <c r="D449" s="172"/>
      <c r="E449" s="174"/>
      <c r="F449" s="172"/>
      <c r="G449" s="172"/>
      <c r="H449" s="172"/>
      <c r="I449" s="172"/>
      <c r="J449" s="172"/>
      <c r="K449" s="172"/>
      <c r="L449" s="172"/>
      <c r="M449" s="172"/>
      <c r="N449" s="172"/>
      <c r="O449" s="172"/>
      <c r="P449" s="172"/>
      <c r="Q449" s="172"/>
      <c r="R449" s="172"/>
      <c r="S449" s="172"/>
      <c r="T449" s="172"/>
      <c r="U449" s="172"/>
      <c r="V449" s="172"/>
      <c r="W449" s="172"/>
      <c r="X449" s="172"/>
      <c r="Y449" s="172"/>
      <c r="Z449" s="172"/>
      <c r="AA449" s="172"/>
    </row>
    <row r="450">
      <c r="A450" s="172"/>
      <c r="B450" s="172"/>
      <c r="C450" s="172"/>
      <c r="D450" s="172"/>
      <c r="E450" s="174"/>
      <c r="F450" s="172"/>
      <c r="G450" s="172"/>
      <c r="H450" s="172"/>
      <c r="I450" s="172"/>
      <c r="J450" s="172"/>
      <c r="K450" s="172"/>
      <c r="L450" s="172"/>
      <c r="M450" s="172"/>
      <c r="N450" s="172"/>
      <c r="O450" s="172"/>
      <c r="P450" s="172"/>
      <c r="Q450" s="172"/>
      <c r="R450" s="172"/>
      <c r="S450" s="172"/>
      <c r="T450" s="172"/>
      <c r="U450" s="172"/>
      <c r="V450" s="172"/>
      <c r="W450" s="172"/>
      <c r="X450" s="172"/>
      <c r="Y450" s="172"/>
      <c r="Z450" s="172"/>
      <c r="AA450" s="172"/>
    </row>
    <row r="451">
      <c r="A451" s="172"/>
      <c r="B451" s="172"/>
      <c r="C451" s="172"/>
      <c r="D451" s="172"/>
      <c r="E451" s="174"/>
      <c r="F451" s="172"/>
      <c r="G451" s="172"/>
      <c r="H451" s="172"/>
      <c r="I451" s="172"/>
      <c r="J451" s="172"/>
      <c r="K451" s="172"/>
      <c r="L451" s="172"/>
      <c r="M451" s="172"/>
      <c r="N451" s="172"/>
      <c r="O451" s="172"/>
      <c r="P451" s="172"/>
      <c r="Q451" s="172"/>
      <c r="R451" s="172"/>
      <c r="S451" s="172"/>
      <c r="T451" s="172"/>
      <c r="U451" s="172"/>
      <c r="V451" s="172"/>
      <c r="W451" s="172"/>
      <c r="X451" s="172"/>
      <c r="Y451" s="172"/>
      <c r="Z451" s="172"/>
      <c r="AA451" s="172"/>
    </row>
    <row r="452">
      <c r="A452" s="172"/>
      <c r="B452" s="172"/>
      <c r="C452" s="172"/>
      <c r="D452" s="172"/>
      <c r="E452" s="174"/>
      <c r="F452" s="172"/>
      <c r="G452" s="172"/>
      <c r="H452" s="172"/>
      <c r="I452" s="172"/>
      <c r="J452" s="172"/>
      <c r="K452" s="172"/>
      <c r="L452" s="172"/>
      <c r="M452" s="172"/>
      <c r="N452" s="172"/>
      <c r="O452" s="172"/>
      <c r="P452" s="172"/>
      <c r="Q452" s="172"/>
      <c r="R452" s="172"/>
      <c r="S452" s="172"/>
      <c r="T452" s="172"/>
      <c r="U452" s="172"/>
      <c r="V452" s="172"/>
      <c r="W452" s="172"/>
      <c r="X452" s="172"/>
      <c r="Y452" s="172"/>
      <c r="Z452" s="172"/>
      <c r="AA452" s="172"/>
    </row>
    <row r="453">
      <c r="A453" s="172"/>
      <c r="B453" s="172"/>
      <c r="C453" s="172"/>
      <c r="D453" s="172"/>
      <c r="E453" s="174"/>
      <c r="F453" s="172"/>
      <c r="G453" s="172"/>
      <c r="H453" s="172"/>
      <c r="I453" s="172"/>
      <c r="J453" s="172"/>
      <c r="K453" s="172"/>
      <c r="L453" s="172"/>
      <c r="M453" s="172"/>
      <c r="N453" s="172"/>
      <c r="O453" s="172"/>
      <c r="P453" s="172"/>
      <c r="Q453" s="172"/>
      <c r="R453" s="172"/>
      <c r="S453" s="172"/>
      <c r="T453" s="172"/>
      <c r="U453" s="172"/>
      <c r="V453" s="172"/>
      <c r="W453" s="172"/>
      <c r="X453" s="172"/>
      <c r="Y453" s="172"/>
      <c r="Z453" s="172"/>
      <c r="AA453" s="172"/>
    </row>
    <row r="454">
      <c r="A454" s="172"/>
      <c r="B454" s="172"/>
      <c r="C454" s="172"/>
      <c r="D454" s="172"/>
      <c r="E454" s="174"/>
      <c r="F454" s="172"/>
      <c r="G454" s="172"/>
      <c r="H454" s="172"/>
      <c r="I454" s="172"/>
      <c r="J454" s="172"/>
      <c r="K454" s="172"/>
      <c r="L454" s="172"/>
      <c r="M454" s="172"/>
      <c r="N454" s="172"/>
      <c r="O454" s="172"/>
      <c r="P454" s="172"/>
      <c r="Q454" s="172"/>
      <c r="R454" s="172"/>
      <c r="S454" s="172"/>
      <c r="T454" s="172"/>
      <c r="U454" s="172"/>
      <c r="V454" s="172"/>
      <c r="W454" s="172"/>
      <c r="X454" s="172"/>
      <c r="Y454" s="172"/>
      <c r="Z454" s="172"/>
      <c r="AA454" s="172"/>
    </row>
    <row r="455">
      <c r="A455" s="172"/>
      <c r="B455" s="172"/>
      <c r="C455" s="172"/>
      <c r="D455" s="172"/>
      <c r="E455" s="174"/>
      <c r="F455" s="172"/>
      <c r="G455" s="172"/>
      <c r="H455" s="172"/>
      <c r="I455" s="172"/>
      <c r="J455" s="172"/>
      <c r="K455" s="172"/>
      <c r="L455" s="172"/>
      <c r="M455" s="172"/>
      <c r="N455" s="172"/>
      <c r="O455" s="172"/>
      <c r="P455" s="172"/>
      <c r="Q455" s="172"/>
      <c r="R455" s="172"/>
      <c r="S455" s="172"/>
      <c r="T455" s="172"/>
      <c r="U455" s="172"/>
      <c r="V455" s="172"/>
      <c r="W455" s="172"/>
      <c r="X455" s="172"/>
      <c r="Y455" s="172"/>
      <c r="Z455" s="172"/>
      <c r="AA455" s="172"/>
    </row>
    <row r="456">
      <c r="A456" s="172"/>
      <c r="B456" s="172"/>
      <c r="C456" s="172"/>
      <c r="D456" s="172"/>
      <c r="E456" s="174"/>
      <c r="F456" s="172"/>
      <c r="G456" s="172"/>
      <c r="H456" s="172"/>
      <c r="I456" s="172"/>
      <c r="J456" s="172"/>
      <c r="K456" s="172"/>
      <c r="L456" s="172"/>
      <c r="M456" s="172"/>
      <c r="N456" s="172"/>
      <c r="O456" s="172"/>
      <c r="P456" s="172"/>
      <c r="Q456" s="172"/>
      <c r="R456" s="172"/>
      <c r="S456" s="172"/>
      <c r="T456" s="172"/>
      <c r="U456" s="172"/>
      <c r="V456" s="172"/>
      <c r="W456" s="172"/>
      <c r="X456" s="172"/>
      <c r="Y456" s="172"/>
      <c r="Z456" s="172"/>
      <c r="AA456" s="172"/>
    </row>
    <row r="457">
      <c r="A457" s="172"/>
      <c r="B457" s="172"/>
      <c r="C457" s="172"/>
      <c r="D457" s="172"/>
      <c r="E457" s="174"/>
      <c r="F457" s="172"/>
      <c r="G457" s="172"/>
      <c r="H457" s="172"/>
      <c r="I457" s="172"/>
      <c r="J457" s="172"/>
      <c r="K457" s="172"/>
      <c r="L457" s="172"/>
      <c r="M457" s="172"/>
      <c r="N457" s="172"/>
      <c r="O457" s="172"/>
      <c r="P457" s="172"/>
      <c r="Q457" s="172"/>
      <c r="R457" s="172"/>
      <c r="S457" s="172"/>
      <c r="T457" s="172"/>
      <c r="U457" s="172"/>
      <c r="V457" s="172"/>
      <c r="W457" s="172"/>
      <c r="X457" s="172"/>
      <c r="Y457" s="172"/>
      <c r="Z457" s="172"/>
      <c r="AA457" s="172"/>
    </row>
    <row r="458">
      <c r="A458" s="172"/>
      <c r="B458" s="172"/>
      <c r="C458" s="172"/>
      <c r="D458" s="172"/>
      <c r="E458" s="174"/>
      <c r="F458" s="172"/>
      <c r="G458" s="172"/>
      <c r="H458" s="172"/>
      <c r="I458" s="172"/>
      <c r="J458" s="172"/>
      <c r="K458" s="172"/>
      <c r="L458" s="172"/>
      <c r="M458" s="172"/>
      <c r="N458" s="172"/>
      <c r="O458" s="172"/>
      <c r="P458" s="172"/>
      <c r="Q458" s="172"/>
      <c r="R458" s="172"/>
      <c r="S458" s="172"/>
      <c r="T458" s="172"/>
      <c r="U458" s="172"/>
      <c r="V458" s="172"/>
      <c r="W458" s="172"/>
      <c r="X458" s="172"/>
      <c r="Y458" s="172"/>
      <c r="Z458" s="172"/>
      <c r="AA458" s="172"/>
    </row>
    <row r="459">
      <c r="A459" s="172"/>
      <c r="B459" s="172"/>
      <c r="C459" s="172"/>
      <c r="D459" s="172"/>
      <c r="E459" s="174"/>
      <c r="F459" s="172"/>
      <c r="G459" s="172"/>
      <c r="H459" s="172"/>
      <c r="I459" s="172"/>
      <c r="J459" s="172"/>
      <c r="K459" s="172"/>
      <c r="L459" s="172"/>
      <c r="M459" s="172"/>
      <c r="N459" s="172"/>
      <c r="O459" s="172"/>
      <c r="P459" s="172"/>
      <c r="Q459" s="172"/>
      <c r="R459" s="172"/>
      <c r="S459" s="172"/>
      <c r="T459" s="172"/>
      <c r="U459" s="172"/>
      <c r="V459" s="172"/>
      <c r="W459" s="172"/>
      <c r="X459" s="172"/>
      <c r="Y459" s="172"/>
      <c r="Z459" s="172"/>
      <c r="AA459" s="172"/>
    </row>
    <row r="460">
      <c r="A460" s="172"/>
      <c r="B460" s="172"/>
      <c r="C460" s="172"/>
      <c r="D460" s="172"/>
      <c r="E460" s="174"/>
      <c r="F460" s="172"/>
      <c r="G460" s="172"/>
      <c r="H460" s="172"/>
      <c r="I460" s="172"/>
      <c r="J460" s="172"/>
      <c r="K460" s="172"/>
      <c r="L460" s="172"/>
      <c r="M460" s="172"/>
      <c r="N460" s="172"/>
      <c r="O460" s="172"/>
      <c r="P460" s="172"/>
      <c r="Q460" s="172"/>
      <c r="R460" s="172"/>
      <c r="S460" s="172"/>
      <c r="T460" s="172"/>
      <c r="U460" s="172"/>
      <c r="V460" s="172"/>
      <c r="W460" s="172"/>
      <c r="X460" s="172"/>
      <c r="Y460" s="172"/>
      <c r="Z460" s="172"/>
      <c r="AA460" s="172"/>
    </row>
    <row r="461">
      <c r="A461" s="172"/>
      <c r="B461" s="172"/>
      <c r="C461" s="172"/>
      <c r="D461" s="172"/>
      <c r="E461" s="174"/>
      <c r="F461" s="172"/>
      <c r="G461" s="172"/>
      <c r="H461" s="172"/>
      <c r="I461" s="172"/>
      <c r="J461" s="172"/>
      <c r="K461" s="172"/>
      <c r="L461" s="172"/>
      <c r="M461" s="172"/>
      <c r="N461" s="172"/>
      <c r="O461" s="172"/>
      <c r="P461" s="172"/>
      <c r="Q461" s="172"/>
      <c r="R461" s="172"/>
      <c r="S461" s="172"/>
      <c r="T461" s="172"/>
      <c r="U461" s="172"/>
      <c r="V461" s="172"/>
      <c r="W461" s="172"/>
      <c r="X461" s="172"/>
      <c r="Y461" s="172"/>
      <c r="Z461" s="172"/>
      <c r="AA461" s="172"/>
    </row>
    <row r="462">
      <c r="A462" s="172"/>
      <c r="B462" s="172"/>
      <c r="C462" s="172"/>
      <c r="D462" s="172"/>
      <c r="E462" s="174"/>
      <c r="F462" s="172"/>
      <c r="G462" s="172"/>
      <c r="H462" s="172"/>
      <c r="I462" s="172"/>
      <c r="J462" s="172"/>
      <c r="K462" s="172"/>
      <c r="L462" s="172"/>
      <c r="M462" s="172"/>
      <c r="N462" s="172"/>
      <c r="O462" s="172"/>
      <c r="P462" s="172"/>
      <c r="Q462" s="172"/>
      <c r="R462" s="172"/>
      <c r="S462" s="172"/>
      <c r="T462" s="172"/>
      <c r="U462" s="172"/>
      <c r="V462" s="172"/>
      <c r="W462" s="172"/>
      <c r="X462" s="172"/>
      <c r="Y462" s="172"/>
      <c r="Z462" s="172"/>
      <c r="AA462" s="172"/>
    </row>
    <row r="463">
      <c r="A463" s="172"/>
      <c r="B463" s="172"/>
      <c r="C463" s="172"/>
      <c r="D463" s="172"/>
      <c r="E463" s="174"/>
      <c r="F463" s="172"/>
      <c r="G463" s="172"/>
      <c r="H463" s="172"/>
      <c r="I463" s="172"/>
      <c r="J463" s="172"/>
      <c r="K463" s="172"/>
      <c r="L463" s="172"/>
      <c r="M463" s="172"/>
      <c r="N463" s="172"/>
      <c r="O463" s="172"/>
      <c r="P463" s="172"/>
      <c r="Q463" s="172"/>
      <c r="R463" s="172"/>
      <c r="S463" s="172"/>
      <c r="T463" s="172"/>
      <c r="U463" s="172"/>
      <c r="V463" s="172"/>
      <c r="W463" s="172"/>
      <c r="X463" s="172"/>
      <c r="Y463" s="172"/>
      <c r="Z463" s="172"/>
      <c r="AA463" s="172"/>
    </row>
    <row r="464">
      <c r="A464" s="172"/>
      <c r="B464" s="172"/>
      <c r="C464" s="172"/>
      <c r="D464" s="172"/>
      <c r="E464" s="174"/>
      <c r="F464" s="172"/>
      <c r="G464" s="172"/>
      <c r="H464" s="172"/>
      <c r="I464" s="172"/>
      <c r="J464" s="172"/>
      <c r="K464" s="172"/>
      <c r="L464" s="172"/>
      <c r="M464" s="172"/>
      <c r="N464" s="172"/>
      <c r="O464" s="172"/>
      <c r="P464" s="172"/>
      <c r="Q464" s="172"/>
      <c r="R464" s="172"/>
      <c r="S464" s="172"/>
      <c r="T464" s="172"/>
      <c r="U464" s="172"/>
      <c r="V464" s="172"/>
      <c r="W464" s="172"/>
      <c r="X464" s="172"/>
      <c r="Y464" s="172"/>
      <c r="Z464" s="172"/>
      <c r="AA464" s="172"/>
    </row>
    <row r="465">
      <c r="A465" s="172"/>
      <c r="B465" s="172"/>
      <c r="C465" s="172"/>
      <c r="D465" s="172"/>
      <c r="E465" s="174"/>
      <c r="F465" s="172"/>
      <c r="G465" s="172"/>
      <c r="H465" s="172"/>
      <c r="I465" s="172"/>
      <c r="J465" s="172"/>
      <c r="K465" s="172"/>
      <c r="L465" s="172"/>
      <c r="M465" s="172"/>
      <c r="N465" s="172"/>
      <c r="O465" s="172"/>
      <c r="P465" s="172"/>
      <c r="Q465" s="172"/>
      <c r="R465" s="172"/>
      <c r="S465" s="172"/>
      <c r="T465" s="172"/>
      <c r="U465" s="172"/>
      <c r="V465" s="172"/>
      <c r="W465" s="172"/>
      <c r="X465" s="172"/>
      <c r="Y465" s="172"/>
      <c r="Z465" s="172"/>
      <c r="AA465" s="172"/>
    </row>
    <row r="466">
      <c r="A466" s="172"/>
      <c r="B466" s="172"/>
      <c r="C466" s="172"/>
      <c r="D466" s="172"/>
      <c r="E466" s="174"/>
      <c r="F466" s="172"/>
      <c r="G466" s="172"/>
      <c r="H466" s="172"/>
      <c r="I466" s="172"/>
      <c r="J466" s="172"/>
      <c r="K466" s="172"/>
      <c r="L466" s="172"/>
      <c r="M466" s="172"/>
      <c r="N466" s="172"/>
      <c r="O466" s="172"/>
      <c r="P466" s="172"/>
      <c r="Q466" s="172"/>
      <c r="R466" s="172"/>
      <c r="S466" s="172"/>
      <c r="T466" s="172"/>
      <c r="U466" s="172"/>
      <c r="V466" s="172"/>
      <c r="W466" s="172"/>
      <c r="X466" s="172"/>
      <c r="Y466" s="172"/>
      <c r="Z466" s="172"/>
      <c r="AA466" s="172"/>
    </row>
    <row r="467">
      <c r="A467" s="172"/>
      <c r="B467" s="172"/>
      <c r="C467" s="172"/>
      <c r="D467" s="172"/>
      <c r="E467" s="174"/>
      <c r="F467" s="172"/>
      <c r="G467" s="172"/>
      <c r="H467" s="172"/>
      <c r="I467" s="172"/>
      <c r="J467" s="172"/>
      <c r="K467" s="172"/>
      <c r="L467" s="172"/>
      <c r="M467" s="172"/>
      <c r="N467" s="172"/>
      <c r="O467" s="172"/>
      <c r="P467" s="172"/>
      <c r="Q467" s="172"/>
      <c r="R467" s="172"/>
      <c r="S467" s="172"/>
      <c r="T467" s="172"/>
      <c r="U467" s="172"/>
      <c r="V467" s="172"/>
      <c r="W467" s="172"/>
      <c r="X467" s="172"/>
      <c r="Y467" s="172"/>
      <c r="Z467" s="172"/>
      <c r="AA467" s="172"/>
    </row>
    <row r="468">
      <c r="A468" s="172"/>
      <c r="B468" s="172"/>
      <c r="C468" s="172"/>
      <c r="D468" s="172"/>
      <c r="E468" s="174"/>
      <c r="F468" s="172"/>
      <c r="G468" s="172"/>
      <c r="H468" s="172"/>
      <c r="I468" s="172"/>
      <c r="J468" s="172"/>
      <c r="K468" s="172"/>
      <c r="L468" s="172"/>
      <c r="M468" s="172"/>
      <c r="N468" s="172"/>
      <c r="O468" s="172"/>
      <c r="P468" s="172"/>
      <c r="Q468" s="172"/>
      <c r="R468" s="172"/>
      <c r="S468" s="172"/>
      <c r="T468" s="172"/>
      <c r="U468" s="172"/>
      <c r="V468" s="172"/>
      <c r="W468" s="172"/>
      <c r="X468" s="172"/>
      <c r="Y468" s="172"/>
      <c r="Z468" s="172"/>
      <c r="AA468" s="172"/>
    </row>
    <row r="469">
      <c r="A469" s="172"/>
      <c r="B469" s="172"/>
      <c r="C469" s="172"/>
      <c r="D469" s="172"/>
      <c r="E469" s="174"/>
      <c r="F469" s="172"/>
      <c r="G469" s="172"/>
      <c r="H469" s="172"/>
      <c r="I469" s="172"/>
      <c r="J469" s="172"/>
      <c r="K469" s="172"/>
      <c r="L469" s="172"/>
      <c r="M469" s="172"/>
      <c r="N469" s="172"/>
      <c r="O469" s="172"/>
      <c r="P469" s="172"/>
      <c r="Q469" s="172"/>
      <c r="R469" s="172"/>
      <c r="S469" s="172"/>
      <c r="T469" s="172"/>
      <c r="U469" s="172"/>
      <c r="V469" s="172"/>
      <c r="W469" s="172"/>
      <c r="X469" s="172"/>
      <c r="Y469" s="172"/>
      <c r="Z469" s="172"/>
      <c r="AA469" s="172"/>
    </row>
    <row r="470">
      <c r="A470" s="172"/>
      <c r="B470" s="172"/>
      <c r="C470" s="172"/>
      <c r="D470" s="172"/>
      <c r="E470" s="174"/>
      <c r="F470" s="172"/>
      <c r="G470" s="172"/>
      <c r="H470" s="172"/>
      <c r="I470" s="172"/>
      <c r="J470" s="172"/>
      <c r="K470" s="172"/>
      <c r="L470" s="172"/>
      <c r="M470" s="172"/>
      <c r="N470" s="172"/>
      <c r="O470" s="172"/>
      <c r="P470" s="172"/>
      <c r="Q470" s="172"/>
      <c r="R470" s="172"/>
      <c r="S470" s="172"/>
      <c r="T470" s="172"/>
      <c r="U470" s="172"/>
      <c r="V470" s="172"/>
      <c r="W470" s="172"/>
      <c r="X470" s="172"/>
      <c r="Y470" s="172"/>
      <c r="Z470" s="172"/>
      <c r="AA470" s="172"/>
    </row>
    <row r="471">
      <c r="A471" s="172"/>
      <c r="B471" s="172"/>
      <c r="C471" s="172"/>
      <c r="D471" s="172"/>
      <c r="E471" s="174"/>
      <c r="F471" s="172"/>
      <c r="G471" s="172"/>
      <c r="H471" s="172"/>
      <c r="I471" s="172"/>
      <c r="J471" s="172"/>
      <c r="K471" s="172"/>
      <c r="L471" s="172"/>
      <c r="M471" s="172"/>
      <c r="N471" s="172"/>
      <c r="O471" s="172"/>
      <c r="P471" s="172"/>
      <c r="Q471" s="172"/>
      <c r="R471" s="172"/>
      <c r="S471" s="172"/>
      <c r="T471" s="172"/>
      <c r="U471" s="172"/>
      <c r="V471" s="172"/>
      <c r="W471" s="172"/>
      <c r="X471" s="172"/>
      <c r="Y471" s="172"/>
      <c r="Z471" s="172"/>
      <c r="AA471" s="172"/>
    </row>
    <row r="472">
      <c r="A472" s="172"/>
      <c r="B472" s="172"/>
      <c r="C472" s="172"/>
      <c r="D472" s="172"/>
      <c r="E472" s="174"/>
      <c r="F472" s="172"/>
      <c r="G472" s="172"/>
      <c r="H472" s="172"/>
      <c r="I472" s="172"/>
      <c r="J472" s="172"/>
      <c r="K472" s="172"/>
      <c r="L472" s="172"/>
      <c r="M472" s="172"/>
      <c r="N472" s="172"/>
      <c r="O472" s="172"/>
      <c r="P472" s="172"/>
      <c r="Q472" s="172"/>
      <c r="R472" s="172"/>
      <c r="S472" s="172"/>
      <c r="T472" s="172"/>
      <c r="U472" s="172"/>
      <c r="V472" s="172"/>
      <c r="W472" s="172"/>
      <c r="X472" s="172"/>
      <c r="Y472" s="172"/>
      <c r="Z472" s="172"/>
      <c r="AA472" s="172"/>
    </row>
    <row r="473">
      <c r="A473" s="172"/>
      <c r="B473" s="172"/>
      <c r="C473" s="172"/>
      <c r="D473" s="172"/>
      <c r="E473" s="174"/>
      <c r="F473" s="172"/>
      <c r="G473" s="172"/>
      <c r="H473" s="172"/>
      <c r="I473" s="172"/>
      <c r="J473" s="172"/>
      <c r="K473" s="172"/>
      <c r="L473" s="172"/>
      <c r="M473" s="172"/>
      <c r="N473" s="172"/>
      <c r="O473" s="172"/>
      <c r="P473" s="172"/>
      <c r="Q473" s="172"/>
      <c r="R473" s="172"/>
      <c r="S473" s="172"/>
      <c r="T473" s="172"/>
      <c r="U473" s="172"/>
      <c r="V473" s="172"/>
      <c r="W473" s="172"/>
      <c r="X473" s="172"/>
      <c r="Y473" s="172"/>
      <c r="Z473" s="172"/>
      <c r="AA473" s="172"/>
    </row>
    <row r="474">
      <c r="A474" s="172"/>
      <c r="B474" s="172"/>
      <c r="C474" s="172"/>
      <c r="D474" s="172"/>
      <c r="E474" s="174"/>
      <c r="F474" s="172"/>
      <c r="G474" s="172"/>
      <c r="H474" s="172"/>
      <c r="I474" s="172"/>
      <c r="J474" s="172"/>
      <c r="K474" s="172"/>
      <c r="L474" s="172"/>
      <c r="M474" s="172"/>
      <c r="N474" s="172"/>
      <c r="O474" s="172"/>
      <c r="P474" s="172"/>
      <c r="Q474" s="172"/>
      <c r="R474" s="172"/>
      <c r="S474" s="172"/>
      <c r="T474" s="172"/>
      <c r="U474" s="172"/>
      <c r="V474" s="172"/>
      <c r="W474" s="172"/>
      <c r="X474" s="172"/>
      <c r="Y474" s="172"/>
      <c r="Z474" s="172"/>
      <c r="AA474" s="172"/>
    </row>
    <row r="475">
      <c r="A475" s="172"/>
      <c r="B475" s="172"/>
      <c r="C475" s="172"/>
      <c r="D475" s="172"/>
      <c r="E475" s="174"/>
      <c r="F475" s="172"/>
      <c r="G475" s="172"/>
      <c r="H475" s="172"/>
      <c r="I475" s="172"/>
      <c r="J475" s="172"/>
      <c r="K475" s="172"/>
      <c r="L475" s="172"/>
      <c r="M475" s="172"/>
      <c r="N475" s="172"/>
      <c r="O475" s="172"/>
      <c r="P475" s="172"/>
      <c r="Q475" s="172"/>
      <c r="R475" s="172"/>
      <c r="S475" s="172"/>
      <c r="T475" s="172"/>
      <c r="U475" s="172"/>
      <c r="V475" s="172"/>
      <c r="W475" s="172"/>
      <c r="X475" s="172"/>
      <c r="Y475" s="172"/>
      <c r="Z475" s="172"/>
      <c r="AA475" s="172"/>
    </row>
    <row r="476">
      <c r="A476" s="172"/>
      <c r="B476" s="172"/>
      <c r="C476" s="172"/>
      <c r="D476" s="172"/>
      <c r="E476" s="174"/>
      <c r="F476" s="172"/>
      <c r="G476" s="172"/>
      <c r="H476" s="172"/>
      <c r="I476" s="172"/>
      <c r="J476" s="172"/>
      <c r="K476" s="172"/>
      <c r="L476" s="172"/>
      <c r="M476" s="172"/>
      <c r="N476" s="172"/>
      <c r="O476" s="172"/>
      <c r="P476" s="172"/>
      <c r="Q476" s="172"/>
      <c r="R476" s="172"/>
      <c r="S476" s="172"/>
      <c r="T476" s="172"/>
      <c r="U476" s="172"/>
      <c r="V476" s="172"/>
      <c r="W476" s="172"/>
      <c r="X476" s="172"/>
      <c r="Y476" s="172"/>
      <c r="Z476" s="172"/>
      <c r="AA476" s="172"/>
    </row>
    <row r="477">
      <c r="A477" s="172"/>
      <c r="B477" s="172"/>
      <c r="C477" s="172"/>
      <c r="D477" s="172"/>
      <c r="E477" s="174"/>
      <c r="F477" s="172"/>
      <c r="G477" s="172"/>
      <c r="H477" s="172"/>
      <c r="I477" s="172"/>
      <c r="J477" s="172"/>
      <c r="K477" s="172"/>
      <c r="L477" s="172"/>
      <c r="M477" s="172"/>
      <c r="N477" s="172"/>
      <c r="O477" s="172"/>
      <c r="P477" s="172"/>
      <c r="Q477" s="172"/>
      <c r="R477" s="172"/>
      <c r="S477" s="172"/>
      <c r="T477" s="172"/>
      <c r="U477" s="172"/>
      <c r="V477" s="172"/>
      <c r="W477" s="172"/>
      <c r="X477" s="172"/>
      <c r="Y477" s="172"/>
      <c r="Z477" s="172"/>
      <c r="AA477" s="172"/>
    </row>
    <row r="478">
      <c r="A478" s="172"/>
      <c r="B478" s="172"/>
      <c r="C478" s="172"/>
      <c r="D478" s="172"/>
      <c r="E478" s="174"/>
      <c r="F478" s="172"/>
      <c r="G478" s="172"/>
      <c r="H478" s="172"/>
      <c r="I478" s="172"/>
      <c r="J478" s="172"/>
      <c r="K478" s="172"/>
      <c r="L478" s="172"/>
      <c r="M478" s="172"/>
      <c r="N478" s="172"/>
      <c r="O478" s="172"/>
      <c r="P478" s="172"/>
      <c r="Q478" s="172"/>
      <c r="R478" s="172"/>
      <c r="S478" s="172"/>
      <c r="T478" s="172"/>
      <c r="U478" s="172"/>
      <c r="V478" s="172"/>
      <c r="W478" s="172"/>
      <c r="X478" s="172"/>
      <c r="Y478" s="172"/>
      <c r="Z478" s="172"/>
      <c r="AA478" s="172"/>
    </row>
    <row r="479">
      <c r="A479" s="172"/>
      <c r="B479" s="172"/>
      <c r="C479" s="172"/>
      <c r="D479" s="172"/>
      <c r="E479" s="174"/>
      <c r="F479" s="172"/>
      <c r="G479" s="172"/>
      <c r="H479" s="172"/>
      <c r="I479" s="172"/>
      <c r="J479" s="172"/>
      <c r="K479" s="172"/>
      <c r="L479" s="172"/>
      <c r="M479" s="172"/>
      <c r="N479" s="172"/>
      <c r="O479" s="172"/>
      <c r="P479" s="172"/>
      <c r="Q479" s="172"/>
      <c r="R479" s="172"/>
      <c r="S479" s="172"/>
      <c r="T479" s="172"/>
      <c r="U479" s="172"/>
      <c r="V479" s="172"/>
      <c r="W479" s="172"/>
      <c r="X479" s="172"/>
      <c r="Y479" s="172"/>
      <c r="Z479" s="172"/>
      <c r="AA479" s="172"/>
    </row>
    <row r="480">
      <c r="A480" s="172"/>
      <c r="B480" s="172"/>
      <c r="C480" s="172"/>
      <c r="D480" s="172"/>
      <c r="E480" s="174"/>
      <c r="F480" s="172"/>
      <c r="G480" s="172"/>
      <c r="H480" s="172"/>
      <c r="I480" s="172"/>
      <c r="J480" s="172"/>
      <c r="K480" s="172"/>
      <c r="L480" s="172"/>
      <c r="M480" s="172"/>
      <c r="N480" s="172"/>
      <c r="O480" s="172"/>
      <c r="P480" s="172"/>
      <c r="Q480" s="172"/>
      <c r="R480" s="172"/>
      <c r="S480" s="172"/>
      <c r="T480" s="172"/>
      <c r="U480" s="172"/>
      <c r="V480" s="172"/>
      <c r="W480" s="172"/>
      <c r="X480" s="172"/>
      <c r="Y480" s="172"/>
      <c r="Z480" s="172"/>
      <c r="AA480" s="172"/>
    </row>
    <row r="481">
      <c r="A481" s="172"/>
      <c r="B481" s="172"/>
      <c r="C481" s="172"/>
      <c r="D481" s="172"/>
      <c r="E481" s="174"/>
      <c r="F481" s="172"/>
      <c r="G481" s="172"/>
      <c r="H481" s="172"/>
      <c r="I481" s="172"/>
      <c r="J481" s="172"/>
      <c r="K481" s="172"/>
      <c r="L481" s="172"/>
      <c r="M481" s="172"/>
      <c r="N481" s="172"/>
      <c r="O481" s="172"/>
      <c r="P481" s="172"/>
      <c r="Q481" s="172"/>
      <c r="R481" s="172"/>
      <c r="S481" s="172"/>
      <c r="T481" s="172"/>
      <c r="U481" s="172"/>
      <c r="V481" s="172"/>
      <c r="W481" s="172"/>
      <c r="X481" s="172"/>
      <c r="Y481" s="172"/>
      <c r="Z481" s="172"/>
      <c r="AA481" s="172"/>
    </row>
    <row r="482">
      <c r="A482" s="172"/>
      <c r="B482" s="172"/>
      <c r="C482" s="172"/>
      <c r="D482" s="172"/>
      <c r="E482" s="174"/>
      <c r="F482" s="172"/>
      <c r="G482" s="172"/>
      <c r="H482" s="172"/>
      <c r="I482" s="172"/>
      <c r="J482" s="172"/>
      <c r="K482" s="172"/>
      <c r="L482" s="172"/>
      <c r="M482" s="172"/>
      <c r="N482" s="172"/>
      <c r="O482" s="172"/>
      <c r="P482" s="172"/>
      <c r="Q482" s="172"/>
      <c r="R482" s="172"/>
      <c r="S482" s="172"/>
      <c r="T482" s="172"/>
      <c r="U482" s="172"/>
      <c r="V482" s="172"/>
      <c r="W482" s="172"/>
      <c r="X482" s="172"/>
      <c r="Y482" s="172"/>
      <c r="Z482" s="172"/>
      <c r="AA482" s="172"/>
    </row>
    <row r="483">
      <c r="A483" s="172"/>
      <c r="B483" s="172"/>
      <c r="C483" s="172"/>
      <c r="D483" s="172"/>
      <c r="E483" s="174"/>
      <c r="F483" s="172"/>
      <c r="G483" s="172"/>
      <c r="H483" s="172"/>
      <c r="I483" s="172"/>
      <c r="J483" s="172"/>
      <c r="K483" s="172"/>
      <c r="L483" s="172"/>
      <c r="M483" s="172"/>
      <c r="N483" s="172"/>
      <c r="O483" s="172"/>
      <c r="P483" s="172"/>
      <c r="Q483" s="172"/>
      <c r="R483" s="172"/>
      <c r="S483" s="172"/>
      <c r="T483" s="172"/>
      <c r="U483" s="172"/>
      <c r="V483" s="172"/>
      <c r="W483" s="172"/>
      <c r="X483" s="172"/>
      <c r="Y483" s="172"/>
      <c r="Z483" s="172"/>
      <c r="AA483" s="172"/>
    </row>
    <row r="484">
      <c r="A484" s="172"/>
      <c r="B484" s="172"/>
      <c r="C484" s="172"/>
      <c r="D484" s="172"/>
      <c r="E484" s="174"/>
      <c r="F484" s="172"/>
      <c r="G484" s="172"/>
      <c r="H484" s="172"/>
      <c r="I484" s="172"/>
      <c r="J484" s="172"/>
      <c r="K484" s="172"/>
      <c r="L484" s="172"/>
      <c r="M484" s="172"/>
      <c r="N484" s="172"/>
      <c r="O484" s="172"/>
      <c r="P484" s="172"/>
      <c r="Q484" s="172"/>
      <c r="R484" s="172"/>
      <c r="S484" s="172"/>
      <c r="T484" s="172"/>
      <c r="U484" s="172"/>
      <c r="V484" s="172"/>
      <c r="W484" s="172"/>
      <c r="X484" s="172"/>
      <c r="Y484" s="172"/>
      <c r="Z484" s="172"/>
      <c r="AA484" s="172"/>
    </row>
    <row r="485">
      <c r="A485" s="172"/>
      <c r="B485" s="172"/>
      <c r="C485" s="172"/>
      <c r="D485" s="172"/>
      <c r="E485" s="174"/>
      <c r="F485" s="172"/>
      <c r="G485" s="172"/>
      <c r="H485" s="172"/>
      <c r="I485" s="172"/>
      <c r="J485" s="172"/>
      <c r="K485" s="172"/>
      <c r="L485" s="172"/>
      <c r="M485" s="172"/>
      <c r="N485" s="172"/>
      <c r="O485" s="172"/>
      <c r="P485" s="172"/>
      <c r="Q485" s="172"/>
      <c r="R485" s="172"/>
      <c r="S485" s="172"/>
      <c r="T485" s="172"/>
      <c r="U485" s="172"/>
      <c r="V485" s="172"/>
      <c r="W485" s="172"/>
      <c r="X485" s="172"/>
      <c r="Y485" s="172"/>
      <c r="Z485" s="172"/>
      <c r="AA485" s="172"/>
    </row>
    <row r="486">
      <c r="A486" s="172"/>
      <c r="B486" s="172"/>
      <c r="C486" s="172"/>
      <c r="D486" s="172"/>
      <c r="E486" s="174"/>
      <c r="F486" s="172"/>
      <c r="G486" s="172"/>
      <c r="H486" s="172"/>
      <c r="I486" s="172"/>
      <c r="J486" s="172"/>
      <c r="K486" s="172"/>
      <c r="L486" s="172"/>
      <c r="M486" s="172"/>
      <c r="N486" s="172"/>
      <c r="O486" s="172"/>
      <c r="P486" s="172"/>
      <c r="Q486" s="172"/>
      <c r="R486" s="172"/>
      <c r="S486" s="172"/>
      <c r="T486" s="172"/>
      <c r="U486" s="172"/>
      <c r="V486" s="172"/>
      <c r="W486" s="172"/>
      <c r="X486" s="172"/>
      <c r="Y486" s="172"/>
      <c r="Z486" s="172"/>
      <c r="AA486" s="172"/>
    </row>
    <row r="487">
      <c r="A487" s="172"/>
      <c r="B487" s="172"/>
      <c r="C487" s="172"/>
      <c r="D487" s="172"/>
      <c r="E487" s="174"/>
      <c r="F487" s="172"/>
      <c r="G487" s="172"/>
      <c r="H487" s="172"/>
      <c r="I487" s="172"/>
      <c r="J487" s="172"/>
      <c r="K487" s="172"/>
      <c r="L487" s="172"/>
      <c r="M487" s="172"/>
      <c r="N487" s="172"/>
      <c r="O487" s="172"/>
      <c r="P487" s="172"/>
      <c r="Q487" s="172"/>
      <c r="R487" s="172"/>
      <c r="S487" s="172"/>
      <c r="T487" s="172"/>
      <c r="U487" s="172"/>
      <c r="V487" s="172"/>
      <c r="W487" s="172"/>
      <c r="X487" s="172"/>
      <c r="Y487" s="172"/>
      <c r="Z487" s="172"/>
      <c r="AA487" s="172"/>
    </row>
    <row r="488">
      <c r="A488" s="172"/>
      <c r="B488" s="172"/>
      <c r="C488" s="172"/>
      <c r="D488" s="172"/>
      <c r="E488" s="174"/>
      <c r="F488" s="172"/>
      <c r="G488" s="172"/>
      <c r="H488" s="172"/>
      <c r="I488" s="172"/>
      <c r="J488" s="172"/>
      <c r="K488" s="172"/>
      <c r="L488" s="172"/>
      <c r="M488" s="172"/>
      <c r="N488" s="172"/>
      <c r="O488" s="172"/>
      <c r="P488" s="172"/>
      <c r="Q488" s="172"/>
      <c r="R488" s="172"/>
      <c r="S488" s="172"/>
      <c r="T488" s="172"/>
      <c r="U488" s="172"/>
      <c r="V488" s="172"/>
      <c r="W488" s="172"/>
      <c r="X488" s="172"/>
      <c r="Y488" s="172"/>
      <c r="Z488" s="172"/>
      <c r="AA488" s="172"/>
    </row>
    <row r="489">
      <c r="A489" s="172"/>
      <c r="B489" s="172"/>
      <c r="C489" s="172"/>
      <c r="D489" s="172"/>
      <c r="E489" s="174"/>
      <c r="F489" s="172"/>
      <c r="G489" s="172"/>
      <c r="H489" s="172"/>
      <c r="I489" s="172"/>
      <c r="J489" s="172"/>
      <c r="K489" s="172"/>
      <c r="L489" s="172"/>
      <c r="M489" s="172"/>
      <c r="N489" s="172"/>
      <c r="O489" s="172"/>
      <c r="P489" s="172"/>
      <c r="Q489" s="172"/>
      <c r="R489" s="172"/>
      <c r="S489" s="172"/>
      <c r="T489" s="172"/>
      <c r="U489" s="172"/>
      <c r="V489" s="172"/>
      <c r="W489" s="172"/>
      <c r="X489" s="172"/>
      <c r="Y489" s="172"/>
      <c r="Z489" s="172"/>
      <c r="AA489" s="172"/>
    </row>
    <row r="490">
      <c r="A490" s="172"/>
      <c r="B490" s="172"/>
      <c r="C490" s="172"/>
      <c r="D490" s="172"/>
      <c r="E490" s="174"/>
      <c r="F490" s="172"/>
      <c r="G490" s="172"/>
      <c r="H490" s="172"/>
      <c r="I490" s="172"/>
      <c r="J490" s="172"/>
      <c r="K490" s="172"/>
      <c r="L490" s="172"/>
      <c r="M490" s="172"/>
      <c r="N490" s="172"/>
      <c r="O490" s="172"/>
      <c r="P490" s="172"/>
      <c r="Q490" s="172"/>
      <c r="R490" s="172"/>
      <c r="S490" s="172"/>
      <c r="T490" s="172"/>
      <c r="U490" s="172"/>
      <c r="V490" s="172"/>
      <c r="W490" s="172"/>
      <c r="X490" s="172"/>
      <c r="Y490" s="172"/>
      <c r="Z490" s="172"/>
      <c r="AA490" s="172"/>
    </row>
    <row r="491">
      <c r="A491" s="172"/>
      <c r="B491" s="172"/>
      <c r="C491" s="172"/>
      <c r="D491" s="172"/>
      <c r="E491" s="174"/>
      <c r="F491" s="172"/>
      <c r="G491" s="172"/>
      <c r="H491" s="172"/>
      <c r="I491" s="172"/>
      <c r="J491" s="172"/>
      <c r="K491" s="172"/>
      <c r="L491" s="172"/>
      <c r="M491" s="172"/>
      <c r="N491" s="172"/>
      <c r="O491" s="172"/>
      <c r="P491" s="172"/>
      <c r="Q491" s="172"/>
      <c r="R491" s="172"/>
      <c r="S491" s="172"/>
      <c r="T491" s="172"/>
      <c r="U491" s="172"/>
      <c r="V491" s="172"/>
      <c r="W491" s="172"/>
      <c r="X491" s="172"/>
      <c r="Y491" s="172"/>
      <c r="Z491" s="172"/>
      <c r="AA491" s="172"/>
    </row>
    <row r="492">
      <c r="A492" s="172"/>
      <c r="B492" s="172"/>
      <c r="C492" s="172"/>
      <c r="D492" s="172"/>
      <c r="E492" s="174"/>
      <c r="F492" s="172"/>
      <c r="G492" s="172"/>
      <c r="H492" s="172"/>
      <c r="I492" s="172"/>
      <c r="J492" s="172"/>
      <c r="K492" s="172"/>
      <c r="L492" s="172"/>
      <c r="M492" s="172"/>
      <c r="N492" s="172"/>
      <c r="O492" s="172"/>
      <c r="P492" s="172"/>
      <c r="Q492" s="172"/>
      <c r="R492" s="172"/>
      <c r="S492" s="172"/>
      <c r="T492" s="172"/>
      <c r="U492" s="172"/>
      <c r="V492" s="172"/>
      <c r="W492" s="172"/>
      <c r="X492" s="172"/>
      <c r="Y492" s="172"/>
      <c r="Z492" s="172"/>
      <c r="AA492" s="172"/>
    </row>
    <row r="493">
      <c r="A493" s="172"/>
      <c r="B493" s="172"/>
      <c r="C493" s="172"/>
      <c r="D493" s="172"/>
      <c r="E493" s="174"/>
      <c r="F493" s="172"/>
      <c r="G493" s="172"/>
      <c r="H493" s="172"/>
      <c r="I493" s="172"/>
      <c r="J493" s="172"/>
      <c r="K493" s="172"/>
      <c r="L493" s="172"/>
      <c r="M493" s="172"/>
      <c r="N493" s="172"/>
      <c r="O493" s="172"/>
      <c r="P493" s="172"/>
      <c r="Q493" s="172"/>
      <c r="R493" s="172"/>
      <c r="S493" s="172"/>
      <c r="T493" s="172"/>
      <c r="U493" s="172"/>
      <c r="V493" s="172"/>
      <c r="W493" s="172"/>
      <c r="X493" s="172"/>
      <c r="Y493" s="172"/>
      <c r="Z493" s="172"/>
      <c r="AA493" s="172"/>
    </row>
    <row r="494">
      <c r="A494" s="172"/>
      <c r="B494" s="172"/>
      <c r="C494" s="172"/>
      <c r="D494" s="172"/>
      <c r="E494" s="174"/>
      <c r="F494" s="172"/>
      <c r="G494" s="172"/>
      <c r="H494" s="172"/>
      <c r="I494" s="172"/>
      <c r="J494" s="172"/>
      <c r="K494" s="172"/>
      <c r="L494" s="172"/>
      <c r="M494" s="172"/>
      <c r="N494" s="172"/>
      <c r="O494" s="172"/>
      <c r="P494" s="172"/>
      <c r="Q494" s="172"/>
      <c r="R494" s="172"/>
      <c r="S494" s="172"/>
      <c r="T494" s="172"/>
      <c r="U494" s="172"/>
      <c r="V494" s="172"/>
      <c r="W494" s="172"/>
      <c r="X494" s="172"/>
      <c r="Y494" s="172"/>
      <c r="Z494" s="172"/>
      <c r="AA494" s="172"/>
    </row>
    <row r="495">
      <c r="A495" s="172"/>
      <c r="B495" s="172"/>
      <c r="C495" s="172"/>
      <c r="D495" s="172"/>
      <c r="E495" s="174"/>
      <c r="F495" s="172"/>
      <c r="G495" s="172"/>
      <c r="H495" s="172"/>
      <c r="I495" s="172"/>
      <c r="J495" s="172"/>
      <c r="K495" s="172"/>
      <c r="L495" s="172"/>
      <c r="M495" s="172"/>
      <c r="N495" s="172"/>
      <c r="O495" s="172"/>
      <c r="P495" s="172"/>
      <c r="Q495" s="172"/>
      <c r="R495" s="172"/>
      <c r="S495" s="172"/>
      <c r="T495" s="172"/>
      <c r="U495" s="172"/>
      <c r="V495" s="172"/>
      <c r="W495" s="172"/>
      <c r="X495" s="172"/>
      <c r="Y495" s="172"/>
      <c r="Z495" s="172"/>
      <c r="AA495" s="172"/>
    </row>
    <row r="496">
      <c r="A496" s="172"/>
      <c r="B496" s="172"/>
      <c r="C496" s="172"/>
      <c r="D496" s="172"/>
      <c r="E496" s="174"/>
      <c r="F496" s="172"/>
      <c r="G496" s="172"/>
      <c r="H496" s="172"/>
      <c r="I496" s="172"/>
      <c r="J496" s="172"/>
      <c r="K496" s="172"/>
      <c r="L496" s="172"/>
      <c r="M496" s="172"/>
      <c r="N496" s="172"/>
      <c r="O496" s="172"/>
      <c r="P496" s="172"/>
      <c r="Q496" s="172"/>
      <c r="R496" s="172"/>
      <c r="S496" s="172"/>
      <c r="T496" s="172"/>
      <c r="U496" s="172"/>
      <c r="V496" s="172"/>
      <c r="W496" s="172"/>
      <c r="X496" s="172"/>
      <c r="Y496" s="172"/>
      <c r="Z496" s="172"/>
      <c r="AA496" s="172"/>
    </row>
    <row r="497">
      <c r="A497" s="172"/>
      <c r="B497" s="172"/>
      <c r="C497" s="172"/>
      <c r="D497" s="172"/>
      <c r="E497" s="174"/>
      <c r="F497" s="172"/>
      <c r="G497" s="172"/>
      <c r="H497" s="172"/>
      <c r="I497" s="172"/>
      <c r="J497" s="172"/>
      <c r="K497" s="172"/>
      <c r="L497" s="172"/>
      <c r="M497" s="172"/>
      <c r="N497" s="172"/>
      <c r="O497" s="172"/>
      <c r="P497" s="172"/>
      <c r="Q497" s="172"/>
      <c r="R497" s="172"/>
      <c r="S497" s="172"/>
      <c r="T497" s="172"/>
      <c r="U497" s="172"/>
      <c r="V497" s="172"/>
      <c r="W497" s="172"/>
      <c r="X497" s="172"/>
      <c r="Y497" s="172"/>
      <c r="Z497" s="172"/>
      <c r="AA497" s="172"/>
    </row>
    <row r="498">
      <c r="A498" s="172"/>
      <c r="B498" s="172"/>
      <c r="C498" s="172"/>
      <c r="D498" s="172"/>
      <c r="E498" s="174"/>
      <c r="F498" s="172"/>
      <c r="G498" s="172"/>
      <c r="H498" s="172"/>
      <c r="I498" s="172"/>
      <c r="J498" s="172"/>
      <c r="K498" s="172"/>
      <c r="L498" s="172"/>
      <c r="M498" s="172"/>
      <c r="N498" s="172"/>
      <c r="O498" s="172"/>
      <c r="P498" s="172"/>
      <c r="Q498" s="172"/>
      <c r="R498" s="172"/>
      <c r="S498" s="172"/>
      <c r="T498" s="172"/>
      <c r="U498" s="172"/>
      <c r="V498" s="172"/>
      <c r="W498" s="172"/>
      <c r="X498" s="172"/>
      <c r="Y498" s="172"/>
      <c r="Z498" s="172"/>
      <c r="AA498" s="172"/>
    </row>
    <row r="499">
      <c r="A499" s="172"/>
      <c r="B499" s="172"/>
      <c r="C499" s="172"/>
      <c r="D499" s="172"/>
      <c r="E499" s="174"/>
      <c r="F499" s="172"/>
      <c r="G499" s="172"/>
      <c r="H499" s="172"/>
      <c r="I499" s="172"/>
      <c r="J499" s="172"/>
      <c r="K499" s="172"/>
      <c r="L499" s="172"/>
      <c r="M499" s="172"/>
      <c r="N499" s="172"/>
      <c r="O499" s="172"/>
      <c r="P499" s="172"/>
      <c r="Q499" s="172"/>
      <c r="R499" s="172"/>
      <c r="S499" s="172"/>
      <c r="T499" s="172"/>
      <c r="U499" s="172"/>
      <c r="V499" s="172"/>
      <c r="W499" s="172"/>
      <c r="X499" s="172"/>
      <c r="Y499" s="172"/>
      <c r="Z499" s="172"/>
      <c r="AA499" s="172"/>
    </row>
    <row r="500">
      <c r="A500" s="172"/>
      <c r="B500" s="172"/>
      <c r="C500" s="172"/>
      <c r="D500" s="172"/>
      <c r="E500" s="174"/>
      <c r="F500" s="172"/>
      <c r="G500" s="172"/>
      <c r="H500" s="172"/>
      <c r="I500" s="172"/>
      <c r="J500" s="172"/>
      <c r="K500" s="172"/>
      <c r="L500" s="172"/>
      <c r="M500" s="172"/>
      <c r="N500" s="172"/>
      <c r="O500" s="172"/>
      <c r="P500" s="172"/>
      <c r="Q500" s="172"/>
      <c r="R500" s="172"/>
      <c r="S500" s="172"/>
      <c r="T500" s="172"/>
      <c r="U500" s="172"/>
      <c r="V500" s="172"/>
      <c r="W500" s="172"/>
      <c r="X500" s="172"/>
      <c r="Y500" s="172"/>
      <c r="Z500" s="172"/>
      <c r="AA500" s="172"/>
    </row>
    <row r="501">
      <c r="A501" s="172"/>
      <c r="B501" s="172"/>
      <c r="C501" s="172"/>
      <c r="D501" s="172"/>
      <c r="E501" s="174"/>
      <c r="F501" s="172"/>
      <c r="G501" s="172"/>
      <c r="H501" s="172"/>
      <c r="I501" s="172"/>
      <c r="J501" s="172"/>
      <c r="K501" s="172"/>
      <c r="L501" s="172"/>
      <c r="M501" s="172"/>
      <c r="N501" s="172"/>
      <c r="O501" s="172"/>
      <c r="P501" s="172"/>
      <c r="Q501" s="172"/>
      <c r="R501" s="172"/>
      <c r="S501" s="172"/>
      <c r="T501" s="172"/>
      <c r="U501" s="172"/>
      <c r="V501" s="172"/>
      <c r="W501" s="172"/>
      <c r="X501" s="172"/>
      <c r="Y501" s="172"/>
      <c r="Z501" s="172"/>
      <c r="AA501" s="172"/>
    </row>
    <row r="502">
      <c r="A502" s="172"/>
      <c r="B502" s="172"/>
      <c r="C502" s="172"/>
      <c r="D502" s="172"/>
      <c r="E502" s="174"/>
      <c r="F502" s="172"/>
      <c r="G502" s="172"/>
      <c r="H502" s="172"/>
      <c r="I502" s="172"/>
      <c r="J502" s="172"/>
      <c r="K502" s="172"/>
      <c r="L502" s="172"/>
      <c r="M502" s="172"/>
      <c r="N502" s="172"/>
      <c r="O502" s="172"/>
      <c r="P502" s="172"/>
      <c r="Q502" s="172"/>
      <c r="R502" s="172"/>
      <c r="S502" s="172"/>
      <c r="T502" s="172"/>
      <c r="U502" s="172"/>
      <c r="V502" s="172"/>
      <c r="W502" s="172"/>
      <c r="X502" s="172"/>
      <c r="Y502" s="172"/>
      <c r="Z502" s="172"/>
      <c r="AA502" s="172"/>
    </row>
    <row r="503">
      <c r="A503" s="172"/>
      <c r="B503" s="172"/>
      <c r="C503" s="172"/>
      <c r="D503" s="172"/>
      <c r="E503" s="174"/>
      <c r="F503" s="172"/>
      <c r="G503" s="172"/>
      <c r="H503" s="172"/>
      <c r="I503" s="172"/>
      <c r="J503" s="172"/>
      <c r="K503" s="172"/>
      <c r="L503" s="172"/>
      <c r="M503" s="172"/>
      <c r="N503" s="172"/>
      <c r="O503" s="172"/>
      <c r="P503" s="172"/>
      <c r="Q503" s="172"/>
      <c r="R503" s="172"/>
      <c r="S503" s="172"/>
      <c r="T503" s="172"/>
      <c r="U503" s="172"/>
      <c r="V503" s="172"/>
      <c r="W503" s="172"/>
      <c r="X503" s="172"/>
      <c r="Y503" s="172"/>
      <c r="Z503" s="172"/>
      <c r="AA503" s="172"/>
    </row>
    <row r="504">
      <c r="A504" s="172"/>
      <c r="B504" s="172"/>
      <c r="C504" s="172"/>
      <c r="D504" s="172"/>
      <c r="E504" s="174"/>
      <c r="F504" s="172"/>
      <c r="G504" s="172"/>
      <c r="H504" s="172"/>
      <c r="I504" s="172"/>
      <c r="J504" s="172"/>
      <c r="K504" s="172"/>
      <c r="L504" s="172"/>
      <c r="M504" s="172"/>
      <c r="N504" s="172"/>
      <c r="O504" s="172"/>
      <c r="P504" s="172"/>
      <c r="Q504" s="172"/>
      <c r="R504" s="172"/>
      <c r="S504" s="172"/>
      <c r="T504" s="172"/>
      <c r="U504" s="172"/>
      <c r="V504" s="172"/>
      <c r="W504" s="172"/>
      <c r="X504" s="172"/>
      <c r="Y504" s="172"/>
      <c r="Z504" s="172"/>
      <c r="AA504" s="172"/>
    </row>
    <row r="505">
      <c r="A505" s="172"/>
      <c r="B505" s="172"/>
      <c r="C505" s="172"/>
      <c r="D505" s="172"/>
      <c r="E505" s="174"/>
      <c r="F505" s="172"/>
      <c r="G505" s="172"/>
      <c r="H505" s="172"/>
      <c r="I505" s="172"/>
      <c r="J505" s="172"/>
      <c r="K505" s="172"/>
      <c r="L505" s="172"/>
      <c r="M505" s="172"/>
      <c r="N505" s="172"/>
      <c r="O505" s="172"/>
      <c r="P505" s="172"/>
      <c r="Q505" s="172"/>
      <c r="R505" s="172"/>
      <c r="S505" s="172"/>
      <c r="T505" s="172"/>
      <c r="U505" s="172"/>
      <c r="V505" s="172"/>
      <c r="W505" s="172"/>
      <c r="X505" s="172"/>
      <c r="Y505" s="172"/>
      <c r="Z505" s="172"/>
      <c r="AA505" s="172"/>
    </row>
    <row r="506">
      <c r="A506" s="172"/>
      <c r="B506" s="172"/>
      <c r="C506" s="172"/>
      <c r="D506" s="172"/>
      <c r="E506" s="174"/>
      <c r="F506" s="172"/>
      <c r="G506" s="172"/>
      <c r="H506" s="172"/>
      <c r="I506" s="172"/>
      <c r="J506" s="172"/>
      <c r="K506" s="172"/>
      <c r="L506" s="172"/>
      <c r="M506" s="172"/>
      <c r="N506" s="172"/>
      <c r="O506" s="172"/>
      <c r="P506" s="172"/>
      <c r="Q506" s="172"/>
      <c r="R506" s="172"/>
      <c r="S506" s="172"/>
      <c r="T506" s="172"/>
      <c r="U506" s="172"/>
      <c r="V506" s="172"/>
      <c r="W506" s="172"/>
      <c r="X506" s="172"/>
      <c r="Y506" s="172"/>
      <c r="Z506" s="172"/>
      <c r="AA506" s="172"/>
    </row>
    <row r="507">
      <c r="A507" s="172"/>
      <c r="B507" s="172"/>
      <c r="C507" s="172"/>
      <c r="D507" s="172"/>
      <c r="E507" s="174"/>
      <c r="F507" s="172"/>
      <c r="G507" s="172"/>
      <c r="H507" s="172"/>
      <c r="I507" s="172"/>
      <c r="J507" s="172"/>
      <c r="K507" s="172"/>
      <c r="L507" s="172"/>
      <c r="M507" s="172"/>
      <c r="N507" s="172"/>
      <c r="O507" s="172"/>
      <c r="P507" s="172"/>
      <c r="Q507" s="172"/>
      <c r="R507" s="172"/>
      <c r="S507" s="172"/>
      <c r="T507" s="172"/>
      <c r="U507" s="172"/>
      <c r="V507" s="172"/>
      <c r="W507" s="172"/>
      <c r="X507" s="172"/>
      <c r="Y507" s="172"/>
      <c r="Z507" s="172"/>
      <c r="AA507" s="172"/>
    </row>
    <row r="508">
      <c r="A508" s="172"/>
      <c r="B508" s="172"/>
      <c r="C508" s="172"/>
      <c r="D508" s="172"/>
      <c r="E508" s="174"/>
      <c r="F508" s="172"/>
      <c r="G508" s="172"/>
      <c r="H508" s="172"/>
      <c r="I508" s="172"/>
      <c r="J508" s="172"/>
      <c r="K508" s="172"/>
      <c r="L508" s="172"/>
      <c r="M508" s="172"/>
      <c r="N508" s="172"/>
      <c r="O508" s="172"/>
      <c r="P508" s="172"/>
      <c r="Q508" s="172"/>
      <c r="R508" s="172"/>
      <c r="S508" s="172"/>
      <c r="T508" s="172"/>
      <c r="U508" s="172"/>
      <c r="V508" s="172"/>
      <c r="W508" s="172"/>
      <c r="X508" s="172"/>
      <c r="Y508" s="172"/>
      <c r="Z508" s="172"/>
      <c r="AA508" s="172"/>
    </row>
    <row r="509">
      <c r="A509" s="172"/>
      <c r="B509" s="172"/>
      <c r="C509" s="172"/>
      <c r="D509" s="172"/>
      <c r="E509" s="174"/>
      <c r="F509" s="172"/>
      <c r="G509" s="172"/>
      <c r="H509" s="172"/>
      <c r="I509" s="172"/>
      <c r="J509" s="172"/>
      <c r="K509" s="172"/>
      <c r="L509" s="172"/>
      <c r="M509" s="172"/>
      <c r="N509" s="172"/>
      <c r="O509" s="172"/>
      <c r="P509" s="172"/>
      <c r="Q509" s="172"/>
      <c r="R509" s="172"/>
      <c r="S509" s="172"/>
      <c r="T509" s="172"/>
      <c r="U509" s="172"/>
      <c r="V509" s="172"/>
      <c r="W509" s="172"/>
      <c r="X509" s="172"/>
      <c r="Y509" s="172"/>
      <c r="Z509" s="172"/>
      <c r="AA509" s="172"/>
    </row>
    <row r="510">
      <c r="A510" s="172"/>
      <c r="B510" s="172"/>
      <c r="C510" s="172"/>
      <c r="D510" s="172"/>
      <c r="E510" s="174"/>
      <c r="F510" s="172"/>
      <c r="G510" s="172"/>
      <c r="H510" s="172"/>
      <c r="I510" s="172"/>
      <c r="J510" s="172"/>
      <c r="K510" s="172"/>
      <c r="L510" s="172"/>
      <c r="M510" s="172"/>
      <c r="N510" s="172"/>
      <c r="O510" s="172"/>
      <c r="P510" s="172"/>
      <c r="Q510" s="172"/>
      <c r="R510" s="172"/>
      <c r="S510" s="172"/>
      <c r="T510" s="172"/>
      <c r="U510" s="172"/>
      <c r="V510" s="172"/>
      <c r="W510" s="172"/>
      <c r="X510" s="172"/>
      <c r="Y510" s="172"/>
      <c r="Z510" s="172"/>
      <c r="AA510" s="172"/>
    </row>
    <row r="511">
      <c r="A511" s="172"/>
      <c r="B511" s="172"/>
      <c r="C511" s="172"/>
      <c r="D511" s="172"/>
      <c r="E511" s="174"/>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row>
    <row r="512">
      <c r="A512" s="172"/>
      <c r="B512" s="172"/>
      <c r="C512" s="172"/>
      <c r="D512" s="172"/>
      <c r="E512" s="174"/>
      <c r="F512" s="172"/>
      <c r="G512" s="172"/>
      <c r="H512" s="172"/>
      <c r="I512" s="172"/>
      <c r="J512" s="172"/>
      <c r="K512" s="172"/>
      <c r="L512" s="172"/>
      <c r="M512" s="172"/>
      <c r="N512" s="172"/>
      <c r="O512" s="172"/>
      <c r="P512" s="172"/>
      <c r="Q512" s="172"/>
      <c r="R512" s="172"/>
      <c r="S512" s="172"/>
      <c r="T512" s="172"/>
      <c r="U512" s="172"/>
      <c r="V512" s="172"/>
      <c r="W512" s="172"/>
      <c r="X512" s="172"/>
      <c r="Y512" s="172"/>
      <c r="Z512" s="172"/>
      <c r="AA512" s="172"/>
    </row>
    <row r="513">
      <c r="A513" s="172"/>
      <c r="B513" s="172"/>
      <c r="C513" s="172"/>
      <c r="D513" s="172"/>
      <c r="E513" s="174"/>
      <c r="F513" s="172"/>
      <c r="G513" s="172"/>
      <c r="H513" s="172"/>
      <c r="I513" s="172"/>
      <c r="J513" s="172"/>
      <c r="K513" s="172"/>
      <c r="L513" s="172"/>
      <c r="M513" s="172"/>
      <c r="N513" s="172"/>
      <c r="O513" s="172"/>
      <c r="P513" s="172"/>
      <c r="Q513" s="172"/>
      <c r="R513" s="172"/>
      <c r="S513" s="172"/>
      <c r="T513" s="172"/>
      <c r="U513" s="172"/>
      <c r="V513" s="172"/>
      <c r="W513" s="172"/>
      <c r="X513" s="172"/>
      <c r="Y513" s="172"/>
      <c r="Z513" s="172"/>
      <c r="AA513" s="172"/>
    </row>
    <row r="514">
      <c r="A514" s="172"/>
      <c r="B514" s="172"/>
      <c r="C514" s="172"/>
      <c r="D514" s="172"/>
      <c r="E514" s="174"/>
      <c r="F514" s="172"/>
      <c r="G514" s="172"/>
      <c r="H514" s="172"/>
      <c r="I514" s="172"/>
      <c r="J514" s="172"/>
      <c r="K514" s="172"/>
      <c r="L514" s="172"/>
      <c r="M514" s="172"/>
      <c r="N514" s="172"/>
      <c r="O514" s="172"/>
      <c r="P514" s="172"/>
      <c r="Q514" s="172"/>
      <c r="R514" s="172"/>
      <c r="S514" s="172"/>
      <c r="T514" s="172"/>
      <c r="U514" s="172"/>
      <c r="V514" s="172"/>
      <c r="W514" s="172"/>
      <c r="X514" s="172"/>
      <c r="Y514" s="172"/>
      <c r="Z514" s="172"/>
      <c r="AA514" s="172"/>
    </row>
    <row r="515">
      <c r="A515" s="172"/>
      <c r="B515" s="172"/>
      <c r="C515" s="172"/>
      <c r="D515" s="172"/>
      <c r="E515" s="174"/>
      <c r="F515" s="172"/>
      <c r="G515" s="172"/>
      <c r="H515" s="172"/>
      <c r="I515" s="172"/>
      <c r="J515" s="172"/>
      <c r="K515" s="172"/>
      <c r="L515" s="172"/>
      <c r="M515" s="172"/>
      <c r="N515" s="172"/>
      <c r="O515" s="172"/>
      <c r="P515" s="172"/>
      <c r="Q515" s="172"/>
      <c r="R515" s="172"/>
      <c r="S515" s="172"/>
      <c r="T515" s="172"/>
      <c r="U515" s="172"/>
      <c r="V515" s="172"/>
      <c r="W515" s="172"/>
      <c r="X515" s="172"/>
      <c r="Y515" s="172"/>
      <c r="Z515" s="172"/>
      <c r="AA515" s="172"/>
    </row>
    <row r="516">
      <c r="A516" s="172"/>
      <c r="B516" s="172"/>
      <c r="C516" s="172"/>
      <c r="D516" s="172"/>
      <c r="E516" s="174"/>
      <c r="F516" s="172"/>
      <c r="G516" s="172"/>
      <c r="H516" s="172"/>
      <c r="I516" s="172"/>
      <c r="J516" s="172"/>
      <c r="K516" s="172"/>
      <c r="L516" s="172"/>
      <c r="M516" s="172"/>
      <c r="N516" s="172"/>
      <c r="O516" s="172"/>
      <c r="P516" s="172"/>
      <c r="Q516" s="172"/>
      <c r="R516" s="172"/>
      <c r="S516" s="172"/>
      <c r="T516" s="172"/>
      <c r="U516" s="172"/>
      <c r="V516" s="172"/>
      <c r="W516" s="172"/>
      <c r="X516" s="172"/>
      <c r="Y516" s="172"/>
      <c r="Z516" s="172"/>
      <c r="AA516" s="172"/>
    </row>
    <row r="517">
      <c r="A517" s="172"/>
      <c r="B517" s="172"/>
      <c r="C517" s="172"/>
      <c r="D517" s="172"/>
      <c r="E517" s="174"/>
      <c r="F517" s="172"/>
      <c r="G517" s="172"/>
      <c r="H517" s="172"/>
      <c r="I517" s="172"/>
      <c r="J517" s="172"/>
      <c r="K517" s="172"/>
      <c r="L517" s="172"/>
      <c r="M517" s="172"/>
      <c r="N517" s="172"/>
      <c r="O517" s="172"/>
      <c r="P517" s="172"/>
      <c r="Q517" s="172"/>
      <c r="R517" s="172"/>
      <c r="S517" s="172"/>
      <c r="T517" s="172"/>
      <c r="U517" s="172"/>
      <c r="V517" s="172"/>
      <c r="W517" s="172"/>
      <c r="X517" s="172"/>
      <c r="Y517" s="172"/>
      <c r="Z517" s="172"/>
      <c r="AA517" s="172"/>
    </row>
    <row r="518">
      <c r="A518" s="172"/>
      <c r="B518" s="172"/>
      <c r="C518" s="172"/>
      <c r="D518" s="172"/>
      <c r="E518" s="174"/>
      <c r="F518" s="172"/>
      <c r="G518" s="172"/>
      <c r="H518" s="172"/>
      <c r="I518" s="172"/>
      <c r="J518" s="172"/>
      <c r="K518" s="172"/>
      <c r="L518" s="172"/>
      <c r="M518" s="172"/>
      <c r="N518" s="172"/>
      <c r="O518" s="172"/>
      <c r="P518" s="172"/>
      <c r="Q518" s="172"/>
      <c r="R518" s="172"/>
      <c r="S518" s="172"/>
      <c r="T518" s="172"/>
      <c r="U518" s="172"/>
      <c r="V518" s="172"/>
      <c r="W518" s="172"/>
      <c r="X518" s="172"/>
      <c r="Y518" s="172"/>
      <c r="Z518" s="172"/>
      <c r="AA518" s="172"/>
    </row>
    <row r="519">
      <c r="A519" s="172"/>
      <c r="B519" s="172"/>
      <c r="C519" s="172"/>
      <c r="D519" s="172"/>
      <c r="E519" s="174"/>
      <c r="F519" s="172"/>
      <c r="G519" s="172"/>
      <c r="H519" s="172"/>
      <c r="I519" s="172"/>
      <c r="J519" s="172"/>
      <c r="K519" s="172"/>
      <c r="L519" s="172"/>
      <c r="M519" s="172"/>
      <c r="N519" s="172"/>
      <c r="O519" s="172"/>
      <c r="P519" s="172"/>
      <c r="Q519" s="172"/>
      <c r="R519" s="172"/>
      <c r="S519" s="172"/>
      <c r="T519" s="172"/>
      <c r="U519" s="172"/>
      <c r="V519" s="172"/>
      <c r="W519" s="172"/>
      <c r="X519" s="172"/>
      <c r="Y519" s="172"/>
      <c r="Z519" s="172"/>
      <c r="AA519" s="172"/>
    </row>
    <row r="520">
      <c r="A520" s="172"/>
      <c r="B520" s="172"/>
      <c r="C520" s="172"/>
      <c r="D520" s="172"/>
      <c r="E520" s="174"/>
      <c r="F520" s="172"/>
      <c r="G520" s="172"/>
      <c r="H520" s="172"/>
      <c r="I520" s="172"/>
      <c r="J520" s="172"/>
      <c r="K520" s="172"/>
      <c r="L520" s="172"/>
      <c r="M520" s="172"/>
      <c r="N520" s="172"/>
      <c r="O520" s="172"/>
      <c r="P520" s="172"/>
      <c r="Q520" s="172"/>
      <c r="R520" s="172"/>
      <c r="S520" s="172"/>
      <c r="T520" s="172"/>
      <c r="U520" s="172"/>
      <c r="V520" s="172"/>
      <c r="W520" s="172"/>
      <c r="X520" s="172"/>
      <c r="Y520" s="172"/>
      <c r="Z520" s="172"/>
      <c r="AA520" s="172"/>
    </row>
    <row r="521">
      <c r="A521" s="172"/>
      <c r="B521" s="172"/>
      <c r="C521" s="172"/>
      <c r="D521" s="172"/>
      <c r="E521" s="174"/>
      <c r="F521" s="172"/>
      <c r="G521" s="172"/>
      <c r="H521" s="172"/>
      <c r="I521" s="172"/>
      <c r="J521" s="172"/>
      <c r="K521" s="172"/>
      <c r="L521" s="172"/>
      <c r="M521" s="172"/>
      <c r="N521" s="172"/>
      <c r="O521" s="172"/>
      <c r="P521" s="172"/>
      <c r="Q521" s="172"/>
      <c r="R521" s="172"/>
      <c r="S521" s="172"/>
      <c r="T521" s="172"/>
      <c r="U521" s="172"/>
      <c r="V521" s="172"/>
      <c r="W521" s="172"/>
      <c r="X521" s="172"/>
      <c r="Y521" s="172"/>
      <c r="Z521" s="172"/>
      <c r="AA521" s="172"/>
    </row>
    <row r="522">
      <c r="A522" s="172"/>
      <c r="B522" s="172"/>
      <c r="C522" s="172"/>
      <c r="D522" s="172"/>
      <c r="E522" s="174"/>
      <c r="F522" s="172"/>
      <c r="G522" s="172"/>
      <c r="H522" s="172"/>
      <c r="I522" s="172"/>
      <c r="J522" s="172"/>
      <c r="K522" s="172"/>
      <c r="L522" s="172"/>
      <c r="M522" s="172"/>
      <c r="N522" s="172"/>
      <c r="O522" s="172"/>
      <c r="P522" s="172"/>
      <c r="Q522" s="172"/>
      <c r="R522" s="172"/>
      <c r="S522" s="172"/>
      <c r="T522" s="172"/>
      <c r="U522" s="172"/>
      <c r="V522" s="172"/>
      <c r="W522" s="172"/>
      <c r="X522" s="172"/>
      <c r="Y522" s="172"/>
      <c r="Z522" s="172"/>
      <c r="AA522" s="172"/>
    </row>
    <row r="523">
      <c r="A523" s="172"/>
      <c r="B523" s="172"/>
      <c r="C523" s="172"/>
      <c r="D523" s="172"/>
      <c r="E523" s="174"/>
      <c r="F523" s="172"/>
      <c r="G523" s="172"/>
      <c r="H523" s="172"/>
      <c r="I523" s="172"/>
      <c r="J523" s="172"/>
      <c r="K523" s="172"/>
      <c r="L523" s="172"/>
      <c r="M523" s="172"/>
      <c r="N523" s="172"/>
      <c r="O523" s="172"/>
      <c r="P523" s="172"/>
      <c r="Q523" s="172"/>
      <c r="R523" s="172"/>
      <c r="S523" s="172"/>
      <c r="T523" s="172"/>
      <c r="U523" s="172"/>
      <c r="V523" s="172"/>
      <c r="W523" s="172"/>
      <c r="X523" s="172"/>
      <c r="Y523" s="172"/>
      <c r="Z523" s="172"/>
      <c r="AA523" s="172"/>
    </row>
    <row r="524">
      <c r="A524" s="172"/>
      <c r="B524" s="172"/>
      <c r="C524" s="172"/>
      <c r="D524" s="172"/>
      <c r="E524" s="174"/>
      <c r="F524" s="172"/>
      <c r="G524" s="172"/>
      <c r="H524" s="172"/>
      <c r="I524" s="172"/>
      <c r="J524" s="172"/>
      <c r="K524" s="172"/>
      <c r="L524" s="172"/>
      <c r="M524" s="172"/>
      <c r="N524" s="172"/>
      <c r="O524" s="172"/>
      <c r="P524" s="172"/>
      <c r="Q524" s="172"/>
      <c r="R524" s="172"/>
      <c r="S524" s="172"/>
      <c r="T524" s="172"/>
      <c r="U524" s="172"/>
      <c r="V524" s="172"/>
      <c r="W524" s="172"/>
      <c r="X524" s="172"/>
      <c r="Y524" s="172"/>
      <c r="Z524" s="172"/>
      <c r="AA524" s="172"/>
    </row>
    <row r="525">
      <c r="A525" s="172"/>
      <c r="B525" s="172"/>
      <c r="C525" s="172"/>
      <c r="D525" s="172"/>
      <c r="E525" s="174"/>
      <c r="F525" s="172"/>
      <c r="G525" s="172"/>
      <c r="H525" s="172"/>
      <c r="I525" s="172"/>
      <c r="J525" s="172"/>
      <c r="K525" s="172"/>
      <c r="L525" s="172"/>
      <c r="M525" s="172"/>
      <c r="N525" s="172"/>
      <c r="O525" s="172"/>
      <c r="P525" s="172"/>
      <c r="Q525" s="172"/>
      <c r="R525" s="172"/>
      <c r="S525" s="172"/>
      <c r="T525" s="172"/>
      <c r="U525" s="172"/>
      <c r="V525" s="172"/>
      <c r="W525" s="172"/>
      <c r="X525" s="172"/>
      <c r="Y525" s="172"/>
      <c r="Z525" s="172"/>
      <c r="AA525" s="172"/>
    </row>
    <row r="526">
      <c r="A526" s="172"/>
      <c r="B526" s="172"/>
      <c r="C526" s="172"/>
      <c r="D526" s="172"/>
      <c r="E526" s="174"/>
      <c r="F526" s="172"/>
      <c r="G526" s="172"/>
      <c r="H526" s="172"/>
      <c r="I526" s="172"/>
      <c r="J526" s="172"/>
      <c r="K526" s="172"/>
      <c r="L526" s="172"/>
      <c r="M526" s="172"/>
      <c r="N526" s="172"/>
      <c r="O526" s="172"/>
      <c r="P526" s="172"/>
      <c r="Q526" s="172"/>
      <c r="R526" s="172"/>
      <c r="S526" s="172"/>
      <c r="T526" s="172"/>
      <c r="U526" s="172"/>
      <c r="V526" s="172"/>
      <c r="W526" s="172"/>
      <c r="X526" s="172"/>
      <c r="Y526" s="172"/>
      <c r="Z526" s="172"/>
      <c r="AA526" s="172"/>
    </row>
    <row r="527">
      <c r="A527" s="172"/>
      <c r="B527" s="172"/>
      <c r="C527" s="172"/>
      <c r="D527" s="172"/>
      <c r="E527" s="174"/>
      <c r="F527" s="172"/>
      <c r="G527" s="172"/>
      <c r="H527" s="172"/>
      <c r="I527" s="172"/>
      <c r="J527" s="172"/>
      <c r="K527" s="172"/>
      <c r="L527" s="172"/>
      <c r="M527" s="172"/>
      <c r="N527" s="172"/>
      <c r="O527" s="172"/>
      <c r="P527" s="172"/>
      <c r="Q527" s="172"/>
      <c r="R527" s="172"/>
      <c r="S527" s="172"/>
      <c r="T527" s="172"/>
      <c r="U527" s="172"/>
      <c r="V527" s="172"/>
      <c r="W527" s="172"/>
      <c r="X527" s="172"/>
      <c r="Y527" s="172"/>
      <c r="Z527" s="172"/>
      <c r="AA527" s="172"/>
    </row>
    <row r="528">
      <c r="A528" s="172"/>
      <c r="B528" s="172"/>
      <c r="C528" s="172"/>
      <c r="D528" s="172"/>
      <c r="E528" s="174"/>
      <c r="F528" s="172"/>
      <c r="G528" s="172"/>
      <c r="H528" s="172"/>
      <c r="I528" s="172"/>
      <c r="J528" s="172"/>
      <c r="K528" s="172"/>
      <c r="L528" s="172"/>
      <c r="M528" s="172"/>
      <c r="N528" s="172"/>
      <c r="O528" s="172"/>
      <c r="P528" s="172"/>
      <c r="Q528" s="172"/>
      <c r="R528" s="172"/>
      <c r="S528" s="172"/>
      <c r="T528" s="172"/>
      <c r="U528" s="172"/>
      <c r="V528" s="172"/>
      <c r="W528" s="172"/>
      <c r="X528" s="172"/>
      <c r="Y528" s="172"/>
      <c r="Z528" s="172"/>
      <c r="AA528" s="172"/>
    </row>
    <row r="529">
      <c r="A529" s="172"/>
      <c r="B529" s="172"/>
      <c r="C529" s="172"/>
      <c r="D529" s="172"/>
      <c r="E529" s="174"/>
      <c r="F529" s="172"/>
      <c r="G529" s="172"/>
      <c r="H529" s="172"/>
      <c r="I529" s="172"/>
      <c r="J529" s="172"/>
      <c r="K529" s="172"/>
      <c r="L529" s="172"/>
      <c r="M529" s="172"/>
      <c r="N529" s="172"/>
      <c r="O529" s="172"/>
      <c r="P529" s="172"/>
      <c r="Q529" s="172"/>
      <c r="R529" s="172"/>
      <c r="S529" s="172"/>
      <c r="T529" s="172"/>
      <c r="U529" s="172"/>
      <c r="V529" s="172"/>
      <c r="W529" s="172"/>
      <c r="X529" s="172"/>
      <c r="Y529" s="172"/>
      <c r="Z529" s="172"/>
      <c r="AA529" s="172"/>
    </row>
    <row r="530">
      <c r="A530" s="172"/>
      <c r="B530" s="172"/>
      <c r="C530" s="172"/>
      <c r="D530" s="172"/>
      <c r="E530" s="174"/>
      <c r="F530" s="172"/>
      <c r="G530" s="172"/>
      <c r="H530" s="172"/>
      <c r="I530" s="172"/>
      <c r="J530" s="172"/>
      <c r="K530" s="172"/>
      <c r="L530" s="172"/>
      <c r="M530" s="172"/>
      <c r="N530" s="172"/>
      <c r="O530" s="172"/>
      <c r="P530" s="172"/>
      <c r="Q530" s="172"/>
      <c r="R530" s="172"/>
      <c r="S530" s="172"/>
      <c r="T530" s="172"/>
      <c r="U530" s="172"/>
      <c r="V530" s="172"/>
      <c r="W530" s="172"/>
      <c r="X530" s="172"/>
      <c r="Y530" s="172"/>
      <c r="Z530" s="172"/>
      <c r="AA530" s="172"/>
    </row>
    <row r="531">
      <c r="A531" s="172"/>
      <c r="B531" s="172"/>
      <c r="C531" s="172"/>
      <c r="D531" s="172"/>
      <c r="E531" s="174"/>
      <c r="F531" s="172"/>
      <c r="G531" s="172"/>
      <c r="H531" s="172"/>
      <c r="I531" s="172"/>
      <c r="J531" s="172"/>
      <c r="K531" s="172"/>
      <c r="L531" s="172"/>
      <c r="M531" s="172"/>
      <c r="N531" s="172"/>
      <c r="O531" s="172"/>
      <c r="P531" s="172"/>
      <c r="Q531" s="172"/>
      <c r="R531" s="172"/>
      <c r="S531" s="172"/>
      <c r="T531" s="172"/>
      <c r="U531" s="172"/>
      <c r="V531" s="172"/>
      <c r="W531" s="172"/>
      <c r="X531" s="172"/>
      <c r="Y531" s="172"/>
      <c r="Z531" s="172"/>
      <c r="AA531" s="172"/>
    </row>
    <row r="532">
      <c r="A532" s="172"/>
      <c r="B532" s="172"/>
      <c r="C532" s="172"/>
      <c r="D532" s="172"/>
      <c r="E532" s="174"/>
      <c r="F532" s="172"/>
      <c r="G532" s="172"/>
      <c r="H532" s="172"/>
      <c r="I532" s="172"/>
      <c r="J532" s="172"/>
      <c r="K532" s="172"/>
      <c r="L532" s="172"/>
      <c r="M532" s="172"/>
      <c r="N532" s="172"/>
      <c r="O532" s="172"/>
      <c r="P532" s="172"/>
      <c r="Q532" s="172"/>
      <c r="R532" s="172"/>
      <c r="S532" s="172"/>
      <c r="T532" s="172"/>
      <c r="U532" s="172"/>
      <c r="V532" s="172"/>
      <c r="W532" s="172"/>
      <c r="X532" s="172"/>
      <c r="Y532" s="172"/>
      <c r="Z532" s="172"/>
      <c r="AA532" s="172"/>
    </row>
    <row r="533">
      <c r="A533" s="172"/>
      <c r="B533" s="172"/>
      <c r="C533" s="172"/>
      <c r="D533" s="172"/>
      <c r="E533" s="174"/>
      <c r="F533" s="172"/>
      <c r="G533" s="172"/>
      <c r="H533" s="172"/>
      <c r="I533" s="172"/>
      <c r="J533" s="172"/>
      <c r="K533" s="172"/>
      <c r="L533" s="172"/>
      <c r="M533" s="172"/>
      <c r="N533" s="172"/>
      <c r="O533" s="172"/>
      <c r="P533" s="172"/>
      <c r="Q533" s="172"/>
      <c r="R533" s="172"/>
      <c r="S533" s="172"/>
      <c r="T533" s="172"/>
      <c r="U533" s="172"/>
      <c r="V533" s="172"/>
      <c r="W533" s="172"/>
      <c r="X533" s="172"/>
      <c r="Y533" s="172"/>
      <c r="Z533" s="172"/>
      <c r="AA533" s="172"/>
    </row>
    <row r="534">
      <c r="A534" s="172"/>
      <c r="B534" s="172"/>
      <c r="C534" s="172"/>
      <c r="D534" s="172"/>
      <c r="E534" s="174"/>
      <c r="F534" s="172"/>
      <c r="G534" s="172"/>
      <c r="H534" s="172"/>
      <c r="I534" s="172"/>
      <c r="J534" s="172"/>
      <c r="K534" s="172"/>
      <c r="L534" s="172"/>
      <c r="M534" s="172"/>
      <c r="N534" s="172"/>
      <c r="O534" s="172"/>
      <c r="P534" s="172"/>
      <c r="Q534" s="172"/>
      <c r="R534" s="172"/>
      <c r="S534" s="172"/>
      <c r="T534" s="172"/>
      <c r="U534" s="172"/>
      <c r="V534" s="172"/>
      <c r="W534" s="172"/>
      <c r="X534" s="172"/>
      <c r="Y534" s="172"/>
      <c r="Z534" s="172"/>
      <c r="AA534" s="172"/>
    </row>
    <row r="535">
      <c r="A535" s="172"/>
      <c r="B535" s="172"/>
      <c r="C535" s="172"/>
      <c r="D535" s="172"/>
      <c r="E535" s="174"/>
      <c r="F535" s="172"/>
      <c r="G535" s="172"/>
      <c r="H535" s="172"/>
      <c r="I535" s="172"/>
      <c r="J535" s="172"/>
      <c r="K535" s="172"/>
      <c r="L535" s="172"/>
      <c r="M535" s="172"/>
      <c r="N535" s="172"/>
      <c r="O535" s="172"/>
      <c r="P535" s="172"/>
      <c r="Q535" s="172"/>
      <c r="R535" s="172"/>
      <c r="S535" s="172"/>
      <c r="T535" s="172"/>
      <c r="U535" s="172"/>
      <c r="V535" s="172"/>
      <c r="W535" s="172"/>
      <c r="X535" s="172"/>
      <c r="Y535" s="172"/>
      <c r="Z535" s="172"/>
      <c r="AA535" s="172"/>
    </row>
    <row r="536">
      <c r="A536" s="172"/>
      <c r="B536" s="172"/>
      <c r="C536" s="172"/>
      <c r="D536" s="172"/>
      <c r="E536" s="174"/>
      <c r="F536" s="172"/>
      <c r="G536" s="172"/>
      <c r="H536" s="172"/>
      <c r="I536" s="172"/>
      <c r="J536" s="172"/>
      <c r="K536" s="172"/>
      <c r="L536" s="172"/>
      <c r="M536" s="172"/>
      <c r="N536" s="172"/>
      <c r="O536" s="172"/>
      <c r="P536" s="172"/>
      <c r="Q536" s="172"/>
      <c r="R536" s="172"/>
      <c r="S536" s="172"/>
      <c r="T536" s="172"/>
      <c r="U536" s="172"/>
      <c r="V536" s="172"/>
      <c r="W536" s="172"/>
      <c r="X536" s="172"/>
      <c r="Y536" s="172"/>
      <c r="Z536" s="172"/>
      <c r="AA536" s="172"/>
    </row>
    <row r="537">
      <c r="A537" s="172"/>
      <c r="B537" s="172"/>
      <c r="C537" s="172"/>
      <c r="D537" s="172"/>
      <c r="E537" s="174"/>
      <c r="F537" s="172"/>
      <c r="G537" s="172"/>
      <c r="H537" s="172"/>
      <c r="I537" s="172"/>
      <c r="J537" s="172"/>
      <c r="K537" s="172"/>
      <c r="L537" s="172"/>
      <c r="M537" s="172"/>
      <c r="N537" s="172"/>
      <c r="O537" s="172"/>
      <c r="P537" s="172"/>
      <c r="Q537" s="172"/>
      <c r="R537" s="172"/>
      <c r="S537" s="172"/>
      <c r="T537" s="172"/>
      <c r="U537" s="172"/>
      <c r="V537" s="172"/>
      <c r="W537" s="172"/>
      <c r="X537" s="172"/>
      <c r="Y537" s="172"/>
      <c r="Z537" s="172"/>
      <c r="AA537" s="172"/>
    </row>
    <row r="538">
      <c r="A538" s="172"/>
      <c r="B538" s="172"/>
      <c r="C538" s="172"/>
      <c r="D538" s="172"/>
      <c r="E538" s="174"/>
      <c r="F538" s="172"/>
      <c r="G538" s="172"/>
      <c r="H538" s="172"/>
      <c r="I538" s="172"/>
      <c r="J538" s="172"/>
      <c r="K538" s="172"/>
      <c r="L538" s="172"/>
      <c r="M538" s="172"/>
      <c r="N538" s="172"/>
      <c r="O538" s="172"/>
      <c r="P538" s="172"/>
      <c r="Q538" s="172"/>
      <c r="R538" s="172"/>
      <c r="S538" s="172"/>
      <c r="T538" s="172"/>
      <c r="U538" s="172"/>
      <c r="V538" s="172"/>
      <c r="W538" s="172"/>
      <c r="X538" s="172"/>
      <c r="Y538" s="172"/>
      <c r="Z538" s="172"/>
      <c r="AA538" s="172"/>
    </row>
    <row r="539">
      <c r="A539" s="172"/>
      <c r="B539" s="172"/>
      <c r="C539" s="172"/>
      <c r="D539" s="172"/>
      <c r="E539" s="174"/>
      <c r="F539" s="172"/>
      <c r="G539" s="172"/>
      <c r="H539" s="172"/>
      <c r="I539" s="172"/>
      <c r="J539" s="172"/>
      <c r="K539" s="172"/>
      <c r="L539" s="172"/>
      <c r="M539" s="172"/>
      <c r="N539" s="172"/>
      <c r="O539" s="172"/>
      <c r="P539" s="172"/>
      <c r="Q539" s="172"/>
      <c r="R539" s="172"/>
      <c r="S539" s="172"/>
      <c r="T539" s="172"/>
      <c r="U539" s="172"/>
      <c r="V539" s="172"/>
      <c r="W539" s="172"/>
      <c r="X539" s="172"/>
      <c r="Y539" s="172"/>
      <c r="Z539" s="172"/>
      <c r="AA539" s="172"/>
    </row>
    <row r="540">
      <c r="A540" s="172"/>
      <c r="B540" s="172"/>
      <c r="C540" s="172"/>
      <c r="D540" s="172"/>
      <c r="E540" s="174"/>
      <c r="F540" s="172"/>
      <c r="G540" s="172"/>
      <c r="H540" s="172"/>
      <c r="I540" s="172"/>
      <c r="J540" s="172"/>
      <c r="K540" s="172"/>
      <c r="L540" s="172"/>
      <c r="M540" s="172"/>
      <c r="N540" s="172"/>
      <c r="O540" s="172"/>
      <c r="P540" s="172"/>
      <c r="Q540" s="172"/>
      <c r="R540" s="172"/>
      <c r="S540" s="172"/>
      <c r="T540" s="172"/>
      <c r="U540" s="172"/>
      <c r="V540" s="172"/>
      <c r="W540" s="172"/>
      <c r="X540" s="172"/>
      <c r="Y540" s="172"/>
      <c r="Z540" s="172"/>
      <c r="AA540" s="172"/>
    </row>
    <row r="541">
      <c r="A541" s="172"/>
      <c r="B541" s="172"/>
      <c r="C541" s="172"/>
      <c r="D541" s="172"/>
      <c r="E541" s="174"/>
      <c r="F541" s="172"/>
      <c r="G541" s="172"/>
      <c r="H541" s="172"/>
      <c r="I541" s="172"/>
      <c r="J541" s="172"/>
      <c r="K541" s="172"/>
      <c r="L541" s="172"/>
      <c r="M541" s="172"/>
      <c r="N541" s="172"/>
      <c r="O541" s="172"/>
      <c r="P541" s="172"/>
      <c r="Q541" s="172"/>
      <c r="R541" s="172"/>
      <c r="S541" s="172"/>
      <c r="T541" s="172"/>
      <c r="U541" s="172"/>
      <c r="V541" s="172"/>
      <c r="W541" s="172"/>
      <c r="X541" s="172"/>
      <c r="Y541" s="172"/>
      <c r="Z541" s="172"/>
      <c r="AA541" s="172"/>
    </row>
    <row r="542">
      <c r="A542" s="172"/>
      <c r="B542" s="172"/>
      <c r="C542" s="172"/>
      <c r="D542" s="172"/>
      <c r="E542" s="174"/>
      <c r="F542" s="172"/>
      <c r="G542" s="172"/>
      <c r="H542" s="172"/>
      <c r="I542" s="172"/>
      <c r="J542" s="172"/>
      <c r="K542" s="172"/>
      <c r="L542" s="172"/>
      <c r="M542" s="172"/>
      <c r="N542" s="172"/>
      <c r="O542" s="172"/>
      <c r="P542" s="172"/>
      <c r="Q542" s="172"/>
      <c r="R542" s="172"/>
      <c r="S542" s="172"/>
      <c r="T542" s="172"/>
      <c r="U542" s="172"/>
      <c r="V542" s="172"/>
      <c r="W542" s="172"/>
      <c r="X542" s="172"/>
      <c r="Y542" s="172"/>
      <c r="Z542" s="172"/>
      <c r="AA542" s="172"/>
    </row>
    <row r="543">
      <c r="A543" s="172"/>
      <c r="B543" s="172"/>
      <c r="C543" s="172"/>
      <c r="D543" s="172"/>
      <c r="E543" s="174"/>
      <c r="F543" s="172"/>
      <c r="G543" s="172"/>
      <c r="H543" s="172"/>
      <c r="I543" s="172"/>
      <c r="J543" s="172"/>
      <c r="K543" s="172"/>
      <c r="L543" s="172"/>
      <c r="M543" s="172"/>
      <c r="N543" s="172"/>
      <c r="O543" s="172"/>
      <c r="P543" s="172"/>
      <c r="Q543" s="172"/>
      <c r="R543" s="172"/>
      <c r="S543" s="172"/>
      <c r="T543" s="172"/>
      <c r="U543" s="172"/>
      <c r="V543" s="172"/>
      <c r="W543" s="172"/>
      <c r="X543" s="172"/>
      <c r="Y543" s="172"/>
      <c r="Z543" s="172"/>
      <c r="AA543" s="172"/>
    </row>
    <row r="544">
      <c r="A544" s="172"/>
      <c r="B544" s="172"/>
      <c r="C544" s="172"/>
      <c r="D544" s="172"/>
      <c r="E544" s="174"/>
      <c r="F544" s="172"/>
      <c r="G544" s="172"/>
      <c r="H544" s="172"/>
      <c r="I544" s="172"/>
      <c r="J544" s="172"/>
      <c r="K544" s="172"/>
      <c r="L544" s="172"/>
      <c r="M544" s="172"/>
      <c r="N544" s="172"/>
      <c r="O544" s="172"/>
      <c r="P544" s="172"/>
      <c r="Q544" s="172"/>
      <c r="R544" s="172"/>
      <c r="S544" s="172"/>
      <c r="T544" s="172"/>
      <c r="U544" s="172"/>
      <c r="V544" s="172"/>
      <c r="W544" s="172"/>
      <c r="X544" s="172"/>
      <c r="Y544" s="172"/>
      <c r="Z544" s="172"/>
      <c r="AA544" s="172"/>
    </row>
    <row r="545">
      <c r="A545" s="172"/>
      <c r="B545" s="172"/>
      <c r="C545" s="172"/>
      <c r="D545" s="172"/>
      <c r="E545" s="174"/>
      <c r="F545" s="172"/>
      <c r="G545" s="172"/>
      <c r="H545" s="172"/>
      <c r="I545" s="172"/>
      <c r="J545" s="172"/>
      <c r="K545" s="172"/>
      <c r="L545" s="172"/>
      <c r="M545" s="172"/>
      <c r="N545" s="172"/>
      <c r="O545" s="172"/>
      <c r="P545" s="172"/>
      <c r="Q545" s="172"/>
      <c r="R545" s="172"/>
      <c r="S545" s="172"/>
      <c r="T545" s="172"/>
      <c r="U545" s="172"/>
      <c r="V545" s="172"/>
      <c r="W545" s="172"/>
      <c r="X545" s="172"/>
      <c r="Y545" s="172"/>
      <c r="Z545" s="172"/>
      <c r="AA545" s="172"/>
    </row>
    <row r="546">
      <c r="A546" s="172"/>
      <c r="B546" s="172"/>
      <c r="C546" s="172"/>
      <c r="D546" s="172"/>
      <c r="E546" s="174"/>
      <c r="F546" s="172"/>
      <c r="G546" s="172"/>
      <c r="H546" s="172"/>
      <c r="I546" s="172"/>
      <c r="J546" s="172"/>
      <c r="K546" s="172"/>
      <c r="L546" s="172"/>
      <c r="M546" s="172"/>
      <c r="N546" s="172"/>
      <c r="O546" s="172"/>
      <c r="P546" s="172"/>
      <c r="Q546" s="172"/>
      <c r="R546" s="172"/>
      <c r="S546" s="172"/>
      <c r="T546" s="172"/>
      <c r="U546" s="172"/>
      <c r="V546" s="172"/>
      <c r="W546" s="172"/>
      <c r="X546" s="172"/>
      <c r="Y546" s="172"/>
      <c r="Z546" s="172"/>
      <c r="AA546" s="172"/>
    </row>
    <row r="547">
      <c r="A547" s="172"/>
      <c r="B547" s="172"/>
      <c r="C547" s="172"/>
      <c r="D547" s="172"/>
      <c r="E547" s="174"/>
      <c r="F547" s="172"/>
      <c r="G547" s="172"/>
      <c r="H547" s="172"/>
      <c r="I547" s="172"/>
      <c r="J547" s="172"/>
      <c r="K547" s="172"/>
      <c r="L547" s="172"/>
      <c r="M547" s="172"/>
      <c r="N547" s="172"/>
      <c r="O547" s="172"/>
      <c r="P547" s="172"/>
      <c r="Q547" s="172"/>
      <c r="R547" s="172"/>
      <c r="S547" s="172"/>
      <c r="T547" s="172"/>
      <c r="U547" s="172"/>
      <c r="V547" s="172"/>
      <c r="W547" s="172"/>
      <c r="X547" s="172"/>
      <c r="Y547" s="172"/>
      <c r="Z547" s="172"/>
      <c r="AA547" s="172"/>
    </row>
    <row r="548">
      <c r="A548" s="172"/>
      <c r="B548" s="172"/>
      <c r="C548" s="172"/>
      <c r="D548" s="172"/>
      <c r="E548" s="174"/>
      <c r="F548" s="172"/>
      <c r="G548" s="172"/>
      <c r="H548" s="172"/>
      <c r="I548" s="172"/>
      <c r="J548" s="172"/>
      <c r="K548" s="172"/>
      <c r="L548" s="172"/>
      <c r="M548" s="172"/>
      <c r="N548" s="172"/>
      <c r="O548" s="172"/>
      <c r="P548" s="172"/>
      <c r="Q548" s="172"/>
      <c r="R548" s="172"/>
      <c r="S548" s="172"/>
      <c r="T548" s="172"/>
      <c r="U548" s="172"/>
      <c r="V548" s="172"/>
      <c r="W548" s="172"/>
      <c r="X548" s="172"/>
      <c r="Y548" s="172"/>
      <c r="Z548" s="172"/>
      <c r="AA548" s="172"/>
    </row>
    <row r="549">
      <c r="A549" s="172"/>
      <c r="B549" s="172"/>
      <c r="C549" s="172"/>
      <c r="D549" s="172"/>
      <c r="E549" s="174"/>
      <c r="F549" s="172"/>
      <c r="G549" s="172"/>
      <c r="H549" s="172"/>
      <c r="I549" s="172"/>
      <c r="J549" s="172"/>
      <c r="K549" s="172"/>
      <c r="L549" s="172"/>
      <c r="M549" s="172"/>
      <c r="N549" s="172"/>
      <c r="O549" s="172"/>
      <c r="P549" s="172"/>
      <c r="Q549" s="172"/>
      <c r="R549" s="172"/>
      <c r="S549" s="172"/>
      <c r="T549" s="172"/>
      <c r="U549" s="172"/>
      <c r="V549" s="172"/>
      <c r="W549" s="172"/>
      <c r="X549" s="172"/>
      <c r="Y549" s="172"/>
      <c r="Z549" s="172"/>
      <c r="AA549" s="172"/>
    </row>
    <row r="550">
      <c r="A550" s="172"/>
      <c r="B550" s="172"/>
      <c r="C550" s="172"/>
      <c r="D550" s="172"/>
      <c r="E550" s="174"/>
      <c r="F550" s="172"/>
      <c r="G550" s="172"/>
      <c r="H550" s="172"/>
      <c r="I550" s="172"/>
      <c r="J550" s="172"/>
      <c r="K550" s="172"/>
      <c r="L550" s="172"/>
      <c r="M550" s="172"/>
      <c r="N550" s="172"/>
      <c r="O550" s="172"/>
      <c r="P550" s="172"/>
      <c r="Q550" s="172"/>
      <c r="R550" s="172"/>
      <c r="S550" s="172"/>
      <c r="T550" s="172"/>
      <c r="U550" s="172"/>
      <c r="V550" s="172"/>
      <c r="W550" s="172"/>
      <c r="X550" s="172"/>
      <c r="Y550" s="172"/>
      <c r="Z550" s="172"/>
      <c r="AA550" s="172"/>
    </row>
    <row r="551">
      <c r="A551" s="172"/>
      <c r="B551" s="172"/>
      <c r="C551" s="172"/>
      <c r="D551" s="172"/>
      <c r="E551" s="174"/>
      <c r="F551" s="172"/>
      <c r="G551" s="172"/>
      <c r="H551" s="172"/>
      <c r="I551" s="172"/>
      <c r="J551" s="172"/>
      <c r="K551" s="172"/>
      <c r="L551" s="172"/>
      <c r="M551" s="172"/>
      <c r="N551" s="172"/>
      <c r="O551" s="172"/>
      <c r="P551" s="172"/>
      <c r="Q551" s="172"/>
      <c r="R551" s="172"/>
      <c r="S551" s="172"/>
      <c r="T551" s="172"/>
      <c r="U551" s="172"/>
      <c r="V551" s="172"/>
      <c r="W551" s="172"/>
      <c r="X551" s="172"/>
      <c r="Y551" s="172"/>
      <c r="Z551" s="172"/>
      <c r="AA551" s="172"/>
    </row>
    <row r="552">
      <c r="A552" s="172"/>
      <c r="B552" s="172"/>
      <c r="C552" s="172"/>
      <c r="D552" s="172"/>
      <c r="E552" s="174"/>
      <c r="F552" s="172"/>
      <c r="G552" s="172"/>
      <c r="H552" s="172"/>
      <c r="I552" s="172"/>
      <c r="J552" s="172"/>
      <c r="K552" s="172"/>
      <c r="L552" s="172"/>
      <c r="M552" s="172"/>
      <c r="N552" s="172"/>
      <c r="O552" s="172"/>
      <c r="P552" s="172"/>
      <c r="Q552" s="172"/>
      <c r="R552" s="172"/>
      <c r="S552" s="172"/>
      <c r="T552" s="172"/>
      <c r="U552" s="172"/>
      <c r="V552" s="172"/>
      <c r="W552" s="172"/>
      <c r="X552" s="172"/>
      <c r="Y552" s="172"/>
      <c r="Z552" s="172"/>
      <c r="AA552" s="172"/>
    </row>
    <row r="553">
      <c r="A553" s="172"/>
      <c r="B553" s="172"/>
      <c r="C553" s="172"/>
      <c r="D553" s="172"/>
      <c r="E553" s="174"/>
      <c r="F553" s="172"/>
      <c r="G553" s="172"/>
      <c r="H553" s="172"/>
      <c r="I553" s="172"/>
      <c r="J553" s="172"/>
      <c r="K553" s="172"/>
      <c r="L553" s="172"/>
      <c r="M553" s="172"/>
      <c r="N553" s="172"/>
      <c r="O553" s="172"/>
      <c r="P553" s="172"/>
      <c r="Q553" s="172"/>
      <c r="R553" s="172"/>
      <c r="S553" s="172"/>
      <c r="T553" s="172"/>
      <c r="U553" s="172"/>
      <c r="V553" s="172"/>
      <c r="W553" s="172"/>
      <c r="X553" s="172"/>
      <c r="Y553" s="172"/>
      <c r="Z553" s="172"/>
      <c r="AA553" s="172"/>
    </row>
    <row r="554">
      <c r="A554" s="172"/>
      <c r="B554" s="172"/>
      <c r="C554" s="172"/>
      <c r="D554" s="172"/>
      <c r="E554" s="174"/>
      <c r="F554" s="172"/>
      <c r="G554" s="172"/>
      <c r="H554" s="172"/>
      <c r="I554" s="172"/>
      <c r="J554" s="172"/>
      <c r="K554" s="172"/>
      <c r="L554" s="172"/>
      <c r="M554" s="172"/>
      <c r="N554" s="172"/>
      <c r="O554" s="172"/>
      <c r="P554" s="172"/>
      <c r="Q554" s="172"/>
      <c r="R554" s="172"/>
      <c r="S554" s="172"/>
      <c r="T554" s="172"/>
      <c r="U554" s="172"/>
      <c r="V554" s="172"/>
      <c r="W554" s="172"/>
      <c r="X554" s="172"/>
      <c r="Y554" s="172"/>
      <c r="Z554" s="172"/>
      <c r="AA554" s="172"/>
    </row>
    <row r="555">
      <c r="A555" s="172"/>
      <c r="B555" s="172"/>
      <c r="C555" s="172"/>
      <c r="D555" s="172"/>
      <c r="E555" s="174"/>
      <c r="F555" s="172"/>
      <c r="G555" s="172"/>
      <c r="H555" s="172"/>
      <c r="I555" s="172"/>
      <c r="J555" s="172"/>
      <c r="K555" s="172"/>
      <c r="L555" s="172"/>
      <c r="M555" s="172"/>
      <c r="N555" s="172"/>
      <c r="O555" s="172"/>
      <c r="P555" s="172"/>
      <c r="Q555" s="172"/>
      <c r="R555" s="172"/>
      <c r="S555" s="172"/>
      <c r="T555" s="172"/>
      <c r="U555" s="172"/>
      <c r="V555" s="172"/>
      <c r="W555" s="172"/>
      <c r="X555" s="172"/>
      <c r="Y555" s="172"/>
      <c r="Z555" s="172"/>
      <c r="AA555" s="172"/>
    </row>
    <row r="556">
      <c r="A556" s="172"/>
      <c r="B556" s="172"/>
      <c r="C556" s="172"/>
      <c r="D556" s="172"/>
      <c r="E556" s="174"/>
      <c r="F556" s="172"/>
      <c r="G556" s="172"/>
      <c r="H556" s="172"/>
      <c r="I556" s="172"/>
      <c r="J556" s="172"/>
      <c r="K556" s="172"/>
      <c r="L556" s="172"/>
      <c r="M556" s="172"/>
      <c r="N556" s="172"/>
      <c r="O556" s="172"/>
      <c r="P556" s="172"/>
      <c r="Q556" s="172"/>
      <c r="R556" s="172"/>
      <c r="S556" s="172"/>
      <c r="T556" s="172"/>
      <c r="U556" s="172"/>
      <c r="V556" s="172"/>
      <c r="W556" s="172"/>
      <c r="X556" s="172"/>
      <c r="Y556" s="172"/>
      <c r="Z556" s="172"/>
      <c r="AA556" s="172"/>
    </row>
    <row r="557">
      <c r="A557" s="172"/>
      <c r="B557" s="172"/>
      <c r="C557" s="172"/>
      <c r="D557" s="172"/>
      <c r="E557" s="174"/>
      <c r="F557" s="172"/>
      <c r="G557" s="172"/>
      <c r="H557" s="172"/>
      <c r="I557" s="172"/>
      <c r="J557" s="172"/>
      <c r="K557" s="172"/>
      <c r="L557" s="172"/>
      <c r="M557" s="172"/>
      <c r="N557" s="172"/>
      <c r="O557" s="172"/>
      <c r="P557" s="172"/>
      <c r="Q557" s="172"/>
      <c r="R557" s="172"/>
      <c r="S557" s="172"/>
      <c r="T557" s="172"/>
      <c r="U557" s="172"/>
      <c r="V557" s="172"/>
      <c r="W557" s="172"/>
      <c r="X557" s="172"/>
      <c r="Y557" s="172"/>
      <c r="Z557" s="172"/>
      <c r="AA557" s="172"/>
    </row>
    <row r="558">
      <c r="A558" s="172"/>
      <c r="B558" s="172"/>
      <c r="C558" s="172"/>
      <c r="D558" s="172"/>
      <c r="E558" s="174"/>
      <c r="F558" s="172"/>
      <c r="G558" s="172"/>
      <c r="H558" s="172"/>
      <c r="I558" s="172"/>
      <c r="J558" s="172"/>
      <c r="K558" s="172"/>
      <c r="L558" s="172"/>
      <c r="M558" s="172"/>
      <c r="N558" s="172"/>
      <c r="O558" s="172"/>
      <c r="P558" s="172"/>
      <c r="Q558" s="172"/>
      <c r="R558" s="172"/>
      <c r="S558" s="172"/>
      <c r="T558" s="172"/>
      <c r="U558" s="172"/>
      <c r="V558" s="172"/>
      <c r="W558" s="172"/>
      <c r="X558" s="172"/>
      <c r="Y558" s="172"/>
      <c r="Z558" s="172"/>
      <c r="AA558" s="172"/>
    </row>
    <row r="559">
      <c r="A559" s="172"/>
      <c r="B559" s="172"/>
      <c r="C559" s="172"/>
      <c r="D559" s="172"/>
      <c r="E559" s="174"/>
      <c r="F559" s="172"/>
      <c r="G559" s="172"/>
      <c r="H559" s="172"/>
      <c r="I559" s="172"/>
      <c r="J559" s="172"/>
      <c r="K559" s="172"/>
      <c r="L559" s="172"/>
      <c r="M559" s="172"/>
      <c r="N559" s="172"/>
      <c r="O559" s="172"/>
      <c r="P559" s="172"/>
      <c r="Q559" s="172"/>
      <c r="R559" s="172"/>
      <c r="S559" s="172"/>
      <c r="T559" s="172"/>
      <c r="U559" s="172"/>
      <c r="V559" s="172"/>
      <c r="W559" s="172"/>
      <c r="X559" s="172"/>
      <c r="Y559" s="172"/>
      <c r="Z559" s="172"/>
      <c r="AA559" s="172"/>
    </row>
    <row r="560">
      <c r="A560" s="172"/>
      <c r="B560" s="172"/>
      <c r="C560" s="172"/>
      <c r="D560" s="172"/>
      <c r="E560" s="174"/>
      <c r="F560" s="172"/>
      <c r="G560" s="172"/>
      <c r="H560" s="172"/>
      <c r="I560" s="172"/>
      <c r="J560" s="172"/>
      <c r="K560" s="172"/>
      <c r="L560" s="172"/>
      <c r="M560" s="172"/>
      <c r="N560" s="172"/>
      <c r="O560" s="172"/>
      <c r="P560" s="172"/>
      <c r="Q560" s="172"/>
      <c r="R560" s="172"/>
      <c r="S560" s="172"/>
      <c r="T560" s="172"/>
      <c r="U560" s="172"/>
      <c r="V560" s="172"/>
      <c r="W560" s="172"/>
      <c r="X560" s="172"/>
      <c r="Y560" s="172"/>
      <c r="Z560" s="172"/>
      <c r="AA560" s="172"/>
    </row>
    <row r="561">
      <c r="A561" s="172"/>
      <c r="B561" s="172"/>
      <c r="C561" s="172"/>
      <c r="D561" s="172"/>
      <c r="E561" s="174"/>
      <c r="F561" s="172"/>
      <c r="G561" s="172"/>
      <c r="H561" s="172"/>
      <c r="I561" s="172"/>
      <c r="J561" s="172"/>
      <c r="K561" s="172"/>
      <c r="L561" s="172"/>
      <c r="M561" s="172"/>
      <c r="N561" s="172"/>
      <c r="O561" s="172"/>
      <c r="P561" s="172"/>
      <c r="Q561" s="172"/>
      <c r="R561" s="172"/>
      <c r="S561" s="172"/>
      <c r="T561" s="172"/>
      <c r="U561" s="172"/>
      <c r="V561" s="172"/>
      <c r="W561" s="172"/>
      <c r="X561" s="172"/>
      <c r="Y561" s="172"/>
      <c r="Z561" s="172"/>
      <c r="AA561" s="172"/>
    </row>
    <row r="562">
      <c r="A562" s="172"/>
      <c r="B562" s="172"/>
      <c r="C562" s="172"/>
      <c r="D562" s="172"/>
      <c r="E562" s="174"/>
      <c r="F562" s="172"/>
      <c r="G562" s="172"/>
      <c r="H562" s="172"/>
      <c r="I562" s="172"/>
      <c r="J562" s="172"/>
      <c r="K562" s="172"/>
      <c r="L562" s="172"/>
      <c r="M562" s="172"/>
      <c r="N562" s="172"/>
      <c r="O562" s="172"/>
      <c r="P562" s="172"/>
      <c r="Q562" s="172"/>
      <c r="R562" s="172"/>
      <c r="S562" s="172"/>
      <c r="T562" s="172"/>
      <c r="U562" s="172"/>
      <c r="V562" s="172"/>
      <c r="W562" s="172"/>
      <c r="X562" s="172"/>
      <c r="Y562" s="172"/>
      <c r="Z562" s="172"/>
      <c r="AA562" s="172"/>
    </row>
    <row r="563">
      <c r="A563" s="172"/>
      <c r="B563" s="172"/>
      <c r="C563" s="172"/>
      <c r="D563" s="172"/>
      <c r="E563" s="174"/>
      <c r="F563" s="172"/>
      <c r="G563" s="172"/>
      <c r="H563" s="172"/>
      <c r="I563" s="172"/>
      <c r="J563" s="172"/>
      <c r="K563" s="172"/>
      <c r="L563" s="172"/>
      <c r="M563" s="172"/>
      <c r="N563" s="172"/>
      <c r="O563" s="172"/>
      <c r="P563" s="172"/>
      <c r="Q563" s="172"/>
      <c r="R563" s="172"/>
      <c r="S563" s="172"/>
      <c r="T563" s="172"/>
      <c r="U563" s="172"/>
      <c r="V563" s="172"/>
      <c r="W563" s="172"/>
      <c r="X563" s="172"/>
      <c r="Y563" s="172"/>
      <c r="Z563" s="172"/>
      <c r="AA563" s="172"/>
    </row>
    <row r="564">
      <c r="A564" s="172"/>
      <c r="B564" s="172"/>
      <c r="C564" s="172"/>
      <c r="D564" s="172"/>
      <c r="E564" s="174"/>
      <c r="F564" s="172"/>
      <c r="G564" s="172"/>
      <c r="H564" s="172"/>
      <c r="I564" s="172"/>
      <c r="J564" s="172"/>
      <c r="K564" s="172"/>
      <c r="L564" s="172"/>
      <c r="M564" s="172"/>
      <c r="N564" s="172"/>
      <c r="O564" s="172"/>
      <c r="P564" s="172"/>
      <c r="Q564" s="172"/>
      <c r="R564" s="172"/>
      <c r="S564" s="172"/>
      <c r="T564" s="172"/>
      <c r="U564" s="172"/>
      <c r="V564" s="172"/>
      <c r="W564" s="172"/>
      <c r="X564" s="172"/>
      <c r="Y564" s="172"/>
      <c r="Z564" s="172"/>
      <c r="AA564" s="172"/>
    </row>
    <row r="565">
      <c r="A565" s="172"/>
      <c r="B565" s="172"/>
      <c r="C565" s="172"/>
      <c r="D565" s="172"/>
      <c r="E565" s="174"/>
      <c r="F565" s="172"/>
      <c r="G565" s="172"/>
      <c r="H565" s="172"/>
      <c r="I565" s="172"/>
      <c r="J565" s="172"/>
      <c r="K565" s="172"/>
      <c r="L565" s="172"/>
      <c r="M565" s="172"/>
      <c r="N565" s="172"/>
      <c r="O565" s="172"/>
      <c r="P565" s="172"/>
      <c r="Q565" s="172"/>
      <c r="R565" s="172"/>
      <c r="S565" s="172"/>
      <c r="T565" s="172"/>
      <c r="U565" s="172"/>
      <c r="V565" s="172"/>
      <c r="W565" s="172"/>
      <c r="X565" s="172"/>
      <c r="Y565" s="172"/>
      <c r="Z565" s="172"/>
      <c r="AA565" s="172"/>
    </row>
    <row r="566">
      <c r="A566" s="172"/>
      <c r="B566" s="172"/>
      <c r="C566" s="172"/>
      <c r="D566" s="172"/>
      <c r="E566" s="174"/>
      <c r="F566" s="172"/>
      <c r="G566" s="172"/>
      <c r="H566" s="172"/>
      <c r="I566" s="172"/>
      <c r="J566" s="172"/>
      <c r="K566" s="172"/>
      <c r="L566" s="172"/>
      <c r="M566" s="172"/>
      <c r="N566" s="172"/>
      <c r="O566" s="172"/>
      <c r="P566" s="172"/>
      <c r="Q566" s="172"/>
      <c r="R566" s="172"/>
      <c r="S566" s="172"/>
      <c r="T566" s="172"/>
      <c r="U566" s="172"/>
      <c r="V566" s="172"/>
      <c r="W566" s="172"/>
      <c r="X566" s="172"/>
      <c r="Y566" s="172"/>
      <c r="Z566" s="172"/>
      <c r="AA566" s="172"/>
    </row>
    <row r="567">
      <c r="A567" s="172"/>
      <c r="B567" s="172"/>
      <c r="C567" s="172"/>
      <c r="D567" s="172"/>
      <c r="E567" s="174"/>
      <c r="F567" s="172"/>
      <c r="G567" s="172"/>
      <c r="H567" s="172"/>
      <c r="I567" s="172"/>
      <c r="J567" s="172"/>
      <c r="K567" s="172"/>
      <c r="L567" s="172"/>
      <c r="M567" s="172"/>
      <c r="N567" s="172"/>
      <c r="O567" s="172"/>
      <c r="P567" s="172"/>
      <c r="Q567" s="172"/>
      <c r="R567" s="172"/>
      <c r="S567" s="172"/>
      <c r="T567" s="172"/>
      <c r="U567" s="172"/>
      <c r="V567" s="172"/>
      <c r="W567" s="172"/>
      <c r="X567" s="172"/>
      <c r="Y567" s="172"/>
      <c r="Z567" s="172"/>
      <c r="AA567" s="172"/>
    </row>
    <row r="568">
      <c r="A568" s="172"/>
      <c r="B568" s="172"/>
      <c r="C568" s="172"/>
      <c r="D568" s="172"/>
      <c r="E568" s="174"/>
      <c r="F568" s="172"/>
      <c r="G568" s="172"/>
      <c r="H568" s="172"/>
      <c r="I568" s="172"/>
      <c r="J568" s="172"/>
      <c r="K568" s="172"/>
      <c r="L568" s="172"/>
      <c r="M568" s="172"/>
      <c r="N568" s="172"/>
      <c r="O568" s="172"/>
      <c r="P568" s="172"/>
      <c r="Q568" s="172"/>
      <c r="R568" s="172"/>
      <c r="S568" s="172"/>
      <c r="T568" s="172"/>
      <c r="U568" s="172"/>
      <c r="V568" s="172"/>
      <c r="W568" s="172"/>
      <c r="X568" s="172"/>
      <c r="Y568" s="172"/>
      <c r="Z568" s="172"/>
      <c r="AA568" s="172"/>
    </row>
    <row r="569">
      <c r="A569" s="172"/>
      <c r="B569" s="172"/>
      <c r="C569" s="172"/>
      <c r="D569" s="172"/>
      <c r="E569" s="174"/>
      <c r="F569" s="172"/>
      <c r="G569" s="172"/>
      <c r="H569" s="172"/>
      <c r="I569" s="172"/>
      <c r="J569" s="172"/>
      <c r="K569" s="172"/>
      <c r="L569" s="172"/>
      <c r="M569" s="172"/>
      <c r="N569" s="172"/>
      <c r="O569" s="172"/>
      <c r="P569" s="172"/>
      <c r="Q569" s="172"/>
      <c r="R569" s="172"/>
      <c r="S569" s="172"/>
      <c r="T569" s="172"/>
      <c r="U569" s="172"/>
      <c r="V569" s="172"/>
      <c r="W569" s="172"/>
      <c r="X569" s="172"/>
      <c r="Y569" s="172"/>
      <c r="Z569" s="172"/>
      <c r="AA569" s="172"/>
    </row>
    <row r="570">
      <c r="A570" s="172"/>
      <c r="B570" s="172"/>
      <c r="C570" s="172"/>
      <c r="D570" s="172"/>
      <c r="E570" s="174"/>
      <c r="F570" s="172"/>
      <c r="G570" s="172"/>
      <c r="H570" s="172"/>
      <c r="I570" s="172"/>
      <c r="J570" s="172"/>
      <c r="K570" s="172"/>
      <c r="L570" s="172"/>
      <c r="M570" s="172"/>
      <c r="N570" s="172"/>
      <c r="O570" s="172"/>
      <c r="P570" s="172"/>
      <c r="Q570" s="172"/>
      <c r="R570" s="172"/>
      <c r="S570" s="172"/>
      <c r="T570" s="172"/>
      <c r="U570" s="172"/>
      <c r="V570" s="172"/>
      <c r="W570" s="172"/>
      <c r="X570" s="172"/>
      <c r="Y570" s="172"/>
      <c r="Z570" s="172"/>
      <c r="AA570" s="172"/>
    </row>
    <row r="571">
      <c r="A571" s="172"/>
      <c r="B571" s="172"/>
      <c r="C571" s="172"/>
      <c r="D571" s="172"/>
      <c r="E571" s="174"/>
      <c r="F571" s="172"/>
      <c r="G571" s="172"/>
      <c r="H571" s="172"/>
      <c r="I571" s="172"/>
      <c r="J571" s="172"/>
      <c r="K571" s="172"/>
      <c r="L571" s="172"/>
      <c r="M571" s="172"/>
      <c r="N571" s="172"/>
      <c r="O571" s="172"/>
      <c r="P571" s="172"/>
      <c r="Q571" s="172"/>
      <c r="R571" s="172"/>
      <c r="S571" s="172"/>
      <c r="T571" s="172"/>
      <c r="U571" s="172"/>
      <c r="V571" s="172"/>
      <c r="W571" s="172"/>
      <c r="X571" s="172"/>
      <c r="Y571" s="172"/>
      <c r="Z571" s="172"/>
      <c r="AA571" s="172"/>
    </row>
    <row r="572">
      <c r="A572" s="172"/>
      <c r="B572" s="172"/>
      <c r="C572" s="172"/>
      <c r="D572" s="172"/>
      <c r="E572" s="174"/>
      <c r="F572" s="172"/>
      <c r="G572" s="172"/>
      <c r="H572" s="172"/>
      <c r="I572" s="172"/>
      <c r="J572" s="172"/>
      <c r="K572" s="172"/>
      <c r="L572" s="172"/>
      <c r="M572" s="172"/>
      <c r="N572" s="172"/>
      <c r="O572" s="172"/>
      <c r="P572" s="172"/>
      <c r="Q572" s="172"/>
      <c r="R572" s="172"/>
      <c r="S572" s="172"/>
      <c r="T572" s="172"/>
      <c r="U572" s="172"/>
      <c r="V572" s="172"/>
      <c r="W572" s="172"/>
      <c r="X572" s="172"/>
      <c r="Y572" s="172"/>
      <c r="Z572" s="172"/>
      <c r="AA572" s="172"/>
    </row>
    <row r="573">
      <c r="A573" s="172"/>
      <c r="B573" s="172"/>
      <c r="C573" s="172"/>
      <c r="D573" s="172"/>
      <c r="E573" s="174"/>
      <c r="F573" s="172"/>
      <c r="G573" s="172"/>
      <c r="H573" s="172"/>
      <c r="I573" s="172"/>
      <c r="J573" s="172"/>
      <c r="K573" s="172"/>
      <c r="L573" s="172"/>
      <c r="M573" s="172"/>
      <c r="N573" s="172"/>
      <c r="O573" s="172"/>
      <c r="P573" s="172"/>
      <c r="Q573" s="172"/>
      <c r="R573" s="172"/>
      <c r="S573" s="172"/>
      <c r="T573" s="172"/>
      <c r="U573" s="172"/>
      <c r="V573" s="172"/>
      <c r="W573" s="172"/>
      <c r="X573" s="172"/>
      <c r="Y573" s="172"/>
      <c r="Z573" s="172"/>
      <c r="AA573" s="172"/>
    </row>
    <row r="574">
      <c r="A574" s="172"/>
      <c r="B574" s="172"/>
      <c r="C574" s="172"/>
      <c r="D574" s="172"/>
      <c r="E574" s="174"/>
      <c r="F574" s="172"/>
      <c r="G574" s="172"/>
      <c r="H574" s="172"/>
      <c r="I574" s="172"/>
      <c r="J574" s="172"/>
      <c r="K574" s="172"/>
      <c r="L574" s="172"/>
      <c r="M574" s="172"/>
      <c r="N574" s="172"/>
      <c r="O574" s="172"/>
      <c r="P574" s="172"/>
      <c r="Q574" s="172"/>
      <c r="R574" s="172"/>
      <c r="S574" s="172"/>
      <c r="T574" s="172"/>
      <c r="U574" s="172"/>
      <c r="V574" s="172"/>
      <c r="W574" s="172"/>
      <c r="X574" s="172"/>
      <c r="Y574" s="172"/>
      <c r="Z574" s="172"/>
      <c r="AA574" s="172"/>
    </row>
    <row r="575">
      <c r="A575" s="172"/>
      <c r="B575" s="172"/>
      <c r="C575" s="172"/>
      <c r="D575" s="172"/>
      <c r="E575" s="174"/>
      <c r="F575" s="172"/>
      <c r="G575" s="172"/>
      <c r="H575" s="172"/>
      <c r="I575" s="172"/>
      <c r="J575" s="172"/>
      <c r="K575" s="172"/>
      <c r="L575" s="172"/>
      <c r="M575" s="172"/>
      <c r="N575" s="172"/>
      <c r="O575" s="172"/>
      <c r="P575" s="172"/>
      <c r="Q575" s="172"/>
      <c r="R575" s="172"/>
      <c r="S575" s="172"/>
      <c r="T575" s="172"/>
      <c r="U575" s="172"/>
      <c r="V575" s="172"/>
      <c r="W575" s="172"/>
      <c r="X575" s="172"/>
      <c r="Y575" s="172"/>
      <c r="Z575" s="172"/>
      <c r="AA575" s="172"/>
    </row>
    <row r="576">
      <c r="A576" s="172"/>
      <c r="B576" s="172"/>
      <c r="C576" s="172"/>
      <c r="D576" s="172"/>
      <c r="E576" s="174"/>
      <c r="F576" s="172"/>
      <c r="G576" s="172"/>
      <c r="H576" s="172"/>
      <c r="I576" s="172"/>
      <c r="J576" s="172"/>
      <c r="K576" s="172"/>
      <c r="L576" s="172"/>
      <c r="M576" s="172"/>
      <c r="N576" s="172"/>
      <c r="O576" s="172"/>
      <c r="P576" s="172"/>
      <c r="Q576" s="172"/>
      <c r="R576" s="172"/>
      <c r="S576" s="172"/>
      <c r="T576" s="172"/>
      <c r="U576" s="172"/>
      <c r="V576" s="172"/>
      <c r="W576" s="172"/>
      <c r="X576" s="172"/>
      <c r="Y576" s="172"/>
      <c r="Z576" s="172"/>
      <c r="AA576" s="172"/>
    </row>
    <row r="577">
      <c r="A577" s="172"/>
      <c r="B577" s="172"/>
      <c r="C577" s="172"/>
      <c r="D577" s="172"/>
      <c r="E577" s="174"/>
      <c r="F577" s="172"/>
      <c r="G577" s="172"/>
      <c r="H577" s="172"/>
      <c r="I577" s="172"/>
      <c r="J577" s="172"/>
      <c r="K577" s="172"/>
      <c r="L577" s="172"/>
      <c r="M577" s="172"/>
      <c r="N577" s="172"/>
      <c r="O577" s="172"/>
      <c r="P577" s="172"/>
      <c r="Q577" s="172"/>
      <c r="R577" s="172"/>
      <c r="S577" s="172"/>
      <c r="T577" s="172"/>
      <c r="U577" s="172"/>
      <c r="V577" s="172"/>
      <c r="W577" s="172"/>
      <c r="X577" s="172"/>
      <c r="Y577" s="172"/>
      <c r="Z577" s="172"/>
      <c r="AA577" s="172"/>
    </row>
    <row r="578">
      <c r="A578" s="172"/>
      <c r="B578" s="172"/>
      <c r="C578" s="172"/>
      <c r="D578" s="172"/>
      <c r="E578" s="174"/>
      <c r="F578" s="172"/>
      <c r="G578" s="172"/>
      <c r="H578" s="172"/>
      <c r="I578" s="172"/>
      <c r="J578" s="172"/>
      <c r="K578" s="172"/>
      <c r="L578" s="172"/>
      <c r="M578" s="172"/>
      <c r="N578" s="172"/>
      <c r="O578" s="172"/>
      <c r="P578" s="172"/>
      <c r="Q578" s="172"/>
      <c r="R578" s="172"/>
      <c r="S578" s="172"/>
      <c r="T578" s="172"/>
      <c r="U578" s="172"/>
      <c r="V578" s="172"/>
      <c r="W578" s="172"/>
      <c r="X578" s="172"/>
      <c r="Y578" s="172"/>
      <c r="Z578" s="172"/>
      <c r="AA578" s="172"/>
    </row>
    <row r="579">
      <c r="A579" s="172"/>
      <c r="B579" s="172"/>
      <c r="C579" s="172"/>
      <c r="D579" s="172"/>
      <c r="E579" s="174"/>
      <c r="F579" s="172"/>
      <c r="G579" s="172"/>
      <c r="H579" s="172"/>
      <c r="I579" s="172"/>
      <c r="J579" s="172"/>
      <c r="K579" s="172"/>
      <c r="L579" s="172"/>
      <c r="M579" s="172"/>
      <c r="N579" s="172"/>
      <c r="O579" s="172"/>
      <c r="P579" s="172"/>
      <c r="Q579" s="172"/>
      <c r="R579" s="172"/>
      <c r="S579" s="172"/>
      <c r="T579" s="172"/>
      <c r="U579" s="172"/>
      <c r="V579" s="172"/>
      <c r="W579" s="172"/>
      <c r="X579" s="172"/>
      <c r="Y579" s="172"/>
      <c r="Z579" s="172"/>
      <c r="AA579" s="172"/>
    </row>
    <row r="580">
      <c r="A580" s="172"/>
      <c r="B580" s="172"/>
      <c r="C580" s="172"/>
      <c r="D580" s="172"/>
      <c r="E580" s="174"/>
      <c r="F580" s="172"/>
      <c r="G580" s="172"/>
      <c r="H580" s="172"/>
      <c r="I580" s="172"/>
      <c r="J580" s="172"/>
      <c r="K580" s="172"/>
      <c r="L580" s="172"/>
      <c r="M580" s="172"/>
      <c r="N580" s="172"/>
      <c r="O580" s="172"/>
      <c r="P580" s="172"/>
      <c r="Q580" s="172"/>
      <c r="R580" s="172"/>
      <c r="S580" s="172"/>
      <c r="T580" s="172"/>
      <c r="U580" s="172"/>
      <c r="V580" s="172"/>
      <c r="W580" s="172"/>
      <c r="X580" s="172"/>
      <c r="Y580" s="172"/>
      <c r="Z580" s="172"/>
      <c r="AA580" s="172"/>
    </row>
    <row r="581">
      <c r="A581" s="172"/>
      <c r="B581" s="172"/>
      <c r="C581" s="172"/>
      <c r="D581" s="172"/>
      <c r="E581" s="174"/>
      <c r="F581" s="172"/>
      <c r="G581" s="172"/>
      <c r="H581" s="172"/>
      <c r="I581" s="172"/>
      <c r="J581" s="172"/>
      <c r="K581" s="172"/>
      <c r="L581" s="172"/>
      <c r="M581" s="172"/>
      <c r="N581" s="172"/>
      <c r="O581" s="172"/>
      <c r="P581" s="172"/>
      <c r="Q581" s="172"/>
      <c r="R581" s="172"/>
      <c r="S581" s="172"/>
      <c r="T581" s="172"/>
      <c r="U581" s="172"/>
      <c r="V581" s="172"/>
      <c r="W581" s="172"/>
      <c r="X581" s="172"/>
      <c r="Y581" s="172"/>
      <c r="Z581" s="172"/>
      <c r="AA581" s="172"/>
    </row>
    <row r="582">
      <c r="A582" s="172"/>
      <c r="B582" s="172"/>
      <c r="C582" s="172"/>
      <c r="D582" s="172"/>
      <c r="E582" s="174"/>
      <c r="F582" s="172"/>
      <c r="G582" s="172"/>
      <c r="H582" s="172"/>
      <c r="I582" s="172"/>
      <c r="J582" s="172"/>
      <c r="K582" s="172"/>
      <c r="L582" s="172"/>
      <c r="M582" s="172"/>
      <c r="N582" s="172"/>
      <c r="O582" s="172"/>
      <c r="P582" s="172"/>
      <c r="Q582" s="172"/>
      <c r="R582" s="172"/>
      <c r="S582" s="172"/>
      <c r="T582" s="172"/>
      <c r="U582" s="172"/>
      <c r="V582" s="172"/>
      <c r="W582" s="172"/>
      <c r="X582" s="172"/>
      <c r="Y582" s="172"/>
      <c r="Z582" s="172"/>
      <c r="AA582" s="172"/>
    </row>
    <row r="583">
      <c r="A583" s="172"/>
      <c r="B583" s="172"/>
      <c r="C583" s="172"/>
      <c r="D583" s="172"/>
      <c r="E583" s="174"/>
      <c r="F583" s="172"/>
      <c r="G583" s="172"/>
      <c r="H583" s="172"/>
      <c r="I583" s="172"/>
      <c r="J583" s="172"/>
      <c r="K583" s="172"/>
      <c r="L583" s="172"/>
      <c r="M583" s="172"/>
      <c r="N583" s="172"/>
      <c r="O583" s="172"/>
      <c r="P583" s="172"/>
      <c r="Q583" s="172"/>
      <c r="R583" s="172"/>
      <c r="S583" s="172"/>
      <c r="T583" s="172"/>
      <c r="U583" s="172"/>
      <c r="V583" s="172"/>
      <c r="W583" s="172"/>
      <c r="X583" s="172"/>
      <c r="Y583" s="172"/>
      <c r="Z583" s="172"/>
      <c r="AA583" s="172"/>
    </row>
    <row r="584">
      <c r="A584" s="172"/>
      <c r="B584" s="172"/>
      <c r="C584" s="172"/>
      <c r="D584" s="172"/>
      <c r="E584" s="174"/>
      <c r="F584" s="172"/>
      <c r="G584" s="172"/>
      <c r="H584" s="172"/>
      <c r="I584" s="172"/>
      <c r="J584" s="172"/>
      <c r="K584" s="172"/>
      <c r="L584" s="172"/>
      <c r="M584" s="172"/>
      <c r="N584" s="172"/>
      <c r="O584" s="172"/>
      <c r="P584" s="172"/>
      <c r="Q584" s="172"/>
      <c r="R584" s="172"/>
      <c r="S584" s="172"/>
      <c r="T584" s="172"/>
      <c r="U584" s="172"/>
      <c r="V584" s="172"/>
      <c r="W584" s="172"/>
      <c r="X584" s="172"/>
      <c r="Y584" s="172"/>
      <c r="Z584" s="172"/>
      <c r="AA584" s="172"/>
    </row>
    <row r="585">
      <c r="A585" s="172"/>
      <c r="B585" s="172"/>
      <c r="C585" s="172"/>
      <c r="D585" s="172"/>
      <c r="E585" s="174"/>
      <c r="F585" s="172"/>
      <c r="G585" s="172"/>
      <c r="H585" s="172"/>
      <c r="I585" s="172"/>
      <c r="J585" s="172"/>
      <c r="K585" s="172"/>
      <c r="L585" s="172"/>
      <c r="M585" s="172"/>
      <c r="N585" s="172"/>
      <c r="O585" s="172"/>
      <c r="P585" s="172"/>
      <c r="Q585" s="172"/>
      <c r="R585" s="172"/>
      <c r="S585" s="172"/>
      <c r="T585" s="172"/>
      <c r="U585" s="172"/>
      <c r="V585" s="172"/>
      <c r="W585" s="172"/>
      <c r="X585" s="172"/>
      <c r="Y585" s="172"/>
      <c r="Z585" s="172"/>
      <c r="AA585" s="172"/>
    </row>
    <row r="586">
      <c r="A586" s="172"/>
      <c r="B586" s="172"/>
      <c r="C586" s="172"/>
      <c r="D586" s="172"/>
      <c r="E586" s="174"/>
      <c r="F586" s="172"/>
      <c r="G586" s="172"/>
      <c r="H586" s="172"/>
      <c r="I586" s="172"/>
      <c r="J586" s="172"/>
      <c r="K586" s="172"/>
      <c r="L586" s="172"/>
      <c r="M586" s="172"/>
      <c r="N586" s="172"/>
      <c r="O586" s="172"/>
      <c r="P586" s="172"/>
      <c r="Q586" s="172"/>
      <c r="R586" s="172"/>
      <c r="S586" s="172"/>
      <c r="T586" s="172"/>
      <c r="U586" s="172"/>
      <c r="V586" s="172"/>
      <c r="W586" s="172"/>
      <c r="X586" s="172"/>
      <c r="Y586" s="172"/>
      <c r="Z586" s="172"/>
      <c r="AA586" s="172"/>
    </row>
    <row r="587">
      <c r="A587" s="172"/>
      <c r="B587" s="172"/>
      <c r="C587" s="172"/>
      <c r="D587" s="172"/>
      <c r="E587" s="174"/>
      <c r="F587" s="172"/>
      <c r="G587" s="172"/>
      <c r="H587" s="172"/>
      <c r="I587" s="172"/>
      <c r="J587" s="172"/>
      <c r="K587" s="172"/>
      <c r="L587" s="172"/>
      <c r="M587" s="172"/>
      <c r="N587" s="172"/>
      <c r="O587" s="172"/>
      <c r="P587" s="172"/>
      <c r="Q587" s="172"/>
      <c r="R587" s="172"/>
      <c r="S587" s="172"/>
      <c r="T587" s="172"/>
      <c r="U587" s="172"/>
      <c r="V587" s="172"/>
      <c r="W587" s="172"/>
      <c r="X587" s="172"/>
      <c r="Y587" s="172"/>
      <c r="Z587" s="172"/>
      <c r="AA587" s="172"/>
    </row>
    <row r="588">
      <c r="A588" s="172"/>
      <c r="B588" s="172"/>
      <c r="C588" s="172"/>
      <c r="D588" s="172"/>
      <c r="E588" s="174"/>
      <c r="F588" s="172"/>
      <c r="G588" s="172"/>
      <c r="H588" s="172"/>
      <c r="I588" s="172"/>
      <c r="J588" s="172"/>
      <c r="K588" s="172"/>
      <c r="L588" s="172"/>
      <c r="M588" s="172"/>
      <c r="N588" s="172"/>
      <c r="O588" s="172"/>
      <c r="P588" s="172"/>
      <c r="Q588" s="172"/>
      <c r="R588" s="172"/>
      <c r="S588" s="172"/>
      <c r="T588" s="172"/>
      <c r="U588" s="172"/>
      <c r="V588" s="172"/>
      <c r="W588" s="172"/>
      <c r="X588" s="172"/>
      <c r="Y588" s="172"/>
      <c r="Z588" s="172"/>
      <c r="AA588" s="172"/>
    </row>
    <row r="589">
      <c r="A589" s="172"/>
      <c r="B589" s="172"/>
      <c r="C589" s="172"/>
      <c r="D589" s="172"/>
      <c r="E589" s="174"/>
      <c r="F589" s="172"/>
      <c r="G589" s="172"/>
      <c r="H589" s="172"/>
      <c r="I589" s="172"/>
      <c r="J589" s="172"/>
      <c r="K589" s="172"/>
      <c r="L589" s="172"/>
      <c r="M589" s="172"/>
      <c r="N589" s="172"/>
      <c r="O589" s="172"/>
      <c r="P589" s="172"/>
      <c r="Q589" s="172"/>
      <c r="R589" s="172"/>
      <c r="S589" s="172"/>
      <c r="T589" s="172"/>
      <c r="U589" s="172"/>
      <c r="V589" s="172"/>
      <c r="W589" s="172"/>
      <c r="X589" s="172"/>
      <c r="Y589" s="172"/>
      <c r="Z589" s="172"/>
      <c r="AA589" s="172"/>
    </row>
    <row r="590">
      <c r="A590" s="172"/>
      <c r="B590" s="172"/>
      <c r="C590" s="172"/>
      <c r="D590" s="172"/>
      <c r="E590" s="174"/>
      <c r="F590" s="172"/>
      <c r="G590" s="172"/>
      <c r="H590" s="172"/>
      <c r="I590" s="172"/>
      <c r="J590" s="172"/>
      <c r="K590" s="172"/>
      <c r="L590" s="172"/>
      <c r="M590" s="172"/>
      <c r="N590" s="172"/>
      <c r="O590" s="172"/>
      <c r="P590" s="172"/>
      <c r="Q590" s="172"/>
      <c r="R590" s="172"/>
      <c r="S590" s="172"/>
      <c r="T590" s="172"/>
      <c r="U590" s="172"/>
      <c r="V590" s="172"/>
      <c r="W590" s="172"/>
      <c r="X590" s="172"/>
      <c r="Y590" s="172"/>
      <c r="Z590" s="172"/>
      <c r="AA590" s="172"/>
    </row>
    <row r="591">
      <c r="A591" s="172"/>
      <c r="B591" s="172"/>
      <c r="C591" s="172"/>
      <c r="D591" s="172"/>
      <c r="E591" s="174"/>
      <c r="F591" s="172"/>
      <c r="G591" s="172"/>
      <c r="H591" s="172"/>
      <c r="I591" s="172"/>
      <c r="J591" s="172"/>
      <c r="K591" s="172"/>
      <c r="L591" s="172"/>
      <c r="M591" s="172"/>
      <c r="N591" s="172"/>
      <c r="O591" s="172"/>
      <c r="P591" s="172"/>
      <c r="Q591" s="172"/>
      <c r="R591" s="172"/>
      <c r="S591" s="172"/>
      <c r="T591" s="172"/>
      <c r="U591" s="172"/>
      <c r="V591" s="172"/>
      <c r="W591" s="172"/>
      <c r="X591" s="172"/>
      <c r="Y591" s="172"/>
      <c r="Z591" s="172"/>
      <c r="AA591" s="172"/>
    </row>
    <row r="592">
      <c r="A592" s="172"/>
      <c r="B592" s="172"/>
      <c r="C592" s="172"/>
      <c r="D592" s="172"/>
      <c r="E592" s="174"/>
      <c r="F592" s="172"/>
      <c r="G592" s="172"/>
      <c r="H592" s="172"/>
      <c r="I592" s="172"/>
      <c r="J592" s="172"/>
      <c r="K592" s="172"/>
      <c r="L592" s="172"/>
      <c r="M592" s="172"/>
      <c r="N592" s="172"/>
      <c r="O592" s="172"/>
      <c r="P592" s="172"/>
      <c r="Q592" s="172"/>
      <c r="R592" s="172"/>
      <c r="S592" s="172"/>
      <c r="T592" s="172"/>
      <c r="U592" s="172"/>
      <c r="V592" s="172"/>
      <c r="W592" s="172"/>
      <c r="X592" s="172"/>
      <c r="Y592" s="172"/>
      <c r="Z592" s="172"/>
      <c r="AA592" s="172"/>
    </row>
    <row r="593">
      <c r="A593" s="172"/>
      <c r="B593" s="172"/>
      <c r="C593" s="172"/>
      <c r="D593" s="172"/>
      <c r="E593" s="174"/>
      <c r="F593" s="172"/>
      <c r="G593" s="172"/>
      <c r="H593" s="172"/>
      <c r="I593" s="172"/>
      <c r="J593" s="172"/>
      <c r="K593" s="172"/>
      <c r="L593" s="172"/>
      <c r="M593" s="172"/>
      <c r="N593" s="172"/>
      <c r="O593" s="172"/>
      <c r="P593" s="172"/>
      <c r="Q593" s="172"/>
      <c r="R593" s="172"/>
      <c r="S593" s="172"/>
      <c r="T593" s="172"/>
      <c r="U593" s="172"/>
      <c r="V593" s="172"/>
      <c r="W593" s="172"/>
      <c r="X593" s="172"/>
      <c r="Y593" s="172"/>
      <c r="Z593" s="172"/>
      <c r="AA593" s="172"/>
    </row>
    <row r="594">
      <c r="A594" s="172"/>
      <c r="B594" s="172"/>
      <c r="C594" s="172"/>
      <c r="D594" s="172"/>
      <c r="E594" s="174"/>
      <c r="F594" s="172"/>
      <c r="G594" s="172"/>
      <c r="H594" s="172"/>
      <c r="I594" s="172"/>
      <c r="J594" s="172"/>
      <c r="K594" s="172"/>
      <c r="L594" s="172"/>
      <c r="M594" s="172"/>
      <c r="N594" s="172"/>
      <c r="O594" s="172"/>
      <c r="P594" s="172"/>
      <c r="Q594" s="172"/>
      <c r="R594" s="172"/>
      <c r="S594" s="172"/>
      <c r="T594" s="172"/>
      <c r="U594" s="172"/>
      <c r="V594" s="172"/>
      <c r="W594" s="172"/>
      <c r="X594" s="172"/>
      <c r="Y594" s="172"/>
      <c r="Z594" s="172"/>
      <c r="AA594" s="172"/>
    </row>
    <row r="595">
      <c r="A595" s="172"/>
      <c r="B595" s="172"/>
      <c r="C595" s="172"/>
      <c r="D595" s="172"/>
      <c r="E595" s="174"/>
      <c r="F595" s="172"/>
      <c r="G595" s="172"/>
      <c r="H595" s="172"/>
      <c r="I595" s="172"/>
      <c r="J595" s="172"/>
      <c r="K595" s="172"/>
      <c r="L595" s="172"/>
      <c r="M595" s="172"/>
      <c r="N595" s="172"/>
      <c r="O595" s="172"/>
      <c r="P595" s="172"/>
      <c r="Q595" s="172"/>
      <c r="R595" s="172"/>
      <c r="S595" s="172"/>
      <c r="T595" s="172"/>
      <c r="U595" s="172"/>
      <c r="V595" s="172"/>
      <c r="W595" s="172"/>
      <c r="X595" s="172"/>
      <c r="Y595" s="172"/>
      <c r="Z595" s="172"/>
      <c r="AA595" s="172"/>
    </row>
    <row r="596">
      <c r="A596" s="172"/>
      <c r="B596" s="172"/>
      <c r="C596" s="172"/>
      <c r="D596" s="172"/>
      <c r="E596" s="174"/>
      <c r="F596" s="172"/>
      <c r="G596" s="172"/>
      <c r="H596" s="172"/>
      <c r="I596" s="172"/>
      <c r="J596" s="172"/>
      <c r="K596" s="172"/>
      <c r="L596" s="172"/>
      <c r="M596" s="172"/>
      <c r="N596" s="172"/>
      <c r="O596" s="172"/>
      <c r="P596" s="172"/>
      <c r="Q596" s="172"/>
      <c r="R596" s="172"/>
      <c r="S596" s="172"/>
      <c r="T596" s="172"/>
      <c r="U596" s="172"/>
      <c r="V596" s="172"/>
      <c r="W596" s="172"/>
      <c r="X596" s="172"/>
      <c r="Y596" s="172"/>
      <c r="Z596" s="172"/>
      <c r="AA596" s="172"/>
    </row>
    <row r="597">
      <c r="A597" s="172"/>
      <c r="B597" s="172"/>
      <c r="C597" s="172"/>
      <c r="D597" s="172"/>
      <c r="E597" s="174"/>
      <c r="F597" s="172"/>
      <c r="G597" s="172"/>
      <c r="H597" s="172"/>
      <c r="I597" s="172"/>
      <c r="J597" s="172"/>
      <c r="K597" s="172"/>
      <c r="L597" s="172"/>
      <c r="M597" s="172"/>
      <c r="N597" s="172"/>
      <c r="O597" s="172"/>
      <c r="P597" s="172"/>
      <c r="Q597" s="172"/>
      <c r="R597" s="172"/>
      <c r="S597" s="172"/>
      <c r="T597" s="172"/>
      <c r="U597" s="172"/>
      <c r="V597" s="172"/>
      <c r="W597" s="172"/>
      <c r="X597" s="172"/>
      <c r="Y597" s="172"/>
      <c r="Z597" s="172"/>
      <c r="AA597" s="172"/>
    </row>
    <row r="598">
      <c r="A598" s="172"/>
      <c r="B598" s="172"/>
      <c r="C598" s="172"/>
      <c r="D598" s="172"/>
      <c r="E598" s="174"/>
      <c r="F598" s="172"/>
      <c r="G598" s="172"/>
      <c r="H598" s="172"/>
      <c r="I598" s="172"/>
      <c r="J598" s="172"/>
      <c r="K598" s="172"/>
      <c r="L598" s="172"/>
      <c r="M598" s="172"/>
      <c r="N598" s="172"/>
      <c r="O598" s="172"/>
      <c r="P598" s="172"/>
      <c r="Q598" s="172"/>
      <c r="R598" s="172"/>
      <c r="S598" s="172"/>
      <c r="T598" s="172"/>
      <c r="U598" s="172"/>
      <c r="V598" s="172"/>
      <c r="W598" s="172"/>
      <c r="X598" s="172"/>
      <c r="Y598" s="172"/>
      <c r="Z598" s="172"/>
      <c r="AA598" s="172"/>
    </row>
    <row r="599">
      <c r="A599" s="172"/>
      <c r="B599" s="172"/>
      <c r="C599" s="172"/>
      <c r="D599" s="172"/>
      <c r="E599" s="174"/>
      <c r="F599" s="172"/>
      <c r="G599" s="172"/>
      <c r="H599" s="172"/>
      <c r="I599" s="172"/>
      <c r="J599" s="172"/>
      <c r="K599" s="172"/>
      <c r="L599" s="172"/>
      <c r="M599" s="172"/>
      <c r="N599" s="172"/>
      <c r="O599" s="172"/>
      <c r="P599" s="172"/>
      <c r="Q599" s="172"/>
      <c r="R599" s="172"/>
      <c r="S599" s="172"/>
      <c r="T599" s="172"/>
      <c r="U599" s="172"/>
      <c r="V599" s="172"/>
      <c r="W599" s="172"/>
      <c r="X599" s="172"/>
      <c r="Y599" s="172"/>
      <c r="Z599" s="172"/>
      <c r="AA599" s="172"/>
    </row>
    <row r="600">
      <c r="A600" s="172"/>
      <c r="B600" s="172"/>
      <c r="C600" s="172"/>
      <c r="D600" s="172"/>
      <c r="E600" s="174"/>
      <c r="F600" s="172"/>
      <c r="G600" s="172"/>
      <c r="H600" s="172"/>
      <c r="I600" s="172"/>
      <c r="J600" s="172"/>
      <c r="K600" s="172"/>
      <c r="L600" s="172"/>
      <c r="M600" s="172"/>
      <c r="N600" s="172"/>
      <c r="O600" s="172"/>
      <c r="P600" s="172"/>
      <c r="Q600" s="172"/>
      <c r="R600" s="172"/>
      <c r="S600" s="172"/>
      <c r="T600" s="172"/>
      <c r="U600" s="172"/>
      <c r="V600" s="172"/>
      <c r="W600" s="172"/>
      <c r="X600" s="172"/>
      <c r="Y600" s="172"/>
      <c r="Z600" s="172"/>
      <c r="AA600" s="172"/>
    </row>
    <row r="601">
      <c r="A601" s="172"/>
      <c r="B601" s="172"/>
      <c r="C601" s="172"/>
      <c r="D601" s="172"/>
      <c r="E601" s="174"/>
      <c r="F601" s="172"/>
      <c r="G601" s="172"/>
      <c r="H601" s="172"/>
      <c r="I601" s="172"/>
      <c r="J601" s="172"/>
      <c r="K601" s="172"/>
      <c r="L601" s="172"/>
      <c r="M601" s="172"/>
      <c r="N601" s="172"/>
      <c r="O601" s="172"/>
      <c r="P601" s="172"/>
      <c r="Q601" s="172"/>
      <c r="R601" s="172"/>
      <c r="S601" s="172"/>
      <c r="T601" s="172"/>
      <c r="U601" s="172"/>
      <c r="V601" s="172"/>
      <c r="W601" s="172"/>
      <c r="X601" s="172"/>
      <c r="Y601" s="172"/>
      <c r="Z601" s="172"/>
      <c r="AA601" s="172"/>
    </row>
    <row r="602">
      <c r="A602" s="172"/>
      <c r="B602" s="172"/>
      <c r="C602" s="172"/>
      <c r="D602" s="172"/>
      <c r="E602" s="174"/>
      <c r="F602" s="172"/>
      <c r="G602" s="172"/>
      <c r="H602" s="172"/>
      <c r="I602" s="172"/>
      <c r="J602" s="172"/>
      <c r="K602" s="172"/>
      <c r="L602" s="172"/>
      <c r="M602" s="172"/>
      <c r="N602" s="172"/>
      <c r="O602" s="172"/>
      <c r="P602" s="172"/>
      <c r="Q602" s="172"/>
      <c r="R602" s="172"/>
      <c r="S602" s="172"/>
      <c r="T602" s="172"/>
      <c r="U602" s="172"/>
      <c r="V602" s="172"/>
      <c r="W602" s="172"/>
      <c r="X602" s="172"/>
      <c r="Y602" s="172"/>
      <c r="Z602" s="172"/>
      <c r="AA602" s="172"/>
    </row>
    <row r="603">
      <c r="A603" s="172"/>
      <c r="B603" s="172"/>
      <c r="C603" s="172"/>
      <c r="D603" s="172"/>
      <c r="E603" s="174"/>
      <c r="F603" s="172"/>
      <c r="G603" s="172"/>
      <c r="H603" s="172"/>
      <c r="I603" s="172"/>
      <c r="J603" s="172"/>
      <c r="K603" s="172"/>
      <c r="L603" s="172"/>
      <c r="M603" s="172"/>
      <c r="N603" s="172"/>
      <c r="O603" s="172"/>
      <c r="P603" s="172"/>
      <c r="Q603" s="172"/>
      <c r="R603" s="172"/>
      <c r="S603" s="172"/>
      <c r="T603" s="172"/>
      <c r="U603" s="172"/>
      <c r="V603" s="172"/>
      <c r="W603" s="172"/>
      <c r="X603" s="172"/>
      <c r="Y603" s="172"/>
      <c r="Z603" s="172"/>
      <c r="AA603" s="172"/>
    </row>
    <row r="604">
      <c r="A604" s="172"/>
      <c r="B604" s="172"/>
      <c r="C604" s="172"/>
      <c r="D604" s="172"/>
      <c r="E604" s="174"/>
      <c r="F604" s="172"/>
      <c r="G604" s="172"/>
      <c r="H604" s="172"/>
      <c r="I604" s="172"/>
      <c r="J604" s="172"/>
      <c r="K604" s="172"/>
      <c r="L604" s="172"/>
      <c r="M604" s="172"/>
      <c r="N604" s="172"/>
      <c r="O604" s="172"/>
      <c r="P604" s="172"/>
      <c r="Q604" s="172"/>
      <c r="R604" s="172"/>
      <c r="S604" s="172"/>
      <c r="T604" s="172"/>
      <c r="U604" s="172"/>
      <c r="V604" s="172"/>
      <c r="W604" s="172"/>
      <c r="X604" s="172"/>
      <c r="Y604" s="172"/>
      <c r="Z604" s="172"/>
      <c r="AA604" s="172"/>
    </row>
    <row r="605">
      <c r="A605" s="172"/>
      <c r="B605" s="172"/>
      <c r="C605" s="172"/>
      <c r="D605" s="172"/>
      <c r="E605" s="174"/>
      <c r="F605" s="172"/>
      <c r="G605" s="172"/>
      <c r="H605" s="172"/>
      <c r="I605" s="172"/>
      <c r="J605" s="172"/>
      <c r="K605" s="172"/>
      <c r="L605" s="172"/>
      <c r="M605" s="172"/>
      <c r="N605" s="172"/>
      <c r="O605" s="172"/>
      <c r="P605" s="172"/>
      <c r="Q605" s="172"/>
      <c r="R605" s="172"/>
      <c r="S605" s="172"/>
      <c r="T605" s="172"/>
      <c r="U605" s="172"/>
      <c r="V605" s="172"/>
      <c r="W605" s="172"/>
      <c r="X605" s="172"/>
      <c r="Y605" s="172"/>
      <c r="Z605" s="172"/>
      <c r="AA605" s="172"/>
    </row>
    <row r="606">
      <c r="A606" s="172"/>
      <c r="B606" s="172"/>
      <c r="C606" s="172"/>
      <c r="D606" s="172"/>
      <c r="E606" s="174"/>
      <c r="F606" s="172"/>
      <c r="G606" s="172"/>
      <c r="H606" s="172"/>
      <c r="I606" s="172"/>
      <c r="J606" s="172"/>
      <c r="K606" s="172"/>
      <c r="L606" s="172"/>
      <c r="M606" s="172"/>
      <c r="N606" s="172"/>
      <c r="O606" s="172"/>
      <c r="P606" s="172"/>
      <c r="Q606" s="172"/>
      <c r="R606" s="172"/>
      <c r="S606" s="172"/>
      <c r="T606" s="172"/>
      <c r="U606" s="172"/>
      <c r="V606" s="172"/>
      <c r="W606" s="172"/>
      <c r="X606" s="172"/>
      <c r="Y606" s="172"/>
      <c r="Z606" s="172"/>
      <c r="AA606" s="172"/>
    </row>
    <row r="607">
      <c r="A607" s="172"/>
      <c r="B607" s="172"/>
      <c r="C607" s="172"/>
      <c r="D607" s="172"/>
      <c r="E607" s="174"/>
      <c r="F607" s="172"/>
      <c r="G607" s="172"/>
      <c r="H607" s="172"/>
      <c r="I607" s="172"/>
      <c r="J607" s="172"/>
      <c r="K607" s="172"/>
      <c r="L607" s="172"/>
      <c r="M607" s="172"/>
      <c r="N607" s="172"/>
      <c r="O607" s="172"/>
      <c r="P607" s="172"/>
      <c r="Q607" s="172"/>
      <c r="R607" s="172"/>
      <c r="S607" s="172"/>
      <c r="T607" s="172"/>
      <c r="U607" s="172"/>
      <c r="V607" s="172"/>
      <c r="W607" s="172"/>
      <c r="X607" s="172"/>
      <c r="Y607" s="172"/>
      <c r="Z607" s="172"/>
      <c r="AA607" s="172"/>
    </row>
    <row r="608">
      <c r="A608" s="172"/>
      <c r="B608" s="172"/>
      <c r="C608" s="172"/>
      <c r="D608" s="172"/>
      <c r="E608" s="174"/>
      <c r="F608" s="172"/>
      <c r="G608" s="172"/>
      <c r="H608" s="172"/>
      <c r="I608" s="172"/>
      <c r="J608" s="172"/>
      <c r="K608" s="172"/>
      <c r="L608" s="172"/>
      <c r="M608" s="172"/>
      <c r="N608" s="172"/>
      <c r="O608" s="172"/>
      <c r="P608" s="172"/>
      <c r="Q608" s="172"/>
      <c r="R608" s="172"/>
      <c r="S608" s="172"/>
      <c r="T608" s="172"/>
      <c r="U608" s="172"/>
      <c r="V608" s="172"/>
      <c r="W608" s="172"/>
      <c r="X608" s="172"/>
      <c r="Y608" s="172"/>
      <c r="Z608" s="172"/>
      <c r="AA608" s="172"/>
    </row>
    <row r="609">
      <c r="A609" s="172"/>
      <c r="B609" s="172"/>
      <c r="C609" s="172"/>
      <c r="D609" s="172"/>
      <c r="E609" s="174"/>
      <c r="F609" s="172"/>
      <c r="G609" s="172"/>
      <c r="H609" s="172"/>
      <c r="I609" s="172"/>
      <c r="J609" s="172"/>
      <c r="K609" s="172"/>
      <c r="L609" s="172"/>
      <c r="M609" s="172"/>
      <c r="N609" s="172"/>
      <c r="O609" s="172"/>
      <c r="P609" s="172"/>
      <c r="Q609" s="172"/>
      <c r="R609" s="172"/>
      <c r="S609" s="172"/>
      <c r="T609" s="172"/>
      <c r="U609" s="172"/>
      <c r="V609" s="172"/>
      <c r="W609" s="172"/>
      <c r="X609" s="172"/>
      <c r="Y609" s="172"/>
      <c r="Z609" s="172"/>
      <c r="AA609" s="172"/>
    </row>
    <row r="610">
      <c r="A610" s="172"/>
      <c r="B610" s="172"/>
      <c r="C610" s="172"/>
      <c r="D610" s="172"/>
      <c r="E610" s="174"/>
      <c r="F610" s="172"/>
      <c r="G610" s="172"/>
      <c r="H610" s="172"/>
      <c r="I610" s="172"/>
      <c r="J610" s="172"/>
      <c r="K610" s="172"/>
      <c r="L610" s="172"/>
      <c r="M610" s="172"/>
      <c r="N610" s="172"/>
      <c r="O610" s="172"/>
      <c r="P610" s="172"/>
      <c r="Q610" s="172"/>
      <c r="R610" s="172"/>
      <c r="S610" s="172"/>
      <c r="T610" s="172"/>
      <c r="U610" s="172"/>
      <c r="V610" s="172"/>
      <c r="W610" s="172"/>
      <c r="X610" s="172"/>
      <c r="Y610" s="172"/>
      <c r="Z610" s="172"/>
      <c r="AA610" s="172"/>
    </row>
    <row r="611">
      <c r="A611" s="172"/>
      <c r="B611" s="172"/>
      <c r="C611" s="172"/>
      <c r="D611" s="172"/>
      <c r="E611" s="174"/>
      <c r="F611" s="172"/>
      <c r="G611" s="172"/>
      <c r="H611" s="172"/>
      <c r="I611" s="172"/>
      <c r="J611" s="172"/>
      <c r="K611" s="172"/>
      <c r="L611" s="172"/>
      <c r="M611" s="172"/>
      <c r="N611" s="172"/>
      <c r="O611" s="172"/>
      <c r="P611" s="172"/>
      <c r="Q611" s="172"/>
      <c r="R611" s="172"/>
      <c r="S611" s="172"/>
      <c r="T611" s="172"/>
      <c r="U611" s="172"/>
      <c r="V611" s="172"/>
      <c r="W611" s="172"/>
      <c r="X611" s="172"/>
      <c r="Y611" s="172"/>
      <c r="Z611" s="172"/>
      <c r="AA611" s="172"/>
    </row>
    <row r="612">
      <c r="A612" s="172"/>
      <c r="B612" s="172"/>
      <c r="C612" s="172"/>
      <c r="D612" s="172"/>
      <c r="E612" s="174"/>
      <c r="F612" s="172"/>
      <c r="G612" s="172"/>
      <c r="H612" s="172"/>
      <c r="I612" s="172"/>
      <c r="J612" s="172"/>
      <c r="K612" s="172"/>
      <c r="L612" s="172"/>
      <c r="M612" s="172"/>
      <c r="N612" s="172"/>
      <c r="O612" s="172"/>
      <c r="P612" s="172"/>
      <c r="Q612" s="172"/>
      <c r="R612" s="172"/>
      <c r="S612" s="172"/>
      <c r="T612" s="172"/>
      <c r="U612" s="172"/>
      <c r="V612" s="172"/>
      <c r="W612" s="172"/>
      <c r="X612" s="172"/>
      <c r="Y612" s="172"/>
      <c r="Z612" s="172"/>
      <c r="AA612" s="172"/>
    </row>
    <row r="613">
      <c r="A613" s="172"/>
      <c r="B613" s="172"/>
      <c r="C613" s="172"/>
      <c r="D613" s="172"/>
      <c r="E613" s="174"/>
      <c r="F613" s="172"/>
      <c r="G613" s="172"/>
      <c r="H613" s="172"/>
      <c r="I613" s="172"/>
      <c r="J613" s="172"/>
      <c r="K613" s="172"/>
      <c r="L613" s="172"/>
      <c r="M613" s="172"/>
      <c r="N613" s="172"/>
      <c r="O613" s="172"/>
      <c r="P613" s="172"/>
      <c r="Q613" s="172"/>
      <c r="R613" s="172"/>
      <c r="S613" s="172"/>
      <c r="T613" s="172"/>
      <c r="U613" s="172"/>
      <c r="V613" s="172"/>
      <c r="W613" s="172"/>
      <c r="X613" s="172"/>
      <c r="Y613" s="172"/>
      <c r="Z613" s="172"/>
      <c r="AA613" s="172"/>
    </row>
    <row r="614">
      <c r="A614" s="172"/>
      <c r="B614" s="172"/>
      <c r="C614" s="172"/>
      <c r="D614" s="172"/>
      <c r="E614" s="174"/>
      <c r="F614" s="172"/>
      <c r="G614" s="172"/>
      <c r="H614" s="172"/>
      <c r="I614" s="172"/>
      <c r="J614" s="172"/>
      <c r="K614" s="172"/>
      <c r="L614" s="172"/>
      <c r="M614" s="172"/>
      <c r="N614" s="172"/>
      <c r="O614" s="172"/>
      <c r="P614" s="172"/>
      <c r="Q614" s="172"/>
      <c r="R614" s="172"/>
      <c r="S614" s="172"/>
      <c r="T614" s="172"/>
      <c r="U614" s="172"/>
      <c r="V614" s="172"/>
      <c r="W614" s="172"/>
      <c r="X614" s="172"/>
      <c r="Y614" s="172"/>
      <c r="Z614" s="172"/>
      <c r="AA614" s="172"/>
    </row>
    <row r="615">
      <c r="A615" s="172"/>
      <c r="B615" s="172"/>
      <c r="C615" s="172"/>
      <c r="D615" s="172"/>
      <c r="E615" s="174"/>
      <c r="F615" s="172"/>
      <c r="G615" s="172"/>
      <c r="H615" s="172"/>
      <c r="I615" s="172"/>
      <c r="J615" s="172"/>
      <c r="K615" s="172"/>
      <c r="L615" s="172"/>
      <c r="M615" s="172"/>
      <c r="N615" s="172"/>
      <c r="O615" s="172"/>
      <c r="P615" s="172"/>
      <c r="Q615" s="172"/>
      <c r="R615" s="172"/>
      <c r="S615" s="172"/>
      <c r="T615" s="172"/>
      <c r="U615" s="172"/>
      <c r="V615" s="172"/>
      <c r="W615" s="172"/>
      <c r="X615" s="172"/>
      <c r="Y615" s="172"/>
      <c r="Z615" s="172"/>
      <c r="AA615" s="172"/>
    </row>
    <row r="616">
      <c r="A616" s="172"/>
      <c r="B616" s="172"/>
      <c r="C616" s="172"/>
      <c r="D616" s="172"/>
      <c r="E616" s="174"/>
      <c r="F616" s="172"/>
      <c r="G616" s="172"/>
      <c r="H616" s="172"/>
      <c r="I616" s="172"/>
      <c r="J616" s="172"/>
      <c r="K616" s="172"/>
      <c r="L616" s="172"/>
      <c r="M616" s="172"/>
      <c r="N616" s="172"/>
      <c r="O616" s="172"/>
      <c r="P616" s="172"/>
      <c r="Q616" s="172"/>
      <c r="R616" s="172"/>
      <c r="S616" s="172"/>
      <c r="T616" s="172"/>
      <c r="U616" s="172"/>
      <c r="V616" s="172"/>
      <c r="W616" s="172"/>
      <c r="X616" s="172"/>
      <c r="Y616" s="172"/>
      <c r="Z616" s="172"/>
      <c r="AA616" s="172"/>
    </row>
    <row r="617">
      <c r="A617" s="172"/>
      <c r="B617" s="172"/>
      <c r="C617" s="172"/>
      <c r="D617" s="172"/>
      <c r="E617" s="174"/>
      <c r="F617" s="172"/>
      <c r="G617" s="172"/>
      <c r="H617" s="172"/>
      <c r="I617" s="172"/>
      <c r="J617" s="172"/>
      <c r="K617" s="172"/>
      <c r="L617" s="172"/>
      <c r="M617" s="172"/>
      <c r="N617" s="172"/>
      <c r="O617" s="172"/>
      <c r="P617" s="172"/>
      <c r="Q617" s="172"/>
      <c r="R617" s="172"/>
      <c r="S617" s="172"/>
      <c r="T617" s="172"/>
      <c r="U617" s="172"/>
      <c r="V617" s="172"/>
      <c r="W617" s="172"/>
      <c r="X617" s="172"/>
      <c r="Y617" s="172"/>
      <c r="Z617" s="172"/>
      <c r="AA617" s="172"/>
    </row>
    <row r="618">
      <c r="A618" s="172"/>
      <c r="B618" s="172"/>
      <c r="C618" s="172"/>
      <c r="D618" s="172"/>
      <c r="E618" s="174"/>
      <c r="F618" s="172"/>
      <c r="G618" s="172"/>
      <c r="H618" s="172"/>
      <c r="I618" s="172"/>
      <c r="J618" s="172"/>
      <c r="K618" s="172"/>
      <c r="L618" s="172"/>
      <c r="M618" s="172"/>
      <c r="N618" s="172"/>
      <c r="O618" s="172"/>
      <c r="P618" s="172"/>
      <c r="Q618" s="172"/>
      <c r="R618" s="172"/>
      <c r="S618" s="172"/>
      <c r="T618" s="172"/>
      <c r="U618" s="172"/>
      <c r="V618" s="172"/>
      <c r="W618" s="172"/>
      <c r="X618" s="172"/>
      <c r="Y618" s="172"/>
      <c r="Z618" s="172"/>
      <c r="AA618" s="172"/>
    </row>
    <row r="619">
      <c r="A619" s="172"/>
      <c r="B619" s="172"/>
      <c r="C619" s="172"/>
      <c r="D619" s="172"/>
      <c r="E619" s="174"/>
      <c r="F619" s="172"/>
      <c r="G619" s="172"/>
      <c r="H619" s="172"/>
      <c r="I619" s="172"/>
      <c r="J619" s="172"/>
      <c r="K619" s="172"/>
      <c r="L619" s="172"/>
      <c r="M619" s="172"/>
      <c r="N619" s="172"/>
      <c r="O619" s="172"/>
      <c r="P619" s="172"/>
      <c r="Q619" s="172"/>
      <c r="R619" s="172"/>
      <c r="S619" s="172"/>
      <c r="T619" s="172"/>
      <c r="U619" s="172"/>
      <c r="V619" s="172"/>
      <c r="W619" s="172"/>
      <c r="X619" s="172"/>
      <c r="Y619" s="172"/>
      <c r="Z619" s="172"/>
      <c r="AA619" s="172"/>
    </row>
    <row r="620">
      <c r="A620" s="172"/>
      <c r="B620" s="172"/>
      <c r="C620" s="172"/>
      <c r="D620" s="172"/>
      <c r="E620" s="174"/>
      <c r="F620" s="172"/>
      <c r="G620" s="172"/>
      <c r="H620" s="172"/>
      <c r="I620" s="172"/>
      <c r="J620" s="172"/>
      <c r="K620" s="172"/>
      <c r="L620" s="172"/>
      <c r="M620" s="172"/>
      <c r="N620" s="172"/>
      <c r="O620" s="172"/>
      <c r="P620" s="172"/>
      <c r="Q620" s="172"/>
      <c r="R620" s="172"/>
      <c r="S620" s="172"/>
      <c r="T620" s="172"/>
      <c r="U620" s="172"/>
      <c r="V620" s="172"/>
      <c r="W620" s="172"/>
      <c r="X620" s="172"/>
      <c r="Y620" s="172"/>
      <c r="Z620" s="172"/>
      <c r="AA620" s="172"/>
    </row>
    <row r="621">
      <c r="A621" s="172"/>
      <c r="B621" s="172"/>
      <c r="C621" s="172"/>
      <c r="D621" s="172"/>
      <c r="E621" s="174"/>
      <c r="F621" s="172"/>
      <c r="G621" s="172"/>
      <c r="H621" s="172"/>
      <c r="I621" s="172"/>
      <c r="J621" s="172"/>
      <c r="K621" s="172"/>
      <c r="L621" s="172"/>
      <c r="M621" s="172"/>
      <c r="N621" s="172"/>
      <c r="O621" s="172"/>
      <c r="P621" s="172"/>
      <c r="Q621" s="172"/>
      <c r="R621" s="172"/>
      <c r="S621" s="172"/>
      <c r="T621" s="172"/>
      <c r="U621" s="172"/>
      <c r="V621" s="172"/>
      <c r="W621" s="172"/>
      <c r="X621" s="172"/>
      <c r="Y621" s="172"/>
      <c r="Z621" s="172"/>
      <c r="AA621" s="172"/>
    </row>
    <row r="622">
      <c r="A622" s="172"/>
      <c r="B622" s="172"/>
      <c r="C622" s="172"/>
      <c r="D622" s="172"/>
      <c r="E622" s="174"/>
      <c r="F622" s="172"/>
      <c r="G622" s="172"/>
      <c r="H622" s="172"/>
      <c r="I622" s="172"/>
      <c r="J622" s="172"/>
      <c r="K622" s="172"/>
      <c r="L622" s="172"/>
      <c r="M622" s="172"/>
      <c r="N622" s="172"/>
      <c r="O622" s="172"/>
      <c r="P622" s="172"/>
      <c r="Q622" s="172"/>
      <c r="R622" s="172"/>
      <c r="S622" s="172"/>
      <c r="T622" s="172"/>
      <c r="U622" s="172"/>
      <c r="V622" s="172"/>
      <c r="W622" s="172"/>
      <c r="X622" s="172"/>
      <c r="Y622" s="172"/>
      <c r="Z622" s="172"/>
      <c r="AA622" s="172"/>
    </row>
    <row r="623">
      <c r="A623" s="172"/>
      <c r="B623" s="172"/>
      <c r="C623" s="172"/>
      <c r="D623" s="172"/>
      <c r="E623" s="174"/>
      <c r="F623" s="172"/>
      <c r="G623" s="172"/>
      <c r="H623" s="172"/>
      <c r="I623" s="172"/>
      <c r="J623" s="172"/>
      <c r="K623" s="172"/>
      <c r="L623" s="172"/>
      <c r="M623" s="172"/>
      <c r="N623" s="172"/>
      <c r="O623" s="172"/>
      <c r="P623" s="172"/>
      <c r="Q623" s="172"/>
      <c r="R623" s="172"/>
      <c r="S623" s="172"/>
      <c r="T623" s="172"/>
      <c r="U623" s="172"/>
      <c r="V623" s="172"/>
      <c r="W623" s="172"/>
      <c r="X623" s="172"/>
      <c r="Y623" s="172"/>
      <c r="Z623" s="172"/>
      <c r="AA623" s="172"/>
    </row>
    <row r="624">
      <c r="A624" s="172"/>
      <c r="B624" s="172"/>
      <c r="C624" s="172"/>
      <c r="D624" s="172"/>
      <c r="E624" s="174"/>
      <c r="F624" s="172"/>
      <c r="G624" s="172"/>
      <c r="H624" s="172"/>
      <c r="I624" s="172"/>
      <c r="J624" s="172"/>
      <c r="K624" s="172"/>
      <c r="L624" s="172"/>
      <c r="M624" s="172"/>
      <c r="N624" s="172"/>
      <c r="O624" s="172"/>
      <c r="P624" s="172"/>
      <c r="Q624" s="172"/>
      <c r="R624" s="172"/>
      <c r="S624" s="172"/>
      <c r="T624" s="172"/>
      <c r="U624" s="172"/>
      <c r="V624" s="172"/>
      <c r="W624" s="172"/>
      <c r="X624" s="172"/>
      <c r="Y624" s="172"/>
      <c r="Z624" s="172"/>
      <c r="AA624" s="172"/>
    </row>
    <row r="625">
      <c r="A625" s="172"/>
      <c r="B625" s="172"/>
      <c r="C625" s="172"/>
      <c r="D625" s="172"/>
      <c r="E625" s="174"/>
      <c r="F625" s="172"/>
      <c r="G625" s="172"/>
      <c r="H625" s="172"/>
      <c r="I625" s="172"/>
      <c r="J625" s="172"/>
      <c r="K625" s="172"/>
      <c r="L625" s="172"/>
      <c r="M625" s="172"/>
      <c r="N625" s="172"/>
      <c r="O625" s="172"/>
      <c r="P625" s="172"/>
      <c r="Q625" s="172"/>
      <c r="R625" s="172"/>
      <c r="S625" s="172"/>
      <c r="T625" s="172"/>
      <c r="U625" s="172"/>
      <c r="V625" s="172"/>
      <c r="W625" s="172"/>
      <c r="X625" s="172"/>
      <c r="Y625" s="172"/>
      <c r="Z625" s="172"/>
      <c r="AA625" s="172"/>
    </row>
    <row r="626">
      <c r="A626" s="172"/>
      <c r="B626" s="172"/>
      <c r="C626" s="172"/>
      <c r="D626" s="172"/>
      <c r="E626" s="174"/>
      <c r="F626" s="172"/>
      <c r="G626" s="172"/>
      <c r="H626" s="172"/>
      <c r="I626" s="172"/>
      <c r="J626" s="172"/>
      <c r="K626" s="172"/>
      <c r="L626" s="172"/>
      <c r="M626" s="172"/>
      <c r="N626" s="172"/>
      <c r="O626" s="172"/>
      <c r="P626" s="172"/>
      <c r="Q626" s="172"/>
      <c r="R626" s="172"/>
      <c r="S626" s="172"/>
      <c r="T626" s="172"/>
      <c r="U626" s="172"/>
      <c r="V626" s="172"/>
      <c r="W626" s="172"/>
      <c r="X626" s="172"/>
      <c r="Y626" s="172"/>
      <c r="Z626" s="172"/>
      <c r="AA626" s="172"/>
    </row>
    <row r="627">
      <c r="A627" s="172"/>
      <c r="B627" s="172"/>
      <c r="C627" s="172"/>
      <c r="D627" s="172"/>
      <c r="E627" s="174"/>
      <c r="F627" s="172"/>
      <c r="G627" s="172"/>
      <c r="H627" s="172"/>
      <c r="I627" s="172"/>
      <c r="J627" s="172"/>
      <c r="K627" s="172"/>
      <c r="L627" s="172"/>
      <c r="M627" s="172"/>
      <c r="N627" s="172"/>
      <c r="O627" s="172"/>
      <c r="P627" s="172"/>
      <c r="Q627" s="172"/>
      <c r="R627" s="172"/>
      <c r="S627" s="172"/>
      <c r="T627" s="172"/>
      <c r="U627" s="172"/>
      <c r="V627" s="172"/>
      <c r="W627" s="172"/>
      <c r="X627" s="172"/>
      <c r="Y627" s="172"/>
      <c r="Z627" s="172"/>
      <c r="AA627" s="172"/>
    </row>
    <row r="628">
      <c r="A628" s="172"/>
      <c r="B628" s="172"/>
      <c r="C628" s="172"/>
      <c r="D628" s="172"/>
      <c r="E628" s="174"/>
      <c r="F628" s="172"/>
      <c r="G628" s="172"/>
      <c r="H628" s="172"/>
      <c r="I628" s="172"/>
      <c r="J628" s="172"/>
      <c r="K628" s="172"/>
      <c r="L628" s="172"/>
      <c r="M628" s="172"/>
      <c r="N628" s="172"/>
      <c r="O628" s="172"/>
      <c r="P628" s="172"/>
      <c r="Q628" s="172"/>
      <c r="R628" s="172"/>
      <c r="S628" s="172"/>
      <c r="T628" s="172"/>
      <c r="U628" s="172"/>
      <c r="V628" s="172"/>
      <c r="W628" s="172"/>
      <c r="X628" s="172"/>
      <c r="Y628" s="172"/>
      <c r="Z628" s="172"/>
      <c r="AA628" s="172"/>
    </row>
    <row r="629">
      <c r="A629" s="172"/>
      <c r="B629" s="172"/>
      <c r="C629" s="172"/>
      <c r="D629" s="172"/>
      <c r="E629" s="174"/>
      <c r="F629" s="172"/>
      <c r="G629" s="172"/>
      <c r="H629" s="172"/>
      <c r="I629" s="172"/>
      <c r="J629" s="172"/>
      <c r="K629" s="172"/>
      <c r="L629" s="172"/>
      <c r="M629" s="172"/>
      <c r="N629" s="172"/>
      <c r="O629" s="172"/>
      <c r="P629" s="172"/>
      <c r="Q629" s="172"/>
      <c r="R629" s="172"/>
      <c r="S629" s="172"/>
      <c r="T629" s="172"/>
      <c r="U629" s="172"/>
      <c r="V629" s="172"/>
      <c r="W629" s="172"/>
      <c r="X629" s="172"/>
      <c r="Y629" s="172"/>
      <c r="Z629" s="172"/>
      <c r="AA629" s="172"/>
    </row>
    <row r="630">
      <c r="A630" s="172"/>
      <c r="B630" s="172"/>
      <c r="C630" s="172"/>
      <c r="D630" s="172"/>
      <c r="E630" s="174"/>
      <c r="F630" s="172"/>
      <c r="G630" s="172"/>
      <c r="H630" s="172"/>
      <c r="I630" s="172"/>
      <c r="J630" s="172"/>
      <c r="K630" s="172"/>
      <c r="L630" s="172"/>
      <c r="M630" s="172"/>
      <c r="N630" s="172"/>
      <c r="O630" s="172"/>
      <c r="P630" s="172"/>
      <c r="Q630" s="172"/>
      <c r="R630" s="172"/>
      <c r="S630" s="172"/>
      <c r="T630" s="172"/>
      <c r="U630" s="172"/>
      <c r="V630" s="172"/>
      <c r="W630" s="172"/>
      <c r="X630" s="172"/>
      <c r="Y630" s="172"/>
      <c r="Z630" s="172"/>
      <c r="AA630" s="172"/>
    </row>
    <row r="631">
      <c r="A631" s="172"/>
      <c r="B631" s="172"/>
      <c r="C631" s="172"/>
      <c r="D631" s="172"/>
      <c r="E631" s="174"/>
      <c r="F631" s="172"/>
      <c r="G631" s="172"/>
      <c r="H631" s="172"/>
      <c r="I631" s="172"/>
      <c r="J631" s="172"/>
      <c r="K631" s="172"/>
      <c r="L631" s="172"/>
      <c r="M631" s="172"/>
      <c r="N631" s="172"/>
      <c r="O631" s="172"/>
      <c r="P631" s="172"/>
      <c r="Q631" s="172"/>
      <c r="R631" s="172"/>
      <c r="S631" s="172"/>
      <c r="T631" s="172"/>
      <c r="U631" s="172"/>
      <c r="V631" s="172"/>
      <c r="W631" s="172"/>
      <c r="X631" s="172"/>
      <c r="Y631" s="172"/>
      <c r="Z631" s="172"/>
      <c r="AA631" s="172"/>
    </row>
    <row r="632">
      <c r="A632" s="172"/>
      <c r="B632" s="172"/>
      <c r="C632" s="172"/>
      <c r="D632" s="172"/>
      <c r="E632" s="174"/>
      <c r="F632" s="172"/>
      <c r="G632" s="172"/>
      <c r="H632" s="172"/>
      <c r="I632" s="172"/>
      <c r="J632" s="172"/>
      <c r="K632" s="172"/>
      <c r="L632" s="172"/>
      <c r="M632" s="172"/>
      <c r="N632" s="172"/>
      <c r="O632" s="172"/>
      <c r="P632" s="172"/>
      <c r="Q632" s="172"/>
      <c r="R632" s="172"/>
      <c r="S632" s="172"/>
      <c r="T632" s="172"/>
      <c r="U632" s="172"/>
      <c r="V632" s="172"/>
      <c r="W632" s="172"/>
      <c r="X632" s="172"/>
      <c r="Y632" s="172"/>
      <c r="Z632" s="172"/>
      <c r="AA632" s="172"/>
    </row>
    <row r="633">
      <c r="A633" s="172"/>
      <c r="B633" s="172"/>
      <c r="C633" s="172"/>
      <c r="D633" s="172"/>
      <c r="E633" s="174"/>
      <c r="F633" s="172"/>
      <c r="G633" s="172"/>
      <c r="H633" s="172"/>
      <c r="I633" s="172"/>
      <c r="J633" s="172"/>
      <c r="K633" s="172"/>
      <c r="L633" s="172"/>
      <c r="M633" s="172"/>
      <c r="N633" s="172"/>
      <c r="O633" s="172"/>
      <c r="P633" s="172"/>
      <c r="Q633" s="172"/>
      <c r="R633" s="172"/>
      <c r="S633" s="172"/>
      <c r="T633" s="172"/>
      <c r="U633" s="172"/>
      <c r="V633" s="172"/>
      <c r="W633" s="172"/>
      <c r="X633" s="172"/>
      <c r="Y633" s="172"/>
      <c r="Z633" s="172"/>
      <c r="AA633" s="172"/>
    </row>
    <row r="634">
      <c r="A634" s="172"/>
      <c r="B634" s="172"/>
      <c r="C634" s="172"/>
      <c r="D634" s="172"/>
      <c r="E634" s="174"/>
      <c r="F634" s="172"/>
      <c r="G634" s="172"/>
      <c r="H634" s="172"/>
      <c r="I634" s="172"/>
      <c r="J634" s="172"/>
      <c r="K634" s="172"/>
      <c r="L634" s="172"/>
      <c r="M634" s="172"/>
      <c r="N634" s="172"/>
      <c r="O634" s="172"/>
      <c r="P634" s="172"/>
      <c r="Q634" s="172"/>
      <c r="R634" s="172"/>
      <c r="S634" s="172"/>
      <c r="T634" s="172"/>
      <c r="U634" s="172"/>
      <c r="V634" s="172"/>
      <c r="W634" s="172"/>
      <c r="X634" s="172"/>
      <c r="Y634" s="172"/>
      <c r="Z634" s="172"/>
      <c r="AA634" s="172"/>
    </row>
    <row r="635">
      <c r="A635" s="172"/>
      <c r="B635" s="172"/>
      <c r="C635" s="172"/>
      <c r="D635" s="172"/>
      <c r="E635" s="174"/>
      <c r="F635" s="172"/>
      <c r="G635" s="172"/>
      <c r="H635" s="172"/>
      <c r="I635" s="172"/>
      <c r="J635" s="172"/>
      <c r="K635" s="172"/>
      <c r="L635" s="172"/>
      <c r="M635" s="172"/>
      <c r="N635" s="172"/>
      <c r="O635" s="172"/>
      <c r="P635" s="172"/>
      <c r="Q635" s="172"/>
      <c r="R635" s="172"/>
      <c r="S635" s="172"/>
      <c r="T635" s="172"/>
      <c r="U635" s="172"/>
      <c r="V635" s="172"/>
      <c r="W635" s="172"/>
      <c r="X635" s="172"/>
      <c r="Y635" s="172"/>
      <c r="Z635" s="172"/>
      <c r="AA635" s="172"/>
    </row>
    <row r="636">
      <c r="A636" s="172"/>
      <c r="B636" s="172"/>
      <c r="C636" s="172"/>
      <c r="D636" s="172"/>
      <c r="E636" s="174"/>
      <c r="F636" s="172"/>
      <c r="G636" s="172"/>
      <c r="H636" s="172"/>
      <c r="I636" s="172"/>
      <c r="J636" s="172"/>
      <c r="K636" s="172"/>
      <c r="L636" s="172"/>
      <c r="M636" s="172"/>
      <c r="N636" s="172"/>
      <c r="O636" s="172"/>
      <c r="P636" s="172"/>
      <c r="Q636" s="172"/>
      <c r="R636" s="172"/>
      <c r="S636" s="172"/>
      <c r="T636" s="172"/>
      <c r="U636" s="172"/>
      <c r="V636" s="172"/>
      <c r="W636" s="172"/>
      <c r="X636" s="172"/>
      <c r="Y636" s="172"/>
      <c r="Z636" s="172"/>
      <c r="AA636" s="172"/>
    </row>
    <row r="637">
      <c r="A637" s="172"/>
      <c r="B637" s="172"/>
      <c r="C637" s="172"/>
      <c r="D637" s="172"/>
      <c r="E637" s="174"/>
      <c r="F637" s="172"/>
      <c r="G637" s="172"/>
      <c r="H637" s="172"/>
      <c r="I637" s="172"/>
      <c r="J637" s="172"/>
      <c r="K637" s="172"/>
      <c r="L637" s="172"/>
      <c r="M637" s="172"/>
      <c r="N637" s="172"/>
      <c r="O637" s="172"/>
      <c r="P637" s="172"/>
      <c r="Q637" s="172"/>
      <c r="R637" s="172"/>
      <c r="S637" s="172"/>
      <c r="T637" s="172"/>
      <c r="U637" s="172"/>
      <c r="V637" s="172"/>
      <c r="W637" s="172"/>
      <c r="X637" s="172"/>
      <c r="Y637" s="172"/>
      <c r="Z637" s="172"/>
      <c r="AA637" s="172"/>
    </row>
    <row r="638">
      <c r="A638" s="172"/>
      <c r="B638" s="172"/>
      <c r="C638" s="172"/>
      <c r="D638" s="172"/>
      <c r="E638" s="174"/>
      <c r="F638" s="172"/>
      <c r="G638" s="172"/>
      <c r="H638" s="172"/>
      <c r="I638" s="172"/>
      <c r="J638" s="172"/>
      <c r="K638" s="172"/>
      <c r="L638" s="172"/>
      <c r="M638" s="172"/>
      <c r="N638" s="172"/>
      <c r="O638" s="172"/>
      <c r="P638" s="172"/>
      <c r="Q638" s="172"/>
      <c r="R638" s="172"/>
      <c r="S638" s="172"/>
      <c r="T638" s="172"/>
      <c r="U638" s="172"/>
      <c r="V638" s="172"/>
      <c r="W638" s="172"/>
      <c r="X638" s="172"/>
      <c r="Y638" s="172"/>
      <c r="Z638" s="172"/>
      <c r="AA638" s="172"/>
    </row>
    <row r="639">
      <c r="A639" s="172"/>
      <c r="B639" s="172"/>
      <c r="C639" s="172"/>
      <c r="D639" s="172"/>
      <c r="E639" s="174"/>
      <c r="F639" s="172"/>
      <c r="G639" s="172"/>
      <c r="H639" s="172"/>
      <c r="I639" s="172"/>
      <c r="J639" s="172"/>
      <c r="K639" s="172"/>
      <c r="L639" s="172"/>
      <c r="M639" s="172"/>
      <c r="N639" s="172"/>
      <c r="O639" s="172"/>
      <c r="P639" s="172"/>
      <c r="Q639" s="172"/>
      <c r="R639" s="172"/>
      <c r="S639" s="172"/>
      <c r="T639" s="172"/>
      <c r="U639" s="172"/>
      <c r="V639" s="172"/>
      <c r="W639" s="172"/>
      <c r="X639" s="172"/>
      <c r="Y639" s="172"/>
      <c r="Z639" s="172"/>
      <c r="AA639" s="172"/>
    </row>
    <row r="640">
      <c r="A640" s="172"/>
      <c r="B640" s="172"/>
      <c r="C640" s="172"/>
      <c r="D640" s="172"/>
      <c r="E640" s="174"/>
      <c r="F640" s="172"/>
      <c r="G640" s="172"/>
      <c r="H640" s="172"/>
      <c r="I640" s="172"/>
      <c r="J640" s="172"/>
      <c r="K640" s="172"/>
      <c r="L640" s="172"/>
      <c r="M640" s="172"/>
      <c r="N640" s="172"/>
      <c r="O640" s="172"/>
      <c r="P640" s="172"/>
      <c r="Q640" s="172"/>
      <c r="R640" s="172"/>
      <c r="S640" s="172"/>
      <c r="T640" s="172"/>
      <c r="U640" s="172"/>
      <c r="V640" s="172"/>
      <c r="W640" s="172"/>
      <c r="X640" s="172"/>
      <c r="Y640" s="172"/>
      <c r="Z640" s="172"/>
      <c r="AA640" s="172"/>
    </row>
    <row r="641">
      <c r="A641" s="172"/>
      <c r="B641" s="172"/>
      <c r="C641" s="172"/>
      <c r="D641" s="172"/>
      <c r="E641" s="174"/>
      <c r="F641" s="172"/>
      <c r="G641" s="172"/>
      <c r="H641" s="172"/>
      <c r="I641" s="172"/>
      <c r="J641" s="172"/>
      <c r="K641" s="172"/>
      <c r="L641" s="172"/>
      <c r="M641" s="172"/>
      <c r="N641" s="172"/>
      <c r="O641" s="172"/>
      <c r="P641" s="172"/>
      <c r="Q641" s="172"/>
      <c r="R641" s="172"/>
      <c r="S641" s="172"/>
      <c r="T641" s="172"/>
      <c r="U641" s="172"/>
      <c r="V641" s="172"/>
      <c r="W641" s="172"/>
      <c r="X641" s="172"/>
      <c r="Y641" s="172"/>
      <c r="Z641" s="172"/>
      <c r="AA641" s="172"/>
    </row>
    <row r="642">
      <c r="A642" s="172"/>
      <c r="B642" s="172"/>
      <c r="C642" s="172"/>
      <c r="D642" s="172"/>
      <c r="E642" s="174"/>
      <c r="F642" s="172"/>
      <c r="G642" s="172"/>
      <c r="H642" s="172"/>
      <c r="I642" s="172"/>
      <c r="J642" s="172"/>
      <c r="K642" s="172"/>
      <c r="L642" s="172"/>
      <c r="M642" s="172"/>
      <c r="N642" s="172"/>
      <c r="O642" s="172"/>
      <c r="P642" s="172"/>
      <c r="Q642" s="172"/>
      <c r="R642" s="172"/>
      <c r="S642" s="172"/>
      <c r="T642" s="172"/>
      <c r="U642" s="172"/>
      <c r="V642" s="172"/>
      <c r="W642" s="172"/>
      <c r="X642" s="172"/>
      <c r="Y642" s="172"/>
      <c r="Z642" s="172"/>
      <c r="AA642" s="172"/>
    </row>
    <row r="643">
      <c r="A643" s="172"/>
      <c r="B643" s="172"/>
      <c r="C643" s="172"/>
      <c r="D643" s="172"/>
      <c r="E643" s="174"/>
      <c r="F643" s="172"/>
      <c r="G643" s="172"/>
      <c r="H643" s="172"/>
      <c r="I643" s="172"/>
      <c r="J643" s="172"/>
      <c r="K643" s="172"/>
      <c r="L643" s="172"/>
      <c r="M643" s="172"/>
      <c r="N643" s="172"/>
      <c r="O643" s="172"/>
      <c r="P643" s="172"/>
      <c r="Q643" s="172"/>
      <c r="R643" s="172"/>
      <c r="S643" s="172"/>
      <c r="T643" s="172"/>
      <c r="U643" s="172"/>
      <c r="V643" s="172"/>
      <c r="W643" s="172"/>
      <c r="X643" s="172"/>
      <c r="Y643" s="172"/>
      <c r="Z643" s="172"/>
      <c r="AA643" s="172"/>
    </row>
    <row r="644">
      <c r="A644" s="172"/>
      <c r="B644" s="172"/>
      <c r="C644" s="172"/>
      <c r="D644" s="172"/>
      <c r="E644" s="174"/>
      <c r="F644" s="172"/>
      <c r="G644" s="172"/>
      <c r="H644" s="172"/>
      <c r="I644" s="172"/>
      <c r="J644" s="172"/>
      <c r="K644" s="172"/>
      <c r="L644" s="172"/>
      <c r="M644" s="172"/>
      <c r="N644" s="172"/>
      <c r="O644" s="172"/>
      <c r="P644" s="172"/>
      <c r="Q644" s="172"/>
      <c r="R644" s="172"/>
      <c r="S644" s="172"/>
      <c r="T644" s="172"/>
      <c r="U644" s="172"/>
      <c r="V644" s="172"/>
      <c r="W644" s="172"/>
      <c r="X644" s="172"/>
      <c r="Y644" s="172"/>
      <c r="Z644" s="172"/>
      <c r="AA644" s="172"/>
    </row>
    <row r="645">
      <c r="A645" s="172"/>
      <c r="B645" s="172"/>
      <c r="C645" s="172"/>
      <c r="D645" s="172"/>
      <c r="E645" s="174"/>
      <c r="F645" s="172"/>
      <c r="G645" s="172"/>
      <c r="H645" s="172"/>
      <c r="I645" s="172"/>
      <c r="J645" s="172"/>
      <c r="K645" s="172"/>
      <c r="L645" s="172"/>
      <c r="M645" s="172"/>
      <c r="N645" s="172"/>
      <c r="O645" s="172"/>
      <c r="P645" s="172"/>
      <c r="Q645" s="172"/>
      <c r="R645" s="172"/>
      <c r="S645" s="172"/>
      <c r="T645" s="172"/>
      <c r="U645" s="172"/>
      <c r="V645" s="172"/>
      <c r="W645" s="172"/>
      <c r="X645" s="172"/>
      <c r="Y645" s="172"/>
      <c r="Z645" s="172"/>
      <c r="AA645" s="172"/>
    </row>
    <row r="646">
      <c r="A646" s="172"/>
      <c r="B646" s="172"/>
      <c r="C646" s="172"/>
      <c r="D646" s="172"/>
      <c r="E646" s="174"/>
      <c r="F646" s="172"/>
      <c r="G646" s="172"/>
      <c r="H646" s="172"/>
      <c r="I646" s="172"/>
      <c r="J646" s="172"/>
      <c r="K646" s="172"/>
      <c r="L646" s="172"/>
      <c r="M646" s="172"/>
      <c r="N646" s="172"/>
      <c r="O646" s="172"/>
      <c r="P646" s="172"/>
      <c r="Q646" s="172"/>
      <c r="R646" s="172"/>
      <c r="S646" s="172"/>
      <c r="T646" s="172"/>
      <c r="U646" s="172"/>
      <c r="V646" s="172"/>
      <c r="W646" s="172"/>
      <c r="X646" s="172"/>
      <c r="Y646" s="172"/>
      <c r="Z646" s="172"/>
      <c r="AA646" s="172"/>
    </row>
    <row r="647">
      <c r="A647" s="172"/>
      <c r="B647" s="172"/>
      <c r="C647" s="172"/>
      <c r="D647" s="172"/>
      <c r="E647" s="174"/>
      <c r="F647" s="172"/>
      <c r="G647" s="172"/>
      <c r="H647" s="172"/>
      <c r="I647" s="172"/>
      <c r="J647" s="172"/>
      <c r="K647" s="172"/>
      <c r="L647" s="172"/>
      <c r="M647" s="172"/>
      <c r="N647" s="172"/>
      <c r="O647" s="172"/>
      <c r="P647" s="172"/>
      <c r="Q647" s="172"/>
      <c r="R647" s="172"/>
      <c r="S647" s="172"/>
      <c r="T647" s="172"/>
      <c r="U647" s="172"/>
      <c r="V647" s="172"/>
      <c r="W647" s="172"/>
      <c r="X647" s="172"/>
      <c r="Y647" s="172"/>
      <c r="Z647" s="172"/>
      <c r="AA647" s="172"/>
    </row>
    <row r="648">
      <c r="A648" s="172"/>
      <c r="B648" s="172"/>
      <c r="C648" s="172"/>
      <c r="D648" s="172"/>
      <c r="E648" s="174"/>
      <c r="F648" s="172"/>
      <c r="G648" s="172"/>
      <c r="H648" s="172"/>
      <c r="I648" s="172"/>
      <c r="J648" s="172"/>
      <c r="K648" s="172"/>
      <c r="L648" s="172"/>
      <c r="M648" s="172"/>
      <c r="N648" s="172"/>
      <c r="O648" s="172"/>
      <c r="P648" s="172"/>
      <c r="Q648" s="172"/>
      <c r="R648" s="172"/>
      <c r="S648" s="172"/>
      <c r="T648" s="172"/>
      <c r="U648" s="172"/>
      <c r="V648" s="172"/>
      <c r="W648" s="172"/>
      <c r="X648" s="172"/>
      <c r="Y648" s="172"/>
      <c r="Z648" s="172"/>
      <c r="AA648" s="172"/>
    </row>
    <row r="649">
      <c r="A649" s="172"/>
      <c r="B649" s="172"/>
      <c r="C649" s="172"/>
      <c r="D649" s="172"/>
      <c r="E649" s="174"/>
      <c r="F649" s="172"/>
      <c r="G649" s="172"/>
      <c r="H649" s="172"/>
      <c r="I649" s="172"/>
      <c r="J649" s="172"/>
      <c r="K649" s="172"/>
      <c r="L649" s="172"/>
      <c r="M649" s="172"/>
      <c r="N649" s="172"/>
      <c r="O649" s="172"/>
      <c r="P649" s="172"/>
      <c r="Q649" s="172"/>
      <c r="R649" s="172"/>
      <c r="S649" s="172"/>
      <c r="T649" s="172"/>
      <c r="U649" s="172"/>
      <c r="V649" s="172"/>
      <c r="W649" s="172"/>
      <c r="X649" s="172"/>
      <c r="Y649" s="172"/>
      <c r="Z649" s="172"/>
      <c r="AA649" s="172"/>
    </row>
    <row r="650">
      <c r="A650" s="172"/>
      <c r="B650" s="172"/>
      <c r="C650" s="172"/>
      <c r="D650" s="172"/>
      <c r="E650" s="174"/>
      <c r="F650" s="172"/>
      <c r="G650" s="172"/>
      <c r="H650" s="172"/>
      <c r="I650" s="172"/>
      <c r="J650" s="172"/>
      <c r="K650" s="172"/>
      <c r="L650" s="172"/>
      <c r="M650" s="172"/>
      <c r="N650" s="172"/>
      <c r="O650" s="172"/>
      <c r="P650" s="172"/>
      <c r="Q650" s="172"/>
      <c r="R650" s="172"/>
      <c r="S650" s="172"/>
      <c r="T650" s="172"/>
      <c r="U650" s="172"/>
      <c r="V650" s="172"/>
      <c r="W650" s="172"/>
      <c r="X650" s="172"/>
      <c r="Y650" s="172"/>
      <c r="Z650" s="172"/>
      <c r="AA650" s="172"/>
    </row>
    <row r="651">
      <c r="A651" s="172"/>
      <c r="B651" s="172"/>
      <c r="C651" s="172"/>
      <c r="D651" s="172"/>
      <c r="E651" s="174"/>
      <c r="F651" s="172"/>
      <c r="G651" s="172"/>
      <c r="H651" s="172"/>
      <c r="I651" s="172"/>
      <c r="J651" s="172"/>
      <c r="K651" s="172"/>
      <c r="L651" s="172"/>
      <c r="M651" s="172"/>
      <c r="N651" s="172"/>
      <c r="O651" s="172"/>
      <c r="P651" s="172"/>
      <c r="Q651" s="172"/>
      <c r="R651" s="172"/>
      <c r="S651" s="172"/>
      <c r="T651" s="172"/>
      <c r="U651" s="172"/>
      <c r="V651" s="172"/>
      <c r="W651" s="172"/>
      <c r="X651" s="172"/>
      <c r="Y651" s="172"/>
      <c r="Z651" s="172"/>
      <c r="AA651" s="172"/>
    </row>
    <row r="652">
      <c r="A652" s="172"/>
      <c r="B652" s="172"/>
      <c r="C652" s="172"/>
      <c r="D652" s="172"/>
      <c r="E652" s="174"/>
      <c r="F652" s="172"/>
      <c r="G652" s="172"/>
      <c r="H652" s="172"/>
      <c r="I652" s="172"/>
      <c r="J652" s="172"/>
      <c r="K652" s="172"/>
      <c r="L652" s="172"/>
      <c r="M652" s="172"/>
      <c r="N652" s="172"/>
      <c r="O652" s="172"/>
      <c r="P652" s="172"/>
      <c r="Q652" s="172"/>
      <c r="R652" s="172"/>
      <c r="S652" s="172"/>
      <c r="T652" s="172"/>
      <c r="U652" s="172"/>
      <c r="V652" s="172"/>
      <c r="W652" s="172"/>
      <c r="X652" s="172"/>
      <c r="Y652" s="172"/>
      <c r="Z652" s="172"/>
      <c r="AA652" s="172"/>
    </row>
    <row r="653">
      <c r="A653" s="172"/>
      <c r="B653" s="172"/>
      <c r="C653" s="172"/>
      <c r="D653" s="172"/>
      <c r="E653" s="174"/>
      <c r="F653" s="172"/>
      <c r="G653" s="172"/>
      <c r="H653" s="172"/>
      <c r="I653" s="172"/>
      <c r="J653" s="172"/>
      <c r="K653" s="172"/>
      <c r="L653" s="172"/>
      <c r="M653" s="172"/>
      <c r="N653" s="172"/>
      <c r="O653" s="172"/>
      <c r="P653" s="172"/>
      <c r="Q653" s="172"/>
      <c r="R653" s="172"/>
      <c r="S653" s="172"/>
      <c r="T653" s="172"/>
      <c r="U653" s="172"/>
      <c r="V653" s="172"/>
      <c r="W653" s="172"/>
      <c r="X653" s="172"/>
      <c r="Y653" s="172"/>
      <c r="Z653" s="172"/>
      <c r="AA653" s="172"/>
    </row>
    <row r="654">
      <c r="A654" s="172"/>
      <c r="B654" s="172"/>
      <c r="C654" s="172"/>
      <c r="D654" s="172"/>
      <c r="E654" s="174"/>
      <c r="F654" s="172"/>
      <c r="G654" s="172"/>
      <c r="H654" s="172"/>
      <c r="I654" s="172"/>
      <c r="J654" s="172"/>
      <c r="K654" s="172"/>
      <c r="L654" s="172"/>
      <c r="M654" s="172"/>
      <c r="N654" s="172"/>
      <c r="O654" s="172"/>
      <c r="P654" s="172"/>
      <c r="Q654" s="172"/>
      <c r="R654" s="172"/>
      <c r="S654" s="172"/>
      <c r="T654" s="172"/>
      <c r="U654" s="172"/>
      <c r="V654" s="172"/>
      <c r="W654" s="172"/>
      <c r="X654" s="172"/>
      <c r="Y654" s="172"/>
      <c r="Z654" s="172"/>
      <c r="AA654" s="172"/>
    </row>
    <row r="655">
      <c r="A655" s="172"/>
      <c r="B655" s="172"/>
      <c r="C655" s="172"/>
      <c r="D655" s="172"/>
      <c r="E655" s="174"/>
      <c r="F655" s="172"/>
      <c r="G655" s="172"/>
      <c r="H655" s="172"/>
      <c r="I655" s="172"/>
      <c r="J655" s="172"/>
      <c r="K655" s="172"/>
      <c r="L655" s="172"/>
      <c r="M655" s="172"/>
      <c r="N655" s="172"/>
      <c r="O655" s="172"/>
      <c r="P655" s="172"/>
      <c r="Q655" s="172"/>
      <c r="R655" s="172"/>
      <c r="S655" s="172"/>
      <c r="T655" s="172"/>
      <c r="U655" s="172"/>
      <c r="V655" s="172"/>
      <c r="W655" s="172"/>
      <c r="X655" s="172"/>
      <c r="Y655" s="172"/>
      <c r="Z655" s="172"/>
      <c r="AA655" s="172"/>
    </row>
    <row r="656">
      <c r="A656" s="172"/>
      <c r="B656" s="172"/>
      <c r="C656" s="172"/>
      <c r="D656" s="172"/>
      <c r="E656" s="174"/>
      <c r="F656" s="172"/>
      <c r="G656" s="172"/>
      <c r="H656" s="172"/>
      <c r="I656" s="172"/>
      <c r="J656" s="172"/>
      <c r="K656" s="172"/>
      <c r="L656" s="172"/>
      <c r="M656" s="172"/>
      <c r="N656" s="172"/>
      <c r="O656" s="172"/>
      <c r="P656" s="172"/>
      <c r="Q656" s="172"/>
      <c r="R656" s="172"/>
      <c r="S656" s="172"/>
      <c r="T656" s="172"/>
      <c r="U656" s="172"/>
      <c r="V656" s="172"/>
      <c r="W656" s="172"/>
      <c r="X656" s="172"/>
      <c r="Y656" s="172"/>
      <c r="Z656" s="172"/>
      <c r="AA656" s="172"/>
    </row>
    <row r="657">
      <c r="A657" s="172"/>
      <c r="B657" s="172"/>
      <c r="C657" s="172"/>
      <c r="D657" s="172"/>
      <c r="E657" s="174"/>
      <c r="F657" s="172"/>
      <c r="G657" s="172"/>
      <c r="H657" s="172"/>
      <c r="I657" s="172"/>
      <c r="J657" s="172"/>
      <c r="K657" s="172"/>
      <c r="L657" s="172"/>
      <c r="M657" s="172"/>
      <c r="N657" s="172"/>
      <c r="O657" s="172"/>
      <c r="P657" s="172"/>
      <c r="Q657" s="172"/>
      <c r="R657" s="172"/>
      <c r="S657" s="172"/>
      <c r="T657" s="172"/>
      <c r="U657" s="172"/>
      <c r="V657" s="172"/>
      <c r="W657" s="172"/>
      <c r="X657" s="172"/>
      <c r="Y657" s="172"/>
      <c r="Z657" s="172"/>
      <c r="AA657" s="172"/>
    </row>
    <row r="658">
      <c r="A658" s="172"/>
      <c r="B658" s="172"/>
      <c r="C658" s="172"/>
      <c r="D658" s="172"/>
      <c r="E658" s="174"/>
      <c r="F658" s="172"/>
      <c r="G658" s="172"/>
      <c r="H658" s="172"/>
      <c r="I658" s="172"/>
      <c r="J658" s="172"/>
      <c r="K658" s="172"/>
      <c r="L658" s="172"/>
      <c r="M658" s="172"/>
      <c r="N658" s="172"/>
      <c r="O658" s="172"/>
      <c r="P658" s="172"/>
      <c r="Q658" s="172"/>
      <c r="R658" s="172"/>
      <c r="S658" s="172"/>
      <c r="T658" s="172"/>
      <c r="U658" s="172"/>
      <c r="V658" s="172"/>
      <c r="W658" s="172"/>
      <c r="X658" s="172"/>
      <c r="Y658" s="172"/>
      <c r="Z658" s="172"/>
      <c r="AA658" s="172"/>
    </row>
    <row r="659">
      <c r="A659" s="172"/>
      <c r="B659" s="172"/>
      <c r="C659" s="172"/>
      <c r="D659" s="172"/>
      <c r="E659" s="174"/>
      <c r="F659" s="172"/>
      <c r="G659" s="172"/>
      <c r="H659" s="172"/>
      <c r="I659" s="172"/>
      <c r="J659" s="172"/>
      <c r="K659" s="172"/>
      <c r="L659" s="172"/>
      <c r="M659" s="172"/>
      <c r="N659" s="172"/>
      <c r="O659" s="172"/>
      <c r="P659" s="172"/>
      <c r="Q659" s="172"/>
      <c r="R659" s="172"/>
      <c r="S659" s="172"/>
      <c r="T659" s="172"/>
      <c r="U659" s="172"/>
      <c r="V659" s="172"/>
      <c r="W659" s="172"/>
      <c r="X659" s="172"/>
      <c r="Y659" s="172"/>
      <c r="Z659" s="172"/>
      <c r="AA659" s="172"/>
    </row>
    <row r="660">
      <c r="A660" s="172"/>
      <c r="B660" s="172"/>
      <c r="C660" s="172"/>
      <c r="D660" s="172"/>
      <c r="E660" s="174"/>
      <c r="F660" s="172"/>
      <c r="G660" s="172"/>
      <c r="H660" s="172"/>
      <c r="I660" s="172"/>
      <c r="J660" s="172"/>
      <c r="K660" s="172"/>
      <c r="L660" s="172"/>
      <c r="M660" s="172"/>
      <c r="N660" s="172"/>
      <c r="O660" s="172"/>
      <c r="P660" s="172"/>
      <c r="Q660" s="172"/>
      <c r="R660" s="172"/>
      <c r="S660" s="172"/>
      <c r="T660" s="172"/>
      <c r="U660" s="172"/>
      <c r="V660" s="172"/>
      <c r="W660" s="172"/>
      <c r="X660" s="172"/>
      <c r="Y660" s="172"/>
      <c r="Z660" s="172"/>
      <c r="AA660" s="172"/>
    </row>
    <row r="661">
      <c r="A661" s="172"/>
      <c r="B661" s="172"/>
      <c r="C661" s="172"/>
      <c r="D661" s="172"/>
      <c r="E661" s="174"/>
      <c r="F661" s="172"/>
      <c r="G661" s="172"/>
      <c r="H661" s="172"/>
      <c r="I661" s="172"/>
      <c r="J661" s="172"/>
      <c r="K661" s="172"/>
      <c r="L661" s="172"/>
      <c r="M661" s="172"/>
      <c r="N661" s="172"/>
      <c r="O661" s="172"/>
      <c r="P661" s="172"/>
      <c r="Q661" s="172"/>
      <c r="R661" s="172"/>
      <c r="S661" s="172"/>
      <c r="T661" s="172"/>
      <c r="U661" s="172"/>
      <c r="V661" s="172"/>
      <c r="W661" s="172"/>
      <c r="X661" s="172"/>
      <c r="Y661" s="172"/>
      <c r="Z661" s="172"/>
      <c r="AA661" s="172"/>
    </row>
    <row r="662">
      <c r="A662" s="172"/>
      <c r="B662" s="172"/>
      <c r="C662" s="172"/>
      <c r="D662" s="172"/>
      <c r="E662" s="174"/>
      <c r="F662" s="172"/>
      <c r="G662" s="172"/>
      <c r="H662" s="172"/>
      <c r="I662" s="172"/>
      <c r="J662" s="172"/>
      <c r="K662" s="172"/>
      <c r="L662" s="172"/>
      <c r="M662" s="172"/>
      <c r="N662" s="172"/>
      <c r="O662" s="172"/>
      <c r="P662" s="172"/>
      <c r="Q662" s="172"/>
      <c r="R662" s="172"/>
      <c r="S662" s="172"/>
      <c r="T662" s="172"/>
      <c r="U662" s="172"/>
      <c r="V662" s="172"/>
      <c r="W662" s="172"/>
      <c r="X662" s="172"/>
      <c r="Y662" s="172"/>
      <c r="Z662" s="172"/>
      <c r="AA662" s="172"/>
    </row>
    <row r="663">
      <c r="A663" s="172"/>
      <c r="B663" s="172"/>
      <c r="C663" s="172"/>
      <c r="D663" s="172"/>
      <c r="E663" s="174"/>
      <c r="F663" s="172"/>
      <c r="G663" s="172"/>
      <c r="H663" s="172"/>
      <c r="I663" s="172"/>
      <c r="J663" s="172"/>
      <c r="K663" s="172"/>
      <c r="L663" s="172"/>
      <c r="M663" s="172"/>
      <c r="N663" s="172"/>
      <c r="O663" s="172"/>
      <c r="P663" s="172"/>
      <c r="Q663" s="172"/>
      <c r="R663" s="172"/>
      <c r="S663" s="172"/>
      <c r="T663" s="172"/>
      <c r="U663" s="172"/>
      <c r="V663" s="172"/>
      <c r="W663" s="172"/>
      <c r="X663" s="172"/>
      <c r="Y663" s="172"/>
      <c r="Z663" s="172"/>
      <c r="AA663" s="172"/>
    </row>
    <row r="664">
      <c r="A664" s="172"/>
      <c r="B664" s="172"/>
      <c r="C664" s="172"/>
      <c r="D664" s="172"/>
      <c r="E664" s="174"/>
      <c r="F664" s="172"/>
      <c r="G664" s="172"/>
      <c r="H664" s="172"/>
      <c r="I664" s="172"/>
      <c r="J664" s="172"/>
      <c r="K664" s="172"/>
      <c r="L664" s="172"/>
      <c r="M664" s="172"/>
      <c r="N664" s="172"/>
      <c r="O664" s="172"/>
      <c r="P664" s="172"/>
      <c r="Q664" s="172"/>
      <c r="R664" s="172"/>
      <c r="S664" s="172"/>
      <c r="T664" s="172"/>
      <c r="U664" s="172"/>
      <c r="V664" s="172"/>
      <c r="W664" s="172"/>
      <c r="X664" s="172"/>
      <c r="Y664" s="172"/>
      <c r="Z664" s="172"/>
      <c r="AA664" s="172"/>
    </row>
    <row r="665">
      <c r="A665" s="172"/>
      <c r="B665" s="172"/>
      <c r="C665" s="172"/>
      <c r="D665" s="172"/>
      <c r="E665" s="174"/>
      <c r="F665" s="172"/>
      <c r="G665" s="172"/>
      <c r="H665" s="172"/>
      <c r="I665" s="172"/>
      <c r="J665" s="172"/>
      <c r="K665" s="172"/>
      <c r="L665" s="172"/>
      <c r="M665" s="172"/>
      <c r="N665" s="172"/>
      <c r="O665" s="172"/>
      <c r="P665" s="172"/>
      <c r="Q665" s="172"/>
      <c r="R665" s="172"/>
      <c r="S665" s="172"/>
      <c r="T665" s="172"/>
      <c r="U665" s="172"/>
      <c r="V665" s="172"/>
      <c r="W665" s="172"/>
      <c r="X665" s="172"/>
      <c r="Y665" s="172"/>
      <c r="Z665" s="172"/>
      <c r="AA665" s="172"/>
    </row>
    <row r="666">
      <c r="A666" s="172"/>
      <c r="B666" s="172"/>
      <c r="C666" s="172"/>
      <c r="D666" s="172"/>
      <c r="E666" s="174"/>
      <c r="F666" s="172"/>
      <c r="G666" s="172"/>
      <c r="H666" s="172"/>
      <c r="I666" s="172"/>
      <c r="J666" s="172"/>
      <c r="K666" s="172"/>
      <c r="L666" s="172"/>
      <c r="M666" s="172"/>
      <c r="N666" s="172"/>
      <c r="O666" s="172"/>
      <c r="P666" s="172"/>
      <c r="Q666" s="172"/>
      <c r="R666" s="172"/>
      <c r="S666" s="172"/>
      <c r="T666" s="172"/>
      <c r="U666" s="172"/>
      <c r="V666" s="172"/>
      <c r="W666" s="172"/>
      <c r="X666" s="172"/>
      <c r="Y666" s="172"/>
      <c r="Z666" s="172"/>
      <c r="AA666" s="172"/>
    </row>
    <row r="667">
      <c r="A667" s="172"/>
      <c r="B667" s="172"/>
      <c r="C667" s="172"/>
      <c r="D667" s="172"/>
      <c r="E667" s="174"/>
      <c r="F667" s="172"/>
      <c r="G667" s="172"/>
      <c r="H667" s="172"/>
      <c r="I667" s="172"/>
      <c r="J667" s="172"/>
      <c r="K667" s="172"/>
      <c r="L667" s="172"/>
      <c r="M667" s="172"/>
      <c r="N667" s="172"/>
      <c r="O667" s="172"/>
      <c r="P667" s="172"/>
      <c r="Q667" s="172"/>
      <c r="R667" s="172"/>
      <c r="S667" s="172"/>
      <c r="T667" s="172"/>
      <c r="U667" s="172"/>
      <c r="V667" s="172"/>
      <c r="W667" s="172"/>
      <c r="X667" s="172"/>
      <c r="Y667" s="172"/>
      <c r="Z667" s="172"/>
      <c r="AA667" s="172"/>
    </row>
    <row r="668">
      <c r="A668" s="172"/>
      <c r="B668" s="172"/>
      <c r="C668" s="172"/>
      <c r="D668" s="172"/>
      <c r="E668" s="174"/>
      <c r="F668" s="172"/>
      <c r="G668" s="172"/>
      <c r="H668" s="172"/>
      <c r="I668" s="172"/>
      <c r="J668" s="172"/>
      <c r="K668" s="172"/>
      <c r="L668" s="172"/>
      <c r="M668" s="172"/>
      <c r="N668" s="172"/>
      <c r="O668" s="172"/>
      <c r="P668" s="172"/>
      <c r="Q668" s="172"/>
      <c r="R668" s="172"/>
      <c r="S668" s="172"/>
      <c r="T668" s="172"/>
      <c r="U668" s="172"/>
      <c r="V668" s="172"/>
      <c r="W668" s="172"/>
      <c r="X668" s="172"/>
      <c r="Y668" s="172"/>
      <c r="Z668" s="172"/>
      <c r="AA668" s="172"/>
    </row>
    <row r="669">
      <c r="A669" s="172"/>
      <c r="B669" s="172"/>
      <c r="C669" s="172"/>
      <c r="D669" s="172"/>
      <c r="E669" s="174"/>
      <c r="F669" s="172"/>
      <c r="G669" s="172"/>
      <c r="H669" s="172"/>
      <c r="I669" s="172"/>
      <c r="J669" s="172"/>
      <c r="K669" s="172"/>
      <c r="L669" s="172"/>
      <c r="M669" s="172"/>
      <c r="N669" s="172"/>
      <c r="O669" s="172"/>
      <c r="P669" s="172"/>
      <c r="Q669" s="172"/>
      <c r="R669" s="172"/>
      <c r="S669" s="172"/>
      <c r="T669" s="172"/>
      <c r="U669" s="172"/>
      <c r="V669" s="172"/>
      <c r="W669" s="172"/>
      <c r="X669" s="172"/>
      <c r="Y669" s="172"/>
      <c r="Z669" s="172"/>
      <c r="AA669" s="172"/>
    </row>
    <row r="670">
      <c r="A670" s="172"/>
      <c r="B670" s="172"/>
      <c r="C670" s="172"/>
      <c r="D670" s="172"/>
      <c r="E670" s="174"/>
      <c r="F670" s="172"/>
      <c r="G670" s="172"/>
      <c r="H670" s="172"/>
      <c r="I670" s="172"/>
      <c r="J670" s="172"/>
      <c r="K670" s="172"/>
      <c r="L670" s="172"/>
      <c r="M670" s="172"/>
      <c r="N670" s="172"/>
      <c r="O670" s="172"/>
      <c r="P670" s="172"/>
      <c r="Q670" s="172"/>
      <c r="R670" s="172"/>
      <c r="S670" s="172"/>
      <c r="T670" s="172"/>
      <c r="U670" s="172"/>
      <c r="V670" s="172"/>
      <c r="W670" s="172"/>
      <c r="X670" s="172"/>
      <c r="Y670" s="172"/>
      <c r="Z670" s="172"/>
      <c r="AA670" s="172"/>
    </row>
    <row r="671">
      <c r="A671" s="172"/>
      <c r="B671" s="172"/>
      <c r="C671" s="172"/>
      <c r="D671" s="172"/>
      <c r="E671" s="174"/>
      <c r="F671" s="172"/>
      <c r="G671" s="172"/>
      <c r="H671" s="172"/>
      <c r="I671" s="172"/>
      <c r="J671" s="172"/>
      <c r="K671" s="172"/>
      <c r="L671" s="172"/>
      <c r="M671" s="172"/>
      <c r="N671" s="172"/>
      <c r="O671" s="172"/>
      <c r="P671" s="172"/>
      <c r="Q671" s="172"/>
      <c r="R671" s="172"/>
      <c r="S671" s="172"/>
      <c r="T671" s="172"/>
      <c r="U671" s="172"/>
      <c r="V671" s="172"/>
      <c r="W671" s="172"/>
      <c r="X671" s="172"/>
      <c r="Y671" s="172"/>
      <c r="Z671" s="172"/>
      <c r="AA671" s="172"/>
    </row>
    <row r="672">
      <c r="A672" s="172"/>
      <c r="B672" s="172"/>
      <c r="C672" s="172"/>
      <c r="D672" s="172"/>
      <c r="E672" s="174"/>
      <c r="F672" s="172"/>
      <c r="G672" s="172"/>
      <c r="H672" s="172"/>
      <c r="I672" s="172"/>
      <c r="J672" s="172"/>
      <c r="K672" s="172"/>
      <c r="L672" s="172"/>
      <c r="M672" s="172"/>
      <c r="N672" s="172"/>
      <c r="O672" s="172"/>
      <c r="P672" s="172"/>
      <c r="Q672" s="172"/>
      <c r="R672" s="172"/>
      <c r="S672" s="172"/>
      <c r="T672" s="172"/>
      <c r="U672" s="172"/>
      <c r="V672" s="172"/>
      <c r="W672" s="172"/>
      <c r="X672" s="172"/>
      <c r="Y672" s="172"/>
      <c r="Z672" s="172"/>
      <c r="AA672" s="172"/>
    </row>
    <row r="673">
      <c r="A673" s="172"/>
      <c r="B673" s="172"/>
      <c r="C673" s="172"/>
      <c r="D673" s="172"/>
      <c r="E673" s="174"/>
      <c r="F673" s="172"/>
      <c r="G673" s="172"/>
      <c r="H673" s="172"/>
      <c r="I673" s="172"/>
      <c r="J673" s="172"/>
      <c r="K673" s="172"/>
      <c r="L673" s="172"/>
      <c r="M673" s="172"/>
      <c r="N673" s="172"/>
      <c r="O673" s="172"/>
      <c r="P673" s="172"/>
      <c r="Q673" s="172"/>
      <c r="R673" s="172"/>
      <c r="S673" s="172"/>
      <c r="T673" s="172"/>
      <c r="U673" s="172"/>
      <c r="V673" s="172"/>
      <c r="W673" s="172"/>
      <c r="X673" s="172"/>
      <c r="Y673" s="172"/>
      <c r="Z673" s="172"/>
      <c r="AA673" s="172"/>
    </row>
    <row r="674">
      <c r="A674" s="172"/>
      <c r="B674" s="172"/>
      <c r="C674" s="172"/>
      <c r="D674" s="172"/>
      <c r="E674" s="174"/>
      <c r="F674" s="172"/>
      <c r="G674" s="172"/>
      <c r="H674" s="172"/>
      <c r="I674" s="172"/>
      <c r="J674" s="172"/>
      <c r="K674" s="172"/>
      <c r="L674" s="172"/>
      <c r="M674" s="172"/>
      <c r="N674" s="172"/>
      <c r="O674" s="172"/>
      <c r="P674" s="172"/>
      <c r="Q674" s="172"/>
      <c r="R674" s="172"/>
      <c r="S674" s="172"/>
      <c r="T674" s="172"/>
      <c r="U674" s="172"/>
      <c r="V674" s="172"/>
      <c r="W674" s="172"/>
      <c r="X674" s="172"/>
      <c r="Y674" s="172"/>
      <c r="Z674" s="172"/>
      <c r="AA674" s="172"/>
    </row>
    <row r="675">
      <c r="A675" s="172"/>
      <c r="B675" s="172"/>
      <c r="C675" s="172"/>
      <c r="D675" s="172"/>
      <c r="E675" s="174"/>
      <c r="F675" s="172"/>
      <c r="G675" s="172"/>
      <c r="H675" s="172"/>
      <c r="I675" s="172"/>
      <c r="J675" s="172"/>
      <c r="K675" s="172"/>
      <c r="L675" s="172"/>
      <c r="M675" s="172"/>
      <c r="N675" s="172"/>
      <c r="O675" s="172"/>
      <c r="P675" s="172"/>
      <c r="Q675" s="172"/>
      <c r="R675" s="172"/>
      <c r="S675" s="172"/>
      <c r="T675" s="172"/>
      <c r="U675" s="172"/>
      <c r="V675" s="172"/>
      <c r="W675" s="172"/>
      <c r="X675" s="172"/>
      <c r="Y675" s="172"/>
      <c r="Z675" s="172"/>
      <c r="AA675" s="172"/>
    </row>
    <row r="676">
      <c r="A676" s="172"/>
      <c r="B676" s="172"/>
      <c r="C676" s="172"/>
      <c r="D676" s="172"/>
      <c r="E676" s="174"/>
      <c r="F676" s="172"/>
      <c r="G676" s="172"/>
      <c r="H676" s="172"/>
      <c r="I676" s="172"/>
      <c r="J676" s="172"/>
      <c r="K676" s="172"/>
      <c r="L676" s="172"/>
      <c r="M676" s="172"/>
      <c r="N676" s="172"/>
      <c r="O676" s="172"/>
      <c r="P676" s="172"/>
      <c r="Q676" s="172"/>
      <c r="R676" s="172"/>
      <c r="S676" s="172"/>
      <c r="T676" s="172"/>
      <c r="U676" s="172"/>
      <c r="V676" s="172"/>
      <c r="W676" s="172"/>
      <c r="X676" s="172"/>
      <c r="Y676" s="172"/>
      <c r="Z676" s="172"/>
      <c r="AA676" s="172"/>
    </row>
    <row r="677">
      <c r="A677" s="172"/>
      <c r="B677" s="172"/>
      <c r="C677" s="172"/>
      <c r="D677" s="172"/>
      <c r="E677" s="174"/>
      <c r="F677" s="172"/>
      <c r="G677" s="172"/>
      <c r="H677" s="172"/>
      <c r="I677" s="172"/>
      <c r="J677" s="172"/>
      <c r="K677" s="172"/>
      <c r="L677" s="172"/>
      <c r="M677" s="172"/>
      <c r="N677" s="172"/>
      <c r="O677" s="172"/>
      <c r="P677" s="172"/>
      <c r="Q677" s="172"/>
      <c r="R677" s="172"/>
      <c r="S677" s="172"/>
      <c r="T677" s="172"/>
      <c r="U677" s="172"/>
      <c r="V677" s="172"/>
      <c r="W677" s="172"/>
      <c r="X677" s="172"/>
      <c r="Y677" s="172"/>
      <c r="Z677" s="172"/>
      <c r="AA677" s="172"/>
    </row>
    <row r="678">
      <c r="A678" s="172"/>
      <c r="B678" s="172"/>
      <c r="C678" s="172"/>
      <c r="D678" s="172"/>
      <c r="E678" s="174"/>
      <c r="F678" s="172"/>
      <c r="G678" s="172"/>
      <c r="H678" s="172"/>
      <c r="I678" s="172"/>
      <c r="J678" s="172"/>
      <c r="K678" s="172"/>
      <c r="L678" s="172"/>
      <c r="M678" s="172"/>
      <c r="N678" s="172"/>
      <c r="O678" s="172"/>
      <c r="P678" s="172"/>
      <c r="Q678" s="172"/>
      <c r="R678" s="172"/>
      <c r="S678" s="172"/>
      <c r="T678" s="172"/>
      <c r="U678" s="172"/>
      <c r="V678" s="172"/>
      <c r="W678" s="172"/>
      <c r="X678" s="172"/>
      <c r="Y678" s="172"/>
      <c r="Z678" s="172"/>
      <c r="AA678" s="172"/>
    </row>
    <row r="679">
      <c r="A679" s="172"/>
      <c r="B679" s="172"/>
      <c r="C679" s="172"/>
      <c r="D679" s="172"/>
      <c r="E679" s="174"/>
      <c r="F679" s="172"/>
      <c r="G679" s="172"/>
      <c r="H679" s="172"/>
      <c r="I679" s="172"/>
      <c r="J679" s="172"/>
      <c r="K679" s="172"/>
      <c r="L679" s="172"/>
      <c r="M679" s="172"/>
      <c r="N679" s="172"/>
      <c r="O679" s="172"/>
      <c r="P679" s="172"/>
      <c r="Q679" s="172"/>
      <c r="R679" s="172"/>
      <c r="S679" s="172"/>
      <c r="T679" s="172"/>
      <c r="U679" s="172"/>
      <c r="V679" s="172"/>
      <c r="W679" s="172"/>
      <c r="X679" s="172"/>
      <c r="Y679" s="172"/>
      <c r="Z679" s="172"/>
      <c r="AA679" s="172"/>
    </row>
    <row r="680">
      <c r="A680" s="172"/>
      <c r="B680" s="172"/>
      <c r="C680" s="172"/>
      <c r="D680" s="172"/>
      <c r="E680" s="174"/>
      <c r="F680" s="172"/>
      <c r="G680" s="172"/>
      <c r="H680" s="172"/>
      <c r="I680" s="172"/>
      <c r="J680" s="172"/>
      <c r="K680" s="172"/>
      <c r="L680" s="172"/>
      <c r="M680" s="172"/>
      <c r="N680" s="172"/>
      <c r="O680" s="172"/>
      <c r="P680" s="172"/>
      <c r="Q680" s="172"/>
      <c r="R680" s="172"/>
      <c r="S680" s="172"/>
      <c r="T680" s="172"/>
      <c r="U680" s="172"/>
      <c r="V680" s="172"/>
      <c r="W680" s="172"/>
      <c r="X680" s="172"/>
      <c r="Y680" s="172"/>
      <c r="Z680" s="172"/>
      <c r="AA680" s="172"/>
    </row>
    <row r="681">
      <c r="A681" s="172"/>
      <c r="B681" s="172"/>
      <c r="C681" s="172"/>
      <c r="D681" s="172"/>
      <c r="E681" s="174"/>
      <c r="F681" s="172"/>
      <c r="G681" s="172"/>
      <c r="H681" s="172"/>
      <c r="I681" s="172"/>
      <c r="J681" s="172"/>
      <c r="K681" s="172"/>
      <c r="L681" s="172"/>
      <c r="M681" s="172"/>
      <c r="N681" s="172"/>
      <c r="O681" s="172"/>
      <c r="P681" s="172"/>
      <c r="Q681" s="172"/>
      <c r="R681" s="172"/>
      <c r="S681" s="172"/>
      <c r="T681" s="172"/>
      <c r="U681" s="172"/>
      <c r="V681" s="172"/>
      <c r="W681" s="172"/>
      <c r="X681" s="172"/>
      <c r="Y681" s="172"/>
      <c r="Z681" s="172"/>
      <c r="AA681" s="172"/>
    </row>
    <row r="682">
      <c r="A682" s="172"/>
      <c r="B682" s="172"/>
      <c r="C682" s="172"/>
      <c r="D682" s="172"/>
      <c r="E682" s="174"/>
      <c r="F682" s="172"/>
      <c r="G682" s="172"/>
      <c r="H682" s="172"/>
      <c r="I682" s="172"/>
      <c r="J682" s="172"/>
      <c r="K682" s="172"/>
      <c r="L682" s="172"/>
      <c r="M682" s="172"/>
      <c r="N682" s="172"/>
      <c r="O682" s="172"/>
      <c r="P682" s="172"/>
      <c r="Q682" s="172"/>
      <c r="R682" s="172"/>
      <c r="S682" s="172"/>
      <c r="T682" s="172"/>
      <c r="U682" s="172"/>
      <c r="V682" s="172"/>
      <c r="W682" s="172"/>
      <c r="X682" s="172"/>
      <c r="Y682" s="172"/>
      <c r="Z682" s="172"/>
      <c r="AA682" s="172"/>
    </row>
    <row r="683">
      <c r="A683" s="172"/>
      <c r="B683" s="172"/>
      <c r="C683" s="172"/>
      <c r="D683" s="172"/>
      <c r="E683" s="174"/>
      <c r="F683" s="172"/>
      <c r="G683" s="172"/>
      <c r="H683" s="172"/>
      <c r="I683" s="172"/>
      <c r="J683" s="172"/>
      <c r="K683" s="172"/>
      <c r="L683" s="172"/>
      <c r="M683" s="172"/>
      <c r="N683" s="172"/>
      <c r="O683" s="172"/>
      <c r="P683" s="172"/>
      <c r="Q683" s="172"/>
      <c r="R683" s="172"/>
      <c r="S683" s="172"/>
      <c r="T683" s="172"/>
      <c r="U683" s="172"/>
      <c r="V683" s="172"/>
      <c r="W683" s="172"/>
      <c r="X683" s="172"/>
      <c r="Y683" s="172"/>
      <c r="Z683" s="172"/>
      <c r="AA683" s="172"/>
    </row>
    <row r="684">
      <c r="A684" s="172"/>
      <c r="B684" s="172"/>
      <c r="C684" s="172"/>
      <c r="D684" s="172"/>
      <c r="E684" s="174"/>
      <c r="F684" s="172"/>
      <c r="G684" s="172"/>
      <c r="H684" s="172"/>
      <c r="I684" s="172"/>
      <c r="J684" s="172"/>
      <c r="K684" s="172"/>
      <c r="L684" s="172"/>
      <c r="M684" s="172"/>
      <c r="N684" s="172"/>
      <c r="O684" s="172"/>
      <c r="P684" s="172"/>
      <c r="Q684" s="172"/>
      <c r="R684" s="172"/>
      <c r="S684" s="172"/>
      <c r="T684" s="172"/>
      <c r="U684" s="172"/>
      <c r="V684" s="172"/>
      <c r="W684" s="172"/>
      <c r="X684" s="172"/>
      <c r="Y684" s="172"/>
      <c r="Z684" s="172"/>
      <c r="AA684" s="172"/>
    </row>
    <row r="685">
      <c r="A685" s="172"/>
      <c r="B685" s="172"/>
      <c r="C685" s="172"/>
      <c r="D685" s="172"/>
      <c r="E685" s="174"/>
      <c r="F685" s="172"/>
      <c r="G685" s="172"/>
      <c r="H685" s="172"/>
      <c r="I685" s="172"/>
      <c r="J685" s="172"/>
      <c r="K685" s="172"/>
      <c r="L685" s="172"/>
      <c r="M685" s="172"/>
      <c r="N685" s="172"/>
      <c r="O685" s="172"/>
      <c r="P685" s="172"/>
      <c r="Q685" s="172"/>
      <c r="R685" s="172"/>
      <c r="S685" s="172"/>
      <c r="T685" s="172"/>
      <c r="U685" s="172"/>
      <c r="V685" s="172"/>
      <c r="W685" s="172"/>
      <c r="X685" s="172"/>
      <c r="Y685" s="172"/>
      <c r="Z685" s="172"/>
      <c r="AA685" s="172"/>
    </row>
    <row r="686">
      <c r="A686" s="172"/>
      <c r="B686" s="172"/>
      <c r="C686" s="172"/>
      <c r="D686" s="172"/>
      <c r="E686" s="174"/>
      <c r="F686" s="172"/>
      <c r="G686" s="172"/>
      <c r="H686" s="172"/>
      <c r="I686" s="172"/>
      <c r="J686" s="172"/>
      <c r="K686" s="172"/>
      <c r="L686" s="172"/>
      <c r="M686" s="172"/>
      <c r="N686" s="172"/>
      <c r="O686" s="172"/>
      <c r="P686" s="172"/>
      <c r="Q686" s="172"/>
      <c r="R686" s="172"/>
      <c r="S686" s="172"/>
      <c r="T686" s="172"/>
      <c r="U686" s="172"/>
      <c r="V686" s="172"/>
      <c r="W686" s="172"/>
      <c r="X686" s="172"/>
      <c r="Y686" s="172"/>
      <c r="Z686" s="172"/>
      <c r="AA686" s="172"/>
    </row>
    <row r="687">
      <c r="A687" s="172"/>
      <c r="B687" s="172"/>
      <c r="C687" s="172"/>
      <c r="D687" s="172"/>
      <c r="E687" s="174"/>
      <c r="F687" s="172"/>
      <c r="G687" s="172"/>
      <c r="H687" s="172"/>
      <c r="I687" s="172"/>
      <c r="J687" s="172"/>
      <c r="K687" s="172"/>
      <c r="L687" s="172"/>
      <c r="M687" s="172"/>
      <c r="N687" s="172"/>
      <c r="O687" s="172"/>
      <c r="P687" s="172"/>
      <c r="Q687" s="172"/>
      <c r="R687" s="172"/>
      <c r="S687" s="172"/>
      <c r="T687" s="172"/>
      <c r="U687" s="172"/>
      <c r="V687" s="172"/>
      <c r="W687" s="172"/>
      <c r="X687" s="172"/>
      <c r="Y687" s="172"/>
      <c r="Z687" s="172"/>
      <c r="AA687" s="172"/>
    </row>
    <row r="688">
      <c r="A688" s="172"/>
      <c r="B688" s="172"/>
      <c r="C688" s="172"/>
      <c r="D688" s="172"/>
      <c r="E688" s="174"/>
      <c r="F688" s="172"/>
      <c r="G688" s="172"/>
      <c r="H688" s="172"/>
      <c r="I688" s="172"/>
      <c r="J688" s="172"/>
      <c r="K688" s="172"/>
      <c r="L688" s="172"/>
      <c r="M688" s="172"/>
      <c r="N688" s="172"/>
      <c r="O688" s="172"/>
      <c r="P688" s="172"/>
      <c r="Q688" s="172"/>
      <c r="R688" s="172"/>
      <c r="S688" s="172"/>
      <c r="T688" s="172"/>
      <c r="U688" s="172"/>
      <c r="V688" s="172"/>
      <c r="W688" s="172"/>
      <c r="X688" s="172"/>
      <c r="Y688" s="172"/>
      <c r="Z688" s="172"/>
      <c r="AA688" s="172"/>
    </row>
    <row r="689">
      <c r="A689" s="172"/>
      <c r="B689" s="172"/>
      <c r="C689" s="172"/>
      <c r="D689" s="172"/>
      <c r="E689" s="174"/>
      <c r="F689" s="172"/>
      <c r="G689" s="172"/>
      <c r="H689" s="172"/>
      <c r="I689" s="172"/>
      <c r="J689" s="172"/>
      <c r="K689" s="172"/>
      <c r="L689" s="172"/>
      <c r="M689" s="172"/>
      <c r="N689" s="172"/>
      <c r="O689" s="172"/>
      <c r="P689" s="172"/>
      <c r="Q689" s="172"/>
      <c r="R689" s="172"/>
      <c r="S689" s="172"/>
      <c r="T689" s="172"/>
      <c r="U689" s="172"/>
      <c r="V689" s="172"/>
      <c r="W689" s="172"/>
      <c r="X689" s="172"/>
      <c r="Y689" s="172"/>
      <c r="Z689" s="172"/>
      <c r="AA689" s="172"/>
    </row>
    <row r="690">
      <c r="A690" s="172"/>
      <c r="B690" s="172"/>
      <c r="C690" s="172"/>
      <c r="D690" s="172"/>
      <c r="E690" s="174"/>
      <c r="F690" s="172"/>
      <c r="G690" s="172"/>
      <c r="H690" s="172"/>
      <c r="I690" s="172"/>
      <c r="J690" s="172"/>
      <c r="K690" s="172"/>
      <c r="L690" s="172"/>
      <c r="M690" s="172"/>
      <c r="N690" s="172"/>
      <c r="O690" s="172"/>
      <c r="P690" s="172"/>
      <c r="Q690" s="172"/>
      <c r="R690" s="172"/>
      <c r="S690" s="172"/>
      <c r="T690" s="172"/>
      <c r="U690" s="172"/>
      <c r="V690" s="172"/>
      <c r="W690" s="172"/>
      <c r="X690" s="172"/>
      <c r="Y690" s="172"/>
      <c r="Z690" s="172"/>
      <c r="AA690" s="172"/>
    </row>
    <row r="691">
      <c r="A691" s="172"/>
      <c r="B691" s="172"/>
      <c r="C691" s="172"/>
      <c r="D691" s="172"/>
      <c r="E691" s="174"/>
      <c r="F691" s="172"/>
      <c r="G691" s="172"/>
      <c r="H691" s="172"/>
      <c r="I691" s="172"/>
      <c r="J691" s="172"/>
      <c r="K691" s="172"/>
      <c r="L691" s="172"/>
      <c r="M691" s="172"/>
      <c r="N691" s="172"/>
      <c r="O691" s="172"/>
      <c r="P691" s="172"/>
      <c r="Q691" s="172"/>
      <c r="R691" s="172"/>
      <c r="S691" s="172"/>
      <c r="T691" s="172"/>
      <c r="U691" s="172"/>
      <c r="V691" s="172"/>
      <c r="W691" s="172"/>
      <c r="X691" s="172"/>
      <c r="Y691" s="172"/>
      <c r="Z691" s="172"/>
      <c r="AA691" s="172"/>
    </row>
    <row r="692">
      <c r="A692" s="172"/>
      <c r="B692" s="172"/>
      <c r="C692" s="172"/>
      <c r="D692" s="172"/>
      <c r="E692" s="174"/>
      <c r="F692" s="172"/>
      <c r="G692" s="172"/>
      <c r="H692" s="172"/>
      <c r="I692" s="172"/>
      <c r="J692" s="172"/>
      <c r="K692" s="172"/>
      <c r="L692" s="172"/>
      <c r="M692" s="172"/>
      <c r="N692" s="172"/>
      <c r="O692" s="172"/>
      <c r="P692" s="172"/>
      <c r="Q692" s="172"/>
      <c r="R692" s="172"/>
      <c r="S692" s="172"/>
      <c r="T692" s="172"/>
      <c r="U692" s="172"/>
      <c r="V692" s="172"/>
      <c r="W692" s="172"/>
      <c r="X692" s="172"/>
      <c r="Y692" s="172"/>
      <c r="Z692" s="172"/>
      <c r="AA692" s="172"/>
    </row>
    <row r="693">
      <c r="A693" s="172"/>
      <c r="B693" s="172"/>
      <c r="C693" s="172"/>
      <c r="D693" s="172"/>
      <c r="E693" s="174"/>
      <c r="F693" s="172"/>
      <c r="G693" s="172"/>
      <c r="H693" s="172"/>
      <c r="I693" s="172"/>
      <c r="J693" s="172"/>
      <c r="K693" s="172"/>
      <c r="L693" s="172"/>
      <c r="M693" s="172"/>
      <c r="N693" s="172"/>
      <c r="O693" s="172"/>
      <c r="P693" s="172"/>
      <c r="Q693" s="172"/>
      <c r="R693" s="172"/>
      <c r="S693" s="172"/>
      <c r="T693" s="172"/>
      <c r="U693" s="172"/>
      <c r="V693" s="172"/>
      <c r="W693" s="172"/>
      <c r="X693" s="172"/>
      <c r="Y693" s="172"/>
      <c r="Z693" s="172"/>
      <c r="AA693" s="172"/>
    </row>
    <row r="694">
      <c r="A694" s="172"/>
      <c r="B694" s="172"/>
      <c r="C694" s="172"/>
      <c r="D694" s="172"/>
      <c r="E694" s="174"/>
      <c r="F694" s="172"/>
      <c r="G694" s="172"/>
      <c r="H694" s="172"/>
      <c r="I694" s="172"/>
      <c r="J694" s="172"/>
      <c r="K694" s="172"/>
      <c r="L694" s="172"/>
      <c r="M694" s="172"/>
      <c r="N694" s="172"/>
      <c r="O694" s="172"/>
      <c r="P694" s="172"/>
      <c r="Q694" s="172"/>
      <c r="R694" s="172"/>
      <c r="S694" s="172"/>
      <c r="T694" s="172"/>
      <c r="U694" s="172"/>
      <c r="V694" s="172"/>
      <c r="W694" s="172"/>
      <c r="X694" s="172"/>
      <c r="Y694" s="172"/>
      <c r="Z694" s="172"/>
      <c r="AA694" s="172"/>
    </row>
    <row r="695">
      <c r="A695" s="172"/>
      <c r="B695" s="172"/>
      <c r="C695" s="172"/>
      <c r="D695" s="172"/>
      <c r="E695" s="174"/>
      <c r="F695" s="172"/>
      <c r="G695" s="172"/>
      <c r="H695" s="172"/>
      <c r="I695" s="172"/>
      <c r="J695" s="172"/>
      <c r="K695" s="172"/>
      <c r="L695" s="172"/>
      <c r="M695" s="172"/>
      <c r="N695" s="172"/>
      <c r="O695" s="172"/>
      <c r="P695" s="172"/>
      <c r="Q695" s="172"/>
      <c r="R695" s="172"/>
      <c r="S695" s="172"/>
      <c r="T695" s="172"/>
      <c r="U695" s="172"/>
      <c r="V695" s="172"/>
      <c r="W695" s="172"/>
      <c r="X695" s="172"/>
      <c r="Y695" s="172"/>
      <c r="Z695" s="172"/>
      <c r="AA695" s="172"/>
    </row>
    <row r="696">
      <c r="A696" s="172"/>
      <c r="B696" s="172"/>
      <c r="C696" s="172"/>
      <c r="D696" s="172"/>
      <c r="E696" s="174"/>
      <c r="F696" s="172"/>
      <c r="G696" s="172"/>
      <c r="H696" s="172"/>
      <c r="I696" s="172"/>
      <c r="J696" s="172"/>
      <c r="K696" s="172"/>
      <c r="L696" s="172"/>
      <c r="M696" s="172"/>
      <c r="N696" s="172"/>
      <c r="O696" s="172"/>
      <c r="P696" s="172"/>
      <c r="Q696" s="172"/>
      <c r="R696" s="172"/>
      <c r="S696" s="172"/>
      <c r="T696" s="172"/>
      <c r="U696" s="172"/>
      <c r="V696" s="172"/>
      <c r="W696" s="172"/>
      <c r="X696" s="172"/>
      <c r="Y696" s="172"/>
      <c r="Z696" s="172"/>
      <c r="AA696" s="172"/>
    </row>
    <row r="697">
      <c r="A697" s="172"/>
      <c r="B697" s="172"/>
      <c r="C697" s="172"/>
      <c r="D697" s="172"/>
      <c r="E697" s="174"/>
      <c r="F697" s="172"/>
      <c r="G697" s="172"/>
      <c r="H697" s="172"/>
      <c r="I697" s="172"/>
      <c r="J697" s="172"/>
      <c r="K697" s="172"/>
      <c r="L697" s="172"/>
      <c r="M697" s="172"/>
      <c r="N697" s="172"/>
      <c r="O697" s="172"/>
      <c r="P697" s="172"/>
      <c r="Q697" s="172"/>
      <c r="R697" s="172"/>
      <c r="S697" s="172"/>
      <c r="T697" s="172"/>
      <c r="U697" s="172"/>
      <c r="V697" s="172"/>
      <c r="W697" s="172"/>
      <c r="X697" s="172"/>
      <c r="Y697" s="172"/>
      <c r="Z697" s="172"/>
      <c r="AA697" s="172"/>
    </row>
    <row r="698">
      <c r="A698" s="172"/>
      <c r="B698" s="172"/>
      <c r="C698" s="172"/>
      <c r="D698" s="172"/>
      <c r="E698" s="174"/>
      <c r="F698" s="172"/>
      <c r="G698" s="172"/>
      <c r="H698" s="172"/>
      <c r="I698" s="172"/>
      <c r="J698" s="172"/>
      <c r="K698" s="172"/>
      <c r="L698" s="172"/>
      <c r="M698" s="172"/>
      <c r="N698" s="172"/>
      <c r="O698" s="172"/>
      <c r="P698" s="172"/>
      <c r="Q698" s="172"/>
      <c r="R698" s="172"/>
      <c r="S698" s="172"/>
      <c r="T698" s="172"/>
      <c r="U698" s="172"/>
      <c r="V698" s="172"/>
      <c r="W698" s="172"/>
      <c r="X698" s="172"/>
      <c r="Y698" s="172"/>
      <c r="Z698" s="172"/>
      <c r="AA698" s="172"/>
    </row>
    <row r="699">
      <c r="A699" s="172"/>
      <c r="B699" s="172"/>
      <c r="C699" s="172"/>
      <c r="D699" s="172"/>
      <c r="E699" s="174"/>
      <c r="F699" s="172"/>
      <c r="G699" s="172"/>
      <c r="H699" s="172"/>
      <c r="I699" s="172"/>
      <c r="J699" s="172"/>
      <c r="K699" s="172"/>
      <c r="L699" s="172"/>
      <c r="M699" s="172"/>
      <c r="N699" s="172"/>
      <c r="O699" s="172"/>
      <c r="P699" s="172"/>
      <c r="Q699" s="172"/>
      <c r="R699" s="172"/>
      <c r="S699" s="172"/>
      <c r="T699" s="172"/>
      <c r="U699" s="172"/>
      <c r="V699" s="172"/>
      <c r="W699" s="172"/>
      <c r="X699" s="172"/>
      <c r="Y699" s="172"/>
      <c r="Z699" s="172"/>
      <c r="AA699" s="172"/>
    </row>
    <row r="700">
      <c r="A700" s="172"/>
      <c r="B700" s="172"/>
      <c r="C700" s="172"/>
      <c r="D700" s="172"/>
      <c r="E700" s="174"/>
      <c r="F700" s="172"/>
      <c r="G700" s="172"/>
      <c r="H700" s="172"/>
      <c r="I700" s="172"/>
      <c r="J700" s="172"/>
      <c r="K700" s="172"/>
      <c r="L700" s="172"/>
      <c r="M700" s="172"/>
      <c r="N700" s="172"/>
      <c r="O700" s="172"/>
      <c r="P700" s="172"/>
      <c r="Q700" s="172"/>
      <c r="R700" s="172"/>
      <c r="S700" s="172"/>
      <c r="T700" s="172"/>
      <c r="U700" s="172"/>
      <c r="V700" s="172"/>
      <c r="W700" s="172"/>
      <c r="X700" s="172"/>
      <c r="Y700" s="172"/>
      <c r="Z700" s="172"/>
      <c r="AA700" s="172"/>
    </row>
    <row r="701">
      <c r="A701" s="172"/>
      <c r="B701" s="172"/>
      <c r="C701" s="172"/>
      <c r="D701" s="172"/>
      <c r="E701" s="174"/>
      <c r="F701" s="172"/>
      <c r="G701" s="172"/>
      <c r="H701" s="172"/>
      <c r="I701" s="172"/>
      <c r="J701" s="172"/>
      <c r="K701" s="172"/>
      <c r="L701" s="172"/>
      <c r="M701" s="172"/>
      <c r="N701" s="172"/>
      <c r="O701" s="172"/>
      <c r="P701" s="172"/>
      <c r="Q701" s="172"/>
      <c r="R701" s="172"/>
      <c r="S701" s="172"/>
      <c r="T701" s="172"/>
      <c r="U701" s="172"/>
      <c r="V701" s="172"/>
      <c r="W701" s="172"/>
      <c r="X701" s="172"/>
      <c r="Y701" s="172"/>
      <c r="Z701" s="172"/>
      <c r="AA701" s="172"/>
    </row>
    <row r="702">
      <c r="A702" s="172"/>
      <c r="B702" s="172"/>
      <c r="C702" s="172"/>
      <c r="D702" s="172"/>
      <c r="E702" s="174"/>
      <c r="F702" s="172"/>
      <c r="G702" s="172"/>
      <c r="H702" s="172"/>
      <c r="I702" s="172"/>
      <c r="J702" s="172"/>
      <c r="K702" s="172"/>
      <c r="L702" s="172"/>
      <c r="M702" s="172"/>
      <c r="N702" s="172"/>
      <c r="O702" s="172"/>
      <c r="P702" s="172"/>
      <c r="Q702" s="172"/>
      <c r="R702" s="172"/>
      <c r="S702" s="172"/>
      <c r="T702" s="172"/>
      <c r="U702" s="172"/>
      <c r="V702" s="172"/>
      <c r="W702" s="172"/>
      <c r="X702" s="172"/>
      <c r="Y702" s="172"/>
      <c r="Z702" s="172"/>
      <c r="AA702" s="172"/>
    </row>
    <row r="703">
      <c r="A703" s="172"/>
      <c r="B703" s="172"/>
      <c r="C703" s="172"/>
      <c r="D703" s="172"/>
      <c r="E703" s="174"/>
      <c r="F703" s="172"/>
      <c r="G703" s="172"/>
      <c r="H703" s="172"/>
      <c r="I703" s="172"/>
      <c r="J703" s="172"/>
      <c r="K703" s="172"/>
      <c r="L703" s="172"/>
      <c r="M703" s="172"/>
      <c r="N703" s="172"/>
      <c r="O703" s="172"/>
      <c r="P703" s="172"/>
      <c r="Q703" s="172"/>
      <c r="R703" s="172"/>
      <c r="S703" s="172"/>
      <c r="T703" s="172"/>
      <c r="U703" s="172"/>
      <c r="V703" s="172"/>
      <c r="W703" s="172"/>
      <c r="X703" s="172"/>
      <c r="Y703" s="172"/>
      <c r="Z703" s="172"/>
      <c r="AA703" s="172"/>
    </row>
    <row r="704">
      <c r="A704" s="172"/>
      <c r="B704" s="172"/>
      <c r="C704" s="172"/>
      <c r="D704" s="172"/>
      <c r="E704" s="174"/>
      <c r="F704" s="172"/>
      <c r="G704" s="172"/>
      <c r="H704" s="172"/>
      <c r="I704" s="172"/>
      <c r="J704" s="172"/>
      <c r="K704" s="172"/>
      <c r="L704" s="172"/>
      <c r="M704" s="172"/>
      <c r="N704" s="172"/>
      <c r="O704" s="172"/>
      <c r="P704" s="172"/>
      <c r="Q704" s="172"/>
      <c r="R704" s="172"/>
      <c r="S704" s="172"/>
      <c r="T704" s="172"/>
      <c r="U704" s="172"/>
      <c r="V704" s="172"/>
      <c r="W704" s="172"/>
      <c r="X704" s="172"/>
      <c r="Y704" s="172"/>
      <c r="Z704" s="172"/>
      <c r="AA704" s="172"/>
    </row>
    <row r="705">
      <c r="A705" s="172"/>
      <c r="B705" s="172"/>
      <c r="C705" s="172"/>
      <c r="D705" s="172"/>
      <c r="E705" s="174"/>
      <c r="F705" s="172"/>
      <c r="G705" s="172"/>
      <c r="H705" s="172"/>
      <c r="I705" s="172"/>
      <c r="J705" s="172"/>
      <c r="K705" s="172"/>
      <c r="L705" s="172"/>
      <c r="M705" s="172"/>
      <c r="N705" s="172"/>
      <c r="O705" s="172"/>
      <c r="P705" s="172"/>
      <c r="Q705" s="172"/>
      <c r="R705" s="172"/>
      <c r="S705" s="172"/>
      <c r="T705" s="172"/>
      <c r="U705" s="172"/>
      <c r="V705" s="172"/>
      <c r="W705" s="172"/>
      <c r="X705" s="172"/>
      <c r="Y705" s="172"/>
      <c r="Z705" s="172"/>
      <c r="AA705" s="172"/>
    </row>
    <row r="706">
      <c r="A706" s="172"/>
      <c r="B706" s="172"/>
      <c r="C706" s="172"/>
      <c r="D706" s="172"/>
      <c r="E706" s="174"/>
      <c r="F706" s="172"/>
      <c r="G706" s="172"/>
      <c r="H706" s="172"/>
      <c r="I706" s="172"/>
      <c r="J706" s="172"/>
      <c r="K706" s="172"/>
      <c r="L706" s="172"/>
      <c r="M706" s="172"/>
      <c r="N706" s="172"/>
      <c r="O706" s="172"/>
      <c r="P706" s="172"/>
      <c r="Q706" s="172"/>
      <c r="R706" s="172"/>
      <c r="S706" s="172"/>
      <c r="T706" s="172"/>
      <c r="U706" s="172"/>
      <c r="V706" s="172"/>
      <c r="W706" s="172"/>
      <c r="X706" s="172"/>
      <c r="Y706" s="172"/>
      <c r="Z706" s="172"/>
      <c r="AA706" s="172"/>
    </row>
    <row r="707">
      <c r="A707" s="172"/>
      <c r="B707" s="172"/>
      <c r="C707" s="172"/>
      <c r="D707" s="172"/>
      <c r="E707" s="174"/>
      <c r="F707" s="172"/>
      <c r="G707" s="172"/>
      <c r="H707" s="172"/>
      <c r="I707" s="172"/>
      <c r="J707" s="172"/>
      <c r="K707" s="172"/>
      <c r="L707" s="172"/>
      <c r="M707" s="172"/>
      <c r="N707" s="172"/>
      <c r="O707" s="172"/>
      <c r="P707" s="172"/>
      <c r="Q707" s="172"/>
      <c r="R707" s="172"/>
      <c r="S707" s="172"/>
      <c r="T707" s="172"/>
      <c r="U707" s="172"/>
      <c r="V707" s="172"/>
      <c r="W707" s="172"/>
      <c r="X707" s="172"/>
      <c r="Y707" s="172"/>
      <c r="Z707" s="172"/>
      <c r="AA707" s="172"/>
    </row>
    <row r="708">
      <c r="A708" s="172"/>
      <c r="B708" s="172"/>
      <c r="C708" s="172"/>
      <c r="D708" s="172"/>
      <c r="E708" s="174"/>
      <c r="F708" s="172"/>
      <c r="G708" s="172"/>
      <c r="H708" s="172"/>
      <c r="I708" s="172"/>
      <c r="J708" s="172"/>
      <c r="K708" s="172"/>
      <c r="L708" s="172"/>
      <c r="M708" s="172"/>
      <c r="N708" s="172"/>
      <c r="O708" s="172"/>
      <c r="P708" s="172"/>
      <c r="Q708" s="172"/>
      <c r="R708" s="172"/>
      <c r="S708" s="172"/>
      <c r="T708" s="172"/>
      <c r="U708" s="172"/>
      <c r="V708" s="172"/>
      <c r="W708" s="172"/>
      <c r="X708" s="172"/>
      <c r="Y708" s="172"/>
      <c r="Z708" s="172"/>
      <c r="AA708" s="172"/>
    </row>
    <row r="709">
      <c r="A709" s="172"/>
      <c r="B709" s="172"/>
      <c r="C709" s="172"/>
      <c r="D709" s="172"/>
      <c r="E709" s="174"/>
      <c r="F709" s="172"/>
      <c r="G709" s="172"/>
      <c r="H709" s="172"/>
      <c r="I709" s="172"/>
      <c r="J709" s="172"/>
      <c r="K709" s="172"/>
      <c r="L709" s="172"/>
      <c r="M709" s="172"/>
      <c r="N709" s="172"/>
      <c r="O709" s="172"/>
      <c r="P709" s="172"/>
      <c r="Q709" s="172"/>
      <c r="R709" s="172"/>
      <c r="S709" s="172"/>
      <c r="T709" s="172"/>
      <c r="U709" s="172"/>
      <c r="V709" s="172"/>
      <c r="W709" s="172"/>
      <c r="X709" s="172"/>
      <c r="Y709" s="172"/>
      <c r="Z709" s="172"/>
      <c r="AA709" s="172"/>
    </row>
    <row r="710">
      <c r="A710" s="172"/>
      <c r="B710" s="172"/>
      <c r="C710" s="172"/>
      <c r="D710" s="172"/>
      <c r="E710" s="174"/>
      <c r="F710" s="172"/>
      <c r="G710" s="172"/>
      <c r="H710" s="172"/>
      <c r="I710" s="172"/>
      <c r="J710" s="172"/>
      <c r="K710" s="172"/>
      <c r="L710" s="172"/>
      <c r="M710" s="172"/>
      <c r="N710" s="172"/>
      <c r="O710" s="172"/>
      <c r="P710" s="172"/>
      <c r="Q710" s="172"/>
      <c r="R710" s="172"/>
      <c r="S710" s="172"/>
      <c r="T710" s="172"/>
      <c r="U710" s="172"/>
      <c r="V710" s="172"/>
      <c r="W710" s="172"/>
      <c r="X710" s="172"/>
      <c r="Y710" s="172"/>
      <c r="Z710" s="172"/>
      <c r="AA710" s="172"/>
    </row>
    <row r="711">
      <c r="A711" s="172"/>
      <c r="B711" s="172"/>
      <c r="C711" s="172"/>
      <c r="D711" s="172"/>
      <c r="E711" s="174"/>
      <c r="F711" s="172"/>
      <c r="G711" s="172"/>
      <c r="H711" s="172"/>
      <c r="I711" s="172"/>
      <c r="J711" s="172"/>
      <c r="K711" s="172"/>
      <c r="L711" s="172"/>
      <c r="M711" s="172"/>
      <c r="N711" s="172"/>
      <c r="O711" s="172"/>
      <c r="P711" s="172"/>
      <c r="Q711" s="172"/>
      <c r="R711" s="172"/>
      <c r="S711" s="172"/>
      <c r="T711" s="172"/>
      <c r="U711" s="172"/>
      <c r="V711" s="172"/>
      <c r="W711" s="172"/>
      <c r="X711" s="172"/>
      <c r="Y711" s="172"/>
      <c r="Z711" s="172"/>
      <c r="AA711" s="172"/>
    </row>
    <row r="712">
      <c r="A712" s="172"/>
      <c r="B712" s="172"/>
      <c r="C712" s="172"/>
      <c r="D712" s="172"/>
      <c r="E712" s="174"/>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row>
    <row r="713">
      <c r="A713" s="172"/>
      <c r="B713" s="172"/>
      <c r="C713" s="172"/>
      <c r="D713" s="172"/>
      <c r="E713" s="174"/>
      <c r="F713" s="172"/>
      <c r="G713" s="172"/>
      <c r="H713" s="172"/>
      <c r="I713" s="172"/>
      <c r="J713" s="172"/>
      <c r="K713" s="172"/>
      <c r="L713" s="172"/>
      <c r="M713" s="172"/>
      <c r="N713" s="172"/>
      <c r="O713" s="172"/>
      <c r="P713" s="172"/>
      <c r="Q713" s="172"/>
      <c r="R713" s="172"/>
      <c r="S713" s="172"/>
      <c r="T713" s="172"/>
      <c r="U713" s="172"/>
      <c r="V713" s="172"/>
      <c r="W713" s="172"/>
      <c r="X713" s="172"/>
      <c r="Y713" s="172"/>
      <c r="Z713" s="172"/>
      <c r="AA713" s="172"/>
    </row>
    <row r="714">
      <c r="A714" s="172"/>
      <c r="B714" s="172"/>
      <c r="C714" s="172"/>
      <c r="D714" s="172"/>
      <c r="E714" s="174"/>
      <c r="F714" s="172"/>
      <c r="G714" s="172"/>
      <c r="H714" s="172"/>
      <c r="I714" s="172"/>
      <c r="J714" s="172"/>
      <c r="K714" s="172"/>
      <c r="L714" s="172"/>
      <c r="M714" s="172"/>
      <c r="N714" s="172"/>
      <c r="O714" s="172"/>
      <c r="P714" s="172"/>
      <c r="Q714" s="172"/>
      <c r="R714" s="172"/>
      <c r="S714" s="172"/>
      <c r="T714" s="172"/>
      <c r="U714" s="172"/>
      <c r="V714" s="172"/>
      <c r="W714" s="172"/>
      <c r="X714" s="172"/>
      <c r="Y714" s="172"/>
      <c r="Z714" s="172"/>
      <c r="AA714" s="172"/>
    </row>
    <row r="715">
      <c r="A715" s="172"/>
      <c r="B715" s="172"/>
      <c r="C715" s="172"/>
      <c r="D715" s="172"/>
      <c r="E715" s="174"/>
      <c r="F715" s="172"/>
      <c r="G715" s="172"/>
      <c r="H715" s="172"/>
      <c r="I715" s="172"/>
      <c r="J715" s="172"/>
      <c r="K715" s="172"/>
      <c r="L715" s="172"/>
      <c r="M715" s="172"/>
      <c r="N715" s="172"/>
      <c r="O715" s="172"/>
      <c r="P715" s="172"/>
      <c r="Q715" s="172"/>
      <c r="R715" s="172"/>
      <c r="S715" s="172"/>
      <c r="T715" s="172"/>
      <c r="U715" s="172"/>
      <c r="V715" s="172"/>
      <c r="W715" s="172"/>
      <c r="X715" s="172"/>
      <c r="Y715" s="172"/>
      <c r="Z715" s="172"/>
      <c r="AA715" s="172"/>
    </row>
    <row r="716">
      <c r="A716" s="172"/>
      <c r="B716" s="172"/>
      <c r="C716" s="172"/>
      <c r="D716" s="172"/>
      <c r="E716" s="174"/>
      <c r="F716" s="172"/>
      <c r="G716" s="172"/>
      <c r="H716" s="172"/>
      <c r="I716" s="172"/>
      <c r="J716" s="172"/>
      <c r="K716" s="172"/>
      <c r="L716" s="172"/>
      <c r="M716" s="172"/>
      <c r="N716" s="172"/>
      <c r="O716" s="172"/>
      <c r="P716" s="172"/>
      <c r="Q716" s="172"/>
      <c r="R716" s="172"/>
      <c r="S716" s="172"/>
      <c r="T716" s="172"/>
      <c r="U716" s="172"/>
      <c r="V716" s="172"/>
      <c r="W716" s="172"/>
      <c r="X716" s="172"/>
      <c r="Y716" s="172"/>
      <c r="Z716" s="172"/>
      <c r="AA716" s="172"/>
    </row>
    <row r="717">
      <c r="A717" s="172"/>
      <c r="B717" s="172"/>
      <c r="C717" s="172"/>
      <c r="D717" s="172"/>
      <c r="E717" s="174"/>
      <c r="F717" s="172"/>
      <c r="G717" s="172"/>
      <c r="H717" s="172"/>
      <c r="I717" s="172"/>
      <c r="J717" s="172"/>
      <c r="K717" s="172"/>
      <c r="L717" s="172"/>
      <c r="M717" s="172"/>
      <c r="N717" s="172"/>
      <c r="O717" s="172"/>
      <c r="P717" s="172"/>
      <c r="Q717" s="172"/>
      <c r="R717" s="172"/>
      <c r="S717" s="172"/>
      <c r="T717" s="172"/>
      <c r="U717" s="172"/>
      <c r="V717" s="172"/>
      <c r="W717" s="172"/>
      <c r="X717" s="172"/>
      <c r="Y717" s="172"/>
      <c r="Z717" s="172"/>
      <c r="AA717" s="172"/>
    </row>
    <row r="718">
      <c r="A718" s="172"/>
      <c r="B718" s="172"/>
      <c r="C718" s="172"/>
      <c r="D718" s="172"/>
      <c r="E718" s="174"/>
      <c r="F718" s="172"/>
      <c r="G718" s="172"/>
      <c r="H718" s="172"/>
      <c r="I718" s="172"/>
      <c r="J718" s="172"/>
      <c r="K718" s="172"/>
      <c r="L718" s="172"/>
      <c r="M718" s="172"/>
      <c r="N718" s="172"/>
      <c r="O718" s="172"/>
      <c r="P718" s="172"/>
      <c r="Q718" s="172"/>
      <c r="R718" s="172"/>
      <c r="S718" s="172"/>
      <c r="T718" s="172"/>
      <c r="U718" s="172"/>
      <c r="V718" s="172"/>
      <c r="W718" s="172"/>
      <c r="X718" s="172"/>
      <c r="Y718" s="172"/>
      <c r="Z718" s="172"/>
      <c r="AA718" s="172"/>
    </row>
    <row r="719">
      <c r="A719" s="172"/>
      <c r="B719" s="172"/>
      <c r="C719" s="172"/>
      <c r="D719" s="172"/>
      <c r="E719" s="174"/>
      <c r="F719" s="172"/>
      <c r="G719" s="172"/>
      <c r="H719" s="172"/>
      <c r="I719" s="172"/>
      <c r="J719" s="172"/>
      <c r="K719" s="172"/>
      <c r="L719" s="172"/>
      <c r="M719" s="172"/>
      <c r="N719" s="172"/>
      <c r="O719" s="172"/>
      <c r="P719" s="172"/>
      <c r="Q719" s="172"/>
      <c r="R719" s="172"/>
      <c r="S719" s="172"/>
      <c r="T719" s="172"/>
      <c r="U719" s="172"/>
      <c r="V719" s="172"/>
      <c r="W719" s="172"/>
      <c r="X719" s="172"/>
      <c r="Y719" s="172"/>
      <c r="Z719" s="172"/>
      <c r="AA719" s="172"/>
    </row>
    <row r="720">
      <c r="A720" s="172"/>
      <c r="B720" s="172"/>
      <c r="C720" s="172"/>
      <c r="D720" s="172"/>
      <c r="E720" s="174"/>
      <c r="F720" s="172"/>
      <c r="G720" s="172"/>
      <c r="H720" s="172"/>
      <c r="I720" s="172"/>
      <c r="J720" s="172"/>
      <c r="K720" s="172"/>
      <c r="L720" s="172"/>
      <c r="M720" s="172"/>
      <c r="N720" s="172"/>
      <c r="O720" s="172"/>
      <c r="P720" s="172"/>
      <c r="Q720" s="172"/>
      <c r="R720" s="172"/>
      <c r="S720" s="172"/>
      <c r="T720" s="172"/>
      <c r="U720" s="172"/>
      <c r="V720" s="172"/>
      <c r="W720" s="172"/>
      <c r="X720" s="172"/>
      <c r="Y720" s="172"/>
      <c r="Z720" s="172"/>
      <c r="AA720" s="172"/>
    </row>
    <row r="721">
      <c r="A721" s="172"/>
      <c r="B721" s="172"/>
      <c r="C721" s="172"/>
      <c r="D721" s="172"/>
      <c r="E721" s="174"/>
      <c r="F721" s="172"/>
      <c r="G721" s="172"/>
      <c r="H721" s="172"/>
      <c r="I721" s="172"/>
      <c r="J721" s="172"/>
      <c r="K721" s="172"/>
      <c r="L721" s="172"/>
      <c r="M721" s="172"/>
      <c r="N721" s="172"/>
      <c r="O721" s="172"/>
      <c r="P721" s="172"/>
      <c r="Q721" s="172"/>
      <c r="R721" s="172"/>
      <c r="S721" s="172"/>
      <c r="T721" s="172"/>
      <c r="U721" s="172"/>
      <c r="V721" s="172"/>
      <c r="W721" s="172"/>
      <c r="X721" s="172"/>
      <c r="Y721" s="172"/>
      <c r="Z721" s="172"/>
      <c r="AA721" s="172"/>
    </row>
    <row r="722">
      <c r="A722" s="172"/>
      <c r="B722" s="172"/>
      <c r="C722" s="172"/>
      <c r="D722" s="172"/>
      <c r="E722" s="174"/>
      <c r="F722" s="172"/>
      <c r="G722" s="172"/>
      <c r="H722" s="172"/>
      <c r="I722" s="172"/>
      <c r="J722" s="172"/>
      <c r="K722" s="172"/>
      <c r="L722" s="172"/>
      <c r="M722" s="172"/>
      <c r="N722" s="172"/>
      <c r="O722" s="172"/>
      <c r="P722" s="172"/>
      <c r="Q722" s="172"/>
      <c r="R722" s="172"/>
      <c r="S722" s="172"/>
      <c r="T722" s="172"/>
      <c r="U722" s="172"/>
      <c r="V722" s="172"/>
      <c r="W722" s="172"/>
      <c r="X722" s="172"/>
      <c r="Y722" s="172"/>
      <c r="Z722" s="172"/>
      <c r="AA722" s="172"/>
    </row>
    <row r="723">
      <c r="A723" s="172"/>
      <c r="B723" s="172"/>
      <c r="C723" s="172"/>
      <c r="D723" s="172"/>
      <c r="E723" s="174"/>
      <c r="F723" s="172"/>
      <c r="G723" s="172"/>
      <c r="H723" s="172"/>
      <c r="I723" s="172"/>
      <c r="J723" s="172"/>
      <c r="K723" s="172"/>
      <c r="L723" s="172"/>
      <c r="M723" s="172"/>
      <c r="N723" s="172"/>
      <c r="O723" s="172"/>
      <c r="P723" s="172"/>
      <c r="Q723" s="172"/>
      <c r="R723" s="172"/>
      <c r="S723" s="172"/>
      <c r="T723" s="172"/>
      <c r="U723" s="172"/>
      <c r="V723" s="172"/>
      <c r="W723" s="172"/>
      <c r="X723" s="172"/>
      <c r="Y723" s="172"/>
      <c r="Z723" s="172"/>
      <c r="AA723" s="172"/>
    </row>
    <row r="724">
      <c r="A724" s="172"/>
      <c r="B724" s="172"/>
      <c r="C724" s="172"/>
      <c r="D724" s="172"/>
      <c r="E724" s="174"/>
      <c r="F724" s="172"/>
      <c r="G724" s="172"/>
      <c r="H724" s="172"/>
      <c r="I724" s="172"/>
      <c r="J724" s="172"/>
      <c r="K724" s="172"/>
      <c r="L724" s="172"/>
      <c r="M724" s="172"/>
      <c r="N724" s="172"/>
      <c r="O724" s="172"/>
      <c r="P724" s="172"/>
      <c r="Q724" s="172"/>
      <c r="R724" s="172"/>
      <c r="S724" s="172"/>
      <c r="T724" s="172"/>
      <c r="U724" s="172"/>
      <c r="V724" s="172"/>
      <c r="W724" s="172"/>
      <c r="X724" s="172"/>
      <c r="Y724" s="172"/>
      <c r="Z724" s="172"/>
      <c r="AA724" s="172"/>
    </row>
    <row r="725">
      <c r="A725" s="172"/>
      <c r="B725" s="172"/>
      <c r="C725" s="172"/>
      <c r="D725" s="172"/>
      <c r="E725" s="174"/>
      <c r="F725" s="172"/>
      <c r="G725" s="172"/>
      <c r="H725" s="172"/>
      <c r="I725" s="172"/>
      <c r="J725" s="172"/>
      <c r="K725" s="172"/>
      <c r="L725" s="172"/>
      <c r="M725" s="172"/>
      <c r="N725" s="172"/>
      <c r="O725" s="172"/>
      <c r="P725" s="172"/>
      <c r="Q725" s="172"/>
      <c r="R725" s="172"/>
      <c r="S725" s="172"/>
      <c r="T725" s="172"/>
      <c r="U725" s="172"/>
      <c r="V725" s="172"/>
      <c r="W725" s="172"/>
      <c r="X725" s="172"/>
      <c r="Y725" s="172"/>
      <c r="Z725" s="172"/>
      <c r="AA725" s="172"/>
    </row>
    <row r="726">
      <c r="A726" s="172"/>
      <c r="B726" s="172"/>
      <c r="C726" s="172"/>
      <c r="D726" s="172"/>
      <c r="E726" s="174"/>
      <c r="F726" s="172"/>
      <c r="G726" s="172"/>
      <c r="H726" s="172"/>
      <c r="I726" s="172"/>
      <c r="J726" s="172"/>
      <c r="K726" s="172"/>
      <c r="L726" s="172"/>
      <c r="M726" s="172"/>
      <c r="N726" s="172"/>
      <c r="O726" s="172"/>
      <c r="P726" s="172"/>
      <c r="Q726" s="172"/>
      <c r="R726" s="172"/>
      <c r="S726" s="172"/>
      <c r="T726" s="172"/>
      <c r="U726" s="172"/>
      <c r="V726" s="172"/>
      <c r="W726" s="172"/>
      <c r="X726" s="172"/>
      <c r="Y726" s="172"/>
      <c r="Z726" s="172"/>
      <c r="AA726" s="172"/>
    </row>
    <row r="727">
      <c r="A727" s="172"/>
      <c r="B727" s="172"/>
      <c r="C727" s="172"/>
      <c r="D727" s="172"/>
      <c r="E727" s="174"/>
      <c r="F727" s="172"/>
      <c r="G727" s="172"/>
      <c r="H727" s="172"/>
      <c r="I727" s="172"/>
      <c r="J727" s="172"/>
      <c r="K727" s="172"/>
      <c r="L727" s="172"/>
      <c r="M727" s="172"/>
      <c r="N727" s="172"/>
      <c r="O727" s="172"/>
      <c r="P727" s="172"/>
      <c r="Q727" s="172"/>
      <c r="R727" s="172"/>
      <c r="S727" s="172"/>
      <c r="T727" s="172"/>
      <c r="U727" s="172"/>
      <c r="V727" s="172"/>
      <c r="W727" s="172"/>
      <c r="X727" s="172"/>
      <c r="Y727" s="172"/>
      <c r="Z727" s="172"/>
      <c r="AA727" s="172"/>
    </row>
    <row r="728">
      <c r="A728" s="172"/>
      <c r="B728" s="172"/>
      <c r="C728" s="172"/>
      <c r="D728" s="172"/>
      <c r="E728" s="174"/>
      <c r="F728" s="172"/>
      <c r="G728" s="172"/>
      <c r="H728" s="172"/>
      <c r="I728" s="172"/>
      <c r="J728" s="172"/>
      <c r="K728" s="172"/>
      <c r="L728" s="172"/>
      <c r="M728" s="172"/>
      <c r="N728" s="172"/>
      <c r="O728" s="172"/>
      <c r="P728" s="172"/>
      <c r="Q728" s="172"/>
      <c r="R728" s="172"/>
      <c r="S728" s="172"/>
      <c r="T728" s="172"/>
      <c r="U728" s="172"/>
      <c r="V728" s="172"/>
      <c r="W728" s="172"/>
      <c r="X728" s="172"/>
      <c r="Y728" s="172"/>
      <c r="Z728" s="172"/>
      <c r="AA728" s="172"/>
    </row>
    <row r="729">
      <c r="A729" s="172"/>
      <c r="B729" s="172"/>
      <c r="C729" s="172"/>
      <c r="D729" s="172"/>
      <c r="E729" s="174"/>
      <c r="F729" s="172"/>
      <c r="G729" s="172"/>
      <c r="H729" s="172"/>
      <c r="I729" s="172"/>
      <c r="J729" s="172"/>
      <c r="K729" s="172"/>
      <c r="L729" s="172"/>
      <c r="M729" s="172"/>
      <c r="N729" s="172"/>
      <c r="O729" s="172"/>
      <c r="P729" s="172"/>
      <c r="Q729" s="172"/>
      <c r="R729" s="172"/>
      <c r="S729" s="172"/>
      <c r="T729" s="172"/>
      <c r="U729" s="172"/>
      <c r="V729" s="172"/>
      <c r="W729" s="172"/>
      <c r="X729" s="172"/>
      <c r="Y729" s="172"/>
      <c r="Z729" s="172"/>
      <c r="AA729" s="172"/>
    </row>
    <row r="730">
      <c r="A730" s="172"/>
      <c r="B730" s="172"/>
      <c r="C730" s="172"/>
      <c r="D730" s="172"/>
      <c r="E730" s="174"/>
      <c r="F730" s="172"/>
      <c r="G730" s="172"/>
      <c r="H730" s="172"/>
      <c r="I730" s="172"/>
      <c r="J730" s="172"/>
      <c r="K730" s="172"/>
      <c r="L730" s="172"/>
      <c r="M730" s="172"/>
      <c r="N730" s="172"/>
      <c r="O730" s="172"/>
      <c r="P730" s="172"/>
      <c r="Q730" s="172"/>
      <c r="R730" s="172"/>
      <c r="S730" s="172"/>
      <c r="T730" s="172"/>
      <c r="U730" s="172"/>
      <c r="V730" s="172"/>
      <c r="W730" s="172"/>
      <c r="X730" s="172"/>
      <c r="Y730" s="172"/>
      <c r="Z730" s="172"/>
      <c r="AA730" s="172"/>
    </row>
    <row r="731">
      <c r="A731" s="172"/>
      <c r="B731" s="172"/>
      <c r="C731" s="172"/>
      <c r="D731" s="172"/>
      <c r="E731" s="174"/>
      <c r="F731" s="172"/>
      <c r="G731" s="172"/>
      <c r="H731" s="172"/>
      <c r="I731" s="172"/>
      <c r="J731" s="172"/>
      <c r="K731" s="172"/>
      <c r="L731" s="172"/>
      <c r="M731" s="172"/>
      <c r="N731" s="172"/>
      <c r="O731" s="172"/>
      <c r="P731" s="172"/>
      <c r="Q731" s="172"/>
      <c r="R731" s="172"/>
      <c r="S731" s="172"/>
      <c r="T731" s="172"/>
      <c r="U731" s="172"/>
      <c r="V731" s="172"/>
      <c r="W731" s="172"/>
      <c r="X731" s="172"/>
      <c r="Y731" s="172"/>
      <c r="Z731" s="172"/>
      <c r="AA731" s="172"/>
    </row>
    <row r="732">
      <c r="A732" s="172"/>
      <c r="B732" s="172"/>
      <c r="C732" s="172"/>
      <c r="D732" s="172"/>
      <c r="E732" s="174"/>
      <c r="F732" s="172"/>
      <c r="G732" s="172"/>
      <c r="H732" s="172"/>
      <c r="I732" s="172"/>
      <c r="J732" s="172"/>
      <c r="K732" s="172"/>
      <c r="L732" s="172"/>
      <c r="M732" s="172"/>
      <c r="N732" s="172"/>
      <c r="O732" s="172"/>
      <c r="P732" s="172"/>
      <c r="Q732" s="172"/>
      <c r="R732" s="172"/>
      <c r="S732" s="172"/>
      <c r="T732" s="172"/>
      <c r="U732" s="172"/>
      <c r="V732" s="172"/>
      <c r="W732" s="172"/>
      <c r="X732" s="172"/>
      <c r="Y732" s="172"/>
      <c r="Z732" s="172"/>
      <c r="AA732" s="172"/>
    </row>
    <row r="733">
      <c r="A733" s="172"/>
      <c r="B733" s="172"/>
      <c r="C733" s="172"/>
      <c r="D733" s="172"/>
      <c r="E733" s="174"/>
      <c r="F733" s="172"/>
      <c r="G733" s="172"/>
      <c r="H733" s="172"/>
      <c r="I733" s="172"/>
      <c r="J733" s="172"/>
      <c r="K733" s="172"/>
      <c r="L733" s="172"/>
      <c r="M733" s="172"/>
      <c r="N733" s="172"/>
      <c r="O733" s="172"/>
      <c r="P733" s="172"/>
      <c r="Q733" s="172"/>
      <c r="R733" s="172"/>
      <c r="S733" s="172"/>
      <c r="T733" s="172"/>
      <c r="U733" s="172"/>
      <c r="V733" s="172"/>
      <c r="W733" s="172"/>
      <c r="X733" s="172"/>
      <c r="Y733" s="172"/>
      <c r="Z733" s="172"/>
      <c r="AA733" s="172"/>
    </row>
    <row r="734">
      <c r="A734" s="172"/>
      <c r="B734" s="172"/>
      <c r="C734" s="172"/>
      <c r="D734" s="172"/>
      <c r="E734" s="174"/>
      <c r="F734" s="172"/>
      <c r="G734" s="172"/>
      <c r="H734" s="172"/>
      <c r="I734" s="172"/>
      <c r="J734" s="172"/>
      <c r="K734" s="172"/>
      <c r="L734" s="172"/>
      <c r="M734" s="172"/>
      <c r="N734" s="172"/>
      <c r="O734" s="172"/>
      <c r="P734" s="172"/>
      <c r="Q734" s="172"/>
      <c r="R734" s="172"/>
      <c r="S734" s="172"/>
      <c r="T734" s="172"/>
      <c r="U734" s="172"/>
      <c r="V734" s="172"/>
      <c r="W734" s="172"/>
      <c r="X734" s="172"/>
      <c r="Y734" s="172"/>
      <c r="Z734" s="172"/>
      <c r="AA734" s="172"/>
    </row>
    <row r="735">
      <c r="A735" s="172"/>
      <c r="B735" s="172"/>
      <c r="C735" s="172"/>
      <c r="D735" s="172"/>
      <c r="E735" s="174"/>
      <c r="F735" s="172"/>
      <c r="G735" s="172"/>
      <c r="H735" s="172"/>
      <c r="I735" s="172"/>
      <c r="J735" s="172"/>
      <c r="K735" s="172"/>
      <c r="L735" s="172"/>
      <c r="M735" s="172"/>
      <c r="N735" s="172"/>
      <c r="O735" s="172"/>
      <c r="P735" s="172"/>
      <c r="Q735" s="172"/>
      <c r="R735" s="172"/>
      <c r="S735" s="172"/>
      <c r="T735" s="172"/>
      <c r="U735" s="172"/>
      <c r="V735" s="172"/>
      <c r="W735" s="172"/>
      <c r="X735" s="172"/>
      <c r="Y735" s="172"/>
      <c r="Z735" s="172"/>
      <c r="AA735" s="172"/>
    </row>
    <row r="736">
      <c r="A736" s="172"/>
      <c r="B736" s="172"/>
      <c r="C736" s="172"/>
      <c r="D736" s="172"/>
      <c r="E736" s="174"/>
      <c r="F736" s="172"/>
      <c r="G736" s="172"/>
      <c r="H736" s="172"/>
      <c r="I736" s="172"/>
      <c r="J736" s="172"/>
      <c r="K736" s="172"/>
      <c r="L736" s="172"/>
      <c r="M736" s="172"/>
      <c r="N736" s="172"/>
      <c r="O736" s="172"/>
      <c r="P736" s="172"/>
      <c r="Q736" s="172"/>
      <c r="R736" s="172"/>
      <c r="S736" s="172"/>
      <c r="T736" s="172"/>
      <c r="U736" s="172"/>
      <c r="V736" s="172"/>
      <c r="W736" s="172"/>
      <c r="X736" s="172"/>
      <c r="Y736" s="172"/>
      <c r="Z736" s="172"/>
      <c r="AA736" s="172"/>
    </row>
    <row r="737">
      <c r="A737" s="172"/>
      <c r="B737" s="172"/>
      <c r="C737" s="172"/>
      <c r="D737" s="172"/>
      <c r="E737" s="174"/>
      <c r="F737" s="172"/>
      <c r="G737" s="172"/>
      <c r="H737" s="172"/>
      <c r="I737" s="172"/>
      <c r="J737" s="172"/>
      <c r="K737" s="172"/>
      <c r="L737" s="172"/>
      <c r="M737" s="172"/>
      <c r="N737" s="172"/>
      <c r="O737" s="172"/>
      <c r="P737" s="172"/>
      <c r="Q737" s="172"/>
      <c r="R737" s="172"/>
      <c r="S737" s="172"/>
      <c r="T737" s="172"/>
      <c r="U737" s="172"/>
      <c r="V737" s="172"/>
      <c r="W737" s="172"/>
      <c r="X737" s="172"/>
      <c r="Y737" s="172"/>
      <c r="Z737" s="172"/>
      <c r="AA737" s="172"/>
    </row>
    <row r="738">
      <c r="A738" s="172"/>
      <c r="B738" s="172"/>
      <c r="C738" s="172"/>
      <c r="D738" s="172"/>
      <c r="E738" s="174"/>
      <c r="F738" s="172"/>
      <c r="G738" s="172"/>
      <c r="H738" s="172"/>
      <c r="I738" s="172"/>
      <c r="J738" s="172"/>
      <c r="K738" s="172"/>
      <c r="L738" s="172"/>
      <c r="M738" s="172"/>
      <c r="N738" s="172"/>
      <c r="O738" s="172"/>
      <c r="P738" s="172"/>
      <c r="Q738" s="172"/>
      <c r="R738" s="172"/>
      <c r="S738" s="172"/>
      <c r="T738" s="172"/>
      <c r="U738" s="172"/>
      <c r="V738" s="172"/>
      <c r="W738" s="172"/>
      <c r="X738" s="172"/>
      <c r="Y738" s="172"/>
      <c r="Z738" s="172"/>
      <c r="AA738" s="172"/>
    </row>
    <row r="739">
      <c r="A739" s="172"/>
      <c r="B739" s="172"/>
      <c r="C739" s="172"/>
      <c r="D739" s="172"/>
      <c r="E739" s="174"/>
      <c r="F739" s="172"/>
      <c r="G739" s="172"/>
      <c r="H739" s="172"/>
      <c r="I739" s="172"/>
      <c r="J739" s="172"/>
      <c r="K739" s="172"/>
      <c r="L739" s="172"/>
      <c r="M739" s="172"/>
      <c r="N739" s="172"/>
      <c r="O739" s="172"/>
      <c r="P739" s="172"/>
      <c r="Q739" s="172"/>
      <c r="R739" s="172"/>
      <c r="S739" s="172"/>
      <c r="T739" s="172"/>
      <c r="U739" s="172"/>
      <c r="V739" s="172"/>
      <c r="W739" s="172"/>
      <c r="X739" s="172"/>
      <c r="Y739" s="172"/>
      <c r="Z739" s="172"/>
      <c r="AA739" s="172"/>
    </row>
    <row r="740">
      <c r="A740" s="172"/>
      <c r="B740" s="172"/>
      <c r="C740" s="172"/>
      <c r="D740" s="172"/>
      <c r="E740" s="174"/>
      <c r="F740" s="172"/>
      <c r="G740" s="172"/>
      <c r="H740" s="172"/>
      <c r="I740" s="172"/>
      <c r="J740" s="172"/>
      <c r="K740" s="172"/>
      <c r="L740" s="172"/>
      <c r="M740" s="172"/>
      <c r="N740" s="172"/>
      <c r="O740" s="172"/>
      <c r="P740" s="172"/>
      <c r="Q740" s="172"/>
      <c r="R740" s="172"/>
      <c r="S740" s="172"/>
      <c r="T740" s="172"/>
      <c r="U740" s="172"/>
      <c r="V740" s="172"/>
      <c r="W740" s="172"/>
      <c r="X740" s="172"/>
      <c r="Y740" s="172"/>
      <c r="Z740" s="172"/>
      <c r="AA740" s="172"/>
    </row>
    <row r="741">
      <c r="A741" s="172"/>
      <c r="B741" s="172"/>
      <c r="C741" s="172"/>
      <c r="D741" s="172"/>
      <c r="E741" s="174"/>
      <c r="F741" s="172"/>
      <c r="G741" s="172"/>
      <c r="H741" s="172"/>
      <c r="I741" s="172"/>
      <c r="J741" s="172"/>
      <c r="K741" s="172"/>
      <c r="L741" s="172"/>
      <c r="M741" s="172"/>
      <c r="N741" s="172"/>
      <c r="O741" s="172"/>
      <c r="P741" s="172"/>
      <c r="Q741" s="172"/>
      <c r="R741" s="172"/>
      <c r="S741" s="172"/>
      <c r="T741" s="172"/>
      <c r="U741" s="172"/>
      <c r="V741" s="172"/>
      <c r="W741" s="172"/>
      <c r="X741" s="172"/>
      <c r="Y741" s="172"/>
      <c r="Z741" s="172"/>
      <c r="AA741" s="172"/>
    </row>
    <row r="742">
      <c r="A742" s="172"/>
      <c r="B742" s="172"/>
      <c r="C742" s="172"/>
      <c r="D742" s="172"/>
      <c r="E742" s="174"/>
      <c r="F742" s="172"/>
      <c r="G742" s="172"/>
      <c r="H742" s="172"/>
      <c r="I742" s="172"/>
      <c r="J742" s="172"/>
      <c r="K742" s="172"/>
      <c r="L742" s="172"/>
      <c r="M742" s="172"/>
      <c r="N742" s="172"/>
      <c r="O742" s="172"/>
      <c r="P742" s="172"/>
      <c r="Q742" s="172"/>
      <c r="R742" s="172"/>
      <c r="S742" s="172"/>
      <c r="T742" s="172"/>
      <c r="U742" s="172"/>
      <c r="V742" s="172"/>
      <c r="W742" s="172"/>
      <c r="X742" s="172"/>
      <c r="Y742" s="172"/>
      <c r="Z742" s="172"/>
      <c r="AA742" s="172"/>
    </row>
    <row r="743">
      <c r="A743" s="172"/>
      <c r="B743" s="172"/>
      <c r="C743" s="172"/>
      <c r="D743" s="172"/>
      <c r="E743" s="174"/>
      <c r="F743" s="172"/>
      <c r="G743" s="172"/>
      <c r="H743" s="172"/>
      <c r="I743" s="172"/>
      <c r="J743" s="172"/>
      <c r="K743" s="172"/>
      <c r="L743" s="172"/>
      <c r="M743" s="172"/>
      <c r="N743" s="172"/>
      <c r="O743" s="172"/>
      <c r="P743" s="172"/>
      <c r="Q743" s="172"/>
      <c r="R743" s="172"/>
      <c r="S743" s="172"/>
      <c r="T743" s="172"/>
      <c r="U743" s="172"/>
      <c r="V743" s="172"/>
      <c r="W743" s="172"/>
      <c r="X743" s="172"/>
      <c r="Y743" s="172"/>
      <c r="Z743" s="172"/>
      <c r="AA743" s="172"/>
    </row>
    <row r="744">
      <c r="A744" s="172"/>
      <c r="B744" s="172"/>
      <c r="C744" s="172"/>
      <c r="D744" s="172"/>
      <c r="E744" s="174"/>
      <c r="F744" s="172"/>
      <c r="G744" s="172"/>
      <c r="H744" s="172"/>
      <c r="I744" s="172"/>
      <c r="J744" s="172"/>
      <c r="K744" s="172"/>
      <c r="L744" s="172"/>
      <c r="M744" s="172"/>
      <c r="N744" s="172"/>
      <c r="O744" s="172"/>
      <c r="P744" s="172"/>
      <c r="Q744" s="172"/>
      <c r="R744" s="172"/>
      <c r="S744" s="172"/>
      <c r="T744" s="172"/>
      <c r="U744" s="172"/>
      <c r="V744" s="172"/>
      <c r="W744" s="172"/>
      <c r="X744" s="172"/>
      <c r="Y744" s="172"/>
      <c r="Z744" s="172"/>
      <c r="AA744" s="172"/>
    </row>
    <row r="745">
      <c r="A745" s="172"/>
      <c r="B745" s="172"/>
      <c r="C745" s="172"/>
      <c r="D745" s="172"/>
      <c r="E745" s="174"/>
      <c r="F745" s="172"/>
      <c r="G745" s="172"/>
      <c r="H745" s="172"/>
      <c r="I745" s="172"/>
      <c r="J745" s="172"/>
      <c r="K745" s="172"/>
      <c r="L745" s="172"/>
      <c r="M745" s="172"/>
      <c r="N745" s="172"/>
      <c r="O745" s="172"/>
      <c r="P745" s="172"/>
      <c r="Q745" s="172"/>
      <c r="R745" s="172"/>
      <c r="S745" s="172"/>
      <c r="T745" s="172"/>
      <c r="U745" s="172"/>
      <c r="V745" s="172"/>
      <c r="W745" s="172"/>
      <c r="X745" s="172"/>
      <c r="Y745" s="172"/>
      <c r="Z745" s="172"/>
      <c r="AA745" s="172"/>
    </row>
    <row r="746">
      <c r="A746" s="172"/>
      <c r="B746" s="172"/>
      <c r="C746" s="172"/>
      <c r="D746" s="172"/>
      <c r="E746" s="174"/>
      <c r="F746" s="172"/>
      <c r="G746" s="172"/>
      <c r="H746" s="172"/>
      <c r="I746" s="172"/>
      <c r="J746" s="172"/>
      <c r="K746" s="172"/>
      <c r="L746" s="172"/>
      <c r="M746" s="172"/>
      <c r="N746" s="172"/>
      <c r="O746" s="172"/>
      <c r="P746" s="172"/>
      <c r="Q746" s="172"/>
      <c r="R746" s="172"/>
      <c r="S746" s="172"/>
      <c r="T746" s="172"/>
      <c r="U746" s="172"/>
      <c r="V746" s="172"/>
      <c r="W746" s="172"/>
      <c r="X746" s="172"/>
      <c r="Y746" s="172"/>
      <c r="Z746" s="172"/>
      <c r="AA746" s="172"/>
    </row>
    <row r="747">
      <c r="A747" s="172"/>
      <c r="B747" s="172"/>
      <c r="C747" s="172"/>
      <c r="D747" s="172"/>
      <c r="E747" s="174"/>
      <c r="F747" s="172"/>
      <c r="G747" s="172"/>
      <c r="H747" s="172"/>
      <c r="I747" s="172"/>
      <c r="J747" s="172"/>
      <c r="K747" s="172"/>
      <c r="L747" s="172"/>
      <c r="M747" s="172"/>
      <c r="N747" s="172"/>
      <c r="O747" s="172"/>
      <c r="P747" s="172"/>
      <c r="Q747" s="172"/>
      <c r="R747" s="172"/>
      <c r="S747" s="172"/>
      <c r="T747" s="172"/>
      <c r="U747" s="172"/>
      <c r="V747" s="172"/>
      <c r="W747" s="172"/>
      <c r="X747" s="172"/>
      <c r="Y747" s="172"/>
      <c r="Z747" s="172"/>
      <c r="AA747" s="172"/>
    </row>
    <row r="748">
      <c r="A748" s="172"/>
      <c r="B748" s="172"/>
      <c r="C748" s="172"/>
      <c r="D748" s="172"/>
      <c r="E748" s="174"/>
      <c r="F748" s="172"/>
      <c r="G748" s="172"/>
      <c r="H748" s="172"/>
      <c r="I748" s="172"/>
      <c r="J748" s="172"/>
      <c r="K748" s="172"/>
      <c r="L748" s="172"/>
      <c r="M748" s="172"/>
      <c r="N748" s="172"/>
      <c r="O748" s="172"/>
      <c r="P748" s="172"/>
      <c r="Q748" s="172"/>
      <c r="R748" s="172"/>
      <c r="S748" s="172"/>
      <c r="T748" s="172"/>
      <c r="U748" s="172"/>
      <c r="V748" s="172"/>
      <c r="W748" s="172"/>
      <c r="X748" s="172"/>
      <c r="Y748" s="172"/>
      <c r="Z748" s="172"/>
      <c r="AA748" s="172"/>
    </row>
    <row r="749">
      <c r="A749" s="172"/>
      <c r="B749" s="172"/>
      <c r="C749" s="172"/>
      <c r="D749" s="172"/>
      <c r="E749" s="174"/>
      <c r="F749" s="172"/>
      <c r="G749" s="172"/>
      <c r="H749" s="172"/>
      <c r="I749" s="172"/>
      <c r="J749" s="172"/>
      <c r="K749" s="172"/>
      <c r="L749" s="172"/>
      <c r="M749" s="172"/>
      <c r="N749" s="172"/>
      <c r="O749" s="172"/>
      <c r="P749" s="172"/>
      <c r="Q749" s="172"/>
      <c r="R749" s="172"/>
      <c r="S749" s="172"/>
      <c r="T749" s="172"/>
      <c r="U749" s="172"/>
      <c r="V749" s="172"/>
      <c r="W749" s="172"/>
      <c r="X749" s="172"/>
      <c r="Y749" s="172"/>
      <c r="Z749" s="172"/>
      <c r="AA749" s="172"/>
    </row>
    <row r="750">
      <c r="A750" s="172"/>
      <c r="B750" s="172"/>
      <c r="C750" s="172"/>
      <c r="D750" s="172"/>
      <c r="E750" s="174"/>
      <c r="F750" s="172"/>
      <c r="G750" s="172"/>
      <c r="H750" s="172"/>
      <c r="I750" s="172"/>
      <c r="J750" s="172"/>
      <c r="K750" s="172"/>
      <c r="L750" s="172"/>
      <c r="M750" s="172"/>
      <c r="N750" s="172"/>
      <c r="O750" s="172"/>
      <c r="P750" s="172"/>
      <c r="Q750" s="172"/>
      <c r="R750" s="172"/>
      <c r="S750" s="172"/>
      <c r="T750" s="172"/>
      <c r="U750" s="172"/>
      <c r="V750" s="172"/>
      <c r="W750" s="172"/>
      <c r="X750" s="172"/>
      <c r="Y750" s="172"/>
      <c r="Z750" s="172"/>
      <c r="AA750" s="172"/>
    </row>
    <row r="751">
      <c r="A751" s="172"/>
      <c r="B751" s="172"/>
      <c r="C751" s="172"/>
      <c r="D751" s="172"/>
      <c r="E751" s="174"/>
      <c r="F751" s="172"/>
      <c r="G751" s="172"/>
      <c r="H751" s="172"/>
      <c r="I751" s="172"/>
      <c r="J751" s="172"/>
      <c r="K751" s="172"/>
      <c r="L751" s="172"/>
      <c r="M751" s="172"/>
      <c r="N751" s="172"/>
      <c r="O751" s="172"/>
      <c r="P751" s="172"/>
      <c r="Q751" s="172"/>
      <c r="R751" s="172"/>
      <c r="S751" s="172"/>
      <c r="T751" s="172"/>
      <c r="U751" s="172"/>
      <c r="V751" s="172"/>
      <c r="W751" s="172"/>
      <c r="X751" s="172"/>
      <c r="Y751" s="172"/>
      <c r="Z751" s="172"/>
      <c r="AA751" s="172"/>
    </row>
    <row r="752">
      <c r="A752" s="172"/>
      <c r="B752" s="172"/>
      <c r="C752" s="172"/>
      <c r="D752" s="172"/>
      <c r="E752" s="174"/>
      <c r="F752" s="172"/>
      <c r="G752" s="172"/>
      <c r="H752" s="172"/>
      <c r="I752" s="172"/>
      <c r="J752" s="172"/>
      <c r="K752" s="172"/>
      <c r="L752" s="172"/>
      <c r="M752" s="172"/>
      <c r="N752" s="172"/>
      <c r="O752" s="172"/>
      <c r="P752" s="172"/>
      <c r="Q752" s="172"/>
      <c r="R752" s="172"/>
      <c r="S752" s="172"/>
      <c r="T752" s="172"/>
      <c r="U752" s="172"/>
      <c r="V752" s="172"/>
      <c r="W752" s="172"/>
      <c r="X752" s="172"/>
      <c r="Y752" s="172"/>
      <c r="Z752" s="172"/>
      <c r="AA752" s="172"/>
    </row>
    <row r="753">
      <c r="A753" s="172"/>
      <c r="B753" s="172"/>
      <c r="C753" s="172"/>
      <c r="D753" s="172"/>
      <c r="E753" s="174"/>
      <c r="F753" s="172"/>
      <c r="G753" s="172"/>
      <c r="H753" s="172"/>
      <c r="I753" s="172"/>
      <c r="J753" s="172"/>
      <c r="K753" s="172"/>
      <c r="L753" s="172"/>
      <c r="M753" s="172"/>
      <c r="N753" s="172"/>
      <c r="O753" s="172"/>
      <c r="P753" s="172"/>
      <c r="Q753" s="172"/>
      <c r="R753" s="172"/>
      <c r="S753" s="172"/>
      <c r="T753" s="172"/>
      <c r="U753" s="172"/>
      <c r="V753" s="172"/>
      <c r="W753" s="172"/>
      <c r="X753" s="172"/>
      <c r="Y753" s="172"/>
      <c r="Z753" s="172"/>
      <c r="AA753" s="172"/>
    </row>
    <row r="754">
      <c r="A754" s="172"/>
      <c r="B754" s="172"/>
      <c r="C754" s="172"/>
      <c r="D754" s="172"/>
      <c r="E754" s="174"/>
      <c r="F754" s="172"/>
      <c r="G754" s="172"/>
      <c r="H754" s="172"/>
      <c r="I754" s="172"/>
      <c r="J754" s="172"/>
      <c r="K754" s="172"/>
      <c r="L754" s="172"/>
      <c r="M754" s="172"/>
      <c r="N754" s="172"/>
      <c r="O754" s="172"/>
      <c r="P754" s="172"/>
      <c r="Q754" s="172"/>
      <c r="R754" s="172"/>
      <c r="S754" s="172"/>
      <c r="T754" s="172"/>
      <c r="U754" s="172"/>
      <c r="V754" s="172"/>
      <c r="W754" s="172"/>
      <c r="X754" s="172"/>
      <c r="Y754" s="172"/>
      <c r="Z754" s="172"/>
      <c r="AA754" s="172"/>
    </row>
    <row r="755">
      <c r="A755" s="172"/>
      <c r="B755" s="172"/>
      <c r="C755" s="172"/>
      <c r="D755" s="172"/>
      <c r="E755" s="174"/>
      <c r="F755" s="172"/>
      <c r="G755" s="172"/>
      <c r="H755" s="172"/>
      <c r="I755" s="172"/>
      <c r="J755" s="172"/>
      <c r="K755" s="172"/>
      <c r="L755" s="172"/>
      <c r="M755" s="172"/>
      <c r="N755" s="172"/>
      <c r="O755" s="172"/>
      <c r="P755" s="172"/>
      <c r="Q755" s="172"/>
      <c r="R755" s="172"/>
      <c r="S755" s="172"/>
      <c r="T755" s="172"/>
      <c r="U755" s="172"/>
      <c r="V755" s="172"/>
      <c r="W755" s="172"/>
      <c r="X755" s="172"/>
      <c r="Y755" s="172"/>
      <c r="Z755" s="172"/>
      <c r="AA755" s="172"/>
    </row>
    <row r="756">
      <c r="A756" s="172"/>
      <c r="B756" s="172"/>
      <c r="C756" s="172"/>
      <c r="D756" s="172"/>
      <c r="E756" s="174"/>
      <c r="F756" s="172"/>
      <c r="G756" s="172"/>
      <c r="H756" s="172"/>
      <c r="I756" s="172"/>
      <c r="J756" s="172"/>
      <c r="K756" s="172"/>
      <c r="L756" s="172"/>
      <c r="M756" s="172"/>
      <c r="N756" s="172"/>
      <c r="O756" s="172"/>
      <c r="P756" s="172"/>
      <c r="Q756" s="172"/>
      <c r="R756" s="172"/>
      <c r="S756" s="172"/>
      <c r="T756" s="172"/>
      <c r="U756" s="172"/>
      <c r="V756" s="172"/>
      <c r="W756" s="172"/>
      <c r="X756" s="172"/>
      <c r="Y756" s="172"/>
      <c r="Z756" s="172"/>
      <c r="AA756" s="172"/>
    </row>
    <row r="757">
      <c r="A757" s="172"/>
      <c r="B757" s="172"/>
      <c r="C757" s="172"/>
      <c r="D757" s="172"/>
      <c r="E757" s="174"/>
      <c r="F757" s="172"/>
      <c r="G757" s="172"/>
      <c r="H757" s="172"/>
      <c r="I757" s="172"/>
      <c r="J757" s="172"/>
      <c r="K757" s="172"/>
      <c r="L757" s="172"/>
      <c r="M757" s="172"/>
      <c r="N757" s="172"/>
      <c r="O757" s="172"/>
      <c r="P757" s="172"/>
      <c r="Q757" s="172"/>
      <c r="R757" s="172"/>
      <c r="S757" s="172"/>
      <c r="T757" s="172"/>
      <c r="U757" s="172"/>
      <c r="V757" s="172"/>
      <c r="W757" s="172"/>
      <c r="X757" s="172"/>
      <c r="Y757" s="172"/>
      <c r="Z757" s="172"/>
      <c r="AA757" s="172"/>
    </row>
    <row r="758">
      <c r="A758" s="172"/>
      <c r="B758" s="172"/>
      <c r="C758" s="172"/>
      <c r="D758" s="172"/>
      <c r="E758" s="174"/>
      <c r="F758" s="172"/>
      <c r="G758" s="172"/>
      <c r="H758" s="172"/>
      <c r="I758" s="172"/>
      <c r="J758" s="172"/>
      <c r="K758" s="172"/>
      <c r="L758" s="172"/>
      <c r="M758" s="172"/>
      <c r="N758" s="172"/>
      <c r="O758" s="172"/>
      <c r="P758" s="172"/>
      <c r="Q758" s="172"/>
      <c r="R758" s="172"/>
      <c r="S758" s="172"/>
      <c r="T758" s="172"/>
      <c r="U758" s="172"/>
      <c r="V758" s="172"/>
      <c r="W758" s="172"/>
      <c r="X758" s="172"/>
      <c r="Y758" s="172"/>
      <c r="Z758" s="172"/>
      <c r="AA758" s="172"/>
    </row>
    <row r="759">
      <c r="A759" s="172"/>
      <c r="B759" s="172"/>
      <c r="C759" s="172"/>
      <c r="D759" s="172"/>
      <c r="E759" s="174"/>
      <c r="F759" s="172"/>
      <c r="G759" s="172"/>
      <c r="H759" s="172"/>
      <c r="I759" s="172"/>
      <c r="J759" s="172"/>
      <c r="K759" s="172"/>
      <c r="L759" s="172"/>
      <c r="M759" s="172"/>
      <c r="N759" s="172"/>
      <c r="O759" s="172"/>
      <c r="P759" s="172"/>
      <c r="Q759" s="172"/>
      <c r="R759" s="172"/>
      <c r="S759" s="172"/>
      <c r="T759" s="172"/>
      <c r="U759" s="172"/>
      <c r="V759" s="172"/>
      <c r="W759" s="172"/>
      <c r="X759" s="172"/>
      <c r="Y759" s="172"/>
      <c r="Z759" s="172"/>
      <c r="AA759" s="172"/>
    </row>
    <row r="760">
      <c r="A760" s="172"/>
      <c r="B760" s="172"/>
      <c r="C760" s="172"/>
      <c r="D760" s="172"/>
      <c r="E760" s="174"/>
      <c r="F760" s="172"/>
      <c r="G760" s="172"/>
      <c r="H760" s="172"/>
      <c r="I760" s="172"/>
      <c r="J760" s="172"/>
      <c r="K760" s="172"/>
      <c r="L760" s="172"/>
      <c r="M760" s="172"/>
      <c r="N760" s="172"/>
      <c r="O760" s="172"/>
      <c r="P760" s="172"/>
      <c r="Q760" s="172"/>
      <c r="R760" s="172"/>
      <c r="S760" s="172"/>
      <c r="T760" s="172"/>
      <c r="U760" s="172"/>
      <c r="V760" s="172"/>
      <c r="W760" s="172"/>
      <c r="X760" s="172"/>
      <c r="Y760" s="172"/>
      <c r="Z760" s="172"/>
      <c r="AA760" s="172"/>
    </row>
    <row r="761">
      <c r="A761" s="172"/>
      <c r="B761" s="172"/>
      <c r="C761" s="172"/>
      <c r="D761" s="172"/>
      <c r="E761" s="174"/>
      <c r="F761" s="172"/>
      <c r="G761" s="172"/>
      <c r="H761" s="172"/>
      <c r="I761" s="172"/>
      <c r="J761" s="172"/>
      <c r="K761" s="172"/>
      <c r="L761" s="172"/>
      <c r="M761" s="172"/>
      <c r="N761" s="172"/>
      <c r="O761" s="172"/>
      <c r="P761" s="172"/>
      <c r="Q761" s="172"/>
      <c r="R761" s="172"/>
      <c r="S761" s="172"/>
      <c r="T761" s="172"/>
      <c r="U761" s="172"/>
      <c r="V761" s="172"/>
      <c r="W761" s="172"/>
      <c r="X761" s="172"/>
      <c r="Y761" s="172"/>
      <c r="Z761" s="172"/>
      <c r="AA761" s="172"/>
    </row>
    <row r="762">
      <c r="A762" s="172"/>
      <c r="B762" s="172"/>
      <c r="C762" s="172"/>
      <c r="D762" s="172"/>
      <c r="E762" s="174"/>
      <c r="F762" s="172"/>
      <c r="G762" s="172"/>
      <c r="H762" s="172"/>
      <c r="I762" s="172"/>
      <c r="J762" s="172"/>
      <c r="K762" s="172"/>
      <c r="L762" s="172"/>
      <c r="M762" s="172"/>
      <c r="N762" s="172"/>
      <c r="O762" s="172"/>
      <c r="P762" s="172"/>
      <c r="Q762" s="172"/>
      <c r="R762" s="172"/>
      <c r="S762" s="172"/>
      <c r="T762" s="172"/>
      <c r="U762" s="172"/>
      <c r="V762" s="172"/>
      <c r="W762" s="172"/>
      <c r="X762" s="172"/>
      <c r="Y762" s="172"/>
      <c r="Z762" s="172"/>
      <c r="AA762" s="172"/>
    </row>
    <row r="763">
      <c r="A763" s="172"/>
      <c r="B763" s="172"/>
      <c r="C763" s="172"/>
      <c r="D763" s="172"/>
      <c r="E763" s="174"/>
      <c r="F763" s="172"/>
      <c r="G763" s="172"/>
      <c r="H763" s="172"/>
      <c r="I763" s="172"/>
      <c r="J763" s="172"/>
      <c r="K763" s="172"/>
      <c r="L763" s="172"/>
      <c r="M763" s="172"/>
      <c r="N763" s="172"/>
      <c r="O763" s="172"/>
      <c r="P763" s="172"/>
      <c r="Q763" s="172"/>
      <c r="R763" s="172"/>
      <c r="S763" s="172"/>
      <c r="T763" s="172"/>
      <c r="U763" s="172"/>
      <c r="V763" s="172"/>
      <c r="W763" s="172"/>
      <c r="X763" s="172"/>
      <c r="Y763" s="172"/>
      <c r="Z763" s="172"/>
      <c r="AA763" s="172"/>
    </row>
    <row r="764">
      <c r="A764" s="172"/>
      <c r="B764" s="172"/>
      <c r="C764" s="172"/>
      <c r="D764" s="172"/>
      <c r="E764" s="174"/>
      <c r="F764" s="172"/>
      <c r="G764" s="172"/>
      <c r="H764" s="172"/>
      <c r="I764" s="172"/>
      <c r="J764" s="172"/>
      <c r="K764" s="172"/>
      <c r="L764" s="172"/>
      <c r="M764" s="172"/>
      <c r="N764" s="172"/>
      <c r="O764" s="172"/>
      <c r="P764" s="172"/>
      <c r="Q764" s="172"/>
      <c r="R764" s="172"/>
      <c r="S764" s="172"/>
      <c r="T764" s="172"/>
      <c r="U764" s="172"/>
      <c r="V764" s="172"/>
      <c r="W764" s="172"/>
      <c r="X764" s="172"/>
      <c r="Y764" s="172"/>
      <c r="Z764" s="172"/>
      <c r="AA764" s="172"/>
    </row>
    <row r="765">
      <c r="A765" s="172"/>
      <c r="B765" s="172"/>
      <c r="C765" s="172"/>
      <c r="D765" s="172"/>
      <c r="E765" s="174"/>
      <c r="F765" s="172"/>
      <c r="G765" s="172"/>
      <c r="H765" s="172"/>
      <c r="I765" s="172"/>
      <c r="J765" s="172"/>
      <c r="K765" s="172"/>
      <c r="L765" s="172"/>
      <c r="M765" s="172"/>
      <c r="N765" s="172"/>
      <c r="O765" s="172"/>
      <c r="P765" s="172"/>
      <c r="Q765" s="172"/>
      <c r="R765" s="172"/>
      <c r="S765" s="172"/>
      <c r="T765" s="172"/>
      <c r="U765" s="172"/>
      <c r="V765" s="172"/>
      <c r="W765" s="172"/>
      <c r="X765" s="172"/>
      <c r="Y765" s="172"/>
      <c r="Z765" s="172"/>
      <c r="AA765" s="172"/>
    </row>
    <row r="766">
      <c r="A766" s="172"/>
      <c r="B766" s="172"/>
      <c r="C766" s="172"/>
      <c r="D766" s="172"/>
      <c r="E766" s="174"/>
      <c r="F766" s="172"/>
      <c r="G766" s="172"/>
      <c r="H766" s="172"/>
      <c r="I766" s="172"/>
      <c r="J766" s="172"/>
      <c r="K766" s="172"/>
      <c r="L766" s="172"/>
      <c r="M766" s="172"/>
      <c r="N766" s="172"/>
      <c r="O766" s="172"/>
      <c r="P766" s="172"/>
      <c r="Q766" s="172"/>
      <c r="R766" s="172"/>
      <c r="S766" s="172"/>
      <c r="T766" s="172"/>
      <c r="U766" s="172"/>
      <c r="V766" s="172"/>
      <c r="W766" s="172"/>
      <c r="X766" s="172"/>
      <c r="Y766" s="172"/>
      <c r="Z766" s="172"/>
      <c r="AA766" s="172"/>
    </row>
    <row r="767">
      <c r="A767" s="172"/>
      <c r="B767" s="172"/>
      <c r="C767" s="172"/>
      <c r="D767" s="172"/>
      <c r="E767" s="174"/>
      <c r="F767" s="172"/>
      <c r="G767" s="172"/>
      <c r="H767" s="172"/>
      <c r="I767" s="172"/>
      <c r="J767" s="172"/>
      <c r="K767" s="172"/>
      <c r="L767" s="172"/>
      <c r="M767" s="172"/>
      <c r="N767" s="172"/>
      <c r="O767" s="172"/>
      <c r="P767" s="172"/>
      <c r="Q767" s="172"/>
      <c r="R767" s="172"/>
      <c r="S767" s="172"/>
      <c r="T767" s="172"/>
      <c r="U767" s="172"/>
      <c r="V767" s="172"/>
      <c r="W767" s="172"/>
      <c r="X767" s="172"/>
      <c r="Y767" s="172"/>
      <c r="Z767" s="172"/>
      <c r="AA767" s="172"/>
    </row>
    <row r="768">
      <c r="A768" s="172"/>
      <c r="B768" s="172"/>
      <c r="C768" s="172"/>
      <c r="D768" s="172"/>
      <c r="E768" s="174"/>
      <c r="F768" s="172"/>
      <c r="G768" s="172"/>
      <c r="H768" s="172"/>
      <c r="I768" s="172"/>
      <c r="J768" s="172"/>
      <c r="K768" s="172"/>
      <c r="L768" s="172"/>
      <c r="M768" s="172"/>
      <c r="N768" s="172"/>
      <c r="O768" s="172"/>
      <c r="P768" s="172"/>
      <c r="Q768" s="172"/>
      <c r="R768" s="172"/>
      <c r="S768" s="172"/>
      <c r="T768" s="172"/>
      <c r="U768" s="172"/>
      <c r="V768" s="172"/>
      <c r="W768" s="172"/>
      <c r="X768" s="172"/>
      <c r="Y768" s="172"/>
      <c r="Z768" s="172"/>
      <c r="AA768" s="172"/>
    </row>
    <row r="769">
      <c r="A769" s="172"/>
      <c r="B769" s="172"/>
      <c r="C769" s="172"/>
      <c r="D769" s="172"/>
      <c r="E769" s="174"/>
      <c r="F769" s="172"/>
      <c r="G769" s="172"/>
      <c r="H769" s="172"/>
      <c r="I769" s="172"/>
      <c r="J769" s="172"/>
      <c r="K769" s="172"/>
      <c r="L769" s="172"/>
      <c r="M769" s="172"/>
      <c r="N769" s="172"/>
      <c r="O769" s="172"/>
      <c r="P769" s="172"/>
      <c r="Q769" s="172"/>
      <c r="R769" s="172"/>
      <c r="S769" s="172"/>
      <c r="T769" s="172"/>
      <c r="U769" s="172"/>
      <c r="V769" s="172"/>
      <c r="W769" s="172"/>
      <c r="X769" s="172"/>
      <c r="Y769" s="172"/>
      <c r="Z769" s="172"/>
      <c r="AA769" s="172"/>
    </row>
    <row r="770">
      <c r="A770" s="172"/>
      <c r="B770" s="172"/>
      <c r="C770" s="172"/>
      <c r="D770" s="172"/>
      <c r="E770" s="174"/>
      <c r="F770" s="172"/>
      <c r="G770" s="172"/>
      <c r="H770" s="172"/>
      <c r="I770" s="172"/>
      <c r="J770" s="172"/>
      <c r="K770" s="172"/>
      <c r="L770" s="172"/>
      <c r="M770" s="172"/>
      <c r="N770" s="172"/>
      <c r="O770" s="172"/>
      <c r="P770" s="172"/>
      <c r="Q770" s="172"/>
      <c r="R770" s="172"/>
      <c r="S770" s="172"/>
      <c r="T770" s="172"/>
      <c r="U770" s="172"/>
      <c r="V770" s="172"/>
      <c r="W770" s="172"/>
      <c r="X770" s="172"/>
      <c r="Y770" s="172"/>
      <c r="Z770" s="172"/>
      <c r="AA770" s="172"/>
    </row>
    <row r="771">
      <c r="A771" s="172"/>
      <c r="B771" s="172"/>
      <c r="C771" s="172"/>
      <c r="D771" s="172"/>
      <c r="E771" s="174"/>
      <c r="F771" s="172"/>
      <c r="G771" s="172"/>
      <c r="H771" s="172"/>
      <c r="I771" s="172"/>
      <c r="J771" s="172"/>
      <c r="K771" s="172"/>
      <c r="L771" s="172"/>
      <c r="M771" s="172"/>
      <c r="N771" s="172"/>
      <c r="O771" s="172"/>
      <c r="P771" s="172"/>
      <c r="Q771" s="172"/>
      <c r="R771" s="172"/>
      <c r="S771" s="172"/>
      <c r="T771" s="172"/>
      <c r="U771" s="172"/>
      <c r="V771" s="172"/>
      <c r="W771" s="172"/>
      <c r="X771" s="172"/>
      <c r="Y771" s="172"/>
      <c r="Z771" s="172"/>
      <c r="AA771" s="172"/>
    </row>
    <row r="772">
      <c r="A772" s="172"/>
      <c r="B772" s="172"/>
      <c r="C772" s="172"/>
      <c r="D772" s="172"/>
      <c r="E772" s="174"/>
      <c r="F772" s="172"/>
      <c r="G772" s="172"/>
      <c r="H772" s="172"/>
      <c r="I772" s="172"/>
      <c r="J772" s="172"/>
      <c r="K772" s="172"/>
      <c r="L772" s="172"/>
      <c r="M772" s="172"/>
      <c r="N772" s="172"/>
      <c r="O772" s="172"/>
      <c r="P772" s="172"/>
      <c r="Q772" s="172"/>
      <c r="R772" s="172"/>
      <c r="S772" s="172"/>
      <c r="T772" s="172"/>
      <c r="U772" s="172"/>
      <c r="V772" s="172"/>
      <c r="W772" s="172"/>
      <c r="X772" s="172"/>
      <c r="Y772" s="172"/>
      <c r="Z772" s="172"/>
      <c r="AA772" s="172"/>
    </row>
    <row r="773">
      <c r="A773" s="172"/>
      <c r="B773" s="172"/>
      <c r="C773" s="172"/>
      <c r="D773" s="172"/>
      <c r="E773" s="174"/>
      <c r="F773" s="172"/>
      <c r="G773" s="172"/>
      <c r="H773" s="172"/>
      <c r="I773" s="172"/>
      <c r="J773" s="172"/>
      <c r="K773" s="172"/>
      <c r="L773" s="172"/>
      <c r="M773" s="172"/>
      <c r="N773" s="172"/>
      <c r="O773" s="172"/>
      <c r="P773" s="172"/>
      <c r="Q773" s="172"/>
      <c r="R773" s="172"/>
      <c r="S773" s="172"/>
      <c r="T773" s="172"/>
      <c r="U773" s="172"/>
      <c r="V773" s="172"/>
      <c r="W773" s="172"/>
      <c r="X773" s="172"/>
      <c r="Y773" s="172"/>
      <c r="Z773" s="172"/>
      <c r="AA773" s="172"/>
    </row>
    <row r="774">
      <c r="A774" s="172"/>
      <c r="B774" s="172"/>
      <c r="C774" s="172"/>
      <c r="D774" s="172"/>
      <c r="E774" s="174"/>
      <c r="F774" s="172"/>
      <c r="G774" s="172"/>
      <c r="H774" s="172"/>
      <c r="I774" s="172"/>
      <c r="J774" s="172"/>
      <c r="K774" s="172"/>
      <c r="L774" s="172"/>
      <c r="M774" s="172"/>
      <c r="N774" s="172"/>
      <c r="O774" s="172"/>
      <c r="P774" s="172"/>
      <c r="Q774" s="172"/>
      <c r="R774" s="172"/>
      <c r="S774" s="172"/>
      <c r="T774" s="172"/>
      <c r="U774" s="172"/>
      <c r="V774" s="172"/>
      <c r="W774" s="172"/>
      <c r="X774" s="172"/>
      <c r="Y774" s="172"/>
      <c r="Z774" s="172"/>
      <c r="AA774" s="172"/>
    </row>
    <row r="775">
      <c r="A775" s="172"/>
      <c r="B775" s="172"/>
      <c r="C775" s="172"/>
      <c r="D775" s="172"/>
      <c r="E775" s="174"/>
      <c r="F775" s="172"/>
      <c r="G775" s="172"/>
      <c r="H775" s="172"/>
      <c r="I775" s="172"/>
      <c r="J775" s="172"/>
      <c r="K775" s="172"/>
      <c r="L775" s="172"/>
      <c r="M775" s="172"/>
      <c r="N775" s="172"/>
      <c r="O775" s="172"/>
      <c r="P775" s="172"/>
      <c r="Q775" s="172"/>
      <c r="R775" s="172"/>
      <c r="S775" s="172"/>
      <c r="T775" s="172"/>
      <c r="U775" s="172"/>
      <c r="V775" s="172"/>
      <c r="W775" s="172"/>
      <c r="X775" s="172"/>
      <c r="Y775" s="172"/>
      <c r="Z775" s="172"/>
      <c r="AA775" s="172"/>
    </row>
    <row r="776">
      <c r="A776" s="172"/>
      <c r="B776" s="172"/>
      <c r="C776" s="172"/>
      <c r="D776" s="172"/>
      <c r="E776" s="174"/>
      <c r="F776" s="172"/>
      <c r="G776" s="172"/>
      <c r="H776" s="172"/>
      <c r="I776" s="172"/>
      <c r="J776" s="172"/>
      <c r="K776" s="172"/>
      <c r="L776" s="172"/>
      <c r="M776" s="172"/>
      <c r="N776" s="172"/>
      <c r="O776" s="172"/>
      <c r="P776" s="172"/>
      <c r="Q776" s="172"/>
      <c r="R776" s="172"/>
      <c r="S776" s="172"/>
      <c r="T776" s="172"/>
      <c r="U776" s="172"/>
      <c r="V776" s="172"/>
      <c r="W776" s="172"/>
      <c r="X776" s="172"/>
      <c r="Y776" s="172"/>
      <c r="Z776" s="172"/>
      <c r="AA776" s="172"/>
    </row>
    <row r="777">
      <c r="A777" s="172"/>
      <c r="B777" s="172"/>
      <c r="C777" s="172"/>
      <c r="D777" s="172"/>
      <c r="E777" s="174"/>
      <c r="F777" s="172"/>
      <c r="G777" s="172"/>
      <c r="H777" s="172"/>
      <c r="I777" s="172"/>
      <c r="J777" s="172"/>
      <c r="K777" s="172"/>
      <c r="L777" s="172"/>
      <c r="M777" s="172"/>
      <c r="N777" s="172"/>
      <c r="O777" s="172"/>
      <c r="P777" s="172"/>
      <c r="Q777" s="172"/>
      <c r="R777" s="172"/>
      <c r="S777" s="172"/>
      <c r="T777" s="172"/>
      <c r="U777" s="172"/>
      <c r="V777" s="172"/>
      <c r="W777" s="172"/>
      <c r="X777" s="172"/>
      <c r="Y777" s="172"/>
      <c r="Z777" s="172"/>
      <c r="AA777" s="172"/>
    </row>
    <row r="778">
      <c r="A778" s="172"/>
      <c r="B778" s="172"/>
      <c r="C778" s="172"/>
      <c r="D778" s="172"/>
      <c r="E778" s="174"/>
      <c r="F778" s="172"/>
      <c r="G778" s="172"/>
      <c r="H778" s="172"/>
      <c r="I778" s="172"/>
      <c r="J778" s="172"/>
      <c r="K778" s="172"/>
      <c r="L778" s="172"/>
      <c r="M778" s="172"/>
      <c r="N778" s="172"/>
      <c r="O778" s="172"/>
      <c r="P778" s="172"/>
      <c r="Q778" s="172"/>
      <c r="R778" s="172"/>
      <c r="S778" s="172"/>
      <c r="T778" s="172"/>
      <c r="U778" s="172"/>
      <c r="V778" s="172"/>
      <c r="W778" s="172"/>
      <c r="X778" s="172"/>
      <c r="Y778" s="172"/>
      <c r="Z778" s="172"/>
      <c r="AA778" s="172"/>
    </row>
    <row r="779">
      <c r="A779" s="172"/>
      <c r="B779" s="172"/>
      <c r="C779" s="172"/>
      <c r="D779" s="172"/>
      <c r="E779" s="174"/>
      <c r="F779" s="172"/>
      <c r="G779" s="172"/>
      <c r="H779" s="172"/>
      <c r="I779" s="172"/>
      <c r="J779" s="172"/>
      <c r="K779" s="172"/>
      <c r="L779" s="172"/>
      <c r="M779" s="172"/>
      <c r="N779" s="172"/>
      <c r="O779" s="172"/>
      <c r="P779" s="172"/>
      <c r="Q779" s="172"/>
      <c r="R779" s="172"/>
      <c r="S779" s="172"/>
      <c r="T779" s="172"/>
      <c r="U779" s="172"/>
      <c r="V779" s="172"/>
      <c r="W779" s="172"/>
      <c r="X779" s="172"/>
      <c r="Y779" s="172"/>
      <c r="Z779" s="172"/>
      <c r="AA779" s="172"/>
    </row>
    <row r="780">
      <c r="A780" s="172"/>
      <c r="B780" s="172"/>
      <c r="C780" s="172"/>
      <c r="D780" s="172"/>
      <c r="E780" s="174"/>
      <c r="F780" s="172"/>
      <c r="G780" s="172"/>
      <c r="H780" s="172"/>
      <c r="I780" s="172"/>
      <c r="J780" s="172"/>
      <c r="K780" s="172"/>
      <c r="L780" s="172"/>
      <c r="M780" s="172"/>
      <c r="N780" s="172"/>
      <c r="O780" s="172"/>
      <c r="P780" s="172"/>
      <c r="Q780" s="172"/>
      <c r="R780" s="172"/>
      <c r="S780" s="172"/>
      <c r="T780" s="172"/>
      <c r="U780" s="172"/>
      <c r="V780" s="172"/>
      <c r="W780" s="172"/>
      <c r="X780" s="172"/>
      <c r="Y780" s="172"/>
      <c r="Z780" s="172"/>
      <c r="AA780" s="172"/>
    </row>
    <row r="781">
      <c r="A781" s="172"/>
      <c r="B781" s="172"/>
      <c r="C781" s="172"/>
      <c r="D781" s="172"/>
      <c r="E781" s="174"/>
      <c r="F781" s="172"/>
      <c r="G781" s="172"/>
      <c r="H781" s="172"/>
      <c r="I781" s="172"/>
      <c r="J781" s="172"/>
      <c r="K781" s="172"/>
      <c r="L781" s="172"/>
      <c r="M781" s="172"/>
      <c r="N781" s="172"/>
      <c r="O781" s="172"/>
      <c r="P781" s="172"/>
      <c r="Q781" s="172"/>
      <c r="R781" s="172"/>
      <c r="S781" s="172"/>
      <c r="T781" s="172"/>
      <c r="U781" s="172"/>
      <c r="V781" s="172"/>
      <c r="W781" s="172"/>
      <c r="X781" s="172"/>
      <c r="Y781" s="172"/>
      <c r="Z781" s="172"/>
      <c r="AA781" s="172"/>
    </row>
    <row r="782">
      <c r="A782" s="172"/>
      <c r="B782" s="172"/>
      <c r="C782" s="172"/>
      <c r="D782" s="172"/>
      <c r="E782" s="174"/>
      <c r="F782" s="172"/>
      <c r="G782" s="172"/>
      <c r="H782" s="172"/>
      <c r="I782" s="172"/>
      <c r="J782" s="172"/>
      <c r="K782" s="172"/>
      <c r="L782" s="172"/>
      <c r="M782" s="172"/>
      <c r="N782" s="172"/>
      <c r="O782" s="172"/>
      <c r="P782" s="172"/>
      <c r="Q782" s="172"/>
      <c r="R782" s="172"/>
      <c r="S782" s="172"/>
      <c r="T782" s="172"/>
      <c r="U782" s="172"/>
      <c r="V782" s="172"/>
      <c r="W782" s="172"/>
      <c r="X782" s="172"/>
      <c r="Y782" s="172"/>
      <c r="Z782" s="172"/>
      <c r="AA782" s="172"/>
    </row>
    <row r="783">
      <c r="A783" s="172"/>
      <c r="B783" s="172"/>
      <c r="C783" s="172"/>
      <c r="D783" s="172"/>
      <c r="E783" s="174"/>
      <c r="F783" s="172"/>
      <c r="G783" s="172"/>
      <c r="H783" s="172"/>
      <c r="I783" s="172"/>
      <c r="J783" s="172"/>
      <c r="K783" s="172"/>
      <c r="L783" s="172"/>
      <c r="M783" s="172"/>
      <c r="N783" s="172"/>
      <c r="O783" s="172"/>
      <c r="P783" s="172"/>
      <c r="Q783" s="172"/>
      <c r="R783" s="172"/>
      <c r="S783" s="172"/>
      <c r="T783" s="172"/>
      <c r="U783" s="172"/>
      <c r="V783" s="172"/>
      <c r="W783" s="172"/>
      <c r="X783" s="172"/>
      <c r="Y783" s="172"/>
      <c r="Z783" s="172"/>
      <c r="AA783" s="172"/>
    </row>
    <row r="784">
      <c r="A784" s="172"/>
      <c r="B784" s="172"/>
      <c r="C784" s="172"/>
      <c r="D784" s="172"/>
      <c r="E784" s="174"/>
      <c r="F784" s="172"/>
      <c r="G784" s="172"/>
      <c r="H784" s="172"/>
      <c r="I784" s="172"/>
      <c r="J784" s="172"/>
      <c r="K784" s="172"/>
      <c r="L784" s="172"/>
      <c r="M784" s="172"/>
      <c r="N784" s="172"/>
      <c r="O784" s="172"/>
      <c r="P784" s="172"/>
      <c r="Q784" s="172"/>
      <c r="R784" s="172"/>
      <c r="S784" s="172"/>
      <c r="T784" s="172"/>
      <c r="U784" s="172"/>
      <c r="V784" s="172"/>
      <c r="W784" s="172"/>
      <c r="X784" s="172"/>
      <c r="Y784" s="172"/>
      <c r="Z784" s="172"/>
      <c r="AA784" s="172"/>
    </row>
    <row r="785">
      <c r="A785" s="172"/>
      <c r="B785" s="172"/>
      <c r="C785" s="172"/>
      <c r="D785" s="172"/>
      <c r="E785" s="174"/>
      <c r="F785" s="172"/>
      <c r="G785" s="172"/>
      <c r="H785" s="172"/>
      <c r="I785" s="172"/>
      <c r="J785" s="172"/>
      <c r="K785" s="172"/>
      <c r="L785" s="172"/>
      <c r="M785" s="172"/>
      <c r="N785" s="172"/>
      <c r="O785" s="172"/>
      <c r="P785" s="172"/>
      <c r="Q785" s="172"/>
      <c r="R785" s="172"/>
      <c r="S785" s="172"/>
      <c r="T785" s="172"/>
      <c r="U785" s="172"/>
      <c r="V785" s="172"/>
      <c r="W785" s="172"/>
      <c r="X785" s="172"/>
      <c r="Y785" s="172"/>
      <c r="Z785" s="172"/>
      <c r="AA785" s="172"/>
    </row>
    <row r="786">
      <c r="A786" s="172"/>
      <c r="B786" s="172"/>
      <c r="C786" s="172"/>
      <c r="D786" s="172"/>
      <c r="E786" s="174"/>
      <c r="F786" s="172"/>
      <c r="G786" s="172"/>
      <c r="H786" s="172"/>
      <c r="I786" s="172"/>
      <c r="J786" s="172"/>
      <c r="K786" s="172"/>
      <c r="L786" s="172"/>
      <c r="M786" s="172"/>
      <c r="N786" s="172"/>
      <c r="O786" s="172"/>
      <c r="P786" s="172"/>
      <c r="Q786" s="172"/>
      <c r="R786" s="172"/>
      <c r="S786" s="172"/>
      <c r="T786" s="172"/>
      <c r="U786" s="172"/>
      <c r="V786" s="172"/>
      <c r="W786" s="172"/>
      <c r="X786" s="172"/>
      <c r="Y786" s="172"/>
      <c r="Z786" s="172"/>
      <c r="AA786" s="172"/>
    </row>
    <row r="787">
      <c r="A787" s="172"/>
      <c r="B787" s="172"/>
      <c r="C787" s="172"/>
      <c r="D787" s="172"/>
      <c r="E787" s="174"/>
      <c r="F787" s="172"/>
      <c r="G787" s="172"/>
      <c r="H787" s="172"/>
      <c r="I787" s="172"/>
      <c r="J787" s="172"/>
      <c r="K787" s="172"/>
      <c r="L787" s="172"/>
      <c r="M787" s="172"/>
      <c r="N787" s="172"/>
      <c r="O787" s="172"/>
      <c r="P787" s="172"/>
      <c r="Q787" s="172"/>
      <c r="R787" s="172"/>
      <c r="S787" s="172"/>
      <c r="T787" s="172"/>
      <c r="U787" s="172"/>
      <c r="V787" s="172"/>
      <c r="W787" s="172"/>
      <c r="X787" s="172"/>
      <c r="Y787" s="172"/>
      <c r="Z787" s="172"/>
      <c r="AA787" s="172"/>
    </row>
    <row r="788">
      <c r="A788" s="172"/>
      <c r="B788" s="172"/>
      <c r="C788" s="172"/>
      <c r="D788" s="172"/>
      <c r="E788" s="174"/>
      <c r="F788" s="172"/>
      <c r="G788" s="172"/>
      <c r="H788" s="172"/>
      <c r="I788" s="172"/>
      <c r="J788" s="172"/>
      <c r="K788" s="172"/>
      <c r="L788" s="172"/>
      <c r="M788" s="172"/>
      <c r="N788" s="172"/>
      <c r="O788" s="172"/>
      <c r="P788" s="172"/>
      <c r="Q788" s="172"/>
      <c r="R788" s="172"/>
      <c r="S788" s="172"/>
      <c r="T788" s="172"/>
      <c r="U788" s="172"/>
      <c r="V788" s="172"/>
      <c r="W788" s="172"/>
      <c r="X788" s="172"/>
      <c r="Y788" s="172"/>
      <c r="Z788" s="172"/>
      <c r="AA788" s="172"/>
    </row>
    <row r="789">
      <c r="A789" s="172"/>
      <c r="B789" s="172"/>
      <c r="C789" s="172"/>
      <c r="D789" s="172"/>
      <c r="E789" s="174"/>
      <c r="F789" s="172"/>
      <c r="G789" s="172"/>
      <c r="H789" s="172"/>
      <c r="I789" s="172"/>
      <c r="J789" s="172"/>
      <c r="K789" s="172"/>
      <c r="L789" s="172"/>
      <c r="M789" s="172"/>
      <c r="N789" s="172"/>
      <c r="O789" s="172"/>
      <c r="P789" s="172"/>
      <c r="Q789" s="172"/>
      <c r="R789" s="172"/>
      <c r="S789" s="172"/>
      <c r="T789" s="172"/>
      <c r="U789" s="172"/>
      <c r="V789" s="172"/>
      <c r="W789" s="172"/>
      <c r="X789" s="172"/>
      <c r="Y789" s="172"/>
      <c r="Z789" s="172"/>
      <c r="AA789" s="172"/>
    </row>
    <row r="790">
      <c r="A790" s="172"/>
      <c r="B790" s="172"/>
      <c r="C790" s="172"/>
      <c r="D790" s="172"/>
      <c r="E790" s="174"/>
      <c r="F790" s="172"/>
      <c r="G790" s="172"/>
      <c r="H790" s="172"/>
      <c r="I790" s="172"/>
      <c r="J790" s="172"/>
      <c r="K790" s="172"/>
      <c r="L790" s="172"/>
      <c r="M790" s="172"/>
      <c r="N790" s="172"/>
      <c r="O790" s="172"/>
      <c r="P790" s="172"/>
      <c r="Q790" s="172"/>
      <c r="R790" s="172"/>
      <c r="S790" s="172"/>
      <c r="T790" s="172"/>
      <c r="U790" s="172"/>
      <c r="V790" s="172"/>
      <c r="W790" s="172"/>
      <c r="X790" s="172"/>
      <c r="Y790" s="172"/>
      <c r="Z790" s="172"/>
      <c r="AA790" s="172"/>
    </row>
    <row r="791">
      <c r="A791" s="172"/>
      <c r="B791" s="172"/>
      <c r="C791" s="172"/>
      <c r="D791" s="172"/>
      <c r="E791" s="174"/>
      <c r="F791" s="172"/>
      <c r="G791" s="172"/>
      <c r="H791" s="172"/>
      <c r="I791" s="172"/>
      <c r="J791" s="172"/>
      <c r="K791" s="172"/>
      <c r="L791" s="172"/>
      <c r="M791" s="172"/>
      <c r="N791" s="172"/>
      <c r="O791" s="172"/>
      <c r="P791" s="172"/>
      <c r="Q791" s="172"/>
      <c r="R791" s="172"/>
      <c r="S791" s="172"/>
      <c r="T791" s="172"/>
      <c r="U791" s="172"/>
      <c r="V791" s="172"/>
      <c r="W791" s="172"/>
      <c r="X791" s="172"/>
      <c r="Y791" s="172"/>
      <c r="Z791" s="172"/>
      <c r="AA791" s="172"/>
    </row>
    <row r="792">
      <c r="A792" s="172"/>
      <c r="B792" s="172"/>
      <c r="C792" s="172"/>
      <c r="D792" s="172"/>
      <c r="E792" s="174"/>
      <c r="F792" s="172"/>
      <c r="G792" s="172"/>
      <c r="H792" s="172"/>
      <c r="I792" s="172"/>
      <c r="J792" s="172"/>
      <c r="K792" s="172"/>
      <c r="L792" s="172"/>
      <c r="M792" s="172"/>
      <c r="N792" s="172"/>
      <c r="O792" s="172"/>
      <c r="P792" s="172"/>
      <c r="Q792" s="172"/>
      <c r="R792" s="172"/>
      <c r="S792" s="172"/>
      <c r="T792" s="172"/>
      <c r="U792" s="172"/>
      <c r="V792" s="172"/>
      <c r="W792" s="172"/>
      <c r="X792" s="172"/>
      <c r="Y792" s="172"/>
      <c r="Z792" s="172"/>
      <c r="AA792" s="172"/>
    </row>
    <row r="793">
      <c r="A793" s="172"/>
      <c r="B793" s="172"/>
      <c r="C793" s="172"/>
      <c r="D793" s="172"/>
      <c r="E793" s="174"/>
      <c r="F793" s="172"/>
      <c r="G793" s="172"/>
      <c r="H793" s="172"/>
      <c r="I793" s="172"/>
      <c r="J793" s="172"/>
      <c r="K793" s="172"/>
      <c r="L793" s="172"/>
      <c r="M793" s="172"/>
      <c r="N793" s="172"/>
      <c r="O793" s="172"/>
      <c r="P793" s="172"/>
      <c r="Q793" s="172"/>
      <c r="R793" s="172"/>
      <c r="S793" s="172"/>
      <c r="T793" s="172"/>
      <c r="U793" s="172"/>
      <c r="V793" s="172"/>
      <c r="W793" s="172"/>
      <c r="X793" s="172"/>
      <c r="Y793" s="172"/>
      <c r="Z793" s="172"/>
      <c r="AA793" s="172"/>
    </row>
    <row r="794">
      <c r="A794" s="172"/>
      <c r="B794" s="172"/>
      <c r="C794" s="172"/>
      <c r="D794" s="172"/>
      <c r="E794" s="174"/>
      <c r="F794" s="172"/>
      <c r="G794" s="172"/>
      <c r="H794" s="172"/>
      <c r="I794" s="172"/>
      <c r="J794" s="172"/>
      <c r="K794" s="172"/>
      <c r="L794" s="172"/>
      <c r="M794" s="172"/>
      <c r="N794" s="172"/>
      <c r="O794" s="172"/>
      <c r="P794" s="172"/>
      <c r="Q794" s="172"/>
      <c r="R794" s="172"/>
      <c r="S794" s="172"/>
      <c r="T794" s="172"/>
      <c r="U794" s="172"/>
      <c r="V794" s="172"/>
      <c r="W794" s="172"/>
      <c r="X794" s="172"/>
      <c r="Y794" s="172"/>
      <c r="Z794" s="172"/>
      <c r="AA794" s="172"/>
    </row>
    <row r="795">
      <c r="A795" s="172"/>
      <c r="B795" s="172"/>
      <c r="C795" s="172"/>
      <c r="D795" s="172"/>
      <c r="E795" s="174"/>
      <c r="F795" s="172"/>
      <c r="G795" s="172"/>
      <c r="H795" s="172"/>
      <c r="I795" s="172"/>
      <c r="J795" s="172"/>
      <c r="K795" s="172"/>
      <c r="L795" s="172"/>
      <c r="M795" s="172"/>
      <c r="N795" s="172"/>
      <c r="O795" s="172"/>
      <c r="P795" s="172"/>
      <c r="Q795" s="172"/>
      <c r="R795" s="172"/>
      <c r="S795" s="172"/>
      <c r="T795" s="172"/>
      <c r="U795" s="172"/>
      <c r="V795" s="172"/>
      <c r="W795" s="172"/>
      <c r="X795" s="172"/>
      <c r="Y795" s="172"/>
      <c r="Z795" s="172"/>
      <c r="AA795" s="172"/>
    </row>
    <row r="796">
      <c r="A796" s="172"/>
      <c r="B796" s="172"/>
      <c r="C796" s="172"/>
      <c r="D796" s="172"/>
      <c r="E796" s="174"/>
      <c r="F796" s="172"/>
      <c r="G796" s="172"/>
      <c r="H796" s="172"/>
      <c r="I796" s="172"/>
      <c r="J796" s="172"/>
      <c r="K796" s="172"/>
      <c r="L796" s="172"/>
      <c r="M796" s="172"/>
      <c r="N796" s="172"/>
      <c r="O796" s="172"/>
      <c r="P796" s="172"/>
      <c r="Q796" s="172"/>
      <c r="R796" s="172"/>
      <c r="S796" s="172"/>
      <c r="T796" s="172"/>
      <c r="U796" s="172"/>
      <c r="V796" s="172"/>
      <c r="W796" s="172"/>
      <c r="X796" s="172"/>
      <c r="Y796" s="172"/>
      <c r="Z796" s="172"/>
      <c r="AA796" s="172"/>
    </row>
    <row r="797">
      <c r="A797" s="172"/>
      <c r="B797" s="172"/>
      <c r="C797" s="172"/>
      <c r="D797" s="172"/>
      <c r="E797" s="174"/>
      <c r="F797" s="172"/>
      <c r="G797" s="172"/>
      <c r="H797" s="172"/>
      <c r="I797" s="172"/>
      <c r="J797" s="172"/>
      <c r="K797" s="172"/>
      <c r="L797" s="172"/>
      <c r="M797" s="172"/>
      <c r="N797" s="172"/>
      <c r="O797" s="172"/>
      <c r="P797" s="172"/>
      <c r="Q797" s="172"/>
      <c r="R797" s="172"/>
      <c r="S797" s="172"/>
      <c r="T797" s="172"/>
      <c r="U797" s="172"/>
      <c r="V797" s="172"/>
      <c r="W797" s="172"/>
      <c r="X797" s="172"/>
      <c r="Y797" s="172"/>
      <c r="Z797" s="172"/>
      <c r="AA797" s="172"/>
    </row>
    <row r="798">
      <c r="A798" s="172"/>
      <c r="B798" s="172"/>
      <c r="C798" s="172"/>
      <c r="D798" s="172"/>
      <c r="E798" s="174"/>
      <c r="F798" s="172"/>
      <c r="G798" s="172"/>
      <c r="H798" s="172"/>
      <c r="I798" s="172"/>
      <c r="J798" s="172"/>
      <c r="K798" s="172"/>
      <c r="L798" s="172"/>
      <c r="M798" s="172"/>
      <c r="N798" s="172"/>
      <c r="O798" s="172"/>
      <c r="P798" s="172"/>
      <c r="Q798" s="172"/>
      <c r="R798" s="172"/>
      <c r="S798" s="172"/>
      <c r="T798" s="172"/>
      <c r="U798" s="172"/>
      <c r="V798" s="172"/>
      <c r="W798" s="172"/>
      <c r="X798" s="172"/>
      <c r="Y798" s="172"/>
      <c r="Z798" s="172"/>
      <c r="AA798" s="172"/>
    </row>
    <row r="799">
      <c r="A799" s="172"/>
      <c r="B799" s="172"/>
      <c r="C799" s="172"/>
      <c r="D799" s="172"/>
      <c r="E799" s="174"/>
      <c r="F799" s="172"/>
      <c r="G799" s="172"/>
      <c r="H799" s="172"/>
      <c r="I799" s="172"/>
      <c r="J799" s="172"/>
      <c r="K799" s="172"/>
      <c r="L799" s="172"/>
      <c r="M799" s="172"/>
      <c r="N799" s="172"/>
      <c r="O799" s="172"/>
      <c r="P799" s="172"/>
      <c r="Q799" s="172"/>
      <c r="R799" s="172"/>
      <c r="S799" s="172"/>
      <c r="T799" s="172"/>
      <c r="U799" s="172"/>
      <c r="V799" s="172"/>
      <c r="W799" s="172"/>
      <c r="X799" s="172"/>
      <c r="Y799" s="172"/>
      <c r="Z799" s="172"/>
      <c r="AA799" s="172"/>
    </row>
    <row r="800">
      <c r="A800" s="172"/>
      <c r="B800" s="172"/>
      <c r="C800" s="172"/>
      <c r="D800" s="172"/>
      <c r="E800" s="174"/>
      <c r="F800" s="172"/>
      <c r="G800" s="172"/>
      <c r="H800" s="172"/>
      <c r="I800" s="172"/>
      <c r="J800" s="172"/>
      <c r="K800" s="172"/>
      <c r="L800" s="172"/>
      <c r="M800" s="172"/>
      <c r="N800" s="172"/>
      <c r="O800" s="172"/>
      <c r="P800" s="172"/>
      <c r="Q800" s="172"/>
      <c r="R800" s="172"/>
      <c r="S800" s="172"/>
      <c r="T800" s="172"/>
      <c r="U800" s="172"/>
      <c r="V800" s="172"/>
      <c r="W800" s="172"/>
      <c r="X800" s="172"/>
      <c r="Y800" s="172"/>
      <c r="Z800" s="172"/>
      <c r="AA800" s="172"/>
    </row>
    <row r="801">
      <c r="A801" s="172"/>
      <c r="B801" s="172"/>
      <c r="C801" s="172"/>
      <c r="D801" s="172"/>
      <c r="E801" s="174"/>
      <c r="F801" s="172"/>
      <c r="G801" s="172"/>
      <c r="H801" s="172"/>
      <c r="I801" s="172"/>
      <c r="J801" s="172"/>
      <c r="K801" s="172"/>
      <c r="L801" s="172"/>
      <c r="M801" s="172"/>
      <c r="N801" s="172"/>
      <c r="O801" s="172"/>
      <c r="P801" s="172"/>
      <c r="Q801" s="172"/>
      <c r="R801" s="172"/>
      <c r="S801" s="172"/>
      <c r="T801" s="172"/>
      <c r="U801" s="172"/>
      <c r="V801" s="172"/>
      <c r="W801" s="172"/>
      <c r="X801" s="172"/>
      <c r="Y801" s="172"/>
      <c r="Z801" s="172"/>
      <c r="AA801" s="172"/>
    </row>
    <row r="802">
      <c r="A802" s="172"/>
      <c r="B802" s="172"/>
      <c r="C802" s="172"/>
      <c r="D802" s="172"/>
      <c r="E802" s="174"/>
      <c r="F802" s="172"/>
      <c r="G802" s="172"/>
      <c r="H802" s="172"/>
      <c r="I802" s="172"/>
      <c r="J802" s="172"/>
      <c r="K802" s="172"/>
      <c r="L802" s="172"/>
      <c r="M802" s="172"/>
      <c r="N802" s="172"/>
      <c r="O802" s="172"/>
      <c r="P802" s="172"/>
      <c r="Q802" s="172"/>
      <c r="R802" s="172"/>
      <c r="S802" s="172"/>
      <c r="T802" s="172"/>
      <c r="U802" s="172"/>
      <c r="V802" s="172"/>
      <c r="W802" s="172"/>
      <c r="X802" s="172"/>
      <c r="Y802" s="172"/>
      <c r="Z802" s="172"/>
      <c r="AA802" s="172"/>
    </row>
    <row r="803">
      <c r="A803" s="172"/>
      <c r="B803" s="172"/>
      <c r="C803" s="172"/>
      <c r="D803" s="172"/>
      <c r="E803" s="174"/>
      <c r="F803" s="172"/>
      <c r="G803" s="172"/>
      <c r="H803" s="172"/>
      <c r="I803" s="172"/>
      <c r="J803" s="172"/>
      <c r="K803" s="172"/>
      <c r="L803" s="172"/>
      <c r="M803" s="172"/>
      <c r="N803" s="172"/>
      <c r="O803" s="172"/>
      <c r="P803" s="172"/>
      <c r="Q803" s="172"/>
      <c r="R803" s="172"/>
      <c r="S803" s="172"/>
      <c r="T803" s="172"/>
      <c r="U803" s="172"/>
      <c r="V803" s="172"/>
      <c r="W803" s="172"/>
      <c r="X803" s="172"/>
      <c r="Y803" s="172"/>
      <c r="Z803" s="172"/>
      <c r="AA803" s="172"/>
    </row>
    <row r="804">
      <c r="A804" s="172"/>
      <c r="B804" s="172"/>
      <c r="C804" s="172"/>
      <c r="D804" s="172"/>
      <c r="E804" s="174"/>
      <c r="F804" s="172"/>
      <c r="G804" s="172"/>
      <c r="H804" s="172"/>
      <c r="I804" s="172"/>
      <c r="J804" s="172"/>
      <c r="K804" s="172"/>
      <c r="L804" s="172"/>
      <c r="M804" s="172"/>
      <c r="N804" s="172"/>
      <c r="O804" s="172"/>
      <c r="P804" s="172"/>
      <c r="Q804" s="172"/>
      <c r="R804" s="172"/>
      <c r="S804" s="172"/>
      <c r="T804" s="172"/>
      <c r="U804" s="172"/>
      <c r="V804" s="172"/>
      <c r="W804" s="172"/>
      <c r="X804" s="172"/>
      <c r="Y804" s="172"/>
      <c r="Z804" s="172"/>
      <c r="AA804" s="172"/>
    </row>
    <row r="805">
      <c r="A805" s="172"/>
      <c r="B805" s="172"/>
      <c r="C805" s="172"/>
      <c r="D805" s="172"/>
      <c r="E805" s="174"/>
      <c r="F805" s="172"/>
      <c r="G805" s="172"/>
      <c r="H805" s="172"/>
      <c r="I805" s="172"/>
      <c r="J805" s="172"/>
      <c r="K805" s="172"/>
      <c r="L805" s="172"/>
      <c r="M805" s="172"/>
      <c r="N805" s="172"/>
      <c r="O805" s="172"/>
      <c r="P805" s="172"/>
      <c r="Q805" s="172"/>
      <c r="R805" s="172"/>
      <c r="S805" s="172"/>
      <c r="T805" s="172"/>
      <c r="U805" s="172"/>
      <c r="V805" s="172"/>
      <c r="W805" s="172"/>
      <c r="X805" s="172"/>
      <c r="Y805" s="172"/>
      <c r="Z805" s="172"/>
      <c r="AA805" s="172"/>
    </row>
    <row r="806">
      <c r="A806" s="172"/>
      <c r="B806" s="172"/>
      <c r="C806" s="172"/>
      <c r="D806" s="172"/>
      <c r="E806" s="174"/>
      <c r="F806" s="172"/>
      <c r="G806" s="172"/>
      <c r="H806" s="172"/>
      <c r="I806" s="172"/>
      <c r="J806" s="172"/>
      <c r="K806" s="172"/>
      <c r="L806" s="172"/>
      <c r="M806" s="172"/>
      <c r="N806" s="172"/>
      <c r="O806" s="172"/>
      <c r="P806" s="172"/>
      <c r="Q806" s="172"/>
      <c r="R806" s="172"/>
      <c r="S806" s="172"/>
      <c r="T806" s="172"/>
      <c r="U806" s="172"/>
      <c r="V806" s="172"/>
      <c r="W806" s="172"/>
      <c r="X806" s="172"/>
      <c r="Y806" s="172"/>
      <c r="Z806" s="172"/>
      <c r="AA806" s="172"/>
    </row>
    <row r="807">
      <c r="A807" s="172"/>
      <c r="B807" s="172"/>
      <c r="C807" s="172"/>
      <c r="D807" s="172"/>
      <c r="E807" s="174"/>
      <c r="F807" s="172"/>
      <c r="G807" s="172"/>
      <c r="H807" s="172"/>
      <c r="I807" s="172"/>
      <c r="J807" s="172"/>
      <c r="K807" s="172"/>
      <c r="L807" s="172"/>
      <c r="M807" s="172"/>
      <c r="N807" s="172"/>
      <c r="O807" s="172"/>
      <c r="P807" s="172"/>
      <c r="Q807" s="172"/>
      <c r="R807" s="172"/>
      <c r="S807" s="172"/>
      <c r="T807" s="172"/>
      <c r="U807" s="172"/>
      <c r="V807" s="172"/>
      <c r="W807" s="172"/>
      <c r="X807" s="172"/>
      <c r="Y807" s="172"/>
      <c r="Z807" s="172"/>
      <c r="AA807" s="172"/>
    </row>
    <row r="808">
      <c r="A808" s="172"/>
      <c r="B808" s="172"/>
      <c r="C808" s="172"/>
      <c r="D808" s="172"/>
      <c r="E808" s="174"/>
      <c r="F808" s="172"/>
      <c r="G808" s="172"/>
      <c r="H808" s="172"/>
      <c r="I808" s="172"/>
      <c r="J808" s="172"/>
      <c r="K808" s="172"/>
      <c r="L808" s="172"/>
      <c r="M808" s="172"/>
      <c r="N808" s="172"/>
      <c r="O808" s="172"/>
      <c r="P808" s="172"/>
      <c r="Q808" s="172"/>
      <c r="R808" s="172"/>
      <c r="S808" s="172"/>
      <c r="T808" s="172"/>
      <c r="U808" s="172"/>
      <c r="V808" s="172"/>
      <c r="W808" s="172"/>
      <c r="X808" s="172"/>
      <c r="Y808" s="172"/>
      <c r="Z808" s="172"/>
      <c r="AA808" s="172"/>
    </row>
    <row r="809">
      <c r="A809" s="172"/>
      <c r="B809" s="172"/>
      <c r="C809" s="172"/>
      <c r="D809" s="172"/>
      <c r="E809" s="174"/>
      <c r="F809" s="172"/>
      <c r="G809" s="172"/>
      <c r="H809" s="172"/>
      <c r="I809" s="172"/>
      <c r="J809" s="172"/>
      <c r="K809" s="172"/>
      <c r="L809" s="172"/>
      <c r="M809" s="172"/>
      <c r="N809" s="172"/>
      <c r="O809" s="172"/>
      <c r="P809" s="172"/>
      <c r="Q809" s="172"/>
      <c r="R809" s="172"/>
      <c r="S809" s="172"/>
      <c r="T809" s="172"/>
      <c r="U809" s="172"/>
      <c r="V809" s="172"/>
      <c r="W809" s="172"/>
      <c r="X809" s="172"/>
      <c r="Y809" s="172"/>
      <c r="Z809" s="172"/>
      <c r="AA809" s="172"/>
    </row>
    <row r="810">
      <c r="A810" s="172"/>
      <c r="B810" s="172"/>
      <c r="C810" s="172"/>
      <c r="D810" s="172"/>
      <c r="E810" s="174"/>
      <c r="F810" s="172"/>
      <c r="G810" s="172"/>
      <c r="H810" s="172"/>
      <c r="I810" s="172"/>
      <c r="J810" s="172"/>
      <c r="K810" s="172"/>
      <c r="L810" s="172"/>
      <c r="M810" s="172"/>
      <c r="N810" s="172"/>
      <c r="O810" s="172"/>
      <c r="P810" s="172"/>
      <c r="Q810" s="172"/>
      <c r="R810" s="172"/>
      <c r="S810" s="172"/>
      <c r="T810" s="172"/>
      <c r="U810" s="172"/>
      <c r="V810" s="172"/>
      <c r="W810" s="172"/>
      <c r="X810" s="172"/>
      <c r="Y810" s="172"/>
      <c r="Z810" s="172"/>
      <c r="AA810" s="172"/>
    </row>
    <row r="811">
      <c r="A811" s="172"/>
      <c r="B811" s="172"/>
      <c r="C811" s="172"/>
      <c r="D811" s="172"/>
      <c r="E811" s="174"/>
      <c r="F811" s="172"/>
      <c r="G811" s="172"/>
      <c r="H811" s="172"/>
      <c r="I811" s="172"/>
      <c r="J811" s="172"/>
      <c r="K811" s="172"/>
      <c r="L811" s="172"/>
      <c r="M811" s="172"/>
      <c r="N811" s="172"/>
      <c r="O811" s="172"/>
      <c r="P811" s="172"/>
      <c r="Q811" s="172"/>
      <c r="R811" s="172"/>
      <c r="S811" s="172"/>
      <c r="T811" s="172"/>
      <c r="U811" s="172"/>
      <c r="V811" s="172"/>
      <c r="W811" s="172"/>
      <c r="X811" s="172"/>
      <c r="Y811" s="172"/>
      <c r="Z811" s="172"/>
      <c r="AA811" s="172"/>
    </row>
    <row r="812">
      <c r="A812" s="172"/>
      <c r="B812" s="172"/>
      <c r="C812" s="172"/>
      <c r="D812" s="172"/>
      <c r="E812" s="174"/>
      <c r="F812" s="172"/>
      <c r="G812" s="172"/>
      <c r="H812" s="172"/>
      <c r="I812" s="172"/>
      <c r="J812" s="172"/>
      <c r="K812" s="172"/>
      <c r="L812" s="172"/>
      <c r="M812" s="172"/>
      <c r="N812" s="172"/>
      <c r="O812" s="172"/>
      <c r="P812" s="172"/>
      <c r="Q812" s="172"/>
      <c r="R812" s="172"/>
      <c r="S812" s="172"/>
      <c r="T812" s="172"/>
      <c r="U812" s="172"/>
      <c r="V812" s="172"/>
      <c r="W812" s="172"/>
      <c r="X812" s="172"/>
      <c r="Y812" s="172"/>
      <c r="Z812" s="172"/>
      <c r="AA812" s="172"/>
    </row>
    <row r="813">
      <c r="A813" s="172"/>
      <c r="B813" s="172"/>
      <c r="C813" s="172"/>
      <c r="D813" s="172"/>
      <c r="E813" s="174"/>
      <c r="F813" s="172"/>
      <c r="G813" s="172"/>
      <c r="H813" s="172"/>
      <c r="I813" s="172"/>
      <c r="J813" s="172"/>
      <c r="K813" s="172"/>
      <c r="L813" s="172"/>
      <c r="M813" s="172"/>
      <c r="N813" s="172"/>
      <c r="O813" s="172"/>
      <c r="P813" s="172"/>
      <c r="Q813" s="172"/>
      <c r="R813" s="172"/>
      <c r="S813" s="172"/>
      <c r="T813" s="172"/>
      <c r="U813" s="172"/>
      <c r="V813" s="172"/>
      <c r="W813" s="172"/>
      <c r="X813" s="172"/>
      <c r="Y813" s="172"/>
      <c r="Z813" s="172"/>
      <c r="AA813" s="172"/>
    </row>
    <row r="814">
      <c r="A814" s="172"/>
      <c r="B814" s="172"/>
      <c r="C814" s="172"/>
      <c r="D814" s="172"/>
      <c r="E814" s="174"/>
      <c r="F814" s="172"/>
      <c r="G814" s="172"/>
      <c r="H814" s="172"/>
      <c r="I814" s="172"/>
      <c r="J814" s="172"/>
      <c r="K814" s="172"/>
      <c r="L814" s="172"/>
      <c r="M814" s="172"/>
      <c r="N814" s="172"/>
      <c r="O814" s="172"/>
      <c r="P814" s="172"/>
      <c r="Q814" s="172"/>
      <c r="R814" s="172"/>
      <c r="S814" s="172"/>
      <c r="T814" s="172"/>
      <c r="U814" s="172"/>
      <c r="V814" s="172"/>
      <c r="W814" s="172"/>
      <c r="X814" s="172"/>
      <c r="Y814" s="172"/>
      <c r="Z814" s="172"/>
      <c r="AA814" s="172"/>
    </row>
    <row r="815">
      <c r="A815" s="172"/>
      <c r="B815" s="172"/>
      <c r="C815" s="172"/>
      <c r="D815" s="172"/>
      <c r="E815" s="174"/>
      <c r="F815" s="172"/>
      <c r="G815" s="172"/>
      <c r="H815" s="172"/>
      <c r="I815" s="172"/>
      <c r="J815" s="172"/>
      <c r="K815" s="172"/>
      <c r="L815" s="172"/>
      <c r="M815" s="172"/>
      <c r="N815" s="172"/>
      <c r="O815" s="172"/>
      <c r="P815" s="172"/>
      <c r="Q815" s="172"/>
      <c r="R815" s="172"/>
      <c r="S815" s="172"/>
      <c r="T815" s="172"/>
      <c r="U815" s="172"/>
      <c r="V815" s="172"/>
      <c r="W815" s="172"/>
      <c r="X815" s="172"/>
      <c r="Y815" s="172"/>
      <c r="Z815" s="172"/>
      <c r="AA815" s="172"/>
    </row>
    <row r="816">
      <c r="A816" s="172"/>
      <c r="B816" s="172"/>
      <c r="C816" s="172"/>
      <c r="D816" s="172"/>
      <c r="E816" s="174"/>
      <c r="F816" s="172"/>
      <c r="G816" s="172"/>
      <c r="H816" s="172"/>
      <c r="I816" s="172"/>
      <c r="J816" s="172"/>
      <c r="K816" s="172"/>
      <c r="L816" s="172"/>
      <c r="M816" s="172"/>
      <c r="N816" s="172"/>
      <c r="O816" s="172"/>
      <c r="P816" s="172"/>
      <c r="Q816" s="172"/>
      <c r="R816" s="172"/>
      <c r="S816" s="172"/>
      <c r="T816" s="172"/>
      <c r="U816" s="172"/>
      <c r="V816" s="172"/>
      <c r="W816" s="172"/>
      <c r="X816" s="172"/>
      <c r="Y816" s="172"/>
      <c r="Z816" s="172"/>
      <c r="AA816" s="172"/>
    </row>
    <row r="817">
      <c r="A817" s="172"/>
      <c r="B817" s="172"/>
      <c r="C817" s="172"/>
      <c r="D817" s="172"/>
      <c r="E817" s="174"/>
      <c r="F817" s="172"/>
      <c r="G817" s="172"/>
      <c r="H817" s="172"/>
      <c r="I817" s="172"/>
      <c r="J817" s="172"/>
      <c r="K817" s="172"/>
      <c r="L817" s="172"/>
      <c r="M817" s="172"/>
      <c r="N817" s="172"/>
      <c r="O817" s="172"/>
      <c r="P817" s="172"/>
      <c r="Q817" s="172"/>
      <c r="R817" s="172"/>
      <c r="S817" s="172"/>
      <c r="T817" s="172"/>
      <c r="U817" s="172"/>
      <c r="V817" s="172"/>
      <c r="W817" s="172"/>
      <c r="X817" s="172"/>
      <c r="Y817" s="172"/>
      <c r="Z817" s="172"/>
      <c r="AA817" s="172"/>
    </row>
    <row r="818">
      <c r="A818" s="172"/>
      <c r="B818" s="172"/>
      <c r="C818" s="172"/>
      <c r="D818" s="172"/>
      <c r="E818" s="174"/>
      <c r="F818" s="172"/>
      <c r="G818" s="172"/>
      <c r="H818" s="172"/>
      <c r="I818" s="172"/>
      <c r="J818" s="172"/>
      <c r="K818" s="172"/>
      <c r="L818" s="172"/>
      <c r="M818" s="172"/>
      <c r="N818" s="172"/>
      <c r="O818" s="172"/>
      <c r="P818" s="172"/>
      <c r="Q818" s="172"/>
      <c r="R818" s="172"/>
      <c r="S818" s="172"/>
      <c r="T818" s="172"/>
      <c r="U818" s="172"/>
      <c r="V818" s="172"/>
      <c r="W818" s="172"/>
      <c r="X818" s="172"/>
      <c r="Y818" s="172"/>
      <c r="Z818" s="172"/>
      <c r="AA818" s="172"/>
    </row>
    <row r="819">
      <c r="A819" s="172"/>
      <c r="B819" s="172"/>
      <c r="C819" s="172"/>
      <c r="D819" s="172"/>
      <c r="E819" s="174"/>
      <c r="F819" s="172"/>
      <c r="G819" s="172"/>
      <c r="H819" s="172"/>
      <c r="I819" s="172"/>
      <c r="J819" s="172"/>
      <c r="K819" s="172"/>
      <c r="L819" s="172"/>
      <c r="M819" s="172"/>
      <c r="N819" s="172"/>
      <c r="O819" s="172"/>
      <c r="P819" s="172"/>
      <c r="Q819" s="172"/>
      <c r="R819" s="172"/>
      <c r="S819" s="172"/>
      <c r="T819" s="172"/>
      <c r="U819" s="172"/>
      <c r="V819" s="172"/>
      <c r="W819" s="172"/>
      <c r="X819" s="172"/>
      <c r="Y819" s="172"/>
      <c r="Z819" s="172"/>
      <c r="AA819" s="172"/>
    </row>
    <row r="820">
      <c r="A820" s="172"/>
      <c r="B820" s="172"/>
      <c r="C820" s="172"/>
      <c r="D820" s="172"/>
      <c r="E820" s="174"/>
      <c r="F820" s="172"/>
      <c r="G820" s="172"/>
      <c r="H820" s="172"/>
      <c r="I820" s="172"/>
      <c r="J820" s="172"/>
      <c r="K820" s="172"/>
      <c r="L820" s="172"/>
      <c r="M820" s="172"/>
      <c r="N820" s="172"/>
      <c r="O820" s="172"/>
      <c r="P820" s="172"/>
      <c r="Q820" s="172"/>
      <c r="R820" s="172"/>
      <c r="S820" s="172"/>
      <c r="T820" s="172"/>
      <c r="U820" s="172"/>
      <c r="V820" s="172"/>
      <c r="W820" s="172"/>
      <c r="X820" s="172"/>
      <c r="Y820" s="172"/>
      <c r="Z820" s="172"/>
      <c r="AA820" s="172"/>
    </row>
    <row r="821">
      <c r="A821" s="172"/>
      <c r="B821" s="172"/>
      <c r="C821" s="172"/>
      <c r="D821" s="172"/>
      <c r="E821" s="174"/>
      <c r="F821" s="172"/>
      <c r="G821" s="172"/>
      <c r="H821" s="172"/>
      <c r="I821" s="172"/>
      <c r="J821" s="172"/>
      <c r="K821" s="172"/>
      <c r="L821" s="172"/>
      <c r="M821" s="172"/>
      <c r="N821" s="172"/>
      <c r="O821" s="172"/>
      <c r="P821" s="172"/>
      <c r="Q821" s="172"/>
      <c r="R821" s="172"/>
      <c r="S821" s="172"/>
      <c r="T821" s="172"/>
      <c r="U821" s="172"/>
      <c r="V821" s="172"/>
      <c r="W821" s="172"/>
      <c r="X821" s="172"/>
      <c r="Y821" s="172"/>
      <c r="Z821" s="172"/>
      <c r="AA821" s="172"/>
    </row>
    <row r="822">
      <c r="A822" s="172"/>
      <c r="B822" s="172"/>
      <c r="C822" s="172"/>
      <c r="D822" s="172"/>
      <c r="E822" s="174"/>
      <c r="F822" s="172"/>
      <c r="G822" s="172"/>
      <c r="H822" s="172"/>
      <c r="I822" s="172"/>
      <c r="J822" s="172"/>
      <c r="K822" s="172"/>
      <c r="L822" s="172"/>
      <c r="M822" s="172"/>
      <c r="N822" s="172"/>
      <c r="O822" s="172"/>
      <c r="P822" s="172"/>
      <c r="Q822" s="172"/>
      <c r="R822" s="172"/>
      <c r="S822" s="172"/>
      <c r="T822" s="172"/>
      <c r="U822" s="172"/>
      <c r="V822" s="172"/>
      <c r="W822" s="172"/>
      <c r="X822" s="172"/>
      <c r="Y822" s="172"/>
      <c r="Z822" s="172"/>
      <c r="AA822" s="172"/>
    </row>
    <row r="823">
      <c r="A823" s="172"/>
      <c r="B823" s="172"/>
      <c r="C823" s="172"/>
      <c r="D823" s="172"/>
      <c r="E823" s="174"/>
      <c r="F823" s="172"/>
      <c r="G823" s="172"/>
      <c r="H823" s="172"/>
      <c r="I823" s="172"/>
      <c r="J823" s="172"/>
      <c r="K823" s="172"/>
      <c r="L823" s="172"/>
      <c r="M823" s="172"/>
      <c r="N823" s="172"/>
      <c r="O823" s="172"/>
      <c r="P823" s="172"/>
      <c r="Q823" s="172"/>
      <c r="R823" s="172"/>
      <c r="S823" s="172"/>
      <c r="T823" s="172"/>
      <c r="U823" s="172"/>
      <c r="V823" s="172"/>
      <c r="W823" s="172"/>
      <c r="X823" s="172"/>
      <c r="Y823" s="172"/>
      <c r="Z823" s="172"/>
      <c r="AA823" s="172"/>
    </row>
    <row r="824">
      <c r="A824" s="172"/>
      <c r="B824" s="172"/>
      <c r="C824" s="172"/>
      <c r="D824" s="172"/>
      <c r="E824" s="174"/>
      <c r="F824" s="172"/>
      <c r="G824" s="172"/>
      <c r="H824" s="172"/>
      <c r="I824" s="172"/>
      <c r="J824" s="172"/>
      <c r="K824" s="172"/>
      <c r="L824" s="172"/>
      <c r="M824" s="172"/>
      <c r="N824" s="172"/>
      <c r="O824" s="172"/>
      <c r="P824" s="172"/>
      <c r="Q824" s="172"/>
      <c r="R824" s="172"/>
      <c r="S824" s="172"/>
      <c r="T824" s="172"/>
      <c r="U824" s="172"/>
      <c r="V824" s="172"/>
      <c r="W824" s="172"/>
      <c r="X824" s="172"/>
      <c r="Y824" s="172"/>
      <c r="Z824" s="172"/>
      <c r="AA824" s="172"/>
    </row>
    <row r="825">
      <c r="A825" s="172"/>
      <c r="B825" s="172"/>
      <c r="C825" s="172"/>
      <c r="D825" s="172"/>
      <c r="E825" s="174"/>
      <c r="F825" s="172"/>
      <c r="G825" s="172"/>
      <c r="H825" s="172"/>
      <c r="I825" s="172"/>
      <c r="J825" s="172"/>
      <c r="K825" s="172"/>
      <c r="L825" s="172"/>
      <c r="M825" s="172"/>
      <c r="N825" s="172"/>
      <c r="O825" s="172"/>
      <c r="P825" s="172"/>
      <c r="Q825" s="172"/>
      <c r="R825" s="172"/>
      <c r="S825" s="172"/>
      <c r="T825" s="172"/>
      <c r="U825" s="172"/>
      <c r="V825" s="172"/>
      <c r="W825" s="172"/>
      <c r="X825" s="172"/>
      <c r="Y825" s="172"/>
      <c r="Z825" s="172"/>
      <c r="AA825" s="172"/>
    </row>
    <row r="826">
      <c r="A826" s="172"/>
      <c r="B826" s="172"/>
      <c r="C826" s="172"/>
      <c r="D826" s="172"/>
      <c r="E826" s="174"/>
      <c r="F826" s="172"/>
      <c r="G826" s="172"/>
      <c r="H826" s="172"/>
      <c r="I826" s="172"/>
      <c r="J826" s="172"/>
      <c r="K826" s="172"/>
      <c r="L826" s="172"/>
      <c r="M826" s="172"/>
      <c r="N826" s="172"/>
      <c r="O826" s="172"/>
      <c r="P826" s="172"/>
      <c r="Q826" s="172"/>
      <c r="R826" s="172"/>
      <c r="S826" s="172"/>
      <c r="T826" s="172"/>
      <c r="U826" s="172"/>
      <c r="V826" s="172"/>
      <c r="W826" s="172"/>
      <c r="X826" s="172"/>
      <c r="Y826" s="172"/>
      <c r="Z826" s="172"/>
      <c r="AA826" s="172"/>
    </row>
    <row r="827">
      <c r="A827" s="172"/>
      <c r="B827" s="172"/>
      <c r="C827" s="172"/>
      <c r="D827" s="172"/>
      <c r="E827" s="174"/>
      <c r="F827" s="172"/>
      <c r="G827" s="172"/>
      <c r="H827" s="172"/>
      <c r="I827" s="172"/>
      <c r="J827" s="172"/>
      <c r="K827" s="172"/>
      <c r="L827" s="172"/>
      <c r="M827" s="172"/>
      <c r="N827" s="172"/>
      <c r="O827" s="172"/>
      <c r="P827" s="172"/>
      <c r="Q827" s="172"/>
      <c r="R827" s="172"/>
      <c r="S827" s="172"/>
      <c r="T827" s="172"/>
      <c r="U827" s="172"/>
      <c r="V827" s="172"/>
      <c r="W827" s="172"/>
      <c r="X827" s="172"/>
      <c r="Y827" s="172"/>
      <c r="Z827" s="172"/>
      <c r="AA827" s="172"/>
    </row>
    <row r="828">
      <c r="A828" s="172"/>
      <c r="B828" s="172"/>
      <c r="C828" s="172"/>
      <c r="D828" s="172"/>
      <c r="E828" s="174"/>
      <c r="F828" s="172"/>
      <c r="G828" s="172"/>
      <c r="H828" s="172"/>
      <c r="I828" s="172"/>
      <c r="J828" s="172"/>
      <c r="K828" s="172"/>
      <c r="L828" s="172"/>
      <c r="M828" s="172"/>
      <c r="N828" s="172"/>
      <c r="O828" s="172"/>
      <c r="P828" s="172"/>
      <c r="Q828" s="172"/>
      <c r="R828" s="172"/>
      <c r="S828" s="172"/>
      <c r="T828" s="172"/>
      <c r="U828" s="172"/>
      <c r="V828" s="172"/>
      <c r="W828" s="172"/>
      <c r="X828" s="172"/>
      <c r="Y828" s="172"/>
      <c r="Z828" s="172"/>
      <c r="AA828" s="172"/>
    </row>
    <row r="829">
      <c r="A829" s="172"/>
      <c r="B829" s="172"/>
      <c r="C829" s="172"/>
      <c r="D829" s="172"/>
      <c r="E829" s="174"/>
      <c r="F829" s="172"/>
      <c r="G829" s="172"/>
      <c r="H829" s="172"/>
      <c r="I829" s="172"/>
      <c r="J829" s="172"/>
      <c r="K829" s="172"/>
      <c r="L829" s="172"/>
      <c r="M829" s="172"/>
      <c r="N829" s="172"/>
      <c r="O829" s="172"/>
      <c r="P829" s="172"/>
      <c r="Q829" s="172"/>
      <c r="R829" s="172"/>
      <c r="S829" s="172"/>
      <c r="T829" s="172"/>
      <c r="U829" s="172"/>
      <c r="V829" s="172"/>
      <c r="W829" s="172"/>
      <c r="X829" s="172"/>
      <c r="Y829" s="172"/>
      <c r="Z829" s="172"/>
      <c r="AA829" s="172"/>
    </row>
    <row r="830">
      <c r="A830" s="172"/>
      <c r="B830" s="172"/>
      <c r="C830" s="172"/>
      <c r="D830" s="172"/>
      <c r="E830" s="174"/>
      <c r="F830" s="172"/>
      <c r="G830" s="172"/>
      <c r="H830" s="172"/>
      <c r="I830" s="172"/>
      <c r="J830" s="172"/>
      <c r="K830" s="172"/>
      <c r="L830" s="172"/>
      <c r="M830" s="172"/>
      <c r="N830" s="172"/>
      <c r="O830" s="172"/>
      <c r="P830" s="172"/>
      <c r="Q830" s="172"/>
      <c r="R830" s="172"/>
      <c r="S830" s="172"/>
      <c r="T830" s="172"/>
      <c r="U830" s="172"/>
      <c r="V830" s="172"/>
      <c r="W830" s="172"/>
      <c r="X830" s="172"/>
      <c r="Y830" s="172"/>
      <c r="Z830" s="172"/>
      <c r="AA830" s="172"/>
    </row>
    <row r="831">
      <c r="A831" s="172"/>
      <c r="B831" s="172"/>
      <c r="C831" s="172"/>
      <c r="D831" s="172"/>
      <c r="E831" s="174"/>
      <c r="F831" s="172"/>
      <c r="G831" s="172"/>
      <c r="H831" s="172"/>
      <c r="I831" s="172"/>
      <c r="J831" s="172"/>
      <c r="K831" s="172"/>
      <c r="L831" s="172"/>
      <c r="M831" s="172"/>
      <c r="N831" s="172"/>
      <c r="O831" s="172"/>
      <c r="P831" s="172"/>
      <c r="Q831" s="172"/>
      <c r="R831" s="172"/>
      <c r="S831" s="172"/>
      <c r="T831" s="172"/>
      <c r="U831" s="172"/>
      <c r="V831" s="172"/>
      <c r="W831" s="172"/>
      <c r="X831" s="172"/>
      <c r="Y831" s="172"/>
      <c r="Z831" s="172"/>
      <c r="AA831" s="172"/>
    </row>
    <row r="832">
      <c r="A832" s="172"/>
      <c r="B832" s="172"/>
      <c r="C832" s="172"/>
      <c r="D832" s="172"/>
      <c r="E832" s="174"/>
      <c r="F832" s="172"/>
      <c r="G832" s="172"/>
      <c r="H832" s="172"/>
      <c r="I832" s="172"/>
      <c r="J832" s="172"/>
      <c r="K832" s="172"/>
      <c r="L832" s="172"/>
      <c r="M832" s="172"/>
      <c r="N832" s="172"/>
      <c r="O832" s="172"/>
      <c r="P832" s="172"/>
      <c r="Q832" s="172"/>
      <c r="R832" s="172"/>
      <c r="S832" s="172"/>
      <c r="T832" s="172"/>
      <c r="U832" s="172"/>
      <c r="V832" s="172"/>
      <c r="W832" s="172"/>
      <c r="X832" s="172"/>
      <c r="Y832" s="172"/>
      <c r="Z832" s="172"/>
      <c r="AA832" s="172"/>
    </row>
    <row r="833">
      <c r="A833" s="172"/>
      <c r="B833" s="172"/>
      <c r="C833" s="172"/>
      <c r="D833" s="172"/>
      <c r="E833" s="174"/>
      <c r="F833" s="172"/>
      <c r="G833" s="172"/>
      <c r="H833" s="172"/>
      <c r="I833" s="172"/>
      <c r="J833" s="172"/>
      <c r="K833" s="172"/>
      <c r="L833" s="172"/>
      <c r="M833" s="172"/>
      <c r="N833" s="172"/>
      <c r="O833" s="172"/>
      <c r="P833" s="172"/>
      <c r="Q833" s="172"/>
      <c r="R833" s="172"/>
      <c r="S833" s="172"/>
      <c r="T833" s="172"/>
      <c r="U833" s="172"/>
      <c r="V833" s="172"/>
      <c r="W833" s="172"/>
      <c r="X833" s="172"/>
      <c r="Y833" s="172"/>
      <c r="Z833" s="172"/>
      <c r="AA833" s="172"/>
    </row>
    <row r="834">
      <c r="A834" s="172"/>
      <c r="B834" s="172"/>
      <c r="C834" s="172"/>
      <c r="D834" s="172"/>
      <c r="E834" s="174"/>
      <c r="F834" s="172"/>
      <c r="G834" s="172"/>
      <c r="H834" s="172"/>
      <c r="I834" s="172"/>
      <c r="J834" s="172"/>
      <c r="K834" s="172"/>
      <c r="L834" s="172"/>
      <c r="M834" s="172"/>
      <c r="N834" s="172"/>
      <c r="O834" s="172"/>
      <c r="P834" s="172"/>
      <c r="Q834" s="172"/>
      <c r="R834" s="172"/>
      <c r="S834" s="172"/>
      <c r="T834" s="172"/>
      <c r="U834" s="172"/>
      <c r="V834" s="172"/>
      <c r="W834" s="172"/>
      <c r="X834" s="172"/>
      <c r="Y834" s="172"/>
      <c r="Z834" s="172"/>
      <c r="AA834" s="172"/>
    </row>
    <row r="835">
      <c r="A835" s="172"/>
      <c r="B835" s="172"/>
      <c r="C835" s="172"/>
      <c r="D835" s="172"/>
      <c r="E835" s="174"/>
      <c r="F835" s="172"/>
      <c r="G835" s="172"/>
      <c r="H835" s="172"/>
      <c r="I835" s="172"/>
      <c r="J835" s="172"/>
      <c r="K835" s="172"/>
      <c r="L835" s="172"/>
      <c r="M835" s="172"/>
      <c r="N835" s="172"/>
      <c r="O835" s="172"/>
      <c r="P835" s="172"/>
      <c r="Q835" s="172"/>
      <c r="R835" s="172"/>
      <c r="S835" s="172"/>
      <c r="T835" s="172"/>
      <c r="U835" s="172"/>
      <c r="V835" s="172"/>
      <c r="W835" s="172"/>
      <c r="X835" s="172"/>
      <c r="Y835" s="172"/>
      <c r="Z835" s="172"/>
      <c r="AA835" s="172"/>
    </row>
    <row r="836">
      <c r="A836" s="172"/>
      <c r="B836" s="172"/>
      <c r="C836" s="172"/>
      <c r="D836" s="172"/>
      <c r="E836" s="174"/>
      <c r="F836" s="172"/>
      <c r="G836" s="172"/>
      <c r="H836" s="172"/>
      <c r="I836" s="172"/>
      <c r="J836" s="172"/>
      <c r="K836" s="172"/>
      <c r="L836" s="172"/>
      <c r="M836" s="172"/>
      <c r="N836" s="172"/>
      <c r="O836" s="172"/>
      <c r="P836" s="172"/>
      <c r="Q836" s="172"/>
      <c r="R836" s="172"/>
      <c r="S836" s="172"/>
      <c r="T836" s="172"/>
      <c r="U836" s="172"/>
      <c r="V836" s="172"/>
      <c r="W836" s="172"/>
      <c r="X836" s="172"/>
      <c r="Y836" s="172"/>
      <c r="Z836" s="172"/>
      <c r="AA836" s="172"/>
    </row>
    <row r="837">
      <c r="A837" s="172"/>
      <c r="B837" s="172"/>
      <c r="C837" s="172"/>
      <c r="D837" s="172"/>
      <c r="E837" s="174"/>
      <c r="F837" s="172"/>
      <c r="G837" s="172"/>
      <c r="H837" s="172"/>
      <c r="I837" s="172"/>
      <c r="J837" s="172"/>
      <c r="K837" s="172"/>
      <c r="L837" s="172"/>
      <c r="M837" s="172"/>
      <c r="N837" s="172"/>
      <c r="O837" s="172"/>
      <c r="P837" s="172"/>
      <c r="Q837" s="172"/>
      <c r="R837" s="172"/>
      <c r="S837" s="172"/>
      <c r="T837" s="172"/>
      <c r="U837" s="172"/>
      <c r="V837" s="172"/>
      <c r="W837" s="172"/>
      <c r="X837" s="172"/>
      <c r="Y837" s="172"/>
      <c r="Z837" s="172"/>
      <c r="AA837" s="172"/>
    </row>
    <row r="838">
      <c r="A838" s="172"/>
      <c r="B838" s="172"/>
      <c r="C838" s="172"/>
      <c r="D838" s="172"/>
      <c r="E838" s="174"/>
      <c r="F838" s="172"/>
      <c r="G838" s="172"/>
      <c r="H838" s="172"/>
      <c r="I838" s="172"/>
      <c r="J838" s="172"/>
      <c r="K838" s="172"/>
      <c r="L838" s="172"/>
      <c r="M838" s="172"/>
      <c r="N838" s="172"/>
      <c r="O838" s="172"/>
      <c r="P838" s="172"/>
      <c r="Q838" s="172"/>
      <c r="R838" s="172"/>
      <c r="S838" s="172"/>
      <c r="T838" s="172"/>
      <c r="U838" s="172"/>
      <c r="V838" s="172"/>
      <c r="W838" s="172"/>
      <c r="X838" s="172"/>
      <c r="Y838" s="172"/>
      <c r="Z838" s="172"/>
      <c r="AA838" s="172"/>
    </row>
    <row r="839">
      <c r="A839" s="172"/>
      <c r="B839" s="172"/>
      <c r="C839" s="172"/>
      <c r="D839" s="172"/>
      <c r="E839" s="174"/>
      <c r="F839" s="172"/>
      <c r="G839" s="172"/>
      <c r="H839" s="172"/>
      <c r="I839" s="172"/>
      <c r="J839" s="172"/>
      <c r="K839" s="172"/>
      <c r="L839" s="172"/>
      <c r="M839" s="172"/>
      <c r="N839" s="172"/>
      <c r="O839" s="172"/>
      <c r="P839" s="172"/>
      <c r="Q839" s="172"/>
      <c r="R839" s="172"/>
      <c r="S839" s="172"/>
      <c r="T839" s="172"/>
      <c r="U839" s="172"/>
      <c r="V839" s="172"/>
      <c r="W839" s="172"/>
      <c r="X839" s="172"/>
      <c r="Y839" s="172"/>
      <c r="Z839" s="172"/>
      <c r="AA839" s="172"/>
    </row>
    <row r="840">
      <c r="A840" s="172"/>
      <c r="B840" s="172"/>
      <c r="C840" s="172"/>
      <c r="D840" s="172"/>
      <c r="E840" s="174"/>
      <c r="F840" s="172"/>
      <c r="G840" s="172"/>
      <c r="H840" s="172"/>
      <c r="I840" s="172"/>
      <c r="J840" s="172"/>
      <c r="K840" s="172"/>
      <c r="L840" s="172"/>
      <c r="M840" s="172"/>
      <c r="N840" s="172"/>
      <c r="O840" s="172"/>
      <c r="P840" s="172"/>
      <c r="Q840" s="172"/>
      <c r="R840" s="172"/>
      <c r="S840" s="172"/>
      <c r="T840" s="172"/>
      <c r="U840" s="172"/>
      <c r="V840" s="172"/>
      <c r="W840" s="172"/>
      <c r="X840" s="172"/>
      <c r="Y840" s="172"/>
      <c r="Z840" s="172"/>
      <c r="AA840" s="172"/>
    </row>
    <row r="841">
      <c r="A841" s="172"/>
      <c r="B841" s="172"/>
      <c r="C841" s="172"/>
      <c r="D841" s="172"/>
      <c r="E841" s="174"/>
      <c r="F841" s="172"/>
      <c r="G841" s="172"/>
      <c r="H841" s="172"/>
      <c r="I841" s="172"/>
      <c r="J841" s="172"/>
      <c r="K841" s="172"/>
      <c r="L841" s="172"/>
      <c r="M841" s="172"/>
      <c r="N841" s="172"/>
      <c r="O841" s="172"/>
      <c r="P841" s="172"/>
      <c r="Q841" s="172"/>
      <c r="R841" s="172"/>
      <c r="S841" s="172"/>
      <c r="T841" s="172"/>
      <c r="U841" s="172"/>
      <c r="V841" s="172"/>
      <c r="W841" s="172"/>
      <c r="X841" s="172"/>
      <c r="Y841" s="172"/>
      <c r="Z841" s="172"/>
      <c r="AA841" s="172"/>
    </row>
    <row r="842">
      <c r="A842" s="172"/>
      <c r="B842" s="172"/>
      <c r="C842" s="172"/>
      <c r="D842" s="172"/>
      <c r="E842" s="174"/>
      <c r="F842" s="172"/>
      <c r="G842" s="172"/>
      <c r="H842" s="172"/>
      <c r="I842" s="172"/>
      <c r="J842" s="172"/>
      <c r="K842" s="172"/>
      <c r="L842" s="172"/>
      <c r="M842" s="172"/>
      <c r="N842" s="172"/>
      <c r="O842" s="172"/>
      <c r="P842" s="172"/>
      <c r="Q842" s="172"/>
      <c r="R842" s="172"/>
      <c r="S842" s="172"/>
      <c r="T842" s="172"/>
      <c r="U842" s="172"/>
      <c r="V842" s="172"/>
      <c r="W842" s="172"/>
      <c r="X842" s="172"/>
      <c r="Y842" s="172"/>
      <c r="Z842" s="172"/>
      <c r="AA842" s="172"/>
    </row>
    <row r="843">
      <c r="A843" s="172"/>
      <c r="B843" s="172"/>
      <c r="C843" s="172"/>
      <c r="D843" s="172"/>
      <c r="E843" s="174"/>
      <c r="F843" s="172"/>
      <c r="G843" s="172"/>
      <c r="H843" s="172"/>
      <c r="I843" s="172"/>
      <c r="J843" s="172"/>
      <c r="K843" s="172"/>
      <c r="L843" s="172"/>
      <c r="M843" s="172"/>
      <c r="N843" s="172"/>
      <c r="O843" s="172"/>
      <c r="P843" s="172"/>
      <c r="Q843" s="172"/>
      <c r="R843" s="172"/>
      <c r="S843" s="172"/>
      <c r="T843" s="172"/>
      <c r="U843" s="172"/>
      <c r="V843" s="172"/>
      <c r="W843" s="172"/>
      <c r="X843" s="172"/>
      <c r="Y843" s="172"/>
      <c r="Z843" s="172"/>
      <c r="AA843" s="172"/>
    </row>
    <row r="844">
      <c r="A844" s="172"/>
      <c r="B844" s="172"/>
      <c r="C844" s="172"/>
      <c r="D844" s="172"/>
      <c r="E844" s="174"/>
      <c r="F844" s="172"/>
      <c r="G844" s="172"/>
      <c r="H844" s="172"/>
      <c r="I844" s="172"/>
      <c r="J844" s="172"/>
      <c r="K844" s="172"/>
      <c r="L844" s="172"/>
      <c r="M844" s="172"/>
      <c r="N844" s="172"/>
      <c r="O844" s="172"/>
      <c r="P844" s="172"/>
      <c r="Q844" s="172"/>
      <c r="R844" s="172"/>
      <c r="S844" s="172"/>
      <c r="T844" s="172"/>
      <c r="U844" s="172"/>
      <c r="V844" s="172"/>
      <c r="W844" s="172"/>
      <c r="X844" s="172"/>
      <c r="Y844" s="172"/>
      <c r="Z844" s="172"/>
      <c r="AA844" s="172"/>
    </row>
    <row r="845">
      <c r="A845" s="172"/>
      <c r="B845" s="172"/>
      <c r="C845" s="172"/>
      <c r="D845" s="172"/>
      <c r="E845" s="174"/>
      <c r="F845" s="172"/>
      <c r="G845" s="172"/>
      <c r="H845" s="172"/>
      <c r="I845" s="172"/>
      <c r="J845" s="172"/>
      <c r="K845" s="172"/>
      <c r="L845" s="172"/>
      <c r="M845" s="172"/>
      <c r="N845" s="172"/>
      <c r="O845" s="172"/>
      <c r="P845" s="172"/>
      <c r="Q845" s="172"/>
      <c r="R845" s="172"/>
      <c r="S845" s="172"/>
      <c r="T845" s="172"/>
      <c r="U845" s="172"/>
      <c r="V845" s="172"/>
      <c r="W845" s="172"/>
      <c r="X845" s="172"/>
      <c r="Y845" s="172"/>
      <c r="Z845" s="172"/>
      <c r="AA845" s="172"/>
    </row>
    <row r="846">
      <c r="A846" s="172"/>
      <c r="B846" s="172"/>
      <c r="C846" s="172"/>
      <c r="D846" s="172"/>
      <c r="E846" s="174"/>
      <c r="F846" s="172"/>
      <c r="G846" s="172"/>
      <c r="H846" s="172"/>
      <c r="I846" s="172"/>
      <c r="J846" s="172"/>
      <c r="K846" s="172"/>
      <c r="L846" s="172"/>
      <c r="M846" s="172"/>
      <c r="N846" s="172"/>
      <c r="O846" s="172"/>
      <c r="P846" s="172"/>
      <c r="Q846" s="172"/>
      <c r="R846" s="172"/>
      <c r="S846" s="172"/>
      <c r="T846" s="172"/>
      <c r="U846" s="172"/>
      <c r="V846" s="172"/>
      <c r="W846" s="172"/>
      <c r="X846" s="172"/>
      <c r="Y846" s="172"/>
      <c r="Z846" s="172"/>
      <c r="AA846" s="172"/>
    </row>
    <row r="847">
      <c r="A847" s="172"/>
      <c r="B847" s="172"/>
      <c r="C847" s="172"/>
      <c r="D847" s="172"/>
      <c r="E847" s="174"/>
      <c r="F847" s="172"/>
      <c r="G847" s="172"/>
      <c r="H847" s="172"/>
      <c r="I847" s="172"/>
      <c r="J847" s="172"/>
      <c r="K847" s="172"/>
      <c r="L847" s="172"/>
      <c r="M847" s="172"/>
      <c r="N847" s="172"/>
      <c r="O847" s="172"/>
      <c r="P847" s="172"/>
      <c r="Q847" s="172"/>
      <c r="R847" s="172"/>
      <c r="S847" s="172"/>
      <c r="T847" s="172"/>
      <c r="U847" s="172"/>
      <c r="V847" s="172"/>
      <c r="W847" s="172"/>
      <c r="X847" s="172"/>
      <c r="Y847" s="172"/>
      <c r="Z847" s="172"/>
      <c r="AA847" s="172"/>
    </row>
    <row r="848">
      <c r="A848" s="172"/>
      <c r="B848" s="172"/>
      <c r="C848" s="172"/>
      <c r="D848" s="172"/>
      <c r="E848" s="174"/>
      <c r="F848" s="172"/>
      <c r="G848" s="172"/>
      <c r="H848" s="172"/>
      <c r="I848" s="172"/>
      <c r="J848" s="172"/>
      <c r="K848" s="172"/>
      <c r="L848" s="172"/>
      <c r="M848" s="172"/>
      <c r="N848" s="172"/>
      <c r="O848" s="172"/>
      <c r="P848" s="172"/>
      <c r="Q848" s="172"/>
      <c r="R848" s="172"/>
      <c r="S848" s="172"/>
      <c r="T848" s="172"/>
      <c r="U848" s="172"/>
      <c r="V848" s="172"/>
      <c r="W848" s="172"/>
      <c r="X848" s="172"/>
      <c r="Y848" s="172"/>
      <c r="Z848" s="172"/>
      <c r="AA848" s="172"/>
    </row>
    <row r="849">
      <c r="A849" s="172"/>
      <c r="B849" s="172"/>
      <c r="C849" s="172"/>
      <c r="D849" s="172"/>
      <c r="E849" s="174"/>
      <c r="F849" s="172"/>
      <c r="G849" s="172"/>
      <c r="H849" s="172"/>
      <c r="I849" s="172"/>
      <c r="J849" s="172"/>
      <c r="K849" s="172"/>
      <c r="L849" s="172"/>
      <c r="M849" s="172"/>
      <c r="N849" s="172"/>
      <c r="O849" s="172"/>
      <c r="P849" s="172"/>
      <c r="Q849" s="172"/>
      <c r="R849" s="172"/>
      <c r="S849" s="172"/>
      <c r="T849" s="172"/>
      <c r="U849" s="172"/>
      <c r="V849" s="172"/>
      <c r="W849" s="172"/>
      <c r="X849" s="172"/>
      <c r="Y849" s="172"/>
      <c r="Z849" s="172"/>
      <c r="AA849" s="172"/>
    </row>
    <row r="850">
      <c r="A850" s="172"/>
      <c r="B850" s="172"/>
      <c r="C850" s="172"/>
      <c r="D850" s="172"/>
      <c r="E850" s="174"/>
      <c r="F850" s="172"/>
      <c r="G850" s="172"/>
      <c r="H850" s="172"/>
      <c r="I850" s="172"/>
      <c r="J850" s="172"/>
      <c r="K850" s="172"/>
      <c r="L850" s="172"/>
      <c r="M850" s="172"/>
      <c r="N850" s="172"/>
      <c r="O850" s="172"/>
      <c r="P850" s="172"/>
      <c r="Q850" s="172"/>
      <c r="R850" s="172"/>
      <c r="S850" s="172"/>
      <c r="T850" s="172"/>
      <c r="U850" s="172"/>
      <c r="V850" s="172"/>
      <c r="W850" s="172"/>
      <c r="X850" s="172"/>
      <c r="Y850" s="172"/>
      <c r="Z850" s="172"/>
      <c r="AA850" s="172"/>
    </row>
    <row r="851">
      <c r="A851" s="172"/>
      <c r="B851" s="172"/>
      <c r="C851" s="172"/>
      <c r="D851" s="172"/>
      <c r="E851" s="174"/>
      <c r="F851" s="172"/>
      <c r="G851" s="172"/>
      <c r="H851" s="172"/>
      <c r="I851" s="172"/>
      <c r="J851" s="172"/>
      <c r="K851" s="172"/>
      <c r="L851" s="172"/>
      <c r="M851" s="172"/>
      <c r="N851" s="172"/>
      <c r="O851" s="172"/>
      <c r="P851" s="172"/>
      <c r="Q851" s="172"/>
      <c r="R851" s="172"/>
      <c r="S851" s="172"/>
      <c r="T851" s="172"/>
      <c r="U851" s="172"/>
      <c r="V851" s="172"/>
      <c r="W851" s="172"/>
      <c r="X851" s="172"/>
      <c r="Y851" s="172"/>
      <c r="Z851" s="172"/>
      <c r="AA851" s="172"/>
    </row>
    <row r="852">
      <c r="A852" s="172"/>
      <c r="B852" s="172"/>
      <c r="C852" s="172"/>
      <c r="D852" s="172"/>
      <c r="E852" s="174"/>
      <c r="F852" s="172"/>
      <c r="G852" s="172"/>
      <c r="H852" s="172"/>
      <c r="I852" s="172"/>
      <c r="J852" s="172"/>
      <c r="K852" s="172"/>
      <c r="L852" s="172"/>
      <c r="M852" s="172"/>
      <c r="N852" s="172"/>
      <c r="O852" s="172"/>
      <c r="P852" s="172"/>
      <c r="Q852" s="172"/>
      <c r="R852" s="172"/>
      <c r="S852" s="172"/>
      <c r="T852" s="172"/>
      <c r="U852" s="172"/>
      <c r="V852" s="172"/>
      <c r="W852" s="172"/>
      <c r="X852" s="172"/>
      <c r="Y852" s="172"/>
      <c r="Z852" s="172"/>
      <c r="AA852" s="172"/>
    </row>
    <row r="853">
      <c r="A853" s="172"/>
      <c r="B853" s="172"/>
      <c r="C853" s="172"/>
      <c r="D853" s="172"/>
      <c r="E853" s="174"/>
      <c r="F853" s="172"/>
      <c r="G853" s="172"/>
      <c r="H853" s="172"/>
      <c r="I853" s="172"/>
      <c r="J853" s="172"/>
      <c r="K853" s="172"/>
      <c r="L853" s="172"/>
      <c r="M853" s="172"/>
      <c r="N853" s="172"/>
      <c r="O853" s="172"/>
      <c r="P853" s="172"/>
      <c r="Q853" s="172"/>
      <c r="R853" s="172"/>
      <c r="S853" s="172"/>
      <c r="T853" s="172"/>
      <c r="U853" s="172"/>
      <c r="V853" s="172"/>
      <c r="W853" s="172"/>
      <c r="X853" s="172"/>
      <c r="Y853" s="172"/>
      <c r="Z853" s="172"/>
      <c r="AA853" s="172"/>
    </row>
    <row r="854">
      <c r="A854" s="172"/>
      <c r="B854" s="172"/>
      <c r="C854" s="172"/>
      <c r="D854" s="172"/>
      <c r="E854" s="174"/>
      <c r="F854" s="172"/>
      <c r="G854" s="172"/>
      <c r="H854" s="172"/>
      <c r="I854" s="172"/>
      <c r="J854" s="172"/>
      <c r="K854" s="172"/>
      <c r="L854" s="172"/>
      <c r="M854" s="172"/>
      <c r="N854" s="172"/>
      <c r="O854" s="172"/>
      <c r="P854" s="172"/>
      <c r="Q854" s="172"/>
      <c r="R854" s="172"/>
      <c r="S854" s="172"/>
      <c r="T854" s="172"/>
      <c r="U854" s="172"/>
      <c r="V854" s="172"/>
      <c r="W854" s="172"/>
      <c r="X854" s="172"/>
      <c r="Y854" s="172"/>
      <c r="Z854" s="172"/>
      <c r="AA854" s="172"/>
    </row>
    <row r="855">
      <c r="A855" s="172"/>
      <c r="B855" s="172"/>
      <c r="C855" s="172"/>
      <c r="D855" s="172"/>
      <c r="E855" s="174"/>
      <c r="F855" s="172"/>
      <c r="G855" s="172"/>
      <c r="H855" s="172"/>
      <c r="I855" s="172"/>
      <c r="J855" s="172"/>
      <c r="K855" s="172"/>
      <c r="L855" s="172"/>
      <c r="M855" s="172"/>
      <c r="N855" s="172"/>
      <c r="O855" s="172"/>
      <c r="P855" s="172"/>
      <c r="Q855" s="172"/>
      <c r="R855" s="172"/>
      <c r="S855" s="172"/>
      <c r="T855" s="172"/>
      <c r="U855" s="172"/>
      <c r="V855" s="172"/>
      <c r="W855" s="172"/>
      <c r="X855" s="172"/>
      <c r="Y855" s="172"/>
      <c r="Z855" s="172"/>
      <c r="AA855" s="172"/>
    </row>
    <row r="856">
      <c r="A856" s="172"/>
      <c r="B856" s="172"/>
      <c r="C856" s="172"/>
      <c r="D856" s="172"/>
      <c r="E856" s="174"/>
      <c r="F856" s="172"/>
      <c r="G856" s="172"/>
      <c r="H856" s="172"/>
      <c r="I856" s="172"/>
      <c r="J856" s="172"/>
      <c r="K856" s="172"/>
      <c r="L856" s="172"/>
      <c r="M856" s="172"/>
      <c r="N856" s="172"/>
      <c r="O856" s="172"/>
      <c r="P856" s="172"/>
      <c r="Q856" s="172"/>
      <c r="R856" s="172"/>
      <c r="S856" s="172"/>
      <c r="T856" s="172"/>
      <c r="U856" s="172"/>
      <c r="V856" s="172"/>
      <c r="W856" s="172"/>
      <c r="X856" s="172"/>
      <c r="Y856" s="172"/>
      <c r="Z856" s="172"/>
      <c r="AA856" s="172"/>
    </row>
    <row r="857">
      <c r="A857" s="172"/>
      <c r="B857" s="172"/>
      <c r="C857" s="172"/>
      <c r="D857" s="172"/>
      <c r="E857" s="174"/>
      <c r="F857" s="172"/>
      <c r="G857" s="172"/>
      <c r="H857" s="172"/>
      <c r="I857" s="172"/>
      <c r="J857" s="172"/>
      <c r="K857" s="172"/>
      <c r="L857" s="172"/>
      <c r="M857" s="172"/>
      <c r="N857" s="172"/>
      <c r="O857" s="172"/>
      <c r="P857" s="172"/>
      <c r="Q857" s="172"/>
      <c r="R857" s="172"/>
      <c r="S857" s="172"/>
      <c r="T857" s="172"/>
      <c r="U857" s="172"/>
      <c r="V857" s="172"/>
      <c r="W857" s="172"/>
      <c r="X857" s="172"/>
      <c r="Y857" s="172"/>
      <c r="Z857" s="172"/>
      <c r="AA857" s="172"/>
    </row>
    <row r="858">
      <c r="A858" s="172"/>
      <c r="B858" s="172"/>
      <c r="C858" s="172"/>
      <c r="D858" s="172"/>
      <c r="E858" s="174"/>
      <c r="F858" s="172"/>
      <c r="G858" s="172"/>
      <c r="H858" s="172"/>
      <c r="I858" s="172"/>
      <c r="J858" s="172"/>
      <c r="K858" s="172"/>
      <c r="L858" s="172"/>
      <c r="M858" s="172"/>
      <c r="N858" s="172"/>
      <c r="O858" s="172"/>
      <c r="P858" s="172"/>
      <c r="Q858" s="172"/>
      <c r="R858" s="172"/>
      <c r="S858" s="172"/>
      <c r="T858" s="172"/>
      <c r="U858" s="172"/>
      <c r="V858" s="172"/>
      <c r="W858" s="172"/>
      <c r="X858" s="172"/>
      <c r="Y858" s="172"/>
      <c r="Z858" s="172"/>
      <c r="AA858" s="172"/>
    </row>
    <row r="859">
      <c r="A859" s="172"/>
      <c r="B859" s="172"/>
      <c r="C859" s="172"/>
      <c r="D859" s="172"/>
      <c r="E859" s="174"/>
      <c r="F859" s="172"/>
      <c r="G859" s="172"/>
      <c r="H859" s="172"/>
      <c r="I859" s="172"/>
      <c r="J859" s="172"/>
      <c r="K859" s="172"/>
      <c r="L859" s="172"/>
      <c r="M859" s="172"/>
      <c r="N859" s="172"/>
      <c r="O859" s="172"/>
      <c r="P859" s="172"/>
      <c r="Q859" s="172"/>
      <c r="R859" s="172"/>
      <c r="S859" s="172"/>
      <c r="T859" s="172"/>
      <c r="U859" s="172"/>
      <c r="V859" s="172"/>
      <c r="W859" s="172"/>
      <c r="X859" s="172"/>
      <c r="Y859" s="172"/>
      <c r="Z859" s="172"/>
      <c r="AA859" s="172"/>
    </row>
    <row r="860">
      <c r="A860" s="172"/>
      <c r="B860" s="172"/>
      <c r="C860" s="172"/>
      <c r="D860" s="172"/>
      <c r="E860" s="174"/>
      <c r="F860" s="172"/>
      <c r="G860" s="172"/>
      <c r="H860" s="172"/>
      <c r="I860" s="172"/>
      <c r="J860" s="172"/>
      <c r="K860" s="172"/>
      <c r="L860" s="172"/>
      <c r="M860" s="172"/>
      <c r="N860" s="172"/>
      <c r="O860" s="172"/>
      <c r="P860" s="172"/>
      <c r="Q860" s="172"/>
      <c r="R860" s="172"/>
      <c r="S860" s="172"/>
      <c r="T860" s="172"/>
      <c r="U860" s="172"/>
      <c r="V860" s="172"/>
      <c r="W860" s="172"/>
      <c r="X860" s="172"/>
      <c r="Y860" s="172"/>
      <c r="Z860" s="172"/>
      <c r="AA860" s="172"/>
    </row>
    <row r="861">
      <c r="A861" s="172"/>
      <c r="B861" s="172"/>
      <c r="C861" s="172"/>
      <c r="D861" s="172"/>
      <c r="E861" s="174"/>
      <c r="F861" s="172"/>
      <c r="G861" s="172"/>
      <c r="H861" s="172"/>
      <c r="I861" s="172"/>
      <c r="J861" s="172"/>
      <c r="K861" s="172"/>
      <c r="L861" s="172"/>
      <c r="M861" s="172"/>
      <c r="N861" s="172"/>
      <c r="O861" s="172"/>
      <c r="P861" s="172"/>
      <c r="Q861" s="172"/>
      <c r="R861" s="172"/>
      <c r="S861" s="172"/>
      <c r="T861" s="172"/>
      <c r="U861" s="172"/>
      <c r="V861" s="172"/>
      <c r="W861" s="172"/>
      <c r="X861" s="172"/>
      <c r="Y861" s="172"/>
      <c r="Z861" s="172"/>
      <c r="AA861" s="172"/>
    </row>
    <row r="862">
      <c r="A862" s="172"/>
      <c r="B862" s="172"/>
      <c r="C862" s="172"/>
      <c r="D862" s="172"/>
      <c r="E862" s="174"/>
      <c r="F862" s="172"/>
      <c r="G862" s="172"/>
      <c r="H862" s="172"/>
      <c r="I862" s="172"/>
      <c r="J862" s="172"/>
      <c r="K862" s="172"/>
      <c r="L862" s="172"/>
      <c r="M862" s="172"/>
      <c r="N862" s="172"/>
      <c r="O862" s="172"/>
      <c r="P862" s="172"/>
      <c r="Q862" s="172"/>
      <c r="R862" s="172"/>
      <c r="S862" s="172"/>
      <c r="T862" s="172"/>
      <c r="U862" s="172"/>
      <c r="V862" s="172"/>
      <c r="W862" s="172"/>
      <c r="X862" s="172"/>
      <c r="Y862" s="172"/>
      <c r="Z862" s="172"/>
      <c r="AA862" s="172"/>
    </row>
    <row r="863">
      <c r="A863" s="172"/>
      <c r="B863" s="172"/>
      <c r="C863" s="172"/>
      <c r="D863" s="172"/>
      <c r="E863" s="174"/>
      <c r="F863" s="172"/>
      <c r="G863" s="172"/>
      <c r="H863" s="172"/>
      <c r="I863" s="172"/>
      <c r="J863" s="172"/>
      <c r="K863" s="172"/>
      <c r="L863" s="172"/>
      <c r="M863" s="172"/>
      <c r="N863" s="172"/>
      <c r="O863" s="172"/>
      <c r="P863" s="172"/>
      <c r="Q863" s="172"/>
      <c r="R863" s="172"/>
      <c r="S863" s="172"/>
      <c r="T863" s="172"/>
      <c r="U863" s="172"/>
      <c r="V863" s="172"/>
      <c r="W863" s="172"/>
      <c r="X863" s="172"/>
      <c r="Y863" s="172"/>
      <c r="Z863" s="172"/>
      <c r="AA863" s="172"/>
    </row>
    <row r="864">
      <c r="A864" s="172"/>
      <c r="B864" s="172"/>
      <c r="C864" s="172"/>
      <c r="D864" s="172"/>
      <c r="E864" s="174"/>
      <c r="F864" s="172"/>
      <c r="G864" s="172"/>
      <c r="H864" s="172"/>
      <c r="I864" s="172"/>
      <c r="J864" s="172"/>
      <c r="K864" s="172"/>
      <c r="L864" s="172"/>
      <c r="M864" s="172"/>
      <c r="N864" s="172"/>
      <c r="O864" s="172"/>
      <c r="P864" s="172"/>
      <c r="Q864" s="172"/>
      <c r="R864" s="172"/>
      <c r="S864" s="172"/>
      <c r="T864" s="172"/>
      <c r="U864" s="172"/>
      <c r="V864" s="172"/>
      <c r="W864" s="172"/>
      <c r="X864" s="172"/>
      <c r="Y864" s="172"/>
      <c r="Z864" s="172"/>
      <c r="AA864" s="172"/>
    </row>
    <row r="865">
      <c r="A865" s="172"/>
      <c r="B865" s="172"/>
      <c r="C865" s="172"/>
      <c r="D865" s="172"/>
      <c r="E865" s="174"/>
      <c r="F865" s="172"/>
      <c r="G865" s="172"/>
      <c r="H865" s="172"/>
      <c r="I865" s="172"/>
      <c r="J865" s="172"/>
      <c r="K865" s="172"/>
      <c r="L865" s="172"/>
      <c r="M865" s="172"/>
      <c r="N865" s="172"/>
      <c r="O865" s="172"/>
      <c r="P865" s="172"/>
      <c r="Q865" s="172"/>
      <c r="R865" s="172"/>
      <c r="S865" s="172"/>
      <c r="T865" s="172"/>
      <c r="U865" s="172"/>
      <c r="V865" s="172"/>
      <c r="W865" s="172"/>
      <c r="X865" s="172"/>
      <c r="Y865" s="172"/>
      <c r="Z865" s="172"/>
      <c r="AA865" s="172"/>
    </row>
    <row r="866">
      <c r="A866" s="172"/>
      <c r="B866" s="172"/>
      <c r="C866" s="172"/>
      <c r="D866" s="172"/>
      <c r="E866" s="174"/>
      <c r="F866" s="172"/>
      <c r="G866" s="172"/>
      <c r="H866" s="172"/>
      <c r="I866" s="172"/>
      <c r="J866" s="172"/>
      <c r="K866" s="172"/>
      <c r="L866" s="172"/>
      <c r="M866" s="172"/>
      <c r="N866" s="172"/>
      <c r="O866" s="172"/>
      <c r="P866" s="172"/>
      <c r="Q866" s="172"/>
      <c r="R866" s="172"/>
      <c r="S866" s="172"/>
      <c r="T866" s="172"/>
      <c r="U866" s="172"/>
      <c r="V866" s="172"/>
      <c r="W866" s="172"/>
      <c r="X866" s="172"/>
      <c r="Y866" s="172"/>
      <c r="Z866" s="172"/>
      <c r="AA866" s="172"/>
    </row>
    <row r="867">
      <c r="A867" s="172"/>
      <c r="B867" s="172"/>
      <c r="C867" s="172"/>
      <c r="D867" s="172"/>
      <c r="E867" s="174"/>
      <c r="F867" s="172"/>
      <c r="G867" s="172"/>
      <c r="H867" s="172"/>
      <c r="I867" s="172"/>
      <c r="J867" s="172"/>
      <c r="K867" s="172"/>
      <c r="L867" s="172"/>
      <c r="M867" s="172"/>
      <c r="N867" s="172"/>
      <c r="O867" s="172"/>
      <c r="P867" s="172"/>
      <c r="Q867" s="172"/>
      <c r="R867" s="172"/>
      <c r="S867" s="172"/>
      <c r="T867" s="172"/>
      <c r="U867" s="172"/>
      <c r="V867" s="172"/>
      <c r="W867" s="172"/>
      <c r="X867" s="172"/>
      <c r="Y867" s="172"/>
      <c r="Z867" s="172"/>
      <c r="AA867" s="172"/>
    </row>
    <row r="868">
      <c r="A868" s="172"/>
      <c r="B868" s="172"/>
      <c r="C868" s="172"/>
      <c r="D868" s="172"/>
      <c r="E868" s="174"/>
      <c r="F868" s="172"/>
      <c r="G868" s="172"/>
      <c r="H868" s="172"/>
      <c r="I868" s="172"/>
      <c r="J868" s="172"/>
      <c r="K868" s="172"/>
      <c r="L868" s="172"/>
      <c r="M868" s="172"/>
      <c r="N868" s="172"/>
      <c r="O868" s="172"/>
      <c r="P868" s="172"/>
      <c r="Q868" s="172"/>
      <c r="R868" s="172"/>
      <c r="S868" s="172"/>
      <c r="T868" s="172"/>
      <c r="U868" s="172"/>
      <c r="V868" s="172"/>
      <c r="W868" s="172"/>
      <c r="X868" s="172"/>
      <c r="Y868" s="172"/>
      <c r="Z868" s="172"/>
      <c r="AA868" s="172"/>
    </row>
    <row r="869">
      <c r="A869" s="172"/>
      <c r="B869" s="172"/>
      <c r="C869" s="172"/>
      <c r="D869" s="172"/>
      <c r="E869" s="174"/>
      <c r="F869" s="172"/>
      <c r="G869" s="172"/>
      <c r="H869" s="172"/>
      <c r="I869" s="172"/>
      <c r="J869" s="172"/>
      <c r="K869" s="172"/>
      <c r="L869" s="172"/>
      <c r="M869" s="172"/>
      <c r="N869" s="172"/>
      <c r="O869" s="172"/>
      <c r="P869" s="172"/>
      <c r="Q869" s="172"/>
      <c r="R869" s="172"/>
      <c r="S869" s="172"/>
      <c r="T869" s="172"/>
      <c r="U869" s="172"/>
      <c r="V869" s="172"/>
      <c r="W869" s="172"/>
      <c r="X869" s="172"/>
      <c r="Y869" s="172"/>
      <c r="Z869" s="172"/>
      <c r="AA869" s="172"/>
    </row>
    <row r="870">
      <c r="A870" s="172"/>
      <c r="B870" s="172"/>
      <c r="C870" s="172"/>
      <c r="D870" s="172"/>
      <c r="E870" s="174"/>
      <c r="F870" s="172"/>
      <c r="G870" s="172"/>
      <c r="H870" s="172"/>
      <c r="I870" s="172"/>
      <c r="J870" s="172"/>
      <c r="K870" s="172"/>
      <c r="L870" s="172"/>
      <c r="M870" s="172"/>
      <c r="N870" s="172"/>
      <c r="O870" s="172"/>
      <c r="P870" s="172"/>
      <c r="Q870" s="172"/>
      <c r="R870" s="172"/>
      <c r="S870" s="172"/>
      <c r="T870" s="172"/>
      <c r="U870" s="172"/>
      <c r="V870" s="172"/>
      <c r="W870" s="172"/>
      <c r="X870" s="172"/>
      <c r="Y870" s="172"/>
      <c r="Z870" s="172"/>
      <c r="AA870" s="172"/>
    </row>
    <row r="871">
      <c r="A871" s="172"/>
      <c r="B871" s="172"/>
      <c r="C871" s="172"/>
      <c r="D871" s="172"/>
      <c r="E871" s="174"/>
      <c r="F871" s="172"/>
      <c r="G871" s="172"/>
      <c r="H871" s="172"/>
      <c r="I871" s="172"/>
      <c r="J871" s="172"/>
      <c r="K871" s="172"/>
      <c r="L871" s="172"/>
      <c r="M871" s="172"/>
      <c r="N871" s="172"/>
      <c r="O871" s="172"/>
      <c r="P871" s="172"/>
      <c r="Q871" s="172"/>
      <c r="R871" s="172"/>
      <c r="S871" s="172"/>
      <c r="T871" s="172"/>
      <c r="U871" s="172"/>
      <c r="V871" s="172"/>
      <c r="W871" s="172"/>
      <c r="X871" s="172"/>
      <c r="Y871" s="172"/>
      <c r="Z871" s="172"/>
      <c r="AA871" s="172"/>
    </row>
    <row r="872">
      <c r="A872" s="172"/>
      <c r="B872" s="172"/>
      <c r="C872" s="172"/>
      <c r="D872" s="172"/>
      <c r="E872" s="174"/>
      <c r="F872" s="172"/>
      <c r="G872" s="172"/>
      <c r="H872" s="172"/>
      <c r="I872" s="172"/>
      <c r="J872" s="172"/>
      <c r="K872" s="172"/>
      <c r="L872" s="172"/>
      <c r="M872" s="172"/>
      <c r="N872" s="172"/>
      <c r="O872" s="172"/>
      <c r="P872" s="172"/>
      <c r="Q872" s="172"/>
      <c r="R872" s="172"/>
      <c r="S872" s="172"/>
      <c r="T872" s="172"/>
      <c r="U872" s="172"/>
      <c r="V872" s="172"/>
      <c r="W872" s="172"/>
      <c r="X872" s="172"/>
      <c r="Y872" s="172"/>
      <c r="Z872" s="172"/>
      <c r="AA872" s="172"/>
    </row>
    <row r="873">
      <c r="A873" s="172"/>
      <c r="B873" s="172"/>
      <c r="C873" s="172"/>
      <c r="D873" s="172"/>
      <c r="E873" s="174"/>
      <c r="F873" s="172"/>
      <c r="G873" s="172"/>
      <c r="H873" s="172"/>
      <c r="I873" s="172"/>
      <c r="J873" s="172"/>
      <c r="K873" s="172"/>
      <c r="L873" s="172"/>
      <c r="M873" s="172"/>
      <c r="N873" s="172"/>
      <c r="O873" s="172"/>
      <c r="P873" s="172"/>
      <c r="Q873" s="172"/>
      <c r="R873" s="172"/>
      <c r="S873" s="172"/>
      <c r="T873" s="172"/>
      <c r="U873" s="172"/>
      <c r="V873" s="172"/>
      <c r="W873" s="172"/>
      <c r="X873" s="172"/>
      <c r="Y873" s="172"/>
      <c r="Z873" s="172"/>
      <c r="AA873" s="172"/>
    </row>
    <row r="874">
      <c r="A874" s="172"/>
      <c r="B874" s="172"/>
      <c r="C874" s="172"/>
      <c r="D874" s="172"/>
      <c r="E874" s="174"/>
      <c r="F874" s="172"/>
      <c r="G874" s="172"/>
      <c r="H874" s="172"/>
      <c r="I874" s="172"/>
      <c r="J874" s="172"/>
      <c r="K874" s="172"/>
      <c r="L874" s="172"/>
      <c r="M874" s="172"/>
      <c r="N874" s="172"/>
      <c r="O874" s="172"/>
      <c r="P874" s="172"/>
      <c r="Q874" s="172"/>
      <c r="R874" s="172"/>
      <c r="S874" s="172"/>
      <c r="T874" s="172"/>
      <c r="U874" s="172"/>
      <c r="V874" s="172"/>
      <c r="W874" s="172"/>
      <c r="X874" s="172"/>
      <c r="Y874" s="172"/>
      <c r="Z874" s="172"/>
      <c r="AA874" s="172"/>
    </row>
    <row r="875">
      <c r="A875" s="172"/>
      <c r="B875" s="172"/>
      <c r="C875" s="172"/>
      <c r="D875" s="172"/>
      <c r="E875" s="174"/>
      <c r="F875" s="172"/>
      <c r="G875" s="172"/>
      <c r="H875" s="172"/>
      <c r="I875" s="172"/>
      <c r="J875" s="172"/>
      <c r="K875" s="172"/>
      <c r="L875" s="172"/>
      <c r="M875" s="172"/>
      <c r="N875" s="172"/>
      <c r="O875" s="172"/>
      <c r="P875" s="172"/>
      <c r="Q875" s="172"/>
      <c r="R875" s="172"/>
      <c r="S875" s="172"/>
      <c r="T875" s="172"/>
      <c r="U875" s="172"/>
      <c r="V875" s="172"/>
      <c r="W875" s="172"/>
      <c r="X875" s="172"/>
      <c r="Y875" s="172"/>
      <c r="Z875" s="172"/>
      <c r="AA875" s="172"/>
    </row>
    <row r="876">
      <c r="A876" s="172"/>
      <c r="B876" s="172"/>
      <c r="C876" s="172"/>
      <c r="D876" s="172"/>
      <c r="E876" s="174"/>
      <c r="F876" s="172"/>
      <c r="G876" s="172"/>
      <c r="H876" s="172"/>
      <c r="I876" s="172"/>
      <c r="J876" s="172"/>
      <c r="K876" s="172"/>
      <c r="L876" s="172"/>
      <c r="M876" s="172"/>
      <c r="N876" s="172"/>
      <c r="O876" s="172"/>
      <c r="P876" s="172"/>
      <c r="Q876" s="172"/>
      <c r="R876" s="172"/>
      <c r="S876" s="172"/>
      <c r="T876" s="172"/>
      <c r="U876" s="172"/>
      <c r="V876" s="172"/>
      <c r="W876" s="172"/>
      <c r="X876" s="172"/>
      <c r="Y876" s="172"/>
      <c r="Z876" s="172"/>
      <c r="AA876" s="172"/>
    </row>
    <row r="877">
      <c r="A877" s="172"/>
      <c r="B877" s="172"/>
      <c r="C877" s="172"/>
      <c r="D877" s="172"/>
      <c r="E877" s="174"/>
      <c r="F877" s="172"/>
      <c r="G877" s="172"/>
      <c r="H877" s="172"/>
      <c r="I877" s="172"/>
      <c r="J877" s="172"/>
      <c r="K877" s="172"/>
      <c r="L877" s="172"/>
      <c r="M877" s="172"/>
      <c r="N877" s="172"/>
      <c r="O877" s="172"/>
      <c r="P877" s="172"/>
      <c r="Q877" s="172"/>
      <c r="R877" s="172"/>
      <c r="S877" s="172"/>
      <c r="T877" s="172"/>
      <c r="U877" s="172"/>
      <c r="V877" s="172"/>
      <c r="W877" s="172"/>
      <c r="X877" s="172"/>
      <c r="Y877" s="172"/>
      <c r="Z877" s="172"/>
      <c r="AA877" s="172"/>
    </row>
    <row r="878">
      <c r="A878" s="172"/>
      <c r="B878" s="172"/>
      <c r="C878" s="172"/>
      <c r="D878" s="172"/>
      <c r="E878" s="174"/>
      <c r="F878" s="172"/>
      <c r="G878" s="172"/>
      <c r="H878" s="172"/>
      <c r="I878" s="172"/>
      <c r="J878" s="172"/>
      <c r="K878" s="172"/>
      <c r="L878" s="172"/>
      <c r="M878" s="172"/>
      <c r="N878" s="172"/>
      <c r="O878" s="172"/>
      <c r="P878" s="172"/>
      <c r="Q878" s="172"/>
      <c r="R878" s="172"/>
      <c r="S878" s="172"/>
      <c r="T878" s="172"/>
      <c r="U878" s="172"/>
      <c r="V878" s="172"/>
      <c r="W878" s="172"/>
      <c r="X878" s="172"/>
      <c r="Y878" s="172"/>
      <c r="Z878" s="172"/>
      <c r="AA878" s="172"/>
    </row>
    <row r="879">
      <c r="A879" s="172"/>
      <c r="B879" s="172"/>
      <c r="C879" s="172"/>
      <c r="D879" s="172"/>
      <c r="E879" s="174"/>
      <c r="F879" s="172"/>
      <c r="G879" s="172"/>
      <c r="H879" s="172"/>
      <c r="I879" s="172"/>
      <c r="J879" s="172"/>
      <c r="K879" s="172"/>
      <c r="L879" s="172"/>
      <c r="M879" s="172"/>
      <c r="N879" s="172"/>
      <c r="O879" s="172"/>
      <c r="P879" s="172"/>
      <c r="Q879" s="172"/>
      <c r="R879" s="172"/>
      <c r="S879" s="172"/>
      <c r="T879" s="172"/>
      <c r="U879" s="172"/>
      <c r="V879" s="172"/>
      <c r="W879" s="172"/>
      <c r="X879" s="172"/>
      <c r="Y879" s="172"/>
      <c r="Z879" s="172"/>
      <c r="AA879" s="172"/>
    </row>
    <row r="880">
      <c r="A880" s="172"/>
      <c r="B880" s="172"/>
      <c r="C880" s="172"/>
      <c r="D880" s="172"/>
      <c r="E880" s="174"/>
      <c r="F880" s="172"/>
      <c r="G880" s="172"/>
      <c r="H880" s="172"/>
      <c r="I880" s="172"/>
      <c r="J880" s="172"/>
      <c r="K880" s="172"/>
      <c r="L880" s="172"/>
      <c r="M880" s="172"/>
      <c r="N880" s="172"/>
      <c r="O880" s="172"/>
      <c r="P880" s="172"/>
      <c r="Q880" s="172"/>
      <c r="R880" s="172"/>
      <c r="S880" s="172"/>
      <c r="T880" s="172"/>
      <c r="U880" s="172"/>
      <c r="V880" s="172"/>
      <c r="W880" s="172"/>
      <c r="X880" s="172"/>
      <c r="Y880" s="172"/>
      <c r="Z880" s="172"/>
      <c r="AA880" s="172"/>
    </row>
    <row r="881">
      <c r="A881" s="172"/>
      <c r="B881" s="172"/>
      <c r="C881" s="172"/>
      <c r="D881" s="172"/>
      <c r="E881" s="174"/>
      <c r="F881" s="172"/>
      <c r="G881" s="172"/>
      <c r="H881" s="172"/>
      <c r="I881" s="172"/>
      <c r="J881" s="172"/>
      <c r="K881" s="172"/>
      <c r="L881" s="172"/>
      <c r="M881" s="172"/>
      <c r="N881" s="172"/>
      <c r="O881" s="172"/>
      <c r="P881" s="172"/>
      <c r="Q881" s="172"/>
      <c r="R881" s="172"/>
      <c r="S881" s="172"/>
      <c r="T881" s="172"/>
      <c r="U881" s="172"/>
      <c r="V881" s="172"/>
      <c r="W881" s="172"/>
      <c r="X881" s="172"/>
      <c r="Y881" s="172"/>
      <c r="Z881" s="172"/>
      <c r="AA881" s="172"/>
    </row>
    <row r="882">
      <c r="A882" s="172"/>
      <c r="B882" s="172"/>
      <c r="C882" s="172"/>
      <c r="D882" s="172"/>
      <c r="E882" s="174"/>
      <c r="F882" s="172"/>
      <c r="G882" s="172"/>
      <c r="H882" s="172"/>
      <c r="I882" s="172"/>
      <c r="J882" s="172"/>
      <c r="K882" s="172"/>
      <c r="L882" s="172"/>
      <c r="M882" s="172"/>
      <c r="N882" s="172"/>
      <c r="O882" s="172"/>
      <c r="P882" s="172"/>
      <c r="Q882" s="172"/>
      <c r="R882" s="172"/>
      <c r="S882" s="172"/>
      <c r="T882" s="172"/>
      <c r="U882" s="172"/>
      <c r="V882" s="172"/>
      <c r="W882" s="172"/>
      <c r="X882" s="172"/>
      <c r="Y882" s="172"/>
      <c r="Z882" s="172"/>
      <c r="AA882" s="172"/>
    </row>
    <row r="883">
      <c r="A883" s="172"/>
      <c r="B883" s="172"/>
      <c r="C883" s="172"/>
      <c r="D883" s="172"/>
      <c r="E883" s="174"/>
      <c r="F883" s="172"/>
      <c r="G883" s="172"/>
      <c r="H883" s="172"/>
      <c r="I883" s="172"/>
      <c r="J883" s="172"/>
      <c r="K883" s="172"/>
      <c r="L883" s="172"/>
      <c r="M883" s="172"/>
      <c r="N883" s="172"/>
      <c r="O883" s="172"/>
      <c r="P883" s="172"/>
      <c r="Q883" s="172"/>
      <c r="R883" s="172"/>
      <c r="S883" s="172"/>
      <c r="T883" s="172"/>
      <c r="U883" s="172"/>
      <c r="V883" s="172"/>
      <c r="W883" s="172"/>
      <c r="X883" s="172"/>
      <c r="Y883" s="172"/>
      <c r="Z883" s="172"/>
      <c r="AA883" s="172"/>
    </row>
    <row r="884">
      <c r="A884" s="172"/>
      <c r="B884" s="172"/>
      <c r="C884" s="172"/>
      <c r="D884" s="172"/>
      <c r="E884" s="174"/>
      <c r="F884" s="172"/>
      <c r="G884" s="172"/>
      <c r="H884" s="172"/>
      <c r="I884" s="172"/>
      <c r="J884" s="172"/>
      <c r="K884" s="172"/>
      <c r="L884" s="172"/>
      <c r="M884" s="172"/>
      <c r="N884" s="172"/>
      <c r="O884" s="172"/>
      <c r="P884" s="172"/>
      <c r="Q884" s="172"/>
      <c r="R884" s="172"/>
      <c r="S884" s="172"/>
      <c r="T884" s="172"/>
      <c r="U884" s="172"/>
      <c r="V884" s="172"/>
      <c r="W884" s="172"/>
      <c r="X884" s="172"/>
      <c r="Y884" s="172"/>
      <c r="Z884" s="172"/>
      <c r="AA884" s="172"/>
    </row>
    <row r="885">
      <c r="A885" s="172"/>
      <c r="B885" s="172"/>
      <c r="C885" s="172"/>
      <c r="D885" s="172"/>
      <c r="E885" s="174"/>
      <c r="F885" s="172"/>
      <c r="G885" s="172"/>
      <c r="H885" s="172"/>
      <c r="I885" s="172"/>
      <c r="J885" s="172"/>
      <c r="K885" s="172"/>
      <c r="L885" s="172"/>
      <c r="M885" s="172"/>
      <c r="N885" s="172"/>
      <c r="O885" s="172"/>
      <c r="P885" s="172"/>
      <c r="Q885" s="172"/>
      <c r="R885" s="172"/>
      <c r="S885" s="172"/>
      <c r="T885" s="172"/>
      <c r="U885" s="172"/>
      <c r="V885" s="172"/>
      <c r="W885" s="172"/>
      <c r="X885" s="172"/>
      <c r="Y885" s="172"/>
      <c r="Z885" s="172"/>
      <c r="AA885" s="172"/>
    </row>
    <row r="886">
      <c r="A886" s="172"/>
      <c r="B886" s="172"/>
      <c r="C886" s="172"/>
      <c r="D886" s="172"/>
      <c r="E886" s="174"/>
      <c r="F886" s="172"/>
      <c r="G886" s="172"/>
      <c r="H886" s="172"/>
      <c r="I886" s="172"/>
      <c r="J886" s="172"/>
      <c r="K886" s="172"/>
      <c r="L886" s="172"/>
      <c r="M886" s="172"/>
      <c r="N886" s="172"/>
      <c r="O886" s="172"/>
      <c r="P886" s="172"/>
      <c r="Q886" s="172"/>
      <c r="R886" s="172"/>
      <c r="S886" s="172"/>
      <c r="T886" s="172"/>
      <c r="U886" s="172"/>
      <c r="V886" s="172"/>
      <c r="W886" s="172"/>
      <c r="X886" s="172"/>
      <c r="Y886" s="172"/>
      <c r="Z886" s="172"/>
      <c r="AA886" s="172"/>
    </row>
    <row r="887">
      <c r="A887" s="172"/>
      <c r="B887" s="172"/>
      <c r="C887" s="172"/>
      <c r="D887" s="172"/>
      <c r="E887" s="174"/>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row>
    <row r="888">
      <c r="A888" s="172"/>
      <c r="B888" s="172"/>
      <c r="C888" s="172"/>
      <c r="D888" s="172"/>
      <c r="E888" s="174"/>
      <c r="F888" s="172"/>
      <c r="G888" s="172"/>
      <c r="H888" s="172"/>
      <c r="I888" s="172"/>
      <c r="J888" s="172"/>
      <c r="K888" s="172"/>
      <c r="L888" s="172"/>
      <c r="M888" s="172"/>
      <c r="N888" s="172"/>
      <c r="O888" s="172"/>
      <c r="P888" s="172"/>
      <c r="Q888" s="172"/>
      <c r="R888" s="172"/>
      <c r="S888" s="172"/>
      <c r="T888" s="172"/>
      <c r="U888" s="172"/>
      <c r="V888" s="172"/>
      <c r="W888" s="172"/>
      <c r="X888" s="172"/>
      <c r="Y888" s="172"/>
      <c r="Z888" s="172"/>
      <c r="AA888" s="172"/>
    </row>
    <row r="889">
      <c r="A889" s="172"/>
      <c r="B889" s="172"/>
      <c r="C889" s="172"/>
      <c r="D889" s="172"/>
      <c r="E889" s="174"/>
      <c r="F889" s="172"/>
      <c r="G889" s="172"/>
      <c r="H889" s="172"/>
      <c r="I889" s="172"/>
      <c r="J889" s="172"/>
      <c r="K889" s="172"/>
      <c r="L889" s="172"/>
      <c r="M889" s="172"/>
      <c r="N889" s="172"/>
      <c r="O889" s="172"/>
      <c r="P889" s="172"/>
      <c r="Q889" s="172"/>
      <c r="R889" s="172"/>
      <c r="S889" s="172"/>
      <c r="T889" s="172"/>
      <c r="U889" s="172"/>
      <c r="V889" s="172"/>
      <c r="W889" s="172"/>
      <c r="X889" s="172"/>
      <c r="Y889" s="172"/>
      <c r="Z889" s="172"/>
      <c r="AA889" s="172"/>
    </row>
    <row r="890">
      <c r="A890" s="172"/>
      <c r="B890" s="172"/>
      <c r="C890" s="172"/>
      <c r="D890" s="172"/>
      <c r="E890" s="174"/>
      <c r="F890" s="172"/>
      <c r="G890" s="172"/>
      <c r="H890" s="172"/>
      <c r="I890" s="172"/>
      <c r="J890" s="172"/>
      <c r="K890" s="172"/>
      <c r="L890" s="172"/>
      <c r="M890" s="172"/>
      <c r="N890" s="172"/>
      <c r="O890" s="172"/>
      <c r="P890" s="172"/>
      <c r="Q890" s="172"/>
      <c r="R890" s="172"/>
      <c r="S890" s="172"/>
      <c r="T890" s="172"/>
      <c r="U890" s="172"/>
      <c r="V890" s="172"/>
      <c r="W890" s="172"/>
      <c r="X890" s="172"/>
      <c r="Y890" s="172"/>
      <c r="Z890" s="172"/>
      <c r="AA890" s="172"/>
    </row>
    <row r="891">
      <c r="A891" s="172"/>
      <c r="B891" s="172"/>
      <c r="C891" s="172"/>
      <c r="D891" s="172"/>
      <c r="E891" s="174"/>
      <c r="F891" s="172"/>
      <c r="G891" s="172"/>
      <c r="H891" s="172"/>
      <c r="I891" s="172"/>
      <c r="J891" s="172"/>
      <c r="K891" s="172"/>
      <c r="L891" s="172"/>
      <c r="M891" s="172"/>
      <c r="N891" s="172"/>
      <c r="O891" s="172"/>
      <c r="P891" s="172"/>
      <c r="Q891" s="172"/>
      <c r="R891" s="172"/>
      <c r="S891" s="172"/>
      <c r="T891" s="172"/>
      <c r="U891" s="172"/>
      <c r="V891" s="172"/>
      <c r="W891" s="172"/>
      <c r="X891" s="172"/>
      <c r="Y891" s="172"/>
      <c r="Z891" s="172"/>
      <c r="AA891" s="172"/>
    </row>
    <row r="892">
      <c r="A892" s="172"/>
      <c r="B892" s="172"/>
      <c r="C892" s="172"/>
      <c r="D892" s="172"/>
      <c r="E892" s="174"/>
      <c r="F892" s="172"/>
      <c r="G892" s="172"/>
      <c r="H892" s="172"/>
      <c r="I892" s="172"/>
      <c r="J892" s="172"/>
      <c r="K892" s="172"/>
      <c r="L892" s="172"/>
      <c r="M892" s="172"/>
      <c r="N892" s="172"/>
      <c r="O892" s="172"/>
      <c r="P892" s="172"/>
      <c r="Q892" s="172"/>
      <c r="R892" s="172"/>
      <c r="S892" s="172"/>
      <c r="T892" s="172"/>
      <c r="U892" s="172"/>
      <c r="V892" s="172"/>
      <c r="W892" s="172"/>
      <c r="X892" s="172"/>
      <c r="Y892" s="172"/>
      <c r="Z892" s="172"/>
      <c r="AA892" s="172"/>
    </row>
    <row r="893">
      <c r="A893" s="172"/>
      <c r="B893" s="172"/>
      <c r="C893" s="172"/>
      <c r="D893" s="172"/>
      <c r="E893" s="174"/>
      <c r="F893" s="172"/>
      <c r="G893" s="172"/>
      <c r="H893" s="172"/>
      <c r="I893" s="172"/>
      <c r="J893" s="172"/>
      <c r="K893" s="172"/>
      <c r="L893" s="172"/>
      <c r="M893" s="172"/>
      <c r="N893" s="172"/>
      <c r="O893" s="172"/>
      <c r="P893" s="172"/>
      <c r="Q893" s="172"/>
      <c r="R893" s="172"/>
      <c r="S893" s="172"/>
      <c r="T893" s="172"/>
      <c r="U893" s="172"/>
      <c r="V893" s="172"/>
      <c r="W893" s="172"/>
      <c r="X893" s="172"/>
      <c r="Y893" s="172"/>
      <c r="Z893" s="172"/>
      <c r="AA893" s="172"/>
    </row>
    <row r="894">
      <c r="A894" s="172"/>
      <c r="B894" s="172"/>
      <c r="C894" s="172"/>
      <c r="D894" s="172"/>
      <c r="E894" s="174"/>
      <c r="F894" s="172"/>
      <c r="G894" s="172"/>
      <c r="H894" s="172"/>
      <c r="I894" s="172"/>
      <c r="J894" s="172"/>
      <c r="K894" s="172"/>
      <c r="L894" s="172"/>
      <c r="M894" s="172"/>
      <c r="N894" s="172"/>
      <c r="O894" s="172"/>
      <c r="P894" s="172"/>
      <c r="Q894" s="172"/>
      <c r="R894" s="172"/>
      <c r="S894" s="172"/>
      <c r="T894" s="172"/>
      <c r="U894" s="172"/>
      <c r="V894" s="172"/>
      <c r="W894" s="172"/>
      <c r="X894" s="172"/>
      <c r="Y894" s="172"/>
      <c r="Z894" s="172"/>
      <c r="AA894" s="172"/>
    </row>
    <row r="895">
      <c r="A895" s="172"/>
      <c r="B895" s="172"/>
      <c r="C895" s="172"/>
      <c r="D895" s="172"/>
      <c r="E895" s="174"/>
      <c r="F895" s="172"/>
      <c r="G895" s="172"/>
      <c r="H895" s="172"/>
      <c r="I895" s="172"/>
      <c r="J895" s="172"/>
      <c r="K895" s="172"/>
      <c r="L895" s="172"/>
      <c r="M895" s="172"/>
      <c r="N895" s="172"/>
      <c r="O895" s="172"/>
      <c r="P895" s="172"/>
      <c r="Q895" s="172"/>
      <c r="R895" s="172"/>
      <c r="S895" s="172"/>
      <c r="T895" s="172"/>
      <c r="U895" s="172"/>
      <c r="V895" s="172"/>
      <c r="W895" s="172"/>
      <c r="X895" s="172"/>
      <c r="Y895" s="172"/>
      <c r="Z895" s="172"/>
      <c r="AA895" s="172"/>
    </row>
    <row r="896">
      <c r="A896" s="172"/>
      <c r="B896" s="172"/>
      <c r="C896" s="172"/>
      <c r="D896" s="172"/>
      <c r="E896" s="174"/>
      <c r="F896" s="172"/>
      <c r="G896" s="172"/>
      <c r="H896" s="172"/>
      <c r="I896" s="172"/>
      <c r="J896" s="172"/>
      <c r="K896" s="172"/>
      <c r="L896" s="172"/>
      <c r="M896" s="172"/>
      <c r="N896" s="172"/>
      <c r="O896" s="172"/>
      <c r="P896" s="172"/>
      <c r="Q896" s="172"/>
      <c r="R896" s="172"/>
      <c r="S896" s="172"/>
      <c r="T896" s="172"/>
      <c r="U896" s="172"/>
      <c r="V896" s="172"/>
      <c r="W896" s="172"/>
      <c r="X896" s="172"/>
      <c r="Y896" s="172"/>
      <c r="Z896" s="172"/>
      <c r="AA896" s="172"/>
    </row>
    <row r="897">
      <c r="A897" s="172"/>
      <c r="B897" s="172"/>
      <c r="C897" s="172"/>
      <c r="D897" s="172"/>
      <c r="E897" s="174"/>
      <c r="F897" s="172"/>
      <c r="G897" s="172"/>
      <c r="H897" s="172"/>
      <c r="I897" s="172"/>
      <c r="J897" s="172"/>
      <c r="K897" s="172"/>
      <c r="L897" s="172"/>
      <c r="M897" s="172"/>
      <c r="N897" s="172"/>
      <c r="O897" s="172"/>
      <c r="P897" s="172"/>
      <c r="Q897" s="172"/>
      <c r="R897" s="172"/>
      <c r="S897" s="172"/>
      <c r="T897" s="172"/>
      <c r="U897" s="172"/>
      <c r="V897" s="172"/>
      <c r="W897" s="172"/>
      <c r="X897" s="172"/>
      <c r="Y897" s="172"/>
      <c r="Z897" s="172"/>
      <c r="AA897" s="172"/>
    </row>
    <row r="898">
      <c r="A898" s="172"/>
      <c r="B898" s="172"/>
      <c r="C898" s="172"/>
      <c r="D898" s="172"/>
      <c r="E898" s="174"/>
      <c r="F898" s="172"/>
      <c r="G898" s="172"/>
      <c r="H898" s="172"/>
      <c r="I898" s="172"/>
      <c r="J898" s="172"/>
      <c r="K898" s="172"/>
      <c r="L898" s="172"/>
      <c r="M898" s="172"/>
      <c r="N898" s="172"/>
      <c r="O898" s="172"/>
      <c r="P898" s="172"/>
      <c r="Q898" s="172"/>
      <c r="R898" s="172"/>
      <c r="S898" s="172"/>
      <c r="T898" s="172"/>
      <c r="U898" s="172"/>
      <c r="V898" s="172"/>
      <c r="W898" s="172"/>
      <c r="X898" s="172"/>
      <c r="Y898" s="172"/>
      <c r="Z898" s="172"/>
      <c r="AA898" s="172"/>
    </row>
    <row r="899">
      <c r="A899" s="172"/>
      <c r="B899" s="172"/>
      <c r="C899" s="172"/>
      <c r="D899" s="172"/>
      <c r="E899" s="174"/>
      <c r="F899" s="172"/>
      <c r="G899" s="172"/>
      <c r="H899" s="172"/>
      <c r="I899" s="172"/>
      <c r="J899" s="172"/>
      <c r="K899" s="172"/>
      <c r="L899" s="172"/>
      <c r="M899" s="172"/>
      <c r="N899" s="172"/>
      <c r="O899" s="172"/>
      <c r="P899" s="172"/>
      <c r="Q899" s="172"/>
      <c r="R899" s="172"/>
      <c r="S899" s="172"/>
      <c r="T899" s="172"/>
      <c r="U899" s="172"/>
      <c r="V899" s="172"/>
      <c r="W899" s="172"/>
      <c r="X899" s="172"/>
      <c r="Y899" s="172"/>
      <c r="Z899" s="172"/>
      <c r="AA899" s="172"/>
    </row>
    <row r="900">
      <c r="A900" s="172"/>
      <c r="B900" s="172"/>
      <c r="C900" s="172"/>
      <c r="D900" s="172"/>
      <c r="E900" s="174"/>
      <c r="F900" s="172"/>
      <c r="G900" s="172"/>
      <c r="H900" s="172"/>
      <c r="I900" s="172"/>
      <c r="J900" s="172"/>
      <c r="K900" s="172"/>
      <c r="L900" s="172"/>
      <c r="M900" s="172"/>
      <c r="N900" s="172"/>
      <c r="O900" s="172"/>
      <c r="P900" s="172"/>
      <c r="Q900" s="172"/>
      <c r="R900" s="172"/>
      <c r="S900" s="172"/>
      <c r="T900" s="172"/>
      <c r="U900" s="172"/>
      <c r="V900" s="172"/>
      <c r="W900" s="172"/>
      <c r="X900" s="172"/>
      <c r="Y900" s="172"/>
      <c r="Z900" s="172"/>
      <c r="AA900" s="172"/>
    </row>
    <row r="901">
      <c r="A901" s="172"/>
      <c r="B901" s="172"/>
      <c r="C901" s="172"/>
      <c r="D901" s="172"/>
      <c r="E901" s="174"/>
      <c r="F901" s="172"/>
      <c r="G901" s="172"/>
      <c r="H901" s="172"/>
      <c r="I901" s="172"/>
      <c r="J901" s="172"/>
      <c r="K901" s="172"/>
      <c r="L901" s="172"/>
      <c r="M901" s="172"/>
      <c r="N901" s="172"/>
      <c r="O901" s="172"/>
      <c r="P901" s="172"/>
      <c r="Q901" s="172"/>
      <c r="R901" s="172"/>
      <c r="S901" s="172"/>
      <c r="T901" s="172"/>
      <c r="U901" s="172"/>
      <c r="V901" s="172"/>
      <c r="W901" s="172"/>
      <c r="X901" s="172"/>
      <c r="Y901" s="172"/>
      <c r="Z901" s="172"/>
      <c r="AA901" s="172"/>
    </row>
    <row r="902">
      <c r="A902" s="172"/>
      <c r="B902" s="172"/>
      <c r="C902" s="172"/>
      <c r="D902" s="172"/>
      <c r="E902" s="174"/>
      <c r="F902" s="172"/>
      <c r="G902" s="172"/>
      <c r="H902" s="172"/>
      <c r="I902" s="172"/>
      <c r="J902" s="172"/>
      <c r="K902" s="172"/>
      <c r="L902" s="172"/>
      <c r="M902" s="172"/>
      <c r="N902" s="172"/>
      <c r="O902" s="172"/>
      <c r="P902" s="172"/>
      <c r="Q902" s="172"/>
      <c r="R902" s="172"/>
      <c r="S902" s="172"/>
      <c r="T902" s="172"/>
      <c r="U902" s="172"/>
      <c r="V902" s="172"/>
      <c r="W902" s="172"/>
      <c r="X902" s="172"/>
      <c r="Y902" s="172"/>
      <c r="Z902" s="172"/>
      <c r="AA902" s="172"/>
    </row>
    <row r="903">
      <c r="A903" s="172"/>
      <c r="B903" s="172"/>
      <c r="C903" s="172"/>
      <c r="D903" s="172"/>
      <c r="E903" s="174"/>
      <c r="F903" s="172"/>
      <c r="G903" s="172"/>
      <c r="H903" s="172"/>
      <c r="I903" s="172"/>
      <c r="J903" s="172"/>
      <c r="K903" s="172"/>
      <c r="L903" s="172"/>
      <c r="M903" s="172"/>
      <c r="N903" s="172"/>
      <c r="O903" s="172"/>
      <c r="P903" s="172"/>
      <c r="Q903" s="172"/>
      <c r="R903" s="172"/>
      <c r="S903" s="172"/>
      <c r="T903" s="172"/>
      <c r="U903" s="172"/>
      <c r="V903" s="172"/>
      <c r="W903" s="172"/>
      <c r="X903" s="172"/>
      <c r="Y903" s="172"/>
      <c r="Z903" s="172"/>
      <c r="AA903" s="172"/>
    </row>
    <row r="904">
      <c r="A904" s="172"/>
      <c r="B904" s="172"/>
      <c r="C904" s="172"/>
      <c r="D904" s="172"/>
      <c r="E904" s="174"/>
      <c r="F904" s="172"/>
      <c r="G904" s="172"/>
      <c r="H904" s="172"/>
      <c r="I904" s="172"/>
      <c r="J904" s="172"/>
      <c r="K904" s="172"/>
      <c r="L904" s="172"/>
      <c r="M904" s="172"/>
      <c r="N904" s="172"/>
      <c r="O904" s="172"/>
      <c r="P904" s="172"/>
      <c r="Q904" s="172"/>
      <c r="R904" s="172"/>
      <c r="S904" s="172"/>
      <c r="T904" s="172"/>
      <c r="U904" s="172"/>
      <c r="V904" s="172"/>
      <c r="W904" s="172"/>
      <c r="X904" s="172"/>
      <c r="Y904" s="172"/>
      <c r="Z904" s="172"/>
      <c r="AA904" s="172"/>
    </row>
    <row r="905">
      <c r="A905" s="172"/>
      <c r="B905" s="172"/>
      <c r="C905" s="172"/>
      <c r="D905" s="172"/>
      <c r="E905" s="174"/>
      <c r="F905" s="172"/>
      <c r="G905" s="172"/>
      <c r="H905" s="172"/>
      <c r="I905" s="172"/>
      <c r="J905" s="172"/>
      <c r="K905" s="172"/>
      <c r="L905" s="172"/>
      <c r="M905" s="172"/>
      <c r="N905" s="172"/>
      <c r="O905" s="172"/>
      <c r="P905" s="172"/>
      <c r="Q905" s="172"/>
      <c r="R905" s="172"/>
      <c r="S905" s="172"/>
      <c r="T905" s="172"/>
      <c r="U905" s="172"/>
      <c r="V905" s="172"/>
      <c r="W905" s="172"/>
      <c r="X905" s="172"/>
      <c r="Y905" s="172"/>
      <c r="Z905" s="172"/>
      <c r="AA905" s="172"/>
    </row>
    <row r="906">
      <c r="A906" s="172"/>
      <c r="B906" s="172"/>
      <c r="C906" s="172"/>
      <c r="D906" s="172"/>
      <c r="E906" s="174"/>
      <c r="F906" s="172"/>
      <c r="G906" s="172"/>
      <c r="H906" s="172"/>
      <c r="I906" s="172"/>
      <c r="J906" s="172"/>
      <c r="K906" s="172"/>
      <c r="L906" s="172"/>
      <c r="M906" s="172"/>
      <c r="N906" s="172"/>
      <c r="O906" s="172"/>
      <c r="P906" s="172"/>
      <c r="Q906" s="172"/>
      <c r="R906" s="172"/>
      <c r="S906" s="172"/>
      <c r="T906" s="172"/>
      <c r="U906" s="172"/>
      <c r="V906" s="172"/>
      <c r="W906" s="172"/>
      <c r="X906" s="172"/>
      <c r="Y906" s="172"/>
      <c r="Z906" s="172"/>
      <c r="AA906" s="172"/>
    </row>
    <row r="907">
      <c r="A907" s="172"/>
      <c r="B907" s="172"/>
      <c r="C907" s="172"/>
      <c r="D907" s="172"/>
      <c r="E907" s="174"/>
      <c r="F907" s="172"/>
      <c r="G907" s="172"/>
      <c r="H907" s="172"/>
      <c r="I907" s="172"/>
      <c r="J907" s="172"/>
      <c r="K907" s="172"/>
      <c r="L907" s="172"/>
      <c r="M907" s="172"/>
      <c r="N907" s="172"/>
      <c r="O907" s="172"/>
      <c r="P907" s="172"/>
      <c r="Q907" s="172"/>
      <c r="R907" s="172"/>
      <c r="S907" s="172"/>
      <c r="T907" s="172"/>
      <c r="U907" s="172"/>
      <c r="V907" s="172"/>
      <c r="W907" s="172"/>
      <c r="X907" s="172"/>
      <c r="Y907" s="172"/>
      <c r="Z907" s="172"/>
      <c r="AA907" s="172"/>
    </row>
    <row r="908">
      <c r="A908" s="172"/>
      <c r="B908" s="172"/>
      <c r="C908" s="172"/>
      <c r="D908" s="172"/>
      <c r="E908" s="174"/>
      <c r="F908" s="172"/>
      <c r="G908" s="172"/>
      <c r="H908" s="172"/>
      <c r="I908" s="172"/>
      <c r="J908" s="172"/>
      <c r="K908" s="172"/>
      <c r="L908" s="172"/>
      <c r="M908" s="172"/>
      <c r="N908" s="172"/>
      <c r="O908" s="172"/>
      <c r="P908" s="172"/>
      <c r="Q908" s="172"/>
      <c r="R908" s="172"/>
      <c r="S908" s="172"/>
      <c r="T908" s="172"/>
      <c r="U908" s="172"/>
      <c r="V908" s="172"/>
      <c r="W908" s="172"/>
      <c r="X908" s="172"/>
      <c r="Y908" s="172"/>
      <c r="Z908" s="172"/>
      <c r="AA908" s="172"/>
    </row>
    <row r="909">
      <c r="A909" s="172"/>
      <c r="B909" s="172"/>
      <c r="C909" s="172"/>
      <c r="D909" s="172"/>
      <c r="E909" s="174"/>
      <c r="F909" s="172"/>
      <c r="G909" s="172"/>
      <c r="H909" s="172"/>
      <c r="I909" s="172"/>
      <c r="J909" s="172"/>
      <c r="K909" s="172"/>
      <c r="L909" s="172"/>
      <c r="M909" s="172"/>
      <c r="N909" s="172"/>
      <c r="O909" s="172"/>
      <c r="P909" s="172"/>
      <c r="Q909" s="172"/>
      <c r="R909" s="172"/>
      <c r="S909" s="172"/>
      <c r="T909" s="172"/>
      <c r="U909" s="172"/>
      <c r="V909" s="172"/>
      <c r="W909" s="172"/>
      <c r="X909" s="172"/>
      <c r="Y909" s="172"/>
      <c r="Z909" s="172"/>
      <c r="AA909" s="172"/>
    </row>
    <row r="910">
      <c r="A910" s="172"/>
      <c r="B910" s="172"/>
      <c r="C910" s="172"/>
      <c r="D910" s="172"/>
      <c r="E910" s="174"/>
      <c r="F910" s="172"/>
      <c r="G910" s="172"/>
      <c r="H910" s="172"/>
      <c r="I910" s="172"/>
      <c r="J910" s="172"/>
      <c r="K910" s="172"/>
      <c r="L910" s="172"/>
      <c r="M910" s="172"/>
      <c r="N910" s="172"/>
      <c r="O910" s="172"/>
      <c r="P910" s="172"/>
      <c r="Q910" s="172"/>
      <c r="R910" s="172"/>
      <c r="S910" s="172"/>
      <c r="T910" s="172"/>
      <c r="U910" s="172"/>
      <c r="V910" s="172"/>
      <c r="W910" s="172"/>
      <c r="X910" s="172"/>
      <c r="Y910" s="172"/>
      <c r="Z910" s="172"/>
      <c r="AA910" s="172"/>
    </row>
    <row r="911">
      <c r="A911" s="172"/>
      <c r="B911" s="172"/>
      <c r="C911" s="172"/>
      <c r="D911" s="172"/>
      <c r="E911" s="174"/>
      <c r="F911" s="172"/>
      <c r="G911" s="172"/>
      <c r="H911" s="172"/>
      <c r="I911" s="172"/>
      <c r="J911" s="172"/>
      <c r="K911" s="172"/>
      <c r="L911" s="172"/>
      <c r="M911" s="172"/>
      <c r="N911" s="172"/>
      <c r="O911" s="172"/>
      <c r="P911" s="172"/>
      <c r="Q911" s="172"/>
      <c r="R911" s="172"/>
      <c r="S911" s="172"/>
      <c r="T911" s="172"/>
      <c r="U911" s="172"/>
      <c r="V911" s="172"/>
      <c r="W911" s="172"/>
      <c r="X911" s="172"/>
      <c r="Y911" s="172"/>
      <c r="Z911" s="172"/>
      <c r="AA911" s="172"/>
    </row>
    <row r="912">
      <c r="A912" s="172"/>
      <c r="B912" s="172"/>
      <c r="C912" s="172"/>
      <c r="D912" s="172"/>
      <c r="E912" s="174"/>
      <c r="F912" s="172"/>
      <c r="G912" s="172"/>
      <c r="H912" s="172"/>
      <c r="I912" s="172"/>
      <c r="J912" s="172"/>
      <c r="K912" s="172"/>
      <c r="L912" s="172"/>
      <c r="M912" s="172"/>
      <c r="N912" s="172"/>
      <c r="O912" s="172"/>
      <c r="P912" s="172"/>
      <c r="Q912" s="172"/>
      <c r="R912" s="172"/>
      <c r="S912" s="172"/>
      <c r="T912" s="172"/>
      <c r="U912" s="172"/>
      <c r="V912" s="172"/>
      <c r="W912" s="172"/>
      <c r="X912" s="172"/>
      <c r="Y912" s="172"/>
      <c r="Z912" s="172"/>
      <c r="AA912" s="172"/>
    </row>
    <row r="913">
      <c r="A913" s="172"/>
      <c r="B913" s="172"/>
      <c r="C913" s="172"/>
      <c r="D913" s="172"/>
      <c r="E913" s="174"/>
      <c r="F913" s="172"/>
      <c r="G913" s="172"/>
      <c r="H913" s="172"/>
      <c r="I913" s="172"/>
      <c r="J913" s="172"/>
      <c r="K913" s="172"/>
      <c r="L913" s="172"/>
      <c r="M913" s="172"/>
      <c r="N913" s="172"/>
      <c r="O913" s="172"/>
      <c r="P913" s="172"/>
      <c r="Q913" s="172"/>
      <c r="R913" s="172"/>
      <c r="S913" s="172"/>
      <c r="T913" s="172"/>
      <c r="U913" s="172"/>
      <c r="V913" s="172"/>
      <c r="W913" s="172"/>
      <c r="X913" s="172"/>
      <c r="Y913" s="172"/>
      <c r="Z913" s="172"/>
      <c r="AA913" s="172"/>
    </row>
    <row r="914">
      <c r="A914" s="172"/>
      <c r="B914" s="172"/>
      <c r="C914" s="172"/>
      <c r="D914" s="172"/>
      <c r="E914" s="174"/>
      <c r="F914" s="172"/>
      <c r="G914" s="172"/>
      <c r="H914" s="172"/>
      <c r="I914" s="172"/>
      <c r="J914" s="172"/>
      <c r="K914" s="172"/>
      <c r="L914" s="172"/>
      <c r="M914" s="172"/>
      <c r="N914" s="172"/>
      <c r="O914" s="172"/>
      <c r="P914" s="172"/>
      <c r="Q914" s="172"/>
      <c r="R914" s="172"/>
      <c r="S914" s="172"/>
      <c r="T914" s="172"/>
      <c r="U914" s="172"/>
      <c r="V914" s="172"/>
      <c r="W914" s="172"/>
      <c r="X914" s="172"/>
      <c r="Y914" s="172"/>
      <c r="Z914" s="172"/>
      <c r="AA914" s="172"/>
    </row>
    <row r="915">
      <c r="A915" s="172"/>
      <c r="B915" s="172"/>
      <c r="C915" s="172"/>
      <c r="D915" s="172"/>
      <c r="E915" s="174"/>
      <c r="F915" s="172"/>
      <c r="G915" s="172"/>
      <c r="H915" s="172"/>
      <c r="I915" s="172"/>
      <c r="J915" s="172"/>
      <c r="K915" s="172"/>
      <c r="L915" s="172"/>
      <c r="M915" s="172"/>
      <c r="N915" s="172"/>
      <c r="O915" s="172"/>
      <c r="P915" s="172"/>
      <c r="Q915" s="172"/>
      <c r="R915" s="172"/>
      <c r="S915" s="172"/>
      <c r="T915" s="172"/>
      <c r="U915" s="172"/>
      <c r="V915" s="172"/>
      <c r="W915" s="172"/>
      <c r="X915" s="172"/>
      <c r="Y915" s="172"/>
      <c r="Z915" s="172"/>
      <c r="AA915" s="172"/>
    </row>
    <row r="916">
      <c r="A916" s="172"/>
      <c r="B916" s="172"/>
      <c r="C916" s="172"/>
      <c r="D916" s="172"/>
      <c r="E916" s="174"/>
      <c r="F916" s="172"/>
      <c r="G916" s="172"/>
      <c r="H916" s="172"/>
      <c r="I916" s="172"/>
      <c r="J916" s="172"/>
      <c r="K916" s="172"/>
      <c r="L916" s="172"/>
      <c r="M916" s="172"/>
      <c r="N916" s="172"/>
      <c r="O916" s="172"/>
      <c r="P916" s="172"/>
      <c r="Q916" s="172"/>
      <c r="R916" s="172"/>
      <c r="S916" s="172"/>
      <c r="T916" s="172"/>
      <c r="U916" s="172"/>
      <c r="V916" s="172"/>
      <c r="W916" s="172"/>
      <c r="X916" s="172"/>
      <c r="Y916" s="172"/>
      <c r="Z916" s="172"/>
      <c r="AA916" s="172"/>
    </row>
    <row r="917">
      <c r="A917" s="172"/>
      <c r="B917" s="172"/>
      <c r="C917" s="172"/>
      <c r="D917" s="172"/>
      <c r="E917" s="174"/>
      <c r="F917" s="172"/>
      <c r="G917" s="172"/>
      <c r="H917" s="172"/>
      <c r="I917" s="172"/>
      <c r="J917" s="172"/>
      <c r="K917" s="172"/>
      <c r="L917" s="172"/>
      <c r="M917" s="172"/>
      <c r="N917" s="172"/>
      <c r="O917" s="172"/>
      <c r="P917" s="172"/>
      <c r="Q917" s="172"/>
      <c r="R917" s="172"/>
      <c r="S917" s="172"/>
      <c r="T917" s="172"/>
      <c r="U917" s="172"/>
      <c r="V917" s="172"/>
      <c r="W917" s="172"/>
      <c r="X917" s="172"/>
      <c r="Y917" s="172"/>
      <c r="Z917" s="172"/>
      <c r="AA917" s="172"/>
    </row>
    <row r="918">
      <c r="A918" s="172"/>
      <c r="B918" s="172"/>
      <c r="C918" s="172"/>
      <c r="D918" s="172"/>
      <c r="E918" s="174"/>
      <c r="F918" s="172"/>
      <c r="G918" s="172"/>
      <c r="H918" s="172"/>
      <c r="I918" s="172"/>
      <c r="J918" s="172"/>
      <c r="K918" s="172"/>
      <c r="L918" s="172"/>
      <c r="M918" s="172"/>
      <c r="N918" s="172"/>
      <c r="O918" s="172"/>
      <c r="P918" s="172"/>
      <c r="Q918" s="172"/>
      <c r="R918" s="172"/>
      <c r="S918" s="172"/>
      <c r="T918" s="172"/>
      <c r="U918" s="172"/>
      <c r="V918" s="172"/>
      <c r="W918" s="172"/>
      <c r="X918" s="172"/>
      <c r="Y918" s="172"/>
      <c r="Z918" s="172"/>
      <c r="AA918" s="172"/>
    </row>
    <row r="919">
      <c r="A919" s="172"/>
      <c r="B919" s="172"/>
      <c r="C919" s="172"/>
      <c r="D919" s="172"/>
      <c r="E919" s="174"/>
      <c r="F919" s="172"/>
      <c r="G919" s="172"/>
      <c r="H919" s="172"/>
      <c r="I919" s="172"/>
      <c r="J919" s="172"/>
      <c r="K919" s="172"/>
      <c r="L919" s="172"/>
      <c r="M919" s="172"/>
      <c r="N919" s="172"/>
      <c r="O919" s="172"/>
      <c r="P919" s="172"/>
      <c r="Q919" s="172"/>
      <c r="R919" s="172"/>
      <c r="S919" s="172"/>
      <c r="T919" s="172"/>
      <c r="U919" s="172"/>
      <c r="V919" s="172"/>
      <c r="W919" s="172"/>
      <c r="X919" s="172"/>
      <c r="Y919" s="172"/>
      <c r="Z919" s="172"/>
      <c r="AA919" s="172"/>
    </row>
    <row r="920">
      <c r="A920" s="172"/>
      <c r="B920" s="172"/>
      <c r="C920" s="172"/>
      <c r="D920" s="172"/>
      <c r="E920" s="174"/>
      <c r="F920" s="172"/>
      <c r="G920" s="172"/>
      <c r="H920" s="172"/>
      <c r="I920" s="172"/>
      <c r="J920" s="172"/>
      <c r="K920" s="172"/>
      <c r="L920" s="172"/>
      <c r="M920" s="172"/>
      <c r="N920" s="172"/>
      <c r="O920" s="172"/>
      <c r="P920" s="172"/>
      <c r="Q920" s="172"/>
      <c r="R920" s="172"/>
      <c r="S920" s="172"/>
      <c r="T920" s="172"/>
      <c r="U920" s="172"/>
      <c r="V920" s="172"/>
      <c r="W920" s="172"/>
      <c r="X920" s="172"/>
      <c r="Y920" s="172"/>
      <c r="Z920" s="172"/>
      <c r="AA920" s="172"/>
    </row>
    <row r="921">
      <c r="A921" s="172"/>
      <c r="B921" s="172"/>
      <c r="C921" s="172"/>
      <c r="D921" s="172"/>
      <c r="E921" s="174"/>
      <c r="F921" s="172"/>
      <c r="G921" s="172"/>
      <c r="H921" s="172"/>
      <c r="I921" s="172"/>
      <c r="J921" s="172"/>
      <c r="K921" s="172"/>
      <c r="L921" s="172"/>
      <c r="M921" s="172"/>
      <c r="N921" s="172"/>
      <c r="O921" s="172"/>
      <c r="P921" s="172"/>
      <c r="Q921" s="172"/>
      <c r="R921" s="172"/>
      <c r="S921" s="172"/>
      <c r="T921" s="172"/>
      <c r="U921" s="172"/>
      <c r="V921" s="172"/>
      <c r="W921" s="172"/>
      <c r="X921" s="172"/>
      <c r="Y921" s="172"/>
      <c r="Z921" s="172"/>
      <c r="AA921" s="172"/>
    </row>
    <row r="922">
      <c r="A922" s="172"/>
      <c r="B922" s="172"/>
      <c r="C922" s="172"/>
      <c r="D922" s="172"/>
      <c r="E922" s="174"/>
      <c r="F922" s="172"/>
      <c r="G922" s="172"/>
      <c r="H922" s="172"/>
      <c r="I922" s="172"/>
      <c r="J922" s="172"/>
      <c r="K922" s="172"/>
      <c r="L922" s="172"/>
      <c r="M922" s="172"/>
      <c r="N922" s="172"/>
      <c r="O922" s="172"/>
      <c r="P922" s="172"/>
      <c r="Q922" s="172"/>
      <c r="R922" s="172"/>
      <c r="S922" s="172"/>
      <c r="T922" s="172"/>
      <c r="U922" s="172"/>
      <c r="V922" s="172"/>
      <c r="W922" s="172"/>
      <c r="X922" s="172"/>
      <c r="Y922" s="172"/>
      <c r="Z922" s="172"/>
      <c r="AA922" s="172"/>
    </row>
    <row r="923">
      <c r="A923" s="172"/>
      <c r="B923" s="172"/>
      <c r="C923" s="172"/>
      <c r="D923" s="172"/>
      <c r="E923" s="174"/>
      <c r="F923" s="172"/>
      <c r="G923" s="172"/>
      <c r="H923" s="172"/>
      <c r="I923" s="172"/>
      <c r="J923" s="172"/>
      <c r="K923" s="172"/>
      <c r="L923" s="172"/>
      <c r="M923" s="172"/>
      <c r="N923" s="172"/>
      <c r="O923" s="172"/>
      <c r="P923" s="172"/>
      <c r="Q923" s="172"/>
      <c r="R923" s="172"/>
      <c r="S923" s="172"/>
      <c r="T923" s="172"/>
      <c r="U923" s="172"/>
      <c r="V923" s="172"/>
      <c r="W923" s="172"/>
      <c r="X923" s="172"/>
      <c r="Y923" s="172"/>
      <c r="Z923" s="172"/>
      <c r="AA923" s="172"/>
    </row>
    <row r="924">
      <c r="A924" s="172"/>
      <c r="B924" s="172"/>
      <c r="C924" s="172"/>
      <c r="D924" s="172"/>
      <c r="E924" s="174"/>
      <c r="F924" s="172"/>
      <c r="G924" s="172"/>
      <c r="H924" s="172"/>
      <c r="I924" s="172"/>
      <c r="J924" s="172"/>
      <c r="K924" s="172"/>
      <c r="L924" s="172"/>
      <c r="M924" s="172"/>
      <c r="N924" s="172"/>
      <c r="O924" s="172"/>
      <c r="P924" s="172"/>
      <c r="Q924" s="172"/>
      <c r="R924" s="172"/>
      <c r="S924" s="172"/>
      <c r="T924" s="172"/>
      <c r="U924" s="172"/>
      <c r="V924" s="172"/>
      <c r="W924" s="172"/>
      <c r="X924" s="172"/>
      <c r="Y924" s="172"/>
      <c r="Z924" s="172"/>
      <c r="AA924" s="172"/>
    </row>
    <row r="925">
      <c r="A925" s="172"/>
      <c r="B925" s="172"/>
      <c r="C925" s="172"/>
      <c r="D925" s="172"/>
      <c r="E925" s="174"/>
      <c r="F925" s="172"/>
      <c r="G925" s="172"/>
      <c r="H925" s="172"/>
      <c r="I925" s="172"/>
      <c r="J925" s="172"/>
      <c r="K925" s="172"/>
      <c r="L925" s="172"/>
      <c r="M925" s="172"/>
      <c r="N925" s="172"/>
      <c r="O925" s="172"/>
      <c r="P925" s="172"/>
      <c r="Q925" s="172"/>
      <c r="R925" s="172"/>
      <c r="S925" s="172"/>
      <c r="T925" s="172"/>
      <c r="U925" s="172"/>
      <c r="V925" s="172"/>
      <c r="W925" s="172"/>
      <c r="X925" s="172"/>
      <c r="Y925" s="172"/>
      <c r="Z925" s="172"/>
      <c r="AA925" s="172"/>
    </row>
    <row r="926">
      <c r="A926" s="172"/>
      <c r="B926" s="172"/>
      <c r="C926" s="172"/>
      <c r="D926" s="172"/>
      <c r="E926" s="174"/>
      <c r="F926" s="172"/>
      <c r="G926" s="172"/>
      <c r="H926" s="172"/>
      <c r="I926" s="172"/>
      <c r="J926" s="172"/>
      <c r="K926" s="172"/>
      <c r="L926" s="172"/>
      <c r="M926" s="172"/>
      <c r="N926" s="172"/>
      <c r="O926" s="172"/>
      <c r="P926" s="172"/>
      <c r="Q926" s="172"/>
      <c r="R926" s="172"/>
      <c r="S926" s="172"/>
      <c r="T926" s="172"/>
      <c r="U926" s="172"/>
      <c r="V926" s="172"/>
      <c r="W926" s="172"/>
      <c r="X926" s="172"/>
      <c r="Y926" s="172"/>
      <c r="Z926" s="172"/>
      <c r="AA926" s="172"/>
    </row>
    <row r="927">
      <c r="A927" s="172"/>
      <c r="B927" s="172"/>
      <c r="C927" s="172"/>
      <c r="D927" s="172"/>
      <c r="E927" s="174"/>
      <c r="F927" s="172"/>
      <c r="G927" s="172"/>
      <c r="H927" s="172"/>
      <c r="I927" s="172"/>
      <c r="J927" s="172"/>
      <c r="K927" s="172"/>
      <c r="L927" s="172"/>
      <c r="M927" s="172"/>
      <c r="N927" s="172"/>
      <c r="O927" s="172"/>
      <c r="P927" s="172"/>
      <c r="Q927" s="172"/>
      <c r="R927" s="172"/>
      <c r="S927" s="172"/>
      <c r="T927" s="172"/>
      <c r="U927" s="172"/>
      <c r="V927" s="172"/>
      <c r="W927" s="172"/>
      <c r="X927" s="172"/>
      <c r="Y927" s="172"/>
      <c r="Z927" s="172"/>
      <c r="AA927" s="172"/>
    </row>
    <row r="928">
      <c r="A928" s="172"/>
      <c r="B928" s="172"/>
      <c r="C928" s="172"/>
      <c r="D928" s="172"/>
      <c r="E928" s="174"/>
      <c r="F928" s="172"/>
      <c r="G928" s="172"/>
      <c r="H928" s="172"/>
      <c r="I928" s="172"/>
      <c r="J928" s="172"/>
      <c r="K928" s="172"/>
      <c r="L928" s="172"/>
      <c r="M928" s="172"/>
      <c r="N928" s="172"/>
      <c r="O928" s="172"/>
      <c r="P928" s="172"/>
      <c r="Q928" s="172"/>
      <c r="R928" s="172"/>
      <c r="S928" s="172"/>
      <c r="T928" s="172"/>
      <c r="U928" s="172"/>
      <c r="V928" s="172"/>
      <c r="W928" s="172"/>
      <c r="X928" s="172"/>
      <c r="Y928" s="172"/>
      <c r="Z928" s="172"/>
      <c r="AA928" s="172"/>
    </row>
    <row r="929">
      <c r="A929" s="172"/>
      <c r="B929" s="172"/>
      <c r="C929" s="172"/>
      <c r="D929" s="172"/>
      <c r="E929" s="174"/>
      <c r="F929" s="172"/>
      <c r="G929" s="172"/>
      <c r="H929" s="172"/>
      <c r="I929" s="172"/>
      <c r="J929" s="172"/>
      <c r="K929" s="172"/>
      <c r="L929" s="172"/>
      <c r="M929" s="172"/>
      <c r="N929" s="172"/>
      <c r="O929" s="172"/>
      <c r="P929" s="172"/>
      <c r="Q929" s="172"/>
      <c r="R929" s="172"/>
      <c r="S929" s="172"/>
      <c r="T929" s="172"/>
      <c r="U929" s="172"/>
      <c r="V929" s="172"/>
      <c r="W929" s="172"/>
      <c r="X929" s="172"/>
      <c r="Y929" s="172"/>
      <c r="Z929" s="172"/>
      <c r="AA929" s="172"/>
    </row>
    <row r="930">
      <c r="A930" s="172"/>
      <c r="B930" s="172"/>
      <c r="C930" s="172"/>
      <c r="D930" s="172"/>
      <c r="E930" s="174"/>
      <c r="F930" s="172"/>
      <c r="G930" s="172"/>
      <c r="H930" s="172"/>
      <c r="I930" s="172"/>
      <c r="J930" s="172"/>
      <c r="K930" s="172"/>
      <c r="L930" s="172"/>
      <c r="M930" s="172"/>
      <c r="N930" s="172"/>
      <c r="O930" s="172"/>
      <c r="P930" s="172"/>
      <c r="Q930" s="172"/>
      <c r="R930" s="172"/>
      <c r="S930" s="172"/>
      <c r="T930" s="172"/>
      <c r="U930" s="172"/>
      <c r="V930" s="172"/>
      <c r="W930" s="172"/>
      <c r="X930" s="172"/>
      <c r="Y930" s="172"/>
      <c r="Z930" s="172"/>
      <c r="AA930" s="172"/>
    </row>
    <row r="931">
      <c r="A931" s="172"/>
      <c r="B931" s="172"/>
      <c r="C931" s="172"/>
      <c r="D931" s="172"/>
      <c r="E931" s="174"/>
      <c r="F931" s="172"/>
      <c r="G931" s="172"/>
      <c r="H931" s="172"/>
      <c r="I931" s="172"/>
      <c r="J931" s="172"/>
      <c r="K931" s="172"/>
      <c r="L931" s="172"/>
      <c r="M931" s="172"/>
      <c r="N931" s="172"/>
      <c r="O931" s="172"/>
      <c r="P931" s="172"/>
      <c r="Q931" s="172"/>
      <c r="R931" s="172"/>
      <c r="S931" s="172"/>
      <c r="T931" s="172"/>
      <c r="U931" s="172"/>
      <c r="V931" s="172"/>
      <c r="W931" s="172"/>
      <c r="X931" s="172"/>
      <c r="Y931" s="172"/>
      <c r="Z931" s="172"/>
      <c r="AA931" s="172"/>
    </row>
    <row r="932">
      <c r="A932" s="172"/>
      <c r="B932" s="172"/>
      <c r="C932" s="172"/>
      <c r="D932" s="172"/>
      <c r="E932" s="174"/>
      <c r="F932" s="172"/>
      <c r="G932" s="172"/>
      <c r="H932" s="172"/>
      <c r="I932" s="172"/>
      <c r="J932" s="172"/>
      <c r="K932" s="172"/>
      <c r="L932" s="172"/>
      <c r="M932" s="172"/>
      <c r="N932" s="172"/>
      <c r="O932" s="172"/>
      <c r="P932" s="172"/>
      <c r="Q932" s="172"/>
      <c r="R932" s="172"/>
      <c r="S932" s="172"/>
      <c r="T932" s="172"/>
      <c r="U932" s="172"/>
      <c r="V932" s="172"/>
      <c r="W932" s="172"/>
      <c r="X932" s="172"/>
      <c r="Y932" s="172"/>
      <c r="Z932" s="172"/>
      <c r="AA932" s="172"/>
    </row>
    <row r="933">
      <c r="A933" s="172"/>
      <c r="B933" s="172"/>
      <c r="C933" s="172"/>
      <c r="D933" s="172"/>
      <c r="E933" s="174"/>
      <c r="F933" s="172"/>
      <c r="G933" s="172"/>
      <c r="H933" s="172"/>
      <c r="I933" s="172"/>
      <c r="J933" s="172"/>
      <c r="K933" s="172"/>
      <c r="L933" s="172"/>
      <c r="M933" s="172"/>
      <c r="N933" s="172"/>
      <c r="O933" s="172"/>
      <c r="P933" s="172"/>
      <c r="Q933" s="172"/>
      <c r="R933" s="172"/>
      <c r="S933" s="172"/>
      <c r="T933" s="172"/>
      <c r="U933" s="172"/>
      <c r="V933" s="172"/>
      <c r="W933" s="172"/>
      <c r="X933" s="172"/>
      <c r="Y933" s="172"/>
      <c r="Z933" s="172"/>
      <c r="AA933" s="172"/>
    </row>
    <row r="934">
      <c r="A934" s="172"/>
      <c r="B934" s="172"/>
      <c r="C934" s="172"/>
      <c r="D934" s="172"/>
      <c r="E934" s="174"/>
      <c r="F934" s="172"/>
      <c r="G934" s="172"/>
      <c r="H934" s="172"/>
      <c r="I934" s="172"/>
      <c r="J934" s="172"/>
      <c r="K934" s="172"/>
      <c r="L934" s="172"/>
      <c r="M934" s="172"/>
      <c r="N934" s="172"/>
      <c r="O934" s="172"/>
      <c r="P934" s="172"/>
      <c r="Q934" s="172"/>
      <c r="R934" s="172"/>
      <c r="S934" s="172"/>
      <c r="T934" s="172"/>
      <c r="U934" s="172"/>
      <c r="V934" s="172"/>
      <c r="W934" s="172"/>
      <c r="X934" s="172"/>
      <c r="Y934" s="172"/>
      <c r="Z934" s="172"/>
      <c r="AA934" s="172"/>
    </row>
    <row r="935">
      <c r="A935" s="172"/>
      <c r="B935" s="172"/>
      <c r="C935" s="172"/>
      <c r="D935" s="172"/>
      <c r="E935" s="174"/>
      <c r="F935" s="172"/>
      <c r="G935" s="172"/>
      <c r="H935" s="172"/>
      <c r="I935" s="172"/>
      <c r="J935" s="172"/>
      <c r="K935" s="172"/>
      <c r="L935" s="172"/>
      <c r="M935" s="172"/>
      <c r="N935" s="172"/>
      <c r="O935" s="172"/>
      <c r="P935" s="172"/>
      <c r="Q935" s="172"/>
      <c r="R935" s="172"/>
      <c r="S935" s="172"/>
      <c r="T935" s="172"/>
      <c r="U935" s="172"/>
      <c r="V935" s="172"/>
      <c r="W935" s="172"/>
      <c r="X935" s="172"/>
      <c r="Y935" s="172"/>
      <c r="Z935" s="172"/>
      <c r="AA935" s="172"/>
    </row>
    <row r="936">
      <c r="A936" s="172"/>
      <c r="B936" s="172"/>
      <c r="C936" s="172"/>
      <c r="D936" s="172"/>
      <c r="E936" s="174"/>
      <c r="F936" s="172"/>
      <c r="G936" s="172"/>
      <c r="H936" s="172"/>
      <c r="I936" s="172"/>
      <c r="J936" s="172"/>
      <c r="K936" s="172"/>
      <c r="L936" s="172"/>
      <c r="M936" s="172"/>
      <c r="N936" s="172"/>
      <c r="O936" s="172"/>
      <c r="P936" s="172"/>
      <c r="Q936" s="172"/>
      <c r="R936" s="172"/>
      <c r="S936" s="172"/>
      <c r="T936" s="172"/>
      <c r="U936" s="172"/>
      <c r="V936" s="172"/>
      <c r="W936" s="172"/>
      <c r="X936" s="172"/>
      <c r="Y936" s="172"/>
      <c r="Z936" s="172"/>
      <c r="AA936" s="172"/>
    </row>
    <row r="937">
      <c r="A937" s="172"/>
      <c r="B937" s="172"/>
      <c r="C937" s="172"/>
      <c r="D937" s="172"/>
      <c r="E937" s="174"/>
      <c r="F937" s="172"/>
      <c r="G937" s="172"/>
      <c r="H937" s="172"/>
      <c r="I937" s="172"/>
      <c r="J937" s="172"/>
      <c r="K937" s="172"/>
      <c r="L937" s="172"/>
      <c r="M937" s="172"/>
      <c r="N937" s="172"/>
      <c r="O937" s="172"/>
      <c r="P937" s="172"/>
      <c r="Q937" s="172"/>
      <c r="R937" s="172"/>
      <c r="S937" s="172"/>
      <c r="T937" s="172"/>
      <c r="U937" s="172"/>
      <c r="V937" s="172"/>
      <c r="W937" s="172"/>
      <c r="X937" s="172"/>
      <c r="Y937" s="172"/>
      <c r="Z937" s="172"/>
      <c r="AA937" s="172"/>
    </row>
    <row r="938">
      <c r="A938" s="172"/>
      <c r="B938" s="172"/>
      <c r="C938" s="172"/>
      <c r="D938" s="172"/>
      <c r="E938" s="174"/>
      <c r="F938" s="172"/>
      <c r="G938" s="172"/>
      <c r="H938" s="172"/>
      <c r="I938" s="172"/>
      <c r="J938" s="172"/>
      <c r="K938" s="172"/>
      <c r="L938" s="172"/>
      <c r="M938" s="172"/>
      <c r="N938" s="172"/>
      <c r="O938" s="172"/>
      <c r="P938" s="172"/>
      <c r="Q938" s="172"/>
      <c r="R938" s="172"/>
      <c r="S938" s="172"/>
      <c r="T938" s="172"/>
      <c r="U938" s="172"/>
      <c r="V938" s="172"/>
      <c r="W938" s="172"/>
      <c r="X938" s="172"/>
      <c r="Y938" s="172"/>
      <c r="Z938" s="172"/>
      <c r="AA938" s="172"/>
    </row>
    <row r="939">
      <c r="A939" s="172"/>
      <c r="B939" s="172"/>
      <c r="C939" s="172"/>
      <c r="D939" s="172"/>
      <c r="E939" s="174"/>
      <c r="F939" s="172"/>
      <c r="G939" s="172"/>
      <c r="H939" s="172"/>
      <c r="I939" s="172"/>
      <c r="J939" s="172"/>
      <c r="K939" s="172"/>
      <c r="L939" s="172"/>
      <c r="M939" s="172"/>
      <c r="N939" s="172"/>
      <c r="O939" s="172"/>
      <c r="P939" s="172"/>
      <c r="Q939" s="172"/>
      <c r="R939" s="172"/>
      <c r="S939" s="172"/>
      <c r="T939" s="172"/>
      <c r="U939" s="172"/>
      <c r="V939" s="172"/>
      <c r="W939" s="172"/>
      <c r="X939" s="172"/>
      <c r="Y939" s="172"/>
      <c r="Z939" s="172"/>
      <c r="AA939" s="172"/>
    </row>
    <row r="940">
      <c r="A940" s="172"/>
      <c r="B940" s="172"/>
      <c r="C940" s="172"/>
      <c r="D940" s="172"/>
      <c r="E940" s="174"/>
      <c r="F940" s="172"/>
      <c r="G940" s="172"/>
      <c r="H940" s="172"/>
      <c r="I940" s="172"/>
      <c r="J940" s="172"/>
      <c r="K940" s="172"/>
      <c r="L940" s="172"/>
      <c r="M940" s="172"/>
      <c r="N940" s="172"/>
      <c r="O940" s="172"/>
      <c r="P940" s="172"/>
      <c r="Q940" s="172"/>
      <c r="R940" s="172"/>
      <c r="S940" s="172"/>
      <c r="T940" s="172"/>
      <c r="U940" s="172"/>
      <c r="V940" s="172"/>
      <c r="W940" s="172"/>
      <c r="X940" s="172"/>
      <c r="Y940" s="172"/>
      <c r="Z940" s="172"/>
      <c r="AA940" s="172"/>
    </row>
    <row r="941">
      <c r="A941" s="172"/>
      <c r="B941" s="172"/>
      <c r="C941" s="172"/>
      <c r="D941" s="172"/>
      <c r="E941" s="174"/>
      <c r="F941" s="172"/>
      <c r="G941" s="172"/>
      <c r="H941" s="172"/>
      <c r="I941" s="172"/>
      <c r="J941" s="172"/>
      <c r="K941" s="172"/>
      <c r="L941" s="172"/>
      <c r="M941" s="172"/>
      <c r="N941" s="172"/>
      <c r="O941" s="172"/>
      <c r="P941" s="172"/>
      <c r="Q941" s="172"/>
      <c r="R941" s="172"/>
      <c r="S941" s="172"/>
      <c r="T941" s="172"/>
      <c r="U941" s="172"/>
      <c r="V941" s="172"/>
      <c r="W941" s="172"/>
      <c r="X941" s="172"/>
      <c r="Y941" s="172"/>
      <c r="Z941" s="172"/>
      <c r="AA941" s="172"/>
    </row>
    <row r="942">
      <c r="A942" s="172"/>
      <c r="B942" s="172"/>
      <c r="C942" s="172"/>
      <c r="D942" s="172"/>
      <c r="E942" s="174"/>
      <c r="F942" s="172"/>
      <c r="G942" s="172"/>
      <c r="H942" s="172"/>
      <c r="I942" s="172"/>
      <c r="J942" s="172"/>
      <c r="K942" s="172"/>
      <c r="L942" s="172"/>
      <c r="M942" s="172"/>
      <c r="N942" s="172"/>
      <c r="O942" s="172"/>
      <c r="P942" s="172"/>
      <c r="Q942" s="172"/>
      <c r="R942" s="172"/>
      <c r="S942" s="172"/>
      <c r="T942" s="172"/>
      <c r="U942" s="172"/>
      <c r="V942" s="172"/>
      <c r="W942" s="172"/>
      <c r="X942" s="172"/>
      <c r="Y942" s="172"/>
      <c r="Z942" s="172"/>
      <c r="AA942" s="172"/>
    </row>
    <row r="943">
      <c r="A943" s="172"/>
      <c r="B943" s="172"/>
      <c r="C943" s="172"/>
      <c r="D943" s="172"/>
      <c r="E943" s="174"/>
      <c r="F943" s="172"/>
      <c r="G943" s="172"/>
      <c r="H943" s="172"/>
      <c r="I943" s="172"/>
      <c r="J943" s="172"/>
      <c r="K943" s="172"/>
      <c r="L943" s="172"/>
      <c r="M943" s="172"/>
      <c r="N943" s="172"/>
      <c r="O943" s="172"/>
      <c r="P943" s="172"/>
      <c r="Q943" s="172"/>
      <c r="R943" s="172"/>
      <c r="S943" s="172"/>
      <c r="T943" s="172"/>
      <c r="U943" s="172"/>
      <c r="V943" s="172"/>
      <c r="W943" s="172"/>
      <c r="X943" s="172"/>
      <c r="Y943" s="172"/>
      <c r="Z943" s="172"/>
      <c r="AA943" s="172"/>
    </row>
    <row r="944">
      <c r="A944" s="172"/>
      <c r="B944" s="172"/>
      <c r="C944" s="172"/>
      <c r="D944" s="172"/>
      <c r="E944" s="174"/>
      <c r="F944" s="172"/>
      <c r="G944" s="172"/>
      <c r="H944" s="172"/>
      <c r="I944" s="172"/>
      <c r="J944" s="172"/>
      <c r="K944" s="172"/>
      <c r="L944" s="172"/>
      <c r="M944" s="172"/>
      <c r="N944" s="172"/>
      <c r="O944" s="172"/>
      <c r="P944" s="172"/>
      <c r="Q944" s="172"/>
      <c r="R944" s="172"/>
      <c r="S944" s="172"/>
      <c r="T944" s="172"/>
      <c r="U944" s="172"/>
      <c r="V944" s="172"/>
      <c r="W944" s="172"/>
      <c r="X944" s="172"/>
      <c r="Y944" s="172"/>
      <c r="Z944" s="172"/>
      <c r="AA944" s="172"/>
    </row>
    <row r="945">
      <c r="A945" s="172"/>
      <c r="B945" s="172"/>
      <c r="C945" s="172"/>
      <c r="D945" s="172"/>
      <c r="E945" s="174"/>
      <c r="F945" s="172"/>
      <c r="G945" s="172"/>
      <c r="H945" s="172"/>
      <c r="I945" s="172"/>
      <c r="J945" s="172"/>
      <c r="K945" s="172"/>
      <c r="L945" s="172"/>
      <c r="M945" s="172"/>
      <c r="N945" s="172"/>
      <c r="O945" s="172"/>
      <c r="P945" s="172"/>
      <c r="Q945" s="172"/>
      <c r="R945" s="172"/>
      <c r="S945" s="172"/>
      <c r="T945" s="172"/>
      <c r="U945" s="172"/>
      <c r="V945" s="172"/>
      <c r="W945" s="172"/>
      <c r="X945" s="172"/>
      <c r="Y945" s="172"/>
      <c r="Z945" s="172"/>
      <c r="AA945" s="172"/>
    </row>
    <row r="946">
      <c r="A946" s="172"/>
      <c r="B946" s="172"/>
      <c r="C946" s="172"/>
      <c r="D946" s="172"/>
      <c r="E946" s="174"/>
      <c r="F946" s="172"/>
      <c r="G946" s="172"/>
      <c r="H946" s="172"/>
      <c r="I946" s="172"/>
      <c r="J946" s="172"/>
      <c r="K946" s="172"/>
      <c r="L946" s="172"/>
      <c r="M946" s="172"/>
      <c r="N946" s="172"/>
      <c r="O946" s="172"/>
      <c r="P946" s="172"/>
      <c r="Q946" s="172"/>
      <c r="R946" s="172"/>
      <c r="S946" s="172"/>
      <c r="T946" s="172"/>
      <c r="U946" s="172"/>
      <c r="V946" s="172"/>
      <c r="W946" s="172"/>
      <c r="X946" s="172"/>
      <c r="Y946" s="172"/>
      <c r="Z946" s="172"/>
      <c r="AA946" s="172"/>
    </row>
    <row r="947">
      <c r="A947" s="172"/>
      <c r="B947" s="172"/>
      <c r="C947" s="172"/>
      <c r="D947" s="172"/>
      <c r="E947" s="174"/>
      <c r="F947" s="172"/>
      <c r="G947" s="172"/>
      <c r="H947" s="172"/>
      <c r="I947" s="172"/>
      <c r="J947" s="172"/>
      <c r="K947" s="172"/>
      <c r="L947" s="172"/>
      <c r="M947" s="172"/>
      <c r="N947" s="172"/>
      <c r="O947" s="172"/>
      <c r="P947" s="172"/>
      <c r="Q947" s="172"/>
      <c r="R947" s="172"/>
      <c r="S947" s="172"/>
      <c r="T947" s="172"/>
      <c r="U947" s="172"/>
      <c r="V947" s="172"/>
      <c r="W947" s="172"/>
      <c r="X947" s="172"/>
      <c r="Y947" s="172"/>
      <c r="Z947" s="172"/>
      <c r="AA947" s="172"/>
    </row>
    <row r="948">
      <c r="A948" s="172"/>
      <c r="B948" s="172"/>
      <c r="C948" s="172"/>
      <c r="D948" s="172"/>
      <c r="E948" s="174"/>
      <c r="F948" s="172"/>
      <c r="G948" s="172"/>
      <c r="H948" s="172"/>
      <c r="I948" s="172"/>
      <c r="J948" s="172"/>
      <c r="K948" s="172"/>
      <c r="L948" s="172"/>
      <c r="M948" s="172"/>
      <c r="N948" s="172"/>
      <c r="O948" s="172"/>
      <c r="P948" s="172"/>
      <c r="Q948" s="172"/>
      <c r="R948" s="172"/>
      <c r="S948" s="172"/>
      <c r="T948" s="172"/>
      <c r="U948" s="172"/>
      <c r="V948" s="172"/>
      <c r="W948" s="172"/>
      <c r="X948" s="172"/>
      <c r="Y948" s="172"/>
      <c r="Z948" s="172"/>
      <c r="AA948" s="172"/>
    </row>
    <row r="949">
      <c r="A949" s="172"/>
      <c r="B949" s="172"/>
      <c r="C949" s="172"/>
      <c r="D949" s="172"/>
      <c r="E949" s="174"/>
      <c r="F949" s="172"/>
      <c r="G949" s="172"/>
      <c r="H949" s="172"/>
      <c r="I949" s="172"/>
      <c r="J949" s="172"/>
      <c r="K949" s="172"/>
      <c r="L949" s="172"/>
      <c r="M949" s="172"/>
      <c r="N949" s="172"/>
      <c r="O949" s="172"/>
      <c r="P949" s="172"/>
      <c r="Q949" s="172"/>
      <c r="R949" s="172"/>
      <c r="S949" s="172"/>
      <c r="T949" s="172"/>
      <c r="U949" s="172"/>
      <c r="V949" s="172"/>
      <c r="W949" s="172"/>
      <c r="X949" s="172"/>
      <c r="Y949" s="172"/>
      <c r="Z949" s="172"/>
      <c r="AA949" s="172"/>
    </row>
    <row r="950">
      <c r="A950" s="172"/>
      <c r="B950" s="172"/>
      <c r="C950" s="172"/>
      <c r="D950" s="172"/>
      <c r="E950" s="174"/>
      <c r="F950" s="172"/>
      <c r="G950" s="172"/>
      <c r="H950" s="172"/>
      <c r="I950" s="172"/>
      <c r="J950" s="172"/>
      <c r="K950" s="172"/>
      <c r="L950" s="172"/>
      <c r="M950" s="172"/>
      <c r="N950" s="172"/>
      <c r="O950" s="172"/>
      <c r="P950" s="172"/>
      <c r="Q950" s="172"/>
      <c r="R950" s="172"/>
      <c r="S950" s="172"/>
      <c r="T950" s="172"/>
      <c r="U950" s="172"/>
      <c r="V950" s="172"/>
      <c r="W950" s="172"/>
      <c r="X950" s="172"/>
      <c r="Y950" s="172"/>
      <c r="Z950" s="172"/>
      <c r="AA950" s="172"/>
    </row>
    <row r="951">
      <c r="A951" s="172"/>
      <c r="B951" s="172"/>
      <c r="C951" s="172"/>
      <c r="D951" s="172"/>
      <c r="E951" s="174"/>
      <c r="F951" s="172"/>
      <c r="G951" s="172"/>
      <c r="H951" s="172"/>
      <c r="I951" s="172"/>
      <c r="J951" s="172"/>
      <c r="K951" s="172"/>
      <c r="L951" s="172"/>
      <c r="M951" s="172"/>
      <c r="N951" s="172"/>
      <c r="O951" s="172"/>
      <c r="P951" s="172"/>
      <c r="Q951" s="172"/>
      <c r="R951" s="172"/>
      <c r="S951" s="172"/>
      <c r="T951" s="172"/>
      <c r="U951" s="172"/>
      <c r="V951" s="172"/>
      <c r="W951" s="172"/>
      <c r="X951" s="172"/>
      <c r="Y951" s="172"/>
      <c r="Z951" s="172"/>
      <c r="AA951" s="172"/>
    </row>
    <row r="952">
      <c r="A952" s="172"/>
      <c r="B952" s="172"/>
      <c r="C952" s="172"/>
      <c r="D952" s="172"/>
      <c r="E952" s="174"/>
      <c r="F952" s="172"/>
      <c r="G952" s="172"/>
      <c r="H952" s="172"/>
      <c r="I952" s="172"/>
      <c r="J952" s="172"/>
      <c r="K952" s="172"/>
      <c r="L952" s="172"/>
      <c r="M952" s="172"/>
      <c r="N952" s="172"/>
      <c r="O952" s="172"/>
      <c r="P952" s="172"/>
      <c r="Q952" s="172"/>
      <c r="R952" s="172"/>
      <c r="S952" s="172"/>
      <c r="T952" s="172"/>
      <c r="U952" s="172"/>
      <c r="V952" s="172"/>
      <c r="W952" s="172"/>
      <c r="X952" s="172"/>
      <c r="Y952" s="172"/>
      <c r="Z952" s="172"/>
      <c r="AA952" s="172"/>
    </row>
    <row r="953">
      <c r="A953" s="172"/>
      <c r="B953" s="172"/>
      <c r="C953" s="172"/>
      <c r="D953" s="172"/>
      <c r="E953" s="174"/>
      <c r="F953" s="172"/>
      <c r="G953" s="172"/>
      <c r="H953" s="172"/>
      <c r="I953" s="172"/>
      <c r="J953" s="172"/>
      <c r="K953" s="172"/>
      <c r="L953" s="172"/>
      <c r="M953" s="172"/>
      <c r="N953" s="172"/>
      <c r="O953" s="172"/>
      <c r="P953" s="172"/>
      <c r="Q953" s="172"/>
      <c r="R953" s="172"/>
      <c r="S953" s="172"/>
      <c r="T953" s="172"/>
      <c r="U953" s="172"/>
      <c r="V953" s="172"/>
      <c r="W953" s="172"/>
      <c r="X953" s="172"/>
      <c r="Y953" s="172"/>
      <c r="Z953" s="172"/>
      <c r="AA953" s="172"/>
    </row>
    <row r="954">
      <c r="A954" s="172"/>
      <c r="B954" s="172"/>
      <c r="C954" s="172"/>
      <c r="D954" s="172"/>
      <c r="E954" s="174"/>
      <c r="F954" s="172"/>
      <c r="G954" s="172"/>
      <c r="H954" s="172"/>
      <c r="I954" s="172"/>
      <c r="J954" s="172"/>
      <c r="K954" s="172"/>
      <c r="L954" s="172"/>
      <c r="M954" s="172"/>
      <c r="N954" s="172"/>
      <c r="O954" s="172"/>
      <c r="P954" s="172"/>
      <c r="Q954" s="172"/>
      <c r="R954" s="172"/>
      <c r="S954" s="172"/>
      <c r="T954" s="172"/>
      <c r="U954" s="172"/>
      <c r="V954" s="172"/>
      <c r="W954" s="172"/>
      <c r="X954" s="172"/>
      <c r="Y954" s="172"/>
      <c r="Z954" s="172"/>
      <c r="AA954" s="172"/>
    </row>
    <row r="955">
      <c r="A955" s="172"/>
      <c r="B955" s="172"/>
      <c r="C955" s="172"/>
      <c r="D955" s="172"/>
      <c r="E955" s="174"/>
      <c r="F955" s="172"/>
      <c r="G955" s="172"/>
      <c r="H955" s="172"/>
      <c r="I955" s="172"/>
      <c r="J955" s="172"/>
      <c r="K955" s="172"/>
      <c r="L955" s="172"/>
      <c r="M955" s="172"/>
      <c r="N955" s="172"/>
      <c r="O955" s="172"/>
      <c r="P955" s="172"/>
      <c r="Q955" s="172"/>
      <c r="R955" s="172"/>
      <c r="S955" s="172"/>
      <c r="T955" s="172"/>
      <c r="U955" s="172"/>
      <c r="V955" s="172"/>
      <c r="W955" s="172"/>
      <c r="X955" s="172"/>
      <c r="Y955" s="172"/>
      <c r="Z955" s="172"/>
      <c r="AA955" s="172"/>
    </row>
    <row r="956">
      <c r="A956" s="172"/>
      <c r="B956" s="172"/>
      <c r="C956" s="172"/>
      <c r="D956" s="172"/>
      <c r="E956" s="174"/>
      <c r="F956" s="172"/>
      <c r="G956" s="172"/>
      <c r="H956" s="172"/>
      <c r="I956" s="172"/>
      <c r="J956" s="172"/>
      <c r="K956" s="172"/>
      <c r="L956" s="172"/>
      <c r="M956" s="172"/>
      <c r="N956" s="172"/>
      <c r="O956" s="172"/>
      <c r="P956" s="172"/>
      <c r="Q956" s="172"/>
      <c r="R956" s="172"/>
      <c r="S956" s="172"/>
      <c r="T956" s="172"/>
      <c r="U956" s="172"/>
      <c r="V956" s="172"/>
      <c r="W956" s="172"/>
      <c r="X956" s="172"/>
      <c r="Y956" s="172"/>
      <c r="Z956" s="172"/>
      <c r="AA956" s="172"/>
    </row>
    <row r="957">
      <c r="A957" s="172"/>
      <c r="B957" s="172"/>
      <c r="C957" s="172"/>
      <c r="D957" s="172"/>
      <c r="E957" s="174"/>
      <c r="F957" s="172"/>
      <c r="G957" s="172"/>
      <c r="H957" s="172"/>
      <c r="I957" s="172"/>
      <c r="J957" s="172"/>
      <c r="K957" s="172"/>
      <c r="L957" s="172"/>
      <c r="M957" s="172"/>
      <c r="N957" s="172"/>
      <c r="O957" s="172"/>
      <c r="P957" s="172"/>
      <c r="Q957" s="172"/>
      <c r="R957" s="172"/>
      <c r="S957" s="172"/>
      <c r="T957" s="172"/>
      <c r="U957" s="172"/>
      <c r="V957" s="172"/>
      <c r="W957" s="172"/>
      <c r="X957" s="172"/>
      <c r="Y957" s="172"/>
      <c r="Z957" s="172"/>
      <c r="AA957" s="172"/>
    </row>
    <row r="958">
      <c r="A958" s="172"/>
      <c r="B958" s="172"/>
      <c r="C958" s="172"/>
      <c r="D958" s="172"/>
      <c r="E958" s="174"/>
      <c r="F958" s="172"/>
      <c r="G958" s="172"/>
      <c r="H958" s="172"/>
      <c r="I958" s="172"/>
      <c r="J958" s="172"/>
      <c r="K958" s="172"/>
      <c r="L958" s="172"/>
      <c r="M958" s="172"/>
      <c r="N958" s="172"/>
      <c r="O958" s="172"/>
      <c r="P958" s="172"/>
      <c r="Q958" s="172"/>
      <c r="R958" s="172"/>
      <c r="S958" s="172"/>
      <c r="T958" s="172"/>
      <c r="U958" s="172"/>
      <c r="V958" s="172"/>
      <c r="W958" s="172"/>
      <c r="X958" s="172"/>
      <c r="Y958" s="172"/>
      <c r="Z958" s="172"/>
      <c r="AA958" s="172"/>
    </row>
    <row r="959">
      <c r="A959" s="172"/>
      <c r="B959" s="172"/>
      <c r="C959" s="172"/>
      <c r="D959" s="172"/>
      <c r="E959" s="174"/>
      <c r="F959" s="172"/>
      <c r="G959" s="172"/>
      <c r="H959" s="172"/>
      <c r="I959" s="172"/>
      <c r="J959" s="172"/>
      <c r="K959" s="172"/>
      <c r="L959" s="172"/>
      <c r="M959" s="172"/>
      <c r="N959" s="172"/>
      <c r="O959" s="172"/>
      <c r="P959" s="172"/>
      <c r="Q959" s="172"/>
      <c r="R959" s="172"/>
      <c r="S959" s="172"/>
      <c r="T959" s="172"/>
      <c r="U959" s="172"/>
      <c r="V959" s="172"/>
      <c r="W959" s="172"/>
      <c r="X959" s="172"/>
      <c r="Y959" s="172"/>
      <c r="Z959" s="172"/>
      <c r="AA959" s="172"/>
    </row>
    <row r="960">
      <c r="A960" s="172"/>
      <c r="B960" s="172"/>
      <c r="C960" s="172"/>
      <c r="D960" s="172"/>
      <c r="E960" s="174"/>
      <c r="F960" s="172"/>
      <c r="G960" s="172"/>
      <c r="H960" s="172"/>
      <c r="I960" s="172"/>
      <c r="J960" s="172"/>
      <c r="K960" s="172"/>
      <c r="L960" s="172"/>
      <c r="M960" s="172"/>
      <c r="N960" s="172"/>
      <c r="O960" s="172"/>
      <c r="P960" s="172"/>
      <c r="Q960" s="172"/>
      <c r="R960" s="172"/>
      <c r="S960" s="172"/>
      <c r="T960" s="172"/>
      <c r="U960" s="172"/>
      <c r="V960" s="172"/>
      <c r="W960" s="172"/>
      <c r="X960" s="172"/>
      <c r="Y960" s="172"/>
      <c r="Z960" s="172"/>
      <c r="AA960" s="172"/>
    </row>
    <row r="961">
      <c r="A961" s="172"/>
      <c r="B961" s="172"/>
      <c r="C961" s="172"/>
      <c r="D961" s="172"/>
      <c r="E961" s="174"/>
      <c r="F961" s="172"/>
      <c r="G961" s="172"/>
      <c r="H961" s="172"/>
      <c r="I961" s="172"/>
      <c r="J961" s="172"/>
      <c r="K961" s="172"/>
      <c r="L961" s="172"/>
      <c r="M961" s="172"/>
      <c r="N961" s="172"/>
      <c r="O961" s="172"/>
      <c r="P961" s="172"/>
      <c r="Q961" s="172"/>
      <c r="R961" s="172"/>
      <c r="S961" s="172"/>
      <c r="T961" s="172"/>
      <c r="U961" s="172"/>
      <c r="V961" s="172"/>
      <c r="W961" s="172"/>
      <c r="X961" s="172"/>
      <c r="Y961" s="172"/>
      <c r="Z961" s="172"/>
      <c r="AA961" s="172"/>
    </row>
    <row r="962">
      <c r="A962" s="172"/>
      <c r="B962" s="172"/>
      <c r="C962" s="172"/>
      <c r="D962" s="172"/>
      <c r="E962" s="174"/>
      <c r="F962" s="172"/>
      <c r="G962" s="172"/>
      <c r="H962" s="172"/>
      <c r="I962" s="172"/>
      <c r="J962" s="172"/>
      <c r="K962" s="172"/>
      <c r="L962" s="172"/>
      <c r="M962" s="172"/>
      <c r="N962" s="172"/>
      <c r="O962" s="172"/>
      <c r="P962" s="172"/>
      <c r="Q962" s="172"/>
      <c r="R962" s="172"/>
      <c r="S962" s="172"/>
      <c r="T962" s="172"/>
      <c r="U962" s="172"/>
      <c r="V962" s="172"/>
      <c r="W962" s="172"/>
      <c r="X962" s="172"/>
      <c r="Y962" s="172"/>
      <c r="Z962" s="172"/>
      <c r="AA962" s="172"/>
    </row>
    <row r="963">
      <c r="A963" s="172"/>
      <c r="B963" s="172"/>
      <c r="C963" s="172"/>
      <c r="D963" s="172"/>
      <c r="E963" s="174"/>
      <c r="F963" s="172"/>
      <c r="G963" s="172"/>
      <c r="H963" s="172"/>
      <c r="I963" s="172"/>
      <c r="J963" s="172"/>
      <c r="K963" s="172"/>
      <c r="L963" s="172"/>
      <c r="M963" s="172"/>
      <c r="N963" s="172"/>
      <c r="O963" s="172"/>
      <c r="P963" s="172"/>
      <c r="Q963" s="172"/>
      <c r="R963" s="172"/>
      <c r="S963" s="172"/>
      <c r="T963" s="172"/>
      <c r="U963" s="172"/>
      <c r="V963" s="172"/>
      <c r="W963" s="172"/>
      <c r="X963" s="172"/>
      <c r="Y963" s="172"/>
      <c r="Z963" s="172"/>
      <c r="AA963" s="172"/>
    </row>
    <row r="964">
      <c r="A964" s="172"/>
      <c r="B964" s="172"/>
      <c r="C964" s="172"/>
      <c r="D964" s="172"/>
      <c r="E964" s="174"/>
      <c r="F964" s="172"/>
      <c r="G964" s="172"/>
      <c r="H964" s="172"/>
      <c r="I964" s="172"/>
      <c r="J964" s="172"/>
      <c r="K964" s="172"/>
      <c r="L964" s="172"/>
      <c r="M964" s="172"/>
      <c r="N964" s="172"/>
      <c r="O964" s="172"/>
      <c r="P964" s="172"/>
      <c r="Q964" s="172"/>
      <c r="R964" s="172"/>
      <c r="S964" s="172"/>
      <c r="T964" s="172"/>
      <c r="U964" s="172"/>
      <c r="V964" s="172"/>
      <c r="W964" s="172"/>
      <c r="X964" s="172"/>
      <c r="Y964" s="172"/>
      <c r="Z964" s="172"/>
      <c r="AA964" s="172"/>
    </row>
    <row r="965">
      <c r="A965" s="172"/>
      <c r="B965" s="172"/>
      <c r="C965" s="172"/>
      <c r="D965" s="172"/>
      <c r="E965" s="174"/>
      <c r="F965" s="172"/>
      <c r="G965" s="172"/>
      <c r="H965" s="172"/>
      <c r="I965" s="172"/>
      <c r="J965" s="172"/>
      <c r="K965" s="172"/>
      <c r="L965" s="172"/>
      <c r="M965" s="172"/>
      <c r="N965" s="172"/>
      <c r="O965" s="172"/>
      <c r="P965" s="172"/>
      <c r="Q965" s="172"/>
      <c r="R965" s="172"/>
      <c r="S965" s="172"/>
      <c r="T965" s="172"/>
      <c r="U965" s="172"/>
      <c r="V965" s="172"/>
      <c r="W965" s="172"/>
      <c r="X965" s="172"/>
      <c r="Y965" s="172"/>
      <c r="Z965" s="172"/>
      <c r="AA965" s="172"/>
    </row>
    <row r="966">
      <c r="A966" s="172"/>
      <c r="B966" s="172"/>
      <c r="C966" s="172"/>
      <c r="D966" s="172"/>
      <c r="E966" s="174"/>
      <c r="F966" s="172"/>
      <c r="G966" s="172"/>
      <c r="H966" s="172"/>
      <c r="I966" s="172"/>
      <c r="J966" s="172"/>
      <c r="K966" s="172"/>
      <c r="L966" s="172"/>
      <c r="M966" s="172"/>
      <c r="N966" s="172"/>
      <c r="O966" s="172"/>
      <c r="P966" s="172"/>
      <c r="Q966" s="172"/>
      <c r="R966" s="172"/>
      <c r="S966" s="172"/>
      <c r="T966" s="172"/>
      <c r="U966" s="172"/>
      <c r="V966" s="172"/>
      <c r="W966" s="172"/>
      <c r="X966" s="172"/>
      <c r="Y966" s="172"/>
      <c r="Z966" s="172"/>
      <c r="AA966" s="172"/>
    </row>
    <row r="967">
      <c r="A967" s="172"/>
      <c r="B967" s="172"/>
      <c r="C967" s="172"/>
      <c r="D967" s="172"/>
      <c r="E967" s="174"/>
      <c r="F967" s="172"/>
      <c r="G967" s="172"/>
      <c r="H967" s="172"/>
      <c r="I967" s="172"/>
      <c r="J967" s="172"/>
      <c r="K967" s="172"/>
      <c r="L967" s="172"/>
      <c r="M967" s="172"/>
      <c r="N967" s="172"/>
      <c r="O967" s="172"/>
      <c r="P967" s="172"/>
      <c r="Q967" s="172"/>
      <c r="R967" s="172"/>
      <c r="S967" s="172"/>
      <c r="T967" s="172"/>
      <c r="U967" s="172"/>
      <c r="V967" s="172"/>
      <c r="W967" s="172"/>
      <c r="X967" s="172"/>
      <c r="Y967" s="172"/>
      <c r="Z967" s="172"/>
      <c r="AA967" s="172"/>
    </row>
    <row r="968">
      <c r="A968" s="172"/>
      <c r="B968" s="172"/>
      <c r="C968" s="172"/>
      <c r="D968" s="172"/>
      <c r="E968" s="174"/>
      <c r="F968" s="172"/>
      <c r="G968" s="172"/>
      <c r="H968" s="172"/>
      <c r="I968" s="172"/>
      <c r="J968" s="172"/>
      <c r="K968" s="172"/>
      <c r="L968" s="172"/>
      <c r="M968" s="172"/>
      <c r="N968" s="172"/>
      <c r="O968" s="172"/>
      <c r="P968" s="172"/>
      <c r="Q968" s="172"/>
      <c r="R968" s="172"/>
      <c r="S968" s="172"/>
      <c r="T968" s="172"/>
      <c r="U968" s="172"/>
      <c r="V968" s="172"/>
      <c r="W968" s="172"/>
      <c r="X968" s="172"/>
      <c r="Y968" s="172"/>
      <c r="Z968" s="172"/>
      <c r="AA968" s="172"/>
    </row>
    <row r="969">
      <c r="A969" s="172"/>
      <c r="B969" s="172"/>
      <c r="C969" s="172"/>
      <c r="D969" s="172"/>
      <c r="E969" s="174"/>
      <c r="F969" s="172"/>
      <c r="G969" s="172"/>
      <c r="H969" s="172"/>
      <c r="I969" s="172"/>
      <c r="J969" s="172"/>
      <c r="K969" s="172"/>
      <c r="L969" s="172"/>
      <c r="M969" s="172"/>
      <c r="N969" s="172"/>
      <c r="O969" s="172"/>
      <c r="P969" s="172"/>
      <c r="Q969" s="172"/>
      <c r="R969" s="172"/>
      <c r="S969" s="172"/>
      <c r="T969" s="172"/>
      <c r="U969" s="172"/>
      <c r="V969" s="172"/>
      <c r="W969" s="172"/>
      <c r="X969" s="172"/>
      <c r="Y969" s="172"/>
      <c r="Z969" s="172"/>
      <c r="AA969" s="172"/>
    </row>
    <row r="970">
      <c r="A970" s="172"/>
      <c r="B970" s="172"/>
      <c r="C970" s="172"/>
      <c r="D970" s="172"/>
      <c r="E970" s="174"/>
      <c r="F970" s="172"/>
      <c r="G970" s="172"/>
      <c r="H970" s="172"/>
      <c r="I970" s="172"/>
      <c r="J970" s="172"/>
      <c r="K970" s="172"/>
      <c r="L970" s="172"/>
      <c r="M970" s="172"/>
      <c r="N970" s="172"/>
      <c r="O970" s="172"/>
      <c r="P970" s="172"/>
      <c r="Q970" s="172"/>
      <c r="R970" s="172"/>
      <c r="S970" s="172"/>
      <c r="T970" s="172"/>
      <c r="U970" s="172"/>
      <c r="V970" s="172"/>
      <c r="W970" s="172"/>
      <c r="X970" s="172"/>
      <c r="Y970" s="172"/>
      <c r="Z970" s="172"/>
      <c r="AA970" s="172"/>
    </row>
    <row r="971">
      <c r="A971" s="172"/>
      <c r="B971" s="172"/>
      <c r="C971" s="172"/>
      <c r="D971" s="172"/>
      <c r="E971" s="174"/>
      <c r="F971" s="172"/>
      <c r="G971" s="172"/>
      <c r="H971" s="172"/>
      <c r="I971" s="172"/>
      <c r="J971" s="172"/>
      <c r="K971" s="172"/>
      <c r="L971" s="172"/>
      <c r="M971" s="172"/>
      <c r="N971" s="172"/>
      <c r="O971" s="172"/>
      <c r="P971" s="172"/>
      <c r="Q971" s="172"/>
      <c r="R971" s="172"/>
      <c r="S971" s="172"/>
      <c r="T971" s="172"/>
      <c r="U971" s="172"/>
      <c r="V971" s="172"/>
      <c r="W971" s="172"/>
      <c r="X971" s="172"/>
      <c r="Y971" s="172"/>
      <c r="Z971" s="172"/>
      <c r="AA971" s="172"/>
    </row>
    <row r="972">
      <c r="A972" s="172"/>
      <c r="B972" s="172"/>
      <c r="C972" s="172"/>
      <c r="D972" s="172"/>
      <c r="E972" s="174"/>
      <c r="F972" s="172"/>
      <c r="G972" s="172"/>
      <c r="H972" s="172"/>
      <c r="I972" s="172"/>
      <c r="J972" s="172"/>
      <c r="K972" s="172"/>
      <c r="L972" s="172"/>
      <c r="M972" s="172"/>
      <c r="N972" s="172"/>
      <c r="O972" s="172"/>
      <c r="P972" s="172"/>
      <c r="Q972" s="172"/>
      <c r="R972" s="172"/>
      <c r="S972" s="172"/>
      <c r="T972" s="172"/>
      <c r="U972" s="172"/>
      <c r="V972" s="172"/>
      <c r="W972" s="172"/>
      <c r="X972" s="172"/>
      <c r="Y972" s="172"/>
      <c r="Z972" s="172"/>
      <c r="AA972" s="172"/>
    </row>
    <row r="973">
      <c r="A973" s="172"/>
      <c r="B973" s="172"/>
      <c r="C973" s="172"/>
      <c r="D973" s="172"/>
      <c r="E973" s="174"/>
      <c r="F973" s="172"/>
      <c r="G973" s="172"/>
      <c r="H973" s="172"/>
      <c r="I973" s="172"/>
      <c r="J973" s="172"/>
      <c r="K973" s="172"/>
      <c r="L973" s="172"/>
      <c r="M973" s="172"/>
      <c r="N973" s="172"/>
      <c r="O973" s="172"/>
      <c r="P973" s="172"/>
      <c r="Q973" s="172"/>
      <c r="R973" s="172"/>
      <c r="S973" s="172"/>
      <c r="T973" s="172"/>
      <c r="U973" s="172"/>
      <c r="V973" s="172"/>
      <c r="W973" s="172"/>
      <c r="X973" s="172"/>
      <c r="Y973" s="172"/>
      <c r="Z973" s="172"/>
      <c r="AA973" s="172"/>
    </row>
    <row r="974">
      <c r="A974" s="172"/>
      <c r="B974" s="172"/>
      <c r="C974" s="172"/>
      <c r="D974" s="172"/>
      <c r="E974" s="174"/>
      <c r="F974" s="172"/>
      <c r="G974" s="172"/>
      <c r="H974" s="172"/>
      <c r="I974" s="172"/>
      <c r="J974" s="172"/>
      <c r="K974" s="172"/>
      <c r="L974" s="172"/>
      <c r="M974" s="172"/>
      <c r="N974" s="172"/>
      <c r="O974" s="172"/>
      <c r="P974" s="172"/>
      <c r="Q974" s="172"/>
      <c r="R974" s="172"/>
      <c r="S974" s="172"/>
      <c r="T974" s="172"/>
      <c r="U974" s="172"/>
      <c r="V974" s="172"/>
      <c r="W974" s="172"/>
      <c r="X974" s="172"/>
      <c r="Y974" s="172"/>
      <c r="Z974" s="172"/>
      <c r="AA974" s="172"/>
    </row>
    <row r="975">
      <c r="A975" s="172"/>
      <c r="B975" s="172"/>
      <c r="C975" s="172"/>
      <c r="D975" s="172"/>
      <c r="E975" s="174"/>
      <c r="F975" s="172"/>
      <c r="G975" s="172"/>
      <c r="H975" s="172"/>
      <c r="I975" s="172"/>
      <c r="J975" s="172"/>
      <c r="K975" s="172"/>
      <c r="L975" s="172"/>
      <c r="M975" s="172"/>
      <c r="N975" s="172"/>
      <c r="O975" s="172"/>
      <c r="P975" s="172"/>
      <c r="Q975" s="172"/>
      <c r="R975" s="172"/>
      <c r="S975" s="172"/>
      <c r="T975" s="172"/>
      <c r="U975" s="172"/>
      <c r="V975" s="172"/>
      <c r="W975" s="172"/>
      <c r="X975" s="172"/>
      <c r="Y975" s="172"/>
      <c r="Z975" s="172"/>
      <c r="AA975" s="172"/>
    </row>
    <row r="976">
      <c r="A976" s="172"/>
      <c r="B976" s="172"/>
      <c r="C976" s="172"/>
      <c r="D976" s="172"/>
      <c r="E976" s="174"/>
      <c r="F976" s="172"/>
      <c r="G976" s="172"/>
      <c r="H976" s="172"/>
      <c r="I976" s="172"/>
      <c r="J976" s="172"/>
      <c r="K976" s="172"/>
      <c r="L976" s="172"/>
      <c r="M976" s="172"/>
      <c r="N976" s="172"/>
      <c r="O976" s="172"/>
      <c r="P976" s="172"/>
      <c r="Q976" s="172"/>
      <c r="R976" s="172"/>
      <c r="S976" s="172"/>
      <c r="T976" s="172"/>
      <c r="U976" s="172"/>
      <c r="V976" s="172"/>
      <c r="W976" s="172"/>
      <c r="X976" s="172"/>
      <c r="Y976" s="172"/>
      <c r="Z976" s="172"/>
      <c r="AA976" s="172"/>
    </row>
    <row r="977">
      <c r="A977" s="172"/>
      <c r="B977" s="172"/>
      <c r="C977" s="172"/>
      <c r="D977" s="172"/>
      <c r="E977" s="174"/>
      <c r="F977" s="172"/>
      <c r="G977" s="172"/>
      <c r="H977" s="172"/>
      <c r="I977" s="172"/>
      <c r="J977" s="172"/>
      <c r="K977" s="172"/>
      <c r="L977" s="172"/>
      <c r="M977" s="172"/>
      <c r="N977" s="172"/>
      <c r="O977" s="172"/>
      <c r="P977" s="172"/>
      <c r="Q977" s="172"/>
      <c r="R977" s="172"/>
      <c r="S977" s="172"/>
      <c r="T977" s="172"/>
      <c r="U977" s="172"/>
      <c r="V977" s="172"/>
      <c r="W977" s="172"/>
      <c r="X977" s="172"/>
      <c r="Y977" s="172"/>
      <c r="Z977" s="172"/>
      <c r="AA977" s="172"/>
    </row>
    <row r="978">
      <c r="A978" s="172"/>
      <c r="B978" s="172"/>
      <c r="C978" s="172"/>
      <c r="D978" s="172"/>
      <c r="E978" s="174"/>
      <c r="F978" s="172"/>
      <c r="G978" s="172"/>
      <c r="H978" s="172"/>
      <c r="I978" s="172"/>
      <c r="J978" s="172"/>
      <c r="K978" s="172"/>
      <c r="L978" s="172"/>
      <c r="M978" s="172"/>
      <c r="N978" s="172"/>
      <c r="O978" s="172"/>
      <c r="P978" s="172"/>
      <c r="Q978" s="172"/>
      <c r="R978" s="172"/>
      <c r="S978" s="172"/>
      <c r="T978" s="172"/>
      <c r="U978" s="172"/>
      <c r="V978" s="172"/>
      <c r="W978" s="172"/>
      <c r="X978" s="172"/>
      <c r="Y978" s="172"/>
      <c r="Z978" s="172"/>
      <c r="AA978" s="172"/>
    </row>
    <row r="979">
      <c r="A979" s="172"/>
      <c r="B979" s="172"/>
      <c r="C979" s="172"/>
      <c r="D979" s="172"/>
      <c r="E979" s="174"/>
      <c r="F979" s="172"/>
      <c r="G979" s="172"/>
      <c r="H979" s="172"/>
      <c r="I979" s="172"/>
      <c r="J979" s="172"/>
      <c r="K979" s="172"/>
      <c r="L979" s="172"/>
      <c r="M979" s="172"/>
      <c r="N979" s="172"/>
      <c r="O979" s="172"/>
      <c r="P979" s="172"/>
      <c r="Q979" s="172"/>
      <c r="R979" s="172"/>
      <c r="S979" s="172"/>
      <c r="T979" s="172"/>
      <c r="U979" s="172"/>
      <c r="V979" s="172"/>
      <c r="W979" s="172"/>
      <c r="X979" s="172"/>
      <c r="Y979" s="172"/>
      <c r="Z979" s="172"/>
      <c r="AA979" s="172"/>
    </row>
    <row r="980">
      <c r="A980" s="172"/>
      <c r="B980" s="172"/>
      <c r="C980" s="172"/>
      <c r="D980" s="172"/>
      <c r="E980" s="174"/>
      <c r="F980" s="172"/>
      <c r="G980" s="172"/>
      <c r="H980" s="172"/>
      <c r="I980" s="172"/>
      <c r="J980" s="172"/>
      <c r="K980" s="172"/>
      <c r="L980" s="172"/>
      <c r="M980" s="172"/>
      <c r="N980" s="172"/>
      <c r="O980" s="172"/>
      <c r="P980" s="172"/>
      <c r="Q980" s="172"/>
      <c r="R980" s="172"/>
      <c r="S980" s="172"/>
      <c r="T980" s="172"/>
      <c r="U980" s="172"/>
      <c r="V980" s="172"/>
      <c r="W980" s="172"/>
      <c r="X980" s="172"/>
      <c r="Y980" s="172"/>
      <c r="Z980" s="172"/>
      <c r="AA980" s="172"/>
    </row>
    <row r="981">
      <c r="A981" s="172"/>
      <c r="B981" s="172"/>
      <c r="C981" s="172"/>
      <c r="D981" s="172"/>
      <c r="E981" s="174"/>
      <c r="F981" s="172"/>
      <c r="G981" s="172"/>
      <c r="H981" s="172"/>
      <c r="I981" s="172"/>
      <c r="J981" s="172"/>
      <c r="K981" s="172"/>
      <c r="L981" s="172"/>
      <c r="M981" s="172"/>
      <c r="N981" s="172"/>
      <c r="O981" s="172"/>
      <c r="P981" s="172"/>
      <c r="Q981" s="172"/>
      <c r="R981" s="172"/>
      <c r="S981" s="172"/>
      <c r="T981" s="172"/>
      <c r="U981" s="172"/>
      <c r="V981" s="172"/>
      <c r="W981" s="172"/>
      <c r="X981" s="172"/>
      <c r="Y981" s="172"/>
      <c r="Z981" s="172"/>
      <c r="AA981" s="172"/>
    </row>
    <row r="982">
      <c r="A982" s="172"/>
      <c r="B982" s="172"/>
      <c r="C982" s="172"/>
      <c r="D982" s="172"/>
      <c r="E982" s="174"/>
      <c r="F982" s="172"/>
      <c r="G982" s="172"/>
      <c r="H982" s="172"/>
      <c r="I982" s="172"/>
      <c r="J982" s="172"/>
      <c r="K982" s="172"/>
      <c r="L982" s="172"/>
      <c r="M982" s="172"/>
      <c r="N982" s="172"/>
      <c r="O982" s="172"/>
      <c r="P982" s="172"/>
      <c r="Q982" s="172"/>
      <c r="R982" s="172"/>
      <c r="S982" s="172"/>
      <c r="T982" s="172"/>
      <c r="U982" s="172"/>
      <c r="V982" s="172"/>
      <c r="W982" s="172"/>
      <c r="X982" s="172"/>
      <c r="Y982" s="172"/>
      <c r="Z982" s="172"/>
      <c r="AA982" s="172"/>
    </row>
    <row r="983">
      <c r="A983" s="172"/>
      <c r="B983" s="172"/>
      <c r="C983" s="172"/>
      <c r="D983" s="172"/>
      <c r="E983" s="174"/>
      <c r="F983" s="172"/>
      <c r="G983" s="172"/>
      <c r="H983" s="172"/>
      <c r="I983" s="172"/>
      <c r="J983" s="172"/>
      <c r="K983" s="172"/>
      <c r="L983" s="172"/>
      <c r="M983" s="172"/>
      <c r="N983" s="172"/>
      <c r="O983" s="172"/>
      <c r="P983" s="172"/>
      <c r="Q983" s="172"/>
      <c r="R983" s="172"/>
      <c r="S983" s="172"/>
      <c r="T983" s="172"/>
      <c r="U983" s="172"/>
      <c r="V983" s="172"/>
      <c r="W983" s="172"/>
      <c r="X983" s="172"/>
      <c r="Y983" s="172"/>
      <c r="Z983" s="172"/>
      <c r="AA983" s="172"/>
    </row>
    <row r="984">
      <c r="A984" s="172"/>
      <c r="B984" s="172"/>
      <c r="C984" s="172"/>
      <c r="D984" s="172"/>
      <c r="E984" s="174"/>
      <c r="F984" s="172"/>
      <c r="G984" s="172"/>
      <c r="H984" s="172"/>
      <c r="I984" s="172"/>
      <c r="J984" s="172"/>
      <c r="K984" s="172"/>
      <c r="L984" s="172"/>
      <c r="M984" s="172"/>
      <c r="N984" s="172"/>
      <c r="O984" s="172"/>
      <c r="P984" s="172"/>
      <c r="Q984" s="172"/>
      <c r="R984" s="172"/>
      <c r="S984" s="172"/>
      <c r="T984" s="172"/>
      <c r="U984" s="172"/>
      <c r="V984" s="172"/>
      <c r="W984" s="172"/>
      <c r="X984" s="172"/>
      <c r="Y984" s="172"/>
      <c r="Z984" s="172"/>
      <c r="AA984" s="172"/>
    </row>
    <row r="985">
      <c r="A985" s="172"/>
      <c r="B985" s="172"/>
      <c r="C985" s="172"/>
      <c r="D985" s="172"/>
      <c r="E985" s="174"/>
      <c r="F985" s="172"/>
      <c r="G985" s="172"/>
      <c r="H985" s="172"/>
      <c r="I985" s="172"/>
      <c r="J985" s="172"/>
      <c r="K985" s="172"/>
      <c r="L985" s="172"/>
      <c r="M985" s="172"/>
      <c r="N985" s="172"/>
      <c r="O985" s="172"/>
      <c r="P985" s="172"/>
      <c r="Q985" s="172"/>
      <c r="R985" s="172"/>
      <c r="S985" s="172"/>
      <c r="T985" s="172"/>
      <c r="U985" s="172"/>
      <c r="V985" s="172"/>
      <c r="W985" s="172"/>
      <c r="X985" s="172"/>
      <c r="Y985" s="172"/>
      <c r="Z985" s="172"/>
      <c r="AA985" s="172"/>
    </row>
    <row r="986">
      <c r="A986" s="172"/>
      <c r="B986" s="172"/>
      <c r="C986" s="172"/>
      <c r="D986" s="172"/>
      <c r="E986" s="174"/>
      <c r="F986" s="172"/>
      <c r="G986" s="172"/>
      <c r="H986" s="172"/>
      <c r="I986" s="172"/>
      <c r="J986" s="172"/>
      <c r="K986" s="172"/>
      <c r="L986" s="172"/>
      <c r="M986" s="172"/>
      <c r="N986" s="172"/>
      <c r="O986" s="172"/>
      <c r="P986" s="172"/>
      <c r="Q986" s="172"/>
      <c r="R986" s="172"/>
      <c r="S986" s="172"/>
      <c r="T986" s="172"/>
      <c r="U986" s="172"/>
      <c r="V986" s="172"/>
      <c r="W986" s="172"/>
      <c r="X986" s="172"/>
      <c r="Y986" s="172"/>
      <c r="Z986" s="172"/>
      <c r="AA986" s="172"/>
    </row>
    <row r="987">
      <c r="A987" s="172"/>
      <c r="B987" s="172"/>
      <c r="C987" s="172"/>
      <c r="D987" s="172"/>
      <c r="E987" s="174"/>
      <c r="F987" s="172"/>
      <c r="G987" s="172"/>
      <c r="H987" s="172"/>
      <c r="I987" s="172"/>
      <c r="J987" s="172"/>
      <c r="K987" s="172"/>
      <c r="L987" s="172"/>
      <c r="M987" s="172"/>
      <c r="N987" s="172"/>
      <c r="O987" s="172"/>
      <c r="P987" s="172"/>
      <c r="Q987" s="172"/>
      <c r="R987" s="172"/>
      <c r="S987" s="172"/>
      <c r="T987" s="172"/>
      <c r="U987" s="172"/>
      <c r="V987" s="172"/>
      <c r="W987" s="172"/>
      <c r="X987" s="172"/>
      <c r="Y987" s="172"/>
      <c r="Z987" s="172"/>
      <c r="AA987" s="172"/>
    </row>
    <row r="988">
      <c r="A988" s="172"/>
      <c r="B988" s="172"/>
      <c r="C988" s="172"/>
      <c r="D988" s="172"/>
      <c r="E988" s="174"/>
      <c r="F988" s="172"/>
      <c r="G988" s="172"/>
      <c r="H988" s="172"/>
      <c r="I988" s="172"/>
      <c r="J988" s="172"/>
      <c r="K988" s="172"/>
      <c r="L988" s="172"/>
      <c r="M988" s="172"/>
      <c r="N988" s="172"/>
      <c r="O988" s="172"/>
      <c r="P988" s="172"/>
      <c r="Q988" s="172"/>
      <c r="R988" s="172"/>
      <c r="S988" s="172"/>
      <c r="T988" s="172"/>
      <c r="U988" s="172"/>
      <c r="V988" s="172"/>
      <c r="W988" s="172"/>
      <c r="X988" s="172"/>
      <c r="Y988" s="172"/>
      <c r="Z988" s="172"/>
      <c r="AA988" s="172"/>
    </row>
    <row r="989">
      <c r="A989" s="172"/>
      <c r="B989" s="172"/>
      <c r="C989" s="172"/>
      <c r="D989" s="172"/>
      <c r="E989" s="174"/>
      <c r="F989" s="172"/>
      <c r="G989" s="172"/>
      <c r="H989" s="172"/>
      <c r="I989" s="172"/>
      <c r="J989" s="172"/>
      <c r="K989" s="172"/>
      <c r="L989" s="172"/>
      <c r="M989" s="172"/>
      <c r="N989" s="172"/>
      <c r="O989" s="172"/>
      <c r="P989" s="172"/>
      <c r="Q989" s="172"/>
      <c r="R989" s="172"/>
      <c r="S989" s="172"/>
      <c r="T989" s="172"/>
      <c r="U989" s="172"/>
      <c r="V989" s="172"/>
      <c r="W989" s="172"/>
      <c r="X989" s="172"/>
      <c r="Y989" s="172"/>
      <c r="Z989" s="172"/>
      <c r="AA989" s="172"/>
    </row>
    <row r="990">
      <c r="A990" s="172"/>
      <c r="B990" s="172"/>
      <c r="C990" s="172"/>
      <c r="D990" s="172"/>
      <c r="E990" s="174"/>
      <c r="F990" s="172"/>
      <c r="G990" s="172"/>
      <c r="H990" s="172"/>
      <c r="I990" s="172"/>
      <c r="J990" s="172"/>
      <c r="K990" s="172"/>
      <c r="L990" s="172"/>
      <c r="M990" s="172"/>
      <c r="N990" s="172"/>
      <c r="O990" s="172"/>
      <c r="P990" s="172"/>
      <c r="Q990" s="172"/>
      <c r="R990" s="172"/>
      <c r="S990" s="172"/>
      <c r="T990" s="172"/>
      <c r="U990" s="172"/>
      <c r="V990" s="172"/>
      <c r="W990" s="172"/>
      <c r="X990" s="172"/>
      <c r="Y990" s="172"/>
      <c r="Z990" s="172"/>
      <c r="AA990" s="172"/>
    </row>
    <row r="991">
      <c r="A991" s="172"/>
      <c r="B991" s="172"/>
      <c r="C991" s="172"/>
      <c r="D991" s="172"/>
      <c r="E991" s="174"/>
      <c r="F991" s="172"/>
      <c r="G991" s="172"/>
      <c r="H991" s="172"/>
      <c r="I991" s="172"/>
      <c r="J991" s="172"/>
      <c r="K991" s="172"/>
      <c r="L991" s="172"/>
      <c r="M991" s="172"/>
      <c r="N991" s="172"/>
      <c r="O991" s="172"/>
      <c r="P991" s="172"/>
      <c r="Q991" s="172"/>
      <c r="R991" s="172"/>
      <c r="S991" s="172"/>
      <c r="T991" s="172"/>
      <c r="U991" s="172"/>
      <c r="V991" s="172"/>
      <c r="W991" s="172"/>
      <c r="X991" s="172"/>
      <c r="Y991" s="172"/>
      <c r="Z991" s="172"/>
      <c r="AA991" s="172"/>
    </row>
    <row r="992">
      <c r="A992" s="172"/>
      <c r="B992" s="172"/>
      <c r="C992" s="172"/>
      <c r="D992" s="172"/>
      <c r="E992" s="174"/>
      <c r="F992" s="172"/>
      <c r="G992" s="172"/>
      <c r="H992" s="172"/>
      <c r="I992" s="172"/>
      <c r="J992" s="172"/>
      <c r="K992" s="172"/>
      <c r="L992" s="172"/>
      <c r="M992" s="172"/>
      <c r="N992" s="172"/>
      <c r="O992" s="172"/>
      <c r="P992" s="172"/>
      <c r="Q992" s="172"/>
      <c r="R992" s="172"/>
      <c r="S992" s="172"/>
      <c r="T992" s="172"/>
      <c r="U992" s="172"/>
      <c r="V992" s="172"/>
      <c r="W992" s="172"/>
      <c r="X992" s="172"/>
      <c r="Y992" s="172"/>
      <c r="Z992" s="172"/>
      <c r="AA992" s="172"/>
    </row>
    <row r="993">
      <c r="A993" s="172"/>
      <c r="B993" s="172"/>
      <c r="C993" s="172"/>
      <c r="D993" s="172"/>
      <c r="E993" s="174"/>
      <c r="F993" s="172"/>
      <c r="G993" s="172"/>
      <c r="H993" s="172"/>
      <c r="I993" s="172"/>
      <c r="J993" s="172"/>
      <c r="K993" s="172"/>
      <c r="L993" s="172"/>
      <c r="M993" s="172"/>
      <c r="N993" s="172"/>
      <c r="O993" s="172"/>
      <c r="P993" s="172"/>
      <c r="Q993" s="172"/>
      <c r="R993" s="172"/>
      <c r="S993" s="172"/>
      <c r="T993" s="172"/>
      <c r="U993" s="172"/>
      <c r="V993" s="172"/>
      <c r="W993" s="172"/>
      <c r="X993" s="172"/>
      <c r="Y993" s="172"/>
      <c r="Z993" s="172"/>
      <c r="AA993" s="172"/>
    </row>
    <row r="994">
      <c r="A994" s="172"/>
      <c r="B994" s="172"/>
      <c r="C994" s="172"/>
      <c r="D994" s="172"/>
      <c r="E994" s="174"/>
      <c r="F994" s="172"/>
      <c r="G994" s="172"/>
      <c r="H994" s="172"/>
      <c r="I994" s="172"/>
      <c r="J994" s="172"/>
      <c r="K994" s="172"/>
      <c r="L994" s="172"/>
      <c r="M994" s="172"/>
      <c r="N994" s="172"/>
      <c r="O994" s="172"/>
      <c r="P994" s="172"/>
      <c r="Q994" s="172"/>
      <c r="R994" s="172"/>
      <c r="S994" s="172"/>
      <c r="T994" s="172"/>
      <c r="U994" s="172"/>
      <c r="V994" s="172"/>
      <c r="W994" s="172"/>
      <c r="X994" s="172"/>
      <c r="Y994" s="172"/>
      <c r="Z994" s="172"/>
      <c r="AA994" s="172"/>
    </row>
  </sheetData>
  <dataValidations>
    <dataValidation type="list" allowBlank="1" showErrorMessage="1" sqref="F2:F138">
      <formula1>"new chunk"</formula1>
    </dataValidation>
    <dataValidation type="list" allowBlank="1" showErrorMessage="1" sqref="E2:E138">
      <formula1>"O,X"</formula1>
    </dataValidation>
  </dataValidation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48.43"/>
    <col customWidth="1" min="6" max="6" width="15.86"/>
  </cols>
  <sheetData>
    <row r="1">
      <c r="A1" s="73" t="s">
        <v>71</v>
      </c>
      <c r="B1" s="73" t="s">
        <v>72</v>
      </c>
      <c r="C1" s="73" t="s">
        <v>73</v>
      </c>
      <c r="D1" s="73" t="s">
        <v>74</v>
      </c>
      <c r="E1" s="73" t="s">
        <v>75</v>
      </c>
      <c r="F1" s="73" t="s">
        <v>76</v>
      </c>
      <c r="G1" s="115" t="s">
        <v>1265</v>
      </c>
      <c r="H1" s="115"/>
      <c r="I1" s="113" t="s">
        <v>84</v>
      </c>
      <c r="J1" s="113" t="str">
        <f>COUNTIF($E$2:$E$172,I1)&amp;"/ ("&amp;round(COUNTIF($E$2:$E$172,I1)/COUNTA($E$2:$E$172)*100,2)&amp;")"</f>
        <v>126/ (73.68)</v>
      </c>
      <c r="K1" s="113" t="s">
        <v>91</v>
      </c>
      <c r="L1" s="113" t="str">
        <f>COUNTIF($E$2:$E$172,K1)&amp;"/ ("&amp;round(COUNTIF($E$2:$E$172,K1)/COUNTA($E$2:$E$172)*100,2)&amp;")"</f>
        <v>45/ (26.32)</v>
      </c>
    </row>
    <row r="2" ht="112.5" customHeight="1">
      <c r="A2" s="170" t="s">
        <v>80</v>
      </c>
      <c r="B2" s="170" t="s">
        <v>81</v>
      </c>
      <c r="C2" s="170" t="s">
        <v>2027</v>
      </c>
      <c r="D2" s="170" t="s">
        <v>2607</v>
      </c>
      <c r="E2" s="119" t="s">
        <v>84</v>
      </c>
      <c r="F2" s="171"/>
      <c r="G2" s="172"/>
      <c r="H2" s="172"/>
      <c r="I2" s="172"/>
      <c r="J2" s="172">
        <f>126/151</f>
        <v>0.8344370861</v>
      </c>
      <c r="K2" s="172"/>
      <c r="L2" s="172">
        <f>25/151</f>
        <v>0.1655629139</v>
      </c>
      <c r="M2" s="172"/>
      <c r="N2" s="172"/>
      <c r="O2" s="172"/>
      <c r="P2" s="172"/>
      <c r="Q2" s="172"/>
      <c r="R2" s="172"/>
      <c r="S2" s="172"/>
      <c r="T2" s="172"/>
      <c r="U2" s="172"/>
      <c r="V2" s="172"/>
      <c r="W2" s="172"/>
      <c r="X2" s="172"/>
      <c r="Y2" s="172"/>
      <c r="Z2" s="172"/>
      <c r="AA2" s="172"/>
      <c r="AB2" s="172"/>
    </row>
    <row r="3" ht="112.5" customHeight="1">
      <c r="A3" s="170" t="s">
        <v>80</v>
      </c>
      <c r="B3" s="170" t="s">
        <v>1742</v>
      </c>
      <c r="C3" s="170" t="s">
        <v>2029</v>
      </c>
      <c r="D3" s="170" t="s">
        <v>2608</v>
      </c>
      <c r="E3" s="119" t="s">
        <v>91</v>
      </c>
      <c r="F3" s="171"/>
      <c r="G3" s="175" t="s">
        <v>96</v>
      </c>
      <c r="H3" s="172"/>
      <c r="I3" s="172"/>
      <c r="J3" s="172"/>
      <c r="K3" s="172"/>
      <c r="L3" s="172"/>
      <c r="M3" s="172"/>
      <c r="N3" s="172"/>
      <c r="O3" s="172"/>
      <c r="P3" s="172"/>
      <c r="Q3" s="172"/>
      <c r="R3" s="172"/>
      <c r="S3" s="172"/>
      <c r="T3" s="172"/>
      <c r="U3" s="172"/>
      <c r="V3" s="172"/>
      <c r="W3" s="172"/>
      <c r="X3" s="172"/>
      <c r="Y3" s="172"/>
      <c r="Z3" s="172"/>
      <c r="AA3" s="172"/>
      <c r="AB3" s="172"/>
    </row>
    <row r="4" ht="112.5" customHeight="1">
      <c r="A4" s="170" t="s">
        <v>80</v>
      </c>
      <c r="B4" s="170" t="s">
        <v>401</v>
      </c>
      <c r="C4" s="170" t="s">
        <v>2033</v>
      </c>
      <c r="D4" s="170" t="s">
        <v>2274</v>
      </c>
      <c r="E4" s="170" t="s">
        <v>84</v>
      </c>
      <c r="F4" s="173"/>
      <c r="G4" s="172"/>
      <c r="H4" s="172"/>
      <c r="I4" s="172"/>
      <c r="J4" s="172"/>
      <c r="K4" s="172"/>
      <c r="L4" s="172"/>
      <c r="M4" s="172"/>
      <c r="N4" s="172"/>
      <c r="O4" s="172"/>
      <c r="P4" s="172"/>
      <c r="Q4" s="172"/>
      <c r="R4" s="172"/>
      <c r="S4" s="172"/>
      <c r="T4" s="172"/>
      <c r="U4" s="172"/>
      <c r="V4" s="172"/>
      <c r="W4" s="172"/>
      <c r="X4" s="172"/>
      <c r="Y4" s="172"/>
      <c r="Z4" s="172"/>
      <c r="AA4" s="172"/>
      <c r="AB4" s="172"/>
    </row>
    <row r="5" ht="112.5" customHeight="1">
      <c r="A5" s="170" t="s">
        <v>80</v>
      </c>
      <c r="B5" s="170" t="s">
        <v>98</v>
      </c>
      <c r="C5" s="170" t="s">
        <v>2031</v>
      </c>
      <c r="D5" s="170" t="s">
        <v>2609</v>
      </c>
      <c r="E5" s="119" t="s">
        <v>84</v>
      </c>
      <c r="F5" s="171"/>
      <c r="G5" s="172"/>
      <c r="H5" s="172"/>
      <c r="I5" s="172"/>
      <c r="J5" s="172"/>
      <c r="K5" s="172"/>
      <c r="L5" s="172"/>
      <c r="M5" s="172"/>
      <c r="N5" s="172"/>
      <c r="O5" s="172"/>
      <c r="P5" s="172"/>
      <c r="Q5" s="172"/>
      <c r="R5" s="172"/>
      <c r="S5" s="172"/>
      <c r="T5" s="172"/>
      <c r="U5" s="172"/>
      <c r="V5" s="172"/>
      <c r="W5" s="172"/>
      <c r="X5" s="172"/>
      <c r="Y5" s="172"/>
      <c r="Z5" s="172"/>
      <c r="AA5" s="172"/>
      <c r="AB5" s="172"/>
    </row>
    <row r="6" ht="112.5" customHeight="1">
      <c r="A6" s="170" t="s">
        <v>80</v>
      </c>
      <c r="B6" s="170" t="s">
        <v>2035</v>
      </c>
      <c r="C6" s="170" t="s">
        <v>2036</v>
      </c>
      <c r="D6" s="170" t="s">
        <v>2610</v>
      </c>
      <c r="E6" s="119" t="s">
        <v>84</v>
      </c>
      <c r="F6" s="171"/>
      <c r="G6" s="172"/>
      <c r="H6" s="172"/>
      <c r="I6" s="172"/>
      <c r="J6" s="172"/>
      <c r="K6" s="172"/>
      <c r="L6" s="172"/>
      <c r="M6" s="172"/>
      <c r="N6" s="172"/>
      <c r="O6" s="172"/>
      <c r="P6" s="172"/>
      <c r="Q6" s="172"/>
      <c r="R6" s="172"/>
      <c r="S6" s="172"/>
      <c r="T6" s="172"/>
      <c r="U6" s="172"/>
      <c r="V6" s="172"/>
      <c r="W6" s="172"/>
      <c r="X6" s="172"/>
      <c r="Y6" s="172"/>
      <c r="Z6" s="172"/>
      <c r="AA6" s="172"/>
      <c r="AB6" s="172"/>
    </row>
    <row r="7" ht="112.5" customHeight="1">
      <c r="A7" s="170" t="s">
        <v>80</v>
      </c>
      <c r="B7" s="170" t="s">
        <v>1753</v>
      </c>
      <c r="C7" s="170" t="s">
        <v>2038</v>
      </c>
      <c r="D7" s="170" t="s">
        <v>2611</v>
      </c>
      <c r="E7" s="119" t="s">
        <v>84</v>
      </c>
      <c r="F7" s="171"/>
      <c r="G7" s="172"/>
      <c r="H7" s="172"/>
      <c r="I7" s="172"/>
      <c r="J7" s="172"/>
      <c r="K7" s="172"/>
      <c r="L7" s="172"/>
      <c r="M7" s="172"/>
      <c r="N7" s="172"/>
      <c r="O7" s="172"/>
      <c r="P7" s="172"/>
      <c r="Q7" s="172"/>
      <c r="R7" s="172"/>
      <c r="S7" s="172"/>
      <c r="T7" s="172"/>
      <c r="U7" s="172"/>
      <c r="V7" s="172"/>
      <c r="W7" s="172"/>
      <c r="X7" s="172"/>
      <c r="Y7" s="172"/>
      <c r="Z7" s="172"/>
      <c r="AA7" s="172"/>
      <c r="AB7" s="172"/>
    </row>
    <row r="8" ht="112.5" customHeight="1">
      <c r="A8" s="170" t="s">
        <v>80</v>
      </c>
      <c r="B8" s="170" t="s">
        <v>1750</v>
      </c>
      <c r="C8" s="170" t="s">
        <v>2052</v>
      </c>
      <c r="D8" s="170" t="s">
        <v>2276</v>
      </c>
      <c r="E8" s="119" t="s">
        <v>84</v>
      </c>
      <c r="F8" s="171"/>
      <c r="G8" s="172"/>
      <c r="H8" s="172"/>
      <c r="I8" s="172"/>
      <c r="J8" s="172"/>
      <c r="K8" s="172"/>
      <c r="L8" s="172"/>
      <c r="M8" s="172"/>
      <c r="N8" s="172"/>
      <c r="O8" s="172"/>
      <c r="P8" s="172"/>
      <c r="Q8" s="172"/>
      <c r="R8" s="172"/>
      <c r="S8" s="172"/>
      <c r="T8" s="172"/>
      <c r="U8" s="172"/>
      <c r="V8" s="172"/>
      <c r="W8" s="172"/>
      <c r="X8" s="172"/>
      <c r="Y8" s="172"/>
      <c r="Z8" s="172"/>
      <c r="AA8" s="172"/>
      <c r="AB8" s="172"/>
    </row>
    <row r="9" ht="112.5" customHeight="1">
      <c r="A9" s="170" t="s">
        <v>92</v>
      </c>
      <c r="B9" s="170" t="s">
        <v>81</v>
      </c>
      <c r="C9" s="170" t="s">
        <v>2027</v>
      </c>
      <c r="D9" s="170" t="s">
        <v>2612</v>
      </c>
      <c r="E9" s="119" t="s">
        <v>84</v>
      </c>
      <c r="F9" s="171"/>
      <c r="G9" s="175"/>
      <c r="H9" s="175" t="s">
        <v>2613</v>
      </c>
      <c r="I9" s="172"/>
      <c r="J9" s="172"/>
      <c r="K9" s="172"/>
      <c r="L9" s="172"/>
      <c r="M9" s="172"/>
      <c r="N9" s="172"/>
      <c r="O9" s="172"/>
      <c r="P9" s="172"/>
      <c r="Q9" s="172"/>
      <c r="R9" s="172"/>
      <c r="S9" s="172"/>
      <c r="T9" s="172"/>
      <c r="U9" s="172"/>
      <c r="V9" s="172"/>
      <c r="W9" s="172"/>
      <c r="X9" s="172"/>
      <c r="Y9" s="172"/>
      <c r="Z9" s="172"/>
      <c r="AA9" s="172"/>
      <c r="AB9" s="172"/>
    </row>
    <row r="10" ht="112.5" customHeight="1">
      <c r="A10" s="170" t="s">
        <v>92</v>
      </c>
      <c r="B10" s="170" t="s">
        <v>1742</v>
      </c>
      <c r="C10" s="170" t="s">
        <v>2029</v>
      </c>
      <c r="D10" s="170" t="s">
        <v>2614</v>
      </c>
      <c r="E10" s="119" t="s">
        <v>91</v>
      </c>
      <c r="F10" s="171"/>
      <c r="G10" s="175" t="s">
        <v>96</v>
      </c>
      <c r="H10" s="172"/>
      <c r="I10" s="172"/>
      <c r="J10" s="172"/>
      <c r="K10" s="172"/>
      <c r="L10" s="172"/>
      <c r="M10" s="172"/>
      <c r="N10" s="172"/>
      <c r="O10" s="172"/>
      <c r="P10" s="172"/>
      <c r="Q10" s="172"/>
      <c r="R10" s="172"/>
      <c r="S10" s="172"/>
      <c r="T10" s="172"/>
      <c r="U10" s="172"/>
      <c r="V10" s="172"/>
      <c r="W10" s="172"/>
      <c r="X10" s="172"/>
      <c r="Y10" s="172"/>
      <c r="Z10" s="172"/>
      <c r="AA10" s="172"/>
      <c r="AB10" s="172"/>
    </row>
    <row r="11" ht="112.5" customHeight="1">
      <c r="A11" s="170" t="s">
        <v>92</v>
      </c>
      <c r="B11" s="170" t="s">
        <v>1766</v>
      </c>
      <c r="C11" s="170" t="s">
        <v>2042</v>
      </c>
      <c r="D11" s="170" t="s">
        <v>2615</v>
      </c>
      <c r="E11" s="119" t="s">
        <v>84</v>
      </c>
      <c r="F11" s="171"/>
      <c r="G11" s="172"/>
      <c r="H11" s="172"/>
      <c r="I11" s="172"/>
      <c r="J11" s="172"/>
      <c r="K11" s="172"/>
      <c r="L11" s="172"/>
      <c r="M11" s="172"/>
      <c r="N11" s="172"/>
      <c r="O11" s="172"/>
      <c r="P11" s="172"/>
      <c r="Q11" s="172"/>
      <c r="R11" s="172"/>
      <c r="S11" s="172"/>
      <c r="T11" s="172"/>
      <c r="U11" s="172"/>
      <c r="V11" s="172"/>
      <c r="W11" s="172"/>
      <c r="X11" s="172"/>
      <c r="Y11" s="172"/>
      <c r="Z11" s="172"/>
      <c r="AA11" s="172"/>
      <c r="AB11" s="172"/>
    </row>
    <row r="12" ht="112.5" customHeight="1">
      <c r="A12" s="170" t="s">
        <v>92</v>
      </c>
      <c r="B12" s="170" t="s">
        <v>122</v>
      </c>
      <c r="C12" s="170" t="s">
        <v>2044</v>
      </c>
      <c r="D12" s="170" t="s">
        <v>2616</v>
      </c>
      <c r="E12" s="119" t="s">
        <v>84</v>
      </c>
      <c r="F12" s="171"/>
      <c r="G12" s="172"/>
      <c r="H12" s="172"/>
      <c r="I12" s="172"/>
      <c r="J12" s="172"/>
      <c r="K12" s="172"/>
      <c r="L12" s="172"/>
      <c r="M12" s="172"/>
      <c r="N12" s="172"/>
      <c r="O12" s="172"/>
      <c r="P12" s="172"/>
      <c r="Q12" s="172"/>
      <c r="R12" s="172"/>
      <c r="S12" s="172"/>
      <c r="T12" s="172"/>
      <c r="U12" s="172"/>
      <c r="V12" s="172"/>
      <c r="W12" s="172"/>
      <c r="X12" s="172"/>
      <c r="Y12" s="172"/>
      <c r="Z12" s="172"/>
      <c r="AA12" s="172"/>
      <c r="AB12" s="172"/>
    </row>
    <row r="13" ht="112.5" customHeight="1">
      <c r="A13" s="170" t="s">
        <v>92</v>
      </c>
      <c r="B13" s="170" t="s">
        <v>401</v>
      </c>
      <c r="C13" s="170" t="s">
        <v>2033</v>
      </c>
      <c r="D13" s="170" t="s">
        <v>2617</v>
      </c>
      <c r="E13" s="119" t="s">
        <v>84</v>
      </c>
      <c r="F13" s="173"/>
      <c r="G13" s="172"/>
      <c r="H13" s="172"/>
      <c r="I13" s="172"/>
      <c r="J13" s="172"/>
      <c r="K13" s="172"/>
      <c r="L13" s="172"/>
      <c r="M13" s="172"/>
      <c r="N13" s="172"/>
      <c r="O13" s="172"/>
      <c r="P13" s="172"/>
      <c r="Q13" s="172"/>
      <c r="R13" s="172"/>
      <c r="S13" s="172"/>
      <c r="T13" s="172"/>
      <c r="U13" s="172"/>
      <c r="V13" s="172"/>
      <c r="W13" s="172"/>
      <c r="X13" s="172"/>
      <c r="Y13" s="172"/>
      <c r="Z13" s="172"/>
      <c r="AA13" s="172"/>
      <c r="AB13" s="172"/>
    </row>
    <row r="14" ht="112.5" customHeight="1">
      <c r="A14" s="170" t="s">
        <v>92</v>
      </c>
      <c r="B14" s="170" t="s">
        <v>98</v>
      </c>
      <c r="C14" s="170" t="s">
        <v>2031</v>
      </c>
      <c r="D14" s="170" t="s">
        <v>2618</v>
      </c>
      <c r="E14" s="119" t="s">
        <v>84</v>
      </c>
      <c r="F14" s="173"/>
      <c r="G14" s="172"/>
      <c r="H14" s="172"/>
      <c r="I14" s="172"/>
      <c r="J14" s="172"/>
      <c r="K14" s="172"/>
      <c r="L14" s="172"/>
      <c r="M14" s="172"/>
      <c r="N14" s="172"/>
      <c r="O14" s="172"/>
      <c r="P14" s="172"/>
      <c r="Q14" s="172"/>
      <c r="R14" s="172"/>
      <c r="S14" s="172"/>
      <c r="T14" s="172"/>
      <c r="U14" s="172"/>
      <c r="V14" s="172"/>
      <c r="W14" s="172"/>
      <c r="X14" s="172"/>
      <c r="Y14" s="172"/>
      <c r="Z14" s="172"/>
      <c r="AA14" s="172"/>
      <c r="AB14" s="172"/>
    </row>
    <row r="15" ht="112.5" customHeight="1">
      <c r="A15" s="170" t="s">
        <v>92</v>
      </c>
      <c r="B15" s="170" t="s">
        <v>106</v>
      </c>
      <c r="C15" s="170" t="s">
        <v>2050</v>
      </c>
      <c r="D15" s="170" t="s">
        <v>2619</v>
      </c>
      <c r="E15" s="119" t="s">
        <v>84</v>
      </c>
      <c r="F15" s="171"/>
      <c r="G15" s="172"/>
      <c r="H15" s="172"/>
      <c r="I15" s="172"/>
      <c r="J15" s="172"/>
      <c r="K15" s="172"/>
      <c r="L15" s="172"/>
      <c r="M15" s="172"/>
      <c r="N15" s="172"/>
      <c r="O15" s="172"/>
      <c r="P15" s="172"/>
      <c r="Q15" s="172"/>
      <c r="R15" s="172"/>
      <c r="S15" s="172"/>
      <c r="T15" s="172"/>
      <c r="U15" s="172"/>
      <c r="V15" s="172"/>
      <c r="W15" s="172"/>
      <c r="X15" s="172"/>
      <c r="Y15" s="172"/>
      <c r="Z15" s="172"/>
      <c r="AA15" s="172"/>
      <c r="AB15" s="172"/>
    </row>
    <row r="16" ht="112.5" customHeight="1">
      <c r="A16" s="170" t="s">
        <v>92</v>
      </c>
      <c r="B16" s="170" t="s">
        <v>87</v>
      </c>
      <c r="C16" s="170" t="s">
        <v>2048</v>
      </c>
      <c r="D16" s="170" t="s">
        <v>2620</v>
      </c>
      <c r="E16" s="119" t="s">
        <v>84</v>
      </c>
      <c r="F16" s="171"/>
      <c r="G16" s="172"/>
      <c r="H16" s="172"/>
      <c r="I16" s="172"/>
      <c r="J16" s="172"/>
      <c r="K16" s="172"/>
      <c r="L16" s="172"/>
      <c r="M16" s="172"/>
      <c r="N16" s="172"/>
      <c r="O16" s="172"/>
      <c r="P16" s="172"/>
      <c r="Q16" s="172"/>
      <c r="R16" s="172"/>
      <c r="S16" s="172"/>
      <c r="T16" s="172"/>
      <c r="U16" s="172"/>
      <c r="V16" s="172"/>
      <c r="W16" s="172"/>
      <c r="X16" s="172"/>
      <c r="Y16" s="172"/>
      <c r="Z16" s="172"/>
      <c r="AA16" s="172"/>
      <c r="AB16" s="172"/>
    </row>
    <row r="17" ht="112.5" customHeight="1">
      <c r="A17" s="170" t="s">
        <v>92</v>
      </c>
      <c r="B17" s="170" t="s">
        <v>2035</v>
      </c>
      <c r="C17" s="170" t="s">
        <v>2036</v>
      </c>
      <c r="D17" s="170" t="s">
        <v>2621</v>
      </c>
      <c r="E17" s="119" t="s">
        <v>84</v>
      </c>
      <c r="F17" s="171"/>
      <c r="G17" s="172"/>
      <c r="H17" s="172"/>
      <c r="I17" s="172"/>
      <c r="J17" s="172"/>
      <c r="K17" s="172"/>
      <c r="L17" s="172"/>
      <c r="M17" s="172"/>
      <c r="N17" s="172"/>
      <c r="O17" s="172"/>
      <c r="P17" s="172"/>
      <c r="Q17" s="172"/>
      <c r="R17" s="172"/>
      <c r="S17" s="172"/>
      <c r="T17" s="172"/>
      <c r="U17" s="172"/>
      <c r="V17" s="172"/>
      <c r="W17" s="172"/>
      <c r="X17" s="172"/>
      <c r="Y17" s="172"/>
      <c r="Z17" s="172"/>
      <c r="AA17" s="172"/>
      <c r="AB17" s="172"/>
    </row>
    <row r="18" ht="112.5" customHeight="1">
      <c r="A18" s="170" t="s">
        <v>92</v>
      </c>
      <c r="B18" s="170" t="s">
        <v>1753</v>
      </c>
      <c r="C18" s="170" t="s">
        <v>2038</v>
      </c>
      <c r="D18" s="170" t="s">
        <v>2622</v>
      </c>
      <c r="E18" s="119" t="s">
        <v>84</v>
      </c>
      <c r="F18" s="171"/>
      <c r="G18" s="172"/>
      <c r="H18" s="172"/>
      <c r="I18" s="172"/>
      <c r="J18" s="172"/>
      <c r="K18" s="172"/>
      <c r="L18" s="172"/>
      <c r="M18" s="172"/>
      <c r="N18" s="172"/>
      <c r="O18" s="172"/>
      <c r="P18" s="172"/>
      <c r="Q18" s="172"/>
      <c r="R18" s="172"/>
      <c r="S18" s="172"/>
      <c r="T18" s="172"/>
      <c r="U18" s="172"/>
      <c r="V18" s="172"/>
      <c r="W18" s="172"/>
      <c r="X18" s="172"/>
      <c r="Y18" s="172"/>
      <c r="Z18" s="172"/>
      <c r="AA18" s="172"/>
      <c r="AB18" s="172"/>
    </row>
    <row r="19" ht="112.5" customHeight="1">
      <c r="A19" s="170" t="s">
        <v>92</v>
      </c>
      <c r="B19" s="170" t="s">
        <v>1750</v>
      </c>
      <c r="C19" s="170" t="s">
        <v>2052</v>
      </c>
      <c r="D19" s="170" t="s">
        <v>2053</v>
      </c>
      <c r="E19" s="119" t="s">
        <v>84</v>
      </c>
      <c r="F19" s="171"/>
      <c r="G19" s="172"/>
      <c r="H19" s="172"/>
      <c r="I19" s="172"/>
      <c r="J19" s="172"/>
      <c r="K19" s="172"/>
      <c r="L19" s="172"/>
      <c r="M19" s="172"/>
      <c r="N19" s="172"/>
      <c r="O19" s="172"/>
      <c r="P19" s="172"/>
      <c r="Q19" s="172"/>
      <c r="R19" s="172"/>
      <c r="S19" s="172"/>
      <c r="T19" s="172"/>
      <c r="U19" s="172"/>
      <c r="V19" s="172"/>
      <c r="W19" s="172"/>
      <c r="X19" s="172"/>
      <c r="Y19" s="172"/>
      <c r="Z19" s="172"/>
      <c r="AA19" s="172"/>
      <c r="AB19" s="172"/>
    </row>
    <row r="20" ht="112.5" customHeight="1">
      <c r="A20" s="170" t="s">
        <v>101</v>
      </c>
      <c r="B20" s="170" t="s">
        <v>81</v>
      </c>
      <c r="C20" s="170" t="s">
        <v>2027</v>
      </c>
      <c r="D20" s="170" t="s">
        <v>2623</v>
      </c>
      <c r="E20" s="119" t="s">
        <v>84</v>
      </c>
      <c r="F20" s="171"/>
      <c r="G20" s="172"/>
      <c r="H20" s="172"/>
      <c r="I20" s="172"/>
      <c r="J20" s="172"/>
      <c r="K20" s="172"/>
      <c r="L20" s="172"/>
      <c r="M20" s="172"/>
      <c r="N20" s="172"/>
      <c r="O20" s="172"/>
      <c r="P20" s="172"/>
      <c r="Q20" s="172"/>
      <c r="R20" s="172"/>
      <c r="S20" s="172"/>
      <c r="T20" s="172"/>
      <c r="U20" s="172"/>
      <c r="V20" s="172"/>
      <c r="W20" s="172"/>
      <c r="X20" s="172"/>
      <c r="Y20" s="172"/>
      <c r="Z20" s="172"/>
      <c r="AA20" s="172"/>
      <c r="AB20" s="172"/>
    </row>
    <row r="21" ht="112.5" customHeight="1">
      <c r="A21" s="170" t="s">
        <v>101</v>
      </c>
      <c r="B21" s="170" t="s">
        <v>2057</v>
      </c>
      <c r="C21" s="170" t="s">
        <v>2058</v>
      </c>
      <c r="D21" s="170" t="s">
        <v>2407</v>
      </c>
      <c r="E21" s="119" t="s">
        <v>84</v>
      </c>
      <c r="F21" s="171"/>
      <c r="G21" s="172"/>
      <c r="H21" s="172"/>
      <c r="I21" s="172"/>
      <c r="J21" s="172"/>
      <c r="K21" s="172"/>
      <c r="L21" s="172"/>
      <c r="M21" s="172"/>
      <c r="N21" s="172"/>
      <c r="O21" s="172"/>
      <c r="P21" s="172"/>
      <c r="Q21" s="172"/>
      <c r="R21" s="172"/>
      <c r="S21" s="172"/>
      <c r="T21" s="172"/>
      <c r="U21" s="172"/>
      <c r="V21" s="172"/>
      <c r="W21" s="172"/>
      <c r="X21" s="172"/>
      <c r="Y21" s="172"/>
      <c r="Z21" s="172"/>
      <c r="AA21" s="172"/>
      <c r="AB21" s="172"/>
    </row>
    <row r="22" ht="112.5" customHeight="1">
      <c r="A22" s="170" t="s">
        <v>101</v>
      </c>
      <c r="B22" s="170" t="s">
        <v>1742</v>
      </c>
      <c r="C22" s="170" t="s">
        <v>2029</v>
      </c>
      <c r="D22" s="170" t="s">
        <v>1780</v>
      </c>
      <c r="E22" s="119" t="s">
        <v>84</v>
      </c>
      <c r="F22" s="171"/>
      <c r="G22" s="172"/>
      <c r="H22" s="172"/>
      <c r="I22" s="172"/>
      <c r="J22" s="172"/>
      <c r="K22" s="172"/>
      <c r="L22" s="172"/>
      <c r="M22" s="172"/>
      <c r="N22" s="172"/>
      <c r="O22" s="172"/>
      <c r="P22" s="172"/>
      <c r="Q22" s="172"/>
      <c r="R22" s="172"/>
      <c r="S22" s="172"/>
      <c r="T22" s="172"/>
      <c r="U22" s="172"/>
      <c r="V22" s="172"/>
      <c r="W22" s="172"/>
      <c r="X22" s="172"/>
      <c r="Y22" s="172"/>
      <c r="Z22" s="172"/>
      <c r="AA22" s="172"/>
      <c r="AB22" s="172"/>
    </row>
    <row r="23" ht="112.5" customHeight="1">
      <c r="A23" s="170" t="s">
        <v>101</v>
      </c>
      <c r="B23" s="170" t="s">
        <v>122</v>
      </c>
      <c r="C23" s="170" t="s">
        <v>2044</v>
      </c>
      <c r="D23" s="170" t="s">
        <v>2624</v>
      </c>
      <c r="E23" s="119" t="s">
        <v>84</v>
      </c>
      <c r="F23" s="171"/>
      <c r="G23" s="172"/>
      <c r="H23" s="172"/>
      <c r="I23" s="172"/>
      <c r="J23" s="172"/>
      <c r="K23" s="172"/>
      <c r="L23" s="172"/>
      <c r="M23" s="172"/>
      <c r="N23" s="172"/>
      <c r="O23" s="172"/>
      <c r="P23" s="172"/>
      <c r="Q23" s="172"/>
      <c r="R23" s="172"/>
      <c r="S23" s="172"/>
      <c r="T23" s="172"/>
      <c r="U23" s="172"/>
      <c r="V23" s="172"/>
      <c r="W23" s="172"/>
      <c r="X23" s="172"/>
      <c r="Y23" s="172"/>
      <c r="Z23" s="172"/>
      <c r="AA23" s="172"/>
      <c r="AB23" s="172"/>
    </row>
    <row r="24" ht="112.5" customHeight="1">
      <c r="A24" s="170" t="s">
        <v>101</v>
      </c>
      <c r="B24" s="170" t="s">
        <v>401</v>
      </c>
      <c r="C24" s="170" t="s">
        <v>2033</v>
      </c>
      <c r="D24" s="170" t="s">
        <v>1785</v>
      </c>
      <c r="E24" s="119" t="s">
        <v>84</v>
      </c>
      <c r="F24" s="171"/>
      <c r="G24" s="172"/>
      <c r="H24" s="172"/>
      <c r="I24" s="172"/>
      <c r="J24" s="172"/>
      <c r="K24" s="172"/>
      <c r="L24" s="172"/>
      <c r="M24" s="172"/>
      <c r="N24" s="172"/>
      <c r="O24" s="172"/>
      <c r="P24" s="172"/>
      <c r="Q24" s="172"/>
      <c r="R24" s="172"/>
      <c r="S24" s="172"/>
      <c r="T24" s="172"/>
      <c r="U24" s="172"/>
      <c r="V24" s="172"/>
      <c r="W24" s="172"/>
      <c r="X24" s="172"/>
      <c r="Y24" s="172"/>
      <c r="Z24" s="172"/>
      <c r="AA24" s="172"/>
      <c r="AB24" s="172"/>
    </row>
    <row r="25" ht="112.5" customHeight="1">
      <c r="A25" s="170" t="s">
        <v>101</v>
      </c>
      <c r="B25" s="170" t="s">
        <v>98</v>
      </c>
      <c r="C25" s="170" t="s">
        <v>2031</v>
      </c>
      <c r="D25" s="170" t="s">
        <v>2625</v>
      </c>
      <c r="E25" s="119" t="s">
        <v>84</v>
      </c>
      <c r="F25" s="173"/>
      <c r="G25" s="172"/>
      <c r="H25" s="172"/>
      <c r="I25" s="172"/>
      <c r="J25" s="172"/>
      <c r="K25" s="172"/>
      <c r="L25" s="172"/>
      <c r="M25" s="172"/>
      <c r="N25" s="172"/>
      <c r="O25" s="172"/>
      <c r="P25" s="172"/>
      <c r="Q25" s="172"/>
      <c r="R25" s="172"/>
      <c r="S25" s="172"/>
      <c r="T25" s="172"/>
      <c r="U25" s="172"/>
      <c r="V25" s="172"/>
      <c r="W25" s="172"/>
      <c r="X25" s="172"/>
      <c r="Y25" s="172"/>
      <c r="Z25" s="172"/>
      <c r="AA25" s="172"/>
      <c r="AB25" s="172"/>
    </row>
    <row r="26" ht="112.5" customHeight="1">
      <c r="A26" s="170" t="s">
        <v>101</v>
      </c>
      <c r="B26" s="170" t="s">
        <v>250</v>
      </c>
      <c r="C26" s="170" t="s">
        <v>2064</v>
      </c>
      <c r="D26" s="170" t="s">
        <v>2626</v>
      </c>
      <c r="E26" s="119" t="s">
        <v>84</v>
      </c>
      <c r="F26" s="173"/>
      <c r="G26" s="172"/>
      <c r="H26" s="172"/>
      <c r="I26" s="172"/>
      <c r="J26" s="172"/>
      <c r="K26" s="172"/>
      <c r="L26" s="172"/>
      <c r="M26" s="172"/>
      <c r="N26" s="172"/>
      <c r="O26" s="172"/>
      <c r="P26" s="172"/>
      <c r="Q26" s="172"/>
      <c r="R26" s="172"/>
      <c r="S26" s="172"/>
      <c r="T26" s="172"/>
      <c r="U26" s="172"/>
      <c r="V26" s="172"/>
      <c r="W26" s="172"/>
      <c r="X26" s="172"/>
      <c r="Y26" s="172"/>
      <c r="Z26" s="172"/>
      <c r="AA26" s="172"/>
      <c r="AB26" s="172"/>
    </row>
    <row r="27" ht="112.5" customHeight="1">
      <c r="A27" s="170" t="s">
        <v>101</v>
      </c>
      <c r="B27" s="170" t="s">
        <v>87</v>
      </c>
      <c r="C27" s="170" t="s">
        <v>2048</v>
      </c>
      <c r="D27" s="170" t="s">
        <v>2627</v>
      </c>
      <c r="E27" s="119" t="s">
        <v>84</v>
      </c>
      <c r="F27" s="171"/>
      <c r="G27" s="172"/>
      <c r="H27" s="172"/>
      <c r="I27" s="172"/>
      <c r="J27" s="172"/>
      <c r="K27" s="172"/>
      <c r="L27" s="172"/>
      <c r="M27" s="172"/>
      <c r="N27" s="172"/>
      <c r="O27" s="172"/>
      <c r="P27" s="172"/>
      <c r="Q27" s="172"/>
      <c r="R27" s="172"/>
      <c r="S27" s="172"/>
      <c r="T27" s="172"/>
      <c r="U27" s="172"/>
      <c r="V27" s="172"/>
      <c r="W27" s="172"/>
      <c r="X27" s="172"/>
      <c r="Y27" s="172"/>
      <c r="Z27" s="172"/>
      <c r="AA27" s="172"/>
      <c r="AB27" s="172"/>
    </row>
    <row r="28" ht="112.5" customHeight="1">
      <c r="A28" s="170" t="s">
        <v>101</v>
      </c>
      <c r="B28" s="170" t="s">
        <v>2035</v>
      </c>
      <c r="C28" s="170" t="s">
        <v>2036</v>
      </c>
      <c r="D28" s="170" t="s">
        <v>2628</v>
      </c>
      <c r="E28" s="119" t="s">
        <v>84</v>
      </c>
      <c r="F28" s="171"/>
      <c r="G28" s="172"/>
      <c r="H28" s="172"/>
      <c r="I28" s="172"/>
      <c r="J28" s="172"/>
      <c r="K28" s="172"/>
      <c r="L28" s="172"/>
      <c r="M28" s="172"/>
      <c r="N28" s="172"/>
      <c r="O28" s="172"/>
      <c r="P28" s="172"/>
      <c r="Q28" s="172"/>
      <c r="R28" s="172"/>
      <c r="S28" s="172"/>
      <c r="T28" s="172"/>
      <c r="U28" s="172"/>
      <c r="V28" s="172"/>
      <c r="W28" s="172"/>
      <c r="X28" s="172"/>
      <c r="Y28" s="172"/>
      <c r="Z28" s="172"/>
      <c r="AA28" s="172"/>
      <c r="AB28" s="172"/>
    </row>
    <row r="29" ht="112.5" customHeight="1">
      <c r="A29" s="170" t="s">
        <v>101</v>
      </c>
      <c r="B29" s="170" t="s">
        <v>1753</v>
      </c>
      <c r="C29" s="170" t="s">
        <v>2038</v>
      </c>
      <c r="D29" s="170" t="s">
        <v>2629</v>
      </c>
      <c r="E29" s="119" t="s">
        <v>84</v>
      </c>
      <c r="F29" s="171"/>
      <c r="G29" s="172"/>
      <c r="H29" s="172"/>
      <c r="I29" s="172"/>
      <c r="J29" s="172"/>
      <c r="K29" s="172"/>
      <c r="L29" s="172"/>
      <c r="M29" s="172"/>
      <c r="N29" s="172"/>
      <c r="O29" s="172"/>
      <c r="P29" s="172"/>
      <c r="Q29" s="172"/>
      <c r="R29" s="172"/>
      <c r="S29" s="172"/>
      <c r="T29" s="172"/>
      <c r="U29" s="172"/>
      <c r="V29" s="172"/>
      <c r="W29" s="172"/>
      <c r="X29" s="172"/>
      <c r="Y29" s="172"/>
      <c r="Z29" s="172"/>
      <c r="AA29" s="172"/>
      <c r="AB29" s="172"/>
    </row>
    <row r="30" ht="112.5" customHeight="1">
      <c r="A30" s="170" t="s">
        <v>101</v>
      </c>
      <c r="B30" s="170" t="s">
        <v>1750</v>
      </c>
      <c r="C30" s="170" t="s">
        <v>2052</v>
      </c>
      <c r="D30" s="170" t="s">
        <v>2066</v>
      </c>
      <c r="E30" s="119" t="s">
        <v>84</v>
      </c>
      <c r="F30" s="171"/>
      <c r="G30" s="172"/>
      <c r="H30" s="172"/>
      <c r="I30" s="172"/>
      <c r="J30" s="172"/>
      <c r="K30" s="172"/>
      <c r="L30" s="172"/>
      <c r="M30" s="172"/>
      <c r="N30" s="172"/>
      <c r="O30" s="172"/>
      <c r="P30" s="172"/>
      <c r="Q30" s="172"/>
      <c r="R30" s="172"/>
      <c r="S30" s="172"/>
      <c r="T30" s="172"/>
      <c r="U30" s="172"/>
      <c r="V30" s="172"/>
      <c r="W30" s="172"/>
      <c r="X30" s="172"/>
      <c r="Y30" s="172"/>
      <c r="Z30" s="172"/>
      <c r="AA30" s="172"/>
      <c r="AB30" s="172"/>
    </row>
    <row r="31" ht="112.5" customHeight="1">
      <c r="A31" s="170" t="s">
        <v>109</v>
      </c>
      <c r="B31" s="170" t="s">
        <v>2301</v>
      </c>
      <c r="C31" s="170" t="s">
        <v>2302</v>
      </c>
      <c r="D31" s="170" t="s">
        <v>2630</v>
      </c>
      <c r="E31" s="119" t="s">
        <v>91</v>
      </c>
      <c r="F31" s="171"/>
      <c r="G31" s="172"/>
      <c r="H31" s="172"/>
      <c r="I31" s="172"/>
      <c r="J31" s="172"/>
      <c r="K31" s="172"/>
      <c r="L31" s="172"/>
      <c r="M31" s="172"/>
      <c r="N31" s="172"/>
      <c r="O31" s="172"/>
      <c r="P31" s="172"/>
      <c r="Q31" s="172"/>
      <c r="R31" s="172"/>
      <c r="S31" s="172"/>
      <c r="T31" s="172"/>
      <c r="U31" s="172"/>
      <c r="V31" s="172"/>
      <c r="W31" s="172"/>
      <c r="X31" s="172"/>
      <c r="Y31" s="172"/>
      <c r="Z31" s="172"/>
      <c r="AA31" s="172"/>
      <c r="AB31" s="172"/>
    </row>
    <row r="32" ht="112.5" customHeight="1">
      <c r="A32" s="170" t="s">
        <v>109</v>
      </c>
      <c r="B32" s="170" t="s">
        <v>1816</v>
      </c>
      <c r="C32" s="170" t="s">
        <v>2304</v>
      </c>
      <c r="D32" s="170" t="s">
        <v>2303</v>
      </c>
      <c r="E32" s="119" t="s">
        <v>91</v>
      </c>
      <c r="F32" s="171"/>
      <c r="G32" s="172"/>
      <c r="H32" s="172"/>
      <c r="I32" s="172"/>
      <c r="J32" s="172"/>
      <c r="K32" s="172"/>
      <c r="L32" s="172"/>
      <c r="M32" s="172"/>
      <c r="N32" s="172"/>
      <c r="O32" s="172"/>
      <c r="P32" s="172"/>
      <c r="Q32" s="172"/>
      <c r="R32" s="172"/>
      <c r="S32" s="172"/>
      <c r="T32" s="172"/>
      <c r="U32" s="172"/>
      <c r="V32" s="172"/>
      <c r="W32" s="172"/>
      <c r="X32" s="172"/>
      <c r="Y32" s="172"/>
      <c r="Z32" s="172"/>
      <c r="AA32" s="172"/>
      <c r="AB32" s="172"/>
    </row>
    <row r="33" ht="112.5" customHeight="1">
      <c r="A33" s="170" t="s">
        <v>109</v>
      </c>
      <c r="B33" s="170" t="s">
        <v>1844</v>
      </c>
      <c r="C33" s="170" t="s">
        <v>2072</v>
      </c>
      <c r="D33" s="170" t="s">
        <v>2631</v>
      </c>
      <c r="E33" s="119" t="s">
        <v>91</v>
      </c>
      <c r="F33" s="171"/>
      <c r="G33" s="172"/>
      <c r="H33" s="172"/>
      <c r="I33" s="172"/>
      <c r="J33" s="172"/>
      <c r="K33" s="172"/>
      <c r="L33" s="172"/>
      <c r="M33" s="172"/>
      <c r="N33" s="172"/>
      <c r="O33" s="172"/>
      <c r="P33" s="172"/>
      <c r="Q33" s="172"/>
      <c r="R33" s="172"/>
      <c r="S33" s="172"/>
      <c r="T33" s="172"/>
      <c r="U33" s="172"/>
      <c r="V33" s="172"/>
      <c r="W33" s="172"/>
      <c r="X33" s="172"/>
      <c r="Y33" s="172"/>
      <c r="Z33" s="172"/>
      <c r="AA33" s="172"/>
      <c r="AB33" s="172"/>
    </row>
    <row r="34" ht="112.5" customHeight="1">
      <c r="A34" s="170" t="s">
        <v>109</v>
      </c>
      <c r="B34" s="170" t="s">
        <v>125</v>
      </c>
      <c r="C34" s="170" t="s">
        <v>2632</v>
      </c>
      <c r="D34" s="170" t="s">
        <v>2633</v>
      </c>
      <c r="E34" s="119" t="s">
        <v>84</v>
      </c>
      <c r="F34" s="171"/>
      <c r="G34" s="172"/>
      <c r="H34" s="172"/>
      <c r="I34" s="172"/>
      <c r="J34" s="172"/>
      <c r="K34" s="172"/>
      <c r="L34" s="172"/>
      <c r="M34" s="172"/>
      <c r="N34" s="172"/>
      <c r="O34" s="172"/>
      <c r="P34" s="172"/>
      <c r="Q34" s="172"/>
      <c r="R34" s="172"/>
      <c r="S34" s="172"/>
      <c r="T34" s="172"/>
      <c r="U34" s="172"/>
      <c r="V34" s="172"/>
      <c r="W34" s="172"/>
      <c r="X34" s="172"/>
      <c r="Y34" s="172"/>
      <c r="Z34" s="172"/>
      <c r="AA34" s="172"/>
      <c r="AB34" s="172"/>
    </row>
    <row r="35" ht="112.5" customHeight="1">
      <c r="A35" s="170" t="s">
        <v>109</v>
      </c>
      <c r="B35" s="170" t="s">
        <v>153</v>
      </c>
      <c r="C35" s="170" t="s">
        <v>2634</v>
      </c>
      <c r="D35" s="170" t="s">
        <v>2635</v>
      </c>
      <c r="E35" s="119" t="s">
        <v>84</v>
      </c>
      <c r="F35" s="173"/>
      <c r="G35" s="172"/>
      <c r="H35" s="172"/>
      <c r="I35" s="172"/>
      <c r="J35" s="172"/>
      <c r="K35" s="172"/>
      <c r="L35" s="172"/>
      <c r="M35" s="172"/>
      <c r="N35" s="172"/>
      <c r="O35" s="172"/>
      <c r="P35" s="172"/>
      <c r="Q35" s="172"/>
      <c r="R35" s="172"/>
      <c r="S35" s="172"/>
      <c r="T35" s="172"/>
      <c r="U35" s="172"/>
      <c r="V35" s="172"/>
      <c r="W35" s="172"/>
      <c r="X35" s="172"/>
      <c r="Y35" s="172"/>
      <c r="Z35" s="172"/>
      <c r="AA35" s="172"/>
      <c r="AB35" s="172"/>
    </row>
    <row r="36" ht="112.5" customHeight="1">
      <c r="A36" s="170" t="s">
        <v>109</v>
      </c>
      <c r="B36" s="170" t="s">
        <v>106</v>
      </c>
      <c r="C36" s="170" t="s">
        <v>2050</v>
      </c>
      <c r="D36" s="170" t="s">
        <v>2636</v>
      </c>
      <c r="E36" s="119" t="s">
        <v>84</v>
      </c>
      <c r="F36" s="171"/>
      <c r="G36" s="172"/>
      <c r="H36" s="172"/>
      <c r="I36" s="172"/>
      <c r="J36" s="172"/>
      <c r="K36" s="172"/>
      <c r="L36" s="172"/>
      <c r="M36" s="172"/>
      <c r="N36" s="172"/>
      <c r="O36" s="172"/>
      <c r="P36" s="172"/>
      <c r="Q36" s="172"/>
      <c r="R36" s="172"/>
      <c r="S36" s="172"/>
      <c r="T36" s="172"/>
      <c r="U36" s="172"/>
      <c r="V36" s="172"/>
      <c r="W36" s="172"/>
      <c r="X36" s="172"/>
      <c r="Y36" s="172"/>
      <c r="Z36" s="172"/>
      <c r="AA36" s="172"/>
      <c r="AB36" s="172"/>
    </row>
    <row r="37" ht="112.5" customHeight="1">
      <c r="A37" s="170" t="s">
        <v>109</v>
      </c>
      <c r="B37" s="170" t="s">
        <v>87</v>
      </c>
      <c r="C37" s="170" t="s">
        <v>2048</v>
      </c>
      <c r="D37" s="170" t="s">
        <v>2637</v>
      </c>
      <c r="E37" s="119" t="s">
        <v>84</v>
      </c>
      <c r="F37" s="171"/>
      <c r="G37" s="172"/>
      <c r="H37" s="172"/>
      <c r="I37" s="172"/>
      <c r="J37" s="172"/>
      <c r="K37" s="172"/>
      <c r="L37" s="172"/>
      <c r="M37" s="172"/>
      <c r="N37" s="172"/>
      <c r="O37" s="172"/>
      <c r="P37" s="172"/>
      <c r="Q37" s="172"/>
      <c r="R37" s="172"/>
      <c r="S37" s="172"/>
      <c r="T37" s="172"/>
      <c r="U37" s="172"/>
      <c r="V37" s="172"/>
      <c r="W37" s="172"/>
      <c r="X37" s="172"/>
      <c r="Y37" s="172"/>
      <c r="Z37" s="172"/>
      <c r="AA37" s="172"/>
      <c r="AB37" s="172"/>
    </row>
    <row r="38" ht="112.5" customHeight="1">
      <c r="A38" s="170" t="s">
        <v>112</v>
      </c>
      <c r="B38" s="170" t="s">
        <v>139</v>
      </c>
      <c r="C38" s="170" t="s">
        <v>2069</v>
      </c>
      <c r="D38" s="170" t="s">
        <v>2638</v>
      </c>
      <c r="E38" s="119" t="s">
        <v>84</v>
      </c>
      <c r="F38" s="171"/>
      <c r="G38" s="172"/>
      <c r="H38" s="172"/>
      <c r="I38" s="172"/>
      <c r="J38" s="172"/>
      <c r="K38" s="172"/>
      <c r="L38" s="172"/>
      <c r="M38" s="172"/>
      <c r="N38" s="172"/>
      <c r="O38" s="172"/>
      <c r="P38" s="172"/>
      <c r="Q38" s="172"/>
      <c r="R38" s="172"/>
      <c r="S38" s="172"/>
      <c r="T38" s="172"/>
      <c r="U38" s="172"/>
      <c r="V38" s="172"/>
      <c r="W38" s="172"/>
      <c r="X38" s="172"/>
      <c r="Y38" s="172"/>
      <c r="Z38" s="172"/>
      <c r="AA38" s="172"/>
      <c r="AB38" s="172"/>
    </row>
    <row r="39" ht="112.5" customHeight="1">
      <c r="A39" s="170" t="s">
        <v>112</v>
      </c>
      <c r="B39" s="170" t="s">
        <v>122</v>
      </c>
      <c r="C39" s="170" t="s">
        <v>2044</v>
      </c>
      <c r="D39" s="170" t="s">
        <v>2639</v>
      </c>
      <c r="E39" s="119" t="s">
        <v>84</v>
      </c>
      <c r="F39" s="173"/>
      <c r="G39" s="172"/>
      <c r="H39" s="172"/>
      <c r="I39" s="172"/>
      <c r="J39" s="172"/>
      <c r="K39" s="172"/>
      <c r="L39" s="172"/>
      <c r="M39" s="172"/>
      <c r="N39" s="172"/>
      <c r="O39" s="172"/>
      <c r="P39" s="172"/>
      <c r="Q39" s="172"/>
      <c r="R39" s="172"/>
      <c r="S39" s="172"/>
      <c r="T39" s="172"/>
      <c r="U39" s="172"/>
      <c r="V39" s="172"/>
      <c r="W39" s="172"/>
      <c r="X39" s="172"/>
      <c r="Y39" s="172"/>
      <c r="Z39" s="172"/>
      <c r="AA39" s="172"/>
      <c r="AB39" s="172"/>
    </row>
    <row r="40" ht="112.5" customHeight="1">
      <c r="A40" s="170" t="s">
        <v>112</v>
      </c>
      <c r="B40" s="170" t="s">
        <v>153</v>
      </c>
      <c r="C40" s="170" t="s">
        <v>2076</v>
      </c>
      <c r="D40" s="170" t="s">
        <v>2640</v>
      </c>
      <c r="E40" s="119" t="s">
        <v>91</v>
      </c>
      <c r="F40" s="171"/>
      <c r="G40" s="172"/>
      <c r="H40" s="172"/>
      <c r="I40" s="172"/>
      <c r="J40" s="172"/>
      <c r="K40" s="172"/>
      <c r="L40" s="172"/>
      <c r="M40" s="172"/>
      <c r="N40" s="172"/>
      <c r="O40" s="172"/>
      <c r="P40" s="172"/>
      <c r="Q40" s="172"/>
      <c r="R40" s="172"/>
      <c r="S40" s="172"/>
      <c r="T40" s="172"/>
      <c r="U40" s="172"/>
      <c r="V40" s="172"/>
      <c r="W40" s="172"/>
      <c r="X40" s="172"/>
      <c r="Y40" s="172"/>
      <c r="Z40" s="172"/>
      <c r="AA40" s="172"/>
      <c r="AB40" s="172"/>
    </row>
    <row r="41" ht="112.5" customHeight="1">
      <c r="A41" s="170" t="s">
        <v>112</v>
      </c>
      <c r="B41" s="170" t="s">
        <v>143</v>
      </c>
      <c r="C41" s="170" t="s">
        <v>2082</v>
      </c>
      <c r="D41" s="170" t="s">
        <v>2641</v>
      </c>
      <c r="E41" s="119" t="s">
        <v>91</v>
      </c>
      <c r="F41" s="171"/>
      <c r="G41" s="175" t="s">
        <v>2642</v>
      </c>
      <c r="H41" s="172"/>
      <c r="I41" s="172"/>
      <c r="J41" s="172"/>
      <c r="K41" s="172"/>
      <c r="L41" s="172"/>
      <c r="M41" s="172"/>
      <c r="N41" s="172"/>
      <c r="O41" s="172"/>
      <c r="P41" s="172"/>
      <c r="Q41" s="172"/>
      <c r="R41" s="172"/>
      <c r="S41" s="172"/>
      <c r="T41" s="172"/>
      <c r="U41" s="172"/>
      <c r="V41" s="172"/>
      <c r="W41" s="172"/>
      <c r="X41" s="172"/>
      <c r="Y41" s="172"/>
      <c r="Z41" s="172"/>
      <c r="AA41" s="172"/>
      <c r="AB41" s="172"/>
    </row>
    <row r="42" ht="112.5" customHeight="1">
      <c r="A42" s="170" t="s">
        <v>112</v>
      </c>
      <c r="B42" s="170" t="s">
        <v>157</v>
      </c>
      <c r="C42" s="170" t="s">
        <v>2080</v>
      </c>
      <c r="D42" s="170" t="s">
        <v>2643</v>
      </c>
      <c r="E42" s="119" t="s">
        <v>84</v>
      </c>
      <c r="F42" s="171"/>
      <c r="G42" s="172"/>
      <c r="H42" s="172"/>
      <c r="I42" s="172"/>
      <c r="J42" s="172"/>
      <c r="K42" s="172"/>
      <c r="L42" s="172"/>
      <c r="M42" s="172"/>
      <c r="N42" s="172"/>
      <c r="O42" s="172"/>
      <c r="P42" s="172"/>
      <c r="Q42" s="172"/>
      <c r="R42" s="172"/>
      <c r="S42" s="172"/>
      <c r="T42" s="172"/>
      <c r="U42" s="172"/>
      <c r="V42" s="172"/>
      <c r="W42" s="172"/>
      <c r="X42" s="172"/>
      <c r="Y42" s="172"/>
      <c r="Z42" s="172"/>
      <c r="AA42" s="172"/>
      <c r="AB42" s="172"/>
    </row>
    <row r="43" ht="112.5" customHeight="1">
      <c r="A43" s="170" t="s">
        <v>112</v>
      </c>
      <c r="B43" s="170" t="s">
        <v>131</v>
      </c>
      <c r="C43" s="170" t="s">
        <v>2078</v>
      </c>
      <c r="D43" s="170" t="s">
        <v>2644</v>
      </c>
      <c r="E43" s="119" t="s">
        <v>91</v>
      </c>
      <c r="F43" s="171"/>
      <c r="G43" s="172"/>
      <c r="H43" s="172"/>
      <c r="I43" s="172"/>
      <c r="J43" s="172"/>
      <c r="K43" s="172"/>
      <c r="L43" s="172"/>
      <c r="M43" s="172"/>
      <c r="N43" s="172"/>
      <c r="O43" s="172"/>
      <c r="P43" s="172"/>
      <c r="Q43" s="172"/>
      <c r="R43" s="172"/>
      <c r="S43" s="172"/>
      <c r="T43" s="172"/>
      <c r="U43" s="172"/>
      <c r="V43" s="172"/>
      <c r="W43" s="172"/>
      <c r="X43" s="172"/>
      <c r="Y43" s="172"/>
      <c r="Z43" s="172"/>
      <c r="AA43" s="172"/>
      <c r="AB43" s="172"/>
    </row>
    <row r="44" ht="112.5" customHeight="1">
      <c r="A44" s="170" t="s">
        <v>112</v>
      </c>
      <c r="B44" s="170" t="s">
        <v>131</v>
      </c>
      <c r="C44" s="170" t="s">
        <v>2212</v>
      </c>
      <c r="D44" s="170" t="s">
        <v>2645</v>
      </c>
      <c r="E44" s="119" t="s">
        <v>91</v>
      </c>
      <c r="F44" s="171"/>
      <c r="G44" s="172"/>
      <c r="H44" s="172"/>
      <c r="I44" s="172"/>
      <c r="J44" s="172"/>
      <c r="K44" s="172"/>
      <c r="L44" s="172"/>
      <c r="M44" s="172"/>
      <c r="N44" s="172"/>
      <c r="O44" s="172"/>
      <c r="P44" s="172"/>
      <c r="Q44" s="172"/>
      <c r="R44" s="172"/>
      <c r="S44" s="172"/>
      <c r="T44" s="172"/>
      <c r="U44" s="172"/>
      <c r="V44" s="172"/>
      <c r="W44" s="172"/>
      <c r="X44" s="172"/>
      <c r="Y44" s="172"/>
      <c r="Z44" s="172"/>
      <c r="AA44" s="172"/>
      <c r="AB44" s="172"/>
    </row>
    <row r="45" ht="112.5" customHeight="1">
      <c r="A45" s="170" t="s">
        <v>112</v>
      </c>
      <c r="B45" s="170" t="s">
        <v>162</v>
      </c>
      <c r="C45" s="170" t="s">
        <v>2074</v>
      </c>
      <c r="D45" s="170" t="s">
        <v>2646</v>
      </c>
      <c r="E45" s="119" t="s">
        <v>84</v>
      </c>
      <c r="F45" s="171"/>
      <c r="G45" s="172"/>
      <c r="H45" s="172"/>
      <c r="I45" s="172"/>
      <c r="J45" s="172"/>
      <c r="K45" s="172"/>
      <c r="L45" s="172"/>
      <c r="M45" s="172"/>
      <c r="N45" s="172"/>
      <c r="O45" s="172"/>
      <c r="P45" s="172"/>
      <c r="Q45" s="172"/>
      <c r="R45" s="172"/>
      <c r="S45" s="172"/>
      <c r="T45" s="172"/>
      <c r="U45" s="172"/>
      <c r="V45" s="172"/>
      <c r="W45" s="172"/>
      <c r="X45" s="172"/>
      <c r="Y45" s="172"/>
      <c r="Z45" s="172"/>
      <c r="AA45" s="172"/>
      <c r="AB45" s="172"/>
    </row>
    <row r="46" ht="112.5" customHeight="1">
      <c r="A46" s="170" t="s">
        <v>112</v>
      </c>
      <c r="B46" s="170" t="s">
        <v>106</v>
      </c>
      <c r="C46" s="170" t="s">
        <v>2050</v>
      </c>
      <c r="D46" s="170" t="s">
        <v>2647</v>
      </c>
      <c r="E46" s="119" t="s">
        <v>84</v>
      </c>
      <c r="F46" s="171"/>
      <c r="G46" s="172"/>
      <c r="H46" s="172"/>
      <c r="I46" s="172"/>
      <c r="J46" s="172"/>
      <c r="K46" s="172"/>
      <c r="L46" s="172"/>
      <c r="M46" s="172"/>
      <c r="N46" s="172"/>
      <c r="O46" s="172"/>
      <c r="P46" s="172"/>
      <c r="Q46" s="172"/>
      <c r="R46" s="172"/>
      <c r="S46" s="172"/>
      <c r="T46" s="172"/>
      <c r="U46" s="172"/>
      <c r="V46" s="172"/>
      <c r="W46" s="172"/>
      <c r="X46" s="172"/>
      <c r="Y46" s="172"/>
      <c r="Z46" s="172"/>
      <c r="AA46" s="172"/>
      <c r="AB46" s="172"/>
    </row>
    <row r="47" ht="112.5" customHeight="1">
      <c r="A47" s="170" t="s">
        <v>112</v>
      </c>
      <c r="B47" s="170" t="s">
        <v>210</v>
      </c>
      <c r="C47" s="170" t="s">
        <v>2091</v>
      </c>
      <c r="D47" s="170" t="s">
        <v>2648</v>
      </c>
      <c r="E47" s="119" t="s">
        <v>84</v>
      </c>
      <c r="F47" s="171"/>
      <c r="G47" s="172"/>
      <c r="H47" s="172"/>
      <c r="I47" s="172"/>
      <c r="J47" s="172"/>
      <c r="K47" s="172"/>
      <c r="L47" s="172"/>
      <c r="M47" s="172"/>
      <c r="N47" s="172"/>
      <c r="O47" s="172"/>
      <c r="P47" s="172"/>
      <c r="Q47" s="172"/>
      <c r="R47" s="172"/>
      <c r="S47" s="172"/>
      <c r="T47" s="172"/>
      <c r="U47" s="172"/>
      <c r="V47" s="172"/>
      <c r="W47" s="172"/>
      <c r="X47" s="172"/>
      <c r="Y47" s="172"/>
      <c r="Z47" s="172"/>
      <c r="AA47" s="172"/>
      <c r="AB47" s="172"/>
    </row>
    <row r="48" ht="112.5" customHeight="1">
      <c r="A48" s="170" t="s">
        <v>112</v>
      </c>
      <c r="B48" s="170" t="s">
        <v>87</v>
      </c>
      <c r="C48" s="170" t="s">
        <v>2048</v>
      </c>
      <c r="D48" s="170" t="s">
        <v>2649</v>
      </c>
      <c r="E48" s="119" t="s">
        <v>84</v>
      </c>
      <c r="F48" s="171"/>
      <c r="G48" s="172"/>
      <c r="H48" s="172"/>
      <c r="I48" s="172"/>
      <c r="J48" s="172"/>
      <c r="K48" s="172"/>
      <c r="L48" s="172"/>
      <c r="M48" s="172"/>
      <c r="N48" s="172"/>
      <c r="O48" s="172"/>
      <c r="P48" s="172"/>
      <c r="Q48" s="172"/>
      <c r="R48" s="172"/>
      <c r="S48" s="172"/>
      <c r="T48" s="172"/>
      <c r="U48" s="172"/>
      <c r="V48" s="172"/>
      <c r="W48" s="172"/>
      <c r="X48" s="172"/>
      <c r="Y48" s="172"/>
      <c r="Z48" s="172"/>
      <c r="AA48" s="172"/>
      <c r="AB48" s="172"/>
    </row>
    <row r="49" ht="112.5" customHeight="1">
      <c r="A49" s="170" t="s">
        <v>112</v>
      </c>
      <c r="B49" s="170" t="s">
        <v>148</v>
      </c>
      <c r="C49" s="170" t="s">
        <v>2087</v>
      </c>
      <c r="D49" s="170" t="s">
        <v>2650</v>
      </c>
      <c r="E49" s="119" t="s">
        <v>84</v>
      </c>
      <c r="F49" s="171"/>
      <c r="G49" s="172"/>
      <c r="H49" s="172"/>
      <c r="I49" s="172"/>
      <c r="J49" s="172"/>
      <c r="K49" s="172"/>
      <c r="L49" s="172"/>
      <c r="M49" s="172"/>
      <c r="N49" s="172"/>
      <c r="O49" s="172"/>
      <c r="P49" s="172"/>
      <c r="Q49" s="172"/>
      <c r="R49" s="172"/>
      <c r="S49" s="172"/>
      <c r="T49" s="172"/>
      <c r="U49" s="172"/>
      <c r="V49" s="172"/>
      <c r="W49" s="172"/>
      <c r="X49" s="172"/>
      <c r="Y49" s="172"/>
      <c r="Z49" s="172"/>
      <c r="AA49" s="172"/>
      <c r="AB49" s="172"/>
    </row>
    <row r="50" ht="112.5" customHeight="1">
      <c r="A50" s="170" t="s">
        <v>112</v>
      </c>
      <c r="B50" s="170" t="s">
        <v>1804</v>
      </c>
      <c r="C50" s="170" t="s">
        <v>2089</v>
      </c>
      <c r="D50" s="170" t="s">
        <v>2651</v>
      </c>
      <c r="E50" s="119" t="s">
        <v>84</v>
      </c>
      <c r="F50" s="171"/>
      <c r="G50" s="172"/>
      <c r="H50" s="172"/>
      <c r="I50" s="172"/>
      <c r="J50" s="172"/>
      <c r="K50" s="172"/>
      <c r="L50" s="172"/>
      <c r="M50" s="172"/>
      <c r="N50" s="172"/>
      <c r="O50" s="172"/>
      <c r="P50" s="172"/>
      <c r="Q50" s="172"/>
      <c r="R50" s="172"/>
      <c r="S50" s="172"/>
      <c r="T50" s="172"/>
      <c r="U50" s="172"/>
      <c r="V50" s="172"/>
      <c r="W50" s="172"/>
      <c r="X50" s="172"/>
      <c r="Y50" s="172"/>
      <c r="Z50" s="172"/>
      <c r="AA50" s="172"/>
      <c r="AB50" s="172"/>
    </row>
    <row r="51" ht="112.5" customHeight="1">
      <c r="A51" s="170" t="s">
        <v>115</v>
      </c>
      <c r="B51" s="170" t="s">
        <v>262</v>
      </c>
      <c r="C51" s="170" t="s">
        <v>2094</v>
      </c>
      <c r="D51" s="170" t="s">
        <v>2652</v>
      </c>
      <c r="E51" s="119" t="s">
        <v>84</v>
      </c>
      <c r="F51" s="171"/>
      <c r="G51" s="172"/>
      <c r="H51" s="172"/>
      <c r="I51" s="172"/>
      <c r="J51" s="172"/>
      <c r="K51" s="172"/>
      <c r="L51" s="172"/>
      <c r="M51" s="172"/>
      <c r="N51" s="172"/>
      <c r="O51" s="172"/>
      <c r="P51" s="172"/>
      <c r="Q51" s="172"/>
      <c r="R51" s="172"/>
      <c r="S51" s="172"/>
      <c r="T51" s="172"/>
      <c r="U51" s="172"/>
      <c r="V51" s="172"/>
      <c r="W51" s="172"/>
      <c r="X51" s="172"/>
      <c r="Y51" s="172"/>
      <c r="Z51" s="172"/>
      <c r="AA51" s="172"/>
      <c r="AB51" s="172"/>
    </row>
    <row r="52" ht="112.5" customHeight="1">
      <c r="A52" s="170" t="s">
        <v>115</v>
      </c>
      <c r="B52" s="170" t="s">
        <v>178</v>
      </c>
      <c r="C52" s="170" t="s">
        <v>2096</v>
      </c>
      <c r="D52" s="170" t="s">
        <v>2653</v>
      </c>
      <c r="E52" s="119" t="s">
        <v>84</v>
      </c>
      <c r="F52" s="171"/>
      <c r="G52" s="172"/>
      <c r="H52" s="172"/>
      <c r="I52" s="172"/>
      <c r="J52" s="172"/>
      <c r="K52" s="172"/>
      <c r="L52" s="172"/>
      <c r="M52" s="172"/>
      <c r="N52" s="172"/>
      <c r="O52" s="172"/>
      <c r="P52" s="172"/>
      <c r="Q52" s="172"/>
      <c r="R52" s="172"/>
      <c r="S52" s="172"/>
      <c r="T52" s="172"/>
      <c r="U52" s="172"/>
      <c r="V52" s="172"/>
      <c r="W52" s="172"/>
      <c r="X52" s="172"/>
      <c r="Y52" s="172"/>
      <c r="Z52" s="172"/>
      <c r="AA52" s="172"/>
      <c r="AB52" s="172"/>
    </row>
    <row r="53" ht="112.5" customHeight="1">
      <c r="A53" s="170" t="s">
        <v>115</v>
      </c>
      <c r="B53" s="170" t="s">
        <v>1804</v>
      </c>
      <c r="C53" s="170" t="s">
        <v>2089</v>
      </c>
      <c r="D53" s="170" t="s">
        <v>2654</v>
      </c>
      <c r="E53" s="119" t="s">
        <v>84</v>
      </c>
      <c r="F53" s="171"/>
      <c r="G53" s="172"/>
      <c r="H53" s="172"/>
      <c r="I53" s="172"/>
      <c r="J53" s="172"/>
      <c r="K53" s="172"/>
      <c r="L53" s="172"/>
      <c r="M53" s="172"/>
      <c r="N53" s="172"/>
      <c r="O53" s="172"/>
      <c r="P53" s="172"/>
      <c r="Q53" s="172"/>
      <c r="R53" s="172"/>
      <c r="S53" s="172"/>
      <c r="T53" s="172"/>
      <c r="U53" s="172"/>
      <c r="V53" s="172"/>
      <c r="W53" s="172"/>
      <c r="X53" s="172"/>
      <c r="Y53" s="172"/>
      <c r="Z53" s="172"/>
      <c r="AA53" s="172"/>
      <c r="AB53" s="172"/>
    </row>
    <row r="54" ht="112.5" customHeight="1">
      <c r="A54" s="170" t="s">
        <v>120</v>
      </c>
      <c r="B54" s="170" t="s">
        <v>1810</v>
      </c>
      <c r="C54" s="170" t="s">
        <v>2655</v>
      </c>
      <c r="D54" s="170" t="s">
        <v>2656</v>
      </c>
      <c r="E54" s="119" t="s">
        <v>84</v>
      </c>
      <c r="F54" s="171"/>
      <c r="G54" s="172"/>
      <c r="H54" s="172"/>
      <c r="I54" s="172"/>
      <c r="J54" s="172"/>
      <c r="K54" s="172"/>
      <c r="L54" s="172"/>
      <c r="M54" s="172"/>
      <c r="N54" s="172"/>
      <c r="O54" s="172"/>
      <c r="P54" s="172"/>
      <c r="Q54" s="172"/>
      <c r="R54" s="172"/>
      <c r="S54" s="172"/>
      <c r="T54" s="172"/>
      <c r="U54" s="172"/>
      <c r="V54" s="172"/>
      <c r="W54" s="172"/>
      <c r="X54" s="172"/>
      <c r="Y54" s="172"/>
      <c r="Z54" s="172"/>
      <c r="AA54" s="172"/>
      <c r="AB54" s="172"/>
    </row>
    <row r="55" ht="112.5" customHeight="1">
      <c r="A55" s="170" t="s">
        <v>120</v>
      </c>
      <c r="B55" s="170" t="s">
        <v>1813</v>
      </c>
      <c r="C55" s="170" t="s">
        <v>2099</v>
      </c>
      <c r="D55" s="170" t="s">
        <v>2657</v>
      </c>
      <c r="E55" s="119" t="s">
        <v>84</v>
      </c>
      <c r="F55" s="171"/>
      <c r="G55" s="172"/>
      <c r="H55" s="172"/>
      <c r="I55" s="172"/>
      <c r="J55" s="172"/>
      <c r="K55" s="172"/>
      <c r="L55" s="172"/>
      <c r="M55" s="172"/>
      <c r="N55" s="172"/>
      <c r="O55" s="172"/>
      <c r="P55" s="172"/>
      <c r="Q55" s="172"/>
      <c r="R55" s="172"/>
      <c r="S55" s="172"/>
      <c r="T55" s="172"/>
      <c r="U55" s="172"/>
      <c r="V55" s="172"/>
      <c r="W55" s="172"/>
      <c r="X55" s="172"/>
      <c r="Y55" s="172"/>
      <c r="Z55" s="172"/>
      <c r="AA55" s="172"/>
      <c r="AB55" s="172"/>
    </row>
    <row r="56" ht="112.5" customHeight="1">
      <c r="A56" s="170" t="s">
        <v>120</v>
      </c>
      <c r="B56" s="170" t="s">
        <v>1816</v>
      </c>
      <c r="C56" s="170" t="s">
        <v>2104</v>
      </c>
      <c r="D56" s="170" t="s">
        <v>2658</v>
      </c>
      <c r="E56" s="119" t="s">
        <v>84</v>
      </c>
      <c r="F56" s="171"/>
      <c r="G56" s="172"/>
      <c r="H56" s="172"/>
      <c r="I56" s="172"/>
      <c r="J56" s="172"/>
      <c r="K56" s="172"/>
      <c r="L56" s="172"/>
      <c r="M56" s="172"/>
      <c r="N56" s="172"/>
      <c r="O56" s="172"/>
      <c r="P56" s="172"/>
      <c r="Q56" s="172"/>
      <c r="R56" s="172"/>
      <c r="S56" s="172"/>
      <c r="T56" s="172"/>
      <c r="U56" s="172"/>
      <c r="V56" s="172"/>
      <c r="W56" s="172"/>
      <c r="X56" s="172"/>
      <c r="Y56" s="172"/>
      <c r="Z56" s="172"/>
      <c r="AA56" s="172"/>
      <c r="AB56" s="172"/>
    </row>
    <row r="57" ht="112.5" customHeight="1">
      <c r="A57" s="170" t="s">
        <v>120</v>
      </c>
      <c r="B57" s="170" t="s">
        <v>2659</v>
      </c>
      <c r="C57" s="170" t="s">
        <v>2660</v>
      </c>
      <c r="D57" s="170" t="s">
        <v>2661</v>
      </c>
      <c r="E57" s="119" t="s">
        <v>84</v>
      </c>
      <c r="F57" s="173" t="s">
        <v>1173</v>
      </c>
      <c r="G57" s="172"/>
      <c r="H57" s="172"/>
      <c r="I57" s="172"/>
      <c r="J57" s="172"/>
      <c r="K57" s="172"/>
      <c r="L57" s="172"/>
      <c r="M57" s="172"/>
      <c r="N57" s="172"/>
      <c r="O57" s="172"/>
      <c r="P57" s="172"/>
      <c r="Q57" s="172"/>
      <c r="R57" s="172"/>
      <c r="S57" s="172"/>
      <c r="T57" s="172"/>
      <c r="U57" s="172"/>
      <c r="V57" s="172"/>
      <c r="W57" s="172"/>
      <c r="X57" s="172"/>
      <c r="Y57" s="172"/>
      <c r="Z57" s="172"/>
      <c r="AA57" s="172"/>
      <c r="AB57" s="172"/>
    </row>
    <row r="58" ht="112.5" customHeight="1">
      <c r="A58" s="170" t="s">
        <v>120</v>
      </c>
      <c r="B58" s="170" t="s">
        <v>2554</v>
      </c>
      <c r="C58" s="170" t="s">
        <v>2662</v>
      </c>
      <c r="D58" s="170" t="s">
        <v>2663</v>
      </c>
      <c r="E58" s="119" t="s">
        <v>84</v>
      </c>
      <c r="F58" s="173" t="s">
        <v>1173</v>
      </c>
      <c r="G58" s="172"/>
      <c r="H58" s="172"/>
      <c r="I58" s="172"/>
      <c r="J58" s="172"/>
      <c r="K58" s="172"/>
      <c r="L58" s="172"/>
      <c r="M58" s="172"/>
      <c r="N58" s="172"/>
      <c r="O58" s="172"/>
      <c r="P58" s="172"/>
      <c r="Q58" s="172"/>
      <c r="R58" s="172"/>
      <c r="S58" s="172"/>
      <c r="T58" s="172"/>
      <c r="U58" s="172"/>
      <c r="V58" s="172"/>
      <c r="W58" s="172"/>
      <c r="X58" s="172"/>
      <c r="Y58" s="172"/>
      <c r="Z58" s="172"/>
      <c r="AA58" s="172"/>
      <c r="AB58" s="172"/>
    </row>
    <row r="59" ht="112.5" customHeight="1">
      <c r="A59" s="170" t="s">
        <v>120</v>
      </c>
      <c r="B59" s="170" t="s">
        <v>1876</v>
      </c>
      <c r="C59" s="170" t="s">
        <v>2160</v>
      </c>
      <c r="D59" s="170" t="s">
        <v>2664</v>
      </c>
      <c r="E59" s="119" t="s">
        <v>91</v>
      </c>
      <c r="F59" s="171"/>
      <c r="G59" s="172"/>
      <c r="H59" s="172"/>
      <c r="I59" s="172"/>
      <c r="J59" s="172"/>
      <c r="K59" s="172"/>
      <c r="L59" s="172"/>
      <c r="M59" s="172"/>
      <c r="N59" s="172"/>
      <c r="O59" s="172"/>
      <c r="P59" s="172"/>
      <c r="Q59" s="172"/>
      <c r="R59" s="172"/>
      <c r="S59" s="172"/>
      <c r="T59" s="172"/>
      <c r="U59" s="172"/>
      <c r="V59" s="172"/>
      <c r="W59" s="172"/>
      <c r="X59" s="172"/>
      <c r="Y59" s="172"/>
      <c r="Z59" s="172"/>
      <c r="AA59" s="172"/>
      <c r="AB59" s="172"/>
    </row>
    <row r="60" ht="112.5" customHeight="1">
      <c r="A60" s="170" t="s">
        <v>120</v>
      </c>
      <c r="B60" s="170" t="s">
        <v>682</v>
      </c>
      <c r="C60" s="170" t="s">
        <v>2106</v>
      </c>
      <c r="D60" s="170" t="s">
        <v>2665</v>
      </c>
      <c r="E60" s="119" t="s">
        <v>84</v>
      </c>
      <c r="F60" s="171"/>
      <c r="G60" s="172"/>
      <c r="H60" s="172"/>
      <c r="I60" s="172"/>
      <c r="J60" s="172"/>
      <c r="K60" s="172"/>
      <c r="L60" s="172"/>
      <c r="M60" s="172"/>
      <c r="N60" s="172"/>
      <c r="O60" s="172"/>
      <c r="P60" s="172"/>
      <c r="Q60" s="172"/>
      <c r="R60" s="172"/>
      <c r="S60" s="172"/>
      <c r="T60" s="172"/>
      <c r="U60" s="172"/>
      <c r="V60" s="172"/>
      <c r="W60" s="172"/>
      <c r="X60" s="172"/>
      <c r="Y60" s="172"/>
      <c r="Z60" s="172"/>
      <c r="AA60" s="172"/>
      <c r="AB60" s="172"/>
    </row>
    <row r="61" ht="112.5" customHeight="1">
      <c r="A61" s="170" t="s">
        <v>120</v>
      </c>
      <c r="B61" s="170" t="s">
        <v>1825</v>
      </c>
      <c r="C61" s="170" t="s">
        <v>2110</v>
      </c>
      <c r="D61" s="170" t="s">
        <v>2111</v>
      </c>
      <c r="E61" s="119" t="s">
        <v>84</v>
      </c>
      <c r="F61" s="171"/>
      <c r="G61" s="172"/>
      <c r="H61" s="172"/>
      <c r="I61" s="172"/>
      <c r="J61" s="172"/>
      <c r="K61" s="172"/>
      <c r="L61" s="172"/>
      <c r="M61" s="172"/>
      <c r="N61" s="172"/>
      <c r="O61" s="172"/>
      <c r="P61" s="172"/>
      <c r="Q61" s="172"/>
      <c r="R61" s="172"/>
      <c r="S61" s="172"/>
      <c r="T61" s="172"/>
      <c r="U61" s="172"/>
      <c r="V61" s="172"/>
      <c r="W61" s="172"/>
      <c r="X61" s="172"/>
      <c r="Y61" s="172"/>
      <c r="Z61" s="172"/>
      <c r="AA61" s="172"/>
      <c r="AB61" s="172"/>
    </row>
    <row r="62" ht="112.5" customHeight="1">
      <c r="A62" s="170" t="s">
        <v>120</v>
      </c>
      <c r="B62" s="170" t="s">
        <v>122</v>
      </c>
      <c r="C62" s="170" t="s">
        <v>2044</v>
      </c>
      <c r="D62" s="170" t="s">
        <v>2666</v>
      </c>
      <c r="E62" s="119" t="s">
        <v>84</v>
      </c>
      <c r="F62" s="171"/>
      <c r="G62" s="172"/>
      <c r="H62" s="172"/>
      <c r="I62" s="172"/>
      <c r="J62" s="172"/>
      <c r="K62" s="172"/>
      <c r="L62" s="172"/>
      <c r="M62" s="172"/>
      <c r="N62" s="172"/>
      <c r="O62" s="172"/>
      <c r="P62" s="172"/>
      <c r="Q62" s="172"/>
      <c r="R62" s="172"/>
      <c r="S62" s="172"/>
      <c r="T62" s="172"/>
      <c r="U62" s="172"/>
      <c r="V62" s="172"/>
      <c r="W62" s="172"/>
      <c r="X62" s="172"/>
      <c r="Y62" s="172"/>
      <c r="Z62" s="172"/>
      <c r="AA62" s="172"/>
      <c r="AB62" s="172"/>
    </row>
    <row r="63" ht="112.5" customHeight="1">
      <c r="A63" s="170" t="s">
        <v>120</v>
      </c>
      <c r="B63" s="170" t="s">
        <v>195</v>
      </c>
      <c r="C63" s="170" t="s">
        <v>2113</v>
      </c>
      <c r="D63" s="170" t="s">
        <v>2114</v>
      </c>
      <c r="E63" s="119" t="s">
        <v>84</v>
      </c>
      <c r="F63" s="171"/>
      <c r="G63" s="172"/>
      <c r="H63" s="172"/>
      <c r="I63" s="172"/>
      <c r="J63" s="172"/>
      <c r="K63" s="172"/>
      <c r="L63" s="172"/>
      <c r="M63" s="172"/>
      <c r="N63" s="172"/>
      <c r="O63" s="172"/>
      <c r="P63" s="172"/>
      <c r="Q63" s="172"/>
      <c r="R63" s="172"/>
      <c r="S63" s="172"/>
      <c r="T63" s="172"/>
      <c r="U63" s="172"/>
      <c r="V63" s="172"/>
      <c r="W63" s="172"/>
      <c r="X63" s="172"/>
      <c r="Y63" s="172"/>
      <c r="Z63" s="172"/>
      <c r="AA63" s="172"/>
      <c r="AB63" s="172"/>
    </row>
    <row r="64" ht="112.5" customHeight="1">
      <c r="A64" s="170" t="s">
        <v>120</v>
      </c>
      <c r="B64" s="170" t="s">
        <v>262</v>
      </c>
      <c r="C64" s="170" t="s">
        <v>2172</v>
      </c>
      <c r="D64" s="170" t="s">
        <v>2667</v>
      </c>
      <c r="E64" s="119" t="s">
        <v>91</v>
      </c>
      <c r="F64" s="171"/>
      <c r="G64" s="172"/>
      <c r="H64" s="172"/>
      <c r="I64" s="172"/>
      <c r="J64" s="172"/>
      <c r="K64" s="172"/>
      <c r="L64" s="172"/>
      <c r="M64" s="172"/>
      <c r="N64" s="172"/>
      <c r="O64" s="172"/>
      <c r="P64" s="172"/>
      <c r="Q64" s="172"/>
      <c r="R64" s="172"/>
      <c r="S64" s="172"/>
      <c r="T64" s="172"/>
      <c r="U64" s="172"/>
      <c r="V64" s="172"/>
      <c r="W64" s="172"/>
      <c r="X64" s="172"/>
      <c r="Y64" s="172"/>
      <c r="Z64" s="172"/>
      <c r="AA64" s="172"/>
      <c r="AB64" s="172"/>
    </row>
    <row r="65" ht="112.5" customHeight="1">
      <c r="A65" s="170" t="s">
        <v>120</v>
      </c>
      <c r="B65" s="170" t="s">
        <v>188</v>
      </c>
      <c r="C65" s="170" t="s">
        <v>2115</v>
      </c>
      <c r="D65" s="170" t="s">
        <v>2668</v>
      </c>
      <c r="E65" s="119" t="s">
        <v>84</v>
      </c>
      <c r="F65" s="171"/>
      <c r="G65" s="172"/>
      <c r="H65" s="172"/>
      <c r="I65" s="172"/>
      <c r="J65" s="172"/>
      <c r="K65" s="172"/>
      <c r="L65" s="172"/>
      <c r="M65" s="172"/>
      <c r="N65" s="172"/>
      <c r="O65" s="172"/>
      <c r="P65" s="172"/>
      <c r="Q65" s="172"/>
      <c r="R65" s="172"/>
      <c r="S65" s="172"/>
      <c r="T65" s="172"/>
      <c r="U65" s="172"/>
      <c r="V65" s="172"/>
      <c r="W65" s="172"/>
      <c r="X65" s="172"/>
      <c r="Y65" s="172"/>
      <c r="Z65" s="172"/>
      <c r="AA65" s="172"/>
      <c r="AB65" s="172"/>
    </row>
    <row r="66" ht="112.5" customHeight="1">
      <c r="A66" s="170" t="s">
        <v>120</v>
      </c>
      <c r="B66" s="170" t="s">
        <v>183</v>
      </c>
      <c r="C66" s="170" t="s">
        <v>2118</v>
      </c>
      <c r="D66" s="170" t="s">
        <v>2669</v>
      </c>
      <c r="E66" s="119" t="s">
        <v>84</v>
      </c>
      <c r="F66" s="171"/>
      <c r="G66" s="172"/>
      <c r="H66" s="172"/>
      <c r="I66" s="172"/>
      <c r="J66" s="172"/>
      <c r="K66" s="172"/>
      <c r="L66" s="172"/>
      <c r="M66" s="172"/>
      <c r="N66" s="172"/>
      <c r="O66" s="172"/>
      <c r="P66" s="172"/>
      <c r="Q66" s="172"/>
      <c r="R66" s="172"/>
      <c r="S66" s="172"/>
      <c r="T66" s="172"/>
      <c r="U66" s="172"/>
      <c r="V66" s="172"/>
      <c r="W66" s="172"/>
      <c r="X66" s="172"/>
      <c r="Y66" s="172"/>
      <c r="Z66" s="172"/>
      <c r="AA66" s="172"/>
      <c r="AB66" s="172"/>
    </row>
    <row r="67" ht="112.5" customHeight="1">
      <c r="A67" s="170" t="s">
        <v>120</v>
      </c>
      <c r="B67" s="170" t="s">
        <v>183</v>
      </c>
      <c r="C67" s="170" t="s">
        <v>2120</v>
      </c>
      <c r="D67" s="170" t="s">
        <v>1831</v>
      </c>
      <c r="E67" s="119" t="s">
        <v>84</v>
      </c>
      <c r="F67" s="171"/>
      <c r="G67" s="172"/>
      <c r="H67" s="172"/>
      <c r="I67" s="172"/>
      <c r="J67" s="172"/>
      <c r="K67" s="172"/>
      <c r="L67" s="172"/>
      <c r="M67" s="172"/>
      <c r="N67" s="172"/>
      <c r="O67" s="172"/>
      <c r="P67" s="172"/>
      <c r="Q67" s="172"/>
      <c r="R67" s="172"/>
      <c r="S67" s="172"/>
      <c r="T67" s="172"/>
      <c r="U67" s="172"/>
      <c r="V67" s="172"/>
      <c r="W67" s="172"/>
      <c r="X67" s="172"/>
      <c r="Y67" s="172"/>
      <c r="Z67" s="172"/>
      <c r="AA67" s="172"/>
      <c r="AB67" s="172"/>
    </row>
    <row r="68" ht="112.5" customHeight="1">
      <c r="A68" s="170" t="s">
        <v>120</v>
      </c>
      <c r="B68" s="170" t="s">
        <v>1832</v>
      </c>
      <c r="C68" s="170" t="s">
        <v>2121</v>
      </c>
      <c r="D68" s="170" t="s">
        <v>2670</v>
      </c>
      <c r="E68" s="119" t="s">
        <v>84</v>
      </c>
      <c r="F68" s="171"/>
      <c r="G68" s="172"/>
      <c r="H68" s="172"/>
      <c r="I68" s="172"/>
      <c r="J68" s="172"/>
      <c r="K68" s="172"/>
      <c r="L68" s="172"/>
      <c r="M68" s="172"/>
      <c r="N68" s="172"/>
      <c r="O68" s="172"/>
      <c r="P68" s="172"/>
      <c r="Q68" s="172"/>
      <c r="R68" s="172"/>
      <c r="S68" s="172"/>
      <c r="T68" s="172"/>
      <c r="U68" s="172"/>
      <c r="V68" s="172"/>
      <c r="W68" s="172"/>
      <c r="X68" s="172"/>
      <c r="Y68" s="172"/>
      <c r="Z68" s="172"/>
      <c r="AA68" s="172"/>
      <c r="AB68" s="172"/>
    </row>
    <row r="69" ht="112.5" customHeight="1">
      <c r="A69" s="170" t="s">
        <v>128</v>
      </c>
      <c r="B69" s="170" t="s">
        <v>81</v>
      </c>
      <c r="C69" s="170" t="s">
        <v>2027</v>
      </c>
      <c r="D69" s="170" t="s">
        <v>2671</v>
      </c>
      <c r="E69" s="119" t="s">
        <v>84</v>
      </c>
      <c r="F69" s="171"/>
      <c r="G69" s="172"/>
      <c r="H69" s="172"/>
      <c r="I69" s="172"/>
      <c r="J69" s="172"/>
      <c r="K69" s="172"/>
      <c r="L69" s="172"/>
      <c r="M69" s="172"/>
      <c r="N69" s="172"/>
      <c r="O69" s="172"/>
      <c r="P69" s="172"/>
      <c r="Q69" s="172"/>
      <c r="R69" s="172"/>
      <c r="S69" s="172"/>
      <c r="T69" s="172"/>
      <c r="U69" s="172"/>
      <c r="V69" s="172"/>
      <c r="W69" s="172"/>
      <c r="X69" s="172"/>
      <c r="Y69" s="172"/>
      <c r="Z69" s="172"/>
      <c r="AA69" s="172"/>
      <c r="AB69" s="172"/>
    </row>
    <row r="70" ht="112.5" customHeight="1">
      <c r="A70" s="170" t="s">
        <v>128</v>
      </c>
      <c r="B70" s="170" t="s">
        <v>192</v>
      </c>
      <c r="C70" s="170" t="s">
        <v>2108</v>
      </c>
      <c r="D70" s="170" t="s">
        <v>2672</v>
      </c>
      <c r="E70" s="119" t="s">
        <v>91</v>
      </c>
      <c r="F70" s="171"/>
      <c r="G70" s="172"/>
      <c r="H70" s="172"/>
      <c r="I70" s="172"/>
      <c r="J70" s="172"/>
      <c r="K70" s="172"/>
      <c r="L70" s="172"/>
      <c r="M70" s="172"/>
      <c r="N70" s="172"/>
      <c r="O70" s="172"/>
      <c r="P70" s="172"/>
      <c r="Q70" s="172"/>
      <c r="R70" s="172"/>
      <c r="S70" s="172"/>
      <c r="T70" s="172"/>
      <c r="U70" s="172"/>
      <c r="V70" s="172"/>
      <c r="W70" s="172"/>
      <c r="X70" s="172"/>
      <c r="Y70" s="172"/>
      <c r="Z70" s="172"/>
      <c r="AA70" s="172"/>
      <c r="AB70" s="172"/>
    </row>
    <row r="71" ht="112.5" customHeight="1">
      <c r="A71" s="170" t="s">
        <v>128</v>
      </c>
      <c r="B71" s="170" t="s">
        <v>213</v>
      </c>
      <c r="C71" s="170" t="s">
        <v>2124</v>
      </c>
      <c r="D71" s="170" t="s">
        <v>2125</v>
      </c>
      <c r="E71" s="119" t="s">
        <v>84</v>
      </c>
      <c r="F71" s="171"/>
      <c r="G71" s="172"/>
      <c r="H71" s="172"/>
      <c r="I71" s="172"/>
      <c r="J71" s="172"/>
      <c r="K71" s="172"/>
      <c r="L71" s="172"/>
      <c r="M71" s="172"/>
      <c r="N71" s="172"/>
      <c r="O71" s="172"/>
      <c r="P71" s="172"/>
      <c r="Q71" s="172"/>
      <c r="R71" s="172"/>
      <c r="S71" s="172"/>
      <c r="T71" s="172"/>
      <c r="U71" s="172"/>
      <c r="V71" s="172"/>
      <c r="W71" s="172"/>
      <c r="X71" s="172"/>
      <c r="Y71" s="172"/>
      <c r="Z71" s="172"/>
      <c r="AA71" s="172"/>
      <c r="AB71" s="172"/>
    </row>
    <row r="72" ht="112.5" customHeight="1">
      <c r="A72" s="170" t="s">
        <v>128</v>
      </c>
      <c r="B72" s="170" t="s">
        <v>139</v>
      </c>
      <c r="C72" s="170" t="s">
        <v>2069</v>
      </c>
      <c r="D72" s="170" t="s">
        <v>2673</v>
      </c>
      <c r="E72" s="119" t="s">
        <v>84</v>
      </c>
      <c r="F72" s="171"/>
      <c r="G72" s="172"/>
      <c r="H72" s="172"/>
      <c r="I72" s="172"/>
      <c r="J72" s="172"/>
      <c r="K72" s="172"/>
      <c r="L72" s="172"/>
      <c r="M72" s="172"/>
      <c r="N72" s="172"/>
      <c r="O72" s="172"/>
      <c r="P72" s="172"/>
      <c r="Q72" s="172"/>
      <c r="R72" s="172"/>
      <c r="S72" s="172"/>
      <c r="T72" s="172"/>
      <c r="U72" s="172"/>
      <c r="V72" s="172"/>
      <c r="W72" s="172"/>
      <c r="X72" s="172"/>
      <c r="Y72" s="172"/>
      <c r="Z72" s="172"/>
      <c r="AA72" s="172"/>
      <c r="AB72" s="172"/>
    </row>
    <row r="73" ht="112.5" customHeight="1">
      <c r="A73" s="170" t="s">
        <v>128</v>
      </c>
      <c r="B73" s="170" t="s">
        <v>1766</v>
      </c>
      <c r="C73" s="170" t="s">
        <v>2042</v>
      </c>
      <c r="D73" s="170" t="s">
        <v>2674</v>
      </c>
      <c r="E73" s="119" t="s">
        <v>84</v>
      </c>
      <c r="F73" s="173"/>
      <c r="G73" s="172"/>
      <c r="H73" s="172"/>
      <c r="I73" s="172"/>
      <c r="J73" s="172"/>
      <c r="K73" s="172"/>
      <c r="L73" s="172"/>
      <c r="M73" s="172"/>
      <c r="N73" s="172"/>
      <c r="O73" s="172"/>
      <c r="P73" s="172"/>
      <c r="Q73" s="172"/>
      <c r="R73" s="172"/>
      <c r="S73" s="172"/>
      <c r="T73" s="172"/>
      <c r="U73" s="172"/>
      <c r="V73" s="172"/>
      <c r="W73" s="172"/>
      <c r="X73" s="172"/>
      <c r="Y73" s="172"/>
      <c r="Z73" s="172"/>
      <c r="AA73" s="172"/>
      <c r="AB73" s="172"/>
    </row>
    <row r="74" ht="112.5" customHeight="1">
      <c r="A74" s="170" t="s">
        <v>128</v>
      </c>
      <c r="B74" s="170" t="s">
        <v>122</v>
      </c>
      <c r="C74" s="170" t="s">
        <v>2044</v>
      </c>
      <c r="D74" s="170" t="s">
        <v>2675</v>
      </c>
      <c r="E74" s="119" t="s">
        <v>84</v>
      </c>
      <c r="F74" s="171"/>
      <c r="G74" s="172"/>
      <c r="H74" s="172"/>
      <c r="I74" s="172"/>
      <c r="J74" s="172"/>
      <c r="K74" s="172"/>
      <c r="L74" s="172"/>
      <c r="M74" s="172"/>
      <c r="N74" s="172"/>
      <c r="O74" s="172"/>
      <c r="P74" s="172"/>
      <c r="Q74" s="172"/>
      <c r="R74" s="172"/>
      <c r="S74" s="172"/>
      <c r="T74" s="172"/>
      <c r="U74" s="172"/>
      <c r="V74" s="172"/>
      <c r="W74" s="172"/>
      <c r="X74" s="172"/>
      <c r="Y74" s="172"/>
      <c r="Z74" s="172"/>
      <c r="AA74" s="172"/>
      <c r="AB74" s="172"/>
    </row>
    <row r="75" ht="112.5" customHeight="1">
      <c r="A75" s="170" t="s">
        <v>128</v>
      </c>
      <c r="B75" s="170" t="s">
        <v>1844</v>
      </c>
      <c r="C75" s="170" t="s">
        <v>2072</v>
      </c>
      <c r="D75" s="170" t="s">
        <v>2676</v>
      </c>
      <c r="E75" s="119" t="s">
        <v>84</v>
      </c>
      <c r="F75" s="171"/>
      <c r="G75" s="172"/>
      <c r="H75" s="172"/>
      <c r="I75" s="172"/>
      <c r="J75" s="172"/>
      <c r="K75" s="172"/>
      <c r="L75" s="172"/>
      <c r="M75" s="172"/>
      <c r="N75" s="172"/>
      <c r="O75" s="172"/>
      <c r="P75" s="172"/>
      <c r="Q75" s="172"/>
      <c r="R75" s="172"/>
      <c r="S75" s="172"/>
      <c r="T75" s="172"/>
      <c r="U75" s="172"/>
      <c r="V75" s="172"/>
      <c r="W75" s="172"/>
      <c r="X75" s="172"/>
      <c r="Y75" s="172"/>
      <c r="Z75" s="172"/>
      <c r="AA75" s="172"/>
      <c r="AB75" s="172"/>
    </row>
    <row r="76" ht="112.5" customHeight="1">
      <c r="A76" s="170" t="s">
        <v>128</v>
      </c>
      <c r="B76" s="170" t="s">
        <v>143</v>
      </c>
      <c r="C76" s="170" t="s">
        <v>2082</v>
      </c>
      <c r="D76" s="170" t="s">
        <v>2677</v>
      </c>
      <c r="E76" s="119" t="s">
        <v>91</v>
      </c>
      <c r="F76" s="173"/>
      <c r="G76" s="172"/>
      <c r="H76" s="172"/>
      <c r="I76" s="172"/>
      <c r="J76" s="172"/>
      <c r="K76" s="172"/>
      <c r="L76" s="172"/>
      <c r="M76" s="172"/>
      <c r="N76" s="172"/>
      <c r="O76" s="172"/>
      <c r="P76" s="172"/>
      <c r="Q76" s="172"/>
      <c r="R76" s="172"/>
      <c r="S76" s="172"/>
      <c r="T76" s="172"/>
      <c r="U76" s="172"/>
      <c r="V76" s="172"/>
      <c r="W76" s="172"/>
      <c r="X76" s="172"/>
      <c r="Y76" s="172"/>
      <c r="Z76" s="172"/>
      <c r="AA76" s="172"/>
      <c r="AB76" s="172"/>
    </row>
    <row r="77" ht="112.5" customHeight="1">
      <c r="A77" s="170" t="s">
        <v>128</v>
      </c>
      <c r="B77" s="170" t="s">
        <v>178</v>
      </c>
      <c r="C77" s="170" t="s">
        <v>2131</v>
      </c>
      <c r="D77" s="170" t="s">
        <v>2678</v>
      </c>
      <c r="E77" s="119" t="s">
        <v>84</v>
      </c>
      <c r="F77" s="171"/>
      <c r="G77" s="172"/>
      <c r="H77" s="172"/>
      <c r="I77" s="172"/>
      <c r="J77" s="172"/>
      <c r="K77" s="172"/>
      <c r="L77" s="172"/>
      <c r="M77" s="172"/>
      <c r="N77" s="172"/>
      <c r="O77" s="172"/>
      <c r="P77" s="172"/>
      <c r="Q77" s="172"/>
      <c r="R77" s="172"/>
      <c r="S77" s="172"/>
      <c r="T77" s="172"/>
      <c r="U77" s="172"/>
      <c r="V77" s="172"/>
      <c r="W77" s="172"/>
      <c r="X77" s="172"/>
      <c r="Y77" s="172"/>
      <c r="Z77" s="172"/>
      <c r="AA77" s="172"/>
      <c r="AB77" s="172"/>
    </row>
    <row r="78" ht="112.5" customHeight="1">
      <c r="A78" s="170" t="s">
        <v>128</v>
      </c>
      <c r="B78" s="170" t="s">
        <v>157</v>
      </c>
      <c r="C78" s="170" t="s">
        <v>2134</v>
      </c>
      <c r="D78" s="170" t="s">
        <v>2135</v>
      </c>
      <c r="E78" s="119" t="s">
        <v>84</v>
      </c>
      <c r="F78" s="171"/>
      <c r="G78" s="172"/>
      <c r="H78" s="172"/>
      <c r="I78" s="172"/>
      <c r="J78" s="172"/>
      <c r="K78" s="172"/>
      <c r="L78" s="172"/>
      <c r="M78" s="172"/>
      <c r="N78" s="172"/>
      <c r="O78" s="172"/>
      <c r="P78" s="172"/>
      <c r="Q78" s="172"/>
      <c r="R78" s="172"/>
      <c r="S78" s="172"/>
      <c r="T78" s="172"/>
      <c r="U78" s="172"/>
      <c r="V78" s="172"/>
      <c r="W78" s="172"/>
      <c r="X78" s="172"/>
      <c r="Y78" s="172"/>
      <c r="Z78" s="172"/>
      <c r="AA78" s="172"/>
      <c r="AB78" s="172"/>
    </row>
    <row r="79" ht="112.5" customHeight="1">
      <c r="A79" s="170" t="s">
        <v>128</v>
      </c>
      <c r="B79" s="170" t="s">
        <v>183</v>
      </c>
      <c r="C79" s="170" t="s">
        <v>2118</v>
      </c>
      <c r="D79" s="170" t="s">
        <v>2138</v>
      </c>
      <c r="E79" s="119" t="s">
        <v>91</v>
      </c>
      <c r="F79" s="171"/>
      <c r="G79" s="172"/>
      <c r="H79" s="172"/>
      <c r="I79" s="172"/>
      <c r="J79" s="172"/>
      <c r="K79" s="172"/>
      <c r="L79" s="172"/>
      <c r="M79" s="172"/>
      <c r="N79" s="172"/>
      <c r="O79" s="172"/>
      <c r="P79" s="172"/>
      <c r="Q79" s="172"/>
      <c r="R79" s="172"/>
      <c r="S79" s="172"/>
      <c r="T79" s="172"/>
      <c r="U79" s="172"/>
      <c r="V79" s="172"/>
      <c r="W79" s="172"/>
      <c r="X79" s="172"/>
      <c r="Y79" s="172"/>
      <c r="Z79" s="172"/>
      <c r="AA79" s="172"/>
      <c r="AB79" s="172"/>
    </row>
    <row r="80" ht="112.5" customHeight="1">
      <c r="A80" s="170" t="s">
        <v>128</v>
      </c>
      <c r="B80" s="170" t="s">
        <v>87</v>
      </c>
      <c r="C80" s="170" t="s">
        <v>2048</v>
      </c>
      <c r="D80" s="170" t="s">
        <v>2679</v>
      </c>
      <c r="E80" s="119" t="s">
        <v>84</v>
      </c>
      <c r="F80" s="173"/>
      <c r="G80" s="172"/>
      <c r="H80" s="172"/>
      <c r="I80" s="172"/>
      <c r="J80" s="172"/>
      <c r="K80" s="172"/>
      <c r="L80" s="172"/>
      <c r="M80" s="172"/>
      <c r="N80" s="172"/>
      <c r="O80" s="172"/>
      <c r="P80" s="172"/>
      <c r="Q80" s="172"/>
      <c r="R80" s="172"/>
      <c r="S80" s="172"/>
      <c r="T80" s="172"/>
      <c r="U80" s="172"/>
      <c r="V80" s="172"/>
      <c r="W80" s="172"/>
      <c r="X80" s="172"/>
      <c r="Y80" s="172"/>
      <c r="Z80" s="172"/>
      <c r="AA80" s="172"/>
      <c r="AB80" s="172"/>
    </row>
    <row r="81" ht="112.5" customHeight="1">
      <c r="A81" s="170" t="s">
        <v>128</v>
      </c>
      <c r="B81" s="170" t="s">
        <v>183</v>
      </c>
      <c r="C81" s="170" t="s">
        <v>2120</v>
      </c>
      <c r="D81" s="170" t="s">
        <v>2680</v>
      </c>
      <c r="E81" s="119" t="s">
        <v>84</v>
      </c>
      <c r="F81" s="171"/>
      <c r="G81" s="172"/>
      <c r="H81" s="172"/>
      <c r="I81" s="172"/>
      <c r="J81" s="172"/>
      <c r="K81" s="172"/>
      <c r="L81" s="172"/>
      <c r="M81" s="172"/>
      <c r="N81" s="172"/>
      <c r="O81" s="172"/>
      <c r="P81" s="172"/>
      <c r="Q81" s="172"/>
      <c r="R81" s="172"/>
      <c r="S81" s="172"/>
      <c r="T81" s="172"/>
      <c r="U81" s="172"/>
      <c r="V81" s="172"/>
      <c r="W81" s="172"/>
      <c r="X81" s="172"/>
      <c r="Y81" s="172"/>
      <c r="Z81" s="172"/>
      <c r="AA81" s="172"/>
      <c r="AB81" s="172"/>
    </row>
    <row r="82" ht="112.5" customHeight="1">
      <c r="A82" s="170" t="s">
        <v>128</v>
      </c>
      <c r="B82" s="170" t="s">
        <v>1804</v>
      </c>
      <c r="C82" s="170" t="s">
        <v>2089</v>
      </c>
      <c r="D82" s="170" t="s">
        <v>2681</v>
      </c>
      <c r="E82" s="119" t="s">
        <v>84</v>
      </c>
      <c r="F82" s="171"/>
      <c r="G82" s="172"/>
      <c r="H82" s="172"/>
      <c r="I82" s="172"/>
      <c r="J82" s="172"/>
      <c r="K82" s="172"/>
      <c r="L82" s="172"/>
      <c r="M82" s="172"/>
      <c r="N82" s="172"/>
      <c r="O82" s="172"/>
      <c r="P82" s="172"/>
      <c r="Q82" s="172"/>
      <c r="R82" s="172"/>
      <c r="S82" s="172"/>
      <c r="T82" s="172"/>
      <c r="U82" s="172"/>
      <c r="V82" s="172"/>
      <c r="W82" s="172"/>
      <c r="X82" s="172"/>
      <c r="Y82" s="172"/>
      <c r="Z82" s="172"/>
      <c r="AA82" s="172"/>
      <c r="AB82" s="172"/>
    </row>
    <row r="83" ht="112.5" customHeight="1">
      <c r="A83" s="170" t="s">
        <v>240</v>
      </c>
      <c r="B83" s="170" t="s">
        <v>213</v>
      </c>
      <c r="C83" s="170" t="s">
        <v>2124</v>
      </c>
      <c r="D83" s="170" t="s">
        <v>1653</v>
      </c>
      <c r="E83" s="119" t="s">
        <v>84</v>
      </c>
      <c r="F83" s="173"/>
      <c r="G83" s="172"/>
      <c r="H83" s="172"/>
      <c r="I83" s="172"/>
      <c r="J83" s="172"/>
      <c r="K83" s="172"/>
      <c r="L83" s="172"/>
      <c r="M83" s="172"/>
      <c r="N83" s="172"/>
      <c r="O83" s="172"/>
      <c r="P83" s="172"/>
      <c r="Q83" s="172"/>
      <c r="R83" s="172"/>
      <c r="S83" s="172"/>
      <c r="T83" s="172"/>
      <c r="U83" s="172"/>
      <c r="V83" s="172"/>
      <c r="W83" s="172"/>
      <c r="X83" s="172"/>
      <c r="Y83" s="172"/>
      <c r="Z83" s="172"/>
      <c r="AA83" s="172"/>
      <c r="AB83" s="172"/>
    </row>
    <row r="84" ht="112.5" customHeight="1">
      <c r="A84" s="170" t="s">
        <v>240</v>
      </c>
      <c r="B84" s="170" t="s">
        <v>206</v>
      </c>
      <c r="C84" s="170" t="s">
        <v>2141</v>
      </c>
      <c r="D84" s="170" t="s">
        <v>2682</v>
      </c>
      <c r="E84" s="119" t="s">
        <v>91</v>
      </c>
      <c r="F84" s="173"/>
      <c r="G84" s="172"/>
      <c r="H84" s="172"/>
      <c r="I84" s="172"/>
      <c r="J84" s="172"/>
      <c r="K84" s="172"/>
      <c r="L84" s="172"/>
      <c r="M84" s="172"/>
      <c r="N84" s="172"/>
      <c r="O84" s="172"/>
      <c r="P84" s="172"/>
      <c r="Q84" s="172"/>
      <c r="R84" s="172"/>
      <c r="S84" s="172"/>
      <c r="T84" s="172"/>
      <c r="U84" s="172"/>
      <c r="V84" s="172"/>
      <c r="W84" s="172"/>
      <c r="X84" s="172"/>
      <c r="Y84" s="172"/>
      <c r="Z84" s="172"/>
      <c r="AA84" s="172"/>
      <c r="AB84" s="172"/>
    </row>
    <row r="85" ht="112.5" customHeight="1">
      <c r="A85" s="170" t="s">
        <v>240</v>
      </c>
      <c r="B85" s="170" t="s">
        <v>1844</v>
      </c>
      <c r="C85" s="170" t="s">
        <v>2072</v>
      </c>
      <c r="D85" s="170" t="s">
        <v>2683</v>
      </c>
      <c r="E85" s="119" t="s">
        <v>84</v>
      </c>
      <c r="F85" s="171"/>
      <c r="G85" s="172"/>
      <c r="H85" s="172"/>
      <c r="I85" s="172"/>
      <c r="J85" s="172"/>
      <c r="K85" s="172"/>
      <c r="L85" s="172"/>
      <c r="M85" s="172"/>
      <c r="N85" s="172"/>
      <c r="O85" s="172"/>
      <c r="P85" s="172"/>
      <c r="Q85" s="172"/>
      <c r="R85" s="172"/>
      <c r="S85" s="172"/>
      <c r="T85" s="172"/>
      <c r="U85" s="172"/>
      <c r="V85" s="172"/>
      <c r="W85" s="172"/>
      <c r="X85" s="172"/>
      <c r="Y85" s="172"/>
      <c r="Z85" s="172"/>
      <c r="AA85" s="172"/>
      <c r="AB85" s="172"/>
    </row>
    <row r="86" ht="112.5" customHeight="1">
      <c r="A86" s="170" t="s">
        <v>240</v>
      </c>
      <c r="B86" s="170" t="s">
        <v>241</v>
      </c>
      <c r="C86" s="170" t="s">
        <v>2144</v>
      </c>
      <c r="D86" s="170" t="s">
        <v>2684</v>
      </c>
      <c r="E86" s="119" t="s">
        <v>84</v>
      </c>
      <c r="F86" s="171"/>
      <c r="G86" s="172"/>
      <c r="H86" s="172"/>
      <c r="I86" s="172"/>
      <c r="J86" s="172"/>
      <c r="K86" s="172"/>
      <c r="L86" s="172"/>
      <c r="M86" s="172"/>
      <c r="N86" s="172"/>
      <c r="O86" s="172"/>
      <c r="P86" s="172"/>
      <c r="Q86" s="172"/>
      <c r="R86" s="172"/>
      <c r="S86" s="172"/>
      <c r="T86" s="172"/>
      <c r="U86" s="172"/>
      <c r="V86" s="172"/>
      <c r="W86" s="172"/>
      <c r="X86" s="172"/>
      <c r="Y86" s="172"/>
      <c r="Z86" s="172"/>
      <c r="AA86" s="172"/>
      <c r="AB86" s="172"/>
    </row>
    <row r="87" ht="112.5" customHeight="1">
      <c r="A87" s="170" t="s">
        <v>240</v>
      </c>
      <c r="B87" s="170" t="s">
        <v>1859</v>
      </c>
      <c r="C87" s="170" t="s">
        <v>2146</v>
      </c>
      <c r="D87" s="170" t="s">
        <v>2335</v>
      </c>
      <c r="E87" s="119" t="s">
        <v>84</v>
      </c>
      <c r="F87" s="171"/>
      <c r="G87" s="172"/>
      <c r="H87" s="172"/>
      <c r="I87" s="172"/>
      <c r="J87" s="172"/>
      <c r="K87" s="172"/>
      <c r="L87" s="172"/>
      <c r="M87" s="172"/>
      <c r="N87" s="172"/>
      <c r="O87" s="172"/>
      <c r="P87" s="172"/>
      <c r="Q87" s="172"/>
      <c r="R87" s="172"/>
      <c r="S87" s="172"/>
      <c r="T87" s="172"/>
      <c r="U87" s="172"/>
      <c r="V87" s="172"/>
      <c r="W87" s="172"/>
      <c r="X87" s="172"/>
      <c r="Y87" s="172"/>
      <c r="Z87" s="172"/>
      <c r="AA87" s="172"/>
      <c r="AB87" s="172"/>
    </row>
    <row r="88" ht="112.5" customHeight="1">
      <c r="A88" s="170" t="s">
        <v>135</v>
      </c>
      <c r="B88" s="170" t="s">
        <v>1177</v>
      </c>
      <c r="C88" s="170" t="s">
        <v>2148</v>
      </c>
      <c r="D88" s="170" t="s">
        <v>2685</v>
      </c>
      <c r="E88" s="119" t="s">
        <v>84</v>
      </c>
      <c r="F88" s="171"/>
      <c r="G88" s="172"/>
      <c r="H88" s="172"/>
      <c r="I88" s="172"/>
      <c r="J88" s="172"/>
      <c r="K88" s="172"/>
      <c r="L88" s="172"/>
      <c r="M88" s="172"/>
      <c r="N88" s="172"/>
      <c r="O88" s="172"/>
      <c r="P88" s="172"/>
      <c r="Q88" s="172"/>
      <c r="R88" s="172"/>
      <c r="S88" s="172"/>
      <c r="T88" s="172"/>
      <c r="U88" s="172"/>
      <c r="V88" s="172"/>
      <c r="W88" s="172"/>
      <c r="X88" s="172"/>
      <c r="Y88" s="172"/>
      <c r="Z88" s="172"/>
      <c r="AA88" s="172"/>
      <c r="AB88" s="172"/>
    </row>
    <row r="89" ht="112.5" customHeight="1">
      <c r="A89" s="170" t="s">
        <v>135</v>
      </c>
      <c r="B89" s="170" t="s">
        <v>1825</v>
      </c>
      <c r="C89" s="170" t="s">
        <v>2155</v>
      </c>
      <c r="D89" s="170" t="s">
        <v>2686</v>
      </c>
      <c r="E89" s="119" t="s">
        <v>84</v>
      </c>
      <c r="F89" s="171"/>
      <c r="G89" s="172"/>
      <c r="H89" s="172"/>
      <c r="I89" s="172"/>
      <c r="J89" s="172"/>
      <c r="K89" s="172"/>
      <c r="L89" s="172"/>
      <c r="M89" s="172"/>
      <c r="N89" s="172"/>
      <c r="O89" s="172"/>
      <c r="P89" s="172"/>
      <c r="Q89" s="172"/>
      <c r="R89" s="172"/>
      <c r="S89" s="172"/>
      <c r="T89" s="172"/>
      <c r="U89" s="172"/>
      <c r="V89" s="172"/>
      <c r="W89" s="172"/>
      <c r="X89" s="172"/>
      <c r="Y89" s="172"/>
      <c r="Z89" s="172"/>
      <c r="AA89" s="172"/>
      <c r="AB89" s="172"/>
    </row>
    <row r="90" ht="112.5" customHeight="1">
      <c r="A90" s="170" t="s">
        <v>135</v>
      </c>
      <c r="B90" s="170" t="s">
        <v>289</v>
      </c>
      <c r="C90" s="170" t="s">
        <v>2150</v>
      </c>
      <c r="D90" s="170" t="s">
        <v>2687</v>
      </c>
      <c r="E90" s="119" t="s">
        <v>84</v>
      </c>
      <c r="F90" s="171"/>
      <c r="G90" s="172"/>
      <c r="H90" s="172"/>
      <c r="I90" s="172"/>
      <c r="J90" s="172"/>
      <c r="K90" s="172"/>
      <c r="L90" s="172"/>
      <c r="M90" s="172"/>
      <c r="N90" s="172"/>
      <c r="O90" s="172"/>
      <c r="P90" s="172"/>
      <c r="Q90" s="172"/>
      <c r="R90" s="172"/>
      <c r="S90" s="172"/>
      <c r="T90" s="172"/>
      <c r="U90" s="172"/>
      <c r="V90" s="172"/>
      <c r="W90" s="172"/>
      <c r="X90" s="172"/>
      <c r="Y90" s="172"/>
      <c r="Z90" s="172"/>
      <c r="AA90" s="172"/>
      <c r="AB90" s="172"/>
    </row>
    <row r="91" ht="112.5" customHeight="1">
      <c r="A91" s="170" t="s">
        <v>142</v>
      </c>
      <c r="B91" s="170" t="s">
        <v>1177</v>
      </c>
      <c r="C91" s="170" t="s">
        <v>2148</v>
      </c>
      <c r="D91" s="170" t="s">
        <v>2688</v>
      </c>
      <c r="E91" s="119" t="s">
        <v>84</v>
      </c>
      <c r="F91" s="171"/>
      <c r="G91" s="172"/>
      <c r="H91" s="172"/>
      <c r="I91" s="172"/>
      <c r="J91" s="172"/>
      <c r="K91" s="172"/>
      <c r="L91" s="172"/>
      <c r="M91" s="172"/>
      <c r="N91" s="172"/>
      <c r="O91" s="172"/>
      <c r="P91" s="172"/>
      <c r="Q91" s="172"/>
      <c r="R91" s="172"/>
      <c r="S91" s="172"/>
      <c r="T91" s="172"/>
      <c r="U91" s="172"/>
      <c r="V91" s="172"/>
      <c r="W91" s="172"/>
      <c r="X91" s="172"/>
      <c r="Y91" s="172"/>
      <c r="Z91" s="172"/>
      <c r="AA91" s="172"/>
      <c r="AB91" s="172"/>
    </row>
    <row r="92" ht="112.5" customHeight="1">
      <c r="A92" s="170" t="s">
        <v>142</v>
      </c>
      <c r="B92" s="170" t="s">
        <v>1825</v>
      </c>
      <c r="C92" s="170" t="s">
        <v>2155</v>
      </c>
      <c r="D92" s="170" t="s">
        <v>2689</v>
      </c>
      <c r="E92" s="119" t="s">
        <v>84</v>
      </c>
      <c r="F92" s="171"/>
      <c r="G92" s="172"/>
      <c r="H92" s="172"/>
      <c r="I92" s="172"/>
      <c r="J92" s="172"/>
      <c r="K92" s="172"/>
      <c r="L92" s="172"/>
      <c r="M92" s="172"/>
      <c r="N92" s="172"/>
      <c r="O92" s="172"/>
      <c r="P92" s="172"/>
      <c r="Q92" s="172"/>
      <c r="R92" s="172"/>
      <c r="S92" s="172"/>
      <c r="T92" s="172"/>
      <c r="U92" s="172"/>
      <c r="V92" s="172"/>
      <c r="W92" s="172"/>
      <c r="X92" s="172"/>
      <c r="Y92" s="172"/>
      <c r="Z92" s="172"/>
      <c r="AA92" s="172"/>
      <c r="AB92" s="172"/>
    </row>
    <row r="93" ht="112.5" customHeight="1">
      <c r="A93" s="170" t="s">
        <v>142</v>
      </c>
      <c r="B93" s="170" t="s">
        <v>289</v>
      </c>
      <c r="C93" s="170" t="s">
        <v>2150</v>
      </c>
      <c r="D93" s="170" t="s">
        <v>2690</v>
      </c>
      <c r="E93" s="119" t="s">
        <v>84</v>
      </c>
      <c r="F93" s="171"/>
      <c r="G93" s="172"/>
      <c r="H93" s="172"/>
      <c r="I93" s="172"/>
      <c r="J93" s="172"/>
      <c r="K93" s="172"/>
      <c r="L93" s="172"/>
      <c r="M93" s="172"/>
      <c r="N93" s="172"/>
      <c r="O93" s="172"/>
      <c r="P93" s="172"/>
      <c r="Q93" s="172"/>
      <c r="R93" s="172"/>
      <c r="S93" s="172"/>
      <c r="T93" s="172"/>
      <c r="U93" s="172"/>
      <c r="V93" s="172"/>
      <c r="W93" s="172"/>
      <c r="X93" s="172"/>
      <c r="Y93" s="172"/>
      <c r="Z93" s="172"/>
      <c r="AA93" s="172"/>
      <c r="AB93" s="172"/>
    </row>
    <row r="94" ht="112.5" customHeight="1">
      <c r="A94" s="170" t="s">
        <v>253</v>
      </c>
      <c r="B94" s="170" t="s">
        <v>254</v>
      </c>
      <c r="C94" s="170" t="s">
        <v>2242</v>
      </c>
      <c r="D94" s="170" t="s">
        <v>2691</v>
      </c>
      <c r="E94" s="119" t="s">
        <v>91</v>
      </c>
      <c r="F94" s="171"/>
      <c r="G94" s="175" t="s">
        <v>2692</v>
      </c>
      <c r="H94" s="172"/>
      <c r="I94" s="172"/>
      <c r="J94" s="172"/>
      <c r="K94" s="172"/>
      <c r="L94" s="172"/>
      <c r="M94" s="172"/>
      <c r="N94" s="172"/>
      <c r="O94" s="172"/>
      <c r="P94" s="172"/>
      <c r="Q94" s="172"/>
      <c r="R94" s="172"/>
      <c r="S94" s="172"/>
      <c r="T94" s="172"/>
      <c r="U94" s="172"/>
      <c r="V94" s="172"/>
      <c r="W94" s="172"/>
      <c r="X94" s="172"/>
      <c r="Y94" s="172"/>
      <c r="Z94" s="172"/>
      <c r="AA94" s="172"/>
      <c r="AB94" s="172"/>
    </row>
    <row r="95" ht="112.5" customHeight="1">
      <c r="A95" s="170" t="s">
        <v>253</v>
      </c>
      <c r="B95" s="170" t="s">
        <v>2101</v>
      </c>
      <c r="C95" s="170" t="s">
        <v>2340</v>
      </c>
      <c r="D95" s="170" t="s">
        <v>2341</v>
      </c>
      <c r="E95" s="119" t="s">
        <v>91</v>
      </c>
      <c r="F95" s="171"/>
      <c r="G95" s="172"/>
      <c r="H95" s="172"/>
      <c r="I95" s="172"/>
      <c r="J95" s="172"/>
      <c r="K95" s="172"/>
      <c r="L95" s="172"/>
      <c r="M95" s="172"/>
      <c r="N95" s="172"/>
      <c r="O95" s="172"/>
      <c r="P95" s="172"/>
      <c r="Q95" s="172"/>
      <c r="R95" s="172"/>
      <c r="S95" s="172"/>
      <c r="T95" s="172"/>
      <c r="U95" s="172"/>
      <c r="V95" s="172"/>
      <c r="W95" s="172"/>
      <c r="X95" s="172"/>
      <c r="Y95" s="172"/>
      <c r="Z95" s="172"/>
      <c r="AA95" s="172"/>
      <c r="AB95" s="172"/>
    </row>
    <row r="96" ht="112.5" customHeight="1">
      <c r="A96" s="170" t="s">
        <v>253</v>
      </c>
      <c r="B96" s="170" t="s">
        <v>1873</v>
      </c>
      <c r="C96" s="170" t="s">
        <v>2158</v>
      </c>
      <c r="D96" s="170" t="s">
        <v>2693</v>
      </c>
      <c r="E96" s="119" t="s">
        <v>91</v>
      </c>
      <c r="F96" s="171"/>
      <c r="G96" s="172"/>
      <c r="H96" s="172"/>
      <c r="I96" s="172"/>
      <c r="J96" s="172"/>
      <c r="K96" s="172"/>
      <c r="L96" s="172"/>
      <c r="M96" s="172"/>
      <c r="N96" s="172"/>
      <c r="O96" s="172"/>
      <c r="P96" s="172"/>
      <c r="Q96" s="172"/>
      <c r="R96" s="172"/>
      <c r="S96" s="172"/>
      <c r="T96" s="172"/>
      <c r="U96" s="172"/>
      <c r="V96" s="172"/>
      <c r="W96" s="172"/>
      <c r="X96" s="172"/>
      <c r="Y96" s="172"/>
      <c r="Z96" s="172"/>
      <c r="AA96" s="172"/>
      <c r="AB96" s="172"/>
    </row>
    <row r="97" ht="112.5" customHeight="1">
      <c r="A97" s="170" t="s">
        <v>253</v>
      </c>
      <c r="B97" s="170" t="s">
        <v>1876</v>
      </c>
      <c r="C97" s="170" t="s">
        <v>2160</v>
      </c>
      <c r="D97" s="170" t="s">
        <v>2694</v>
      </c>
      <c r="E97" s="119" t="s">
        <v>91</v>
      </c>
      <c r="F97" s="171"/>
      <c r="G97" s="172"/>
      <c r="H97" s="172"/>
      <c r="I97" s="172"/>
      <c r="J97" s="172"/>
      <c r="K97" s="172"/>
      <c r="L97" s="172"/>
      <c r="M97" s="172"/>
      <c r="N97" s="172"/>
      <c r="O97" s="172"/>
      <c r="P97" s="172"/>
      <c r="Q97" s="172"/>
      <c r="R97" s="172"/>
      <c r="S97" s="172"/>
      <c r="T97" s="172"/>
      <c r="U97" s="172"/>
      <c r="V97" s="172"/>
      <c r="W97" s="172"/>
      <c r="X97" s="172"/>
      <c r="Y97" s="172"/>
      <c r="Z97" s="172"/>
      <c r="AA97" s="172"/>
      <c r="AB97" s="172"/>
    </row>
    <row r="98" ht="112.5" customHeight="1">
      <c r="A98" s="170" t="s">
        <v>253</v>
      </c>
      <c r="B98" s="170" t="s">
        <v>139</v>
      </c>
      <c r="C98" s="170" t="s">
        <v>2069</v>
      </c>
      <c r="D98" s="170" t="s">
        <v>2695</v>
      </c>
      <c r="E98" s="119" t="s">
        <v>84</v>
      </c>
      <c r="F98" s="171"/>
      <c r="G98" s="172"/>
      <c r="H98" s="172"/>
      <c r="I98" s="172"/>
      <c r="J98" s="172"/>
      <c r="K98" s="172"/>
      <c r="L98" s="172"/>
      <c r="M98" s="172"/>
      <c r="N98" s="172"/>
      <c r="O98" s="172"/>
      <c r="P98" s="172"/>
      <c r="Q98" s="172"/>
      <c r="R98" s="172"/>
      <c r="S98" s="172"/>
      <c r="T98" s="172"/>
      <c r="U98" s="172"/>
      <c r="V98" s="172"/>
      <c r="W98" s="172"/>
      <c r="X98" s="172"/>
      <c r="Y98" s="172"/>
      <c r="Z98" s="172"/>
      <c r="AA98" s="172"/>
      <c r="AB98" s="172"/>
    </row>
    <row r="99" ht="112.5" customHeight="1">
      <c r="A99" s="170" t="s">
        <v>253</v>
      </c>
      <c r="B99" s="170" t="s">
        <v>1825</v>
      </c>
      <c r="C99" s="170" t="s">
        <v>2110</v>
      </c>
      <c r="D99" s="170" t="s">
        <v>1880</v>
      </c>
      <c r="E99" s="119" t="s">
        <v>84</v>
      </c>
      <c r="F99" s="171"/>
      <c r="G99" s="172"/>
      <c r="H99" s="172"/>
      <c r="I99" s="172"/>
      <c r="M99" s="172"/>
      <c r="N99" s="172"/>
      <c r="O99" s="172"/>
      <c r="P99" s="172"/>
      <c r="Q99" s="172"/>
      <c r="R99" s="172"/>
      <c r="S99" s="172"/>
      <c r="T99" s="172"/>
      <c r="U99" s="172"/>
      <c r="V99" s="172"/>
      <c r="W99" s="172"/>
      <c r="X99" s="172"/>
      <c r="Y99" s="172"/>
      <c r="Z99" s="172"/>
      <c r="AA99" s="172"/>
      <c r="AB99" s="172"/>
    </row>
    <row r="100" ht="112.5" customHeight="1">
      <c r="A100" s="170" t="s">
        <v>253</v>
      </c>
      <c r="B100" s="170" t="s">
        <v>122</v>
      </c>
      <c r="C100" s="170" t="s">
        <v>2044</v>
      </c>
      <c r="D100" s="170" t="s">
        <v>2696</v>
      </c>
      <c r="E100" s="119" t="s">
        <v>91</v>
      </c>
      <c r="F100" s="171"/>
      <c r="G100" s="172"/>
      <c r="H100" s="172"/>
      <c r="I100" s="172"/>
      <c r="J100" s="172"/>
      <c r="K100" s="172"/>
      <c r="L100" s="172"/>
      <c r="M100" s="172"/>
      <c r="N100" s="172"/>
      <c r="O100" s="172"/>
      <c r="P100" s="172"/>
      <c r="Q100" s="172"/>
      <c r="R100" s="172"/>
      <c r="S100" s="172"/>
      <c r="T100" s="172"/>
      <c r="U100" s="172"/>
      <c r="V100" s="172"/>
      <c r="W100" s="172"/>
      <c r="X100" s="172"/>
      <c r="Y100" s="172"/>
      <c r="Z100" s="172"/>
      <c r="AA100" s="172"/>
      <c r="AB100" s="172"/>
    </row>
    <row r="101" ht="112.5" customHeight="1">
      <c r="A101" s="170" t="s">
        <v>253</v>
      </c>
      <c r="B101" s="170" t="s">
        <v>87</v>
      </c>
      <c r="C101" s="170" t="s">
        <v>2048</v>
      </c>
      <c r="D101" s="170" t="s">
        <v>2697</v>
      </c>
      <c r="E101" s="119" t="s">
        <v>84</v>
      </c>
      <c r="F101" s="171"/>
      <c r="G101" s="172"/>
      <c r="H101" s="172"/>
      <c r="I101" s="172"/>
      <c r="J101" s="172"/>
      <c r="K101" s="172"/>
      <c r="L101" s="172"/>
      <c r="M101" s="172"/>
      <c r="N101" s="172"/>
      <c r="O101" s="172"/>
      <c r="P101" s="172"/>
      <c r="Q101" s="172"/>
      <c r="R101" s="172"/>
      <c r="S101" s="172"/>
      <c r="T101" s="172"/>
      <c r="U101" s="172"/>
      <c r="V101" s="172"/>
      <c r="W101" s="172"/>
      <c r="X101" s="172"/>
      <c r="Y101" s="172"/>
      <c r="Z101" s="172"/>
      <c r="AA101" s="172"/>
      <c r="AB101" s="172"/>
    </row>
    <row r="102" ht="112.5" customHeight="1">
      <c r="A102" s="170" t="s">
        <v>253</v>
      </c>
      <c r="B102" s="170" t="s">
        <v>1886</v>
      </c>
      <c r="C102" s="170" t="s">
        <v>2165</v>
      </c>
      <c r="D102" s="170" t="s">
        <v>2698</v>
      </c>
      <c r="E102" s="119" t="s">
        <v>84</v>
      </c>
      <c r="F102" s="171"/>
      <c r="G102" s="172"/>
      <c r="H102" s="172"/>
      <c r="I102" s="172"/>
      <c r="J102" s="172"/>
      <c r="K102" s="172"/>
      <c r="L102" s="172"/>
      <c r="M102" s="172"/>
      <c r="N102" s="172"/>
      <c r="O102" s="172"/>
      <c r="P102" s="172"/>
      <c r="Q102" s="172"/>
      <c r="R102" s="172"/>
      <c r="S102" s="172"/>
      <c r="T102" s="172"/>
      <c r="U102" s="172"/>
      <c r="V102" s="172"/>
      <c r="W102" s="172"/>
      <c r="X102" s="172"/>
      <c r="Y102" s="172"/>
      <c r="Z102" s="172"/>
      <c r="AA102" s="172"/>
      <c r="AB102" s="172"/>
    </row>
    <row r="103" ht="112.5" customHeight="1">
      <c r="A103" s="170" t="s">
        <v>261</v>
      </c>
      <c r="B103" s="170" t="s">
        <v>1756</v>
      </c>
      <c r="C103" s="170" t="s">
        <v>2167</v>
      </c>
      <c r="D103" s="170" t="s">
        <v>2699</v>
      </c>
      <c r="E103" s="119" t="s">
        <v>84</v>
      </c>
      <c r="F103" s="173" t="s">
        <v>1173</v>
      </c>
      <c r="G103" s="172"/>
      <c r="H103" s="172"/>
      <c r="I103" s="172"/>
      <c r="J103" s="172"/>
      <c r="K103" s="172"/>
      <c r="L103" s="172"/>
      <c r="M103" s="172"/>
      <c r="N103" s="172"/>
      <c r="O103" s="172"/>
      <c r="P103" s="172"/>
      <c r="Q103" s="172"/>
      <c r="R103" s="172"/>
      <c r="S103" s="172"/>
      <c r="T103" s="172"/>
      <c r="U103" s="172"/>
      <c r="V103" s="172"/>
      <c r="W103" s="172"/>
      <c r="X103" s="172"/>
      <c r="Y103" s="172"/>
      <c r="Z103" s="172"/>
      <c r="AA103" s="172"/>
      <c r="AB103" s="172"/>
    </row>
    <row r="104" ht="112.5" customHeight="1">
      <c r="A104" s="170" t="s">
        <v>261</v>
      </c>
      <c r="B104" s="170" t="s">
        <v>1762</v>
      </c>
      <c r="C104" s="170" t="s">
        <v>2169</v>
      </c>
      <c r="D104" s="170" t="s">
        <v>2452</v>
      </c>
      <c r="E104" s="119" t="s">
        <v>84</v>
      </c>
      <c r="F104" s="173" t="s">
        <v>1173</v>
      </c>
      <c r="G104" s="172"/>
      <c r="H104" s="172"/>
      <c r="I104" s="172"/>
      <c r="J104" s="172"/>
      <c r="K104" s="172"/>
      <c r="L104" s="172"/>
      <c r="M104" s="172"/>
      <c r="N104" s="172"/>
      <c r="O104" s="172"/>
      <c r="P104" s="172"/>
      <c r="Q104" s="172"/>
      <c r="R104" s="172"/>
      <c r="S104" s="172"/>
      <c r="T104" s="172"/>
      <c r="U104" s="172"/>
      <c r="V104" s="172"/>
      <c r="W104" s="172"/>
      <c r="X104" s="172"/>
      <c r="Y104" s="172"/>
      <c r="Z104" s="172"/>
      <c r="AA104" s="172"/>
      <c r="AB104" s="172"/>
    </row>
    <row r="105" ht="112.5" customHeight="1">
      <c r="A105" s="170" t="s">
        <v>261</v>
      </c>
      <c r="B105" s="170" t="s">
        <v>270</v>
      </c>
      <c r="C105" s="170" t="s">
        <v>2171</v>
      </c>
      <c r="D105" s="170" t="s">
        <v>2700</v>
      </c>
      <c r="E105" s="119" t="s">
        <v>84</v>
      </c>
      <c r="F105" s="171"/>
      <c r="G105" s="172"/>
      <c r="H105" s="172"/>
      <c r="I105" s="172"/>
      <c r="J105" s="172"/>
      <c r="K105" s="172"/>
      <c r="L105" s="172"/>
      <c r="M105" s="172"/>
      <c r="N105" s="172"/>
      <c r="O105" s="172"/>
      <c r="P105" s="172"/>
      <c r="Q105" s="172"/>
      <c r="R105" s="172"/>
      <c r="S105" s="172"/>
      <c r="T105" s="172"/>
      <c r="U105" s="172"/>
      <c r="V105" s="172"/>
      <c r="W105" s="172"/>
      <c r="X105" s="172"/>
      <c r="Y105" s="172"/>
      <c r="Z105" s="172"/>
      <c r="AA105" s="172"/>
      <c r="AB105" s="172"/>
    </row>
    <row r="106" ht="112.5" customHeight="1">
      <c r="A106" s="170" t="s">
        <v>261</v>
      </c>
      <c r="B106" s="170" t="s">
        <v>262</v>
      </c>
      <c r="C106" s="170" t="s">
        <v>2172</v>
      </c>
      <c r="D106" s="170" t="s">
        <v>2701</v>
      </c>
      <c r="E106" s="119" t="s">
        <v>84</v>
      </c>
      <c r="F106" s="171"/>
      <c r="G106" s="172"/>
      <c r="H106" s="172"/>
      <c r="I106" s="172"/>
      <c r="J106" s="172"/>
      <c r="K106" s="172"/>
      <c r="L106" s="172"/>
      <c r="M106" s="172"/>
      <c r="N106" s="172"/>
      <c r="O106" s="172"/>
      <c r="P106" s="172"/>
      <c r="Q106" s="172"/>
      <c r="R106" s="172"/>
      <c r="S106" s="172"/>
      <c r="T106" s="172"/>
      <c r="U106" s="172"/>
      <c r="V106" s="172"/>
      <c r="W106" s="172"/>
      <c r="X106" s="172"/>
      <c r="Y106" s="172"/>
      <c r="Z106" s="172"/>
      <c r="AA106" s="172"/>
      <c r="AB106" s="172"/>
    </row>
    <row r="107" ht="112.5" customHeight="1">
      <c r="A107" s="170" t="s">
        <v>261</v>
      </c>
      <c r="B107" s="170" t="s">
        <v>265</v>
      </c>
      <c r="C107" s="170" t="s">
        <v>2173</v>
      </c>
      <c r="D107" s="170" t="s">
        <v>2561</v>
      </c>
      <c r="E107" s="119" t="s">
        <v>84</v>
      </c>
      <c r="F107" s="171"/>
      <c r="G107" s="172"/>
      <c r="H107" s="172"/>
      <c r="I107" s="172"/>
      <c r="J107" s="172"/>
      <c r="K107" s="172"/>
      <c r="L107" s="172"/>
      <c r="M107" s="172"/>
      <c r="N107" s="172"/>
      <c r="O107" s="172"/>
      <c r="P107" s="172"/>
      <c r="Q107" s="172"/>
      <c r="R107" s="172"/>
      <c r="S107" s="172"/>
      <c r="T107" s="172"/>
      <c r="U107" s="172"/>
      <c r="V107" s="172"/>
      <c r="W107" s="172"/>
      <c r="X107" s="172"/>
      <c r="Y107" s="172"/>
      <c r="Z107" s="172"/>
      <c r="AA107" s="172"/>
      <c r="AB107" s="172"/>
    </row>
    <row r="108" ht="112.5" customHeight="1">
      <c r="A108" s="170" t="s">
        <v>261</v>
      </c>
      <c r="B108" s="170" t="s">
        <v>250</v>
      </c>
      <c r="C108" s="170" t="s">
        <v>2174</v>
      </c>
      <c r="D108" s="170" t="s">
        <v>2702</v>
      </c>
      <c r="E108" s="119" t="s">
        <v>84</v>
      </c>
      <c r="F108" s="171"/>
      <c r="G108" s="172"/>
      <c r="H108" s="172"/>
      <c r="I108" s="172"/>
      <c r="J108" s="172"/>
      <c r="K108" s="172"/>
      <c r="L108" s="172"/>
      <c r="M108" s="172"/>
      <c r="N108" s="172"/>
      <c r="O108" s="172"/>
      <c r="P108" s="172"/>
      <c r="Q108" s="172"/>
      <c r="R108" s="172"/>
      <c r="S108" s="172"/>
      <c r="T108" s="172"/>
      <c r="U108" s="172"/>
      <c r="V108" s="172"/>
      <c r="W108" s="172"/>
      <c r="X108" s="172"/>
      <c r="Y108" s="172"/>
      <c r="Z108" s="172"/>
      <c r="AA108" s="172"/>
      <c r="AB108" s="172"/>
    </row>
    <row r="109" ht="112.5" customHeight="1">
      <c r="A109" s="170" t="s">
        <v>146</v>
      </c>
      <c r="B109" s="170" t="s">
        <v>282</v>
      </c>
      <c r="C109" s="170" t="s">
        <v>2176</v>
      </c>
      <c r="D109" s="170" t="s">
        <v>2454</v>
      </c>
      <c r="E109" s="119" t="s">
        <v>84</v>
      </c>
      <c r="F109" s="173"/>
      <c r="G109" s="172"/>
      <c r="H109" s="172"/>
      <c r="I109" s="172"/>
      <c r="J109" s="172"/>
      <c r="K109" s="172"/>
      <c r="L109" s="172"/>
      <c r="M109" s="172"/>
      <c r="N109" s="172"/>
      <c r="O109" s="172"/>
      <c r="P109" s="172"/>
      <c r="Q109" s="172"/>
      <c r="R109" s="172"/>
      <c r="S109" s="172"/>
      <c r="T109" s="172"/>
      <c r="U109" s="172"/>
      <c r="V109" s="172"/>
      <c r="W109" s="172"/>
      <c r="X109" s="172"/>
      <c r="Y109" s="172"/>
      <c r="Z109" s="172"/>
      <c r="AA109" s="172"/>
      <c r="AB109" s="172"/>
    </row>
    <row r="110" ht="112.5" customHeight="1">
      <c r="A110" s="170" t="s">
        <v>280</v>
      </c>
      <c r="B110" s="170" t="s">
        <v>1844</v>
      </c>
      <c r="C110" s="170" t="s">
        <v>2072</v>
      </c>
      <c r="D110" s="170" t="s">
        <v>2703</v>
      </c>
      <c r="E110" s="119" t="s">
        <v>84</v>
      </c>
      <c r="F110" s="171"/>
      <c r="G110" s="172"/>
      <c r="H110" s="172"/>
      <c r="I110" s="172"/>
      <c r="J110" s="172"/>
      <c r="K110" s="172"/>
      <c r="L110" s="172"/>
      <c r="M110" s="172"/>
      <c r="N110" s="172"/>
      <c r="O110" s="172"/>
      <c r="P110" s="172"/>
      <c r="Q110" s="172"/>
      <c r="R110" s="172"/>
      <c r="S110" s="172"/>
      <c r="T110" s="172"/>
      <c r="U110" s="172"/>
      <c r="V110" s="172"/>
      <c r="W110" s="172"/>
      <c r="X110" s="172"/>
      <c r="Y110" s="172"/>
      <c r="Z110" s="172"/>
      <c r="AA110" s="172"/>
      <c r="AB110" s="172"/>
    </row>
    <row r="111" ht="112.5" customHeight="1">
      <c r="A111" s="170" t="s">
        <v>280</v>
      </c>
      <c r="B111" s="170" t="s">
        <v>282</v>
      </c>
      <c r="C111" s="170" t="s">
        <v>2179</v>
      </c>
      <c r="D111" s="170" t="s">
        <v>2704</v>
      </c>
      <c r="E111" s="119" t="s">
        <v>84</v>
      </c>
      <c r="F111" s="173"/>
      <c r="G111" s="172"/>
      <c r="H111" s="172"/>
      <c r="I111" s="172"/>
      <c r="J111" s="172"/>
      <c r="K111" s="172"/>
      <c r="L111" s="172"/>
      <c r="M111" s="172"/>
      <c r="N111" s="172"/>
      <c r="O111" s="172"/>
      <c r="P111" s="172"/>
      <c r="Q111" s="172"/>
      <c r="R111" s="172"/>
      <c r="S111" s="172"/>
      <c r="T111" s="172"/>
      <c r="U111" s="172"/>
      <c r="V111" s="172"/>
      <c r="W111" s="172"/>
      <c r="X111" s="172"/>
      <c r="Y111" s="172"/>
      <c r="Z111" s="172"/>
      <c r="AA111" s="172"/>
      <c r="AB111" s="172"/>
    </row>
    <row r="112" ht="112.5" customHeight="1">
      <c r="A112" s="170" t="s">
        <v>280</v>
      </c>
      <c r="B112" s="170" t="s">
        <v>282</v>
      </c>
      <c r="C112" s="170" t="s">
        <v>2181</v>
      </c>
      <c r="D112" s="170" t="s">
        <v>2705</v>
      </c>
      <c r="E112" s="119" t="s">
        <v>84</v>
      </c>
      <c r="F112" s="171"/>
      <c r="G112" s="172"/>
      <c r="H112" s="172"/>
      <c r="I112" s="172"/>
      <c r="J112" s="172"/>
      <c r="K112" s="172"/>
      <c r="L112" s="172"/>
      <c r="M112" s="172"/>
      <c r="N112" s="172"/>
      <c r="O112" s="172"/>
      <c r="P112" s="172"/>
      <c r="Q112" s="172"/>
      <c r="R112" s="172"/>
      <c r="S112" s="172"/>
      <c r="T112" s="172"/>
      <c r="U112" s="172"/>
      <c r="V112" s="172"/>
      <c r="W112" s="172"/>
      <c r="X112" s="172"/>
      <c r="Y112" s="172"/>
      <c r="Z112" s="172"/>
      <c r="AA112" s="172"/>
      <c r="AB112" s="172"/>
    </row>
    <row r="113" ht="112.5" customHeight="1">
      <c r="A113" s="170" t="s">
        <v>288</v>
      </c>
      <c r="B113" s="170" t="s">
        <v>1844</v>
      </c>
      <c r="C113" s="170" t="s">
        <v>2072</v>
      </c>
      <c r="D113" s="170" t="s">
        <v>2706</v>
      </c>
      <c r="E113" s="119" t="s">
        <v>84</v>
      </c>
      <c r="F113" s="171"/>
      <c r="G113" s="172"/>
      <c r="H113" s="172"/>
      <c r="I113" s="172"/>
      <c r="J113" s="172"/>
      <c r="K113" s="172"/>
      <c r="L113" s="172"/>
      <c r="M113" s="172"/>
      <c r="N113" s="172"/>
      <c r="O113" s="172"/>
      <c r="P113" s="172"/>
      <c r="Q113" s="172"/>
      <c r="R113" s="172"/>
      <c r="S113" s="172"/>
      <c r="T113" s="172"/>
      <c r="U113" s="172"/>
      <c r="V113" s="172"/>
      <c r="W113" s="172"/>
      <c r="X113" s="172"/>
      <c r="Y113" s="172"/>
      <c r="Z113" s="172"/>
      <c r="AA113" s="172"/>
      <c r="AB113" s="172"/>
    </row>
    <row r="114" ht="112.5" customHeight="1">
      <c r="A114" s="170" t="s">
        <v>288</v>
      </c>
      <c r="B114" s="170" t="s">
        <v>289</v>
      </c>
      <c r="C114" s="170" t="s">
        <v>2184</v>
      </c>
      <c r="D114" s="170" t="s">
        <v>2707</v>
      </c>
      <c r="E114" s="119" t="s">
        <v>84</v>
      </c>
      <c r="F114" s="171"/>
      <c r="G114" s="172"/>
      <c r="H114" s="172"/>
      <c r="I114" s="172"/>
      <c r="J114" s="172"/>
      <c r="K114" s="172"/>
      <c r="L114" s="172"/>
      <c r="M114" s="172"/>
      <c r="N114" s="172"/>
      <c r="O114" s="172"/>
      <c r="P114" s="172"/>
      <c r="Q114" s="172"/>
      <c r="R114" s="172"/>
      <c r="S114" s="172"/>
      <c r="T114" s="172"/>
      <c r="U114" s="172"/>
      <c r="V114" s="172"/>
      <c r="W114" s="172"/>
      <c r="X114" s="172"/>
      <c r="Y114" s="172"/>
      <c r="Z114" s="172"/>
      <c r="AA114" s="172"/>
      <c r="AB114" s="172"/>
    </row>
    <row r="115" ht="112.5" customHeight="1">
      <c r="A115" s="170" t="s">
        <v>293</v>
      </c>
      <c r="B115" s="170" t="s">
        <v>296</v>
      </c>
      <c r="C115" s="170" t="s">
        <v>2186</v>
      </c>
      <c r="D115" s="170" t="s">
        <v>2187</v>
      </c>
      <c r="E115" s="119" t="s">
        <v>84</v>
      </c>
      <c r="F115" s="173"/>
      <c r="G115" s="172"/>
      <c r="H115" s="172"/>
      <c r="I115" s="172"/>
      <c r="J115" s="172"/>
      <c r="K115" s="172"/>
      <c r="L115" s="172"/>
      <c r="M115" s="172"/>
      <c r="N115" s="172"/>
      <c r="O115" s="172"/>
      <c r="P115" s="172"/>
      <c r="Q115" s="172"/>
      <c r="R115" s="172"/>
      <c r="S115" s="172"/>
      <c r="T115" s="172"/>
      <c r="U115" s="172"/>
      <c r="V115" s="172"/>
      <c r="W115" s="172"/>
      <c r="X115" s="172"/>
      <c r="Y115" s="172"/>
      <c r="Z115" s="172"/>
      <c r="AA115" s="172"/>
      <c r="AB115" s="172"/>
    </row>
    <row r="116" ht="112.5" customHeight="1">
      <c r="A116" s="170" t="s">
        <v>293</v>
      </c>
      <c r="B116" s="170" t="s">
        <v>1844</v>
      </c>
      <c r="C116" s="170" t="s">
        <v>2072</v>
      </c>
      <c r="D116" s="170" t="s">
        <v>2708</v>
      </c>
      <c r="E116" s="119" t="s">
        <v>84</v>
      </c>
      <c r="F116" s="173"/>
      <c r="G116" s="172"/>
      <c r="H116" s="172"/>
      <c r="I116" s="172"/>
      <c r="J116" s="172"/>
      <c r="K116" s="172"/>
      <c r="L116" s="172"/>
      <c r="M116" s="172"/>
      <c r="N116" s="172"/>
      <c r="O116" s="172"/>
      <c r="P116" s="172"/>
      <c r="Q116" s="172"/>
      <c r="R116" s="172"/>
      <c r="S116" s="172"/>
      <c r="T116" s="172"/>
      <c r="U116" s="172"/>
      <c r="V116" s="172"/>
      <c r="W116" s="172"/>
      <c r="X116" s="172"/>
      <c r="Y116" s="172"/>
      <c r="Z116" s="172"/>
      <c r="AA116" s="172"/>
      <c r="AB116" s="172"/>
    </row>
    <row r="117" ht="112.5" customHeight="1">
      <c r="A117" s="170" t="s">
        <v>293</v>
      </c>
      <c r="B117" s="170" t="s">
        <v>301</v>
      </c>
      <c r="C117" s="170" t="s">
        <v>2259</v>
      </c>
      <c r="D117" s="170" t="s">
        <v>2709</v>
      </c>
      <c r="E117" s="119" t="s">
        <v>91</v>
      </c>
      <c r="F117" s="171"/>
      <c r="G117" s="172"/>
      <c r="H117" s="172"/>
      <c r="I117" s="172"/>
      <c r="J117" s="172"/>
      <c r="K117" s="172"/>
      <c r="L117" s="172"/>
      <c r="M117" s="172"/>
      <c r="N117" s="172"/>
      <c r="O117" s="172"/>
      <c r="P117" s="172"/>
      <c r="Q117" s="172"/>
      <c r="R117" s="172"/>
      <c r="S117" s="172"/>
      <c r="T117" s="172"/>
      <c r="U117" s="172"/>
      <c r="V117" s="172"/>
      <c r="W117" s="172"/>
      <c r="X117" s="172"/>
      <c r="Y117" s="172"/>
      <c r="Z117" s="172"/>
      <c r="AA117" s="172"/>
      <c r="AB117" s="172"/>
    </row>
    <row r="118" ht="112.5" customHeight="1">
      <c r="A118" s="170" t="s">
        <v>293</v>
      </c>
      <c r="B118" s="170" t="s">
        <v>301</v>
      </c>
      <c r="C118" s="170" t="s">
        <v>2191</v>
      </c>
      <c r="D118" s="170" t="s">
        <v>2710</v>
      </c>
      <c r="E118" s="119" t="s">
        <v>91</v>
      </c>
      <c r="F118" s="171"/>
      <c r="G118" s="172"/>
      <c r="H118" s="172"/>
      <c r="I118" s="172"/>
      <c r="J118" s="172"/>
      <c r="K118" s="172"/>
      <c r="L118" s="172"/>
      <c r="M118" s="172"/>
      <c r="N118" s="172"/>
      <c r="O118" s="172"/>
      <c r="P118" s="172"/>
      <c r="Q118" s="172"/>
      <c r="R118" s="172"/>
      <c r="S118" s="172"/>
      <c r="T118" s="172"/>
      <c r="U118" s="172"/>
      <c r="V118" s="172"/>
      <c r="W118" s="172"/>
      <c r="X118" s="172"/>
      <c r="Y118" s="172"/>
      <c r="Z118" s="172"/>
      <c r="AA118" s="172"/>
      <c r="AB118" s="172"/>
    </row>
    <row r="119" ht="112.5" customHeight="1">
      <c r="A119" s="170" t="s">
        <v>293</v>
      </c>
      <c r="B119" s="170" t="s">
        <v>282</v>
      </c>
      <c r="C119" s="170" t="s">
        <v>2195</v>
      </c>
      <c r="D119" s="170" t="s">
        <v>2570</v>
      </c>
      <c r="E119" s="119" t="s">
        <v>84</v>
      </c>
      <c r="F119" s="171"/>
      <c r="G119" s="172"/>
      <c r="H119" s="172"/>
      <c r="I119" s="172"/>
      <c r="J119" s="172"/>
      <c r="K119" s="172"/>
      <c r="L119" s="172"/>
      <c r="M119" s="172"/>
      <c r="N119" s="172"/>
      <c r="O119" s="172"/>
      <c r="P119" s="172"/>
      <c r="Q119" s="172"/>
      <c r="R119" s="172"/>
      <c r="S119" s="172"/>
      <c r="T119" s="172"/>
      <c r="U119" s="172"/>
      <c r="V119" s="172"/>
      <c r="W119" s="172"/>
      <c r="X119" s="172"/>
      <c r="Y119" s="172"/>
      <c r="Z119" s="172"/>
      <c r="AA119" s="172"/>
      <c r="AB119" s="172"/>
    </row>
    <row r="120" ht="112.5" customHeight="1">
      <c r="A120" s="170" t="s">
        <v>293</v>
      </c>
      <c r="B120" s="170" t="s">
        <v>424</v>
      </c>
      <c r="C120" s="170" t="s">
        <v>2189</v>
      </c>
      <c r="D120" s="170" t="s">
        <v>2711</v>
      </c>
      <c r="E120" s="119" t="s">
        <v>91</v>
      </c>
      <c r="F120" s="171"/>
      <c r="G120" s="172"/>
      <c r="H120" s="172"/>
      <c r="I120" s="172"/>
      <c r="J120" s="172"/>
      <c r="K120" s="172"/>
      <c r="L120" s="172"/>
      <c r="M120" s="172"/>
      <c r="N120" s="172"/>
      <c r="O120" s="172"/>
      <c r="P120" s="172"/>
      <c r="Q120" s="172"/>
      <c r="R120" s="172"/>
      <c r="S120" s="172"/>
      <c r="T120" s="172"/>
      <c r="U120" s="172"/>
      <c r="V120" s="172"/>
      <c r="W120" s="172"/>
      <c r="X120" s="172"/>
      <c r="Y120" s="172"/>
      <c r="Z120" s="172"/>
      <c r="AA120" s="172"/>
      <c r="AB120" s="172"/>
    </row>
    <row r="121" ht="112.5" customHeight="1">
      <c r="A121" s="170" t="s">
        <v>293</v>
      </c>
      <c r="B121" s="170" t="s">
        <v>87</v>
      </c>
      <c r="C121" s="170" t="s">
        <v>2048</v>
      </c>
      <c r="D121" s="170" t="s">
        <v>2712</v>
      </c>
      <c r="E121" s="119" t="s">
        <v>84</v>
      </c>
      <c r="F121" s="171"/>
      <c r="G121" s="172"/>
      <c r="H121" s="172"/>
      <c r="I121" s="172"/>
      <c r="J121" s="172"/>
      <c r="K121" s="172"/>
      <c r="L121" s="172"/>
      <c r="M121" s="172"/>
      <c r="N121" s="172"/>
      <c r="O121" s="172"/>
      <c r="P121" s="172"/>
      <c r="Q121" s="172"/>
      <c r="R121" s="172"/>
      <c r="S121" s="172"/>
      <c r="T121" s="172"/>
      <c r="U121" s="172"/>
      <c r="V121" s="172"/>
      <c r="W121" s="172"/>
      <c r="X121" s="172"/>
      <c r="Y121" s="172"/>
      <c r="Z121" s="172"/>
      <c r="AA121" s="172"/>
      <c r="AB121" s="172"/>
    </row>
    <row r="122" ht="112.5" customHeight="1">
      <c r="A122" s="170" t="s">
        <v>316</v>
      </c>
      <c r="B122" s="170" t="s">
        <v>230</v>
      </c>
      <c r="C122" s="170" t="s">
        <v>2197</v>
      </c>
      <c r="D122" s="170" t="s">
        <v>2359</v>
      </c>
      <c r="E122" s="119" t="s">
        <v>84</v>
      </c>
      <c r="F122" s="173"/>
      <c r="G122" s="172"/>
      <c r="H122" s="172"/>
      <c r="I122" s="172"/>
      <c r="J122" s="172"/>
      <c r="K122" s="172"/>
      <c r="L122" s="172"/>
      <c r="M122" s="172"/>
      <c r="N122" s="172"/>
      <c r="O122" s="172"/>
      <c r="P122" s="172"/>
      <c r="Q122" s="172"/>
      <c r="R122" s="172"/>
      <c r="S122" s="172"/>
      <c r="T122" s="172"/>
      <c r="U122" s="172"/>
      <c r="V122" s="172"/>
      <c r="W122" s="172"/>
      <c r="X122" s="172"/>
      <c r="Y122" s="172"/>
      <c r="Z122" s="172"/>
      <c r="AA122" s="172"/>
      <c r="AB122" s="172"/>
    </row>
    <row r="123" ht="112.5" customHeight="1">
      <c r="A123" s="170" t="s">
        <v>316</v>
      </c>
      <c r="B123" s="170" t="s">
        <v>289</v>
      </c>
      <c r="C123" s="170" t="s">
        <v>2199</v>
      </c>
      <c r="D123" s="170" t="s">
        <v>2460</v>
      </c>
      <c r="E123" s="119" t="s">
        <v>84</v>
      </c>
      <c r="F123" s="173"/>
      <c r="G123" s="172"/>
      <c r="H123" s="172"/>
      <c r="I123" s="172"/>
      <c r="J123" s="172"/>
      <c r="K123" s="172"/>
      <c r="L123" s="172"/>
      <c r="M123" s="172"/>
      <c r="N123" s="172"/>
      <c r="O123" s="172"/>
      <c r="P123" s="172"/>
      <c r="Q123" s="172"/>
      <c r="R123" s="172"/>
      <c r="S123" s="172"/>
      <c r="T123" s="172"/>
      <c r="U123" s="172"/>
      <c r="V123" s="172"/>
      <c r="W123" s="172"/>
      <c r="X123" s="172"/>
      <c r="Y123" s="172"/>
      <c r="Z123" s="172"/>
      <c r="AA123" s="172"/>
      <c r="AB123" s="172"/>
    </row>
    <row r="124" ht="112.5" customHeight="1">
      <c r="A124" s="170" t="s">
        <v>151</v>
      </c>
      <c r="B124" s="170" t="s">
        <v>296</v>
      </c>
      <c r="C124" s="170" t="s">
        <v>2186</v>
      </c>
      <c r="D124" s="170" t="s">
        <v>2201</v>
      </c>
      <c r="E124" s="119" t="s">
        <v>84</v>
      </c>
      <c r="F124" s="171"/>
      <c r="G124" s="172"/>
      <c r="H124" s="172"/>
      <c r="I124" s="172"/>
      <c r="J124" s="172"/>
      <c r="K124" s="172"/>
      <c r="L124" s="172"/>
      <c r="M124" s="172"/>
      <c r="N124" s="172"/>
      <c r="O124" s="172"/>
      <c r="P124" s="172"/>
      <c r="Q124" s="172"/>
      <c r="R124" s="172"/>
      <c r="S124" s="172"/>
      <c r="T124" s="172"/>
      <c r="U124" s="172"/>
      <c r="V124" s="172"/>
      <c r="W124" s="172"/>
      <c r="X124" s="172"/>
      <c r="Y124" s="172"/>
      <c r="Z124" s="172"/>
      <c r="AA124" s="172"/>
      <c r="AB124" s="172"/>
    </row>
    <row r="125" ht="112.5" customHeight="1">
      <c r="A125" s="170" t="s">
        <v>151</v>
      </c>
      <c r="B125" s="170" t="s">
        <v>688</v>
      </c>
      <c r="C125" s="170" t="s">
        <v>2202</v>
      </c>
      <c r="D125" s="170" t="s">
        <v>2713</v>
      </c>
      <c r="E125" s="119" t="s">
        <v>84</v>
      </c>
      <c r="F125" s="171"/>
      <c r="G125" s="172"/>
      <c r="H125" s="172"/>
      <c r="I125" s="172"/>
      <c r="J125" s="172"/>
      <c r="K125" s="172"/>
      <c r="L125" s="172"/>
      <c r="M125" s="172"/>
      <c r="N125" s="172"/>
      <c r="O125" s="172"/>
      <c r="P125" s="172"/>
      <c r="Q125" s="172"/>
      <c r="R125" s="172"/>
      <c r="S125" s="172"/>
      <c r="T125" s="172"/>
      <c r="U125" s="172"/>
      <c r="V125" s="172"/>
      <c r="W125" s="172"/>
      <c r="X125" s="172"/>
      <c r="Y125" s="172"/>
      <c r="Z125" s="172"/>
      <c r="AA125" s="172"/>
      <c r="AB125" s="172"/>
    </row>
    <row r="126" ht="112.5" customHeight="1">
      <c r="A126" s="170" t="s">
        <v>151</v>
      </c>
      <c r="B126" s="170" t="s">
        <v>230</v>
      </c>
      <c r="C126" s="170" t="s">
        <v>2197</v>
      </c>
      <c r="D126" s="170" t="s">
        <v>2714</v>
      </c>
      <c r="E126" s="119" t="s">
        <v>91</v>
      </c>
      <c r="F126" s="171"/>
      <c r="G126" s="172"/>
      <c r="H126" s="172"/>
      <c r="I126" s="172"/>
      <c r="J126" s="172"/>
      <c r="K126" s="172"/>
      <c r="L126" s="172"/>
      <c r="M126" s="172"/>
      <c r="N126" s="172"/>
      <c r="O126" s="172"/>
      <c r="P126" s="172"/>
      <c r="Q126" s="172"/>
      <c r="R126" s="172"/>
      <c r="S126" s="172"/>
      <c r="T126" s="172"/>
      <c r="U126" s="172"/>
      <c r="V126" s="172"/>
      <c r="W126" s="172"/>
      <c r="X126" s="172"/>
      <c r="Y126" s="172"/>
      <c r="Z126" s="172"/>
      <c r="AA126" s="172"/>
      <c r="AB126" s="172"/>
    </row>
    <row r="127" ht="112.5" customHeight="1">
      <c r="A127" s="170" t="s">
        <v>151</v>
      </c>
      <c r="B127" s="170" t="s">
        <v>1844</v>
      </c>
      <c r="C127" s="170" t="s">
        <v>2072</v>
      </c>
      <c r="D127" s="170" t="s">
        <v>2715</v>
      </c>
      <c r="E127" s="119" t="s">
        <v>84</v>
      </c>
      <c r="F127" s="171"/>
      <c r="G127" s="172"/>
      <c r="H127" s="172"/>
      <c r="I127" s="172"/>
      <c r="J127" s="172"/>
      <c r="K127" s="172"/>
      <c r="L127" s="172"/>
      <c r="M127" s="172"/>
      <c r="N127" s="172"/>
      <c r="O127" s="172"/>
      <c r="P127" s="172"/>
      <c r="Q127" s="172"/>
      <c r="R127" s="172"/>
      <c r="S127" s="172"/>
      <c r="T127" s="172"/>
      <c r="U127" s="172"/>
      <c r="V127" s="172"/>
      <c r="W127" s="172"/>
      <c r="X127" s="172"/>
      <c r="Y127" s="172"/>
      <c r="Z127" s="172"/>
      <c r="AA127" s="172"/>
      <c r="AB127" s="172"/>
    </row>
    <row r="128" ht="112.5" customHeight="1">
      <c r="A128" s="170" t="s">
        <v>151</v>
      </c>
      <c r="B128" s="170" t="s">
        <v>687</v>
      </c>
      <c r="C128" s="170" t="s">
        <v>2210</v>
      </c>
      <c r="D128" s="170" t="s">
        <v>2364</v>
      </c>
      <c r="E128" s="119" t="s">
        <v>84</v>
      </c>
      <c r="F128" s="171"/>
      <c r="G128" s="172"/>
      <c r="H128" s="172"/>
      <c r="I128" s="172"/>
      <c r="J128" s="172"/>
      <c r="K128" s="172"/>
      <c r="L128" s="172"/>
      <c r="M128" s="172"/>
      <c r="N128" s="172"/>
      <c r="O128" s="172"/>
      <c r="P128" s="172"/>
      <c r="Q128" s="172"/>
      <c r="R128" s="172"/>
      <c r="S128" s="172"/>
      <c r="T128" s="172"/>
      <c r="U128" s="172"/>
      <c r="V128" s="172"/>
      <c r="W128" s="172"/>
      <c r="X128" s="172"/>
      <c r="Y128" s="172"/>
      <c r="Z128" s="172"/>
      <c r="AA128" s="172"/>
      <c r="AB128" s="172"/>
    </row>
    <row r="129" ht="112.5" customHeight="1">
      <c r="A129" s="170" t="s">
        <v>151</v>
      </c>
      <c r="B129" s="170" t="s">
        <v>233</v>
      </c>
      <c r="C129" s="170" t="s">
        <v>2206</v>
      </c>
      <c r="D129" s="170" t="s">
        <v>2716</v>
      </c>
      <c r="E129" s="119" t="s">
        <v>91</v>
      </c>
      <c r="F129" s="171"/>
      <c r="G129" s="172"/>
      <c r="H129" s="172"/>
      <c r="I129" s="172"/>
      <c r="J129" s="172"/>
      <c r="K129" s="172"/>
      <c r="L129" s="172"/>
      <c r="M129" s="172"/>
      <c r="N129" s="172"/>
      <c r="O129" s="172"/>
      <c r="P129" s="172"/>
      <c r="Q129" s="172"/>
      <c r="R129" s="172"/>
      <c r="S129" s="172"/>
      <c r="T129" s="172"/>
      <c r="U129" s="172"/>
      <c r="V129" s="172"/>
      <c r="W129" s="172"/>
      <c r="X129" s="172"/>
      <c r="Y129" s="172"/>
      <c r="Z129" s="172"/>
      <c r="AA129" s="172"/>
      <c r="AB129" s="172"/>
    </row>
    <row r="130" ht="112.5" customHeight="1">
      <c r="A130" s="170" t="s">
        <v>151</v>
      </c>
      <c r="B130" s="170" t="s">
        <v>325</v>
      </c>
      <c r="C130" s="170" t="s">
        <v>2214</v>
      </c>
      <c r="D130" s="170" t="s">
        <v>2717</v>
      </c>
      <c r="E130" s="119" t="s">
        <v>91</v>
      </c>
      <c r="F130" s="171"/>
      <c r="G130" s="172"/>
      <c r="H130" s="172"/>
      <c r="I130" s="172"/>
      <c r="J130" s="172"/>
      <c r="K130" s="172"/>
      <c r="L130" s="172"/>
      <c r="M130" s="172"/>
      <c r="N130" s="172"/>
      <c r="O130" s="172"/>
      <c r="P130" s="172"/>
      <c r="Q130" s="172"/>
      <c r="R130" s="172"/>
      <c r="S130" s="172"/>
      <c r="T130" s="172"/>
      <c r="U130" s="172"/>
      <c r="V130" s="172"/>
      <c r="W130" s="172"/>
      <c r="X130" s="172"/>
      <c r="Y130" s="172"/>
      <c r="Z130" s="172"/>
      <c r="AA130" s="172"/>
      <c r="AB130" s="172"/>
    </row>
    <row r="131" ht="112.5" customHeight="1">
      <c r="A131" s="170" t="s">
        <v>338</v>
      </c>
      <c r="B131" s="170" t="s">
        <v>131</v>
      </c>
      <c r="C131" s="170" t="s">
        <v>2212</v>
      </c>
      <c r="D131" s="170" t="s">
        <v>2213</v>
      </c>
      <c r="E131" s="119" t="s">
        <v>91</v>
      </c>
      <c r="F131" s="173" t="s">
        <v>1173</v>
      </c>
      <c r="G131" s="172"/>
      <c r="H131" s="172"/>
      <c r="I131" s="172"/>
      <c r="J131" s="172"/>
      <c r="K131" s="172"/>
      <c r="L131" s="172"/>
      <c r="M131" s="172"/>
      <c r="N131" s="172"/>
      <c r="O131" s="172"/>
      <c r="P131" s="172"/>
      <c r="Q131" s="172"/>
      <c r="R131" s="172"/>
      <c r="S131" s="172"/>
      <c r="T131" s="172"/>
      <c r="U131" s="172"/>
      <c r="V131" s="172"/>
      <c r="W131" s="172"/>
      <c r="X131" s="172"/>
      <c r="Y131" s="172"/>
      <c r="Z131" s="172"/>
      <c r="AA131" s="172"/>
      <c r="AB131" s="172"/>
    </row>
    <row r="132" ht="112.5" customHeight="1">
      <c r="A132" s="170" t="s">
        <v>338</v>
      </c>
      <c r="B132" s="170" t="s">
        <v>325</v>
      </c>
      <c r="C132" s="170" t="s">
        <v>2214</v>
      </c>
      <c r="D132" s="170" t="s">
        <v>2718</v>
      </c>
      <c r="E132" s="119" t="s">
        <v>84</v>
      </c>
      <c r="F132" s="171"/>
      <c r="G132" s="172"/>
      <c r="H132" s="172"/>
      <c r="I132" s="172"/>
      <c r="J132" s="172"/>
      <c r="K132" s="172"/>
      <c r="L132" s="172"/>
      <c r="M132" s="172"/>
      <c r="N132" s="172"/>
      <c r="O132" s="172"/>
      <c r="P132" s="172"/>
      <c r="Q132" s="172"/>
      <c r="R132" s="172"/>
      <c r="S132" s="172"/>
      <c r="T132" s="172"/>
      <c r="U132" s="172"/>
      <c r="V132" s="172"/>
      <c r="W132" s="172"/>
      <c r="X132" s="172"/>
      <c r="Y132" s="172"/>
      <c r="Z132" s="172"/>
      <c r="AA132" s="172"/>
      <c r="AB132" s="172"/>
    </row>
    <row r="133" ht="112.5" customHeight="1">
      <c r="A133" s="170" t="s">
        <v>338</v>
      </c>
      <c r="B133" s="170" t="s">
        <v>424</v>
      </c>
      <c r="C133" s="170" t="s">
        <v>2189</v>
      </c>
      <c r="D133" s="170" t="s">
        <v>2719</v>
      </c>
      <c r="E133" s="119" t="s">
        <v>91</v>
      </c>
      <c r="F133" s="171"/>
      <c r="G133" s="172"/>
      <c r="H133" s="172"/>
      <c r="I133" s="172"/>
      <c r="J133" s="172"/>
      <c r="K133" s="172"/>
      <c r="L133" s="172"/>
      <c r="M133" s="172"/>
      <c r="N133" s="172"/>
      <c r="O133" s="172"/>
      <c r="P133" s="172"/>
      <c r="Q133" s="172"/>
      <c r="R133" s="172"/>
      <c r="S133" s="172"/>
      <c r="T133" s="172"/>
      <c r="U133" s="172"/>
      <c r="V133" s="172"/>
      <c r="W133" s="172"/>
      <c r="X133" s="172"/>
      <c r="Y133" s="172"/>
      <c r="Z133" s="172"/>
      <c r="AA133" s="172"/>
      <c r="AB133" s="172"/>
    </row>
    <row r="134" ht="112.5" customHeight="1">
      <c r="A134" s="170" t="s">
        <v>340</v>
      </c>
      <c r="B134" s="170" t="s">
        <v>254</v>
      </c>
      <c r="C134" s="170" t="s">
        <v>2242</v>
      </c>
      <c r="D134" s="170" t="s">
        <v>2720</v>
      </c>
      <c r="E134" s="119" t="s">
        <v>91</v>
      </c>
      <c r="F134" s="171"/>
      <c r="G134" s="172"/>
      <c r="H134" s="172"/>
      <c r="I134" s="172"/>
      <c r="J134" s="172"/>
      <c r="K134" s="172"/>
      <c r="L134" s="172"/>
      <c r="M134" s="172"/>
      <c r="N134" s="172"/>
      <c r="O134" s="172"/>
      <c r="P134" s="172"/>
      <c r="Q134" s="172"/>
      <c r="R134" s="172"/>
      <c r="S134" s="172"/>
      <c r="T134" s="172"/>
      <c r="U134" s="172"/>
      <c r="V134" s="172"/>
      <c r="W134" s="172"/>
      <c r="X134" s="172"/>
      <c r="Y134" s="172"/>
      <c r="Z134" s="172"/>
      <c r="AA134" s="172"/>
      <c r="AB134" s="172"/>
    </row>
    <row r="135" ht="112.5" customHeight="1">
      <c r="A135" s="170" t="s">
        <v>340</v>
      </c>
      <c r="B135" s="170" t="s">
        <v>325</v>
      </c>
      <c r="C135" s="170" t="s">
        <v>2214</v>
      </c>
      <c r="D135" s="170" t="s">
        <v>2721</v>
      </c>
      <c r="E135" s="119" t="s">
        <v>84</v>
      </c>
      <c r="F135" s="171"/>
      <c r="G135" s="172"/>
      <c r="H135" s="172"/>
      <c r="I135" s="172"/>
      <c r="J135" s="172"/>
      <c r="K135" s="172"/>
      <c r="L135" s="172"/>
      <c r="M135" s="172"/>
      <c r="N135" s="172"/>
      <c r="O135" s="172"/>
      <c r="P135" s="172"/>
      <c r="Q135" s="172"/>
      <c r="R135" s="172"/>
      <c r="S135" s="172"/>
      <c r="T135" s="172"/>
      <c r="U135" s="172"/>
      <c r="V135" s="172"/>
      <c r="W135" s="172"/>
      <c r="X135" s="172"/>
      <c r="Y135" s="172"/>
      <c r="Z135" s="172"/>
      <c r="AA135" s="172"/>
      <c r="AB135" s="172"/>
    </row>
    <row r="136" ht="112.5" customHeight="1">
      <c r="A136" s="170" t="s">
        <v>345</v>
      </c>
      <c r="B136" s="170" t="s">
        <v>1922</v>
      </c>
      <c r="C136" s="170" t="s">
        <v>2219</v>
      </c>
      <c r="D136" s="170" t="s">
        <v>2722</v>
      </c>
      <c r="E136" s="119" t="s">
        <v>84</v>
      </c>
      <c r="F136" s="171"/>
      <c r="G136" s="172"/>
      <c r="H136" s="172"/>
      <c r="I136" s="172"/>
      <c r="J136" s="172"/>
      <c r="K136" s="172"/>
      <c r="L136" s="172"/>
      <c r="M136" s="172"/>
      <c r="N136" s="172"/>
      <c r="O136" s="172"/>
      <c r="P136" s="172"/>
      <c r="Q136" s="172"/>
      <c r="R136" s="172"/>
      <c r="S136" s="172"/>
      <c r="T136" s="172"/>
      <c r="U136" s="172"/>
      <c r="V136" s="172"/>
      <c r="W136" s="172"/>
      <c r="X136" s="172"/>
      <c r="Y136" s="172"/>
      <c r="Z136" s="172"/>
      <c r="AA136" s="172"/>
      <c r="AB136" s="172"/>
    </row>
    <row r="137" ht="112.5" customHeight="1">
      <c r="A137" s="170" t="s">
        <v>345</v>
      </c>
      <c r="B137" s="170" t="s">
        <v>1929</v>
      </c>
      <c r="C137" s="170" t="s">
        <v>2221</v>
      </c>
      <c r="D137" s="170" t="s">
        <v>2723</v>
      </c>
      <c r="E137" s="119" t="s">
        <v>91</v>
      </c>
      <c r="F137" s="171"/>
      <c r="G137" s="172"/>
      <c r="H137" s="172"/>
      <c r="I137" s="172"/>
      <c r="J137" s="172"/>
      <c r="K137" s="172"/>
      <c r="L137" s="172"/>
      <c r="M137" s="172"/>
      <c r="N137" s="172"/>
      <c r="O137" s="172"/>
      <c r="P137" s="172"/>
      <c r="Q137" s="172"/>
      <c r="R137" s="172"/>
      <c r="S137" s="172"/>
      <c r="T137" s="172"/>
      <c r="U137" s="172"/>
      <c r="V137" s="172"/>
      <c r="W137" s="172"/>
      <c r="X137" s="172"/>
      <c r="Y137" s="172"/>
      <c r="Z137" s="172"/>
      <c r="AA137" s="172"/>
      <c r="AB137" s="172"/>
    </row>
    <row r="138" ht="112.5" customHeight="1">
      <c r="A138" s="170" t="s">
        <v>345</v>
      </c>
      <c r="B138" s="170" t="s">
        <v>2372</v>
      </c>
      <c r="C138" s="170" t="s">
        <v>2373</v>
      </c>
      <c r="D138" s="170" t="s">
        <v>2585</v>
      </c>
      <c r="E138" s="119" t="s">
        <v>84</v>
      </c>
      <c r="F138" s="171"/>
      <c r="G138" s="172"/>
      <c r="H138" s="172"/>
      <c r="I138" s="172"/>
      <c r="J138" s="172"/>
      <c r="K138" s="172"/>
      <c r="L138" s="172"/>
      <c r="M138" s="172"/>
      <c r="N138" s="172"/>
      <c r="O138" s="172"/>
      <c r="P138" s="172"/>
      <c r="Q138" s="172"/>
      <c r="R138" s="172"/>
      <c r="S138" s="172"/>
      <c r="T138" s="172"/>
      <c r="U138" s="172"/>
      <c r="V138" s="172"/>
      <c r="W138" s="172"/>
      <c r="X138" s="172"/>
      <c r="Y138" s="172"/>
      <c r="Z138" s="172"/>
      <c r="AA138" s="172"/>
      <c r="AB138" s="172"/>
    </row>
    <row r="139" ht="112.5" customHeight="1">
      <c r="A139" s="170" t="s">
        <v>345</v>
      </c>
      <c r="B139" s="170" t="s">
        <v>350</v>
      </c>
      <c r="C139" s="170" t="s">
        <v>2223</v>
      </c>
      <c r="D139" s="170" t="s">
        <v>2724</v>
      </c>
      <c r="E139" s="119" t="s">
        <v>91</v>
      </c>
      <c r="F139" s="173" t="s">
        <v>1173</v>
      </c>
      <c r="G139" s="172"/>
      <c r="H139" s="172"/>
      <c r="I139" s="172"/>
      <c r="J139" s="172"/>
      <c r="K139" s="172"/>
      <c r="L139" s="172"/>
      <c r="M139" s="172"/>
      <c r="N139" s="172"/>
      <c r="O139" s="172"/>
      <c r="P139" s="172"/>
      <c r="Q139" s="172"/>
      <c r="R139" s="172"/>
      <c r="S139" s="172"/>
      <c r="T139" s="172"/>
      <c r="U139" s="172"/>
      <c r="V139" s="172"/>
      <c r="W139" s="172"/>
      <c r="X139" s="172"/>
      <c r="Y139" s="172"/>
      <c r="Z139" s="172"/>
      <c r="AA139" s="172"/>
      <c r="AB139" s="172"/>
    </row>
    <row r="140" ht="112.5" customHeight="1">
      <c r="A140" s="170" t="s">
        <v>160</v>
      </c>
      <c r="B140" s="170" t="s">
        <v>659</v>
      </c>
      <c r="C140" s="170" t="s">
        <v>2225</v>
      </c>
      <c r="D140" s="170" t="s">
        <v>2725</v>
      </c>
      <c r="E140" s="119" t="s">
        <v>84</v>
      </c>
      <c r="F140" s="171"/>
      <c r="G140" s="172"/>
      <c r="H140" s="172"/>
      <c r="I140" s="172"/>
      <c r="J140" s="172"/>
      <c r="K140" s="172"/>
      <c r="L140" s="172"/>
      <c r="M140" s="172"/>
      <c r="N140" s="172"/>
      <c r="O140" s="172"/>
      <c r="P140" s="172"/>
      <c r="Q140" s="172"/>
      <c r="R140" s="172"/>
      <c r="S140" s="172"/>
      <c r="T140" s="172"/>
      <c r="U140" s="172"/>
      <c r="V140" s="172"/>
      <c r="W140" s="172"/>
      <c r="X140" s="172"/>
      <c r="Y140" s="172"/>
      <c r="Z140" s="172"/>
      <c r="AA140" s="172"/>
      <c r="AB140" s="172"/>
    </row>
    <row r="141" ht="112.5" customHeight="1">
      <c r="A141" s="170" t="s">
        <v>160</v>
      </c>
      <c r="B141" s="170" t="s">
        <v>685</v>
      </c>
      <c r="C141" s="170" t="s">
        <v>2227</v>
      </c>
      <c r="D141" s="170" t="s">
        <v>2726</v>
      </c>
      <c r="E141" s="119" t="s">
        <v>84</v>
      </c>
      <c r="F141" s="171"/>
      <c r="G141" s="172"/>
      <c r="H141" s="172"/>
      <c r="I141" s="172"/>
      <c r="J141" s="172"/>
      <c r="K141" s="172"/>
      <c r="L141" s="172"/>
      <c r="M141" s="172"/>
      <c r="N141" s="172"/>
      <c r="O141" s="172"/>
      <c r="P141" s="172"/>
      <c r="Q141" s="172"/>
      <c r="R141" s="172"/>
      <c r="S141" s="172"/>
      <c r="T141" s="172"/>
      <c r="U141" s="172"/>
      <c r="V141" s="172"/>
      <c r="W141" s="172"/>
      <c r="X141" s="172"/>
      <c r="Y141" s="172"/>
      <c r="Z141" s="172"/>
      <c r="AA141" s="172"/>
      <c r="AB141" s="172"/>
    </row>
    <row r="142" ht="112.5" customHeight="1">
      <c r="A142" s="170" t="s">
        <v>160</v>
      </c>
      <c r="B142" s="170" t="s">
        <v>332</v>
      </c>
      <c r="C142" s="170" t="s">
        <v>2236</v>
      </c>
      <c r="D142" s="170" t="s">
        <v>2727</v>
      </c>
      <c r="E142" s="119" t="s">
        <v>84</v>
      </c>
      <c r="F142" s="171"/>
      <c r="G142" s="172"/>
      <c r="H142" s="172"/>
      <c r="I142" s="172"/>
      <c r="J142" s="172"/>
      <c r="K142" s="172"/>
      <c r="L142" s="172"/>
      <c r="M142" s="172"/>
      <c r="N142" s="172"/>
      <c r="O142" s="172"/>
      <c r="P142" s="172"/>
      <c r="Q142" s="172"/>
      <c r="R142" s="172"/>
      <c r="S142" s="172"/>
      <c r="T142" s="172"/>
      <c r="U142" s="172"/>
      <c r="V142" s="172"/>
      <c r="W142" s="172"/>
      <c r="X142" s="172"/>
      <c r="Y142" s="172"/>
      <c r="Z142" s="172"/>
      <c r="AA142" s="172"/>
      <c r="AB142" s="172"/>
    </row>
    <row r="143" ht="112.5" customHeight="1">
      <c r="A143" s="170" t="s">
        <v>160</v>
      </c>
      <c r="B143" s="170" t="s">
        <v>2229</v>
      </c>
      <c r="C143" s="170" t="s">
        <v>2230</v>
      </c>
      <c r="D143" s="170" t="s">
        <v>2231</v>
      </c>
      <c r="E143" s="119" t="s">
        <v>84</v>
      </c>
      <c r="F143" s="173" t="s">
        <v>1173</v>
      </c>
      <c r="G143" s="172"/>
      <c r="H143" s="172"/>
      <c r="I143" s="172"/>
      <c r="J143" s="172"/>
      <c r="K143" s="172"/>
      <c r="L143" s="172"/>
      <c r="M143" s="172"/>
      <c r="N143" s="172"/>
      <c r="O143" s="172"/>
      <c r="P143" s="172"/>
      <c r="Q143" s="172"/>
      <c r="R143" s="172"/>
      <c r="S143" s="172"/>
      <c r="T143" s="172"/>
      <c r="U143" s="172"/>
      <c r="V143" s="172"/>
      <c r="W143" s="172"/>
      <c r="X143" s="172"/>
      <c r="Y143" s="172"/>
      <c r="Z143" s="172"/>
      <c r="AA143" s="172"/>
      <c r="AB143" s="172"/>
    </row>
    <row r="144" ht="112.5" customHeight="1">
      <c r="A144" s="170" t="s">
        <v>160</v>
      </c>
      <c r="B144" s="170" t="s">
        <v>1937</v>
      </c>
      <c r="C144" s="170" t="s">
        <v>2238</v>
      </c>
      <c r="D144" s="170" t="s">
        <v>2728</v>
      </c>
      <c r="E144" s="119" t="s">
        <v>84</v>
      </c>
      <c r="F144" s="171"/>
      <c r="G144" s="172"/>
      <c r="H144" s="172"/>
      <c r="I144" s="172"/>
      <c r="J144" s="172"/>
      <c r="K144" s="172"/>
      <c r="L144" s="172"/>
      <c r="M144" s="172"/>
      <c r="N144" s="172"/>
      <c r="O144" s="172"/>
      <c r="P144" s="172"/>
      <c r="Q144" s="172"/>
      <c r="R144" s="172"/>
      <c r="S144" s="172"/>
      <c r="T144" s="172"/>
      <c r="U144" s="172"/>
      <c r="V144" s="172"/>
      <c r="W144" s="172"/>
      <c r="X144" s="172"/>
      <c r="Y144" s="172"/>
      <c r="Z144" s="172"/>
      <c r="AA144" s="172"/>
      <c r="AB144" s="172"/>
    </row>
    <row r="145" ht="112.5" customHeight="1">
      <c r="A145" s="170" t="s">
        <v>160</v>
      </c>
      <c r="B145" s="170" t="s">
        <v>376</v>
      </c>
      <c r="C145" s="170" t="s">
        <v>2249</v>
      </c>
      <c r="D145" s="170" t="s">
        <v>2729</v>
      </c>
      <c r="E145" s="119" t="s">
        <v>91</v>
      </c>
      <c r="F145" s="171"/>
      <c r="G145" s="172"/>
      <c r="H145" s="172"/>
      <c r="I145" s="172"/>
      <c r="J145" s="172"/>
      <c r="K145" s="172"/>
      <c r="L145" s="172"/>
      <c r="M145" s="172"/>
      <c r="N145" s="172"/>
      <c r="O145" s="172"/>
      <c r="P145" s="172"/>
      <c r="Q145" s="172"/>
      <c r="R145" s="172"/>
      <c r="S145" s="172"/>
      <c r="T145" s="172"/>
      <c r="U145" s="172"/>
      <c r="V145" s="172"/>
      <c r="W145" s="172"/>
      <c r="X145" s="172"/>
      <c r="Y145" s="172"/>
      <c r="Z145" s="172"/>
      <c r="AA145" s="172"/>
      <c r="AB145" s="172"/>
    </row>
    <row r="146" ht="112.5" customHeight="1">
      <c r="A146" s="170" t="s">
        <v>160</v>
      </c>
      <c r="B146" s="170" t="s">
        <v>346</v>
      </c>
      <c r="C146" s="170" t="s">
        <v>2476</v>
      </c>
      <c r="D146" s="170" t="s">
        <v>2730</v>
      </c>
      <c r="E146" s="119" t="s">
        <v>84</v>
      </c>
      <c r="F146" s="171"/>
      <c r="G146" s="172"/>
      <c r="H146" s="172"/>
      <c r="I146" s="172"/>
      <c r="J146" s="172"/>
      <c r="K146" s="172"/>
      <c r="L146" s="172"/>
      <c r="M146" s="172"/>
      <c r="N146" s="172"/>
      <c r="O146" s="172"/>
      <c r="P146" s="172"/>
      <c r="Q146" s="172"/>
      <c r="R146" s="172"/>
      <c r="S146" s="172"/>
      <c r="T146" s="172"/>
      <c r="U146" s="172"/>
      <c r="V146" s="172"/>
      <c r="W146" s="172"/>
      <c r="X146" s="172"/>
      <c r="Y146" s="172"/>
      <c r="Z146" s="172"/>
      <c r="AA146" s="172"/>
      <c r="AB146" s="172"/>
    </row>
    <row r="147" ht="112.5" customHeight="1">
      <c r="A147" s="170" t="s">
        <v>160</v>
      </c>
      <c r="B147" s="170" t="s">
        <v>438</v>
      </c>
      <c r="C147" s="170" t="s">
        <v>2232</v>
      </c>
      <c r="D147" s="170" t="s">
        <v>2731</v>
      </c>
      <c r="E147" s="119" t="s">
        <v>91</v>
      </c>
      <c r="F147" s="173"/>
      <c r="G147" s="172"/>
      <c r="H147" s="172"/>
      <c r="I147" s="172"/>
      <c r="J147" s="172"/>
      <c r="K147" s="172"/>
      <c r="L147" s="172"/>
      <c r="M147" s="172"/>
      <c r="N147" s="172"/>
      <c r="O147" s="172"/>
      <c r="P147" s="172"/>
      <c r="Q147" s="172"/>
      <c r="R147" s="172"/>
      <c r="S147" s="172"/>
      <c r="T147" s="172"/>
      <c r="U147" s="172"/>
      <c r="V147" s="172"/>
      <c r="W147" s="172"/>
      <c r="X147" s="172"/>
      <c r="Y147" s="172"/>
      <c r="Z147" s="172"/>
      <c r="AA147" s="172"/>
      <c r="AB147" s="172"/>
    </row>
    <row r="148" ht="112.5" customHeight="1">
      <c r="A148" s="170" t="s">
        <v>160</v>
      </c>
      <c r="B148" s="170" t="s">
        <v>438</v>
      </c>
      <c r="C148" s="170" t="s">
        <v>2732</v>
      </c>
      <c r="D148" s="170" t="s">
        <v>2733</v>
      </c>
      <c r="E148" s="119" t="s">
        <v>91</v>
      </c>
      <c r="F148" s="173" t="s">
        <v>1173</v>
      </c>
      <c r="G148" s="172"/>
      <c r="H148" s="172"/>
      <c r="I148" s="172"/>
      <c r="J148" s="172"/>
      <c r="K148" s="172"/>
      <c r="L148" s="172"/>
      <c r="M148" s="172"/>
      <c r="N148" s="172"/>
      <c r="O148" s="172"/>
      <c r="P148" s="172"/>
      <c r="Q148" s="172"/>
      <c r="R148" s="172"/>
      <c r="S148" s="172"/>
      <c r="T148" s="172"/>
      <c r="U148" s="172"/>
      <c r="V148" s="172"/>
      <c r="W148" s="172"/>
      <c r="X148" s="172"/>
      <c r="Y148" s="172"/>
      <c r="Z148" s="172"/>
      <c r="AA148" s="172"/>
      <c r="AB148" s="172"/>
    </row>
    <row r="149" ht="112.5" customHeight="1">
      <c r="A149" s="170" t="s">
        <v>160</v>
      </c>
      <c r="B149" s="170" t="s">
        <v>441</v>
      </c>
      <c r="C149" s="170" t="s">
        <v>2734</v>
      </c>
      <c r="D149" s="170" t="s">
        <v>2735</v>
      </c>
      <c r="E149" s="119" t="s">
        <v>91</v>
      </c>
      <c r="F149" s="173" t="s">
        <v>1173</v>
      </c>
      <c r="G149" s="172"/>
      <c r="H149" s="172"/>
      <c r="I149" s="172"/>
      <c r="J149" s="172"/>
      <c r="K149" s="172"/>
      <c r="L149" s="172"/>
      <c r="M149" s="172"/>
      <c r="N149" s="172"/>
      <c r="O149" s="172"/>
      <c r="P149" s="172"/>
      <c r="Q149" s="172"/>
      <c r="R149" s="172"/>
      <c r="S149" s="172"/>
      <c r="T149" s="172"/>
      <c r="U149" s="172"/>
      <c r="V149" s="172"/>
      <c r="W149" s="172"/>
      <c r="X149" s="172"/>
      <c r="Y149" s="172"/>
      <c r="Z149" s="172"/>
      <c r="AA149" s="172"/>
      <c r="AB149" s="172"/>
    </row>
    <row r="150" ht="112.5" customHeight="1">
      <c r="A150" s="170" t="s">
        <v>175</v>
      </c>
      <c r="B150" s="170" t="s">
        <v>254</v>
      </c>
      <c r="C150" s="170" t="s">
        <v>2242</v>
      </c>
      <c r="D150" s="170" t="s">
        <v>2736</v>
      </c>
      <c r="E150" s="119" t="s">
        <v>84</v>
      </c>
      <c r="F150" s="171"/>
      <c r="G150" s="172"/>
      <c r="H150" s="172"/>
      <c r="I150" s="172"/>
      <c r="J150" s="172"/>
      <c r="K150" s="172"/>
      <c r="L150" s="172"/>
      <c r="M150" s="172"/>
      <c r="N150" s="172"/>
      <c r="O150" s="172"/>
      <c r="P150" s="172"/>
      <c r="Q150" s="172"/>
      <c r="R150" s="172"/>
      <c r="S150" s="172"/>
      <c r="T150" s="172"/>
      <c r="U150" s="172"/>
      <c r="V150" s="172"/>
      <c r="W150" s="172"/>
      <c r="X150" s="172"/>
      <c r="Y150" s="172"/>
      <c r="Z150" s="172"/>
      <c r="AA150" s="172"/>
      <c r="AB150" s="172"/>
    </row>
    <row r="151" ht="112.5" customHeight="1">
      <c r="A151" s="170" t="s">
        <v>175</v>
      </c>
      <c r="B151" s="170" t="s">
        <v>81</v>
      </c>
      <c r="C151" s="170" t="s">
        <v>2027</v>
      </c>
      <c r="D151" s="170" t="s">
        <v>2737</v>
      </c>
      <c r="E151" s="119" t="s">
        <v>91</v>
      </c>
      <c r="F151" s="171"/>
      <c r="G151" s="172"/>
      <c r="H151" s="172"/>
      <c r="I151" s="172"/>
      <c r="J151" s="172"/>
      <c r="K151" s="172"/>
      <c r="L151" s="172"/>
      <c r="M151" s="172"/>
      <c r="N151" s="172"/>
      <c r="O151" s="172"/>
      <c r="P151" s="172"/>
      <c r="Q151" s="172"/>
      <c r="R151" s="172"/>
      <c r="S151" s="172"/>
      <c r="T151" s="172"/>
      <c r="U151" s="172"/>
      <c r="V151" s="172"/>
      <c r="W151" s="172"/>
      <c r="X151" s="172"/>
      <c r="Y151" s="172"/>
      <c r="Z151" s="172"/>
      <c r="AA151" s="172"/>
      <c r="AB151" s="172"/>
    </row>
    <row r="152" ht="112.5" customHeight="1">
      <c r="A152" s="170" t="s">
        <v>175</v>
      </c>
      <c r="B152" s="170" t="s">
        <v>1825</v>
      </c>
      <c r="C152" s="170" t="s">
        <v>2110</v>
      </c>
      <c r="D152" s="170" t="s">
        <v>2244</v>
      </c>
      <c r="E152" s="119" t="s">
        <v>84</v>
      </c>
      <c r="F152" s="171"/>
      <c r="G152" s="172"/>
      <c r="H152" s="172"/>
      <c r="I152" s="172"/>
      <c r="J152" s="172"/>
      <c r="K152" s="172"/>
      <c r="L152" s="172"/>
      <c r="M152" s="172"/>
      <c r="N152" s="172"/>
      <c r="O152" s="172"/>
      <c r="P152" s="172"/>
      <c r="Q152" s="172"/>
      <c r="R152" s="172"/>
      <c r="S152" s="172"/>
      <c r="T152" s="172"/>
      <c r="U152" s="172"/>
      <c r="V152" s="172"/>
      <c r="W152" s="172"/>
      <c r="X152" s="172"/>
      <c r="Y152" s="172"/>
      <c r="Z152" s="172"/>
      <c r="AA152" s="172"/>
      <c r="AB152" s="172"/>
    </row>
    <row r="153" ht="112.5" customHeight="1">
      <c r="A153" s="170" t="s">
        <v>175</v>
      </c>
      <c r="B153" s="170" t="s">
        <v>364</v>
      </c>
      <c r="C153" s="170" t="s">
        <v>2245</v>
      </c>
      <c r="D153" s="170" t="s">
        <v>2738</v>
      </c>
      <c r="E153" s="119" t="s">
        <v>84</v>
      </c>
      <c r="F153" s="171"/>
      <c r="G153" s="172"/>
      <c r="H153" s="172"/>
      <c r="I153" s="172"/>
      <c r="J153" s="172"/>
      <c r="K153" s="172"/>
      <c r="L153" s="172"/>
      <c r="M153" s="172"/>
      <c r="N153" s="172"/>
      <c r="O153" s="172"/>
      <c r="P153" s="172"/>
      <c r="Q153" s="172"/>
      <c r="R153" s="172"/>
      <c r="S153" s="172"/>
      <c r="T153" s="172"/>
      <c r="U153" s="172"/>
      <c r="V153" s="172"/>
      <c r="W153" s="172"/>
      <c r="X153" s="172"/>
      <c r="Y153" s="172"/>
      <c r="Z153" s="172"/>
      <c r="AA153" s="172"/>
      <c r="AB153" s="172"/>
    </row>
    <row r="154" ht="112.5" customHeight="1">
      <c r="A154" s="170" t="s">
        <v>175</v>
      </c>
      <c r="B154" s="170" t="s">
        <v>683</v>
      </c>
      <c r="C154" s="170" t="s">
        <v>2247</v>
      </c>
      <c r="D154" s="170" t="s">
        <v>2739</v>
      </c>
      <c r="E154" s="119" t="s">
        <v>84</v>
      </c>
      <c r="F154" s="171"/>
      <c r="G154" s="172"/>
      <c r="H154" s="172"/>
      <c r="I154" s="172"/>
      <c r="J154" s="172"/>
      <c r="K154" s="172"/>
      <c r="L154" s="172"/>
      <c r="M154" s="172"/>
      <c r="N154" s="172"/>
      <c r="O154" s="172"/>
      <c r="P154" s="172"/>
      <c r="Q154" s="172"/>
      <c r="R154" s="172"/>
      <c r="S154" s="172"/>
      <c r="T154" s="172"/>
      <c r="U154" s="172"/>
      <c r="V154" s="172"/>
      <c r="W154" s="172"/>
      <c r="X154" s="172"/>
      <c r="Y154" s="172"/>
      <c r="Z154" s="172"/>
      <c r="AA154" s="172"/>
      <c r="AB154" s="172"/>
    </row>
    <row r="155" ht="112.5" customHeight="1">
      <c r="A155" s="170" t="s">
        <v>175</v>
      </c>
      <c r="B155" s="170" t="s">
        <v>376</v>
      </c>
      <c r="C155" s="170" t="s">
        <v>2249</v>
      </c>
      <c r="D155" s="170" t="s">
        <v>2740</v>
      </c>
      <c r="E155" s="119" t="s">
        <v>91</v>
      </c>
      <c r="F155" s="171"/>
      <c r="G155" s="172"/>
      <c r="H155" s="172"/>
      <c r="I155" s="172"/>
      <c r="J155" s="172"/>
      <c r="K155" s="172"/>
      <c r="L155" s="172"/>
      <c r="M155" s="172"/>
      <c r="N155" s="172"/>
      <c r="O155" s="172"/>
      <c r="P155" s="172"/>
      <c r="Q155" s="172"/>
      <c r="R155" s="172"/>
      <c r="S155" s="172"/>
      <c r="T155" s="172"/>
      <c r="U155" s="172"/>
      <c r="V155" s="172"/>
      <c r="W155" s="172"/>
      <c r="X155" s="172"/>
      <c r="Y155" s="172"/>
      <c r="Z155" s="172"/>
      <c r="AA155" s="172"/>
      <c r="AB155" s="172"/>
    </row>
    <row r="156" ht="112.5" customHeight="1">
      <c r="A156" s="170" t="s">
        <v>175</v>
      </c>
      <c r="B156" s="170" t="s">
        <v>1943</v>
      </c>
      <c r="C156" s="170" t="s">
        <v>2085</v>
      </c>
      <c r="D156" s="170" t="s">
        <v>2741</v>
      </c>
      <c r="E156" s="119" t="s">
        <v>91</v>
      </c>
      <c r="F156" s="171"/>
      <c r="G156" s="172"/>
      <c r="H156" s="172"/>
      <c r="I156" s="172"/>
      <c r="J156" s="172"/>
      <c r="K156" s="172"/>
      <c r="L156" s="172"/>
      <c r="M156" s="172"/>
      <c r="N156" s="172"/>
      <c r="O156" s="172"/>
      <c r="P156" s="172"/>
      <c r="Q156" s="172"/>
      <c r="R156" s="172"/>
      <c r="S156" s="172"/>
      <c r="T156" s="172"/>
      <c r="U156" s="172"/>
      <c r="V156" s="172"/>
      <c r="W156" s="172"/>
      <c r="X156" s="172"/>
      <c r="Y156" s="172"/>
      <c r="Z156" s="172"/>
      <c r="AA156" s="172"/>
      <c r="AB156" s="172"/>
    </row>
    <row r="157" ht="112.5" customHeight="1">
      <c r="A157" s="170" t="s">
        <v>175</v>
      </c>
      <c r="B157" s="170" t="s">
        <v>87</v>
      </c>
      <c r="C157" s="170" t="s">
        <v>2048</v>
      </c>
      <c r="D157" s="170" t="s">
        <v>2742</v>
      </c>
      <c r="E157" s="119" t="s">
        <v>84</v>
      </c>
      <c r="F157" s="171"/>
      <c r="G157" s="172"/>
      <c r="H157" s="172"/>
      <c r="I157" s="172"/>
      <c r="J157" s="172"/>
      <c r="K157" s="172"/>
      <c r="L157" s="172"/>
      <c r="M157" s="172"/>
      <c r="N157" s="172"/>
      <c r="O157" s="172"/>
      <c r="P157" s="172"/>
      <c r="Q157" s="172"/>
      <c r="R157" s="172"/>
      <c r="S157" s="172"/>
      <c r="T157" s="172"/>
      <c r="U157" s="172"/>
      <c r="V157" s="172"/>
      <c r="W157" s="172"/>
      <c r="X157" s="172"/>
      <c r="Y157" s="172"/>
      <c r="Z157" s="172"/>
      <c r="AA157" s="172"/>
      <c r="AB157" s="172"/>
    </row>
    <row r="158" ht="112.5" customHeight="1">
      <c r="A158" s="170" t="s">
        <v>175</v>
      </c>
      <c r="B158" s="170" t="s">
        <v>183</v>
      </c>
      <c r="C158" s="170" t="s">
        <v>2120</v>
      </c>
      <c r="D158" s="170" t="s">
        <v>2743</v>
      </c>
      <c r="E158" s="119" t="s">
        <v>84</v>
      </c>
      <c r="F158" s="171"/>
      <c r="G158" s="172"/>
      <c r="H158" s="172"/>
      <c r="I158" s="172"/>
      <c r="J158" s="172"/>
      <c r="K158" s="172"/>
      <c r="L158" s="172"/>
      <c r="M158" s="172"/>
      <c r="N158" s="172"/>
      <c r="O158" s="172"/>
      <c r="P158" s="172"/>
      <c r="Q158" s="172"/>
      <c r="R158" s="172"/>
      <c r="S158" s="172"/>
      <c r="T158" s="172"/>
      <c r="U158" s="172"/>
      <c r="V158" s="172"/>
      <c r="W158" s="172"/>
      <c r="X158" s="172"/>
      <c r="Y158" s="172"/>
      <c r="Z158" s="172"/>
      <c r="AA158" s="172"/>
      <c r="AB158" s="172"/>
    </row>
    <row r="159" ht="112.5" customHeight="1">
      <c r="A159" s="170" t="s">
        <v>175</v>
      </c>
      <c r="B159" s="170" t="s">
        <v>1804</v>
      </c>
      <c r="C159" s="170" t="s">
        <v>2089</v>
      </c>
      <c r="D159" s="170" t="s">
        <v>2744</v>
      </c>
      <c r="E159" s="119" t="s">
        <v>91</v>
      </c>
      <c r="F159" s="173"/>
      <c r="G159" s="172"/>
      <c r="H159" s="172"/>
      <c r="I159" s="172"/>
      <c r="J159" s="172"/>
      <c r="K159" s="172"/>
      <c r="L159" s="172"/>
      <c r="M159" s="172"/>
      <c r="N159" s="172"/>
      <c r="O159" s="172"/>
      <c r="P159" s="172"/>
      <c r="Q159" s="172"/>
      <c r="R159" s="172"/>
      <c r="S159" s="172"/>
      <c r="T159" s="172"/>
      <c r="U159" s="172"/>
      <c r="V159" s="172"/>
      <c r="W159" s="172"/>
      <c r="X159" s="172"/>
      <c r="Y159" s="172"/>
      <c r="Z159" s="172"/>
      <c r="AA159" s="172"/>
      <c r="AB159" s="172"/>
    </row>
    <row r="160" ht="112.5" customHeight="1">
      <c r="A160" s="170" t="s">
        <v>384</v>
      </c>
      <c r="B160" s="170" t="s">
        <v>254</v>
      </c>
      <c r="C160" s="170" t="s">
        <v>2242</v>
      </c>
      <c r="D160" s="170" t="s">
        <v>1949</v>
      </c>
      <c r="E160" s="119" t="s">
        <v>91</v>
      </c>
      <c r="F160" s="171"/>
      <c r="G160" s="172"/>
      <c r="H160" s="172"/>
      <c r="I160" s="172"/>
      <c r="J160" s="172"/>
      <c r="K160" s="172"/>
      <c r="L160" s="172"/>
      <c r="M160" s="172"/>
      <c r="N160" s="172"/>
      <c r="O160" s="172"/>
      <c r="P160" s="172"/>
      <c r="Q160" s="172"/>
      <c r="R160" s="172"/>
      <c r="S160" s="172"/>
      <c r="T160" s="172"/>
      <c r="U160" s="172"/>
      <c r="V160" s="172"/>
      <c r="W160" s="172"/>
      <c r="X160" s="172"/>
      <c r="Y160" s="172"/>
      <c r="Z160" s="172"/>
      <c r="AA160" s="172"/>
      <c r="AB160" s="172"/>
    </row>
    <row r="161" ht="112.5" customHeight="1">
      <c r="A161" s="170" t="s">
        <v>384</v>
      </c>
      <c r="B161" s="170" t="s">
        <v>301</v>
      </c>
      <c r="C161" s="170" t="s">
        <v>2259</v>
      </c>
      <c r="D161" s="170" t="s">
        <v>2745</v>
      </c>
      <c r="E161" s="119" t="s">
        <v>91</v>
      </c>
      <c r="F161" s="171"/>
      <c r="G161" s="172"/>
      <c r="H161" s="172"/>
      <c r="I161" s="172"/>
      <c r="J161" s="172"/>
      <c r="K161" s="172"/>
      <c r="L161" s="172"/>
      <c r="M161" s="172"/>
      <c r="N161" s="172"/>
      <c r="O161" s="172"/>
      <c r="P161" s="172"/>
      <c r="Q161" s="172"/>
      <c r="R161" s="172"/>
      <c r="S161" s="172"/>
      <c r="T161" s="172"/>
      <c r="U161" s="172"/>
      <c r="V161" s="172"/>
      <c r="W161" s="172"/>
      <c r="X161" s="172"/>
      <c r="Y161" s="172"/>
      <c r="Z161" s="172"/>
      <c r="AA161" s="172"/>
      <c r="AB161" s="172"/>
    </row>
    <row r="162" ht="112.5" customHeight="1">
      <c r="A162" s="170" t="s">
        <v>384</v>
      </c>
      <c r="B162" s="170" t="s">
        <v>131</v>
      </c>
      <c r="C162" s="170" t="s">
        <v>2255</v>
      </c>
      <c r="D162" s="170" t="s">
        <v>2746</v>
      </c>
      <c r="E162" s="119" t="s">
        <v>84</v>
      </c>
      <c r="F162" s="171"/>
      <c r="G162" s="172"/>
      <c r="H162" s="172"/>
      <c r="I162" s="172"/>
      <c r="J162" s="172"/>
      <c r="K162" s="172"/>
      <c r="L162" s="172"/>
      <c r="M162" s="172"/>
      <c r="N162" s="172"/>
      <c r="O162" s="172"/>
      <c r="P162" s="172"/>
      <c r="Q162" s="172"/>
      <c r="R162" s="172"/>
      <c r="S162" s="172"/>
      <c r="T162" s="172"/>
      <c r="U162" s="172"/>
      <c r="V162" s="172"/>
      <c r="W162" s="172"/>
      <c r="X162" s="172"/>
      <c r="Y162" s="172"/>
      <c r="Z162" s="172"/>
      <c r="AA162" s="172"/>
      <c r="AB162" s="172"/>
    </row>
    <row r="163" ht="112.5" customHeight="1">
      <c r="A163" s="170" t="s">
        <v>384</v>
      </c>
      <c r="B163" s="170" t="s">
        <v>87</v>
      </c>
      <c r="C163" s="170" t="s">
        <v>2048</v>
      </c>
      <c r="D163" s="170" t="s">
        <v>2747</v>
      </c>
      <c r="E163" s="119" t="s">
        <v>84</v>
      </c>
      <c r="F163" s="171"/>
      <c r="G163" s="172"/>
      <c r="H163" s="172"/>
      <c r="I163" s="172"/>
      <c r="J163" s="172"/>
      <c r="K163" s="172"/>
      <c r="L163" s="172"/>
      <c r="M163" s="172"/>
      <c r="N163" s="172"/>
      <c r="O163" s="172"/>
      <c r="P163" s="172"/>
      <c r="Q163" s="172"/>
      <c r="R163" s="172"/>
      <c r="S163" s="172"/>
      <c r="T163" s="172"/>
      <c r="U163" s="172"/>
      <c r="V163" s="172"/>
      <c r="W163" s="172"/>
      <c r="X163" s="172"/>
      <c r="Y163" s="172"/>
      <c r="Z163" s="172"/>
      <c r="AA163" s="172"/>
      <c r="AB163" s="172"/>
    </row>
    <row r="164" ht="112.5" customHeight="1">
      <c r="A164" s="170" t="s">
        <v>384</v>
      </c>
      <c r="B164" s="170" t="s">
        <v>417</v>
      </c>
      <c r="C164" s="170" t="s">
        <v>2748</v>
      </c>
      <c r="D164" s="170" t="s">
        <v>2749</v>
      </c>
      <c r="E164" s="119" t="s">
        <v>91</v>
      </c>
      <c r="F164" s="173"/>
      <c r="G164" s="172"/>
      <c r="H164" s="172"/>
      <c r="I164" s="172"/>
      <c r="J164" s="172"/>
      <c r="K164" s="172"/>
      <c r="L164" s="172"/>
      <c r="M164" s="172"/>
      <c r="N164" s="172"/>
      <c r="O164" s="172"/>
      <c r="P164" s="172"/>
      <c r="Q164" s="172"/>
      <c r="R164" s="172"/>
      <c r="S164" s="172"/>
      <c r="T164" s="172"/>
      <c r="U164" s="172"/>
      <c r="V164" s="172"/>
      <c r="W164" s="172"/>
      <c r="X164" s="172"/>
      <c r="Y164" s="172"/>
      <c r="Z164" s="172"/>
      <c r="AA164" s="172"/>
      <c r="AB164" s="172"/>
    </row>
    <row r="165" ht="112.5" customHeight="1">
      <c r="A165" s="170" t="s">
        <v>384</v>
      </c>
      <c r="B165" s="170" t="s">
        <v>1804</v>
      </c>
      <c r="C165" s="170" t="s">
        <v>2089</v>
      </c>
      <c r="D165" s="170" t="s">
        <v>2750</v>
      </c>
      <c r="E165" s="119" t="s">
        <v>84</v>
      </c>
      <c r="F165" s="173"/>
      <c r="G165" s="172"/>
      <c r="H165" s="172"/>
      <c r="I165" s="172"/>
      <c r="J165" s="172"/>
      <c r="K165" s="172"/>
      <c r="L165" s="172"/>
      <c r="M165" s="172"/>
      <c r="N165" s="172"/>
      <c r="O165" s="172"/>
      <c r="P165" s="172"/>
      <c r="Q165" s="172"/>
      <c r="R165" s="172"/>
      <c r="S165" s="172"/>
      <c r="T165" s="172"/>
      <c r="U165" s="172"/>
      <c r="V165" s="172"/>
      <c r="W165" s="172"/>
      <c r="X165" s="172"/>
      <c r="Y165" s="172"/>
      <c r="Z165" s="172"/>
      <c r="AA165" s="172"/>
      <c r="AB165" s="172"/>
    </row>
    <row r="166" ht="112.5" customHeight="1">
      <c r="A166" s="170" t="s">
        <v>384</v>
      </c>
      <c r="B166" s="170" t="s">
        <v>1952</v>
      </c>
      <c r="C166" s="170" t="s">
        <v>2261</v>
      </c>
      <c r="D166" s="170" t="s">
        <v>2751</v>
      </c>
      <c r="E166" s="119" t="s">
        <v>91</v>
      </c>
      <c r="F166" s="171"/>
      <c r="G166" s="172"/>
      <c r="H166" s="172"/>
      <c r="I166" s="172"/>
      <c r="J166" s="172"/>
      <c r="K166" s="172"/>
      <c r="L166" s="172"/>
      <c r="M166" s="172"/>
      <c r="N166" s="172"/>
      <c r="O166" s="172"/>
      <c r="P166" s="172"/>
      <c r="Q166" s="172"/>
      <c r="R166" s="172"/>
      <c r="S166" s="172"/>
      <c r="T166" s="172"/>
      <c r="U166" s="172"/>
      <c r="V166" s="172"/>
      <c r="W166" s="172"/>
      <c r="X166" s="172"/>
      <c r="Y166" s="172"/>
      <c r="Z166" s="172"/>
      <c r="AA166" s="172"/>
      <c r="AB166" s="172"/>
    </row>
    <row r="167" ht="112.5" customHeight="1">
      <c r="A167" s="170" t="s">
        <v>384</v>
      </c>
      <c r="B167" s="170" t="s">
        <v>1859</v>
      </c>
      <c r="C167" s="170" t="s">
        <v>2146</v>
      </c>
      <c r="D167" s="170" t="s">
        <v>2752</v>
      </c>
      <c r="E167" s="119" t="s">
        <v>84</v>
      </c>
      <c r="F167" s="171"/>
      <c r="G167" s="172"/>
      <c r="H167" s="172"/>
      <c r="I167" s="172"/>
      <c r="J167" s="172"/>
      <c r="K167" s="172"/>
      <c r="L167" s="172"/>
      <c r="M167" s="172"/>
      <c r="N167" s="172"/>
      <c r="O167" s="172"/>
      <c r="P167" s="172"/>
      <c r="Q167" s="172"/>
      <c r="R167" s="172"/>
      <c r="S167" s="172"/>
      <c r="T167" s="172"/>
      <c r="U167" s="172"/>
      <c r="V167" s="172"/>
      <c r="W167" s="172"/>
      <c r="X167" s="172"/>
      <c r="Y167" s="172"/>
      <c r="Z167" s="172"/>
      <c r="AA167" s="172"/>
      <c r="AB167" s="172"/>
    </row>
    <row r="168" ht="112.5" customHeight="1">
      <c r="A168" s="170" t="s">
        <v>392</v>
      </c>
      <c r="B168" s="170" t="s">
        <v>2264</v>
      </c>
      <c r="C168" s="170" t="s">
        <v>2265</v>
      </c>
      <c r="D168" s="170" t="s">
        <v>2266</v>
      </c>
      <c r="E168" s="119" t="s">
        <v>91</v>
      </c>
      <c r="F168" s="171"/>
      <c r="G168" s="172"/>
      <c r="H168" s="172"/>
      <c r="I168" s="172"/>
      <c r="J168" s="172"/>
      <c r="K168" s="172"/>
      <c r="L168" s="172"/>
      <c r="M168" s="172"/>
      <c r="N168" s="172"/>
      <c r="O168" s="172"/>
      <c r="P168" s="172"/>
      <c r="Q168" s="172"/>
      <c r="R168" s="172"/>
      <c r="S168" s="172"/>
      <c r="T168" s="172"/>
      <c r="U168" s="172"/>
      <c r="V168" s="172"/>
      <c r="W168" s="172"/>
      <c r="X168" s="172"/>
      <c r="Y168" s="172"/>
      <c r="Z168" s="172"/>
      <c r="AA168" s="172"/>
      <c r="AB168" s="172"/>
    </row>
    <row r="169" ht="112.5" customHeight="1">
      <c r="A169" s="170" t="s">
        <v>392</v>
      </c>
      <c r="B169" s="170" t="s">
        <v>1959</v>
      </c>
      <c r="C169" s="170" t="s">
        <v>2267</v>
      </c>
      <c r="D169" s="170" t="s">
        <v>2753</v>
      </c>
      <c r="E169" s="119" t="s">
        <v>84</v>
      </c>
      <c r="F169" s="171"/>
      <c r="G169" s="172"/>
      <c r="H169" s="172"/>
      <c r="I169" s="172"/>
      <c r="J169" s="172"/>
      <c r="K169" s="172"/>
      <c r="L169" s="172"/>
      <c r="M169" s="172"/>
      <c r="N169" s="172"/>
      <c r="O169" s="172"/>
      <c r="P169" s="172"/>
      <c r="Q169" s="172"/>
      <c r="R169" s="172"/>
      <c r="S169" s="172"/>
      <c r="T169" s="172"/>
      <c r="U169" s="172"/>
      <c r="V169" s="172"/>
      <c r="W169" s="172"/>
      <c r="X169" s="172"/>
      <c r="Y169" s="172"/>
      <c r="Z169" s="172"/>
      <c r="AA169" s="172"/>
      <c r="AB169" s="172"/>
    </row>
    <row r="170" ht="112.5" customHeight="1">
      <c r="A170" s="170" t="s">
        <v>392</v>
      </c>
      <c r="B170" s="170" t="s">
        <v>1929</v>
      </c>
      <c r="C170" s="170" t="s">
        <v>2221</v>
      </c>
      <c r="D170" s="170" t="s">
        <v>2754</v>
      </c>
      <c r="E170" s="119" t="s">
        <v>91</v>
      </c>
      <c r="F170" s="171"/>
      <c r="G170" s="172"/>
      <c r="H170" s="172"/>
      <c r="I170" s="172"/>
      <c r="J170" s="172"/>
      <c r="K170" s="172"/>
      <c r="L170" s="172"/>
      <c r="M170" s="172"/>
      <c r="N170" s="172"/>
      <c r="O170" s="172"/>
      <c r="P170" s="172"/>
      <c r="Q170" s="172"/>
      <c r="R170" s="172"/>
      <c r="S170" s="172"/>
      <c r="T170" s="172"/>
      <c r="U170" s="172"/>
      <c r="V170" s="172"/>
      <c r="W170" s="172"/>
      <c r="X170" s="172"/>
      <c r="Y170" s="172"/>
      <c r="Z170" s="172"/>
      <c r="AA170" s="172"/>
      <c r="AB170" s="172"/>
    </row>
    <row r="171" ht="112.5" customHeight="1">
      <c r="A171" s="170" t="s">
        <v>392</v>
      </c>
      <c r="B171" s="170" t="s">
        <v>350</v>
      </c>
      <c r="C171" s="170" t="s">
        <v>2270</v>
      </c>
      <c r="D171" s="170" t="s">
        <v>2755</v>
      </c>
      <c r="E171" s="119" t="s">
        <v>84</v>
      </c>
      <c r="F171" s="171"/>
      <c r="G171" s="172"/>
      <c r="H171" s="172"/>
      <c r="I171" s="172"/>
      <c r="J171" s="172"/>
      <c r="K171" s="172"/>
      <c r="L171" s="172"/>
      <c r="M171" s="172"/>
      <c r="N171" s="172"/>
      <c r="O171" s="172"/>
      <c r="P171" s="172"/>
      <c r="Q171" s="172"/>
      <c r="R171" s="172"/>
      <c r="S171" s="172"/>
      <c r="T171" s="172"/>
      <c r="U171" s="172"/>
      <c r="V171" s="172"/>
      <c r="W171" s="172"/>
      <c r="X171" s="172"/>
      <c r="Y171" s="172"/>
      <c r="Z171" s="172"/>
      <c r="AA171" s="172"/>
      <c r="AB171" s="172"/>
    </row>
    <row r="172" ht="112.5" customHeight="1">
      <c r="A172" s="170" t="s">
        <v>343</v>
      </c>
      <c r="B172" s="170" t="s">
        <v>325</v>
      </c>
      <c r="C172" s="170" t="s">
        <v>2214</v>
      </c>
      <c r="D172" s="170" t="s">
        <v>2756</v>
      </c>
      <c r="E172" s="119" t="s">
        <v>84</v>
      </c>
      <c r="F172" s="171"/>
      <c r="G172" s="172"/>
      <c r="H172" s="172"/>
      <c r="I172" s="172"/>
      <c r="J172" s="172"/>
      <c r="K172" s="172"/>
      <c r="L172" s="172"/>
      <c r="M172" s="172"/>
      <c r="N172" s="172"/>
      <c r="O172" s="172"/>
      <c r="P172" s="172"/>
      <c r="Q172" s="172"/>
      <c r="R172" s="172"/>
      <c r="S172" s="172"/>
      <c r="T172" s="172"/>
      <c r="U172" s="172"/>
      <c r="V172" s="172"/>
      <c r="W172" s="172"/>
      <c r="X172" s="172"/>
      <c r="Y172" s="172"/>
      <c r="Z172" s="172"/>
      <c r="AA172" s="172"/>
      <c r="AB172" s="172"/>
    </row>
    <row r="173">
      <c r="A173" s="172"/>
      <c r="B173" s="172"/>
      <c r="C173" s="172"/>
      <c r="D173" s="172"/>
      <c r="E173" s="174"/>
      <c r="F173" s="172"/>
      <c r="G173" s="172"/>
      <c r="H173" s="172"/>
      <c r="I173" s="172"/>
      <c r="J173" s="172"/>
      <c r="K173" s="172"/>
      <c r="L173" s="172"/>
      <c r="M173" s="172"/>
      <c r="N173" s="172"/>
      <c r="O173" s="172"/>
      <c r="P173" s="172"/>
      <c r="Q173" s="172"/>
      <c r="R173" s="172"/>
      <c r="S173" s="172"/>
      <c r="T173" s="172"/>
      <c r="U173" s="172"/>
      <c r="V173" s="172"/>
      <c r="W173" s="172"/>
      <c r="X173" s="172"/>
      <c r="Y173" s="172"/>
      <c r="Z173" s="172"/>
      <c r="AA173" s="172"/>
      <c r="AB173" s="172"/>
    </row>
    <row r="174">
      <c r="A174" s="172"/>
      <c r="B174" s="172"/>
      <c r="C174" s="172"/>
      <c r="D174" s="172"/>
      <c r="E174" s="174"/>
      <c r="F174" s="172"/>
      <c r="G174" s="172"/>
      <c r="H174" s="172"/>
      <c r="I174" s="172"/>
      <c r="J174" s="172"/>
      <c r="K174" s="172"/>
      <c r="L174" s="172"/>
      <c r="M174" s="172"/>
      <c r="N174" s="172"/>
      <c r="O174" s="172"/>
      <c r="P174" s="172"/>
      <c r="Q174" s="172"/>
      <c r="R174" s="172"/>
      <c r="S174" s="172"/>
      <c r="T174" s="172"/>
      <c r="U174" s="172"/>
      <c r="V174" s="172"/>
      <c r="W174" s="172"/>
      <c r="X174" s="172"/>
      <c r="Y174" s="172"/>
      <c r="Z174" s="172"/>
      <c r="AA174" s="172"/>
      <c r="AB174" s="172"/>
    </row>
    <row r="175">
      <c r="A175" s="172"/>
      <c r="B175" s="172"/>
      <c r="C175" s="172"/>
      <c r="D175" s="172"/>
      <c r="E175" s="174"/>
      <c r="F175" s="172"/>
      <c r="G175" s="172"/>
      <c r="H175" s="172"/>
      <c r="I175" s="172"/>
      <c r="J175" s="172"/>
      <c r="K175" s="172"/>
      <c r="L175" s="172"/>
      <c r="M175" s="172"/>
      <c r="N175" s="172"/>
      <c r="O175" s="172"/>
      <c r="P175" s="172"/>
      <c r="Q175" s="172"/>
      <c r="R175" s="172"/>
      <c r="S175" s="172"/>
      <c r="T175" s="172"/>
      <c r="U175" s="172"/>
      <c r="V175" s="172"/>
      <c r="W175" s="172"/>
      <c r="X175" s="172"/>
      <c r="Y175" s="172"/>
      <c r="Z175" s="172"/>
      <c r="AA175" s="172"/>
      <c r="AB175" s="172"/>
    </row>
    <row r="176">
      <c r="A176" s="172"/>
      <c r="B176" s="172"/>
      <c r="C176" s="172"/>
      <c r="D176" s="172"/>
      <c r="E176" s="174"/>
      <c r="F176" s="172"/>
      <c r="G176" s="172"/>
      <c r="H176" s="172"/>
      <c r="I176" s="172"/>
      <c r="J176" s="172"/>
      <c r="K176" s="172"/>
      <c r="L176" s="172"/>
      <c r="M176" s="172"/>
      <c r="N176" s="172"/>
      <c r="O176" s="172"/>
      <c r="P176" s="172"/>
      <c r="Q176" s="172"/>
      <c r="R176" s="172"/>
      <c r="S176" s="172"/>
      <c r="T176" s="172"/>
      <c r="U176" s="172"/>
      <c r="V176" s="172"/>
      <c r="W176" s="172"/>
      <c r="X176" s="172"/>
      <c r="Y176" s="172"/>
      <c r="Z176" s="172"/>
      <c r="AA176" s="172"/>
      <c r="AB176" s="172"/>
    </row>
    <row r="177">
      <c r="A177" s="172"/>
      <c r="B177" s="172"/>
      <c r="C177" s="172"/>
      <c r="D177" s="172"/>
      <c r="E177" s="174"/>
      <c r="F177" s="172"/>
      <c r="G177" s="172"/>
      <c r="H177" s="172"/>
      <c r="I177" s="172"/>
      <c r="J177" s="172"/>
      <c r="K177" s="172"/>
      <c r="L177" s="172"/>
      <c r="M177" s="172"/>
      <c r="N177" s="172"/>
      <c r="O177" s="172"/>
      <c r="P177" s="172"/>
      <c r="Q177" s="172"/>
      <c r="R177" s="172"/>
      <c r="S177" s="172"/>
      <c r="T177" s="172"/>
      <c r="U177" s="172"/>
      <c r="V177" s="172"/>
      <c r="W177" s="172"/>
      <c r="X177" s="172"/>
      <c r="Y177" s="172"/>
      <c r="Z177" s="172"/>
      <c r="AA177" s="172"/>
      <c r="AB177" s="172"/>
    </row>
    <row r="178">
      <c r="A178" s="172"/>
      <c r="B178" s="172"/>
      <c r="C178" s="172"/>
      <c r="D178" s="172"/>
      <c r="E178" s="174"/>
      <c r="F178" s="172"/>
      <c r="G178" s="172"/>
      <c r="H178" s="172"/>
      <c r="I178" s="172"/>
      <c r="J178" s="172"/>
      <c r="K178" s="172"/>
      <c r="L178" s="172"/>
      <c r="M178" s="172"/>
      <c r="N178" s="172"/>
      <c r="O178" s="172"/>
      <c r="P178" s="172"/>
      <c r="Q178" s="172"/>
      <c r="R178" s="172"/>
      <c r="S178" s="172"/>
      <c r="T178" s="172"/>
      <c r="U178" s="172"/>
      <c r="V178" s="172"/>
      <c r="W178" s="172"/>
      <c r="X178" s="172"/>
      <c r="Y178" s="172"/>
      <c r="Z178" s="172"/>
      <c r="AA178" s="172"/>
      <c r="AB178" s="172"/>
    </row>
    <row r="179">
      <c r="A179" s="172"/>
      <c r="B179" s="172"/>
      <c r="C179" s="172"/>
      <c r="D179" s="172"/>
      <c r="E179" s="174"/>
      <c r="F179" s="172"/>
      <c r="G179" s="172"/>
      <c r="H179" s="172"/>
      <c r="I179" s="172"/>
      <c r="J179" s="172"/>
      <c r="K179" s="172"/>
      <c r="L179" s="172"/>
      <c r="M179" s="172"/>
      <c r="N179" s="172"/>
      <c r="O179" s="172"/>
      <c r="P179" s="172"/>
      <c r="Q179" s="172"/>
      <c r="R179" s="172"/>
      <c r="S179" s="172"/>
      <c r="T179" s="172"/>
      <c r="U179" s="172"/>
      <c r="V179" s="172"/>
      <c r="W179" s="172"/>
      <c r="X179" s="172"/>
      <c r="Y179" s="172"/>
      <c r="Z179" s="172"/>
      <c r="AA179" s="172"/>
      <c r="AB179" s="172"/>
    </row>
    <row r="180">
      <c r="A180" s="172"/>
      <c r="B180" s="172"/>
      <c r="C180" s="172"/>
      <c r="D180" s="172"/>
      <c r="E180" s="174"/>
      <c r="F180" s="172"/>
      <c r="G180" s="172"/>
      <c r="H180" s="172"/>
      <c r="I180" s="172"/>
      <c r="J180" s="172"/>
      <c r="K180" s="172"/>
      <c r="L180" s="172"/>
      <c r="M180" s="172"/>
      <c r="N180" s="172"/>
      <c r="O180" s="172"/>
      <c r="P180" s="172"/>
      <c r="Q180" s="172"/>
      <c r="R180" s="172"/>
      <c r="S180" s="172"/>
      <c r="T180" s="172"/>
      <c r="U180" s="172"/>
      <c r="V180" s="172"/>
      <c r="W180" s="172"/>
      <c r="X180" s="172"/>
      <c r="Y180" s="172"/>
      <c r="Z180" s="172"/>
      <c r="AA180" s="172"/>
      <c r="AB180" s="172"/>
    </row>
    <row r="181">
      <c r="A181" s="172"/>
      <c r="B181" s="172"/>
      <c r="C181" s="172"/>
      <c r="D181" s="172"/>
      <c r="E181" s="174"/>
      <c r="F181" s="172"/>
      <c r="G181" s="172"/>
      <c r="H181" s="172"/>
      <c r="I181" s="172"/>
      <c r="J181" s="172"/>
      <c r="K181" s="172"/>
      <c r="L181" s="172"/>
      <c r="M181" s="172"/>
      <c r="N181" s="172"/>
      <c r="O181" s="172"/>
      <c r="P181" s="172"/>
      <c r="Q181" s="172"/>
      <c r="R181" s="172"/>
      <c r="S181" s="172"/>
      <c r="T181" s="172"/>
      <c r="U181" s="172"/>
      <c r="V181" s="172"/>
      <c r="W181" s="172"/>
      <c r="X181" s="172"/>
      <c r="Y181" s="172"/>
      <c r="Z181" s="172"/>
      <c r="AA181" s="172"/>
      <c r="AB181" s="172"/>
    </row>
    <row r="182">
      <c r="A182" s="172"/>
      <c r="B182" s="172"/>
      <c r="C182" s="172"/>
      <c r="D182" s="172"/>
      <c r="E182" s="174"/>
      <c r="F182" s="172"/>
      <c r="G182" s="172"/>
      <c r="H182" s="172"/>
      <c r="I182" s="172"/>
      <c r="J182" s="172"/>
      <c r="K182" s="172"/>
      <c r="L182" s="172"/>
      <c r="M182" s="172"/>
      <c r="N182" s="172"/>
      <c r="O182" s="172"/>
      <c r="P182" s="172"/>
      <c r="Q182" s="172"/>
      <c r="R182" s="172"/>
      <c r="S182" s="172"/>
      <c r="T182" s="172"/>
      <c r="U182" s="172"/>
      <c r="V182" s="172"/>
      <c r="W182" s="172"/>
      <c r="X182" s="172"/>
      <c r="Y182" s="172"/>
      <c r="Z182" s="172"/>
      <c r="AA182" s="172"/>
      <c r="AB182" s="172"/>
    </row>
    <row r="183">
      <c r="A183" s="172"/>
      <c r="B183" s="172"/>
      <c r="C183" s="172"/>
      <c r="D183" s="172"/>
      <c r="E183" s="174"/>
      <c r="F183" s="172"/>
      <c r="G183" s="172"/>
      <c r="H183" s="172"/>
      <c r="I183" s="172"/>
      <c r="J183" s="172"/>
      <c r="K183" s="172"/>
      <c r="L183" s="172"/>
      <c r="M183" s="172"/>
      <c r="N183" s="172"/>
      <c r="O183" s="172"/>
      <c r="P183" s="172"/>
      <c r="Q183" s="172"/>
      <c r="R183" s="172"/>
      <c r="S183" s="172"/>
      <c r="T183" s="172"/>
      <c r="U183" s="172"/>
      <c r="V183" s="172"/>
      <c r="W183" s="172"/>
      <c r="X183" s="172"/>
      <c r="Y183" s="172"/>
      <c r="Z183" s="172"/>
      <c r="AA183" s="172"/>
      <c r="AB183" s="172"/>
    </row>
    <row r="184">
      <c r="A184" s="172"/>
      <c r="B184" s="172"/>
      <c r="C184" s="172"/>
      <c r="D184" s="172"/>
      <c r="E184" s="174"/>
      <c r="F184" s="172"/>
      <c r="G184" s="172"/>
      <c r="H184" s="172"/>
      <c r="I184" s="172"/>
      <c r="J184" s="172"/>
      <c r="K184" s="172"/>
      <c r="L184" s="172"/>
      <c r="M184" s="172"/>
      <c r="N184" s="172"/>
      <c r="O184" s="172"/>
      <c r="P184" s="172"/>
      <c r="Q184" s="172"/>
      <c r="R184" s="172"/>
      <c r="S184" s="172"/>
      <c r="T184" s="172"/>
      <c r="U184" s="172"/>
      <c r="V184" s="172"/>
      <c r="W184" s="172"/>
      <c r="X184" s="172"/>
      <c r="Y184" s="172"/>
      <c r="Z184" s="172"/>
      <c r="AA184" s="172"/>
      <c r="AB184" s="172"/>
    </row>
    <row r="185">
      <c r="A185" s="172"/>
      <c r="B185" s="172"/>
      <c r="C185" s="172"/>
      <c r="D185" s="172"/>
      <c r="E185" s="174"/>
      <c r="F185" s="172"/>
      <c r="G185" s="172"/>
      <c r="H185" s="172"/>
      <c r="I185" s="172"/>
      <c r="J185" s="172"/>
      <c r="K185" s="172"/>
      <c r="L185" s="172"/>
      <c r="M185" s="172"/>
      <c r="N185" s="172"/>
      <c r="O185" s="172"/>
      <c r="P185" s="172"/>
      <c r="Q185" s="172"/>
      <c r="R185" s="172"/>
      <c r="S185" s="172"/>
      <c r="T185" s="172"/>
      <c r="U185" s="172"/>
      <c r="V185" s="172"/>
      <c r="W185" s="172"/>
      <c r="X185" s="172"/>
      <c r="Y185" s="172"/>
      <c r="Z185" s="172"/>
      <c r="AA185" s="172"/>
      <c r="AB185" s="172"/>
    </row>
    <row r="186">
      <c r="A186" s="172"/>
      <c r="B186" s="172"/>
      <c r="C186" s="172"/>
      <c r="D186" s="172"/>
      <c r="E186" s="174"/>
      <c r="F186" s="172"/>
      <c r="G186" s="172"/>
      <c r="H186" s="172"/>
      <c r="I186" s="172"/>
      <c r="J186" s="172"/>
      <c r="K186" s="172"/>
      <c r="L186" s="172"/>
      <c r="M186" s="172"/>
      <c r="N186" s="172"/>
      <c r="O186" s="172"/>
      <c r="P186" s="172"/>
      <c r="Q186" s="172"/>
      <c r="R186" s="172"/>
      <c r="S186" s="172"/>
      <c r="T186" s="172"/>
      <c r="U186" s="172"/>
      <c r="V186" s="172"/>
      <c r="W186" s="172"/>
      <c r="X186" s="172"/>
      <c r="Y186" s="172"/>
      <c r="Z186" s="172"/>
      <c r="AA186" s="172"/>
      <c r="AB186" s="172"/>
    </row>
    <row r="187">
      <c r="A187" s="172"/>
      <c r="B187" s="172"/>
      <c r="C187" s="172"/>
      <c r="D187" s="172"/>
      <c r="E187" s="174"/>
      <c r="F187" s="172"/>
      <c r="G187" s="172"/>
      <c r="H187" s="172"/>
      <c r="I187" s="172"/>
      <c r="J187" s="172"/>
      <c r="K187" s="172"/>
      <c r="L187" s="172"/>
      <c r="M187" s="172"/>
      <c r="N187" s="172"/>
      <c r="O187" s="172"/>
      <c r="P187" s="172"/>
      <c r="Q187" s="172"/>
      <c r="R187" s="172"/>
      <c r="S187" s="172"/>
      <c r="T187" s="172"/>
      <c r="U187" s="172"/>
      <c r="V187" s="172"/>
      <c r="W187" s="172"/>
      <c r="X187" s="172"/>
      <c r="Y187" s="172"/>
      <c r="Z187" s="172"/>
      <c r="AA187" s="172"/>
      <c r="AB187" s="172"/>
    </row>
    <row r="188">
      <c r="A188" s="172"/>
      <c r="B188" s="172"/>
      <c r="C188" s="172"/>
      <c r="D188" s="172"/>
      <c r="E188" s="174"/>
      <c r="F188" s="172"/>
      <c r="G188" s="172"/>
      <c r="H188" s="172"/>
      <c r="I188" s="172"/>
      <c r="J188" s="172"/>
      <c r="K188" s="172"/>
      <c r="L188" s="172"/>
      <c r="M188" s="172"/>
      <c r="N188" s="172"/>
      <c r="O188" s="172"/>
      <c r="P188" s="172"/>
      <c r="Q188" s="172"/>
      <c r="R188" s="172"/>
      <c r="S188" s="172"/>
      <c r="T188" s="172"/>
      <c r="U188" s="172"/>
      <c r="V188" s="172"/>
      <c r="W188" s="172"/>
      <c r="X188" s="172"/>
      <c r="Y188" s="172"/>
      <c r="Z188" s="172"/>
      <c r="AA188" s="172"/>
      <c r="AB188" s="172"/>
    </row>
    <row r="189">
      <c r="A189" s="172"/>
      <c r="B189" s="172"/>
      <c r="C189" s="172"/>
      <c r="D189" s="172"/>
      <c r="E189" s="174"/>
      <c r="F189" s="172"/>
      <c r="G189" s="172"/>
      <c r="H189" s="172"/>
      <c r="I189" s="172"/>
      <c r="J189" s="172"/>
      <c r="K189" s="172"/>
      <c r="L189" s="172"/>
      <c r="M189" s="172"/>
      <c r="N189" s="172"/>
      <c r="O189" s="172"/>
      <c r="P189" s="172"/>
      <c r="Q189" s="172"/>
      <c r="R189" s="172"/>
      <c r="S189" s="172"/>
      <c r="T189" s="172"/>
      <c r="U189" s="172"/>
      <c r="V189" s="172"/>
      <c r="W189" s="172"/>
      <c r="X189" s="172"/>
      <c r="Y189" s="172"/>
      <c r="Z189" s="172"/>
      <c r="AA189" s="172"/>
      <c r="AB189" s="172"/>
    </row>
    <row r="190">
      <c r="A190" s="172"/>
      <c r="B190" s="172"/>
      <c r="C190" s="172"/>
      <c r="D190" s="172"/>
      <c r="E190" s="174"/>
      <c r="F190" s="172"/>
      <c r="G190" s="172"/>
      <c r="H190" s="172"/>
      <c r="I190" s="172"/>
      <c r="J190" s="172"/>
      <c r="K190" s="172"/>
      <c r="L190" s="172"/>
      <c r="M190" s="172"/>
      <c r="N190" s="172"/>
      <c r="O190" s="172"/>
      <c r="P190" s="172"/>
      <c r="Q190" s="172"/>
      <c r="R190" s="172"/>
      <c r="S190" s="172"/>
      <c r="T190" s="172"/>
      <c r="U190" s="172"/>
      <c r="V190" s="172"/>
      <c r="W190" s="172"/>
      <c r="X190" s="172"/>
      <c r="Y190" s="172"/>
      <c r="Z190" s="172"/>
      <c r="AA190" s="172"/>
      <c r="AB190" s="172"/>
    </row>
    <row r="191">
      <c r="A191" s="172"/>
      <c r="B191" s="172"/>
      <c r="C191" s="172"/>
      <c r="D191" s="172"/>
      <c r="E191" s="174"/>
      <c r="F191" s="172"/>
      <c r="G191" s="172"/>
      <c r="H191" s="172"/>
      <c r="I191" s="172"/>
      <c r="J191" s="172"/>
      <c r="K191" s="172"/>
      <c r="L191" s="172"/>
      <c r="M191" s="172"/>
      <c r="N191" s="172"/>
      <c r="O191" s="172"/>
      <c r="P191" s="172"/>
      <c r="Q191" s="172"/>
      <c r="R191" s="172"/>
      <c r="S191" s="172"/>
      <c r="T191" s="172"/>
      <c r="U191" s="172"/>
      <c r="V191" s="172"/>
      <c r="W191" s="172"/>
      <c r="X191" s="172"/>
      <c r="Y191" s="172"/>
      <c r="Z191" s="172"/>
      <c r="AA191" s="172"/>
      <c r="AB191" s="172"/>
    </row>
    <row r="192">
      <c r="A192" s="172"/>
      <c r="B192" s="172"/>
      <c r="C192" s="172"/>
      <c r="D192" s="172"/>
      <c r="E192" s="174"/>
      <c r="F192" s="172"/>
      <c r="G192" s="172"/>
      <c r="H192" s="172"/>
      <c r="I192" s="172"/>
      <c r="J192" s="172"/>
      <c r="K192" s="172"/>
      <c r="L192" s="172"/>
      <c r="M192" s="172"/>
      <c r="N192" s="172"/>
      <c r="O192" s="172"/>
      <c r="P192" s="172"/>
      <c r="Q192" s="172"/>
      <c r="R192" s="172"/>
      <c r="S192" s="172"/>
      <c r="T192" s="172"/>
      <c r="U192" s="172"/>
      <c r="V192" s="172"/>
      <c r="W192" s="172"/>
      <c r="X192" s="172"/>
      <c r="Y192" s="172"/>
      <c r="Z192" s="172"/>
      <c r="AA192" s="172"/>
      <c r="AB192" s="172"/>
    </row>
    <row r="193">
      <c r="A193" s="172"/>
      <c r="B193" s="172"/>
      <c r="C193" s="172"/>
      <c r="D193" s="172"/>
      <c r="E193" s="174"/>
      <c r="F193" s="172"/>
      <c r="G193" s="172"/>
      <c r="H193" s="172"/>
      <c r="I193" s="172"/>
      <c r="J193" s="172"/>
      <c r="K193" s="172"/>
      <c r="L193" s="172"/>
      <c r="M193" s="172"/>
      <c r="N193" s="172"/>
      <c r="O193" s="172"/>
      <c r="P193" s="172"/>
      <c r="Q193" s="172"/>
      <c r="R193" s="172"/>
      <c r="S193" s="172"/>
      <c r="T193" s="172"/>
      <c r="U193" s="172"/>
      <c r="V193" s="172"/>
      <c r="W193" s="172"/>
      <c r="X193" s="172"/>
      <c r="Y193" s="172"/>
      <c r="Z193" s="172"/>
      <c r="AA193" s="172"/>
      <c r="AB193" s="172"/>
    </row>
    <row r="194">
      <c r="A194" s="172"/>
      <c r="B194" s="172"/>
      <c r="C194" s="172"/>
      <c r="D194" s="172"/>
      <c r="E194" s="174"/>
      <c r="F194" s="172"/>
      <c r="G194" s="172"/>
      <c r="H194" s="172"/>
      <c r="I194" s="172"/>
      <c r="J194" s="172"/>
      <c r="K194" s="172"/>
      <c r="L194" s="172"/>
      <c r="M194" s="172"/>
      <c r="N194" s="172"/>
      <c r="O194" s="172"/>
      <c r="P194" s="172"/>
      <c r="Q194" s="172"/>
      <c r="R194" s="172"/>
      <c r="S194" s="172"/>
      <c r="T194" s="172"/>
      <c r="U194" s="172"/>
      <c r="V194" s="172"/>
      <c r="W194" s="172"/>
      <c r="X194" s="172"/>
      <c r="Y194" s="172"/>
      <c r="Z194" s="172"/>
      <c r="AA194" s="172"/>
      <c r="AB194" s="172"/>
    </row>
    <row r="195">
      <c r="A195" s="172"/>
      <c r="B195" s="172"/>
      <c r="C195" s="172"/>
      <c r="D195" s="172"/>
      <c r="E195" s="174"/>
      <c r="F195" s="172"/>
      <c r="G195" s="172"/>
      <c r="H195" s="172"/>
      <c r="I195" s="172"/>
      <c r="J195" s="172"/>
      <c r="K195" s="172"/>
      <c r="L195" s="172"/>
      <c r="M195" s="172"/>
      <c r="N195" s="172"/>
      <c r="O195" s="172"/>
      <c r="P195" s="172"/>
      <c r="Q195" s="172"/>
      <c r="R195" s="172"/>
      <c r="S195" s="172"/>
      <c r="T195" s="172"/>
      <c r="U195" s="172"/>
      <c r="V195" s="172"/>
      <c r="W195" s="172"/>
      <c r="X195" s="172"/>
      <c r="Y195" s="172"/>
      <c r="Z195" s="172"/>
      <c r="AA195" s="172"/>
      <c r="AB195" s="172"/>
    </row>
    <row r="196">
      <c r="A196" s="172"/>
      <c r="B196" s="172"/>
      <c r="C196" s="172"/>
      <c r="D196" s="172"/>
      <c r="E196" s="174"/>
      <c r="F196" s="172"/>
      <c r="G196" s="172"/>
      <c r="H196" s="172"/>
      <c r="I196" s="172"/>
      <c r="J196" s="172"/>
      <c r="K196" s="172"/>
      <c r="L196" s="172"/>
      <c r="M196" s="172"/>
      <c r="N196" s="172"/>
      <c r="O196" s="172"/>
      <c r="P196" s="172"/>
      <c r="Q196" s="172"/>
      <c r="R196" s="172"/>
      <c r="S196" s="172"/>
      <c r="T196" s="172"/>
      <c r="U196" s="172"/>
      <c r="V196" s="172"/>
      <c r="W196" s="172"/>
      <c r="X196" s="172"/>
      <c r="Y196" s="172"/>
      <c r="Z196" s="172"/>
      <c r="AA196" s="172"/>
      <c r="AB196" s="172"/>
    </row>
    <row r="197">
      <c r="A197" s="172"/>
      <c r="B197" s="172"/>
      <c r="C197" s="172"/>
      <c r="D197" s="172"/>
      <c r="E197" s="174"/>
      <c r="F197" s="172"/>
      <c r="G197" s="172"/>
      <c r="H197" s="172"/>
      <c r="I197" s="172"/>
      <c r="J197" s="172"/>
      <c r="K197" s="172"/>
      <c r="L197" s="172"/>
      <c r="M197" s="172"/>
      <c r="N197" s="172"/>
      <c r="O197" s="172"/>
      <c r="P197" s="172"/>
      <c r="Q197" s="172"/>
      <c r="R197" s="172"/>
      <c r="S197" s="172"/>
      <c r="T197" s="172"/>
      <c r="U197" s="172"/>
      <c r="V197" s="172"/>
      <c r="W197" s="172"/>
      <c r="X197" s="172"/>
      <c r="Y197" s="172"/>
      <c r="Z197" s="172"/>
      <c r="AA197" s="172"/>
      <c r="AB197" s="172"/>
    </row>
    <row r="198">
      <c r="A198" s="172"/>
      <c r="B198" s="172"/>
      <c r="C198" s="172"/>
      <c r="D198" s="172"/>
      <c r="E198" s="174"/>
      <c r="F198" s="172"/>
      <c r="G198" s="172"/>
      <c r="H198" s="172"/>
      <c r="I198" s="172"/>
      <c r="J198" s="172"/>
      <c r="K198" s="172"/>
      <c r="L198" s="172"/>
      <c r="M198" s="172"/>
      <c r="N198" s="172"/>
      <c r="O198" s="172"/>
      <c r="P198" s="172"/>
      <c r="Q198" s="172"/>
      <c r="R198" s="172"/>
      <c r="S198" s="172"/>
      <c r="T198" s="172"/>
      <c r="U198" s="172"/>
      <c r="V198" s="172"/>
      <c r="W198" s="172"/>
      <c r="X198" s="172"/>
      <c r="Y198" s="172"/>
      <c r="Z198" s="172"/>
      <c r="AA198" s="172"/>
      <c r="AB198" s="172"/>
    </row>
    <row r="199">
      <c r="A199" s="172"/>
      <c r="B199" s="172"/>
      <c r="C199" s="172"/>
      <c r="D199" s="172"/>
      <c r="E199" s="174"/>
      <c r="F199" s="172"/>
      <c r="G199" s="172"/>
      <c r="H199" s="172"/>
      <c r="I199" s="172"/>
      <c r="J199" s="172"/>
      <c r="K199" s="172"/>
      <c r="L199" s="172"/>
      <c r="M199" s="172"/>
      <c r="N199" s="172"/>
      <c r="O199" s="172"/>
      <c r="P199" s="172"/>
      <c r="Q199" s="172"/>
      <c r="R199" s="172"/>
      <c r="S199" s="172"/>
      <c r="T199" s="172"/>
      <c r="U199" s="172"/>
      <c r="V199" s="172"/>
      <c r="W199" s="172"/>
      <c r="X199" s="172"/>
      <c r="Y199" s="172"/>
      <c r="Z199" s="172"/>
      <c r="AA199" s="172"/>
      <c r="AB199" s="172"/>
    </row>
    <row r="200">
      <c r="A200" s="172"/>
      <c r="B200" s="172"/>
      <c r="C200" s="172"/>
      <c r="D200" s="172"/>
      <c r="E200" s="174"/>
      <c r="F200" s="172"/>
      <c r="G200" s="172"/>
      <c r="H200" s="172"/>
      <c r="I200" s="172"/>
      <c r="J200" s="172"/>
      <c r="K200" s="172"/>
      <c r="L200" s="172"/>
      <c r="M200" s="172"/>
      <c r="N200" s="172"/>
      <c r="O200" s="172"/>
      <c r="P200" s="172"/>
      <c r="Q200" s="172"/>
      <c r="R200" s="172"/>
      <c r="S200" s="172"/>
      <c r="T200" s="172"/>
      <c r="U200" s="172"/>
      <c r="V200" s="172"/>
      <c r="W200" s="172"/>
      <c r="X200" s="172"/>
      <c r="Y200" s="172"/>
      <c r="Z200" s="172"/>
      <c r="AA200" s="172"/>
      <c r="AB200" s="172"/>
    </row>
    <row r="201">
      <c r="A201" s="172"/>
      <c r="B201" s="172"/>
      <c r="C201" s="172"/>
      <c r="D201" s="172"/>
      <c r="E201" s="174"/>
      <c r="F201" s="172"/>
      <c r="G201" s="172"/>
      <c r="H201" s="172"/>
      <c r="I201" s="172"/>
      <c r="J201" s="172"/>
      <c r="K201" s="172"/>
      <c r="L201" s="172"/>
      <c r="M201" s="172"/>
      <c r="N201" s="172"/>
      <c r="O201" s="172"/>
      <c r="P201" s="172"/>
      <c r="Q201" s="172"/>
      <c r="R201" s="172"/>
      <c r="S201" s="172"/>
      <c r="T201" s="172"/>
      <c r="U201" s="172"/>
      <c r="V201" s="172"/>
      <c r="W201" s="172"/>
      <c r="X201" s="172"/>
      <c r="Y201" s="172"/>
      <c r="Z201" s="172"/>
      <c r="AA201" s="172"/>
      <c r="AB201" s="172"/>
    </row>
    <row r="202">
      <c r="A202" s="172"/>
      <c r="B202" s="172"/>
      <c r="C202" s="172"/>
      <c r="D202" s="172"/>
      <c r="E202" s="174"/>
      <c r="F202" s="172"/>
      <c r="G202" s="172"/>
      <c r="H202" s="172"/>
      <c r="I202" s="172"/>
      <c r="J202" s="172"/>
      <c r="K202" s="172"/>
      <c r="L202" s="172"/>
      <c r="M202" s="172"/>
      <c r="N202" s="172"/>
      <c r="O202" s="172"/>
      <c r="P202" s="172"/>
      <c r="Q202" s="172"/>
      <c r="R202" s="172"/>
      <c r="S202" s="172"/>
      <c r="T202" s="172"/>
      <c r="U202" s="172"/>
      <c r="V202" s="172"/>
      <c r="W202" s="172"/>
      <c r="X202" s="172"/>
      <c r="Y202" s="172"/>
      <c r="Z202" s="172"/>
      <c r="AA202" s="172"/>
      <c r="AB202" s="172"/>
    </row>
    <row r="203">
      <c r="A203" s="172"/>
      <c r="B203" s="172"/>
      <c r="C203" s="172"/>
      <c r="D203" s="172"/>
      <c r="E203" s="174"/>
      <c r="F203" s="172"/>
      <c r="G203" s="172"/>
      <c r="H203" s="172"/>
      <c r="I203" s="172"/>
      <c r="J203" s="172"/>
      <c r="K203" s="172"/>
      <c r="L203" s="172"/>
      <c r="M203" s="172"/>
      <c r="N203" s="172"/>
      <c r="O203" s="172"/>
      <c r="P203" s="172"/>
      <c r="Q203" s="172"/>
      <c r="R203" s="172"/>
      <c r="S203" s="172"/>
      <c r="T203" s="172"/>
      <c r="U203" s="172"/>
      <c r="V203" s="172"/>
      <c r="W203" s="172"/>
      <c r="X203" s="172"/>
      <c r="Y203" s="172"/>
      <c r="Z203" s="172"/>
      <c r="AA203" s="172"/>
      <c r="AB203" s="172"/>
    </row>
    <row r="204">
      <c r="A204" s="172"/>
      <c r="B204" s="172"/>
      <c r="C204" s="172"/>
      <c r="D204" s="172"/>
      <c r="E204" s="174"/>
      <c r="F204" s="172"/>
      <c r="G204" s="172"/>
      <c r="H204" s="172"/>
      <c r="I204" s="172"/>
      <c r="J204" s="172"/>
      <c r="K204" s="172"/>
      <c r="L204" s="172"/>
      <c r="M204" s="172"/>
      <c r="N204" s="172"/>
      <c r="O204" s="172"/>
      <c r="P204" s="172"/>
      <c r="Q204" s="172"/>
      <c r="R204" s="172"/>
      <c r="S204" s="172"/>
      <c r="T204" s="172"/>
      <c r="U204" s="172"/>
      <c r="V204" s="172"/>
      <c r="W204" s="172"/>
      <c r="X204" s="172"/>
      <c r="Y204" s="172"/>
      <c r="Z204" s="172"/>
      <c r="AA204" s="172"/>
      <c r="AB204" s="172"/>
    </row>
    <row r="205">
      <c r="A205" s="172"/>
      <c r="B205" s="172"/>
      <c r="C205" s="172"/>
      <c r="D205" s="172"/>
      <c r="E205" s="174"/>
      <c r="F205" s="172"/>
      <c r="G205" s="172"/>
      <c r="H205" s="172"/>
      <c r="I205" s="172"/>
      <c r="J205" s="172"/>
      <c r="K205" s="172"/>
      <c r="L205" s="172"/>
      <c r="M205" s="172"/>
      <c r="N205" s="172"/>
      <c r="O205" s="172"/>
      <c r="P205" s="172"/>
      <c r="Q205" s="172"/>
      <c r="R205" s="172"/>
      <c r="S205" s="172"/>
      <c r="T205" s="172"/>
      <c r="U205" s="172"/>
      <c r="V205" s="172"/>
      <c r="W205" s="172"/>
      <c r="X205" s="172"/>
      <c r="Y205" s="172"/>
      <c r="Z205" s="172"/>
      <c r="AA205" s="172"/>
      <c r="AB205" s="172"/>
    </row>
    <row r="206">
      <c r="A206" s="172"/>
      <c r="B206" s="172"/>
      <c r="C206" s="172"/>
      <c r="D206" s="172"/>
      <c r="E206" s="174"/>
      <c r="F206" s="172"/>
      <c r="G206" s="172"/>
      <c r="H206" s="172"/>
      <c r="I206" s="172"/>
      <c r="J206" s="172"/>
      <c r="K206" s="172"/>
      <c r="L206" s="172"/>
      <c r="M206" s="172"/>
      <c r="N206" s="172"/>
      <c r="O206" s="172"/>
      <c r="P206" s="172"/>
      <c r="Q206" s="172"/>
      <c r="R206" s="172"/>
      <c r="S206" s="172"/>
      <c r="T206" s="172"/>
      <c r="U206" s="172"/>
      <c r="V206" s="172"/>
      <c r="W206" s="172"/>
      <c r="X206" s="172"/>
      <c r="Y206" s="172"/>
      <c r="Z206" s="172"/>
      <c r="AA206" s="172"/>
      <c r="AB206" s="172"/>
    </row>
    <row r="207">
      <c r="A207" s="172"/>
      <c r="B207" s="172"/>
      <c r="C207" s="172"/>
      <c r="D207" s="172"/>
      <c r="E207" s="174"/>
      <c r="F207" s="172"/>
      <c r="G207" s="172"/>
      <c r="H207" s="172"/>
      <c r="I207" s="172"/>
      <c r="J207" s="172"/>
      <c r="K207" s="172"/>
      <c r="L207" s="172"/>
      <c r="M207" s="172"/>
      <c r="N207" s="172"/>
      <c r="O207" s="172"/>
      <c r="P207" s="172"/>
      <c r="Q207" s="172"/>
      <c r="R207" s="172"/>
      <c r="S207" s="172"/>
      <c r="T207" s="172"/>
      <c r="U207" s="172"/>
      <c r="V207" s="172"/>
      <c r="W207" s="172"/>
      <c r="X207" s="172"/>
      <c r="Y207" s="172"/>
      <c r="Z207" s="172"/>
      <c r="AA207" s="172"/>
      <c r="AB207" s="172"/>
    </row>
    <row r="208">
      <c r="A208" s="172"/>
      <c r="B208" s="172"/>
      <c r="C208" s="172"/>
      <c r="D208" s="172"/>
      <c r="E208" s="174"/>
      <c r="F208" s="172"/>
      <c r="G208" s="172"/>
      <c r="H208" s="172"/>
      <c r="I208" s="172"/>
      <c r="J208" s="172"/>
      <c r="K208" s="172"/>
      <c r="L208" s="172"/>
      <c r="M208" s="172"/>
      <c r="N208" s="172"/>
      <c r="O208" s="172"/>
      <c r="P208" s="172"/>
      <c r="Q208" s="172"/>
      <c r="R208" s="172"/>
      <c r="S208" s="172"/>
      <c r="T208" s="172"/>
      <c r="U208" s="172"/>
      <c r="V208" s="172"/>
      <c r="W208" s="172"/>
      <c r="X208" s="172"/>
      <c r="Y208" s="172"/>
      <c r="Z208" s="172"/>
      <c r="AA208" s="172"/>
      <c r="AB208" s="172"/>
    </row>
    <row r="209">
      <c r="A209" s="172"/>
      <c r="B209" s="172"/>
      <c r="C209" s="172"/>
      <c r="D209" s="172"/>
      <c r="E209" s="174"/>
      <c r="F209" s="172"/>
      <c r="G209" s="172"/>
      <c r="H209" s="172"/>
      <c r="I209" s="172"/>
      <c r="J209" s="172"/>
      <c r="K209" s="172"/>
      <c r="L209" s="172"/>
      <c r="M209" s="172"/>
      <c r="N209" s="172"/>
      <c r="O209" s="172"/>
      <c r="P209" s="172"/>
      <c r="Q209" s="172"/>
      <c r="R209" s="172"/>
      <c r="S209" s="172"/>
      <c r="T209" s="172"/>
      <c r="U209" s="172"/>
      <c r="V209" s="172"/>
      <c r="W209" s="172"/>
      <c r="X209" s="172"/>
      <c r="Y209" s="172"/>
      <c r="Z209" s="172"/>
      <c r="AA209" s="172"/>
      <c r="AB209" s="172"/>
    </row>
    <row r="210">
      <c r="A210" s="172"/>
      <c r="B210" s="172"/>
      <c r="C210" s="172"/>
      <c r="D210" s="172"/>
      <c r="E210" s="174"/>
      <c r="F210" s="172"/>
      <c r="G210" s="172"/>
      <c r="H210" s="172"/>
      <c r="I210" s="172"/>
      <c r="J210" s="172"/>
      <c r="K210" s="172"/>
      <c r="L210" s="172"/>
      <c r="M210" s="172"/>
      <c r="N210" s="172"/>
      <c r="O210" s="172"/>
      <c r="P210" s="172"/>
      <c r="Q210" s="172"/>
      <c r="R210" s="172"/>
      <c r="S210" s="172"/>
      <c r="T210" s="172"/>
      <c r="U210" s="172"/>
      <c r="V210" s="172"/>
      <c r="W210" s="172"/>
      <c r="X210" s="172"/>
      <c r="Y210" s="172"/>
      <c r="Z210" s="172"/>
      <c r="AA210" s="172"/>
      <c r="AB210" s="172"/>
    </row>
    <row r="211">
      <c r="A211" s="172"/>
      <c r="B211" s="172"/>
      <c r="C211" s="172"/>
      <c r="D211" s="172"/>
      <c r="E211" s="174"/>
      <c r="F211" s="172"/>
      <c r="G211" s="172"/>
      <c r="H211" s="172"/>
      <c r="I211" s="172"/>
      <c r="J211" s="172"/>
      <c r="K211" s="172"/>
      <c r="L211" s="172"/>
      <c r="M211" s="172"/>
      <c r="N211" s="172"/>
      <c r="O211" s="172"/>
      <c r="P211" s="172"/>
      <c r="Q211" s="172"/>
      <c r="R211" s="172"/>
      <c r="S211" s="172"/>
      <c r="T211" s="172"/>
      <c r="U211" s="172"/>
      <c r="V211" s="172"/>
      <c r="W211" s="172"/>
      <c r="X211" s="172"/>
      <c r="Y211" s="172"/>
      <c r="Z211" s="172"/>
      <c r="AA211" s="172"/>
      <c r="AB211" s="172"/>
    </row>
    <row r="212">
      <c r="A212" s="172"/>
      <c r="B212" s="172"/>
      <c r="C212" s="172"/>
      <c r="D212" s="172"/>
      <c r="E212" s="174"/>
      <c r="F212" s="172"/>
      <c r="G212" s="172"/>
      <c r="H212" s="172"/>
      <c r="I212" s="172"/>
      <c r="J212" s="172"/>
      <c r="K212" s="172"/>
      <c r="L212" s="172"/>
      <c r="M212" s="172"/>
      <c r="N212" s="172"/>
      <c r="O212" s="172"/>
      <c r="P212" s="172"/>
      <c r="Q212" s="172"/>
      <c r="R212" s="172"/>
      <c r="S212" s="172"/>
      <c r="T212" s="172"/>
      <c r="U212" s="172"/>
      <c r="V212" s="172"/>
      <c r="W212" s="172"/>
      <c r="X212" s="172"/>
      <c r="Y212" s="172"/>
      <c r="Z212" s="172"/>
      <c r="AA212" s="172"/>
      <c r="AB212" s="172"/>
    </row>
    <row r="213">
      <c r="A213" s="172"/>
      <c r="B213" s="172"/>
      <c r="C213" s="172"/>
      <c r="D213" s="172"/>
      <c r="E213" s="174"/>
      <c r="F213" s="172"/>
      <c r="G213" s="172"/>
      <c r="H213" s="172"/>
      <c r="I213" s="172"/>
      <c r="J213" s="172"/>
      <c r="K213" s="172"/>
      <c r="L213" s="172"/>
      <c r="M213" s="172"/>
      <c r="N213" s="172"/>
      <c r="O213" s="172"/>
      <c r="P213" s="172"/>
      <c r="Q213" s="172"/>
      <c r="R213" s="172"/>
      <c r="S213" s="172"/>
      <c r="T213" s="172"/>
      <c r="U213" s="172"/>
      <c r="V213" s="172"/>
      <c r="W213" s="172"/>
      <c r="X213" s="172"/>
      <c r="Y213" s="172"/>
      <c r="Z213" s="172"/>
      <c r="AA213" s="172"/>
      <c r="AB213" s="172"/>
    </row>
    <row r="214">
      <c r="A214" s="172"/>
      <c r="B214" s="172"/>
      <c r="C214" s="172"/>
      <c r="D214" s="172"/>
      <c r="E214" s="174"/>
      <c r="F214" s="172"/>
      <c r="G214" s="172"/>
      <c r="H214" s="172"/>
      <c r="I214" s="172"/>
      <c r="J214" s="172"/>
      <c r="K214" s="172"/>
      <c r="L214" s="172"/>
      <c r="M214" s="172"/>
      <c r="N214" s="172"/>
      <c r="O214" s="172"/>
      <c r="P214" s="172"/>
      <c r="Q214" s="172"/>
      <c r="R214" s="172"/>
      <c r="S214" s="172"/>
      <c r="T214" s="172"/>
      <c r="U214" s="172"/>
      <c r="V214" s="172"/>
      <c r="W214" s="172"/>
      <c r="X214" s="172"/>
      <c r="Y214" s="172"/>
      <c r="Z214" s="172"/>
      <c r="AA214" s="172"/>
      <c r="AB214" s="172"/>
    </row>
    <row r="215">
      <c r="A215" s="172"/>
      <c r="B215" s="172"/>
      <c r="C215" s="172"/>
      <c r="D215" s="172"/>
      <c r="E215" s="174"/>
      <c r="F215" s="172"/>
      <c r="G215" s="172"/>
      <c r="H215" s="172"/>
      <c r="I215" s="172"/>
      <c r="J215" s="172"/>
      <c r="K215" s="172"/>
      <c r="L215" s="172"/>
      <c r="M215" s="172"/>
      <c r="N215" s="172"/>
      <c r="O215" s="172"/>
      <c r="P215" s="172"/>
      <c r="Q215" s="172"/>
      <c r="R215" s="172"/>
      <c r="S215" s="172"/>
      <c r="T215" s="172"/>
      <c r="U215" s="172"/>
      <c r="V215" s="172"/>
      <c r="W215" s="172"/>
      <c r="X215" s="172"/>
      <c r="Y215" s="172"/>
      <c r="Z215" s="172"/>
      <c r="AA215" s="172"/>
      <c r="AB215" s="172"/>
    </row>
    <row r="216">
      <c r="A216" s="172"/>
      <c r="B216" s="172"/>
      <c r="C216" s="172"/>
      <c r="D216" s="172"/>
      <c r="E216" s="174"/>
      <c r="F216" s="172"/>
      <c r="G216" s="172"/>
      <c r="H216" s="172"/>
      <c r="I216" s="172"/>
      <c r="J216" s="172"/>
      <c r="K216" s="172"/>
      <c r="L216" s="172"/>
      <c r="M216" s="172"/>
      <c r="N216" s="172"/>
      <c r="O216" s="172"/>
      <c r="P216" s="172"/>
      <c r="Q216" s="172"/>
      <c r="R216" s="172"/>
      <c r="S216" s="172"/>
      <c r="T216" s="172"/>
      <c r="U216" s="172"/>
      <c r="V216" s="172"/>
      <c r="W216" s="172"/>
      <c r="X216" s="172"/>
      <c r="Y216" s="172"/>
      <c r="Z216" s="172"/>
      <c r="AA216" s="172"/>
      <c r="AB216" s="172"/>
    </row>
    <row r="217">
      <c r="A217" s="172"/>
      <c r="B217" s="172"/>
      <c r="C217" s="172"/>
      <c r="D217" s="172"/>
      <c r="E217" s="174"/>
      <c r="F217" s="172"/>
      <c r="G217" s="172"/>
      <c r="H217" s="172"/>
      <c r="I217" s="172"/>
      <c r="J217" s="172"/>
      <c r="K217" s="172"/>
      <c r="L217" s="172"/>
      <c r="M217" s="172"/>
      <c r="N217" s="172"/>
      <c r="O217" s="172"/>
      <c r="P217" s="172"/>
      <c r="Q217" s="172"/>
      <c r="R217" s="172"/>
      <c r="S217" s="172"/>
      <c r="T217" s="172"/>
      <c r="U217" s="172"/>
      <c r="V217" s="172"/>
      <c r="W217" s="172"/>
      <c r="X217" s="172"/>
      <c r="Y217" s="172"/>
      <c r="Z217" s="172"/>
      <c r="AA217" s="172"/>
      <c r="AB217" s="172"/>
    </row>
    <row r="218">
      <c r="A218" s="172"/>
      <c r="B218" s="172"/>
      <c r="C218" s="172"/>
      <c r="D218" s="172"/>
      <c r="E218" s="174"/>
      <c r="F218" s="172"/>
      <c r="G218" s="172"/>
      <c r="H218" s="172"/>
      <c r="I218" s="172"/>
      <c r="J218" s="172"/>
      <c r="K218" s="172"/>
      <c r="L218" s="172"/>
      <c r="M218" s="172"/>
      <c r="N218" s="172"/>
      <c r="O218" s="172"/>
      <c r="P218" s="172"/>
      <c r="Q218" s="172"/>
      <c r="R218" s="172"/>
      <c r="S218" s="172"/>
      <c r="T218" s="172"/>
      <c r="U218" s="172"/>
      <c r="V218" s="172"/>
      <c r="W218" s="172"/>
      <c r="X218" s="172"/>
      <c r="Y218" s="172"/>
      <c r="Z218" s="172"/>
      <c r="AA218" s="172"/>
      <c r="AB218" s="172"/>
    </row>
    <row r="219">
      <c r="A219" s="172"/>
      <c r="B219" s="172"/>
      <c r="C219" s="172"/>
      <c r="D219" s="172"/>
      <c r="E219" s="174"/>
      <c r="F219" s="172"/>
      <c r="G219" s="172"/>
      <c r="H219" s="172"/>
      <c r="I219" s="172"/>
      <c r="J219" s="172"/>
      <c r="K219" s="172"/>
      <c r="L219" s="172"/>
      <c r="M219" s="172"/>
      <c r="N219" s="172"/>
      <c r="O219" s="172"/>
      <c r="P219" s="172"/>
      <c r="Q219" s="172"/>
      <c r="R219" s="172"/>
      <c r="S219" s="172"/>
      <c r="T219" s="172"/>
      <c r="U219" s="172"/>
      <c r="V219" s="172"/>
      <c r="W219" s="172"/>
      <c r="X219" s="172"/>
      <c r="Y219" s="172"/>
      <c r="Z219" s="172"/>
      <c r="AA219" s="172"/>
      <c r="AB219" s="172"/>
    </row>
    <row r="220">
      <c r="A220" s="172"/>
      <c r="B220" s="172"/>
      <c r="C220" s="172"/>
      <c r="D220" s="172"/>
      <c r="E220" s="174"/>
      <c r="F220" s="172"/>
      <c r="G220" s="172"/>
      <c r="H220" s="172"/>
      <c r="I220" s="172"/>
      <c r="J220" s="172"/>
      <c r="K220" s="172"/>
      <c r="L220" s="172"/>
      <c r="M220" s="172"/>
      <c r="N220" s="172"/>
      <c r="O220" s="172"/>
      <c r="P220" s="172"/>
      <c r="Q220" s="172"/>
      <c r="R220" s="172"/>
      <c r="S220" s="172"/>
      <c r="T220" s="172"/>
      <c r="U220" s="172"/>
      <c r="V220" s="172"/>
      <c r="W220" s="172"/>
      <c r="X220" s="172"/>
      <c r="Y220" s="172"/>
      <c r="Z220" s="172"/>
      <c r="AA220" s="172"/>
      <c r="AB220" s="172"/>
    </row>
    <row r="221">
      <c r="A221" s="172"/>
      <c r="B221" s="172"/>
      <c r="C221" s="172"/>
      <c r="D221" s="172"/>
      <c r="E221" s="174"/>
      <c r="F221" s="172"/>
      <c r="G221" s="172"/>
      <c r="H221" s="172"/>
      <c r="I221" s="172"/>
      <c r="J221" s="172"/>
      <c r="K221" s="172"/>
      <c r="L221" s="172"/>
      <c r="M221" s="172"/>
      <c r="N221" s="172"/>
      <c r="O221" s="172"/>
      <c r="P221" s="172"/>
      <c r="Q221" s="172"/>
      <c r="R221" s="172"/>
      <c r="S221" s="172"/>
      <c r="T221" s="172"/>
      <c r="U221" s="172"/>
      <c r="V221" s="172"/>
      <c r="W221" s="172"/>
      <c r="X221" s="172"/>
      <c r="Y221" s="172"/>
      <c r="Z221" s="172"/>
      <c r="AA221" s="172"/>
      <c r="AB221" s="172"/>
    </row>
    <row r="222">
      <c r="A222" s="172"/>
      <c r="B222" s="172"/>
      <c r="C222" s="172"/>
      <c r="D222" s="172"/>
      <c r="E222" s="174"/>
      <c r="F222" s="172"/>
      <c r="G222" s="172"/>
      <c r="H222" s="172"/>
      <c r="I222" s="172"/>
      <c r="J222" s="172"/>
      <c r="K222" s="172"/>
      <c r="L222" s="172"/>
      <c r="M222" s="172"/>
      <c r="N222" s="172"/>
      <c r="O222" s="172"/>
      <c r="P222" s="172"/>
      <c r="Q222" s="172"/>
      <c r="R222" s="172"/>
      <c r="S222" s="172"/>
      <c r="T222" s="172"/>
      <c r="U222" s="172"/>
      <c r="V222" s="172"/>
      <c r="W222" s="172"/>
      <c r="X222" s="172"/>
      <c r="Y222" s="172"/>
      <c r="Z222" s="172"/>
      <c r="AA222" s="172"/>
      <c r="AB222" s="172"/>
    </row>
    <row r="223">
      <c r="A223" s="172"/>
      <c r="B223" s="172"/>
      <c r="C223" s="172"/>
      <c r="D223" s="172"/>
      <c r="E223" s="174"/>
      <c r="F223" s="172"/>
      <c r="G223" s="172"/>
      <c r="H223" s="172"/>
      <c r="I223" s="172"/>
      <c r="J223" s="172"/>
      <c r="K223" s="172"/>
      <c r="L223" s="172"/>
      <c r="M223" s="172"/>
      <c r="N223" s="172"/>
      <c r="O223" s="172"/>
      <c r="P223" s="172"/>
      <c r="Q223" s="172"/>
      <c r="R223" s="172"/>
      <c r="S223" s="172"/>
      <c r="T223" s="172"/>
      <c r="U223" s="172"/>
      <c r="V223" s="172"/>
      <c r="W223" s="172"/>
      <c r="X223" s="172"/>
      <c r="Y223" s="172"/>
      <c r="Z223" s="172"/>
      <c r="AA223" s="172"/>
      <c r="AB223" s="172"/>
    </row>
    <row r="224">
      <c r="A224" s="172"/>
      <c r="B224" s="172"/>
      <c r="C224" s="172"/>
      <c r="D224" s="172"/>
      <c r="E224" s="174"/>
      <c r="F224" s="172"/>
      <c r="G224" s="172"/>
      <c r="H224" s="172"/>
      <c r="I224" s="172"/>
      <c r="J224" s="172"/>
      <c r="K224" s="172"/>
      <c r="L224" s="172"/>
      <c r="M224" s="172"/>
      <c r="N224" s="172"/>
      <c r="O224" s="172"/>
      <c r="P224" s="172"/>
      <c r="Q224" s="172"/>
      <c r="R224" s="172"/>
      <c r="S224" s="172"/>
      <c r="T224" s="172"/>
      <c r="U224" s="172"/>
      <c r="V224" s="172"/>
      <c r="W224" s="172"/>
      <c r="X224" s="172"/>
      <c r="Y224" s="172"/>
      <c r="Z224" s="172"/>
      <c r="AA224" s="172"/>
      <c r="AB224" s="172"/>
    </row>
    <row r="225">
      <c r="A225" s="172"/>
      <c r="B225" s="172"/>
      <c r="C225" s="172"/>
      <c r="D225" s="172"/>
      <c r="E225" s="174"/>
      <c r="F225" s="172"/>
      <c r="G225" s="172"/>
      <c r="H225" s="172"/>
      <c r="I225" s="172"/>
      <c r="J225" s="172"/>
      <c r="K225" s="172"/>
      <c r="L225" s="172"/>
      <c r="M225" s="172"/>
      <c r="N225" s="172"/>
      <c r="O225" s="172"/>
      <c r="P225" s="172"/>
      <c r="Q225" s="172"/>
      <c r="R225" s="172"/>
      <c r="S225" s="172"/>
      <c r="T225" s="172"/>
      <c r="U225" s="172"/>
      <c r="V225" s="172"/>
      <c r="W225" s="172"/>
      <c r="X225" s="172"/>
      <c r="Y225" s="172"/>
      <c r="Z225" s="172"/>
      <c r="AA225" s="172"/>
      <c r="AB225" s="172"/>
    </row>
    <row r="226">
      <c r="A226" s="172"/>
      <c r="B226" s="172"/>
      <c r="C226" s="172"/>
      <c r="D226" s="172"/>
      <c r="E226" s="174"/>
      <c r="F226" s="172"/>
      <c r="G226" s="172"/>
      <c r="H226" s="172"/>
      <c r="I226" s="172"/>
      <c r="J226" s="172"/>
      <c r="K226" s="172"/>
      <c r="L226" s="172"/>
      <c r="M226" s="172"/>
      <c r="N226" s="172"/>
      <c r="O226" s="172"/>
      <c r="P226" s="172"/>
      <c r="Q226" s="172"/>
      <c r="R226" s="172"/>
      <c r="S226" s="172"/>
      <c r="T226" s="172"/>
      <c r="U226" s="172"/>
      <c r="V226" s="172"/>
      <c r="W226" s="172"/>
      <c r="X226" s="172"/>
      <c r="Y226" s="172"/>
      <c r="Z226" s="172"/>
      <c r="AA226" s="172"/>
      <c r="AB226" s="172"/>
    </row>
    <row r="227">
      <c r="A227" s="172"/>
      <c r="B227" s="172"/>
      <c r="C227" s="172"/>
      <c r="D227" s="172"/>
      <c r="E227" s="174"/>
      <c r="F227" s="172"/>
      <c r="G227" s="172"/>
      <c r="H227" s="172"/>
      <c r="I227" s="172"/>
      <c r="J227" s="172"/>
      <c r="K227" s="172"/>
      <c r="L227" s="172"/>
      <c r="M227" s="172"/>
      <c r="N227" s="172"/>
      <c r="O227" s="172"/>
      <c r="P227" s="172"/>
      <c r="Q227" s="172"/>
      <c r="R227" s="172"/>
      <c r="S227" s="172"/>
      <c r="T227" s="172"/>
      <c r="U227" s="172"/>
      <c r="V227" s="172"/>
      <c r="W227" s="172"/>
      <c r="X227" s="172"/>
      <c r="Y227" s="172"/>
      <c r="Z227" s="172"/>
      <c r="AA227" s="172"/>
      <c r="AB227" s="172"/>
    </row>
    <row r="228">
      <c r="A228" s="172"/>
      <c r="B228" s="172"/>
      <c r="C228" s="172"/>
      <c r="D228" s="172"/>
      <c r="E228" s="174"/>
      <c r="F228" s="172"/>
      <c r="G228" s="172"/>
      <c r="H228" s="172"/>
      <c r="I228" s="172"/>
      <c r="J228" s="172"/>
      <c r="K228" s="172"/>
      <c r="L228" s="172"/>
      <c r="M228" s="172"/>
      <c r="N228" s="172"/>
      <c r="O228" s="172"/>
      <c r="P228" s="172"/>
      <c r="Q228" s="172"/>
      <c r="R228" s="172"/>
      <c r="S228" s="172"/>
      <c r="T228" s="172"/>
      <c r="U228" s="172"/>
      <c r="V228" s="172"/>
      <c r="W228" s="172"/>
      <c r="X228" s="172"/>
      <c r="Y228" s="172"/>
      <c r="Z228" s="172"/>
      <c r="AA228" s="172"/>
      <c r="AB228" s="172"/>
    </row>
    <row r="229">
      <c r="A229" s="172"/>
      <c r="B229" s="172"/>
      <c r="C229" s="172"/>
      <c r="D229" s="172"/>
      <c r="E229" s="174"/>
      <c r="F229" s="172"/>
      <c r="G229" s="172"/>
      <c r="H229" s="172"/>
      <c r="I229" s="172"/>
      <c r="J229" s="172"/>
      <c r="K229" s="172"/>
      <c r="L229" s="172"/>
      <c r="M229" s="172"/>
      <c r="N229" s="172"/>
      <c r="O229" s="172"/>
      <c r="P229" s="172"/>
      <c r="Q229" s="172"/>
      <c r="R229" s="172"/>
      <c r="S229" s="172"/>
      <c r="T229" s="172"/>
      <c r="U229" s="172"/>
      <c r="V229" s="172"/>
      <c r="W229" s="172"/>
      <c r="X229" s="172"/>
      <c r="Y229" s="172"/>
      <c r="Z229" s="172"/>
      <c r="AA229" s="172"/>
      <c r="AB229" s="172"/>
    </row>
    <row r="230">
      <c r="A230" s="172"/>
      <c r="B230" s="172"/>
      <c r="C230" s="172"/>
      <c r="D230" s="172"/>
      <c r="E230" s="174"/>
      <c r="F230" s="172"/>
      <c r="G230" s="172"/>
      <c r="H230" s="172"/>
      <c r="I230" s="172"/>
      <c r="J230" s="172"/>
      <c r="K230" s="172"/>
      <c r="L230" s="172"/>
      <c r="M230" s="172"/>
      <c r="N230" s="172"/>
      <c r="O230" s="172"/>
      <c r="P230" s="172"/>
      <c r="Q230" s="172"/>
      <c r="R230" s="172"/>
      <c r="S230" s="172"/>
      <c r="T230" s="172"/>
      <c r="U230" s="172"/>
      <c r="V230" s="172"/>
      <c r="W230" s="172"/>
      <c r="X230" s="172"/>
      <c r="Y230" s="172"/>
      <c r="Z230" s="172"/>
      <c r="AA230" s="172"/>
      <c r="AB230" s="172"/>
    </row>
    <row r="231">
      <c r="A231" s="172"/>
      <c r="B231" s="172"/>
      <c r="C231" s="172"/>
      <c r="D231" s="172"/>
      <c r="E231" s="174"/>
      <c r="F231" s="172"/>
      <c r="G231" s="172"/>
      <c r="H231" s="172"/>
      <c r="I231" s="172"/>
      <c r="J231" s="172"/>
      <c r="K231" s="172"/>
      <c r="L231" s="172"/>
      <c r="M231" s="172"/>
      <c r="N231" s="172"/>
      <c r="O231" s="172"/>
      <c r="P231" s="172"/>
      <c r="Q231" s="172"/>
      <c r="R231" s="172"/>
      <c r="S231" s="172"/>
      <c r="T231" s="172"/>
      <c r="U231" s="172"/>
      <c r="V231" s="172"/>
      <c r="W231" s="172"/>
      <c r="X231" s="172"/>
      <c r="Y231" s="172"/>
      <c r="Z231" s="172"/>
      <c r="AA231" s="172"/>
      <c r="AB231" s="172"/>
    </row>
    <row r="232">
      <c r="A232" s="172"/>
      <c r="B232" s="172"/>
      <c r="C232" s="172"/>
      <c r="D232" s="172"/>
      <c r="E232" s="174"/>
      <c r="F232" s="172"/>
      <c r="G232" s="172"/>
      <c r="H232" s="172"/>
      <c r="I232" s="172"/>
      <c r="J232" s="172"/>
      <c r="K232" s="172"/>
      <c r="L232" s="172"/>
      <c r="M232" s="172"/>
      <c r="N232" s="172"/>
      <c r="O232" s="172"/>
      <c r="P232" s="172"/>
      <c r="Q232" s="172"/>
      <c r="R232" s="172"/>
      <c r="S232" s="172"/>
      <c r="T232" s="172"/>
      <c r="U232" s="172"/>
      <c r="V232" s="172"/>
      <c r="W232" s="172"/>
      <c r="X232" s="172"/>
      <c r="Y232" s="172"/>
      <c r="Z232" s="172"/>
      <c r="AA232" s="172"/>
      <c r="AB232" s="172"/>
    </row>
    <row r="233">
      <c r="A233" s="172"/>
      <c r="B233" s="172"/>
      <c r="C233" s="172"/>
      <c r="D233" s="172"/>
      <c r="E233" s="174"/>
      <c r="F233" s="172"/>
      <c r="G233" s="172"/>
      <c r="H233" s="172"/>
      <c r="I233" s="172"/>
      <c r="J233" s="172"/>
      <c r="K233" s="172"/>
      <c r="L233" s="172"/>
      <c r="M233" s="172"/>
      <c r="N233" s="172"/>
      <c r="O233" s="172"/>
      <c r="P233" s="172"/>
      <c r="Q233" s="172"/>
      <c r="R233" s="172"/>
      <c r="S233" s="172"/>
      <c r="T233" s="172"/>
      <c r="U233" s="172"/>
      <c r="V233" s="172"/>
      <c r="W233" s="172"/>
      <c r="X233" s="172"/>
      <c r="Y233" s="172"/>
      <c r="Z233" s="172"/>
      <c r="AA233" s="172"/>
      <c r="AB233" s="172"/>
    </row>
    <row r="234">
      <c r="A234" s="172"/>
      <c r="B234" s="172"/>
      <c r="C234" s="172"/>
      <c r="D234" s="172"/>
      <c r="E234" s="174"/>
      <c r="F234" s="172"/>
      <c r="G234" s="172"/>
      <c r="H234" s="172"/>
      <c r="I234" s="172"/>
      <c r="J234" s="172"/>
      <c r="K234" s="172"/>
      <c r="L234" s="172"/>
      <c r="M234" s="172"/>
      <c r="N234" s="172"/>
      <c r="O234" s="172"/>
      <c r="P234" s="172"/>
      <c r="Q234" s="172"/>
      <c r="R234" s="172"/>
      <c r="S234" s="172"/>
      <c r="T234" s="172"/>
      <c r="U234" s="172"/>
      <c r="V234" s="172"/>
      <c r="W234" s="172"/>
      <c r="X234" s="172"/>
      <c r="Y234" s="172"/>
      <c r="Z234" s="172"/>
      <c r="AA234" s="172"/>
      <c r="AB234" s="172"/>
    </row>
    <row r="235">
      <c r="A235" s="172"/>
      <c r="B235" s="172"/>
      <c r="C235" s="172"/>
      <c r="D235" s="172"/>
      <c r="E235" s="174"/>
      <c r="F235" s="172"/>
      <c r="G235" s="172"/>
      <c r="H235" s="172"/>
      <c r="I235" s="172"/>
      <c r="J235" s="172"/>
      <c r="K235" s="172"/>
      <c r="L235" s="172"/>
      <c r="M235" s="172"/>
      <c r="N235" s="172"/>
      <c r="O235" s="172"/>
      <c r="P235" s="172"/>
      <c r="Q235" s="172"/>
      <c r="R235" s="172"/>
      <c r="S235" s="172"/>
      <c r="T235" s="172"/>
      <c r="U235" s="172"/>
      <c r="V235" s="172"/>
      <c r="W235" s="172"/>
      <c r="X235" s="172"/>
      <c r="Y235" s="172"/>
      <c r="Z235" s="172"/>
      <c r="AA235" s="172"/>
      <c r="AB235" s="172"/>
    </row>
    <row r="236">
      <c r="A236" s="172"/>
      <c r="B236" s="172"/>
      <c r="C236" s="172"/>
      <c r="D236" s="172"/>
      <c r="E236" s="174"/>
      <c r="F236" s="172"/>
      <c r="G236" s="172"/>
      <c r="H236" s="172"/>
      <c r="I236" s="172"/>
      <c r="J236" s="172"/>
      <c r="K236" s="172"/>
      <c r="L236" s="172"/>
      <c r="M236" s="172"/>
      <c r="N236" s="172"/>
      <c r="O236" s="172"/>
      <c r="P236" s="172"/>
      <c r="Q236" s="172"/>
      <c r="R236" s="172"/>
      <c r="S236" s="172"/>
      <c r="T236" s="172"/>
      <c r="U236" s="172"/>
      <c r="V236" s="172"/>
      <c r="W236" s="172"/>
      <c r="X236" s="172"/>
      <c r="Y236" s="172"/>
      <c r="Z236" s="172"/>
      <c r="AA236" s="172"/>
      <c r="AB236" s="172"/>
    </row>
    <row r="237">
      <c r="A237" s="172"/>
      <c r="B237" s="172"/>
      <c r="C237" s="172"/>
      <c r="D237" s="172"/>
      <c r="E237" s="174"/>
      <c r="F237" s="172"/>
      <c r="G237" s="172"/>
      <c r="H237" s="172"/>
      <c r="I237" s="172"/>
      <c r="J237" s="172"/>
      <c r="K237" s="172"/>
      <c r="L237" s="172"/>
      <c r="M237" s="172"/>
      <c r="N237" s="172"/>
      <c r="O237" s="172"/>
      <c r="P237" s="172"/>
      <c r="Q237" s="172"/>
      <c r="R237" s="172"/>
      <c r="S237" s="172"/>
      <c r="T237" s="172"/>
      <c r="U237" s="172"/>
      <c r="V237" s="172"/>
      <c r="W237" s="172"/>
      <c r="X237" s="172"/>
      <c r="Y237" s="172"/>
      <c r="Z237" s="172"/>
      <c r="AA237" s="172"/>
      <c r="AB237" s="172"/>
    </row>
    <row r="238">
      <c r="A238" s="172"/>
      <c r="B238" s="172"/>
      <c r="C238" s="172"/>
      <c r="D238" s="172"/>
      <c r="E238" s="174"/>
      <c r="F238" s="172"/>
      <c r="G238" s="172"/>
      <c r="H238" s="172"/>
      <c r="I238" s="172"/>
      <c r="J238" s="172"/>
      <c r="K238" s="172"/>
      <c r="L238" s="172"/>
      <c r="M238" s="172"/>
      <c r="N238" s="172"/>
      <c r="O238" s="172"/>
      <c r="P238" s="172"/>
      <c r="Q238" s="172"/>
      <c r="R238" s="172"/>
      <c r="S238" s="172"/>
      <c r="T238" s="172"/>
      <c r="U238" s="172"/>
      <c r="V238" s="172"/>
      <c r="W238" s="172"/>
      <c r="X238" s="172"/>
      <c r="Y238" s="172"/>
      <c r="Z238" s="172"/>
      <c r="AA238" s="172"/>
      <c r="AB238" s="172"/>
    </row>
    <row r="239">
      <c r="A239" s="172"/>
      <c r="B239" s="172"/>
      <c r="C239" s="172"/>
      <c r="D239" s="172"/>
      <c r="E239" s="174"/>
      <c r="F239" s="172"/>
      <c r="G239" s="172"/>
      <c r="H239" s="172"/>
      <c r="I239" s="172"/>
      <c r="J239" s="172"/>
      <c r="K239" s="172"/>
      <c r="L239" s="172"/>
      <c r="M239" s="172"/>
      <c r="N239" s="172"/>
      <c r="O239" s="172"/>
      <c r="P239" s="172"/>
      <c r="Q239" s="172"/>
      <c r="R239" s="172"/>
      <c r="S239" s="172"/>
      <c r="T239" s="172"/>
      <c r="U239" s="172"/>
      <c r="V239" s="172"/>
      <c r="W239" s="172"/>
      <c r="X239" s="172"/>
      <c r="Y239" s="172"/>
      <c r="Z239" s="172"/>
      <c r="AA239" s="172"/>
      <c r="AB239" s="172"/>
    </row>
    <row r="240">
      <c r="A240" s="172"/>
      <c r="B240" s="172"/>
      <c r="C240" s="172"/>
      <c r="D240" s="172"/>
      <c r="E240" s="174"/>
      <c r="F240" s="172"/>
      <c r="G240" s="172"/>
      <c r="H240" s="172"/>
      <c r="I240" s="172"/>
      <c r="J240" s="172"/>
      <c r="K240" s="172"/>
      <c r="L240" s="172"/>
      <c r="M240" s="172"/>
      <c r="N240" s="172"/>
      <c r="O240" s="172"/>
      <c r="P240" s="172"/>
      <c r="Q240" s="172"/>
      <c r="R240" s="172"/>
      <c r="S240" s="172"/>
      <c r="T240" s="172"/>
      <c r="U240" s="172"/>
      <c r="V240" s="172"/>
      <c r="W240" s="172"/>
      <c r="X240" s="172"/>
      <c r="Y240" s="172"/>
      <c r="Z240" s="172"/>
      <c r="AA240" s="172"/>
      <c r="AB240" s="172"/>
    </row>
    <row r="241">
      <c r="A241" s="172"/>
      <c r="B241" s="172"/>
      <c r="C241" s="172"/>
      <c r="D241" s="172"/>
      <c r="E241" s="174"/>
      <c r="F241" s="172"/>
      <c r="G241" s="172"/>
      <c r="H241" s="172"/>
      <c r="I241" s="172"/>
      <c r="J241" s="172"/>
      <c r="K241" s="172"/>
      <c r="L241" s="172"/>
      <c r="M241" s="172"/>
      <c r="N241" s="172"/>
      <c r="O241" s="172"/>
      <c r="P241" s="172"/>
      <c r="Q241" s="172"/>
      <c r="R241" s="172"/>
      <c r="S241" s="172"/>
      <c r="T241" s="172"/>
      <c r="U241" s="172"/>
      <c r="V241" s="172"/>
      <c r="W241" s="172"/>
      <c r="X241" s="172"/>
      <c r="Y241" s="172"/>
      <c r="Z241" s="172"/>
      <c r="AA241" s="172"/>
      <c r="AB241" s="172"/>
    </row>
    <row r="242">
      <c r="A242" s="172"/>
      <c r="B242" s="172"/>
      <c r="C242" s="172"/>
      <c r="D242" s="172"/>
      <c r="E242" s="174"/>
      <c r="F242" s="172"/>
      <c r="G242" s="172"/>
      <c r="H242" s="172"/>
      <c r="I242" s="172"/>
      <c r="J242" s="172"/>
      <c r="K242" s="172"/>
      <c r="L242" s="172"/>
      <c r="M242" s="172"/>
      <c r="N242" s="172"/>
      <c r="O242" s="172"/>
      <c r="P242" s="172"/>
      <c r="Q242" s="172"/>
      <c r="R242" s="172"/>
      <c r="S242" s="172"/>
      <c r="T242" s="172"/>
      <c r="U242" s="172"/>
      <c r="V242" s="172"/>
      <c r="W242" s="172"/>
      <c r="X242" s="172"/>
      <c r="Y242" s="172"/>
      <c r="Z242" s="172"/>
      <c r="AA242" s="172"/>
      <c r="AB242" s="172"/>
    </row>
    <row r="243">
      <c r="A243" s="172"/>
      <c r="B243" s="172"/>
      <c r="C243" s="172"/>
      <c r="D243" s="172"/>
      <c r="E243" s="174"/>
      <c r="F243" s="172"/>
      <c r="G243" s="172"/>
      <c r="H243" s="172"/>
      <c r="I243" s="172"/>
      <c r="J243" s="172"/>
      <c r="K243" s="172"/>
      <c r="L243" s="172"/>
      <c r="M243" s="172"/>
      <c r="N243" s="172"/>
      <c r="O243" s="172"/>
      <c r="P243" s="172"/>
      <c r="Q243" s="172"/>
      <c r="R243" s="172"/>
      <c r="S243" s="172"/>
      <c r="T243" s="172"/>
      <c r="U243" s="172"/>
      <c r="V243" s="172"/>
      <c r="W243" s="172"/>
      <c r="X243" s="172"/>
      <c r="Y243" s="172"/>
      <c r="Z243" s="172"/>
      <c r="AA243" s="172"/>
      <c r="AB243" s="172"/>
    </row>
    <row r="244">
      <c r="A244" s="172"/>
      <c r="B244" s="172"/>
      <c r="C244" s="172"/>
      <c r="D244" s="172"/>
      <c r="E244" s="174"/>
      <c r="F244" s="172"/>
      <c r="G244" s="172"/>
      <c r="H244" s="172"/>
      <c r="I244" s="172"/>
      <c r="J244" s="172"/>
      <c r="K244" s="172"/>
      <c r="L244" s="172"/>
      <c r="M244" s="172"/>
      <c r="N244" s="172"/>
      <c r="O244" s="172"/>
      <c r="P244" s="172"/>
      <c r="Q244" s="172"/>
      <c r="R244" s="172"/>
      <c r="S244" s="172"/>
      <c r="T244" s="172"/>
      <c r="U244" s="172"/>
      <c r="V244" s="172"/>
      <c r="W244" s="172"/>
      <c r="X244" s="172"/>
      <c r="Y244" s="172"/>
      <c r="Z244" s="172"/>
      <c r="AA244" s="172"/>
      <c r="AB244" s="172"/>
    </row>
    <row r="245">
      <c r="A245" s="172"/>
      <c r="B245" s="172"/>
      <c r="C245" s="172"/>
      <c r="D245" s="172"/>
      <c r="E245" s="174"/>
      <c r="F245" s="172"/>
      <c r="G245" s="172"/>
      <c r="H245" s="172"/>
      <c r="I245" s="172"/>
      <c r="J245" s="172"/>
      <c r="K245" s="172"/>
      <c r="L245" s="172"/>
      <c r="M245" s="172"/>
      <c r="N245" s="172"/>
      <c r="O245" s="172"/>
      <c r="P245" s="172"/>
      <c r="Q245" s="172"/>
      <c r="R245" s="172"/>
      <c r="S245" s="172"/>
      <c r="T245" s="172"/>
      <c r="U245" s="172"/>
      <c r="V245" s="172"/>
      <c r="W245" s="172"/>
      <c r="X245" s="172"/>
      <c r="Y245" s="172"/>
      <c r="Z245" s="172"/>
      <c r="AA245" s="172"/>
      <c r="AB245" s="172"/>
    </row>
    <row r="246">
      <c r="A246" s="172"/>
      <c r="B246" s="172"/>
      <c r="C246" s="172"/>
      <c r="D246" s="172"/>
      <c r="E246" s="174"/>
      <c r="F246" s="172"/>
      <c r="G246" s="172"/>
      <c r="H246" s="172"/>
      <c r="I246" s="172"/>
      <c r="J246" s="172"/>
      <c r="K246" s="172"/>
      <c r="L246" s="172"/>
      <c r="M246" s="172"/>
      <c r="N246" s="172"/>
      <c r="O246" s="172"/>
      <c r="P246" s="172"/>
      <c r="Q246" s="172"/>
      <c r="R246" s="172"/>
      <c r="S246" s="172"/>
      <c r="T246" s="172"/>
      <c r="U246" s="172"/>
      <c r="V246" s="172"/>
      <c r="W246" s="172"/>
      <c r="X246" s="172"/>
      <c r="Y246" s="172"/>
      <c r="Z246" s="172"/>
      <c r="AA246" s="172"/>
      <c r="AB246" s="172"/>
    </row>
    <row r="247">
      <c r="A247" s="172"/>
      <c r="B247" s="172"/>
      <c r="C247" s="172"/>
      <c r="D247" s="172"/>
      <c r="E247" s="174"/>
      <c r="F247" s="172"/>
      <c r="G247" s="172"/>
      <c r="H247" s="172"/>
      <c r="I247" s="172"/>
      <c r="J247" s="172"/>
      <c r="K247" s="172"/>
      <c r="L247" s="172"/>
      <c r="M247" s="172"/>
      <c r="N247" s="172"/>
      <c r="O247" s="172"/>
      <c r="P247" s="172"/>
      <c r="Q247" s="172"/>
      <c r="R247" s="172"/>
      <c r="S247" s="172"/>
      <c r="T247" s="172"/>
      <c r="U247" s="172"/>
      <c r="V247" s="172"/>
      <c r="W247" s="172"/>
      <c r="X247" s="172"/>
      <c r="Y247" s="172"/>
      <c r="Z247" s="172"/>
      <c r="AA247" s="172"/>
      <c r="AB247" s="172"/>
    </row>
    <row r="248">
      <c r="A248" s="172"/>
      <c r="B248" s="172"/>
      <c r="C248" s="172"/>
      <c r="D248" s="172"/>
      <c r="E248" s="174"/>
      <c r="F248" s="172"/>
      <c r="G248" s="172"/>
      <c r="H248" s="172"/>
      <c r="I248" s="172"/>
      <c r="J248" s="172"/>
      <c r="K248" s="172"/>
      <c r="L248" s="172"/>
      <c r="M248" s="172"/>
      <c r="N248" s="172"/>
      <c r="O248" s="172"/>
      <c r="P248" s="172"/>
      <c r="Q248" s="172"/>
      <c r="R248" s="172"/>
      <c r="S248" s="172"/>
      <c r="T248" s="172"/>
      <c r="U248" s="172"/>
      <c r="V248" s="172"/>
      <c r="W248" s="172"/>
      <c r="X248" s="172"/>
      <c r="Y248" s="172"/>
      <c r="Z248" s="172"/>
      <c r="AA248" s="172"/>
      <c r="AB248" s="172"/>
    </row>
    <row r="249">
      <c r="A249" s="172"/>
      <c r="B249" s="172"/>
      <c r="C249" s="172"/>
      <c r="D249" s="172"/>
      <c r="E249" s="174"/>
      <c r="F249" s="172"/>
      <c r="G249" s="172"/>
      <c r="H249" s="172"/>
      <c r="I249" s="172"/>
      <c r="J249" s="172"/>
      <c r="K249" s="172"/>
      <c r="L249" s="172"/>
      <c r="M249" s="172"/>
      <c r="N249" s="172"/>
      <c r="O249" s="172"/>
      <c r="P249" s="172"/>
      <c r="Q249" s="172"/>
      <c r="R249" s="172"/>
      <c r="S249" s="172"/>
      <c r="T249" s="172"/>
      <c r="U249" s="172"/>
      <c r="V249" s="172"/>
      <c r="W249" s="172"/>
      <c r="X249" s="172"/>
      <c r="Y249" s="172"/>
      <c r="Z249" s="172"/>
      <c r="AA249" s="172"/>
      <c r="AB249" s="172"/>
    </row>
    <row r="250">
      <c r="A250" s="172"/>
      <c r="B250" s="172"/>
      <c r="C250" s="172"/>
      <c r="D250" s="172"/>
      <c r="E250" s="174"/>
      <c r="F250" s="172"/>
      <c r="G250" s="172"/>
      <c r="H250" s="172"/>
      <c r="I250" s="172"/>
      <c r="J250" s="172"/>
      <c r="K250" s="172"/>
      <c r="L250" s="172"/>
      <c r="M250" s="172"/>
      <c r="N250" s="172"/>
      <c r="O250" s="172"/>
      <c r="P250" s="172"/>
      <c r="Q250" s="172"/>
      <c r="R250" s="172"/>
      <c r="S250" s="172"/>
      <c r="T250" s="172"/>
      <c r="U250" s="172"/>
      <c r="V250" s="172"/>
      <c r="W250" s="172"/>
      <c r="X250" s="172"/>
      <c r="Y250" s="172"/>
      <c r="Z250" s="172"/>
      <c r="AA250" s="172"/>
      <c r="AB250" s="172"/>
    </row>
    <row r="251">
      <c r="A251" s="172"/>
      <c r="B251" s="172"/>
      <c r="C251" s="172"/>
      <c r="D251" s="172"/>
      <c r="E251" s="174"/>
      <c r="F251" s="172"/>
      <c r="G251" s="172"/>
      <c r="H251" s="172"/>
      <c r="I251" s="172"/>
      <c r="J251" s="172"/>
      <c r="K251" s="172"/>
      <c r="L251" s="172"/>
      <c r="M251" s="172"/>
      <c r="N251" s="172"/>
      <c r="O251" s="172"/>
      <c r="P251" s="172"/>
      <c r="Q251" s="172"/>
      <c r="R251" s="172"/>
      <c r="S251" s="172"/>
      <c r="T251" s="172"/>
      <c r="U251" s="172"/>
      <c r="V251" s="172"/>
      <c r="W251" s="172"/>
      <c r="X251" s="172"/>
      <c r="Y251" s="172"/>
      <c r="Z251" s="172"/>
      <c r="AA251" s="172"/>
      <c r="AB251" s="172"/>
    </row>
    <row r="252">
      <c r="A252" s="172"/>
      <c r="B252" s="172"/>
      <c r="C252" s="172"/>
      <c r="D252" s="172"/>
      <c r="E252" s="174"/>
      <c r="F252" s="172"/>
      <c r="G252" s="172"/>
      <c r="H252" s="172"/>
      <c r="I252" s="172"/>
      <c r="J252" s="172"/>
      <c r="K252" s="172"/>
      <c r="L252" s="172"/>
      <c r="M252" s="172"/>
      <c r="N252" s="172"/>
      <c r="O252" s="172"/>
      <c r="P252" s="172"/>
      <c r="Q252" s="172"/>
      <c r="R252" s="172"/>
      <c r="S252" s="172"/>
      <c r="T252" s="172"/>
      <c r="U252" s="172"/>
      <c r="V252" s="172"/>
      <c r="W252" s="172"/>
      <c r="X252" s="172"/>
      <c r="Y252" s="172"/>
      <c r="Z252" s="172"/>
      <c r="AA252" s="172"/>
      <c r="AB252" s="172"/>
    </row>
    <row r="253">
      <c r="A253" s="172"/>
      <c r="B253" s="172"/>
      <c r="C253" s="172"/>
      <c r="D253" s="172"/>
      <c r="E253" s="174"/>
      <c r="F253" s="172"/>
      <c r="G253" s="172"/>
      <c r="H253" s="172"/>
      <c r="I253" s="172"/>
      <c r="J253" s="172"/>
      <c r="K253" s="172"/>
      <c r="L253" s="172"/>
      <c r="M253" s="172"/>
      <c r="N253" s="172"/>
      <c r="O253" s="172"/>
      <c r="P253" s="172"/>
      <c r="Q253" s="172"/>
      <c r="R253" s="172"/>
      <c r="S253" s="172"/>
      <c r="T253" s="172"/>
      <c r="U253" s="172"/>
      <c r="V253" s="172"/>
      <c r="W253" s="172"/>
      <c r="X253" s="172"/>
      <c r="Y253" s="172"/>
      <c r="Z253" s="172"/>
      <c r="AA253" s="172"/>
      <c r="AB253" s="172"/>
    </row>
    <row r="254">
      <c r="A254" s="172"/>
      <c r="B254" s="172"/>
      <c r="C254" s="172"/>
      <c r="D254" s="172"/>
      <c r="E254" s="174"/>
      <c r="F254" s="172"/>
      <c r="G254" s="172"/>
      <c r="H254" s="172"/>
      <c r="I254" s="172"/>
      <c r="J254" s="172"/>
      <c r="K254" s="172"/>
      <c r="L254" s="172"/>
      <c r="M254" s="172"/>
      <c r="N254" s="172"/>
      <c r="O254" s="172"/>
      <c r="P254" s="172"/>
      <c r="Q254" s="172"/>
      <c r="R254" s="172"/>
      <c r="S254" s="172"/>
      <c r="T254" s="172"/>
      <c r="U254" s="172"/>
      <c r="V254" s="172"/>
      <c r="W254" s="172"/>
      <c r="X254" s="172"/>
      <c r="Y254" s="172"/>
      <c r="Z254" s="172"/>
      <c r="AA254" s="172"/>
      <c r="AB254" s="172"/>
    </row>
    <row r="255">
      <c r="A255" s="172"/>
      <c r="B255" s="172"/>
      <c r="C255" s="172"/>
      <c r="D255" s="172"/>
      <c r="E255" s="174"/>
      <c r="F255" s="172"/>
      <c r="G255" s="172"/>
      <c r="H255" s="172"/>
      <c r="I255" s="172"/>
      <c r="J255" s="172"/>
      <c r="K255" s="172"/>
      <c r="L255" s="172"/>
      <c r="M255" s="172"/>
      <c r="N255" s="172"/>
      <c r="O255" s="172"/>
      <c r="P255" s="172"/>
      <c r="Q255" s="172"/>
      <c r="R255" s="172"/>
      <c r="S255" s="172"/>
      <c r="T255" s="172"/>
      <c r="U255" s="172"/>
      <c r="V255" s="172"/>
      <c r="W255" s="172"/>
      <c r="X255" s="172"/>
      <c r="Y255" s="172"/>
      <c r="Z255" s="172"/>
      <c r="AA255" s="172"/>
      <c r="AB255" s="172"/>
    </row>
    <row r="256">
      <c r="A256" s="172"/>
      <c r="B256" s="172"/>
      <c r="C256" s="172"/>
      <c r="D256" s="172"/>
      <c r="E256" s="174"/>
      <c r="F256" s="172"/>
      <c r="G256" s="172"/>
      <c r="H256" s="172"/>
      <c r="I256" s="172"/>
      <c r="J256" s="172"/>
      <c r="K256" s="172"/>
      <c r="L256" s="172"/>
      <c r="M256" s="172"/>
      <c r="N256" s="172"/>
      <c r="O256" s="172"/>
      <c r="P256" s="172"/>
      <c r="Q256" s="172"/>
      <c r="R256" s="172"/>
      <c r="S256" s="172"/>
      <c r="T256" s="172"/>
      <c r="U256" s="172"/>
      <c r="V256" s="172"/>
      <c r="W256" s="172"/>
      <c r="X256" s="172"/>
      <c r="Y256" s="172"/>
      <c r="Z256" s="172"/>
      <c r="AA256" s="172"/>
      <c r="AB256" s="172"/>
    </row>
    <row r="257">
      <c r="A257" s="172"/>
      <c r="B257" s="172"/>
      <c r="C257" s="172"/>
      <c r="D257" s="172"/>
      <c r="E257" s="174"/>
      <c r="F257" s="172"/>
      <c r="G257" s="172"/>
      <c r="H257" s="172"/>
      <c r="I257" s="172"/>
      <c r="J257" s="172"/>
      <c r="K257" s="172"/>
      <c r="L257" s="172"/>
      <c r="M257" s="172"/>
      <c r="N257" s="172"/>
      <c r="O257" s="172"/>
      <c r="P257" s="172"/>
      <c r="Q257" s="172"/>
      <c r="R257" s="172"/>
      <c r="S257" s="172"/>
      <c r="T257" s="172"/>
      <c r="U257" s="172"/>
      <c r="V257" s="172"/>
      <c r="W257" s="172"/>
      <c r="X257" s="172"/>
      <c r="Y257" s="172"/>
      <c r="Z257" s="172"/>
      <c r="AA257" s="172"/>
      <c r="AB257" s="172"/>
    </row>
    <row r="258">
      <c r="A258" s="172"/>
      <c r="B258" s="172"/>
      <c r="C258" s="172"/>
      <c r="D258" s="172"/>
      <c r="E258" s="174"/>
      <c r="F258" s="172"/>
      <c r="G258" s="172"/>
      <c r="H258" s="172"/>
      <c r="I258" s="172"/>
      <c r="J258" s="172"/>
      <c r="K258" s="172"/>
      <c r="L258" s="172"/>
      <c r="M258" s="172"/>
      <c r="N258" s="172"/>
      <c r="O258" s="172"/>
      <c r="P258" s="172"/>
      <c r="Q258" s="172"/>
      <c r="R258" s="172"/>
      <c r="S258" s="172"/>
      <c r="T258" s="172"/>
      <c r="U258" s="172"/>
      <c r="V258" s="172"/>
      <c r="W258" s="172"/>
      <c r="X258" s="172"/>
      <c r="Y258" s="172"/>
      <c r="Z258" s="172"/>
      <c r="AA258" s="172"/>
      <c r="AB258" s="172"/>
    </row>
    <row r="259">
      <c r="A259" s="172"/>
      <c r="B259" s="172"/>
      <c r="C259" s="172"/>
      <c r="D259" s="172"/>
      <c r="E259" s="174"/>
      <c r="F259" s="172"/>
      <c r="G259" s="172"/>
      <c r="H259" s="172"/>
      <c r="I259" s="172"/>
      <c r="J259" s="172"/>
      <c r="K259" s="172"/>
      <c r="L259" s="172"/>
      <c r="M259" s="172"/>
      <c r="N259" s="172"/>
      <c r="O259" s="172"/>
      <c r="P259" s="172"/>
      <c r="Q259" s="172"/>
      <c r="R259" s="172"/>
      <c r="S259" s="172"/>
      <c r="T259" s="172"/>
      <c r="U259" s="172"/>
      <c r="V259" s="172"/>
      <c r="W259" s="172"/>
      <c r="X259" s="172"/>
      <c r="Y259" s="172"/>
      <c r="Z259" s="172"/>
      <c r="AA259" s="172"/>
      <c r="AB259" s="172"/>
    </row>
    <row r="260">
      <c r="A260" s="172"/>
      <c r="B260" s="172"/>
      <c r="C260" s="172"/>
      <c r="D260" s="172"/>
      <c r="E260" s="174"/>
      <c r="F260" s="172"/>
      <c r="G260" s="172"/>
      <c r="H260" s="172"/>
      <c r="I260" s="172"/>
      <c r="J260" s="172"/>
      <c r="K260" s="172"/>
      <c r="L260" s="172"/>
      <c r="M260" s="172"/>
      <c r="N260" s="172"/>
      <c r="O260" s="172"/>
      <c r="P260" s="172"/>
      <c r="Q260" s="172"/>
      <c r="R260" s="172"/>
      <c r="S260" s="172"/>
      <c r="T260" s="172"/>
      <c r="U260" s="172"/>
      <c r="V260" s="172"/>
      <c r="W260" s="172"/>
      <c r="X260" s="172"/>
      <c r="Y260" s="172"/>
      <c r="Z260" s="172"/>
      <c r="AA260" s="172"/>
      <c r="AB260" s="172"/>
    </row>
    <row r="261">
      <c r="A261" s="172"/>
      <c r="B261" s="172"/>
      <c r="C261" s="172"/>
      <c r="D261" s="172"/>
      <c r="E261" s="174"/>
      <c r="F261" s="172"/>
      <c r="G261" s="172"/>
      <c r="H261" s="172"/>
      <c r="I261" s="172"/>
      <c r="J261" s="172"/>
      <c r="K261" s="172"/>
      <c r="L261" s="172"/>
      <c r="M261" s="172"/>
      <c r="N261" s="172"/>
      <c r="O261" s="172"/>
      <c r="P261" s="172"/>
      <c r="Q261" s="172"/>
      <c r="R261" s="172"/>
      <c r="S261" s="172"/>
      <c r="T261" s="172"/>
      <c r="U261" s="172"/>
      <c r="V261" s="172"/>
      <c r="W261" s="172"/>
      <c r="X261" s="172"/>
      <c r="Y261" s="172"/>
      <c r="Z261" s="172"/>
      <c r="AA261" s="172"/>
      <c r="AB261" s="172"/>
    </row>
    <row r="262">
      <c r="A262" s="172"/>
      <c r="B262" s="172"/>
      <c r="C262" s="172"/>
      <c r="D262" s="172"/>
      <c r="E262" s="174"/>
      <c r="F262" s="172"/>
      <c r="G262" s="172"/>
      <c r="H262" s="172"/>
      <c r="I262" s="172"/>
      <c r="J262" s="172"/>
      <c r="K262" s="172"/>
      <c r="L262" s="172"/>
      <c r="M262" s="172"/>
      <c r="N262" s="172"/>
      <c r="O262" s="172"/>
      <c r="P262" s="172"/>
      <c r="Q262" s="172"/>
      <c r="R262" s="172"/>
      <c r="S262" s="172"/>
      <c r="T262" s="172"/>
      <c r="U262" s="172"/>
      <c r="V262" s="172"/>
      <c r="W262" s="172"/>
      <c r="X262" s="172"/>
      <c r="Y262" s="172"/>
      <c r="Z262" s="172"/>
      <c r="AA262" s="172"/>
      <c r="AB262" s="172"/>
    </row>
    <row r="263">
      <c r="A263" s="172"/>
      <c r="B263" s="172"/>
      <c r="C263" s="172"/>
      <c r="D263" s="172"/>
      <c r="E263" s="174"/>
      <c r="F263" s="172"/>
      <c r="G263" s="172"/>
      <c r="H263" s="172"/>
      <c r="I263" s="172"/>
      <c r="J263" s="172"/>
      <c r="K263" s="172"/>
      <c r="L263" s="172"/>
      <c r="M263" s="172"/>
      <c r="N263" s="172"/>
      <c r="O263" s="172"/>
      <c r="P263" s="172"/>
      <c r="Q263" s="172"/>
      <c r="R263" s="172"/>
      <c r="S263" s="172"/>
      <c r="T263" s="172"/>
      <c r="U263" s="172"/>
      <c r="V263" s="172"/>
      <c r="W263" s="172"/>
      <c r="X263" s="172"/>
      <c r="Y263" s="172"/>
      <c r="Z263" s="172"/>
      <c r="AA263" s="172"/>
      <c r="AB263" s="172"/>
    </row>
    <row r="264">
      <c r="A264" s="172"/>
      <c r="B264" s="172"/>
      <c r="C264" s="172"/>
      <c r="D264" s="172"/>
      <c r="E264" s="174"/>
      <c r="F264" s="172"/>
      <c r="G264" s="172"/>
      <c r="H264" s="172"/>
      <c r="I264" s="172"/>
      <c r="J264" s="172"/>
      <c r="K264" s="172"/>
      <c r="L264" s="172"/>
      <c r="M264" s="172"/>
      <c r="N264" s="172"/>
      <c r="O264" s="172"/>
      <c r="P264" s="172"/>
      <c r="Q264" s="172"/>
      <c r="R264" s="172"/>
      <c r="S264" s="172"/>
      <c r="T264" s="172"/>
      <c r="U264" s="172"/>
      <c r="V264" s="172"/>
      <c r="W264" s="172"/>
      <c r="X264" s="172"/>
      <c r="Y264" s="172"/>
      <c r="Z264" s="172"/>
      <c r="AA264" s="172"/>
      <c r="AB264" s="172"/>
    </row>
    <row r="265">
      <c r="A265" s="172"/>
      <c r="B265" s="172"/>
      <c r="C265" s="172"/>
      <c r="D265" s="172"/>
      <c r="E265" s="174"/>
      <c r="F265" s="172"/>
      <c r="G265" s="172"/>
      <c r="H265" s="172"/>
      <c r="I265" s="172"/>
      <c r="J265" s="172"/>
      <c r="K265" s="172"/>
      <c r="L265" s="172"/>
      <c r="M265" s="172"/>
      <c r="N265" s="172"/>
      <c r="O265" s="172"/>
      <c r="P265" s="172"/>
      <c r="Q265" s="172"/>
      <c r="R265" s="172"/>
      <c r="S265" s="172"/>
      <c r="T265" s="172"/>
      <c r="U265" s="172"/>
      <c r="V265" s="172"/>
      <c r="W265" s="172"/>
      <c r="X265" s="172"/>
      <c r="Y265" s="172"/>
      <c r="Z265" s="172"/>
      <c r="AA265" s="172"/>
      <c r="AB265" s="172"/>
    </row>
    <row r="266">
      <c r="A266" s="172"/>
      <c r="B266" s="172"/>
      <c r="C266" s="172"/>
      <c r="D266" s="172"/>
      <c r="E266" s="174"/>
      <c r="F266" s="172"/>
      <c r="G266" s="172"/>
      <c r="H266" s="172"/>
      <c r="I266" s="172"/>
      <c r="J266" s="172"/>
      <c r="K266" s="172"/>
      <c r="L266" s="172"/>
      <c r="M266" s="172"/>
      <c r="N266" s="172"/>
      <c r="O266" s="172"/>
      <c r="P266" s="172"/>
      <c r="Q266" s="172"/>
      <c r="R266" s="172"/>
      <c r="S266" s="172"/>
      <c r="T266" s="172"/>
      <c r="U266" s="172"/>
      <c r="V266" s="172"/>
      <c r="W266" s="172"/>
      <c r="X266" s="172"/>
      <c r="Y266" s="172"/>
      <c r="Z266" s="172"/>
      <c r="AA266" s="172"/>
      <c r="AB266" s="172"/>
    </row>
    <row r="267">
      <c r="A267" s="172"/>
      <c r="B267" s="172"/>
      <c r="C267" s="172"/>
      <c r="D267" s="172"/>
      <c r="E267" s="174"/>
      <c r="F267" s="172"/>
      <c r="G267" s="172"/>
      <c r="H267" s="172"/>
      <c r="I267" s="172"/>
      <c r="J267" s="172"/>
      <c r="K267" s="172"/>
      <c r="L267" s="172"/>
      <c r="M267" s="172"/>
      <c r="N267" s="172"/>
      <c r="O267" s="172"/>
      <c r="P267" s="172"/>
      <c r="Q267" s="172"/>
      <c r="R267" s="172"/>
      <c r="S267" s="172"/>
      <c r="T267" s="172"/>
      <c r="U267" s="172"/>
      <c r="V267" s="172"/>
      <c r="W267" s="172"/>
      <c r="X267" s="172"/>
      <c r="Y267" s="172"/>
      <c r="Z267" s="172"/>
      <c r="AA267" s="172"/>
      <c r="AB267" s="172"/>
    </row>
    <row r="268">
      <c r="A268" s="172"/>
      <c r="B268" s="172"/>
      <c r="C268" s="172"/>
      <c r="D268" s="172"/>
      <c r="E268" s="174"/>
      <c r="F268" s="172"/>
      <c r="G268" s="172"/>
      <c r="H268" s="172"/>
      <c r="I268" s="172"/>
      <c r="J268" s="172"/>
      <c r="K268" s="172"/>
      <c r="L268" s="172"/>
      <c r="M268" s="172"/>
      <c r="N268" s="172"/>
      <c r="O268" s="172"/>
      <c r="P268" s="172"/>
      <c r="Q268" s="172"/>
      <c r="R268" s="172"/>
      <c r="S268" s="172"/>
      <c r="T268" s="172"/>
      <c r="U268" s="172"/>
      <c r="V268" s="172"/>
      <c r="W268" s="172"/>
      <c r="X268" s="172"/>
      <c r="Y268" s="172"/>
      <c r="Z268" s="172"/>
      <c r="AA268" s="172"/>
      <c r="AB268" s="172"/>
    </row>
    <row r="269">
      <c r="A269" s="172"/>
      <c r="B269" s="172"/>
      <c r="C269" s="172"/>
      <c r="D269" s="172"/>
      <c r="E269" s="174"/>
      <c r="F269" s="172"/>
      <c r="G269" s="172"/>
      <c r="H269" s="172"/>
      <c r="I269" s="172"/>
      <c r="J269" s="172"/>
      <c r="K269" s="172"/>
      <c r="L269" s="172"/>
      <c r="M269" s="172"/>
      <c r="N269" s="172"/>
      <c r="O269" s="172"/>
      <c r="P269" s="172"/>
      <c r="Q269" s="172"/>
      <c r="R269" s="172"/>
      <c r="S269" s="172"/>
      <c r="T269" s="172"/>
      <c r="U269" s="172"/>
      <c r="V269" s="172"/>
      <c r="W269" s="172"/>
      <c r="X269" s="172"/>
      <c r="Y269" s="172"/>
      <c r="Z269" s="172"/>
      <c r="AA269" s="172"/>
      <c r="AB269" s="172"/>
    </row>
    <row r="270">
      <c r="A270" s="172"/>
      <c r="B270" s="172"/>
      <c r="C270" s="172"/>
      <c r="D270" s="172"/>
      <c r="E270" s="174"/>
      <c r="F270" s="172"/>
      <c r="G270" s="172"/>
      <c r="H270" s="172"/>
      <c r="I270" s="172"/>
      <c r="J270" s="172"/>
      <c r="K270" s="172"/>
      <c r="L270" s="172"/>
      <c r="M270" s="172"/>
      <c r="N270" s="172"/>
      <c r="O270" s="172"/>
      <c r="P270" s="172"/>
      <c r="Q270" s="172"/>
      <c r="R270" s="172"/>
      <c r="S270" s="172"/>
      <c r="T270" s="172"/>
      <c r="U270" s="172"/>
      <c r="V270" s="172"/>
      <c r="W270" s="172"/>
      <c r="X270" s="172"/>
      <c r="Y270" s="172"/>
      <c r="Z270" s="172"/>
      <c r="AA270" s="172"/>
      <c r="AB270" s="172"/>
    </row>
    <row r="271">
      <c r="A271" s="172"/>
      <c r="B271" s="172"/>
      <c r="C271" s="172"/>
      <c r="D271" s="172"/>
      <c r="E271" s="174"/>
      <c r="F271" s="172"/>
      <c r="G271" s="172"/>
      <c r="H271" s="172"/>
      <c r="I271" s="172"/>
      <c r="J271" s="172"/>
      <c r="K271" s="172"/>
      <c r="L271" s="172"/>
      <c r="M271" s="172"/>
      <c r="N271" s="172"/>
      <c r="O271" s="172"/>
      <c r="P271" s="172"/>
      <c r="Q271" s="172"/>
      <c r="R271" s="172"/>
      <c r="S271" s="172"/>
      <c r="T271" s="172"/>
      <c r="U271" s="172"/>
      <c r="V271" s="172"/>
      <c r="W271" s="172"/>
      <c r="X271" s="172"/>
      <c r="Y271" s="172"/>
      <c r="Z271" s="172"/>
      <c r="AA271" s="172"/>
      <c r="AB271" s="172"/>
    </row>
    <row r="272">
      <c r="A272" s="172"/>
      <c r="B272" s="172"/>
      <c r="C272" s="172"/>
      <c r="D272" s="172"/>
      <c r="E272" s="174"/>
      <c r="F272" s="172"/>
      <c r="G272" s="172"/>
      <c r="H272" s="172"/>
      <c r="I272" s="172"/>
      <c r="J272" s="172"/>
      <c r="K272" s="172"/>
      <c r="L272" s="172"/>
      <c r="M272" s="172"/>
      <c r="N272" s="172"/>
      <c r="O272" s="172"/>
      <c r="P272" s="172"/>
      <c r="Q272" s="172"/>
      <c r="R272" s="172"/>
      <c r="S272" s="172"/>
      <c r="T272" s="172"/>
      <c r="U272" s="172"/>
      <c r="V272" s="172"/>
      <c r="W272" s="172"/>
      <c r="X272" s="172"/>
      <c r="Y272" s="172"/>
      <c r="Z272" s="172"/>
      <c r="AA272" s="172"/>
      <c r="AB272" s="172"/>
    </row>
    <row r="273">
      <c r="A273" s="172"/>
      <c r="B273" s="172"/>
      <c r="C273" s="172"/>
      <c r="D273" s="172"/>
      <c r="E273" s="174"/>
      <c r="F273" s="172"/>
      <c r="G273" s="172"/>
      <c r="H273" s="172"/>
      <c r="I273" s="172"/>
      <c r="J273" s="172"/>
      <c r="K273" s="172"/>
      <c r="L273" s="172"/>
      <c r="M273" s="172"/>
      <c r="N273" s="172"/>
      <c r="O273" s="172"/>
      <c r="P273" s="172"/>
      <c r="Q273" s="172"/>
      <c r="R273" s="172"/>
      <c r="S273" s="172"/>
      <c r="T273" s="172"/>
      <c r="U273" s="172"/>
      <c r="V273" s="172"/>
      <c r="W273" s="172"/>
      <c r="X273" s="172"/>
      <c r="Y273" s="172"/>
      <c r="Z273" s="172"/>
      <c r="AA273" s="172"/>
      <c r="AB273" s="172"/>
    </row>
    <row r="274">
      <c r="A274" s="172"/>
      <c r="B274" s="172"/>
      <c r="C274" s="172"/>
      <c r="D274" s="172"/>
      <c r="E274" s="174"/>
      <c r="F274" s="172"/>
      <c r="G274" s="172"/>
      <c r="H274" s="172"/>
      <c r="I274" s="172"/>
      <c r="J274" s="172"/>
      <c r="K274" s="172"/>
      <c r="L274" s="172"/>
      <c r="M274" s="172"/>
      <c r="N274" s="172"/>
      <c r="O274" s="172"/>
      <c r="P274" s="172"/>
      <c r="Q274" s="172"/>
      <c r="R274" s="172"/>
      <c r="S274" s="172"/>
      <c r="T274" s="172"/>
      <c r="U274" s="172"/>
      <c r="V274" s="172"/>
      <c r="W274" s="172"/>
      <c r="X274" s="172"/>
      <c r="Y274" s="172"/>
      <c r="Z274" s="172"/>
      <c r="AA274" s="172"/>
      <c r="AB274" s="172"/>
    </row>
    <row r="275">
      <c r="A275" s="172"/>
      <c r="B275" s="172"/>
      <c r="C275" s="172"/>
      <c r="D275" s="172"/>
      <c r="E275" s="174"/>
      <c r="F275" s="172"/>
      <c r="G275" s="172"/>
      <c r="H275" s="172"/>
      <c r="I275" s="172"/>
      <c r="J275" s="172"/>
      <c r="K275" s="172"/>
      <c r="L275" s="172"/>
      <c r="M275" s="172"/>
      <c r="N275" s="172"/>
      <c r="O275" s="172"/>
      <c r="P275" s="172"/>
      <c r="Q275" s="172"/>
      <c r="R275" s="172"/>
      <c r="S275" s="172"/>
      <c r="T275" s="172"/>
      <c r="U275" s="172"/>
      <c r="V275" s="172"/>
      <c r="W275" s="172"/>
      <c r="X275" s="172"/>
      <c r="Y275" s="172"/>
      <c r="Z275" s="172"/>
      <c r="AA275" s="172"/>
      <c r="AB275" s="172"/>
    </row>
    <row r="276">
      <c r="A276" s="172"/>
      <c r="B276" s="172"/>
      <c r="C276" s="172"/>
      <c r="D276" s="172"/>
      <c r="E276" s="174"/>
      <c r="F276" s="172"/>
      <c r="G276" s="172"/>
      <c r="H276" s="172"/>
      <c r="I276" s="172"/>
      <c r="J276" s="172"/>
      <c r="K276" s="172"/>
      <c r="L276" s="172"/>
      <c r="M276" s="172"/>
      <c r="N276" s="172"/>
      <c r="O276" s="172"/>
      <c r="P276" s="172"/>
      <c r="Q276" s="172"/>
      <c r="R276" s="172"/>
      <c r="S276" s="172"/>
      <c r="T276" s="172"/>
      <c r="U276" s="172"/>
      <c r="V276" s="172"/>
      <c r="W276" s="172"/>
      <c r="X276" s="172"/>
      <c r="Y276" s="172"/>
      <c r="Z276" s="172"/>
      <c r="AA276" s="172"/>
      <c r="AB276" s="172"/>
    </row>
    <row r="277">
      <c r="A277" s="172"/>
      <c r="B277" s="172"/>
      <c r="C277" s="172"/>
      <c r="D277" s="172"/>
      <c r="E277" s="174"/>
      <c r="F277" s="172"/>
      <c r="G277" s="172"/>
      <c r="H277" s="172"/>
      <c r="I277" s="172"/>
      <c r="J277" s="172"/>
      <c r="K277" s="172"/>
      <c r="L277" s="172"/>
      <c r="M277" s="172"/>
      <c r="N277" s="172"/>
      <c r="O277" s="172"/>
      <c r="P277" s="172"/>
      <c r="Q277" s="172"/>
      <c r="R277" s="172"/>
      <c r="S277" s="172"/>
      <c r="T277" s="172"/>
      <c r="U277" s="172"/>
      <c r="V277" s="172"/>
      <c r="W277" s="172"/>
      <c r="X277" s="172"/>
      <c r="Y277" s="172"/>
      <c r="Z277" s="172"/>
      <c r="AA277" s="172"/>
      <c r="AB277" s="172"/>
    </row>
    <row r="278">
      <c r="A278" s="172"/>
      <c r="B278" s="172"/>
      <c r="C278" s="172"/>
      <c r="D278" s="172"/>
      <c r="E278" s="174"/>
      <c r="F278" s="172"/>
      <c r="G278" s="172"/>
      <c r="H278" s="172"/>
      <c r="I278" s="172"/>
      <c r="J278" s="172"/>
      <c r="K278" s="172"/>
      <c r="L278" s="172"/>
      <c r="M278" s="172"/>
      <c r="N278" s="172"/>
      <c r="O278" s="172"/>
      <c r="P278" s="172"/>
      <c r="Q278" s="172"/>
      <c r="R278" s="172"/>
      <c r="S278" s="172"/>
      <c r="T278" s="172"/>
      <c r="U278" s="172"/>
      <c r="V278" s="172"/>
      <c r="W278" s="172"/>
      <c r="X278" s="172"/>
      <c r="Y278" s="172"/>
      <c r="Z278" s="172"/>
      <c r="AA278" s="172"/>
      <c r="AB278" s="172"/>
    </row>
    <row r="279">
      <c r="A279" s="172"/>
      <c r="B279" s="172"/>
      <c r="C279" s="172"/>
      <c r="D279" s="172"/>
      <c r="E279" s="174"/>
      <c r="F279" s="172"/>
      <c r="G279" s="172"/>
      <c r="H279" s="172"/>
      <c r="I279" s="172"/>
      <c r="J279" s="172"/>
      <c r="K279" s="172"/>
      <c r="L279" s="172"/>
      <c r="M279" s="172"/>
      <c r="N279" s="172"/>
      <c r="O279" s="172"/>
      <c r="P279" s="172"/>
      <c r="Q279" s="172"/>
      <c r="R279" s="172"/>
      <c r="S279" s="172"/>
      <c r="T279" s="172"/>
      <c r="U279" s="172"/>
      <c r="V279" s="172"/>
      <c r="W279" s="172"/>
      <c r="X279" s="172"/>
      <c r="Y279" s="172"/>
      <c r="Z279" s="172"/>
      <c r="AA279" s="172"/>
      <c r="AB279" s="172"/>
    </row>
    <row r="280">
      <c r="A280" s="172"/>
      <c r="B280" s="172"/>
      <c r="C280" s="172"/>
      <c r="D280" s="172"/>
      <c r="E280" s="174"/>
      <c r="F280" s="172"/>
      <c r="G280" s="172"/>
      <c r="H280" s="172"/>
      <c r="I280" s="172"/>
      <c r="J280" s="172"/>
      <c r="K280" s="172"/>
      <c r="L280" s="172"/>
      <c r="M280" s="172"/>
      <c r="N280" s="172"/>
      <c r="O280" s="172"/>
      <c r="P280" s="172"/>
      <c r="Q280" s="172"/>
      <c r="R280" s="172"/>
      <c r="S280" s="172"/>
      <c r="T280" s="172"/>
      <c r="U280" s="172"/>
      <c r="V280" s="172"/>
      <c r="W280" s="172"/>
      <c r="X280" s="172"/>
      <c r="Y280" s="172"/>
      <c r="Z280" s="172"/>
      <c r="AA280" s="172"/>
      <c r="AB280" s="172"/>
    </row>
    <row r="281">
      <c r="A281" s="172"/>
      <c r="B281" s="172"/>
      <c r="C281" s="172"/>
      <c r="D281" s="172"/>
      <c r="E281" s="174"/>
      <c r="F281" s="172"/>
      <c r="G281" s="172"/>
      <c r="H281" s="172"/>
      <c r="I281" s="172"/>
      <c r="J281" s="172"/>
      <c r="K281" s="172"/>
      <c r="L281" s="172"/>
      <c r="M281" s="172"/>
      <c r="N281" s="172"/>
      <c r="O281" s="172"/>
      <c r="P281" s="172"/>
      <c r="Q281" s="172"/>
      <c r="R281" s="172"/>
      <c r="S281" s="172"/>
      <c r="T281" s="172"/>
      <c r="U281" s="172"/>
      <c r="V281" s="172"/>
      <c r="W281" s="172"/>
      <c r="X281" s="172"/>
      <c r="Y281" s="172"/>
      <c r="Z281" s="172"/>
      <c r="AA281" s="172"/>
      <c r="AB281" s="172"/>
    </row>
    <row r="282">
      <c r="A282" s="172"/>
      <c r="B282" s="172"/>
      <c r="C282" s="172"/>
      <c r="D282" s="172"/>
      <c r="E282" s="174"/>
      <c r="F282" s="172"/>
      <c r="G282" s="172"/>
      <c r="H282" s="172"/>
      <c r="I282" s="172"/>
      <c r="J282" s="172"/>
      <c r="K282" s="172"/>
      <c r="L282" s="172"/>
      <c r="M282" s="172"/>
      <c r="N282" s="172"/>
      <c r="O282" s="172"/>
      <c r="P282" s="172"/>
      <c r="Q282" s="172"/>
      <c r="R282" s="172"/>
      <c r="S282" s="172"/>
      <c r="T282" s="172"/>
      <c r="U282" s="172"/>
      <c r="V282" s="172"/>
      <c r="W282" s="172"/>
      <c r="X282" s="172"/>
      <c r="Y282" s="172"/>
      <c r="Z282" s="172"/>
      <c r="AA282" s="172"/>
      <c r="AB282" s="172"/>
    </row>
    <row r="283">
      <c r="A283" s="172"/>
      <c r="B283" s="172"/>
      <c r="C283" s="172"/>
      <c r="D283" s="172"/>
      <c r="E283" s="174"/>
      <c r="F283" s="172"/>
      <c r="G283" s="172"/>
      <c r="H283" s="172"/>
      <c r="I283" s="172"/>
      <c r="J283" s="172"/>
      <c r="K283" s="172"/>
      <c r="L283" s="172"/>
      <c r="M283" s="172"/>
      <c r="N283" s="172"/>
      <c r="O283" s="172"/>
      <c r="P283" s="172"/>
      <c r="Q283" s="172"/>
      <c r="R283" s="172"/>
      <c r="S283" s="172"/>
      <c r="T283" s="172"/>
      <c r="U283" s="172"/>
      <c r="V283" s="172"/>
      <c r="W283" s="172"/>
      <c r="X283" s="172"/>
      <c r="Y283" s="172"/>
      <c r="Z283" s="172"/>
      <c r="AA283" s="172"/>
      <c r="AB283" s="172"/>
    </row>
    <row r="284">
      <c r="A284" s="172"/>
      <c r="B284" s="172"/>
      <c r="C284" s="172"/>
      <c r="D284" s="172"/>
      <c r="E284" s="174"/>
      <c r="F284" s="172"/>
      <c r="G284" s="172"/>
      <c r="H284" s="172"/>
      <c r="I284" s="172"/>
      <c r="J284" s="172"/>
      <c r="K284" s="172"/>
      <c r="L284" s="172"/>
      <c r="M284" s="172"/>
      <c r="N284" s="172"/>
      <c r="O284" s="172"/>
      <c r="P284" s="172"/>
      <c r="Q284" s="172"/>
      <c r="R284" s="172"/>
      <c r="S284" s="172"/>
      <c r="T284" s="172"/>
      <c r="U284" s="172"/>
      <c r="V284" s="172"/>
      <c r="W284" s="172"/>
      <c r="X284" s="172"/>
      <c r="Y284" s="172"/>
      <c r="Z284" s="172"/>
      <c r="AA284" s="172"/>
      <c r="AB284" s="172"/>
    </row>
    <row r="285">
      <c r="A285" s="172"/>
      <c r="B285" s="172"/>
      <c r="C285" s="172"/>
      <c r="D285" s="172"/>
      <c r="E285" s="174"/>
      <c r="F285" s="172"/>
      <c r="G285" s="172"/>
      <c r="H285" s="172"/>
      <c r="I285" s="172"/>
      <c r="J285" s="172"/>
      <c r="K285" s="172"/>
      <c r="L285" s="172"/>
      <c r="M285" s="172"/>
      <c r="N285" s="172"/>
      <c r="O285" s="172"/>
      <c r="P285" s="172"/>
      <c r="Q285" s="172"/>
      <c r="R285" s="172"/>
      <c r="S285" s="172"/>
      <c r="T285" s="172"/>
      <c r="U285" s="172"/>
      <c r="V285" s="172"/>
      <c r="W285" s="172"/>
      <c r="X285" s="172"/>
      <c r="Y285" s="172"/>
      <c r="Z285" s="172"/>
      <c r="AA285" s="172"/>
      <c r="AB285" s="172"/>
    </row>
    <row r="286">
      <c r="A286" s="172"/>
      <c r="B286" s="172"/>
      <c r="C286" s="172"/>
      <c r="D286" s="172"/>
      <c r="E286" s="174"/>
      <c r="F286" s="172"/>
      <c r="G286" s="172"/>
      <c r="H286" s="172"/>
      <c r="I286" s="172"/>
      <c r="J286" s="172"/>
      <c r="K286" s="172"/>
      <c r="L286" s="172"/>
      <c r="M286" s="172"/>
      <c r="N286" s="172"/>
      <c r="O286" s="172"/>
      <c r="P286" s="172"/>
      <c r="Q286" s="172"/>
      <c r="R286" s="172"/>
      <c r="S286" s="172"/>
      <c r="T286" s="172"/>
      <c r="U286" s="172"/>
      <c r="V286" s="172"/>
      <c r="W286" s="172"/>
      <c r="X286" s="172"/>
      <c r="Y286" s="172"/>
      <c r="Z286" s="172"/>
      <c r="AA286" s="172"/>
      <c r="AB286" s="172"/>
    </row>
    <row r="287">
      <c r="A287" s="172"/>
      <c r="B287" s="172"/>
      <c r="C287" s="172"/>
      <c r="D287" s="172"/>
      <c r="E287" s="174"/>
      <c r="F287" s="172"/>
      <c r="G287" s="172"/>
      <c r="H287" s="172"/>
      <c r="I287" s="172"/>
      <c r="J287" s="172"/>
      <c r="K287" s="172"/>
      <c r="L287" s="172"/>
      <c r="M287" s="172"/>
      <c r="N287" s="172"/>
      <c r="O287" s="172"/>
      <c r="P287" s="172"/>
      <c r="Q287" s="172"/>
      <c r="R287" s="172"/>
      <c r="S287" s="172"/>
      <c r="T287" s="172"/>
      <c r="U287" s="172"/>
      <c r="V287" s="172"/>
      <c r="W287" s="172"/>
      <c r="X287" s="172"/>
      <c r="Y287" s="172"/>
      <c r="Z287" s="172"/>
      <c r="AA287" s="172"/>
      <c r="AB287" s="172"/>
    </row>
    <row r="288">
      <c r="A288" s="172"/>
      <c r="B288" s="172"/>
      <c r="C288" s="172"/>
      <c r="D288" s="172"/>
      <c r="E288" s="174"/>
      <c r="F288" s="172"/>
      <c r="G288" s="172"/>
      <c r="H288" s="172"/>
      <c r="I288" s="172"/>
      <c r="J288" s="172"/>
      <c r="K288" s="172"/>
      <c r="L288" s="172"/>
      <c r="M288" s="172"/>
      <c r="N288" s="172"/>
      <c r="O288" s="172"/>
      <c r="P288" s="172"/>
      <c r="Q288" s="172"/>
      <c r="R288" s="172"/>
      <c r="S288" s="172"/>
      <c r="T288" s="172"/>
      <c r="U288" s="172"/>
      <c r="V288" s="172"/>
      <c r="W288" s="172"/>
      <c r="X288" s="172"/>
      <c r="Y288" s="172"/>
      <c r="Z288" s="172"/>
      <c r="AA288" s="172"/>
      <c r="AB288" s="172"/>
    </row>
    <row r="289">
      <c r="A289" s="172"/>
      <c r="B289" s="172"/>
      <c r="C289" s="172"/>
      <c r="D289" s="172"/>
      <c r="E289" s="174"/>
      <c r="F289" s="172"/>
      <c r="G289" s="172"/>
      <c r="H289" s="172"/>
      <c r="I289" s="172"/>
      <c r="J289" s="172"/>
      <c r="K289" s="172"/>
      <c r="L289" s="172"/>
      <c r="M289" s="172"/>
      <c r="N289" s="172"/>
      <c r="O289" s="172"/>
      <c r="P289" s="172"/>
      <c r="Q289" s="172"/>
      <c r="R289" s="172"/>
      <c r="S289" s="172"/>
      <c r="T289" s="172"/>
      <c r="U289" s="172"/>
      <c r="V289" s="172"/>
      <c r="W289" s="172"/>
      <c r="X289" s="172"/>
      <c r="Y289" s="172"/>
      <c r="Z289" s="172"/>
      <c r="AA289" s="172"/>
      <c r="AB289" s="172"/>
    </row>
    <row r="290">
      <c r="A290" s="172"/>
      <c r="B290" s="172"/>
      <c r="C290" s="172"/>
      <c r="D290" s="172"/>
      <c r="E290" s="174"/>
      <c r="F290" s="172"/>
      <c r="G290" s="172"/>
      <c r="H290" s="172"/>
      <c r="I290" s="172"/>
      <c r="J290" s="172"/>
      <c r="K290" s="172"/>
      <c r="L290" s="172"/>
      <c r="M290" s="172"/>
      <c r="N290" s="172"/>
      <c r="O290" s="172"/>
      <c r="P290" s="172"/>
      <c r="Q290" s="172"/>
      <c r="R290" s="172"/>
      <c r="S290" s="172"/>
      <c r="T290" s="172"/>
      <c r="U290" s="172"/>
      <c r="V290" s="172"/>
      <c r="W290" s="172"/>
      <c r="X290" s="172"/>
      <c r="Y290" s="172"/>
      <c r="Z290" s="172"/>
      <c r="AA290" s="172"/>
      <c r="AB290" s="172"/>
    </row>
    <row r="291">
      <c r="A291" s="172"/>
      <c r="B291" s="172"/>
      <c r="C291" s="172"/>
      <c r="D291" s="172"/>
      <c r="E291" s="174"/>
      <c r="F291" s="172"/>
      <c r="G291" s="172"/>
      <c r="H291" s="172"/>
      <c r="I291" s="172"/>
      <c r="J291" s="172"/>
      <c r="K291" s="172"/>
      <c r="L291" s="172"/>
      <c r="M291" s="172"/>
      <c r="N291" s="172"/>
      <c r="O291" s="172"/>
      <c r="P291" s="172"/>
      <c r="Q291" s="172"/>
      <c r="R291" s="172"/>
      <c r="S291" s="172"/>
      <c r="T291" s="172"/>
      <c r="U291" s="172"/>
      <c r="V291" s="172"/>
      <c r="W291" s="172"/>
      <c r="X291" s="172"/>
      <c r="Y291" s="172"/>
      <c r="Z291" s="172"/>
      <c r="AA291" s="172"/>
      <c r="AB291" s="172"/>
    </row>
    <row r="292">
      <c r="A292" s="172"/>
      <c r="B292" s="172"/>
      <c r="C292" s="172"/>
      <c r="D292" s="172"/>
      <c r="E292" s="174"/>
      <c r="F292" s="172"/>
      <c r="G292" s="172"/>
      <c r="H292" s="172"/>
      <c r="I292" s="172"/>
      <c r="J292" s="172"/>
      <c r="K292" s="172"/>
      <c r="L292" s="172"/>
      <c r="M292" s="172"/>
      <c r="N292" s="172"/>
      <c r="O292" s="172"/>
      <c r="P292" s="172"/>
      <c r="Q292" s="172"/>
      <c r="R292" s="172"/>
      <c r="S292" s="172"/>
      <c r="T292" s="172"/>
      <c r="U292" s="172"/>
      <c r="V292" s="172"/>
      <c r="W292" s="172"/>
      <c r="X292" s="172"/>
      <c r="Y292" s="172"/>
      <c r="Z292" s="172"/>
      <c r="AA292" s="172"/>
      <c r="AB292" s="172"/>
    </row>
    <row r="293">
      <c r="A293" s="172"/>
      <c r="B293" s="172"/>
      <c r="C293" s="172"/>
      <c r="D293" s="172"/>
      <c r="E293" s="174"/>
      <c r="F293" s="172"/>
      <c r="G293" s="172"/>
      <c r="H293" s="172"/>
      <c r="I293" s="172"/>
      <c r="J293" s="172"/>
      <c r="K293" s="172"/>
      <c r="L293" s="172"/>
      <c r="M293" s="172"/>
      <c r="N293" s="172"/>
      <c r="O293" s="172"/>
      <c r="P293" s="172"/>
      <c r="Q293" s="172"/>
      <c r="R293" s="172"/>
      <c r="S293" s="172"/>
      <c r="T293" s="172"/>
      <c r="U293" s="172"/>
      <c r="V293" s="172"/>
      <c r="W293" s="172"/>
      <c r="X293" s="172"/>
      <c r="Y293" s="172"/>
      <c r="Z293" s="172"/>
      <c r="AA293" s="172"/>
      <c r="AB293" s="172"/>
    </row>
    <row r="294">
      <c r="A294" s="172"/>
      <c r="B294" s="172"/>
      <c r="C294" s="172"/>
      <c r="D294" s="172"/>
      <c r="E294" s="174"/>
      <c r="F294" s="172"/>
      <c r="G294" s="172"/>
      <c r="H294" s="172"/>
      <c r="I294" s="172"/>
      <c r="J294" s="172"/>
      <c r="K294" s="172"/>
      <c r="L294" s="172"/>
      <c r="M294" s="172"/>
      <c r="N294" s="172"/>
      <c r="O294" s="172"/>
      <c r="P294" s="172"/>
      <c r="Q294" s="172"/>
      <c r="R294" s="172"/>
      <c r="S294" s="172"/>
      <c r="T294" s="172"/>
      <c r="U294" s="172"/>
      <c r="V294" s="172"/>
      <c r="W294" s="172"/>
      <c r="X294" s="172"/>
      <c r="Y294" s="172"/>
      <c r="Z294" s="172"/>
      <c r="AA294" s="172"/>
      <c r="AB294" s="172"/>
    </row>
    <row r="295">
      <c r="A295" s="172"/>
      <c r="B295" s="172"/>
      <c r="C295" s="172"/>
      <c r="D295" s="172"/>
      <c r="E295" s="174"/>
      <c r="F295" s="172"/>
      <c r="G295" s="172"/>
      <c r="H295" s="172"/>
      <c r="I295" s="172"/>
      <c r="J295" s="172"/>
      <c r="K295" s="172"/>
      <c r="L295" s="172"/>
      <c r="M295" s="172"/>
      <c r="N295" s="172"/>
      <c r="O295" s="172"/>
      <c r="P295" s="172"/>
      <c r="Q295" s="172"/>
      <c r="R295" s="172"/>
      <c r="S295" s="172"/>
      <c r="T295" s="172"/>
      <c r="U295" s="172"/>
      <c r="V295" s="172"/>
      <c r="W295" s="172"/>
      <c r="X295" s="172"/>
      <c r="Y295" s="172"/>
      <c r="Z295" s="172"/>
      <c r="AA295" s="172"/>
      <c r="AB295" s="172"/>
    </row>
    <row r="296">
      <c r="A296" s="172"/>
      <c r="B296" s="172"/>
      <c r="C296" s="172"/>
      <c r="D296" s="172"/>
      <c r="E296" s="174"/>
      <c r="F296" s="172"/>
      <c r="G296" s="172"/>
      <c r="H296" s="172"/>
      <c r="I296" s="172"/>
      <c r="J296" s="172"/>
      <c r="K296" s="172"/>
      <c r="L296" s="172"/>
      <c r="M296" s="172"/>
      <c r="N296" s="172"/>
      <c r="O296" s="172"/>
      <c r="P296" s="172"/>
      <c r="Q296" s="172"/>
      <c r="R296" s="172"/>
      <c r="S296" s="172"/>
      <c r="T296" s="172"/>
      <c r="U296" s="172"/>
      <c r="V296" s="172"/>
      <c r="W296" s="172"/>
      <c r="X296" s="172"/>
      <c r="Y296" s="172"/>
      <c r="Z296" s="172"/>
      <c r="AA296" s="172"/>
      <c r="AB296" s="172"/>
    </row>
    <row r="297">
      <c r="A297" s="172"/>
      <c r="B297" s="172"/>
      <c r="C297" s="172"/>
      <c r="D297" s="172"/>
      <c r="E297" s="174"/>
      <c r="F297" s="172"/>
      <c r="G297" s="172"/>
      <c r="H297" s="172"/>
      <c r="I297" s="172"/>
      <c r="J297" s="172"/>
      <c r="K297" s="172"/>
      <c r="L297" s="172"/>
      <c r="M297" s="172"/>
      <c r="N297" s="172"/>
      <c r="O297" s="172"/>
      <c r="P297" s="172"/>
      <c r="Q297" s="172"/>
      <c r="R297" s="172"/>
      <c r="S297" s="172"/>
      <c r="T297" s="172"/>
      <c r="U297" s="172"/>
      <c r="V297" s="172"/>
      <c r="W297" s="172"/>
      <c r="X297" s="172"/>
      <c r="Y297" s="172"/>
      <c r="Z297" s="172"/>
      <c r="AA297" s="172"/>
      <c r="AB297" s="172"/>
    </row>
    <row r="298">
      <c r="A298" s="172"/>
      <c r="B298" s="172"/>
      <c r="C298" s="172"/>
      <c r="D298" s="172"/>
      <c r="E298" s="174"/>
      <c r="F298" s="172"/>
      <c r="G298" s="172"/>
      <c r="H298" s="172"/>
      <c r="I298" s="172"/>
      <c r="J298" s="172"/>
      <c r="K298" s="172"/>
      <c r="L298" s="172"/>
      <c r="M298" s="172"/>
      <c r="N298" s="172"/>
      <c r="O298" s="172"/>
      <c r="P298" s="172"/>
      <c r="Q298" s="172"/>
      <c r="R298" s="172"/>
      <c r="S298" s="172"/>
      <c r="T298" s="172"/>
      <c r="U298" s="172"/>
      <c r="V298" s="172"/>
      <c r="W298" s="172"/>
      <c r="X298" s="172"/>
      <c r="Y298" s="172"/>
      <c r="Z298" s="172"/>
      <c r="AA298" s="172"/>
      <c r="AB298" s="172"/>
    </row>
    <row r="299">
      <c r="A299" s="172"/>
      <c r="B299" s="172"/>
      <c r="C299" s="172"/>
      <c r="D299" s="172"/>
      <c r="E299" s="174"/>
      <c r="F299" s="172"/>
      <c r="G299" s="172"/>
      <c r="H299" s="172"/>
      <c r="I299" s="172"/>
      <c r="J299" s="172"/>
      <c r="K299" s="172"/>
      <c r="L299" s="172"/>
      <c r="M299" s="172"/>
      <c r="N299" s="172"/>
      <c r="O299" s="172"/>
      <c r="P299" s="172"/>
      <c r="Q299" s="172"/>
      <c r="R299" s="172"/>
      <c r="S299" s="172"/>
      <c r="T299" s="172"/>
      <c r="U299" s="172"/>
      <c r="V299" s="172"/>
      <c r="W299" s="172"/>
      <c r="X299" s="172"/>
      <c r="Y299" s="172"/>
      <c r="Z299" s="172"/>
      <c r="AA299" s="172"/>
      <c r="AB299" s="172"/>
    </row>
    <row r="300">
      <c r="A300" s="172"/>
      <c r="B300" s="172"/>
      <c r="C300" s="172"/>
      <c r="D300" s="172"/>
      <c r="E300" s="174"/>
      <c r="F300" s="172"/>
      <c r="G300" s="172"/>
      <c r="H300" s="172"/>
      <c r="I300" s="172"/>
      <c r="J300" s="172"/>
      <c r="K300" s="172"/>
      <c r="L300" s="172"/>
      <c r="M300" s="172"/>
      <c r="N300" s="172"/>
      <c r="O300" s="172"/>
      <c r="P300" s="172"/>
      <c r="Q300" s="172"/>
      <c r="R300" s="172"/>
      <c r="S300" s="172"/>
      <c r="T300" s="172"/>
      <c r="U300" s="172"/>
      <c r="V300" s="172"/>
      <c r="W300" s="172"/>
      <c r="X300" s="172"/>
      <c r="Y300" s="172"/>
      <c r="Z300" s="172"/>
      <c r="AA300" s="172"/>
      <c r="AB300" s="172"/>
    </row>
    <row r="301">
      <c r="A301" s="172"/>
      <c r="B301" s="172"/>
      <c r="C301" s="172"/>
      <c r="D301" s="172"/>
      <c r="E301" s="174"/>
      <c r="F301" s="172"/>
      <c r="G301" s="172"/>
      <c r="H301" s="172"/>
      <c r="I301" s="172"/>
      <c r="J301" s="172"/>
      <c r="K301" s="172"/>
      <c r="L301" s="172"/>
      <c r="M301" s="172"/>
      <c r="N301" s="172"/>
      <c r="O301" s="172"/>
      <c r="P301" s="172"/>
      <c r="Q301" s="172"/>
      <c r="R301" s="172"/>
      <c r="S301" s="172"/>
      <c r="T301" s="172"/>
      <c r="U301" s="172"/>
      <c r="V301" s="172"/>
      <c r="W301" s="172"/>
      <c r="X301" s="172"/>
      <c r="Y301" s="172"/>
      <c r="Z301" s="172"/>
      <c r="AA301" s="172"/>
      <c r="AB301" s="172"/>
    </row>
    <row r="302">
      <c r="A302" s="172"/>
      <c r="B302" s="172"/>
      <c r="C302" s="172"/>
      <c r="D302" s="172"/>
      <c r="E302" s="174"/>
      <c r="F302" s="172"/>
      <c r="G302" s="172"/>
      <c r="H302" s="172"/>
      <c r="I302" s="172"/>
      <c r="J302" s="172"/>
      <c r="K302" s="172"/>
      <c r="L302" s="172"/>
      <c r="M302" s="172"/>
      <c r="N302" s="172"/>
      <c r="O302" s="172"/>
      <c r="P302" s="172"/>
      <c r="Q302" s="172"/>
      <c r="R302" s="172"/>
      <c r="S302" s="172"/>
      <c r="T302" s="172"/>
      <c r="U302" s="172"/>
      <c r="V302" s="172"/>
      <c r="W302" s="172"/>
      <c r="X302" s="172"/>
      <c r="Y302" s="172"/>
      <c r="Z302" s="172"/>
      <c r="AA302" s="172"/>
      <c r="AB302" s="172"/>
    </row>
    <row r="303">
      <c r="A303" s="172"/>
      <c r="B303" s="172"/>
      <c r="C303" s="172"/>
      <c r="D303" s="172"/>
      <c r="E303" s="174"/>
      <c r="F303" s="172"/>
      <c r="G303" s="172"/>
      <c r="H303" s="172"/>
      <c r="I303" s="172"/>
      <c r="J303" s="172"/>
      <c r="K303" s="172"/>
      <c r="L303" s="172"/>
      <c r="M303" s="172"/>
      <c r="N303" s="172"/>
      <c r="O303" s="172"/>
      <c r="P303" s="172"/>
      <c r="Q303" s="172"/>
      <c r="R303" s="172"/>
      <c r="S303" s="172"/>
      <c r="T303" s="172"/>
      <c r="U303" s="172"/>
      <c r="V303" s="172"/>
      <c r="W303" s="172"/>
      <c r="X303" s="172"/>
      <c r="Y303" s="172"/>
      <c r="Z303" s="172"/>
      <c r="AA303" s="172"/>
      <c r="AB303" s="172"/>
    </row>
    <row r="304">
      <c r="A304" s="172"/>
      <c r="B304" s="172"/>
      <c r="C304" s="172"/>
      <c r="D304" s="172"/>
      <c r="E304" s="174"/>
      <c r="F304" s="172"/>
      <c r="G304" s="172"/>
      <c r="H304" s="172"/>
      <c r="I304" s="172"/>
      <c r="J304" s="172"/>
      <c r="K304" s="172"/>
      <c r="L304" s="172"/>
      <c r="M304" s="172"/>
      <c r="N304" s="172"/>
      <c r="O304" s="172"/>
      <c r="P304" s="172"/>
      <c r="Q304" s="172"/>
      <c r="R304" s="172"/>
      <c r="S304" s="172"/>
      <c r="T304" s="172"/>
      <c r="U304" s="172"/>
      <c r="V304" s="172"/>
      <c r="W304" s="172"/>
      <c r="X304" s="172"/>
      <c r="Y304" s="172"/>
      <c r="Z304" s="172"/>
      <c r="AA304" s="172"/>
      <c r="AB304" s="172"/>
    </row>
    <row r="305">
      <c r="A305" s="172"/>
      <c r="B305" s="172"/>
      <c r="C305" s="172"/>
      <c r="D305" s="172"/>
      <c r="E305" s="174"/>
      <c r="F305" s="172"/>
      <c r="G305" s="172"/>
      <c r="H305" s="172"/>
      <c r="I305" s="172"/>
      <c r="J305" s="172"/>
      <c r="K305" s="172"/>
      <c r="L305" s="172"/>
      <c r="M305" s="172"/>
      <c r="N305" s="172"/>
      <c r="O305" s="172"/>
      <c r="P305" s="172"/>
      <c r="Q305" s="172"/>
      <c r="R305" s="172"/>
      <c r="S305" s="172"/>
      <c r="T305" s="172"/>
      <c r="U305" s="172"/>
      <c r="V305" s="172"/>
      <c r="W305" s="172"/>
      <c r="X305" s="172"/>
      <c r="Y305" s="172"/>
      <c r="Z305" s="172"/>
      <c r="AA305" s="172"/>
      <c r="AB305" s="172"/>
    </row>
    <row r="306">
      <c r="A306" s="172"/>
      <c r="B306" s="172"/>
      <c r="C306" s="172"/>
      <c r="D306" s="172"/>
      <c r="E306" s="174"/>
      <c r="F306" s="172"/>
      <c r="G306" s="172"/>
      <c r="H306" s="172"/>
      <c r="I306" s="172"/>
      <c r="J306" s="172"/>
      <c r="K306" s="172"/>
      <c r="L306" s="172"/>
      <c r="M306" s="172"/>
      <c r="N306" s="172"/>
      <c r="O306" s="172"/>
      <c r="P306" s="172"/>
      <c r="Q306" s="172"/>
      <c r="R306" s="172"/>
      <c r="S306" s="172"/>
      <c r="T306" s="172"/>
      <c r="U306" s="172"/>
      <c r="V306" s="172"/>
      <c r="W306" s="172"/>
      <c r="X306" s="172"/>
      <c r="Y306" s="172"/>
      <c r="Z306" s="172"/>
      <c r="AA306" s="172"/>
      <c r="AB306" s="172"/>
    </row>
    <row r="307">
      <c r="A307" s="172"/>
      <c r="B307" s="172"/>
      <c r="C307" s="172"/>
      <c r="D307" s="172"/>
      <c r="E307" s="174"/>
      <c r="F307" s="172"/>
      <c r="G307" s="172"/>
      <c r="H307" s="172"/>
      <c r="I307" s="172"/>
      <c r="J307" s="172"/>
      <c r="K307" s="172"/>
      <c r="L307" s="172"/>
      <c r="M307" s="172"/>
      <c r="N307" s="172"/>
      <c r="O307" s="172"/>
      <c r="P307" s="172"/>
      <c r="Q307" s="172"/>
      <c r="R307" s="172"/>
      <c r="S307" s="172"/>
      <c r="T307" s="172"/>
      <c r="U307" s="172"/>
      <c r="V307" s="172"/>
      <c r="W307" s="172"/>
      <c r="X307" s="172"/>
      <c r="Y307" s="172"/>
      <c r="Z307" s="172"/>
      <c r="AA307" s="172"/>
      <c r="AB307" s="172"/>
    </row>
    <row r="308">
      <c r="A308" s="172"/>
      <c r="B308" s="172"/>
      <c r="C308" s="172"/>
      <c r="D308" s="172"/>
      <c r="E308" s="174"/>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row>
    <row r="309">
      <c r="A309" s="172"/>
      <c r="B309" s="172"/>
      <c r="C309" s="172"/>
      <c r="D309" s="172"/>
      <c r="E309" s="174"/>
      <c r="F309" s="172"/>
      <c r="G309" s="172"/>
      <c r="H309" s="172"/>
      <c r="I309" s="172"/>
      <c r="J309" s="172"/>
      <c r="K309" s="172"/>
      <c r="L309" s="172"/>
      <c r="M309" s="172"/>
      <c r="N309" s="172"/>
      <c r="O309" s="172"/>
      <c r="P309" s="172"/>
      <c r="Q309" s="172"/>
      <c r="R309" s="172"/>
      <c r="S309" s="172"/>
      <c r="T309" s="172"/>
      <c r="U309" s="172"/>
      <c r="V309" s="172"/>
      <c r="W309" s="172"/>
      <c r="X309" s="172"/>
      <c r="Y309" s="172"/>
      <c r="Z309" s="172"/>
      <c r="AA309" s="172"/>
      <c r="AB309" s="172"/>
    </row>
    <row r="310">
      <c r="A310" s="172"/>
      <c r="B310" s="172"/>
      <c r="C310" s="172"/>
      <c r="D310" s="172"/>
      <c r="E310" s="174"/>
      <c r="F310" s="172"/>
      <c r="G310" s="172"/>
      <c r="H310" s="172"/>
      <c r="I310" s="172"/>
      <c r="J310" s="172"/>
      <c r="K310" s="172"/>
      <c r="L310" s="172"/>
      <c r="M310" s="172"/>
      <c r="N310" s="172"/>
      <c r="O310" s="172"/>
      <c r="P310" s="172"/>
      <c r="Q310" s="172"/>
      <c r="R310" s="172"/>
      <c r="S310" s="172"/>
      <c r="T310" s="172"/>
      <c r="U310" s="172"/>
      <c r="V310" s="172"/>
      <c r="W310" s="172"/>
      <c r="X310" s="172"/>
      <c r="Y310" s="172"/>
      <c r="Z310" s="172"/>
      <c r="AA310" s="172"/>
      <c r="AB310" s="172"/>
    </row>
    <row r="311">
      <c r="A311" s="172"/>
      <c r="B311" s="172"/>
      <c r="C311" s="172"/>
      <c r="D311" s="172"/>
      <c r="E311" s="174"/>
      <c r="F311" s="172"/>
      <c r="G311" s="172"/>
      <c r="H311" s="172"/>
      <c r="I311" s="172"/>
      <c r="J311" s="172"/>
      <c r="K311" s="172"/>
      <c r="L311" s="172"/>
      <c r="M311" s="172"/>
      <c r="N311" s="172"/>
      <c r="O311" s="172"/>
      <c r="P311" s="172"/>
      <c r="Q311" s="172"/>
      <c r="R311" s="172"/>
      <c r="S311" s="172"/>
      <c r="T311" s="172"/>
      <c r="U311" s="172"/>
      <c r="V311" s="172"/>
      <c r="W311" s="172"/>
      <c r="X311" s="172"/>
      <c r="Y311" s="172"/>
      <c r="Z311" s="172"/>
      <c r="AA311" s="172"/>
      <c r="AB311" s="172"/>
    </row>
    <row r="312">
      <c r="A312" s="172"/>
      <c r="B312" s="172"/>
      <c r="C312" s="172"/>
      <c r="D312" s="172"/>
      <c r="E312" s="174"/>
      <c r="F312" s="172"/>
      <c r="G312" s="172"/>
      <c r="H312" s="172"/>
      <c r="I312" s="172"/>
      <c r="J312" s="172"/>
      <c r="K312" s="172"/>
      <c r="L312" s="172"/>
      <c r="M312" s="172"/>
      <c r="N312" s="172"/>
      <c r="O312" s="172"/>
      <c r="P312" s="172"/>
      <c r="Q312" s="172"/>
      <c r="R312" s="172"/>
      <c r="S312" s="172"/>
      <c r="T312" s="172"/>
      <c r="U312" s="172"/>
      <c r="V312" s="172"/>
      <c r="W312" s="172"/>
      <c r="X312" s="172"/>
      <c r="Y312" s="172"/>
      <c r="Z312" s="172"/>
      <c r="AA312" s="172"/>
      <c r="AB312" s="172"/>
    </row>
    <row r="313">
      <c r="A313" s="172"/>
      <c r="B313" s="172"/>
      <c r="C313" s="172"/>
      <c r="D313" s="172"/>
      <c r="E313" s="174"/>
      <c r="F313" s="172"/>
      <c r="G313" s="172"/>
      <c r="H313" s="172"/>
      <c r="I313" s="172"/>
      <c r="J313" s="172"/>
      <c r="K313" s="172"/>
      <c r="L313" s="172"/>
      <c r="M313" s="172"/>
      <c r="N313" s="172"/>
      <c r="O313" s="172"/>
      <c r="P313" s="172"/>
      <c r="Q313" s="172"/>
      <c r="R313" s="172"/>
      <c r="S313" s="172"/>
      <c r="T313" s="172"/>
      <c r="U313" s="172"/>
      <c r="V313" s="172"/>
      <c r="W313" s="172"/>
      <c r="X313" s="172"/>
      <c r="Y313" s="172"/>
      <c r="Z313" s="172"/>
      <c r="AA313" s="172"/>
      <c r="AB313" s="172"/>
    </row>
    <row r="314">
      <c r="A314" s="172"/>
      <c r="B314" s="172"/>
      <c r="C314" s="172"/>
      <c r="D314" s="172"/>
      <c r="E314" s="174"/>
      <c r="F314" s="172"/>
      <c r="G314" s="172"/>
      <c r="H314" s="172"/>
      <c r="I314" s="172"/>
      <c r="J314" s="172"/>
      <c r="K314" s="172"/>
      <c r="L314" s="172"/>
      <c r="M314" s="172"/>
      <c r="N314" s="172"/>
      <c r="O314" s="172"/>
      <c r="P314" s="172"/>
      <c r="Q314" s="172"/>
      <c r="R314" s="172"/>
      <c r="S314" s="172"/>
      <c r="T314" s="172"/>
      <c r="U314" s="172"/>
      <c r="V314" s="172"/>
      <c r="W314" s="172"/>
      <c r="X314" s="172"/>
      <c r="Y314" s="172"/>
      <c r="Z314" s="172"/>
      <c r="AA314" s="172"/>
      <c r="AB314" s="172"/>
    </row>
    <row r="315">
      <c r="A315" s="172"/>
      <c r="B315" s="172"/>
      <c r="C315" s="172"/>
      <c r="D315" s="172"/>
      <c r="E315" s="174"/>
      <c r="F315" s="172"/>
      <c r="G315" s="172"/>
      <c r="H315" s="172"/>
      <c r="I315" s="172"/>
      <c r="J315" s="172"/>
      <c r="K315" s="172"/>
      <c r="L315" s="172"/>
      <c r="M315" s="172"/>
      <c r="N315" s="172"/>
      <c r="O315" s="172"/>
      <c r="P315" s="172"/>
      <c r="Q315" s="172"/>
      <c r="R315" s="172"/>
      <c r="S315" s="172"/>
      <c r="T315" s="172"/>
      <c r="U315" s="172"/>
      <c r="V315" s="172"/>
      <c r="W315" s="172"/>
      <c r="X315" s="172"/>
      <c r="Y315" s="172"/>
      <c r="Z315" s="172"/>
      <c r="AA315" s="172"/>
      <c r="AB315" s="172"/>
    </row>
    <row r="316">
      <c r="A316" s="172"/>
      <c r="B316" s="172"/>
      <c r="C316" s="172"/>
      <c r="D316" s="172"/>
      <c r="E316" s="174"/>
      <c r="F316" s="172"/>
      <c r="G316" s="172"/>
      <c r="H316" s="172"/>
      <c r="I316" s="172"/>
      <c r="J316" s="172"/>
      <c r="K316" s="172"/>
      <c r="L316" s="172"/>
      <c r="M316" s="172"/>
      <c r="N316" s="172"/>
      <c r="O316" s="172"/>
      <c r="P316" s="172"/>
      <c r="Q316" s="172"/>
      <c r="R316" s="172"/>
      <c r="S316" s="172"/>
      <c r="T316" s="172"/>
      <c r="U316" s="172"/>
      <c r="V316" s="172"/>
      <c r="W316" s="172"/>
      <c r="X316" s="172"/>
      <c r="Y316" s="172"/>
      <c r="Z316" s="172"/>
      <c r="AA316" s="172"/>
      <c r="AB316" s="172"/>
    </row>
    <row r="317">
      <c r="A317" s="172"/>
      <c r="B317" s="172"/>
      <c r="C317" s="172"/>
      <c r="D317" s="172"/>
      <c r="E317" s="174"/>
      <c r="F317" s="172"/>
      <c r="G317" s="172"/>
      <c r="H317" s="172"/>
      <c r="I317" s="172"/>
      <c r="J317" s="172"/>
      <c r="K317" s="172"/>
      <c r="L317" s="172"/>
      <c r="M317" s="172"/>
      <c r="N317" s="172"/>
      <c r="O317" s="172"/>
      <c r="P317" s="172"/>
      <c r="Q317" s="172"/>
      <c r="R317" s="172"/>
      <c r="S317" s="172"/>
      <c r="T317" s="172"/>
      <c r="U317" s="172"/>
      <c r="V317" s="172"/>
      <c r="W317" s="172"/>
      <c r="X317" s="172"/>
      <c r="Y317" s="172"/>
      <c r="Z317" s="172"/>
      <c r="AA317" s="172"/>
      <c r="AB317" s="172"/>
    </row>
    <row r="318">
      <c r="A318" s="172"/>
      <c r="B318" s="172"/>
      <c r="C318" s="172"/>
      <c r="D318" s="172"/>
      <c r="E318" s="174"/>
      <c r="F318" s="172"/>
      <c r="G318" s="172"/>
      <c r="H318" s="172"/>
      <c r="I318" s="172"/>
      <c r="J318" s="172"/>
      <c r="K318" s="172"/>
      <c r="L318" s="172"/>
      <c r="M318" s="172"/>
      <c r="N318" s="172"/>
      <c r="O318" s="172"/>
      <c r="P318" s="172"/>
      <c r="Q318" s="172"/>
      <c r="R318" s="172"/>
      <c r="S318" s="172"/>
      <c r="T318" s="172"/>
      <c r="U318" s="172"/>
      <c r="V318" s="172"/>
      <c r="W318" s="172"/>
      <c r="X318" s="172"/>
      <c r="Y318" s="172"/>
      <c r="Z318" s="172"/>
      <c r="AA318" s="172"/>
      <c r="AB318" s="172"/>
    </row>
    <row r="319">
      <c r="A319" s="172"/>
      <c r="B319" s="172"/>
      <c r="C319" s="172"/>
      <c r="D319" s="172"/>
      <c r="E319" s="174"/>
      <c r="F319" s="172"/>
      <c r="G319" s="172"/>
      <c r="H319" s="172"/>
      <c r="I319" s="172"/>
      <c r="J319" s="172"/>
      <c r="K319" s="172"/>
      <c r="L319" s="172"/>
      <c r="M319" s="172"/>
      <c r="N319" s="172"/>
      <c r="O319" s="172"/>
      <c r="P319" s="172"/>
      <c r="Q319" s="172"/>
      <c r="R319" s="172"/>
      <c r="S319" s="172"/>
      <c r="T319" s="172"/>
      <c r="U319" s="172"/>
      <c r="V319" s="172"/>
      <c r="W319" s="172"/>
      <c r="X319" s="172"/>
      <c r="Y319" s="172"/>
      <c r="Z319" s="172"/>
      <c r="AA319" s="172"/>
      <c r="AB319" s="172"/>
    </row>
    <row r="320">
      <c r="A320" s="172"/>
      <c r="B320" s="172"/>
      <c r="C320" s="172"/>
      <c r="D320" s="172"/>
      <c r="E320" s="174"/>
      <c r="F320" s="172"/>
      <c r="G320" s="172"/>
      <c r="H320" s="172"/>
      <c r="I320" s="172"/>
      <c r="J320" s="172"/>
      <c r="K320" s="172"/>
      <c r="L320" s="172"/>
      <c r="M320" s="172"/>
      <c r="N320" s="172"/>
      <c r="O320" s="172"/>
      <c r="P320" s="172"/>
      <c r="Q320" s="172"/>
      <c r="R320" s="172"/>
      <c r="S320" s="172"/>
      <c r="T320" s="172"/>
      <c r="U320" s="172"/>
      <c r="V320" s="172"/>
      <c r="W320" s="172"/>
      <c r="X320" s="172"/>
      <c r="Y320" s="172"/>
      <c r="Z320" s="172"/>
      <c r="AA320" s="172"/>
      <c r="AB320" s="172"/>
    </row>
    <row r="321">
      <c r="A321" s="172"/>
      <c r="B321" s="172"/>
      <c r="C321" s="172"/>
      <c r="D321" s="172"/>
      <c r="E321" s="174"/>
      <c r="F321" s="172"/>
      <c r="G321" s="172"/>
      <c r="H321" s="172"/>
      <c r="I321" s="172"/>
      <c r="J321" s="172"/>
      <c r="K321" s="172"/>
      <c r="L321" s="172"/>
      <c r="M321" s="172"/>
      <c r="N321" s="172"/>
      <c r="O321" s="172"/>
      <c r="P321" s="172"/>
      <c r="Q321" s="172"/>
      <c r="R321" s="172"/>
      <c r="S321" s="172"/>
      <c r="T321" s="172"/>
      <c r="U321" s="172"/>
      <c r="V321" s="172"/>
      <c r="W321" s="172"/>
      <c r="X321" s="172"/>
      <c r="Y321" s="172"/>
      <c r="Z321" s="172"/>
      <c r="AA321" s="172"/>
      <c r="AB321" s="172"/>
    </row>
    <row r="322">
      <c r="A322" s="172"/>
      <c r="B322" s="172"/>
      <c r="C322" s="172"/>
      <c r="D322" s="172"/>
      <c r="E322" s="174"/>
      <c r="F322" s="172"/>
      <c r="G322" s="172"/>
      <c r="H322" s="172"/>
      <c r="I322" s="172"/>
      <c r="J322" s="172"/>
      <c r="K322" s="172"/>
      <c r="L322" s="172"/>
      <c r="M322" s="172"/>
      <c r="N322" s="172"/>
      <c r="O322" s="172"/>
      <c r="P322" s="172"/>
      <c r="Q322" s="172"/>
      <c r="R322" s="172"/>
      <c r="S322" s="172"/>
      <c r="T322" s="172"/>
      <c r="U322" s="172"/>
      <c r="V322" s="172"/>
      <c r="W322" s="172"/>
      <c r="X322" s="172"/>
      <c r="Y322" s="172"/>
      <c r="Z322" s="172"/>
      <c r="AA322" s="172"/>
      <c r="AB322" s="172"/>
    </row>
    <row r="323">
      <c r="A323" s="172"/>
      <c r="B323" s="172"/>
      <c r="C323" s="172"/>
      <c r="D323" s="172"/>
      <c r="E323" s="174"/>
      <c r="F323" s="172"/>
      <c r="G323" s="172"/>
      <c r="H323" s="172"/>
      <c r="I323" s="172"/>
      <c r="J323" s="172"/>
      <c r="K323" s="172"/>
      <c r="L323" s="172"/>
      <c r="M323" s="172"/>
      <c r="N323" s="172"/>
      <c r="O323" s="172"/>
      <c r="P323" s="172"/>
      <c r="Q323" s="172"/>
      <c r="R323" s="172"/>
      <c r="S323" s="172"/>
      <c r="T323" s="172"/>
      <c r="U323" s="172"/>
      <c r="V323" s="172"/>
      <c r="W323" s="172"/>
      <c r="X323" s="172"/>
      <c r="Y323" s="172"/>
      <c r="Z323" s="172"/>
      <c r="AA323" s="172"/>
      <c r="AB323" s="172"/>
    </row>
    <row r="324">
      <c r="A324" s="172"/>
      <c r="B324" s="172"/>
      <c r="C324" s="172"/>
      <c r="D324" s="172"/>
      <c r="E324" s="174"/>
      <c r="F324" s="172"/>
      <c r="G324" s="172"/>
      <c r="H324" s="172"/>
      <c r="I324" s="172"/>
      <c r="J324" s="172"/>
      <c r="K324" s="172"/>
      <c r="L324" s="172"/>
      <c r="M324" s="172"/>
      <c r="N324" s="172"/>
      <c r="O324" s="172"/>
      <c r="P324" s="172"/>
      <c r="Q324" s="172"/>
      <c r="R324" s="172"/>
      <c r="S324" s="172"/>
      <c r="T324" s="172"/>
      <c r="U324" s="172"/>
      <c r="V324" s="172"/>
      <c r="W324" s="172"/>
      <c r="X324" s="172"/>
      <c r="Y324" s="172"/>
      <c r="Z324" s="172"/>
      <c r="AA324" s="172"/>
      <c r="AB324" s="172"/>
    </row>
    <row r="325">
      <c r="A325" s="172"/>
      <c r="B325" s="172"/>
      <c r="C325" s="172"/>
      <c r="D325" s="172"/>
      <c r="E325" s="174"/>
      <c r="F325" s="172"/>
      <c r="G325" s="172"/>
      <c r="H325" s="172"/>
      <c r="I325" s="172"/>
      <c r="J325" s="172"/>
      <c r="K325" s="172"/>
      <c r="L325" s="172"/>
      <c r="M325" s="172"/>
      <c r="N325" s="172"/>
      <c r="O325" s="172"/>
      <c r="P325" s="172"/>
      <c r="Q325" s="172"/>
      <c r="R325" s="172"/>
      <c r="S325" s="172"/>
      <c r="T325" s="172"/>
      <c r="U325" s="172"/>
      <c r="V325" s="172"/>
      <c r="W325" s="172"/>
      <c r="X325" s="172"/>
      <c r="Y325" s="172"/>
      <c r="Z325" s="172"/>
      <c r="AA325" s="172"/>
      <c r="AB325" s="172"/>
    </row>
    <row r="326">
      <c r="A326" s="172"/>
      <c r="B326" s="172"/>
      <c r="C326" s="172"/>
      <c r="D326" s="172"/>
      <c r="E326" s="174"/>
      <c r="F326" s="172"/>
      <c r="G326" s="172"/>
      <c r="H326" s="172"/>
      <c r="I326" s="172"/>
      <c r="J326" s="172"/>
      <c r="K326" s="172"/>
      <c r="L326" s="172"/>
      <c r="M326" s="172"/>
      <c r="N326" s="172"/>
      <c r="O326" s="172"/>
      <c r="P326" s="172"/>
      <c r="Q326" s="172"/>
      <c r="R326" s="172"/>
      <c r="S326" s="172"/>
      <c r="T326" s="172"/>
      <c r="U326" s="172"/>
      <c r="V326" s="172"/>
      <c r="W326" s="172"/>
      <c r="X326" s="172"/>
      <c r="Y326" s="172"/>
      <c r="Z326" s="172"/>
      <c r="AA326" s="172"/>
      <c r="AB326" s="172"/>
    </row>
    <row r="327">
      <c r="A327" s="172"/>
      <c r="B327" s="172"/>
      <c r="C327" s="172"/>
      <c r="D327" s="172"/>
      <c r="E327" s="174"/>
      <c r="F327" s="172"/>
      <c r="G327" s="172"/>
      <c r="H327" s="172"/>
      <c r="I327" s="172"/>
      <c r="J327" s="172"/>
      <c r="K327" s="172"/>
      <c r="L327" s="172"/>
      <c r="M327" s="172"/>
      <c r="N327" s="172"/>
      <c r="O327" s="172"/>
      <c r="P327" s="172"/>
      <c r="Q327" s="172"/>
      <c r="R327" s="172"/>
      <c r="S327" s="172"/>
      <c r="T327" s="172"/>
      <c r="U327" s="172"/>
      <c r="V327" s="172"/>
      <c r="W327" s="172"/>
      <c r="X327" s="172"/>
      <c r="Y327" s="172"/>
      <c r="Z327" s="172"/>
      <c r="AA327" s="172"/>
      <c r="AB327" s="172"/>
    </row>
    <row r="328">
      <c r="A328" s="172"/>
      <c r="B328" s="172"/>
      <c r="C328" s="172"/>
      <c r="D328" s="172"/>
      <c r="E328" s="174"/>
      <c r="F328" s="172"/>
      <c r="G328" s="172"/>
      <c r="H328" s="172"/>
      <c r="I328" s="172"/>
      <c r="J328" s="172"/>
      <c r="K328" s="172"/>
      <c r="L328" s="172"/>
      <c r="M328" s="172"/>
      <c r="N328" s="172"/>
      <c r="O328" s="172"/>
      <c r="P328" s="172"/>
      <c r="Q328" s="172"/>
      <c r="R328" s="172"/>
      <c r="S328" s="172"/>
      <c r="T328" s="172"/>
      <c r="U328" s="172"/>
      <c r="V328" s="172"/>
      <c r="W328" s="172"/>
      <c r="X328" s="172"/>
      <c r="Y328" s="172"/>
      <c r="Z328" s="172"/>
      <c r="AA328" s="172"/>
      <c r="AB328" s="172"/>
    </row>
    <row r="329">
      <c r="A329" s="172"/>
      <c r="B329" s="172"/>
      <c r="C329" s="172"/>
      <c r="D329" s="172"/>
      <c r="E329" s="174"/>
      <c r="F329" s="172"/>
      <c r="G329" s="172"/>
      <c r="H329" s="172"/>
      <c r="I329" s="172"/>
      <c r="J329" s="172"/>
      <c r="K329" s="172"/>
      <c r="L329" s="172"/>
      <c r="M329" s="172"/>
      <c r="N329" s="172"/>
      <c r="O329" s="172"/>
      <c r="P329" s="172"/>
      <c r="Q329" s="172"/>
      <c r="R329" s="172"/>
      <c r="S329" s="172"/>
      <c r="T329" s="172"/>
      <c r="U329" s="172"/>
      <c r="V329" s="172"/>
      <c r="W329" s="172"/>
      <c r="X329" s="172"/>
      <c r="Y329" s="172"/>
      <c r="Z329" s="172"/>
      <c r="AA329" s="172"/>
      <c r="AB329" s="172"/>
    </row>
    <row r="330">
      <c r="A330" s="172"/>
      <c r="B330" s="172"/>
      <c r="C330" s="172"/>
      <c r="D330" s="172"/>
      <c r="E330" s="174"/>
      <c r="F330" s="172"/>
      <c r="G330" s="172"/>
      <c r="H330" s="172"/>
      <c r="I330" s="172"/>
      <c r="J330" s="172"/>
      <c r="K330" s="172"/>
      <c r="L330" s="172"/>
      <c r="M330" s="172"/>
      <c r="N330" s="172"/>
      <c r="O330" s="172"/>
      <c r="P330" s="172"/>
      <c r="Q330" s="172"/>
      <c r="R330" s="172"/>
      <c r="S330" s="172"/>
      <c r="T330" s="172"/>
      <c r="U330" s="172"/>
      <c r="V330" s="172"/>
      <c r="W330" s="172"/>
      <c r="X330" s="172"/>
      <c r="Y330" s="172"/>
      <c r="Z330" s="172"/>
      <c r="AA330" s="172"/>
      <c r="AB330" s="172"/>
    </row>
    <row r="331">
      <c r="A331" s="172"/>
      <c r="B331" s="172"/>
      <c r="C331" s="172"/>
      <c r="D331" s="172"/>
      <c r="E331" s="174"/>
      <c r="F331" s="172"/>
      <c r="G331" s="172"/>
      <c r="H331" s="172"/>
      <c r="I331" s="172"/>
      <c r="J331" s="172"/>
      <c r="K331" s="172"/>
      <c r="L331" s="172"/>
      <c r="M331" s="172"/>
      <c r="N331" s="172"/>
      <c r="O331" s="172"/>
      <c r="P331" s="172"/>
      <c r="Q331" s="172"/>
      <c r="R331" s="172"/>
      <c r="S331" s="172"/>
      <c r="T331" s="172"/>
      <c r="U331" s="172"/>
      <c r="V331" s="172"/>
      <c r="W331" s="172"/>
      <c r="X331" s="172"/>
      <c r="Y331" s="172"/>
      <c r="Z331" s="172"/>
      <c r="AA331" s="172"/>
      <c r="AB331" s="172"/>
    </row>
    <row r="332">
      <c r="A332" s="172"/>
      <c r="B332" s="172"/>
      <c r="C332" s="172"/>
      <c r="D332" s="172"/>
      <c r="E332" s="174"/>
      <c r="F332" s="172"/>
      <c r="G332" s="172"/>
      <c r="H332" s="172"/>
      <c r="I332" s="172"/>
      <c r="J332" s="172"/>
      <c r="K332" s="172"/>
      <c r="L332" s="172"/>
      <c r="M332" s="172"/>
      <c r="N332" s="172"/>
      <c r="O332" s="172"/>
      <c r="P332" s="172"/>
      <c r="Q332" s="172"/>
      <c r="R332" s="172"/>
      <c r="S332" s="172"/>
      <c r="T332" s="172"/>
      <c r="U332" s="172"/>
      <c r="V332" s="172"/>
      <c r="W332" s="172"/>
      <c r="X332" s="172"/>
      <c r="Y332" s="172"/>
      <c r="Z332" s="172"/>
      <c r="AA332" s="172"/>
      <c r="AB332" s="172"/>
    </row>
    <row r="333">
      <c r="A333" s="172"/>
      <c r="B333" s="172"/>
      <c r="C333" s="172"/>
      <c r="D333" s="172"/>
      <c r="E333" s="174"/>
      <c r="F333" s="172"/>
      <c r="G333" s="172"/>
      <c r="H333" s="172"/>
      <c r="I333" s="172"/>
      <c r="J333" s="172"/>
      <c r="K333" s="172"/>
      <c r="L333" s="172"/>
      <c r="M333" s="172"/>
      <c r="N333" s="172"/>
      <c r="O333" s="172"/>
      <c r="P333" s="172"/>
      <c r="Q333" s="172"/>
      <c r="R333" s="172"/>
      <c r="S333" s="172"/>
      <c r="T333" s="172"/>
      <c r="U333" s="172"/>
      <c r="V333" s="172"/>
      <c r="W333" s="172"/>
      <c r="X333" s="172"/>
      <c r="Y333" s="172"/>
      <c r="Z333" s="172"/>
      <c r="AA333" s="172"/>
      <c r="AB333" s="172"/>
    </row>
    <row r="334">
      <c r="A334" s="172"/>
      <c r="B334" s="172"/>
      <c r="C334" s="172"/>
      <c r="D334" s="172"/>
      <c r="E334" s="174"/>
      <c r="F334" s="172"/>
      <c r="G334" s="172"/>
      <c r="H334" s="172"/>
      <c r="I334" s="172"/>
      <c r="J334" s="172"/>
      <c r="K334" s="172"/>
      <c r="L334" s="172"/>
      <c r="M334" s="172"/>
      <c r="N334" s="172"/>
      <c r="O334" s="172"/>
      <c r="P334" s="172"/>
      <c r="Q334" s="172"/>
      <c r="R334" s="172"/>
      <c r="S334" s="172"/>
      <c r="T334" s="172"/>
      <c r="U334" s="172"/>
      <c r="V334" s="172"/>
      <c r="W334" s="172"/>
      <c r="X334" s="172"/>
      <c r="Y334" s="172"/>
      <c r="Z334" s="172"/>
      <c r="AA334" s="172"/>
      <c r="AB334" s="172"/>
    </row>
    <row r="335">
      <c r="A335" s="172"/>
      <c r="B335" s="172"/>
      <c r="C335" s="172"/>
      <c r="D335" s="172"/>
      <c r="E335" s="174"/>
      <c r="F335" s="172"/>
      <c r="G335" s="172"/>
      <c r="H335" s="172"/>
      <c r="I335" s="172"/>
      <c r="J335" s="172"/>
      <c r="K335" s="172"/>
      <c r="L335" s="172"/>
      <c r="M335" s="172"/>
      <c r="N335" s="172"/>
      <c r="O335" s="172"/>
      <c r="P335" s="172"/>
      <c r="Q335" s="172"/>
      <c r="R335" s="172"/>
      <c r="S335" s="172"/>
      <c r="T335" s="172"/>
      <c r="U335" s="172"/>
      <c r="V335" s="172"/>
      <c r="W335" s="172"/>
      <c r="X335" s="172"/>
      <c r="Y335" s="172"/>
      <c r="Z335" s="172"/>
      <c r="AA335" s="172"/>
      <c r="AB335" s="172"/>
    </row>
    <row r="336">
      <c r="A336" s="172"/>
      <c r="B336" s="172"/>
      <c r="C336" s="172"/>
      <c r="D336" s="172"/>
      <c r="E336" s="174"/>
      <c r="F336" s="172"/>
      <c r="G336" s="172"/>
      <c r="H336" s="172"/>
      <c r="I336" s="172"/>
      <c r="J336" s="172"/>
      <c r="K336" s="172"/>
      <c r="L336" s="172"/>
      <c r="M336" s="172"/>
      <c r="N336" s="172"/>
      <c r="O336" s="172"/>
      <c r="P336" s="172"/>
      <c r="Q336" s="172"/>
      <c r="R336" s="172"/>
      <c r="S336" s="172"/>
      <c r="T336" s="172"/>
      <c r="U336" s="172"/>
      <c r="V336" s="172"/>
      <c r="W336" s="172"/>
      <c r="X336" s="172"/>
      <c r="Y336" s="172"/>
      <c r="Z336" s="172"/>
      <c r="AA336" s="172"/>
      <c r="AB336" s="172"/>
    </row>
    <row r="337">
      <c r="A337" s="172"/>
      <c r="B337" s="172"/>
      <c r="C337" s="172"/>
      <c r="D337" s="172"/>
      <c r="E337" s="174"/>
      <c r="F337" s="172"/>
      <c r="G337" s="172"/>
      <c r="H337" s="172"/>
      <c r="I337" s="172"/>
      <c r="J337" s="172"/>
      <c r="K337" s="172"/>
      <c r="L337" s="172"/>
      <c r="M337" s="172"/>
      <c r="N337" s="172"/>
      <c r="O337" s="172"/>
      <c r="P337" s="172"/>
      <c r="Q337" s="172"/>
      <c r="R337" s="172"/>
      <c r="S337" s="172"/>
      <c r="T337" s="172"/>
      <c r="U337" s="172"/>
      <c r="V337" s="172"/>
      <c r="W337" s="172"/>
      <c r="X337" s="172"/>
      <c r="Y337" s="172"/>
      <c r="Z337" s="172"/>
      <c r="AA337" s="172"/>
      <c r="AB337" s="172"/>
    </row>
    <row r="338">
      <c r="A338" s="172"/>
      <c r="B338" s="172"/>
      <c r="C338" s="172"/>
      <c r="D338" s="172"/>
      <c r="E338" s="174"/>
      <c r="F338" s="172"/>
      <c r="G338" s="172"/>
      <c r="H338" s="172"/>
      <c r="I338" s="172"/>
      <c r="J338" s="172"/>
      <c r="K338" s="172"/>
      <c r="L338" s="172"/>
      <c r="M338" s="172"/>
      <c r="N338" s="172"/>
      <c r="O338" s="172"/>
      <c r="P338" s="172"/>
      <c r="Q338" s="172"/>
      <c r="R338" s="172"/>
      <c r="S338" s="172"/>
      <c r="T338" s="172"/>
      <c r="U338" s="172"/>
      <c r="V338" s="172"/>
      <c r="W338" s="172"/>
      <c r="X338" s="172"/>
      <c r="Y338" s="172"/>
      <c r="Z338" s="172"/>
      <c r="AA338" s="172"/>
      <c r="AB338" s="172"/>
    </row>
    <row r="339">
      <c r="A339" s="172"/>
      <c r="B339" s="172"/>
      <c r="C339" s="172"/>
      <c r="D339" s="172"/>
      <c r="E339" s="174"/>
      <c r="F339" s="172"/>
      <c r="G339" s="172"/>
      <c r="H339" s="172"/>
      <c r="I339" s="172"/>
      <c r="J339" s="172"/>
      <c r="K339" s="172"/>
      <c r="L339" s="172"/>
      <c r="M339" s="172"/>
      <c r="N339" s="172"/>
      <c r="O339" s="172"/>
      <c r="P339" s="172"/>
      <c r="Q339" s="172"/>
      <c r="R339" s="172"/>
      <c r="S339" s="172"/>
      <c r="T339" s="172"/>
      <c r="U339" s="172"/>
      <c r="V339" s="172"/>
      <c r="W339" s="172"/>
      <c r="X339" s="172"/>
      <c r="Y339" s="172"/>
      <c r="Z339" s="172"/>
      <c r="AA339" s="172"/>
      <c r="AB339" s="172"/>
    </row>
    <row r="340">
      <c r="A340" s="172"/>
      <c r="B340" s="172"/>
      <c r="C340" s="172"/>
      <c r="D340" s="172"/>
      <c r="E340" s="174"/>
      <c r="F340" s="172"/>
      <c r="G340" s="172"/>
      <c r="H340" s="172"/>
      <c r="I340" s="172"/>
      <c r="J340" s="172"/>
      <c r="K340" s="172"/>
      <c r="L340" s="172"/>
      <c r="M340" s="172"/>
      <c r="N340" s="172"/>
      <c r="O340" s="172"/>
      <c r="P340" s="172"/>
      <c r="Q340" s="172"/>
      <c r="R340" s="172"/>
      <c r="S340" s="172"/>
      <c r="T340" s="172"/>
      <c r="U340" s="172"/>
      <c r="V340" s="172"/>
      <c r="W340" s="172"/>
      <c r="X340" s="172"/>
      <c r="Y340" s="172"/>
      <c r="Z340" s="172"/>
      <c r="AA340" s="172"/>
      <c r="AB340" s="172"/>
    </row>
    <row r="341">
      <c r="A341" s="172"/>
      <c r="B341" s="172"/>
      <c r="C341" s="172"/>
      <c r="D341" s="172"/>
      <c r="E341" s="174"/>
      <c r="F341" s="172"/>
      <c r="G341" s="172"/>
      <c r="H341" s="172"/>
      <c r="I341" s="172"/>
      <c r="J341" s="172"/>
      <c r="K341" s="172"/>
      <c r="L341" s="172"/>
      <c r="M341" s="172"/>
      <c r="N341" s="172"/>
      <c r="O341" s="172"/>
      <c r="P341" s="172"/>
      <c r="Q341" s="172"/>
      <c r="R341" s="172"/>
      <c r="S341" s="172"/>
      <c r="T341" s="172"/>
      <c r="U341" s="172"/>
      <c r="V341" s="172"/>
      <c r="W341" s="172"/>
      <c r="X341" s="172"/>
      <c r="Y341" s="172"/>
      <c r="Z341" s="172"/>
      <c r="AA341" s="172"/>
      <c r="AB341" s="172"/>
    </row>
    <row r="342">
      <c r="A342" s="172"/>
      <c r="B342" s="172"/>
      <c r="C342" s="172"/>
      <c r="D342" s="172"/>
      <c r="E342" s="174"/>
      <c r="F342" s="172"/>
      <c r="G342" s="172"/>
      <c r="H342" s="172"/>
      <c r="I342" s="172"/>
      <c r="J342" s="172"/>
      <c r="K342" s="172"/>
      <c r="L342" s="172"/>
      <c r="M342" s="172"/>
      <c r="N342" s="172"/>
      <c r="O342" s="172"/>
      <c r="P342" s="172"/>
      <c r="Q342" s="172"/>
      <c r="R342" s="172"/>
      <c r="S342" s="172"/>
      <c r="T342" s="172"/>
      <c r="U342" s="172"/>
      <c r="V342" s="172"/>
      <c r="W342" s="172"/>
      <c r="X342" s="172"/>
      <c r="Y342" s="172"/>
      <c r="Z342" s="172"/>
      <c r="AA342" s="172"/>
      <c r="AB342" s="172"/>
    </row>
    <row r="343">
      <c r="A343" s="172"/>
      <c r="B343" s="172"/>
      <c r="C343" s="172"/>
      <c r="D343" s="172"/>
      <c r="E343" s="174"/>
      <c r="F343" s="172"/>
      <c r="G343" s="172"/>
      <c r="H343" s="172"/>
      <c r="I343" s="172"/>
      <c r="J343" s="172"/>
      <c r="K343" s="172"/>
      <c r="L343" s="172"/>
      <c r="M343" s="172"/>
      <c r="N343" s="172"/>
      <c r="O343" s="172"/>
      <c r="P343" s="172"/>
      <c r="Q343" s="172"/>
      <c r="R343" s="172"/>
      <c r="S343" s="172"/>
      <c r="T343" s="172"/>
      <c r="U343" s="172"/>
      <c r="V343" s="172"/>
      <c r="W343" s="172"/>
      <c r="X343" s="172"/>
      <c r="Y343" s="172"/>
      <c r="Z343" s="172"/>
      <c r="AA343" s="172"/>
      <c r="AB343" s="172"/>
    </row>
    <row r="344">
      <c r="A344" s="172"/>
      <c r="B344" s="172"/>
      <c r="C344" s="172"/>
      <c r="D344" s="172"/>
      <c r="E344" s="174"/>
      <c r="F344" s="172"/>
      <c r="G344" s="172"/>
      <c r="H344" s="172"/>
      <c r="I344" s="172"/>
      <c r="J344" s="172"/>
      <c r="K344" s="172"/>
      <c r="L344" s="172"/>
      <c r="M344" s="172"/>
      <c r="N344" s="172"/>
      <c r="O344" s="172"/>
      <c r="P344" s="172"/>
      <c r="Q344" s="172"/>
      <c r="R344" s="172"/>
      <c r="S344" s="172"/>
      <c r="T344" s="172"/>
      <c r="U344" s="172"/>
      <c r="V344" s="172"/>
      <c r="W344" s="172"/>
      <c r="X344" s="172"/>
      <c r="Y344" s="172"/>
      <c r="Z344" s="172"/>
      <c r="AA344" s="172"/>
      <c r="AB344" s="172"/>
    </row>
    <row r="345">
      <c r="A345" s="172"/>
      <c r="B345" s="172"/>
      <c r="C345" s="172"/>
      <c r="D345" s="172"/>
      <c r="E345" s="174"/>
      <c r="F345" s="172"/>
      <c r="G345" s="172"/>
      <c r="H345" s="172"/>
      <c r="I345" s="172"/>
      <c r="J345" s="172"/>
      <c r="K345" s="172"/>
      <c r="L345" s="172"/>
      <c r="M345" s="172"/>
      <c r="N345" s="172"/>
      <c r="O345" s="172"/>
      <c r="P345" s="172"/>
      <c r="Q345" s="172"/>
      <c r="R345" s="172"/>
      <c r="S345" s="172"/>
      <c r="T345" s="172"/>
      <c r="U345" s="172"/>
      <c r="V345" s="172"/>
      <c r="W345" s="172"/>
      <c r="X345" s="172"/>
      <c r="Y345" s="172"/>
      <c r="Z345" s="172"/>
      <c r="AA345" s="172"/>
      <c r="AB345" s="172"/>
    </row>
    <row r="346">
      <c r="A346" s="172"/>
      <c r="B346" s="172"/>
      <c r="C346" s="172"/>
      <c r="D346" s="172"/>
      <c r="E346" s="174"/>
      <c r="F346" s="172"/>
      <c r="G346" s="172"/>
      <c r="H346" s="172"/>
      <c r="I346" s="172"/>
      <c r="J346" s="172"/>
      <c r="K346" s="172"/>
      <c r="L346" s="172"/>
      <c r="M346" s="172"/>
      <c r="N346" s="172"/>
      <c r="O346" s="172"/>
      <c r="P346" s="172"/>
      <c r="Q346" s="172"/>
      <c r="R346" s="172"/>
      <c r="S346" s="172"/>
      <c r="T346" s="172"/>
      <c r="U346" s="172"/>
      <c r="V346" s="172"/>
      <c r="W346" s="172"/>
      <c r="X346" s="172"/>
      <c r="Y346" s="172"/>
      <c r="Z346" s="172"/>
      <c r="AA346" s="172"/>
      <c r="AB346" s="172"/>
    </row>
    <row r="347">
      <c r="A347" s="172"/>
      <c r="B347" s="172"/>
      <c r="C347" s="172"/>
      <c r="D347" s="172"/>
      <c r="E347" s="174"/>
      <c r="F347" s="172"/>
      <c r="G347" s="172"/>
      <c r="H347" s="172"/>
      <c r="I347" s="172"/>
      <c r="J347" s="172"/>
      <c r="K347" s="172"/>
      <c r="L347" s="172"/>
      <c r="M347" s="172"/>
      <c r="N347" s="172"/>
      <c r="O347" s="172"/>
      <c r="P347" s="172"/>
      <c r="Q347" s="172"/>
      <c r="R347" s="172"/>
      <c r="S347" s="172"/>
      <c r="T347" s="172"/>
      <c r="U347" s="172"/>
      <c r="V347" s="172"/>
      <c r="W347" s="172"/>
      <c r="X347" s="172"/>
      <c r="Y347" s="172"/>
      <c r="Z347" s="172"/>
      <c r="AA347" s="172"/>
      <c r="AB347" s="172"/>
    </row>
    <row r="348">
      <c r="A348" s="172"/>
      <c r="B348" s="172"/>
      <c r="C348" s="172"/>
      <c r="D348" s="172"/>
      <c r="E348" s="174"/>
      <c r="F348" s="172"/>
      <c r="G348" s="172"/>
      <c r="H348" s="172"/>
      <c r="I348" s="172"/>
      <c r="J348" s="172"/>
      <c r="K348" s="172"/>
      <c r="L348" s="172"/>
      <c r="M348" s="172"/>
      <c r="N348" s="172"/>
      <c r="O348" s="172"/>
      <c r="P348" s="172"/>
      <c r="Q348" s="172"/>
      <c r="R348" s="172"/>
      <c r="S348" s="172"/>
      <c r="T348" s="172"/>
      <c r="U348" s="172"/>
      <c r="V348" s="172"/>
      <c r="W348" s="172"/>
      <c r="X348" s="172"/>
      <c r="Y348" s="172"/>
      <c r="Z348" s="172"/>
      <c r="AA348" s="172"/>
      <c r="AB348" s="172"/>
    </row>
    <row r="349">
      <c r="A349" s="172"/>
      <c r="B349" s="172"/>
      <c r="C349" s="172"/>
      <c r="D349" s="172"/>
      <c r="E349" s="174"/>
      <c r="F349" s="172"/>
      <c r="G349" s="172"/>
      <c r="H349" s="172"/>
      <c r="I349" s="172"/>
      <c r="J349" s="172"/>
      <c r="K349" s="172"/>
      <c r="L349" s="172"/>
      <c r="M349" s="172"/>
      <c r="N349" s="172"/>
      <c r="O349" s="172"/>
      <c r="P349" s="172"/>
      <c r="Q349" s="172"/>
      <c r="R349" s="172"/>
      <c r="S349" s="172"/>
      <c r="T349" s="172"/>
      <c r="U349" s="172"/>
      <c r="V349" s="172"/>
      <c r="W349" s="172"/>
      <c r="X349" s="172"/>
      <c r="Y349" s="172"/>
      <c r="Z349" s="172"/>
      <c r="AA349" s="172"/>
      <c r="AB349" s="172"/>
    </row>
    <row r="350">
      <c r="A350" s="172"/>
      <c r="B350" s="172"/>
      <c r="C350" s="172"/>
      <c r="D350" s="172"/>
      <c r="E350" s="174"/>
      <c r="F350" s="172"/>
      <c r="G350" s="172"/>
      <c r="H350" s="172"/>
      <c r="I350" s="172"/>
      <c r="J350" s="172"/>
      <c r="K350" s="172"/>
      <c r="L350" s="172"/>
      <c r="M350" s="172"/>
      <c r="N350" s="172"/>
      <c r="O350" s="172"/>
      <c r="P350" s="172"/>
      <c r="Q350" s="172"/>
      <c r="R350" s="172"/>
      <c r="S350" s="172"/>
      <c r="T350" s="172"/>
      <c r="U350" s="172"/>
      <c r="V350" s="172"/>
      <c r="W350" s="172"/>
      <c r="X350" s="172"/>
      <c r="Y350" s="172"/>
      <c r="Z350" s="172"/>
      <c r="AA350" s="172"/>
      <c r="AB350" s="172"/>
    </row>
    <row r="351">
      <c r="A351" s="172"/>
      <c r="B351" s="172"/>
      <c r="C351" s="172"/>
      <c r="D351" s="172"/>
      <c r="E351" s="174"/>
      <c r="F351" s="172"/>
      <c r="G351" s="172"/>
      <c r="H351" s="172"/>
      <c r="I351" s="172"/>
      <c r="J351" s="172"/>
      <c r="K351" s="172"/>
      <c r="L351" s="172"/>
      <c r="M351" s="172"/>
      <c r="N351" s="172"/>
      <c r="O351" s="172"/>
      <c r="P351" s="172"/>
      <c r="Q351" s="172"/>
      <c r="R351" s="172"/>
      <c r="S351" s="172"/>
      <c r="T351" s="172"/>
      <c r="U351" s="172"/>
      <c r="V351" s="172"/>
      <c r="W351" s="172"/>
      <c r="X351" s="172"/>
      <c r="Y351" s="172"/>
      <c r="Z351" s="172"/>
      <c r="AA351" s="172"/>
      <c r="AB351" s="172"/>
    </row>
    <row r="352">
      <c r="A352" s="172"/>
      <c r="B352" s="172"/>
      <c r="C352" s="172"/>
      <c r="D352" s="172"/>
      <c r="E352" s="174"/>
      <c r="F352" s="172"/>
      <c r="G352" s="172"/>
      <c r="H352" s="172"/>
      <c r="I352" s="172"/>
      <c r="J352" s="172"/>
      <c r="K352" s="172"/>
      <c r="L352" s="172"/>
      <c r="M352" s="172"/>
      <c r="N352" s="172"/>
      <c r="O352" s="172"/>
      <c r="P352" s="172"/>
      <c r="Q352" s="172"/>
      <c r="R352" s="172"/>
      <c r="S352" s="172"/>
      <c r="T352" s="172"/>
      <c r="U352" s="172"/>
      <c r="V352" s="172"/>
      <c r="W352" s="172"/>
      <c r="X352" s="172"/>
      <c r="Y352" s="172"/>
      <c r="Z352" s="172"/>
      <c r="AA352" s="172"/>
      <c r="AB352" s="172"/>
    </row>
    <row r="353">
      <c r="A353" s="172"/>
      <c r="B353" s="172"/>
      <c r="C353" s="172"/>
      <c r="D353" s="172"/>
      <c r="E353" s="174"/>
      <c r="F353" s="172"/>
      <c r="G353" s="172"/>
      <c r="H353" s="172"/>
      <c r="I353" s="172"/>
      <c r="J353" s="172"/>
      <c r="K353" s="172"/>
      <c r="L353" s="172"/>
      <c r="M353" s="172"/>
      <c r="N353" s="172"/>
      <c r="O353" s="172"/>
      <c r="P353" s="172"/>
      <c r="Q353" s="172"/>
      <c r="R353" s="172"/>
      <c r="S353" s="172"/>
      <c r="T353" s="172"/>
      <c r="U353" s="172"/>
      <c r="V353" s="172"/>
      <c r="W353" s="172"/>
      <c r="X353" s="172"/>
      <c r="Y353" s="172"/>
      <c r="Z353" s="172"/>
      <c r="AA353" s="172"/>
      <c r="AB353" s="172"/>
    </row>
    <row r="354">
      <c r="A354" s="172"/>
      <c r="B354" s="172"/>
      <c r="C354" s="172"/>
      <c r="D354" s="172"/>
      <c r="E354" s="174"/>
      <c r="F354" s="172"/>
      <c r="G354" s="172"/>
      <c r="H354" s="172"/>
      <c r="I354" s="172"/>
      <c r="J354" s="172"/>
      <c r="K354" s="172"/>
      <c r="L354" s="172"/>
      <c r="M354" s="172"/>
      <c r="N354" s="172"/>
      <c r="O354" s="172"/>
      <c r="P354" s="172"/>
      <c r="Q354" s="172"/>
      <c r="R354" s="172"/>
      <c r="S354" s="172"/>
      <c r="T354" s="172"/>
      <c r="U354" s="172"/>
      <c r="V354" s="172"/>
      <c r="W354" s="172"/>
      <c r="X354" s="172"/>
      <c r="Y354" s="172"/>
      <c r="Z354" s="172"/>
      <c r="AA354" s="172"/>
      <c r="AB354" s="172"/>
    </row>
    <row r="355">
      <c r="A355" s="172"/>
      <c r="B355" s="172"/>
      <c r="C355" s="172"/>
      <c r="D355" s="172"/>
      <c r="E355" s="174"/>
      <c r="F355" s="172"/>
      <c r="G355" s="172"/>
      <c r="H355" s="172"/>
      <c r="I355" s="172"/>
      <c r="J355" s="172"/>
      <c r="K355" s="172"/>
      <c r="L355" s="172"/>
      <c r="M355" s="172"/>
      <c r="N355" s="172"/>
      <c r="O355" s="172"/>
      <c r="P355" s="172"/>
      <c r="Q355" s="172"/>
      <c r="R355" s="172"/>
      <c r="S355" s="172"/>
      <c r="T355" s="172"/>
      <c r="U355" s="172"/>
      <c r="V355" s="172"/>
      <c r="W355" s="172"/>
      <c r="X355" s="172"/>
      <c r="Y355" s="172"/>
      <c r="Z355" s="172"/>
      <c r="AA355" s="172"/>
      <c r="AB355" s="172"/>
    </row>
    <row r="356">
      <c r="A356" s="172"/>
      <c r="B356" s="172"/>
      <c r="C356" s="172"/>
      <c r="D356" s="172"/>
      <c r="E356" s="174"/>
      <c r="F356" s="172"/>
      <c r="G356" s="172"/>
      <c r="H356" s="172"/>
      <c r="I356" s="172"/>
      <c r="J356" s="172"/>
      <c r="K356" s="172"/>
      <c r="L356" s="172"/>
      <c r="M356" s="172"/>
      <c r="N356" s="172"/>
      <c r="O356" s="172"/>
      <c r="P356" s="172"/>
      <c r="Q356" s="172"/>
      <c r="R356" s="172"/>
      <c r="S356" s="172"/>
      <c r="T356" s="172"/>
      <c r="U356" s="172"/>
      <c r="V356" s="172"/>
      <c r="W356" s="172"/>
      <c r="X356" s="172"/>
      <c r="Y356" s="172"/>
      <c r="Z356" s="172"/>
      <c r="AA356" s="172"/>
      <c r="AB356" s="172"/>
    </row>
    <row r="357">
      <c r="A357" s="172"/>
      <c r="B357" s="172"/>
      <c r="C357" s="172"/>
      <c r="D357" s="172"/>
      <c r="E357" s="174"/>
      <c r="F357" s="172"/>
      <c r="G357" s="172"/>
      <c r="H357" s="172"/>
      <c r="I357" s="172"/>
      <c r="J357" s="172"/>
      <c r="K357" s="172"/>
      <c r="L357" s="172"/>
      <c r="M357" s="172"/>
      <c r="N357" s="172"/>
      <c r="O357" s="172"/>
      <c r="P357" s="172"/>
      <c r="Q357" s="172"/>
      <c r="R357" s="172"/>
      <c r="S357" s="172"/>
      <c r="T357" s="172"/>
      <c r="U357" s="172"/>
      <c r="V357" s="172"/>
      <c r="W357" s="172"/>
      <c r="X357" s="172"/>
      <c r="Y357" s="172"/>
      <c r="Z357" s="172"/>
      <c r="AA357" s="172"/>
      <c r="AB357" s="172"/>
    </row>
    <row r="358">
      <c r="A358" s="172"/>
      <c r="B358" s="172"/>
      <c r="C358" s="172"/>
      <c r="D358" s="172"/>
      <c r="E358" s="174"/>
      <c r="F358" s="172"/>
      <c r="G358" s="172"/>
      <c r="H358" s="172"/>
      <c r="I358" s="172"/>
      <c r="J358" s="172"/>
      <c r="K358" s="172"/>
      <c r="L358" s="172"/>
      <c r="M358" s="172"/>
      <c r="N358" s="172"/>
      <c r="O358" s="172"/>
      <c r="P358" s="172"/>
      <c r="Q358" s="172"/>
      <c r="R358" s="172"/>
      <c r="S358" s="172"/>
      <c r="T358" s="172"/>
      <c r="U358" s="172"/>
      <c r="V358" s="172"/>
      <c r="W358" s="172"/>
      <c r="X358" s="172"/>
      <c r="Y358" s="172"/>
      <c r="Z358" s="172"/>
      <c r="AA358" s="172"/>
      <c r="AB358" s="172"/>
    </row>
    <row r="359">
      <c r="A359" s="172"/>
      <c r="B359" s="172"/>
      <c r="C359" s="172"/>
      <c r="D359" s="172"/>
      <c r="E359" s="174"/>
      <c r="F359" s="172"/>
      <c r="G359" s="172"/>
      <c r="H359" s="172"/>
      <c r="I359" s="172"/>
      <c r="J359" s="172"/>
      <c r="K359" s="172"/>
      <c r="L359" s="172"/>
      <c r="M359" s="172"/>
      <c r="N359" s="172"/>
      <c r="O359" s="172"/>
      <c r="P359" s="172"/>
      <c r="Q359" s="172"/>
      <c r="R359" s="172"/>
      <c r="S359" s="172"/>
      <c r="T359" s="172"/>
      <c r="U359" s="172"/>
      <c r="V359" s="172"/>
      <c r="W359" s="172"/>
      <c r="X359" s="172"/>
      <c r="Y359" s="172"/>
      <c r="Z359" s="172"/>
      <c r="AA359" s="172"/>
      <c r="AB359" s="172"/>
    </row>
    <row r="360">
      <c r="A360" s="172"/>
      <c r="B360" s="172"/>
      <c r="C360" s="172"/>
      <c r="D360" s="172"/>
      <c r="E360" s="174"/>
      <c r="F360" s="172"/>
      <c r="G360" s="172"/>
      <c r="H360" s="172"/>
      <c r="I360" s="172"/>
      <c r="J360" s="172"/>
      <c r="K360" s="172"/>
      <c r="L360" s="172"/>
      <c r="M360" s="172"/>
      <c r="N360" s="172"/>
      <c r="O360" s="172"/>
      <c r="P360" s="172"/>
      <c r="Q360" s="172"/>
      <c r="R360" s="172"/>
      <c r="S360" s="172"/>
      <c r="T360" s="172"/>
      <c r="U360" s="172"/>
      <c r="V360" s="172"/>
      <c r="W360" s="172"/>
      <c r="X360" s="172"/>
      <c r="Y360" s="172"/>
      <c r="Z360" s="172"/>
      <c r="AA360" s="172"/>
      <c r="AB360" s="172"/>
    </row>
    <row r="361">
      <c r="A361" s="172"/>
      <c r="B361" s="172"/>
      <c r="C361" s="172"/>
      <c r="D361" s="172"/>
      <c r="E361" s="174"/>
      <c r="F361" s="172"/>
      <c r="G361" s="172"/>
      <c r="H361" s="172"/>
      <c r="I361" s="172"/>
      <c r="J361" s="172"/>
      <c r="K361" s="172"/>
      <c r="L361" s="172"/>
      <c r="M361" s="172"/>
      <c r="N361" s="172"/>
      <c r="O361" s="172"/>
      <c r="P361" s="172"/>
      <c r="Q361" s="172"/>
      <c r="R361" s="172"/>
      <c r="S361" s="172"/>
      <c r="T361" s="172"/>
      <c r="U361" s="172"/>
      <c r="V361" s="172"/>
      <c r="W361" s="172"/>
      <c r="X361" s="172"/>
      <c r="Y361" s="172"/>
      <c r="Z361" s="172"/>
      <c r="AA361" s="172"/>
      <c r="AB361" s="172"/>
    </row>
    <row r="362">
      <c r="A362" s="172"/>
      <c r="B362" s="172"/>
      <c r="C362" s="172"/>
      <c r="D362" s="172"/>
      <c r="E362" s="174"/>
      <c r="F362" s="172"/>
      <c r="G362" s="172"/>
      <c r="H362" s="172"/>
      <c r="I362" s="172"/>
      <c r="J362" s="172"/>
      <c r="K362" s="172"/>
      <c r="L362" s="172"/>
      <c r="M362" s="172"/>
      <c r="N362" s="172"/>
      <c r="O362" s="172"/>
      <c r="P362" s="172"/>
      <c r="Q362" s="172"/>
      <c r="R362" s="172"/>
      <c r="S362" s="172"/>
      <c r="T362" s="172"/>
      <c r="U362" s="172"/>
      <c r="V362" s="172"/>
      <c r="W362" s="172"/>
      <c r="X362" s="172"/>
      <c r="Y362" s="172"/>
      <c r="Z362" s="172"/>
      <c r="AA362" s="172"/>
      <c r="AB362" s="172"/>
    </row>
    <row r="363">
      <c r="A363" s="172"/>
      <c r="B363" s="172"/>
      <c r="C363" s="172"/>
      <c r="D363" s="172"/>
      <c r="E363" s="174"/>
      <c r="F363" s="172"/>
      <c r="G363" s="172"/>
      <c r="H363" s="172"/>
      <c r="I363" s="172"/>
      <c r="J363" s="172"/>
      <c r="K363" s="172"/>
      <c r="L363" s="172"/>
      <c r="M363" s="172"/>
      <c r="N363" s="172"/>
      <c r="O363" s="172"/>
      <c r="P363" s="172"/>
      <c r="Q363" s="172"/>
      <c r="R363" s="172"/>
      <c r="S363" s="172"/>
      <c r="T363" s="172"/>
      <c r="U363" s="172"/>
      <c r="V363" s="172"/>
      <c r="W363" s="172"/>
      <c r="X363" s="172"/>
      <c r="Y363" s="172"/>
      <c r="Z363" s="172"/>
      <c r="AA363" s="172"/>
      <c r="AB363" s="172"/>
    </row>
    <row r="364">
      <c r="A364" s="172"/>
      <c r="B364" s="172"/>
      <c r="C364" s="172"/>
      <c r="D364" s="172"/>
      <c r="E364" s="174"/>
      <c r="F364" s="172"/>
      <c r="G364" s="172"/>
      <c r="H364" s="172"/>
      <c r="I364" s="172"/>
      <c r="J364" s="172"/>
      <c r="K364" s="172"/>
      <c r="L364" s="172"/>
      <c r="M364" s="172"/>
      <c r="N364" s="172"/>
      <c r="O364" s="172"/>
      <c r="P364" s="172"/>
      <c r="Q364" s="172"/>
      <c r="R364" s="172"/>
      <c r="S364" s="172"/>
      <c r="T364" s="172"/>
      <c r="U364" s="172"/>
      <c r="V364" s="172"/>
      <c r="W364" s="172"/>
      <c r="X364" s="172"/>
      <c r="Y364" s="172"/>
      <c r="Z364" s="172"/>
      <c r="AA364" s="172"/>
      <c r="AB364" s="172"/>
    </row>
    <row r="365">
      <c r="A365" s="172"/>
      <c r="B365" s="172"/>
      <c r="C365" s="172"/>
      <c r="D365" s="172"/>
      <c r="E365" s="174"/>
      <c r="F365" s="172"/>
      <c r="G365" s="172"/>
      <c r="H365" s="172"/>
      <c r="I365" s="172"/>
      <c r="J365" s="172"/>
      <c r="K365" s="172"/>
      <c r="L365" s="172"/>
      <c r="M365" s="172"/>
      <c r="N365" s="172"/>
      <c r="O365" s="172"/>
      <c r="P365" s="172"/>
      <c r="Q365" s="172"/>
      <c r="R365" s="172"/>
      <c r="S365" s="172"/>
      <c r="T365" s="172"/>
      <c r="U365" s="172"/>
      <c r="V365" s="172"/>
      <c r="W365" s="172"/>
      <c r="X365" s="172"/>
      <c r="Y365" s="172"/>
      <c r="Z365" s="172"/>
      <c r="AA365" s="172"/>
      <c r="AB365" s="172"/>
    </row>
    <row r="366">
      <c r="A366" s="172"/>
      <c r="B366" s="172"/>
      <c r="C366" s="172"/>
      <c r="D366" s="172"/>
      <c r="E366" s="174"/>
      <c r="F366" s="172"/>
      <c r="G366" s="172"/>
      <c r="H366" s="172"/>
      <c r="I366" s="172"/>
      <c r="J366" s="172"/>
      <c r="K366" s="172"/>
      <c r="L366" s="172"/>
      <c r="M366" s="172"/>
      <c r="N366" s="172"/>
      <c r="O366" s="172"/>
      <c r="P366" s="172"/>
      <c r="Q366" s="172"/>
      <c r="R366" s="172"/>
      <c r="S366" s="172"/>
      <c r="T366" s="172"/>
      <c r="U366" s="172"/>
      <c r="V366" s="172"/>
      <c r="W366" s="172"/>
      <c r="X366" s="172"/>
      <c r="Y366" s="172"/>
      <c r="Z366" s="172"/>
      <c r="AA366" s="172"/>
      <c r="AB366" s="172"/>
    </row>
    <row r="367">
      <c r="A367" s="172"/>
      <c r="B367" s="172"/>
      <c r="C367" s="172"/>
      <c r="D367" s="172"/>
      <c r="E367" s="174"/>
      <c r="F367" s="172"/>
      <c r="G367" s="172"/>
      <c r="H367" s="172"/>
      <c r="I367" s="172"/>
      <c r="J367" s="172"/>
      <c r="K367" s="172"/>
      <c r="L367" s="172"/>
      <c r="M367" s="172"/>
      <c r="N367" s="172"/>
      <c r="O367" s="172"/>
      <c r="P367" s="172"/>
      <c r="Q367" s="172"/>
      <c r="R367" s="172"/>
      <c r="S367" s="172"/>
      <c r="T367" s="172"/>
      <c r="U367" s="172"/>
      <c r="V367" s="172"/>
      <c r="W367" s="172"/>
      <c r="X367" s="172"/>
      <c r="Y367" s="172"/>
      <c r="Z367" s="172"/>
      <c r="AA367" s="172"/>
      <c r="AB367" s="172"/>
    </row>
    <row r="368">
      <c r="A368" s="172"/>
      <c r="B368" s="172"/>
      <c r="C368" s="172"/>
      <c r="D368" s="172"/>
      <c r="E368" s="174"/>
      <c r="F368" s="172"/>
      <c r="G368" s="172"/>
      <c r="H368" s="172"/>
      <c r="I368" s="172"/>
      <c r="J368" s="172"/>
      <c r="K368" s="172"/>
      <c r="L368" s="172"/>
      <c r="M368" s="172"/>
      <c r="N368" s="172"/>
      <c r="O368" s="172"/>
      <c r="P368" s="172"/>
      <c r="Q368" s="172"/>
      <c r="R368" s="172"/>
      <c r="S368" s="172"/>
      <c r="T368" s="172"/>
      <c r="U368" s="172"/>
      <c r="V368" s="172"/>
      <c r="W368" s="172"/>
      <c r="X368" s="172"/>
      <c r="Y368" s="172"/>
      <c r="Z368" s="172"/>
      <c r="AA368" s="172"/>
      <c r="AB368" s="172"/>
    </row>
    <row r="369">
      <c r="A369" s="172"/>
      <c r="B369" s="172"/>
      <c r="C369" s="172"/>
      <c r="D369" s="172"/>
      <c r="E369" s="174"/>
      <c r="F369" s="172"/>
      <c r="G369" s="172"/>
      <c r="H369" s="172"/>
      <c r="I369" s="172"/>
      <c r="J369" s="172"/>
      <c r="K369" s="172"/>
      <c r="L369" s="172"/>
      <c r="M369" s="172"/>
      <c r="N369" s="172"/>
      <c r="O369" s="172"/>
      <c r="P369" s="172"/>
      <c r="Q369" s="172"/>
      <c r="R369" s="172"/>
      <c r="S369" s="172"/>
      <c r="T369" s="172"/>
      <c r="U369" s="172"/>
      <c r="V369" s="172"/>
      <c r="W369" s="172"/>
      <c r="X369" s="172"/>
      <c r="Y369" s="172"/>
      <c r="Z369" s="172"/>
      <c r="AA369" s="172"/>
      <c r="AB369" s="172"/>
    </row>
    <row r="370">
      <c r="A370" s="172"/>
      <c r="B370" s="172"/>
      <c r="C370" s="172"/>
      <c r="D370" s="172"/>
      <c r="E370" s="174"/>
      <c r="F370" s="172"/>
      <c r="G370" s="172"/>
      <c r="H370" s="172"/>
      <c r="I370" s="172"/>
      <c r="J370" s="172"/>
      <c r="K370" s="172"/>
      <c r="L370" s="172"/>
      <c r="M370" s="172"/>
      <c r="N370" s="172"/>
      <c r="O370" s="172"/>
      <c r="P370" s="172"/>
      <c r="Q370" s="172"/>
      <c r="R370" s="172"/>
      <c r="S370" s="172"/>
      <c r="T370" s="172"/>
      <c r="U370" s="172"/>
      <c r="V370" s="172"/>
      <c r="W370" s="172"/>
      <c r="X370" s="172"/>
      <c r="Y370" s="172"/>
      <c r="Z370" s="172"/>
      <c r="AA370" s="172"/>
      <c r="AB370" s="172"/>
    </row>
    <row r="371">
      <c r="A371" s="172"/>
      <c r="B371" s="172"/>
      <c r="C371" s="172"/>
      <c r="D371" s="172"/>
      <c r="E371" s="174"/>
      <c r="F371" s="172"/>
      <c r="G371" s="172"/>
      <c r="H371" s="172"/>
      <c r="I371" s="172"/>
      <c r="J371" s="172"/>
      <c r="K371" s="172"/>
      <c r="L371" s="172"/>
      <c r="M371" s="172"/>
      <c r="N371" s="172"/>
      <c r="O371" s="172"/>
      <c r="P371" s="172"/>
      <c r="Q371" s="172"/>
      <c r="R371" s="172"/>
      <c r="S371" s="172"/>
      <c r="T371" s="172"/>
      <c r="U371" s="172"/>
      <c r="V371" s="172"/>
      <c r="W371" s="172"/>
      <c r="X371" s="172"/>
      <c r="Y371" s="172"/>
      <c r="Z371" s="172"/>
      <c r="AA371" s="172"/>
      <c r="AB371" s="172"/>
    </row>
    <row r="372">
      <c r="A372" s="172"/>
      <c r="B372" s="172"/>
      <c r="C372" s="172"/>
      <c r="D372" s="172"/>
      <c r="E372" s="174"/>
      <c r="F372" s="172"/>
      <c r="G372" s="172"/>
      <c r="H372" s="172"/>
      <c r="I372" s="172"/>
      <c r="J372" s="172"/>
      <c r="K372" s="172"/>
      <c r="L372" s="172"/>
      <c r="M372" s="172"/>
      <c r="N372" s="172"/>
      <c r="O372" s="172"/>
      <c r="P372" s="172"/>
      <c r="Q372" s="172"/>
      <c r="R372" s="172"/>
      <c r="S372" s="172"/>
      <c r="T372" s="172"/>
      <c r="U372" s="172"/>
      <c r="V372" s="172"/>
      <c r="W372" s="172"/>
      <c r="X372" s="172"/>
      <c r="Y372" s="172"/>
      <c r="Z372" s="172"/>
      <c r="AA372" s="172"/>
      <c r="AB372" s="172"/>
    </row>
    <row r="373">
      <c r="A373" s="172"/>
      <c r="B373" s="172"/>
      <c r="C373" s="172"/>
      <c r="D373" s="172"/>
      <c r="E373" s="174"/>
      <c r="F373" s="172"/>
      <c r="G373" s="172"/>
      <c r="H373" s="172"/>
      <c r="I373" s="172"/>
      <c r="J373" s="172"/>
      <c r="K373" s="172"/>
      <c r="L373" s="172"/>
      <c r="M373" s="172"/>
      <c r="N373" s="172"/>
      <c r="O373" s="172"/>
      <c r="P373" s="172"/>
      <c r="Q373" s="172"/>
      <c r="R373" s="172"/>
      <c r="S373" s="172"/>
      <c r="T373" s="172"/>
      <c r="U373" s="172"/>
      <c r="V373" s="172"/>
      <c r="W373" s="172"/>
      <c r="X373" s="172"/>
      <c r="Y373" s="172"/>
      <c r="Z373" s="172"/>
      <c r="AA373" s="172"/>
      <c r="AB373" s="172"/>
    </row>
    <row r="374">
      <c r="A374" s="172"/>
      <c r="B374" s="172"/>
      <c r="C374" s="172"/>
      <c r="D374" s="172"/>
      <c r="E374" s="174"/>
      <c r="F374" s="172"/>
      <c r="G374" s="172"/>
      <c r="H374" s="172"/>
      <c r="I374" s="172"/>
      <c r="J374" s="172"/>
      <c r="K374" s="172"/>
      <c r="L374" s="172"/>
      <c r="M374" s="172"/>
      <c r="N374" s="172"/>
      <c r="O374" s="172"/>
      <c r="P374" s="172"/>
      <c r="Q374" s="172"/>
      <c r="R374" s="172"/>
      <c r="S374" s="172"/>
      <c r="T374" s="172"/>
      <c r="U374" s="172"/>
      <c r="V374" s="172"/>
      <c r="W374" s="172"/>
      <c r="X374" s="172"/>
      <c r="Y374" s="172"/>
      <c r="Z374" s="172"/>
      <c r="AA374" s="172"/>
      <c r="AB374" s="172"/>
    </row>
    <row r="375">
      <c r="A375" s="172"/>
      <c r="B375" s="172"/>
      <c r="C375" s="172"/>
      <c r="D375" s="172"/>
      <c r="E375" s="174"/>
      <c r="F375" s="172"/>
      <c r="G375" s="172"/>
      <c r="H375" s="172"/>
      <c r="I375" s="172"/>
      <c r="J375" s="172"/>
      <c r="K375" s="172"/>
      <c r="L375" s="172"/>
      <c r="M375" s="172"/>
      <c r="N375" s="172"/>
      <c r="O375" s="172"/>
      <c r="P375" s="172"/>
      <c r="Q375" s="172"/>
      <c r="R375" s="172"/>
      <c r="S375" s="172"/>
      <c r="T375" s="172"/>
      <c r="U375" s="172"/>
      <c r="V375" s="172"/>
      <c r="W375" s="172"/>
      <c r="X375" s="172"/>
      <c r="Y375" s="172"/>
      <c r="Z375" s="172"/>
      <c r="AA375" s="172"/>
      <c r="AB375" s="172"/>
    </row>
    <row r="376">
      <c r="A376" s="172"/>
      <c r="B376" s="172"/>
      <c r="C376" s="172"/>
      <c r="D376" s="172"/>
      <c r="E376" s="174"/>
      <c r="F376" s="172"/>
      <c r="G376" s="172"/>
      <c r="H376" s="172"/>
      <c r="I376" s="172"/>
      <c r="J376" s="172"/>
      <c r="K376" s="172"/>
      <c r="L376" s="172"/>
      <c r="M376" s="172"/>
      <c r="N376" s="172"/>
      <c r="O376" s="172"/>
      <c r="P376" s="172"/>
      <c r="Q376" s="172"/>
      <c r="R376" s="172"/>
      <c r="S376" s="172"/>
      <c r="T376" s="172"/>
      <c r="U376" s="172"/>
      <c r="V376" s="172"/>
      <c r="W376" s="172"/>
      <c r="X376" s="172"/>
      <c r="Y376" s="172"/>
      <c r="Z376" s="172"/>
      <c r="AA376" s="172"/>
      <c r="AB376" s="172"/>
    </row>
    <row r="377">
      <c r="A377" s="172"/>
      <c r="B377" s="172"/>
      <c r="C377" s="172"/>
      <c r="D377" s="172"/>
      <c r="E377" s="174"/>
      <c r="F377" s="172"/>
      <c r="G377" s="172"/>
      <c r="H377" s="172"/>
      <c r="I377" s="172"/>
      <c r="J377" s="172"/>
      <c r="K377" s="172"/>
      <c r="L377" s="172"/>
      <c r="M377" s="172"/>
      <c r="N377" s="172"/>
      <c r="O377" s="172"/>
      <c r="P377" s="172"/>
      <c r="Q377" s="172"/>
      <c r="R377" s="172"/>
      <c r="S377" s="172"/>
      <c r="T377" s="172"/>
      <c r="U377" s="172"/>
      <c r="V377" s="172"/>
      <c r="W377" s="172"/>
      <c r="X377" s="172"/>
      <c r="Y377" s="172"/>
      <c r="Z377" s="172"/>
      <c r="AA377" s="172"/>
      <c r="AB377" s="172"/>
    </row>
    <row r="378">
      <c r="A378" s="172"/>
      <c r="B378" s="172"/>
      <c r="C378" s="172"/>
      <c r="D378" s="172"/>
      <c r="E378" s="174"/>
      <c r="F378" s="172"/>
      <c r="G378" s="172"/>
      <c r="H378" s="172"/>
      <c r="I378" s="172"/>
      <c r="J378" s="172"/>
      <c r="K378" s="172"/>
      <c r="L378" s="172"/>
      <c r="M378" s="172"/>
      <c r="N378" s="172"/>
      <c r="O378" s="172"/>
      <c r="P378" s="172"/>
      <c r="Q378" s="172"/>
      <c r="R378" s="172"/>
      <c r="S378" s="172"/>
      <c r="T378" s="172"/>
      <c r="U378" s="172"/>
      <c r="V378" s="172"/>
      <c r="W378" s="172"/>
      <c r="X378" s="172"/>
      <c r="Y378" s="172"/>
      <c r="Z378" s="172"/>
      <c r="AA378" s="172"/>
      <c r="AB378" s="172"/>
    </row>
    <row r="379">
      <c r="A379" s="172"/>
      <c r="B379" s="172"/>
      <c r="C379" s="172"/>
      <c r="D379" s="172"/>
      <c r="E379" s="174"/>
      <c r="F379" s="172"/>
      <c r="G379" s="172"/>
      <c r="H379" s="172"/>
      <c r="I379" s="172"/>
      <c r="J379" s="172"/>
      <c r="K379" s="172"/>
      <c r="L379" s="172"/>
      <c r="M379" s="172"/>
      <c r="N379" s="172"/>
      <c r="O379" s="172"/>
      <c r="P379" s="172"/>
      <c r="Q379" s="172"/>
      <c r="R379" s="172"/>
      <c r="S379" s="172"/>
      <c r="T379" s="172"/>
      <c r="U379" s="172"/>
      <c r="V379" s="172"/>
      <c r="W379" s="172"/>
      <c r="X379" s="172"/>
      <c r="Y379" s="172"/>
      <c r="Z379" s="172"/>
      <c r="AA379" s="172"/>
      <c r="AB379" s="172"/>
    </row>
    <row r="380">
      <c r="A380" s="172"/>
      <c r="B380" s="172"/>
      <c r="C380" s="172"/>
      <c r="D380" s="172"/>
      <c r="E380" s="174"/>
      <c r="F380" s="172"/>
      <c r="G380" s="172"/>
      <c r="H380" s="172"/>
      <c r="I380" s="172"/>
      <c r="J380" s="172"/>
      <c r="K380" s="172"/>
      <c r="L380" s="172"/>
      <c r="M380" s="172"/>
      <c r="N380" s="172"/>
      <c r="O380" s="172"/>
      <c r="P380" s="172"/>
      <c r="Q380" s="172"/>
      <c r="R380" s="172"/>
      <c r="S380" s="172"/>
      <c r="T380" s="172"/>
      <c r="U380" s="172"/>
      <c r="V380" s="172"/>
      <c r="W380" s="172"/>
      <c r="X380" s="172"/>
      <c r="Y380" s="172"/>
      <c r="Z380" s="172"/>
      <c r="AA380" s="172"/>
      <c r="AB380" s="172"/>
    </row>
    <row r="381">
      <c r="A381" s="172"/>
      <c r="B381" s="172"/>
      <c r="C381" s="172"/>
      <c r="D381" s="172"/>
      <c r="E381" s="174"/>
      <c r="F381" s="172"/>
      <c r="G381" s="172"/>
      <c r="H381" s="172"/>
      <c r="I381" s="172"/>
      <c r="J381" s="172"/>
      <c r="K381" s="172"/>
      <c r="L381" s="172"/>
      <c r="M381" s="172"/>
      <c r="N381" s="172"/>
      <c r="O381" s="172"/>
      <c r="P381" s="172"/>
      <c r="Q381" s="172"/>
      <c r="R381" s="172"/>
      <c r="S381" s="172"/>
      <c r="T381" s="172"/>
      <c r="U381" s="172"/>
      <c r="V381" s="172"/>
      <c r="W381" s="172"/>
      <c r="X381" s="172"/>
      <c r="Y381" s="172"/>
      <c r="Z381" s="172"/>
      <c r="AA381" s="172"/>
      <c r="AB381" s="172"/>
    </row>
    <row r="382">
      <c r="A382" s="172"/>
      <c r="B382" s="172"/>
      <c r="C382" s="172"/>
      <c r="D382" s="172"/>
      <c r="E382" s="174"/>
      <c r="F382" s="172"/>
      <c r="G382" s="172"/>
      <c r="H382" s="172"/>
      <c r="I382" s="172"/>
      <c r="J382" s="172"/>
      <c r="K382" s="172"/>
      <c r="L382" s="172"/>
      <c r="M382" s="172"/>
      <c r="N382" s="172"/>
      <c r="O382" s="172"/>
      <c r="P382" s="172"/>
      <c r="Q382" s="172"/>
      <c r="R382" s="172"/>
      <c r="S382" s="172"/>
      <c r="T382" s="172"/>
      <c r="U382" s="172"/>
      <c r="V382" s="172"/>
      <c r="W382" s="172"/>
      <c r="X382" s="172"/>
      <c r="Y382" s="172"/>
      <c r="Z382" s="172"/>
      <c r="AA382" s="172"/>
      <c r="AB382" s="172"/>
    </row>
    <row r="383">
      <c r="A383" s="172"/>
      <c r="B383" s="172"/>
      <c r="C383" s="172"/>
      <c r="D383" s="172"/>
      <c r="E383" s="174"/>
      <c r="F383" s="172"/>
      <c r="G383" s="172"/>
      <c r="H383" s="172"/>
      <c r="I383" s="172"/>
      <c r="J383" s="172"/>
      <c r="K383" s="172"/>
      <c r="L383" s="172"/>
      <c r="M383" s="172"/>
      <c r="N383" s="172"/>
      <c r="O383" s="172"/>
      <c r="P383" s="172"/>
      <c r="Q383" s="172"/>
      <c r="R383" s="172"/>
      <c r="S383" s="172"/>
      <c r="T383" s="172"/>
      <c r="U383" s="172"/>
      <c r="V383" s="172"/>
      <c r="W383" s="172"/>
      <c r="X383" s="172"/>
      <c r="Y383" s="172"/>
      <c r="Z383" s="172"/>
      <c r="AA383" s="172"/>
      <c r="AB383" s="172"/>
    </row>
    <row r="384">
      <c r="A384" s="172"/>
      <c r="B384" s="172"/>
      <c r="C384" s="172"/>
      <c r="D384" s="172"/>
      <c r="E384" s="174"/>
      <c r="F384" s="172"/>
      <c r="G384" s="172"/>
      <c r="H384" s="172"/>
      <c r="I384" s="172"/>
      <c r="J384" s="172"/>
      <c r="K384" s="172"/>
      <c r="L384" s="172"/>
      <c r="M384" s="172"/>
      <c r="N384" s="172"/>
      <c r="O384" s="172"/>
      <c r="P384" s="172"/>
      <c r="Q384" s="172"/>
      <c r="R384" s="172"/>
      <c r="S384" s="172"/>
      <c r="T384" s="172"/>
      <c r="U384" s="172"/>
      <c r="V384" s="172"/>
      <c r="W384" s="172"/>
      <c r="X384" s="172"/>
      <c r="Y384" s="172"/>
      <c r="Z384" s="172"/>
      <c r="AA384" s="172"/>
      <c r="AB384" s="172"/>
    </row>
    <row r="385">
      <c r="A385" s="172"/>
      <c r="B385" s="172"/>
      <c r="C385" s="172"/>
      <c r="D385" s="172"/>
      <c r="E385" s="174"/>
      <c r="F385" s="172"/>
      <c r="G385" s="172"/>
      <c r="H385" s="172"/>
      <c r="I385" s="172"/>
      <c r="J385" s="172"/>
      <c r="K385" s="172"/>
      <c r="L385" s="172"/>
      <c r="M385" s="172"/>
      <c r="N385" s="172"/>
      <c r="O385" s="172"/>
      <c r="P385" s="172"/>
      <c r="Q385" s="172"/>
      <c r="R385" s="172"/>
      <c r="S385" s="172"/>
      <c r="T385" s="172"/>
      <c r="U385" s="172"/>
      <c r="V385" s="172"/>
      <c r="W385" s="172"/>
      <c r="X385" s="172"/>
      <c r="Y385" s="172"/>
      <c r="Z385" s="172"/>
      <c r="AA385" s="172"/>
      <c r="AB385" s="172"/>
    </row>
    <row r="386">
      <c r="A386" s="172"/>
      <c r="B386" s="172"/>
      <c r="C386" s="172"/>
      <c r="D386" s="172"/>
      <c r="E386" s="174"/>
      <c r="F386" s="172"/>
      <c r="G386" s="172"/>
      <c r="H386" s="172"/>
      <c r="I386" s="172"/>
      <c r="J386" s="172"/>
      <c r="K386" s="172"/>
      <c r="L386" s="172"/>
      <c r="M386" s="172"/>
      <c r="N386" s="172"/>
      <c r="O386" s="172"/>
      <c r="P386" s="172"/>
      <c r="Q386" s="172"/>
      <c r="R386" s="172"/>
      <c r="S386" s="172"/>
      <c r="T386" s="172"/>
      <c r="U386" s="172"/>
      <c r="V386" s="172"/>
      <c r="W386" s="172"/>
      <c r="X386" s="172"/>
      <c r="Y386" s="172"/>
      <c r="Z386" s="172"/>
      <c r="AA386" s="172"/>
      <c r="AB386" s="172"/>
    </row>
    <row r="387">
      <c r="A387" s="172"/>
      <c r="B387" s="172"/>
      <c r="C387" s="172"/>
      <c r="D387" s="172"/>
      <c r="E387" s="174"/>
      <c r="F387" s="172"/>
      <c r="G387" s="172"/>
      <c r="H387" s="172"/>
      <c r="I387" s="172"/>
      <c r="J387" s="172"/>
      <c r="K387" s="172"/>
      <c r="L387" s="172"/>
      <c r="M387" s="172"/>
      <c r="N387" s="172"/>
      <c r="O387" s="172"/>
      <c r="P387" s="172"/>
      <c r="Q387" s="172"/>
      <c r="R387" s="172"/>
      <c r="S387" s="172"/>
      <c r="T387" s="172"/>
      <c r="U387" s="172"/>
      <c r="V387" s="172"/>
      <c r="W387" s="172"/>
      <c r="X387" s="172"/>
      <c r="Y387" s="172"/>
      <c r="Z387" s="172"/>
      <c r="AA387" s="172"/>
      <c r="AB387" s="172"/>
    </row>
    <row r="388">
      <c r="A388" s="172"/>
      <c r="B388" s="172"/>
      <c r="C388" s="172"/>
      <c r="D388" s="172"/>
      <c r="E388" s="174"/>
      <c r="F388" s="172"/>
      <c r="G388" s="172"/>
      <c r="H388" s="172"/>
      <c r="I388" s="172"/>
      <c r="J388" s="172"/>
      <c r="K388" s="172"/>
      <c r="L388" s="172"/>
      <c r="M388" s="172"/>
      <c r="N388" s="172"/>
      <c r="O388" s="172"/>
      <c r="P388" s="172"/>
      <c r="Q388" s="172"/>
      <c r="R388" s="172"/>
      <c r="S388" s="172"/>
      <c r="T388" s="172"/>
      <c r="U388" s="172"/>
      <c r="V388" s="172"/>
      <c r="W388" s="172"/>
      <c r="X388" s="172"/>
      <c r="Y388" s="172"/>
      <c r="Z388" s="172"/>
      <c r="AA388" s="172"/>
      <c r="AB388" s="172"/>
    </row>
    <row r="389">
      <c r="A389" s="172"/>
      <c r="B389" s="172"/>
      <c r="C389" s="172"/>
      <c r="D389" s="172"/>
      <c r="E389" s="174"/>
      <c r="F389" s="172"/>
      <c r="G389" s="172"/>
      <c r="H389" s="172"/>
      <c r="I389" s="172"/>
      <c r="J389" s="172"/>
      <c r="K389" s="172"/>
      <c r="L389" s="172"/>
      <c r="M389" s="172"/>
      <c r="N389" s="172"/>
      <c r="O389" s="172"/>
      <c r="P389" s="172"/>
      <c r="Q389" s="172"/>
      <c r="R389" s="172"/>
      <c r="S389" s="172"/>
      <c r="T389" s="172"/>
      <c r="U389" s="172"/>
      <c r="V389" s="172"/>
      <c r="W389" s="172"/>
      <c r="X389" s="172"/>
      <c r="Y389" s="172"/>
      <c r="Z389" s="172"/>
      <c r="AA389" s="172"/>
      <c r="AB389" s="172"/>
    </row>
    <row r="390">
      <c r="A390" s="172"/>
      <c r="B390" s="172"/>
      <c r="C390" s="172"/>
      <c r="D390" s="172"/>
      <c r="E390" s="174"/>
      <c r="F390" s="172"/>
      <c r="G390" s="172"/>
      <c r="H390" s="172"/>
      <c r="I390" s="172"/>
      <c r="J390" s="172"/>
      <c r="K390" s="172"/>
      <c r="L390" s="172"/>
      <c r="M390" s="172"/>
      <c r="N390" s="172"/>
      <c r="O390" s="172"/>
      <c r="P390" s="172"/>
      <c r="Q390" s="172"/>
      <c r="R390" s="172"/>
      <c r="S390" s="172"/>
      <c r="T390" s="172"/>
      <c r="U390" s="172"/>
      <c r="V390" s="172"/>
      <c r="W390" s="172"/>
      <c r="X390" s="172"/>
      <c r="Y390" s="172"/>
      <c r="Z390" s="172"/>
      <c r="AA390" s="172"/>
      <c r="AB390" s="172"/>
    </row>
    <row r="391">
      <c r="A391" s="172"/>
      <c r="B391" s="172"/>
      <c r="C391" s="172"/>
      <c r="D391" s="172"/>
      <c r="E391" s="174"/>
      <c r="F391" s="172"/>
      <c r="G391" s="172"/>
      <c r="H391" s="172"/>
      <c r="I391" s="172"/>
      <c r="J391" s="172"/>
      <c r="K391" s="172"/>
      <c r="L391" s="172"/>
      <c r="M391" s="172"/>
      <c r="N391" s="172"/>
      <c r="O391" s="172"/>
      <c r="P391" s="172"/>
      <c r="Q391" s="172"/>
      <c r="R391" s="172"/>
      <c r="S391" s="172"/>
      <c r="T391" s="172"/>
      <c r="U391" s="172"/>
      <c r="V391" s="172"/>
      <c r="W391" s="172"/>
      <c r="X391" s="172"/>
      <c r="Y391" s="172"/>
      <c r="Z391" s="172"/>
      <c r="AA391" s="172"/>
      <c r="AB391" s="172"/>
    </row>
    <row r="392">
      <c r="A392" s="172"/>
      <c r="B392" s="172"/>
      <c r="C392" s="172"/>
      <c r="D392" s="172"/>
      <c r="E392" s="174"/>
      <c r="F392" s="172"/>
      <c r="G392" s="172"/>
      <c r="H392" s="172"/>
      <c r="I392" s="172"/>
      <c r="J392" s="172"/>
      <c r="K392" s="172"/>
      <c r="L392" s="172"/>
      <c r="M392" s="172"/>
      <c r="N392" s="172"/>
      <c r="O392" s="172"/>
      <c r="P392" s="172"/>
      <c r="Q392" s="172"/>
      <c r="R392" s="172"/>
      <c r="S392" s="172"/>
      <c r="T392" s="172"/>
      <c r="U392" s="172"/>
      <c r="V392" s="172"/>
      <c r="W392" s="172"/>
      <c r="X392" s="172"/>
      <c r="Y392" s="172"/>
      <c r="Z392" s="172"/>
      <c r="AA392" s="172"/>
      <c r="AB392" s="172"/>
    </row>
    <row r="393">
      <c r="A393" s="172"/>
      <c r="B393" s="172"/>
      <c r="C393" s="172"/>
      <c r="D393" s="172"/>
      <c r="E393" s="174"/>
      <c r="F393" s="172"/>
      <c r="G393" s="172"/>
      <c r="H393" s="172"/>
      <c r="I393" s="172"/>
      <c r="J393" s="172"/>
      <c r="K393" s="172"/>
      <c r="L393" s="172"/>
      <c r="M393" s="172"/>
      <c r="N393" s="172"/>
      <c r="O393" s="172"/>
      <c r="P393" s="172"/>
      <c r="Q393" s="172"/>
      <c r="R393" s="172"/>
      <c r="S393" s="172"/>
      <c r="T393" s="172"/>
      <c r="U393" s="172"/>
      <c r="V393" s="172"/>
      <c r="W393" s="172"/>
      <c r="X393" s="172"/>
      <c r="Y393" s="172"/>
      <c r="Z393" s="172"/>
      <c r="AA393" s="172"/>
      <c r="AB393" s="172"/>
    </row>
    <row r="394">
      <c r="A394" s="172"/>
      <c r="B394" s="172"/>
      <c r="C394" s="172"/>
      <c r="D394" s="172"/>
      <c r="E394" s="174"/>
      <c r="F394" s="172"/>
      <c r="G394" s="172"/>
      <c r="H394" s="172"/>
      <c r="I394" s="172"/>
      <c r="J394" s="172"/>
      <c r="K394" s="172"/>
      <c r="L394" s="172"/>
      <c r="M394" s="172"/>
      <c r="N394" s="172"/>
      <c r="O394" s="172"/>
      <c r="P394" s="172"/>
      <c r="Q394" s="172"/>
      <c r="R394" s="172"/>
      <c r="S394" s="172"/>
      <c r="T394" s="172"/>
      <c r="U394" s="172"/>
      <c r="V394" s="172"/>
      <c r="W394" s="172"/>
      <c r="X394" s="172"/>
      <c r="Y394" s="172"/>
      <c r="Z394" s="172"/>
      <c r="AA394" s="172"/>
      <c r="AB394" s="172"/>
    </row>
    <row r="395">
      <c r="A395" s="172"/>
      <c r="B395" s="172"/>
      <c r="C395" s="172"/>
      <c r="D395" s="172"/>
      <c r="E395" s="174"/>
      <c r="F395" s="172"/>
      <c r="G395" s="172"/>
      <c r="H395" s="172"/>
      <c r="I395" s="172"/>
      <c r="J395" s="172"/>
      <c r="K395" s="172"/>
      <c r="L395" s="172"/>
      <c r="M395" s="172"/>
      <c r="N395" s="172"/>
      <c r="O395" s="172"/>
      <c r="P395" s="172"/>
      <c r="Q395" s="172"/>
      <c r="R395" s="172"/>
      <c r="S395" s="172"/>
      <c r="T395" s="172"/>
      <c r="U395" s="172"/>
      <c r="V395" s="172"/>
      <c r="W395" s="172"/>
      <c r="X395" s="172"/>
      <c r="Y395" s="172"/>
      <c r="Z395" s="172"/>
      <c r="AA395" s="172"/>
      <c r="AB395" s="172"/>
    </row>
    <row r="396">
      <c r="A396" s="172"/>
      <c r="B396" s="172"/>
      <c r="C396" s="172"/>
      <c r="D396" s="172"/>
      <c r="E396" s="174"/>
      <c r="F396" s="172"/>
      <c r="G396" s="172"/>
      <c r="H396" s="172"/>
      <c r="I396" s="172"/>
      <c r="J396" s="172"/>
      <c r="K396" s="172"/>
      <c r="L396" s="172"/>
      <c r="M396" s="172"/>
      <c r="N396" s="172"/>
      <c r="O396" s="172"/>
      <c r="P396" s="172"/>
      <c r="Q396" s="172"/>
      <c r="R396" s="172"/>
      <c r="S396" s="172"/>
      <c r="T396" s="172"/>
      <c r="U396" s="172"/>
      <c r="V396" s="172"/>
      <c r="W396" s="172"/>
      <c r="X396" s="172"/>
      <c r="Y396" s="172"/>
      <c r="Z396" s="172"/>
      <c r="AA396" s="172"/>
      <c r="AB396" s="172"/>
    </row>
    <row r="397">
      <c r="A397" s="172"/>
      <c r="B397" s="172"/>
      <c r="C397" s="172"/>
      <c r="D397" s="172"/>
      <c r="E397" s="174"/>
      <c r="F397" s="172"/>
      <c r="G397" s="172"/>
      <c r="H397" s="172"/>
      <c r="I397" s="172"/>
      <c r="J397" s="172"/>
      <c r="K397" s="172"/>
      <c r="L397" s="172"/>
      <c r="M397" s="172"/>
      <c r="N397" s="172"/>
      <c r="O397" s="172"/>
      <c r="P397" s="172"/>
      <c r="Q397" s="172"/>
      <c r="R397" s="172"/>
      <c r="S397" s="172"/>
      <c r="T397" s="172"/>
      <c r="U397" s="172"/>
      <c r="V397" s="172"/>
      <c r="W397" s="172"/>
      <c r="X397" s="172"/>
      <c r="Y397" s="172"/>
      <c r="Z397" s="172"/>
      <c r="AA397" s="172"/>
      <c r="AB397" s="172"/>
    </row>
    <row r="398">
      <c r="A398" s="172"/>
      <c r="B398" s="172"/>
      <c r="C398" s="172"/>
      <c r="D398" s="172"/>
      <c r="E398" s="174"/>
      <c r="F398" s="172"/>
      <c r="G398" s="172"/>
      <c r="H398" s="172"/>
      <c r="I398" s="172"/>
      <c r="J398" s="172"/>
      <c r="K398" s="172"/>
      <c r="L398" s="172"/>
      <c r="M398" s="172"/>
      <c r="N398" s="172"/>
      <c r="O398" s="172"/>
      <c r="P398" s="172"/>
      <c r="Q398" s="172"/>
      <c r="R398" s="172"/>
      <c r="S398" s="172"/>
      <c r="T398" s="172"/>
      <c r="U398" s="172"/>
      <c r="V398" s="172"/>
      <c r="W398" s="172"/>
      <c r="X398" s="172"/>
      <c r="Y398" s="172"/>
      <c r="Z398" s="172"/>
      <c r="AA398" s="172"/>
      <c r="AB398" s="172"/>
    </row>
    <row r="399">
      <c r="A399" s="172"/>
      <c r="B399" s="172"/>
      <c r="C399" s="172"/>
      <c r="D399" s="172"/>
      <c r="E399" s="174"/>
      <c r="F399" s="172"/>
      <c r="G399" s="172"/>
      <c r="H399" s="172"/>
      <c r="I399" s="172"/>
      <c r="J399" s="172"/>
      <c r="K399" s="172"/>
      <c r="L399" s="172"/>
      <c r="M399" s="172"/>
      <c r="N399" s="172"/>
      <c r="O399" s="172"/>
      <c r="P399" s="172"/>
      <c r="Q399" s="172"/>
      <c r="R399" s="172"/>
      <c r="S399" s="172"/>
      <c r="T399" s="172"/>
      <c r="U399" s="172"/>
      <c r="V399" s="172"/>
      <c r="W399" s="172"/>
      <c r="X399" s="172"/>
      <c r="Y399" s="172"/>
      <c r="Z399" s="172"/>
      <c r="AA399" s="172"/>
      <c r="AB399" s="172"/>
    </row>
    <row r="400">
      <c r="A400" s="172"/>
      <c r="B400" s="172"/>
      <c r="C400" s="172"/>
      <c r="D400" s="172"/>
      <c r="E400" s="174"/>
      <c r="F400" s="172"/>
      <c r="G400" s="172"/>
      <c r="H400" s="172"/>
      <c r="I400" s="172"/>
      <c r="J400" s="172"/>
      <c r="K400" s="172"/>
      <c r="L400" s="172"/>
      <c r="M400" s="172"/>
      <c r="N400" s="172"/>
      <c r="O400" s="172"/>
      <c r="P400" s="172"/>
      <c r="Q400" s="172"/>
      <c r="R400" s="172"/>
      <c r="S400" s="172"/>
      <c r="T400" s="172"/>
      <c r="U400" s="172"/>
      <c r="V400" s="172"/>
      <c r="W400" s="172"/>
      <c r="X400" s="172"/>
      <c r="Y400" s="172"/>
      <c r="Z400" s="172"/>
      <c r="AA400" s="172"/>
      <c r="AB400" s="172"/>
    </row>
    <row r="401">
      <c r="A401" s="172"/>
      <c r="B401" s="172"/>
      <c r="C401" s="172"/>
      <c r="D401" s="172"/>
      <c r="E401" s="174"/>
      <c r="F401" s="172"/>
      <c r="G401" s="172"/>
      <c r="H401" s="172"/>
      <c r="I401" s="172"/>
      <c r="J401" s="172"/>
      <c r="K401" s="172"/>
      <c r="L401" s="172"/>
      <c r="M401" s="172"/>
      <c r="N401" s="172"/>
      <c r="O401" s="172"/>
      <c r="P401" s="172"/>
      <c r="Q401" s="172"/>
      <c r="R401" s="172"/>
      <c r="S401" s="172"/>
      <c r="T401" s="172"/>
      <c r="U401" s="172"/>
      <c r="V401" s="172"/>
      <c r="W401" s="172"/>
      <c r="X401" s="172"/>
      <c r="Y401" s="172"/>
      <c r="Z401" s="172"/>
      <c r="AA401" s="172"/>
      <c r="AB401" s="172"/>
    </row>
    <row r="402">
      <c r="A402" s="172"/>
      <c r="B402" s="172"/>
      <c r="C402" s="172"/>
      <c r="D402" s="172"/>
      <c r="E402" s="174"/>
      <c r="F402" s="172"/>
      <c r="G402" s="172"/>
      <c r="H402" s="172"/>
      <c r="I402" s="172"/>
      <c r="J402" s="172"/>
      <c r="K402" s="172"/>
      <c r="L402" s="172"/>
      <c r="M402" s="172"/>
      <c r="N402" s="172"/>
      <c r="O402" s="172"/>
      <c r="P402" s="172"/>
      <c r="Q402" s="172"/>
      <c r="R402" s="172"/>
      <c r="S402" s="172"/>
      <c r="T402" s="172"/>
      <c r="U402" s="172"/>
      <c r="V402" s="172"/>
      <c r="W402" s="172"/>
      <c r="X402" s="172"/>
      <c r="Y402" s="172"/>
      <c r="Z402" s="172"/>
      <c r="AA402" s="172"/>
      <c r="AB402" s="172"/>
    </row>
    <row r="403">
      <c r="A403" s="172"/>
      <c r="B403" s="172"/>
      <c r="C403" s="172"/>
      <c r="D403" s="172"/>
      <c r="E403" s="174"/>
      <c r="F403" s="172"/>
      <c r="G403" s="172"/>
      <c r="H403" s="172"/>
      <c r="I403" s="172"/>
      <c r="J403" s="172"/>
      <c r="K403" s="172"/>
      <c r="L403" s="172"/>
      <c r="M403" s="172"/>
      <c r="N403" s="172"/>
      <c r="O403" s="172"/>
      <c r="P403" s="172"/>
      <c r="Q403" s="172"/>
      <c r="R403" s="172"/>
      <c r="S403" s="172"/>
      <c r="T403" s="172"/>
      <c r="U403" s="172"/>
      <c r="V403" s="172"/>
      <c r="W403" s="172"/>
      <c r="X403" s="172"/>
      <c r="Y403" s="172"/>
      <c r="Z403" s="172"/>
      <c r="AA403" s="172"/>
      <c r="AB403" s="172"/>
    </row>
    <row r="404">
      <c r="A404" s="172"/>
      <c r="B404" s="172"/>
      <c r="C404" s="172"/>
      <c r="D404" s="172"/>
      <c r="E404" s="174"/>
      <c r="F404" s="172"/>
      <c r="G404" s="172"/>
      <c r="H404" s="172"/>
      <c r="I404" s="172"/>
      <c r="J404" s="172"/>
      <c r="K404" s="172"/>
      <c r="L404" s="172"/>
      <c r="M404" s="172"/>
      <c r="N404" s="172"/>
      <c r="O404" s="172"/>
      <c r="P404" s="172"/>
      <c r="Q404" s="172"/>
      <c r="R404" s="172"/>
      <c r="S404" s="172"/>
      <c r="T404" s="172"/>
      <c r="U404" s="172"/>
      <c r="V404" s="172"/>
      <c r="W404" s="172"/>
      <c r="X404" s="172"/>
      <c r="Y404" s="172"/>
      <c r="Z404" s="172"/>
      <c r="AA404" s="172"/>
      <c r="AB404" s="172"/>
    </row>
    <row r="405">
      <c r="A405" s="172"/>
      <c r="B405" s="172"/>
      <c r="C405" s="172"/>
      <c r="D405" s="172"/>
      <c r="E405" s="174"/>
      <c r="F405" s="172"/>
      <c r="G405" s="172"/>
      <c r="H405" s="172"/>
      <c r="I405" s="172"/>
      <c r="J405" s="172"/>
      <c r="K405" s="172"/>
      <c r="L405" s="172"/>
      <c r="M405" s="172"/>
      <c r="N405" s="172"/>
      <c r="O405" s="172"/>
      <c r="P405" s="172"/>
      <c r="Q405" s="172"/>
      <c r="R405" s="172"/>
      <c r="S405" s="172"/>
      <c r="T405" s="172"/>
      <c r="U405" s="172"/>
      <c r="V405" s="172"/>
      <c r="W405" s="172"/>
      <c r="X405" s="172"/>
      <c r="Y405" s="172"/>
      <c r="Z405" s="172"/>
      <c r="AA405" s="172"/>
      <c r="AB405" s="172"/>
    </row>
    <row r="406">
      <c r="A406" s="172"/>
      <c r="B406" s="172"/>
      <c r="C406" s="172"/>
      <c r="D406" s="172"/>
      <c r="E406" s="174"/>
      <c r="F406" s="172"/>
      <c r="G406" s="172"/>
      <c r="H406" s="172"/>
      <c r="I406" s="172"/>
      <c r="J406" s="172"/>
      <c r="K406" s="172"/>
      <c r="L406" s="172"/>
      <c r="M406" s="172"/>
      <c r="N406" s="172"/>
      <c r="O406" s="172"/>
      <c r="P406" s="172"/>
      <c r="Q406" s="172"/>
      <c r="R406" s="172"/>
      <c r="S406" s="172"/>
      <c r="T406" s="172"/>
      <c r="U406" s="172"/>
      <c r="V406" s="172"/>
      <c r="W406" s="172"/>
      <c r="X406" s="172"/>
      <c r="Y406" s="172"/>
      <c r="Z406" s="172"/>
      <c r="AA406" s="172"/>
      <c r="AB406" s="172"/>
    </row>
    <row r="407">
      <c r="A407" s="172"/>
      <c r="B407" s="172"/>
      <c r="C407" s="172"/>
      <c r="D407" s="172"/>
      <c r="E407" s="174"/>
      <c r="F407" s="172"/>
      <c r="G407" s="172"/>
      <c r="H407" s="172"/>
      <c r="I407" s="172"/>
      <c r="J407" s="172"/>
      <c r="K407" s="172"/>
      <c r="L407" s="172"/>
      <c r="M407" s="172"/>
      <c r="N407" s="172"/>
      <c r="O407" s="172"/>
      <c r="P407" s="172"/>
      <c r="Q407" s="172"/>
      <c r="R407" s="172"/>
      <c r="S407" s="172"/>
      <c r="T407" s="172"/>
      <c r="U407" s="172"/>
      <c r="V407" s="172"/>
      <c r="W407" s="172"/>
      <c r="X407" s="172"/>
      <c r="Y407" s="172"/>
      <c r="Z407" s="172"/>
      <c r="AA407" s="172"/>
      <c r="AB407" s="172"/>
    </row>
    <row r="408">
      <c r="A408" s="172"/>
      <c r="B408" s="172"/>
      <c r="C408" s="172"/>
      <c r="D408" s="172"/>
      <c r="E408" s="174"/>
      <c r="F408" s="172"/>
      <c r="G408" s="172"/>
      <c r="H408" s="172"/>
      <c r="I408" s="172"/>
      <c r="J408" s="172"/>
      <c r="K408" s="172"/>
      <c r="L408" s="172"/>
      <c r="M408" s="172"/>
      <c r="N408" s="172"/>
      <c r="O408" s="172"/>
      <c r="P408" s="172"/>
      <c r="Q408" s="172"/>
      <c r="R408" s="172"/>
      <c r="S408" s="172"/>
      <c r="T408" s="172"/>
      <c r="U408" s="172"/>
      <c r="V408" s="172"/>
      <c r="W408" s="172"/>
      <c r="X408" s="172"/>
      <c r="Y408" s="172"/>
      <c r="Z408" s="172"/>
      <c r="AA408" s="172"/>
      <c r="AB408" s="172"/>
    </row>
    <row r="409">
      <c r="A409" s="172"/>
      <c r="B409" s="172"/>
      <c r="C409" s="172"/>
      <c r="D409" s="172"/>
      <c r="E409" s="174"/>
      <c r="F409" s="172"/>
      <c r="G409" s="172"/>
      <c r="H409" s="172"/>
      <c r="I409" s="172"/>
      <c r="J409" s="172"/>
      <c r="K409" s="172"/>
      <c r="L409" s="172"/>
      <c r="M409" s="172"/>
      <c r="N409" s="172"/>
      <c r="O409" s="172"/>
      <c r="P409" s="172"/>
      <c r="Q409" s="172"/>
      <c r="R409" s="172"/>
      <c r="S409" s="172"/>
      <c r="T409" s="172"/>
      <c r="U409" s="172"/>
      <c r="V409" s="172"/>
      <c r="W409" s="172"/>
      <c r="X409" s="172"/>
      <c r="Y409" s="172"/>
      <c r="Z409" s="172"/>
      <c r="AA409" s="172"/>
      <c r="AB409" s="172"/>
    </row>
    <row r="410">
      <c r="A410" s="172"/>
      <c r="B410" s="172"/>
      <c r="C410" s="172"/>
      <c r="D410" s="172"/>
      <c r="E410" s="174"/>
      <c r="F410" s="172"/>
      <c r="G410" s="172"/>
      <c r="H410" s="172"/>
      <c r="I410" s="172"/>
      <c r="J410" s="172"/>
      <c r="K410" s="172"/>
      <c r="L410" s="172"/>
      <c r="M410" s="172"/>
      <c r="N410" s="172"/>
      <c r="O410" s="172"/>
      <c r="P410" s="172"/>
      <c r="Q410" s="172"/>
      <c r="R410" s="172"/>
      <c r="S410" s="172"/>
      <c r="T410" s="172"/>
      <c r="U410" s="172"/>
      <c r="V410" s="172"/>
      <c r="W410" s="172"/>
      <c r="X410" s="172"/>
      <c r="Y410" s="172"/>
      <c r="Z410" s="172"/>
      <c r="AA410" s="172"/>
      <c r="AB410" s="172"/>
    </row>
    <row r="411">
      <c r="A411" s="172"/>
      <c r="B411" s="172"/>
      <c r="C411" s="172"/>
      <c r="D411" s="172"/>
      <c r="E411" s="174"/>
      <c r="F411" s="172"/>
      <c r="G411" s="172"/>
      <c r="H411" s="172"/>
      <c r="I411" s="172"/>
      <c r="J411" s="172"/>
      <c r="K411" s="172"/>
      <c r="L411" s="172"/>
      <c r="M411" s="172"/>
      <c r="N411" s="172"/>
      <c r="O411" s="172"/>
      <c r="P411" s="172"/>
      <c r="Q411" s="172"/>
      <c r="R411" s="172"/>
      <c r="S411" s="172"/>
      <c r="T411" s="172"/>
      <c r="U411" s="172"/>
      <c r="V411" s="172"/>
      <c r="W411" s="172"/>
      <c r="X411" s="172"/>
      <c r="Y411" s="172"/>
      <c r="Z411" s="172"/>
      <c r="AA411" s="172"/>
      <c r="AB411" s="172"/>
    </row>
    <row r="412">
      <c r="A412" s="172"/>
      <c r="B412" s="172"/>
      <c r="C412" s="172"/>
      <c r="D412" s="172"/>
      <c r="E412" s="174"/>
      <c r="F412" s="172"/>
      <c r="G412" s="172"/>
      <c r="H412" s="172"/>
      <c r="I412" s="172"/>
      <c r="J412" s="172"/>
      <c r="K412" s="172"/>
      <c r="L412" s="172"/>
      <c r="M412" s="172"/>
      <c r="N412" s="172"/>
      <c r="O412" s="172"/>
      <c r="P412" s="172"/>
      <c r="Q412" s="172"/>
      <c r="R412" s="172"/>
      <c r="S412" s="172"/>
      <c r="T412" s="172"/>
      <c r="U412" s="172"/>
      <c r="V412" s="172"/>
      <c r="W412" s="172"/>
      <c r="X412" s="172"/>
      <c r="Y412" s="172"/>
      <c r="Z412" s="172"/>
      <c r="AA412" s="172"/>
      <c r="AB412" s="172"/>
    </row>
    <row r="413">
      <c r="A413" s="172"/>
      <c r="B413" s="172"/>
      <c r="C413" s="172"/>
      <c r="D413" s="172"/>
      <c r="E413" s="174"/>
      <c r="F413" s="172"/>
      <c r="G413" s="172"/>
      <c r="H413" s="172"/>
      <c r="I413" s="172"/>
      <c r="J413" s="172"/>
      <c r="K413" s="172"/>
      <c r="L413" s="172"/>
      <c r="M413" s="172"/>
      <c r="N413" s="172"/>
      <c r="O413" s="172"/>
      <c r="P413" s="172"/>
      <c r="Q413" s="172"/>
      <c r="R413" s="172"/>
      <c r="S413" s="172"/>
      <c r="T413" s="172"/>
      <c r="U413" s="172"/>
      <c r="V413" s="172"/>
      <c r="W413" s="172"/>
      <c r="X413" s="172"/>
      <c r="Y413" s="172"/>
      <c r="Z413" s="172"/>
      <c r="AA413" s="172"/>
      <c r="AB413" s="172"/>
    </row>
    <row r="414">
      <c r="A414" s="172"/>
      <c r="B414" s="172"/>
      <c r="C414" s="172"/>
      <c r="D414" s="172"/>
      <c r="E414" s="174"/>
      <c r="F414" s="172"/>
      <c r="G414" s="172"/>
      <c r="H414" s="172"/>
      <c r="I414" s="172"/>
      <c r="J414" s="172"/>
      <c r="K414" s="172"/>
      <c r="L414" s="172"/>
      <c r="M414" s="172"/>
      <c r="N414" s="172"/>
      <c r="O414" s="172"/>
      <c r="P414" s="172"/>
      <c r="Q414" s="172"/>
      <c r="R414" s="172"/>
      <c r="S414" s="172"/>
      <c r="T414" s="172"/>
      <c r="U414" s="172"/>
      <c r="V414" s="172"/>
      <c r="W414" s="172"/>
      <c r="X414" s="172"/>
      <c r="Y414" s="172"/>
      <c r="Z414" s="172"/>
      <c r="AA414" s="172"/>
      <c r="AB414" s="172"/>
    </row>
    <row r="415">
      <c r="A415" s="172"/>
      <c r="B415" s="172"/>
      <c r="C415" s="172"/>
      <c r="D415" s="172"/>
      <c r="E415" s="174"/>
      <c r="F415" s="172"/>
      <c r="G415" s="172"/>
      <c r="H415" s="172"/>
      <c r="I415" s="172"/>
      <c r="J415" s="172"/>
      <c r="K415" s="172"/>
      <c r="L415" s="172"/>
      <c r="M415" s="172"/>
      <c r="N415" s="172"/>
      <c r="O415" s="172"/>
      <c r="P415" s="172"/>
      <c r="Q415" s="172"/>
      <c r="R415" s="172"/>
      <c r="S415" s="172"/>
      <c r="T415" s="172"/>
      <c r="U415" s="172"/>
      <c r="V415" s="172"/>
      <c r="W415" s="172"/>
      <c r="X415" s="172"/>
      <c r="Y415" s="172"/>
      <c r="Z415" s="172"/>
      <c r="AA415" s="172"/>
      <c r="AB415" s="172"/>
    </row>
    <row r="416">
      <c r="A416" s="172"/>
      <c r="B416" s="172"/>
      <c r="C416" s="172"/>
      <c r="D416" s="172"/>
      <c r="E416" s="174"/>
      <c r="F416" s="172"/>
      <c r="G416" s="172"/>
      <c r="H416" s="172"/>
      <c r="I416" s="172"/>
      <c r="J416" s="172"/>
      <c r="K416" s="172"/>
      <c r="L416" s="172"/>
      <c r="M416" s="172"/>
      <c r="N416" s="172"/>
      <c r="O416" s="172"/>
      <c r="P416" s="172"/>
      <c r="Q416" s="172"/>
      <c r="R416" s="172"/>
      <c r="S416" s="172"/>
      <c r="T416" s="172"/>
      <c r="U416" s="172"/>
      <c r="V416" s="172"/>
      <c r="W416" s="172"/>
      <c r="X416" s="172"/>
      <c r="Y416" s="172"/>
      <c r="Z416" s="172"/>
      <c r="AA416" s="172"/>
      <c r="AB416" s="172"/>
    </row>
    <row r="417">
      <c r="A417" s="172"/>
      <c r="B417" s="172"/>
      <c r="C417" s="172"/>
      <c r="D417" s="172"/>
      <c r="E417" s="174"/>
      <c r="F417" s="172"/>
      <c r="G417" s="172"/>
      <c r="H417" s="172"/>
      <c r="I417" s="172"/>
      <c r="J417" s="172"/>
      <c r="K417" s="172"/>
      <c r="L417" s="172"/>
      <c r="M417" s="172"/>
      <c r="N417" s="172"/>
      <c r="O417" s="172"/>
      <c r="P417" s="172"/>
      <c r="Q417" s="172"/>
      <c r="R417" s="172"/>
      <c r="S417" s="172"/>
      <c r="T417" s="172"/>
      <c r="U417" s="172"/>
      <c r="V417" s="172"/>
      <c r="W417" s="172"/>
      <c r="X417" s="172"/>
      <c r="Y417" s="172"/>
      <c r="Z417" s="172"/>
      <c r="AA417" s="172"/>
      <c r="AB417" s="172"/>
    </row>
    <row r="418">
      <c r="A418" s="172"/>
      <c r="B418" s="172"/>
      <c r="C418" s="172"/>
      <c r="D418" s="172"/>
      <c r="E418" s="174"/>
      <c r="F418" s="172"/>
      <c r="G418" s="172"/>
      <c r="H418" s="172"/>
      <c r="I418" s="172"/>
      <c r="J418" s="172"/>
      <c r="K418" s="172"/>
      <c r="L418" s="172"/>
      <c r="M418" s="172"/>
      <c r="N418" s="172"/>
      <c r="O418" s="172"/>
      <c r="P418" s="172"/>
      <c r="Q418" s="172"/>
      <c r="R418" s="172"/>
      <c r="S418" s="172"/>
      <c r="T418" s="172"/>
      <c r="U418" s="172"/>
      <c r="V418" s="172"/>
      <c r="W418" s="172"/>
      <c r="X418" s="172"/>
      <c r="Y418" s="172"/>
      <c r="Z418" s="172"/>
      <c r="AA418" s="172"/>
      <c r="AB418" s="172"/>
    </row>
    <row r="419">
      <c r="A419" s="172"/>
      <c r="B419" s="172"/>
      <c r="C419" s="172"/>
      <c r="D419" s="172"/>
      <c r="E419" s="174"/>
      <c r="F419" s="172"/>
      <c r="G419" s="172"/>
      <c r="H419" s="172"/>
      <c r="I419" s="172"/>
      <c r="J419" s="172"/>
      <c r="K419" s="172"/>
      <c r="L419" s="172"/>
      <c r="M419" s="172"/>
      <c r="N419" s="172"/>
      <c r="O419" s="172"/>
      <c r="P419" s="172"/>
      <c r="Q419" s="172"/>
      <c r="R419" s="172"/>
      <c r="S419" s="172"/>
      <c r="T419" s="172"/>
      <c r="U419" s="172"/>
      <c r="V419" s="172"/>
      <c r="W419" s="172"/>
      <c r="X419" s="172"/>
      <c r="Y419" s="172"/>
      <c r="Z419" s="172"/>
      <c r="AA419" s="172"/>
      <c r="AB419" s="172"/>
    </row>
    <row r="420">
      <c r="A420" s="172"/>
      <c r="B420" s="172"/>
      <c r="C420" s="172"/>
      <c r="D420" s="172"/>
      <c r="E420" s="174"/>
      <c r="F420" s="172"/>
      <c r="G420" s="172"/>
      <c r="H420" s="172"/>
      <c r="I420" s="172"/>
      <c r="J420" s="172"/>
      <c r="K420" s="172"/>
      <c r="L420" s="172"/>
      <c r="M420" s="172"/>
      <c r="N420" s="172"/>
      <c r="O420" s="172"/>
      <c r="P420" s="172"/>
      <c r="Q420" s="172"/>
      <c r="R420" s="172"/>
      <c r="S420" s="172"/>
      <c r="T420" s="172"/>
      <c r="U420" s="172"/>
      <c r="V420" s="172"/>
      <c r="W420" s="172"/>
      <c r="X420" s="172"/>
      <c r="Y420" s="172"/>
      <c r="Z420" s="172"/>
      <c r="AA420" s="172"/>
      <c r="AB420" s="172"/>
    </row>
    <row r="421">
      <c r="A421" s="172"/>
      <c r="B421" s="172"/>
      <c r="C421" s="172"/>
      <c r="D421" s="172"/>
      <c r="E421" s="174"/>
      <c r="F421" s="172"/>
      <c r="G421" s="172"/>
      <c r="H421" s="172"/>
      <c r="I421" s="172"/>
      <c r="J421" s="172"/>
      <c r="K421" s="172"/>
      <c r="L421" s="172"/>
      <c r="M421" s="172"/>
      <c r="N421" s="172"/>
      <c r="O421" s="172"/>
      <c r="P421" s="172"/>
      <c r="Q421" s="172"/>
      <c r="R421" s="172"/>
      <c r="S421" s="172"/>
      <c r="T421" s="172"/>
      <c r="U421" s="172"/>
      <c r="V421" s="172"/>
      <c r="W421" s="172"/>
      <c r="X421" s="172"/>
      <c r="Y421" s="172"/>
      <c r="Z421" s="172"/>
      <c r="AA421" s="172"/>
      <c r="AB421" s="172"/>
    </row>
    <row r="422">
      <c r="A422" s="172"/>
      <c r="B422" s="172"/>
      <c r="C422" s="172"/>
      <c r="D422" s="172"/>
      <c r="E422" s="174"/>
      <c r="F422" s="172"/>
      <c r="G422" s="172"/>
      <c r="H422" s="172"/>
      <c r="I422" s="172"/>
      <c r="J422" s="172"/>
      <c r="K422" s="172"/>
      <c r="L422" s="172"/>
      <c r="M422" s="172"/>
      <c r="N422" s="172"/>
      <c r="O422" s="172"/>
      <c r="P422" s="172"/>
      <c r="Q422" s="172"/>
      <c r="R422" s="172"/>
      <c r="S422" s="172"/>
      <c r="T422" s="172"/>
      <c r="U422" s="172"/>
      <c r="V422" s="172"/>
      <c r="W422" s="172"/>
      <c r="X422" s="172"/>
      <c r="Y422" s="172"/>
      <c r="Z422" s="172"/>
      <c r="AA422" s="172"/>
      <c r="AB422" s="172"/>
    </row>
    <row r="423">
      <c r="A423" s="172"/>
      <c r="B423" s="172"/>
      <c r="C423" s="172"/>
      <c r="D423" s="172"/>
      <c r="E423" s="174"/>
      <c r="F423" s="172"/>
      <c r="G423" s="172"/>
      <c r="H423" s="172"/>
      <c r="I423" s="172"/>
      <c r="J423" s="172"/>
      <c r="K423" s="172"/>
      <c r="L423" s="172"/>
      <c r="M423" s="172"/>
      <c r="N423" s="172"/>
      <c r="O423" s="172"/>
      <c r="P423" s="172"/>
      <c r="Q423" s="172"/>
      <c r="R423" s="172"/>
      <c r="S423" s="172"/>
      <c r="T423" s="172"/>
      <c r="U423" s="172"/>
      <c r="V423" s="172"/>
      <c r="W423" s="172"/>
      <c r="X423" s="172"/>
      <c r="Y423" s="172"/>
      <c r="Z423" s="172"/>
      <c r="AA423" s="172"/>
      <c r="AB423" s="172"/>
    </row>
    <row r="424">
      <c r="A424" s="172"/>
      <c r="B424" s="172"/>
      <c r="C424" s="172"/>
      <c r="D424" s="172"/>
      <c r="E424" s="174"/>
      <c r="F424" s="172"/>
      <c r="G424" s="172"/>
      <c r="H424" s="172"/>
      <c r="I424" s="172"/>
      <c r="J424" s="172"/>
      <c r="K424" s="172"/>
      <c r="L424" s="172"/>
      <c r="M424" s="172"/>
      <c r="N424" s="172"/>
      <c r="O424" s="172"/>
      <c r="P424" s="172"/>
      <c r="Q424" s="172"/>
      <c r="R424" s="172"/>
      <c r="S424" s="172"/>
      <c r="T424" s="172"/>
      <c r="U424" s="172"/>
      <c r="V424" s="172"/>
      <c r="W424" s="172"/>
      <c r="X424" s="172"/>
      <c r="Y424" s="172"/>
      <c r="Z424" s="172"/>
      <c r="AA424" s="172"/>
      <c r="AB424" s="172"/>
    </row>
    <row r="425">
      <c r="A425" s="172"/>
      <c r="B425" s="172"/>
      <c r="C425" s="172"/>
      <c r="D425" s="172"/>
      <c r="E425" s="174"/>
      <c r="F425" s="172"/>
      <c r="G425" s="172"/>
      <c r="H425" s="172"/>
      <c r="I425" s="172"/>
      <c r="J425" s="172"/>
      <c r="K425" s="172"/>
      <c r="L425" s="172"/>
      <c r="M425" s="172"/>
      <c r="N425" s="172"/>
      <c r="O425" s="172"/>
      <c r="P425" s="172"/>
      <c r="Q425" s="172"/>
      <c r="R425" s="172"/>
      <c r="S425" s="172"/>
      <c r="T425" s="172"/>
      <c r="U425" s="172"/>
      <c r="V425" s="172"/>
      <c r="W425" s="172"/>
      <c r="X425" s="172"/>
      <c r="Y425" s="172"/>
      <c r="Z425" s="172"/>
      <c r="AA425" s="172"/>
      <c r="AB425" s="172"/>
    </row>
    <row r="426">
      <c r="A426" s="172"/>
      <c r="B426" s="172"/>
      <c r="C426" s="172"/>
      <c r="D426" s="172"/>
      <c r="E426" s="174"/>
      <c r="F426" s="172"/>
      <c r="G426" s="172"/>
      <c r="H426" s="172"/>
      <c r="I426" s="172"/>
      <c r="J426" s="172"/>
      <c r="K426" s="172"/>
      <c r="L426" s="172"/>
      <c r="M426" s="172"/>
      <c r="N426" s="172"/>
      <c r="O426" s="172"/>
      <c r="P426" s="172"/>
      <c r="Q426" s="172"/>
      <c r="R426" s="172"/>
      <c r="S426" s="172"/>
      <c r="T426" s="172"/>
      <c r="U426" s="172"/>
      <c r="V426" s="172"/>
      <c r="W426" s="172"/>
      <c r="X426" s="172"/>
      <c r="Y426" s="172"/>
      <c r="Z426" s="172"/>
      <c r="AA426" s="172"/>
      <c r="AB426" s="172"/>
    </row>
    <row r="427">
      <c r="A427" s="172"/>
      <c r="B427" s="172"/>
      <c r="C427" s="172"/>
      <c r="D427" s="172"/>
      <c r="E427" s="174"/>
      <c r="F427" s="172"/>
      <c r="G427" s="172"/>
      <c r="H427" s="172"/>
      <c r="I427" s="172"/>
      <c r="J427" s="172"/>
      <c r="K427" s="172"/>
      <c r="L427" s="172"/>
      <c r="M427" s="172"/>
      <c r="N427" s="172"/>
      <c r="O427" s="172"/>
      <c r="P427" s="172"/>
      <c r="Q427" s="172"/>
      <c r="R427" s="172"/>
      <c r="S427" s="172"/>
      <c r="T427" s="172"/>
      <c r="U427" s="172"/>
      <c r="V427" s="172"/>
      <c r="W427" s="172"/>
      <c r="X427" s="172"/>
      <c r="Y427" s="172"/>
      <c r="Z427" s="172"/>
      <c r="AA427" s="172"/>
      <c r="AB427" s="172"/>
    </row>
    <row r="428">
      <c r="A428" s="172"/>
      <c r="B428" s="172"/>
      <c r="C428" s="172"/>
      <c r="D428" s="172"/>
      <c r="E428" s="174"/>
      <c r="F428" s="172"/>
      <c r="G428" s="172"/>
      <c r="H428" s="172"/>
      <c r="I428" s="172"/>
      <c r="J428" s="172"/>
      <c r="K428" s="172"/>
      <c r="L428" s="172"/>
      <c r="M428" s="172"/>
      <c r="N428" s="172"/>
      <c r="O428" s="172"/>
      <c r="P428" s="172"/>
      <c r="Q428" s="172"/>
      <c r="R428" s="172"/>
      <c r="S428" s="172"/>
      <c r="T428" s="172"/>
      <c r="U428" s="172"/>
      <c r="V428" s="172"/>
      <c r="W428" s="172"/>
      <c r="X428" s="172"/>
      <c r="Y428" s="172"/>
      <c r="Z428" s="172"/>
      <c r="AA428" s="172"/>
      <c r="AB428" s="172"/>
    </row>
    <row r="429">
      <c r="A429" s="172"/>
      <c r="B429" s="172"/>
      <c r="C429" s="172"/>
      <c r="D429" s="172"/>
      <c r="E429" s="174"/>
      <c r="F429" s="172"/>
      <c r="G429" s="172"/>
      <c r="H429" s="172"/>
      <c r="I429" s="172"/>
      <c r="J429" s="172"/>
      <c r="K429" s="172"/>
      <c r="L429" s="172"/>
      <c r="M429" s="172"/>
      <c r="N429" s="172"/>
      <c r="O429" s="172"/>
      <c r="P429" s="172"/>
      <c r="Q429" s="172"/>
      <c r="R429" s="172"/>
      <c r="S429" s="172"/>
      <c r="T429" s="172"/>
      <c r="U429" s="172"/>
      <c r="V429" s="172"/>
      <c r="W429" s="172"/>
      <c r="X429" s="172"/>
      <c r="Y429" s="172"/>
      <c r="Z429" s="172"/>
      <c r="AA429" s="172"/>
      <c r="AB429" s="172"/>
    </row>
    <row r="430">
      <c r="A430" s="172"/>
      <c r="B430" s="172"/>
      <c r="C430" s="172"/>
      <c r="D430" s="172"/>
      <c r="E430" s="174"/>
      <c r="F430" s="172"/>
      <c r="G430" s="172"/>
      <c r="H430" s="172"/>
      <c r="I430" s="172"/>
      <c r="J430" s="172"/>
      <c r="K430" s="172"/>
      <c r="L430" s="172"/>
      <c r="M430" s="172"/>
      <c r="N430" s="172"/>
      <c r="O430" s="172"/>
      <c r="P430" s="172"/>
      <c r="Q430" s="172"/>
      <c r="R430" s="172"/>
      <c r="S430" s="172"/>
      <c r="T430" s="172"/>
      <c r="U430" s="172"/>
      <c r="V430" s="172"/>
      <c r="W430" s="172"/>
      <c r="X430" s="172"/>
      <c r="Y430" s="172"/>
      <c r="Z430" s="172"/>
      <c r="AA430" s="172"/>
      <c r="AB430" s="172"/>
    </row>
    <row r="431">
      <c r="A431" s="172"/>
      <c r="B431" s="172"/>
      <c r="C431" s="172"/>
      <c r="D431" s="172"/>
      <c r="E431" s="174"/>
      <c r="F431" s="172"/>
      <c r="G431" s="172"/>
      <c r="H431" s="172"/>
      <c r="I431" s="172"/>
      <c r="J431" s="172"/>
      <c r="K431" s="172"/>
      <c r="L431" s="172"/>
      <c r="M431" s="172"/>
      <c r="N431" s="172"/>
      <c r="O431" s="172"/>
      <c r="P431" s="172"/>
      <c r="Q431" s="172"/>
      <c r="R431" s="172"/>
      <c r="S431" s="172"/>
      <c r="T431" s="172"/>
      <c r="U431" s="172"/>
      <c r="V431" s="172"/>
      <c r="W431" s="172"/>
      <c r="X431" s="172"/>
      <c r="Y431" s="172"/>
      <c r="Z431" s="172"/>
      <c r="AA431" s="172"/>
      <c r="AB431" s="172"/>
    </row>
    <row r="432">
      <c r="A432" s="172"/>
      <c r="B432" s="172"/>
      <c r="C432" s="172"/>
      <c r="D432" s="172"/>
      <c r="E432" s="174"/>
      <c r="F432" s="172"/>
      <c r="G432" s="172"/>
      <c r="H432" s="172"/>
      <c r="I432" s="172"/>
      <c r="J432" s="172"/>
      <c r="K432" s="172"/>
      <c r="L432" s="172"/>
      <c r="M432" s="172"/>
      <c r="N432" s="172"/>
      <c r="O432" s="172"/>
      <c r="P432" s="172"/>
      <c r="Q432" s="172"/>
      <c r="R432" s="172"/>
      <c r="S432" s="172"/>
      <c r="T432" s="172"/>
      <c r="U432" s="172"/>
      <c r="V432" s="172"/>
      <c r="W432" s="172"/>
      <c r="X432" s="172"/>
      <c r="Y432" s="172"/>
      <c r="Z432" s="172"/>
      <c r="AA432" s="172"/>
      <c r="AB432" s="172"/>
    </row>
    <row r="433">
      <c r="A433" s="172"/>
      <c r="B433" s="172"/>
      <c r="C433" s="172"/>
      <c r="D433" s="172"/>
      <c r="E433" s="174"/>
      <c r="F433" s="172"/>
      <c r="G433" s="172"/>
      <c r="H433" s="172"/>
      <c r="I433" s="172"/>
      <c r="J433" s="172"/>
      <c r="K433" s="172"/>
      <c r="L433" s="172"/>
      <c r="M433" s="172"/>
      <c r="N433" s="172"/>
      <c r="O433" s="172"/>
      <c r="P433" s="172"/>
      <c r="Q433" s="172"/>
      <c r="R433" s="172"/>
      <c r="S433" s="172"/>
      <c r="T433" s="172"/>
      <c r="U433" s="172"/>
      <c r="V433" s="172"/>
      <c r="W433" s="172"/>
      <c r="X433" s="172"/>
      <c r="Y433" s="172"/>
      <c r="Z433" s="172"/>
      <c r="AA433" s="172"/>
      <c r="AB433" s="172"/>
    </row>
    <row r="434">
      <c r="A434" s="172"/>
      <c r="B434" s="172"/>
      <c r="C434" s="172"/>
      <c r="D434" s="172"/>
      <c r="E434" s="174"/>
      <c r="F434" s="172"/>
      <c r="G434" s="172"/>
      <c r="H434" s="172"/>
      <c r="I434" s="172"/>
      <c r="J434" s="172"/>
      <c r="K434" s="172"/>
      <c r="L434" s="172"/>
      <c r="M434" s="172"/>
      <c r="N434" s="172"/>
      <c r="O434" s="172"/>
      <c r="P434" s="172"/>
      <c r="Q434" s="172"/>
      <c r="R434" s="172"/>
      <c r="S434" s="172"/>
      <c r="T434" s="172"/>
      <c r="U434" s="172"/>
      <c r="V434" s="172"/>
      <c r="W434" s="172"/>
      <c r="X434" s="172"/>
      <c r="Y434" s="172"/>
      <c r="Z434" s="172"/>
      <c r="AA434" s="172"/>
      <c r="AB434" s="172"/>
    </row>
    <row r="435">
      <c r="A435" s="172"/>
      <c r="B435" s="172"/>
      <c r="C435" s="172"/>
      <c r="D435" s="172"/>
      <c r="E435" s="174"/>
      <c r="F435" s="172"/>
      <c r="G435" s="172"/>
      <c r="H435" s="172"/>
      <c r="I435" s="172"/>
      <c r="J435" s="172"/>
      <c r="K435" s="172"/>
      <c r="L435" s="172"/>
      <c r="M435" s="172"/>
      <c r="N435" s="172"/>
      <c r="O435" s="172"/>
      <c r="P435" s="172"/>
      <c r="Q435" s="172"/>
      <c r="R435" s="172"/>
      <c r="S435" s="172"/>
      <c r="T435" s="172"/>
      <c r="U435" s="172"/>
      <c r="V435" s="172"/>
      <c r="W435" s="172"/>
      <c r="X435" s="172"/>
      <c r="Y435" s="172"/>
      <c r="Z435" s="172"/>
      <c r="AA435" s="172"/>
      <c r="AB435" s="172"/>
    </row>
    <row r="436">
      <c r="A436" s="172"/>
      <c r="B436" s="172"/>
      <c r="C436" s="172"/>
      <c r="D436" s="172"/>
      <c r="E436" s="174"/>
      <c r="F436" s="172"/>
      <c r="G436" s="172"/>
      <c r="H436" s="172"/>
      <c r="I436" s="172"/>
      <c r="J436" s="172"/>
      <c r="K436" s="172"/>
      <c r="L436" s="172"/>
      <c r="M436" s="172"/>
      <c r="N436" s="172"/>
      <c r="O436" s="172"/>
      <c r="P436" s="172"/>
      <c r="Q436" s="172"/>
      <c r="R436" s="172"/>
      <c r="S436" s="172"/>
      <c r="T436" s="172"/>
      <c r="U436" s="172"/>
      <c r="V436" s="172"/>
      <c r="W436" s="172"/>
      <c r="X436" s="172"/>
      <c r="Y436" s="172"/>
      <c r="Z436" s="172"/>
      <c r="AA436" s="172"/>
      <c r="AB436" s="172"/>
    </row>
    <row r="437">
      <c r="A437" s="172"/>
      <c r="B437" s="172"/>
      <c r="C437" s="172"/>
      <c r="D437" s="172"/>
      <c r="E437" s="174"/>
      <c r="F437" s="172"/>
      <c r="G437" s="172"/>
      <c r="H437" s="172"/>
      <c r="I437" s="172"/>
      <c r="J437" s="172"/>
      <c r="K437" s="172"/>
      <c r="L437" s="172"/>
      <c r="M437" s="172"/>
      <c r="N437" s="172"/>
      <c r="O437" s="172"/>
      <c r="P437" s="172"/>
      <c r="Q437" s="172"/>
      <c r="R437" s="172"/>
      <c r="S437" s="172"/>
      <c r="T437" s="172"/>
      <c r="U437" s="172"/>
      <c r="V437" s="172"/>
      <c r="W437" s="172"/>
      <c r="X437" s="172"/>
      <c r="Y437" s="172"/>
      <c r="Z437" s="172"/>
      <c r="AA437" s="172"/>
      <c r="AB437" s="172"/>
    </row>
    <row r="438">
      <c r="A438" s="172"/>
      <c r="B438" s="172"/>
      <c r="C438" s="172"/>
      <c r="D438" s="172"/>
      <c r="E438" s="174"/>
      <c r="F438" s="172"/>
      <c r="G438" s="172"/>
      <c r="H438" s="172"/>
      <c r="I438" s="172"/>
      <c r="J438" s="172"/>
      <c r="K438" s="172"/>
      <c r="L438" s="172"/>
      <c r="M438" s="172"/>
      <c r="N438" s="172"/>
      <c r="O438" s="172"/>
      <c r="P438" s="172"/>
      <c r="Q438" s="172"/>
      <c r="R438" s="172"/>
      <c r="S438" s="172"/>
      <c r="T438" s="172"/>
      <c r="U438" s="172"/>
      <c r="V438" s="172"/>
      <c r="W438" s="172"/>
      <c r="X438" s="172"/>
      <c r="Y438" s="172"/>
      <c r="Z438" s="172"/>
      <c r="AA438" s="172"/>
      <c r="AB438" s="172"/>
    </row>
    <row r="439">
      <c r="A439" s="172"/>
      <c r="B439" s="172"/>
      <c r="C439" s="172"/>
      <c r="D439" s="172"/>
      <c r="E439" s="174"/>
      <c r="F439" s="172"/>
      <c r="G439" s="172"/>
      <c r="H439" s="172"/>
      <c r="I439" s="172"/>
      <c r="J439" s="172"/>
      <c r="K439" s="172"/>
      <c r="L439" s="172"/>
      <c r="M439" s="172"/>
      <c r="N439" s="172"/>
      <c r="O439" s="172"/>
      <c r="P439" s="172"/>
      <c r="Q439" s="172"/>
      <c r="R439" s="172"/>
      <c r="S439" s="172"/>
      <c r="T439" s="172"/>
      <c r="U439" s="172"/>
      <c r="V439" s="172"/>
      <c r="W439" s="172"/>
      <c r="X439" s="172"/>
      <c r="Y439" s="172"/>
      <c r="Z439" s="172"/>
      <c r="AA439" s="172"/>
      <c r="AB439" s="172"/>
    </row>
    <row r="440">
      <c r="A440" s="172"/>
      <c r="B440" s="172"/>
      <c r="C440" s="172"/>
      <c r="D440" s="172"/>
      <c r="E440" s="174"/>
      <c r="F440" s="172"/>
      <c r="G440" s="172"/>
      <c r="H440" s="172"/>
      <c r="I440" s="172"/>
      <c r="J440" s="172"/>
      <c r="K440" s="172"/>
      <c r="L440" s="172"/>
      <c r="M440" s="172"/>
      <c r="N440" s="172"/>
      <c r="O440" s="172"/>
      <c r="P440" s="172"/>
      <c r="Q440" s="172"/>
      <c r="R440" s="172"/>
      <c r="S440" s="172"/>
      <c r="T440" s="172"/>
      <c r="U440" s="172"/>
      <c r="V440" s="172"/>
      <c r="W440" s="172"/>
      <c r="X440" s="172"/>
      <c r="Y440" s="172"/>
      <c r="Z440" s="172"/>
      <c r="AA440" s="172"/>
      <c r="AB440" s="172"/>
    </row>
    <row r="441">
      <c r="A441" s="172"/>
      <c r="B441" s="172"/>
      <c r="C441" s="172"/>
      <c r="D441" s="172"/>
      <c r="E441" s="174"/>
      <c r="F441" s="172"/>
      <c r="G441" s="172"/>
      <c r="H441" s="172"/>
      <c r="I441" s="172"/>
      <c r="J441" s="172"/>
      <c r="K441" s="172"/>
      <c r="L441" s="172"/>
      <c r="M441" s="172"/>
      <c r="N441" s="172"/>
      <c r="O441" s="172"/>
      <c r="P441" s="172"/>
      <c r="Q441" s="172"/>
      <c r="R441" s="172"/>
      <c r="S441" s="172"/>
      <c r="T441" s="172"/>
      <c r="U441" s="172"/>
      <c r="V441" s="172"/>
      <c r="W441" s="172"/>
      <c r="X441" s="172"/>
      <c r="Y441" s="172"/>
      <c r="Z441" s="172"/>
      <c r="AA441" s="172"/>
      <c r="AB441" s="172"/>
    </row>
    <row r="442">
      <c r="A442" s="172"/>
      <c r="B442" s="172"/>
      <c r="C442" s="172"/>
      <c r="D442" s="172"/>
      <c r="E442" s="174"/>
      <c r="F442" s="172"/>
      <c r="G442" s="172"/>
      <c r="H442" s="172"/>
      <c r="I442" s="172"/>
      <c r="J442" s="172"/>
      <c r="K442" s="172"/>
      <c r="L442" s="172"/>
      <c r="M442" s="172"/>
      <c r="N442" s="172"/>
      <c r="O442" s="172"/>
      <c r="P442" s="172"/>
      <c r="Q442" s="172"/>
      <c r="R442" s="172"/>
      <c r="S442" s="172"/>
      <c r="T442" s="172"/>
      <c r="U442" s="172"/>
      <c r="V442" s="172"/>
      <c r="W442" s="172"/>
      <c r="X442" s="172"/>
      <c r="Y442" s="172"/>
      <c r="Z442" s="172"/>
      <c r="AA442" s="172"/>
      <c r="AB442" s="172"/>
    </row>
    <row r="443">
      <c r="A443" s="172"/>
      <c r="B443" s="172"/>
      <c r="C443" s="172"/>
      <c r="D443" s="172"/>
      <c r="E443" s="174"/>
      <c r="F443" s="172"/>
      <c r="G443" s="172"/>
      <c r="H443" s="172"/>
      <c r="I443" s="172"/>
      <c r="J443" s="172"/>
      <c r="K443" s="172"/>
      <c r="L443" s="172"/>
      <c r="M443" s="172"/>
      <c r="N443" s="172"/>
      <c r="O443" s="172"/>
      <c r="P443" s="172"/>
      <c r="Q443" s="172"/>
      <c r="R443" s="172"/>
      <c r="S443" s="172"/>
      <c r="T443" s="172"/>
      <c r="U443" s="172"/>
      <c r="V443" s="172"/>
      <c r="W443" s="172"/>
      <c r="X443" s="172"/>
      <c r="Y443" s="172"/>
      <c r="Z443" s="172"/>
      <c r="AA443" s="172"/>
      <c r="AB443" s="172"/>
    </row>
    <row r="444">
      <c r="A444" s="172"/>
      <c r="B444" s="172"/>
      <c r="C444" s="172"/>
      <c r="D444" s="172"/>
      <c r="E444" s="174"/>
      <c r="F444" s="172"/>
      <c r="G444" s="172"/>
      <c r="H444" s="172"/>
      <c r="I444" s="172"/>
      <c r="J444" s="172"/>
      <c r="K444" s="172"/>
      <c r="L444" s="172"/>
      <c r="M444" s="172"/>
      <c r="N444" s="172"/>
      <c r="O444" s="172"/>
      <c r="P444" s="172"/>
      <c r="Q444" s="172"/>
      <c r="R444" s="172"/>
      <c r="S444" s="172"/>
      <c r="T444" s="172"/>
      <c r="U444" s="172"/>
      <c r="V444" s="172"/>
      <c r="W444" s="172"/>
      <c r="X444" s="172"/>
      <c r="Y444" s="172"/>
      <c r="Z444" s="172"/>
      <c r="AA444" s="172"/>
      <c r="AB444" s="172"/>
    </row>
    <row r="445">
      <c r="A445" s="172"/>
      <c r="B445" s="172"/>
      <c r="C445" s="172"/>
      <c r="D445" s="172"/>
      <c r="E445" s="174"/>
      <c r="F445" s="172"/>
      <c r="G445" s="172"/>
      <c r="H445" s="172"/>
      <c r="I445" s="172"/>
      <c r="J445" s="172"/>
      <c r="K445" s="172"/>
      <c r="L445" s="172"/>
      <c r="M445" s="172"/>
      <c r="N445" s="172"/>
      <c r="O445" s="172"/>
      <c r="P445" s="172"/>
      <c r="Q445" s="172"/>
      <c r="R445" s="172"/>
      <c r="S445" s="172"/>
      <c r="T445" s="172"/>
      <c r="U445" s="172"/>
      <c r="V445" s="172"/>
      <c r="W445" s="172"/>
      <c r="X445" s="172"/>
      <c r="Y445" s="172"/>
      <c r="Z445" s="172"/>
      <c r="AA445" s="172"/>
      <c r="AB445" s="172"/>
    </row>
    <row r="446">
      <c r="A446" s="172"/>
      <c r="B446" s="172"/>
      <c r="C446" s="172"/>
      <c r="D446" s="172"/>
      <c r="E446" s="174"/>
      <c r="F446" s="172"/>
      <c r="G446" s="172"/>
      <c r="H446" s="172"/>
      <c r="I446" s="172"/>
      <c r="J446" s="172"/>
      <c r="K446" s="172"/>
      <c r="L446" s="172"/>
      <c r="M446" s="172"/>
      <c r="N446" s="172"/>
      <c r="O446" s="172"/>
      <c r="P446" s="172"/>
      <c r="Q446" s="172"/>
      <c r="R446" s="172"/>
      <c r="S446" s="172"/>
      <c r="T446" s="172"/>
      <c r="U446" s="172"/>
      <c r="V446" s="172"/>
      <c r="W446" s="172"/>
      <c r="X446" s="172"/>
      <c r="Y446" s="172"/>
      <c r="Z446" s="172"/>
      <c r="AA446" s="172"/>
      <c r="AB446" s="172"/>
    </row>
    <row r="447">
      <c r="A447" s="172"/>
      <c r="B447" s="172"/>
      <c r="C447" s="172"/>
      <c r="D447" s="172"/>
      <c r="E447" s="174"/>
      <c r="F447" s="172"/>
      <c r="G447" s="172"/>
      <c r="H447" s="172"/>
      <c r="I447" s="172"/>
      <c r="J447" s="172"/>
      <c r="K447" s="172"/>
      <c r="L447" s="172"/>
      <c r="M447" s="172"/>
      <c r="N447" s="172"/>
      <c r="O447" s="172"/>
      <c r="P447" s="172"/>
      <c r="Q447" s="172"/>
      <c r="R447" s="172"/>
      <c r="S447" s="172"/>
      <c r="T447" s="172"/>
      <c r="U447" s="172"/>
      <c r="V447" s="172"/>
      <c r="W447" s="172"/>
      <c r="X447" s="172"/>
      <c r="Y447" s="172"/>
      <c r="Z447" s="172"/>
      <c r="AA447" s="172"/>
      <c r="AB447" s="172"/>
    </row>
    <row r="448">
      <c r="A448" s="172"/>
      <c r="B448" s="172"/>
      <c r="C448" s="172"/>
      <c r="D448" s="172"/>
      <c r="E448" s="174"/>
      <c r="F448" s="172"/>
      <c r="G448" s="172"/>
      <c r="H448" s="172"/>
      <c r="I448" s="172"/>
      <c r="J448" s="172"/>
      <c r="K448" s="172"/>
      <c r="L448" s="172"/>
      <c r="M448" s="172"/>
      <c r="N448" s="172"/>
      <c r="O448" s="172"/>
      <c r="P448" s="172"/>
      <c r="Q448" s="172"/>
      <c r="R448" s="172"/>
      <c r="S448" s="172"/>
      <c r="T448" s="172"/>
      <c r="U448" s="172"/>
      <c r="V448" s="172"/>
      <c r="W448" s="172"/>
      <c r="X448" s="172"/>
      <c r="Y448" s="172"/>
      <c r="Z448" s="172"/>
      <c r="AA448" s="172"/>
      <c r="AB448" s="172"/>
    </row>
    <row r="449">
      <c r="A449" s="172"/>
      <c r="B449" s="172"/>
      <c r="C449" s="172"/>
      <c r="D449" s="172"/>
      <c r="E449" s="174"/>
      <c r="F449" s="172"/>
      <c r="G449" s="172"/>
      <c r="H449" s="172"/>
      <c r="I449" s="172"/>
      <c r="J449" s="172"/>
      <c r="K449" s="172"/>
      <c r="L449" s="172"/>
      <c r="M449" s="172"/>
      <c r="N449" s="172"/>
      <c r="O449" s="172"/>
      <c r="P449" s="172"/>
      <c r="Q449" s="172"/>
      <c r="R449" s="172"/>
      <c r="S449" s="172"/>
      <c r="T449" s="172"/>
      <c r="U449" s="172"/>
      <c r="V449" s="172"/>
      <c r="W449" s="172"/>
      <c r="X449" s="172"/>
      <c r="Y449" s="172"/>
      <c r="Z449" s="172"/>
      <c r="AA449" s="172"/>
      <c r="AB449" s="172"/>
    </row>
    <row r="450">
      <c r="A450" s="172"/>
      <c r="B450" s="172"/>
      <c r="C450" s="172"/>
      <c r="D450" s="172"/>
      <c r="E450" s="174"/>
      <c r="F450" s="172"/>
      <c r="G450" s="172"/>
      <c r="H450" s="172"/>
      <c r="I450" s="172"/>
      <c r="J450" s="172"/>
      <c r="K450" s="172"/>
      <c r="L450" s="172"/>
      <c r="M450" s="172"/>
      <c r="N450" s="172"/>
      <c r="O450" s="172"/>
      <c r="P450" s="172"/>
      <c r="Q450" s="172"/>
      <c r="R450" s="172"/>
      <c r="S450" s="172"/>
      <c r="T450" s="172"/>
      <c r="U450" s="172"/>
      <c r="V450" s="172"/>
      <c r="W450" s="172"/>
      <c r="X450" s="172"/>
      <c r="Y450" s="172"/>
      <c r="Z450" s="172"/>
      <c r="AA450" s="172"/>
      <c r="AB450" s="172"/>
    </row>
    <row r="451">
      <c r="A451" s="172"/>
      <c r="B451" s="172"/>
      <c r="C451" s="172"/>
      <c r="D451" s="172"/>
      <c r="E451" s="174"/>
      <c r="F451" s="172"/>
      <c r="G451" s="172"/>
      <c r="H451" s="172"/>
      <c r="I451" s="172"/>
      <c r="J451" s="172"/>
      <c r="K451" s="172"/>
      <c r="L451" s="172"/>
      <c r="M451" s="172"/>
      <c r="N451" s="172"/>
      <c r="O451" s="172"/>
      <c r="P451" s="172"/>
      <c r="Q451" s="172"/>
      <c r="R451" s="172"/>
      <c r="S451" s="172"/>
      <c r="T451" s="172"/>
      <c r="U451" s="172"/>
      <c r="V451" s="172"/>
      <c r="W451" s="172"/>
      <c r="X451" s="172"/>
      <c r="Y451" s="172"/>
      <c r="Z451" s="172"/>
      <c r="AA451" s="172"/>
      <c r="AB451" s="172"/>
    </row>
    <row r="452">
      <c r="A452" s="172"/>
      <c r="B452" s="172"/>
      <c r="C452" s="172"/>
      <c r="D452" s="172"/>
      <c r="E452" s="174"/>
      <c r="F452" s="172"/>
      <c r="G452" s="172"/>
      <c r="H452" s="172"/>
      <c r="I452" s="172"/>
      <c r="J452" s="172"/>
      <c r="K452" s="172"/>
      <c r="L452" s="172"/>
      <c r="M452" s="172"/>
      <c r="N452" s="172"/>
      <c r="O452" s="172"/>
      <c r="P452" s="172"/>
      <c r="Q452" s="172"/>
      <c r="R452" s="172"/>
      <c r="S452" s="172"/>
      <c r="T452" s="172"/>
      <c r="U452" s="172"/>
      <c r="V452" s="172"/>
      <c r="W452" s="172"/>
      <c r="X452" s="172"/>
      <c r="Y452" s="172"/>
      <c r="Z452" s="172"/>
      <c r="AA452" s="172"/>
      <c r="AB452" s="172"/>
    </row>
    <row r="453">
      <c r="A453" s="172"/>
      <c r="B453" s="172"/>
      <c r="C453" s="172"/>
      <c r="D453" s="172"/>
      <c r="E453" s="174"/>
      <c r="F453" s="172"/>
      <c r="G453" s="172"/>
      <c r="H453" s="172"/>
      <c r="I453" s="172"/>
      <c r="J453" s="172"/>
      <c r="K453" s="172"/>
      <c r="L453" s="172"/>
      <c r="M453" s="172"/>
      <c r="N453" s="172"/>
      <c r="O453" s="172"/>
      <c r="P453" s="172"/>
      <c r="Q453" s="172"/>
      <c r="R453" s="172"/>
      <c r="S453" s="172"/>
      <c r="T453" s="172"/>
      <c r="U453" s="172"/>
      <c r="V453" s="172"/>
      <c r="W453" s="172"/>
      <c r="X453" s="172"/>
      <c r="Y453" s="172"/>
      <c r="Z453" s="172"/>
      <c r="AA453" s="172"/>
      <c r="AB453" s="172"/>
    </row>
    <row r="454">
      <c r="A454" s="172"/>
      <c r="B454" s="172"/>
      <c r="C454" s="172"/>
      <c r="D454" s="172"/>
      <c r="E454" s="174"/>
      <c r="F454" s="172"/>
      <c r="G454" s="172"/>
      <c r="H454" s="172"/>
      <c r="I454" s="172"/>
      <c r="J454" s="172"/>
      <c r="K454" s="172"/>
      <c r="L454" s="172"/>
      <c r="M454" s="172"/>
      <c r="N454" s="172"/>
      <c r="O454" s="172"/>
      <c r="P454" s="172"/>
      <c r="Q454" s="172"/>
      <c r="R454" s="172"/>
      <c r="S454" s="172"/>
      <c r="T454" s="172"/>
      <c r="U454" s="172"/>
      <c r="V454" s="172"/>
      <c r="W454" s="172"/>
      <c r="X454" s="172"/>
      <c r="Y454" s="172"/>
      <c r="Z454" s="172"/>
      <c r="AA454" s="172"/>
      <c r="AB454" s="172"/>
    </row>
    <row r="455">
      <c r="A455" s="172"/>
      <c r="B455" s="172"/>
      <c r="C455" s="172"/>
      <c r="D455" s="172"/>
      <c r="E455" s="174"/>
      <c r="F455" s="172"/>
      <c r="G455" s="172"/>
      <c r="H455" s="172"/>
      <c r="I455" s="172"/>
      <c r="J455" s="172"/>
      <c r="K455" s="172"/>
      <c r="L455" s="172"/>
      <c r="M455" s="172"/>
      <c r="N455" s="172"/>
      <c r="O455" s="172"/>
      <c r="P455" s="172"/>
      <c r="Q455" s="172"/>
      <c r="R455" s="172"/>
      <c r="S455" s="172"/>
      <c r="T455" s="172"/>
      <c r="U455" s="172"/>
      <c r="V455" s="172"/>
      <c r="W455" s="172"/>
      <c r="X455" s="172"/>
      <c r="Y455" s="172"/>
      <c r="Z455" s="172"/>
      <c r="AA455" s="172"/>
      <c r="AB455" s="172"/>
    </row>
    <row r="456">
      <c r="A456" s="172"/>
      <c r="B456" s="172"/>
      <c r="C456" s="172"/>
      <c r="D456" s="172"/>
      <c r="E456" s="174"/>
      <c r="F456" s="172"/>
      <c r="G456" s="172"/>
      <c r="H456" s="172"/>
      <c r="I456" s="172"/>
      <c r="J456" s="172"/>
      <c r="K456" s="172"/>
      <c r="L456" s="172"/>
      <c r="M456" s="172"/>
      <c r="N456" s="172"/>
      <c r="O456" s="172"/>
      <c r="P456" s="172"/>
      <c r="Q456" s="172"/>
      <c r="R456" s="172"/>
      <c r="S456" s="172"/>
      <c r="T456" s="172"/>
      <c r="U456" s="172"/>
      <c r="V456" s="172"/>
      <c r="W456" s="172"/>
      <c r="X456" s="172"/>
      <c r="Y456" s="172"/>
      <c r="Z456" s="172"/>
      <c r="AA456" s="172"/>
      <c r="AB456" s="172"/>
    </row>
    <row r="457">
      <c r="A457" s="172"/>
      <c r="B457" s="172"/>
      <c r="C457" s="172"/>
      <c r="D457" s="172"/>
      <c r="E457" s="174"/>
      <c r="F457" s="172"/>
      <c r="G457" s="172"/>
      <c r="H457" s="172"/>
      <c r="I457" s="172"/>
      <c r="J457" s="172"/>
      <c r="K457" s="172"/>
      <c r="L457" s="172"/>
      <c r="M457" s="172"/>
      <c r="N457" s="172"/>
      <c r="O457" s="172"/>
      <c r="P457" s="172"/>
      <c r="Q457" s="172"/>
      <c r="R457" s="172"/>
      <c r="S457" s="172"/>
      <c r="T457" s="172"/>
      <c r="U457" s="172"/>
      <c r="V457" s="172"/>
      <c r="W457" s="172"/>
      <c r="X457" s="172"/>
      <c r="Y457" s="172"/>
      <c r="Z457" s="172"/>
      <c r="AA457" s="172"/>
      <c r="AB457" s="172"/>
    </row>
    <row r="458">
      <c r="A458" s="172"/>
      <c r="B458" s="172"/>
      <c r="C458" s="172"/>
      <c r="D458" s="172"/>
      <c r="E458" s="174"/>
      <c r="F458" s="172"/>
      <c r="G458" s="172"/>
      <c r="H458" s="172"/>
      <c r="I458" s="172"/>
      <c r="J458" s="172"/>
      <c r="K458" s="172"/>
      <c r="L458" s="172"/>
      <c r="M458" s="172"/>
      <c r="N458" s="172"/>
      <c r="O458" s="172"/>
      <c r="P458" s="172"/>
      <c r="Q458" s="172"/>
      <c r="R458" s="172"/>
      <c r="S458" s="172"/>
      <c r="T458" s="172"/>
      <c r="U458" s="172"/>
      <c r="V458" s="172"/>
      <c r="W458" s="172"/>
      <c r="X458" s="172"/>
      <c r="Y458" s="172"/>
      <c r="Z458" s="172"/>
      <c r="AA458" s="172"/>
      <c r="AB458" s="172"/>
    </row>
    <row r="459">
      <c r="A459" s="172"/>
      <c r="B459" s="172"/>
      <c r="C459" s="172"/>
      <c r="D459" s="172"/>
      <c r="E459" s="174"/>
      <c r="F459" s="172"/>
      <c r="G459" s="172"/>
      <c r="H459" s="172"/>
      <c r="I459" s="172"/>
      <c r="J459" s="172"/>
      <c r="K459" s="172"/>
      <c r="L459" s="172"/>
      <c r="M459" s="172"/>
      <c r="N459" s="172"/>
      <c r="O459" s="172"/>
      <c r="P459" s="172"/>
      <c r="Q459" s="172"/>
      <c r="R459" s="172"/>
      <c r="S459" s="172"/>
      <c r="T459" s="172"/>
      <c r="U459" s="172"/>
      <c r="V459" s="172"/>
      <c r="W459" s="172"/>
      <c r="X459" s="172"/>
      <c r="Y459" s="172"/>
      <c r="Z459" s="172"/>
      <c r="AA459" s="172"/>
      <c r="AB459" s="172"/>
    </row>
    <row r="460">
      <c r="A460" s="172"/>
      <c r="B460" s="172"/>
      <c r="C460" s="172"/>
      <c r="D460" s="172"/>
      <c r="E460" s="174"/>
      <c r="F460" s="172"/>
      <c r="G460" s="172"/>
      <c r="H460" s="172"/>
      <c r="I460" s="172"/>
      <c r="J460" s="172"/>
      <c r="K460" s="172"/>
      <c r="L460" s="172"/>
      <c r="M460" s="172"/>
      <c r="N460" s="172"/>
      <c r="O460" s="172"/>
      <c r="P460" s="172"/>
      <c r="Q460" s="172"/>
      <c r="R460" s="172"/>
      <c r="S460" s="172"/>
      <c r="T460" s="172"/>
      <c r="U460" s="172"/>
      <c r="V460" s="172"/>
      <c r="W460" s="172"/>
      <c r="X460" s="172"/>
      <c r="Y460" s="172"/>
      <c r="Z460" s="172"/>
      <c r="AA460" s="172"/>
      <c r="AB460" s="172"/>
    </row>
    <row r="461">
      <c r="A461" s="172"/>
      <c r="B461" s="172"/>
      <c r="C461" s="172"/>
      <c r="D461" s="172"/>
      <c r="E461" s="174"/>
      <c r="F461" s="172"/>
      <c r="G461" s="172"/>
      <c r="H461" s="172"/>
      <c r="I461" s="172"/>
      <c r="J461" s="172"/>
      <c r="K461" s="172"/>
      <c r="L461" s="172"/>
      <c r="M461" s="172"/>
      <c r="N461" s="172"/>
      <c r="O461" s="172"/>
      <c r="P461" s="172"/>
      <c r="Q461" s="172"/>
      <c r="R461" s="172"/>
      <c r="S461" s="172"/>
      <c r="T461" s="172"/>
      <c r="U461" s="172"/>
      <c r="V461" s="172"/>
      <c r="W461" s="172"/>
      <c r="X461" s="172"/>
      <c r="Y461" s="172"/>
      <c r="Z461" s="172"/>
      <c r="AA461" s="172"/>
      <c r="AB461" s="172"/>
    </row>
    <row r="462">
      <c r="A462" s="172"/>
      <c r="B462" s="172"/>
      <c r="C462" s="172"/>
      <c r="D462" s="172"/>
      <c r="E462" s="174"/>
      <c r="F462" s="172"/>
      <c r="G462" s="172"/>
      <c r="H462" s="172"/>
      <c r="I462" s="172"/>
      <c r="J462" s="172"/>
      <c r="K462" s="172"/>
      <c r="L462" s="172"/>
      <c r="M462" s="172"/>
      <c r="N462" s="172"/>
      <c r="O462" s="172"/>
      <c r="P462" s="172"/>
      <c r="Q462" s="172"/>
      <c r="R462" s="172"/>
      <c r="S462" s="172"/>
      <c r="T462" s="172"/>
      <c r="U462" s="172"/>
      <c r="V462" s="172"/>
      <c r="W462" s="172"/>
      <c r="X462" s="172"/>
      <c r="Y462" s="172"/>
      <c r="Z462" s="172"/>
      <c r="AA462" s="172"/>
      <c r="AB462" s="172"/>
    </row>
    <row r="463">
      <c r="A463" s="172"/>
      <c r="B463" s="172"/>
      <c r="C463" s="172"/>
      <c r="D463" s="172"/>
      <c r="E463" s="174"/>
      <c r="F463" s="172"/>
      <c r="G463" s="172"/>
      <c r="H463" s="172"/>
      <c r="I463" s="172"/>
      <c r="J463" s="172"/>
      <c r="K463" s="172"/>
      <c r="L463" s="172"/>
      <c r="M463" s="172"/>
      <c r="N463" s="172"/>
      <c r="O463" s="172"/>
      <c r="P463" s="172"/>
      <c r="Q463" s="172"/>
      <c r="R463" s="172"/>
      <c r="S463" s="172"/>
      <c r="T463" s="172"/>
      <c r="U463" s="172"/>
      <c r="V463" s="172"/>
      <c r="W463" s="172"/>
      <c r="X463" s="172"/>
      <c r="Y463" s="172"/>
      <c r="Z463" s="172"/>
      <c r="AA463" s="172"/>
      <c r="AB463" s="172"/>
    </row>
    <row r="464">
      <c r="A464" s="172"/>
      <c r="B464" s="172"/>
      <c r="C464" s="172"/>
      <c r="D464" s="172"/>
      <c r="E464" s="174"/>
      <c r="F464" s="172"/>
      <c r="G464" s="172"/>
      <c r="H464" s="172"/>
      <c r="I464" s="172"/>
      <c r="J464" s="172"/>
      <c r="K464" s="172"/>
      <c r="L464" s="172"/>
      <c r="M464" s="172"/>
      <c r="N464" s="172"/>
      <c r="O464" s="172"/>
      <c r="P464" s="172"/>
      <c r="Q464" s="172"/>
      <c r="R464" s="172"/>
      <c r="S464" s="172"/>
      <c r="T464" s="172"/>
      <c r="U464" s="172"/>
      <c r="V464" s="172"/>
      <c r="W464" s="172"/>
      <c r="X464" s="172"/>
      <c r="Y464" s="172"/>
      <c r="Z464" s="172"/>
      <c r="AA464" s="172"/>
      <c r="AB464" s="172"/>
    </row>
    <row r="465">
      <c r="A465" s="172"/>
      <c r="B465" s="172"/>
      <c r="C465" s="172"/>
      <c r="D465" s="172"/>
      <c r="E465" s="174"/>
      <c r="F465" s="172"/>
      <c r="G465" s="172"/>
      <c r="H465" s="172"/>
      <c r="I465" s="172"/>
      <c r="J465" s="172"/>
      <c r="K465" s="172"/>
      <c r="L465" s="172"/>
      <c r="M465" s="172"/>
      <c r="N465" s="172"/>
      <c r="O465" s="172"/>
      <c r="P465" s="172"/>
      <c r="Q465" s="172"/>
      <c r="R465" s="172"/>
      <c r="S465" s="172"/>
      <c r="T465" s="172"/>
      <c r="U465" s="172"/>
      <c r="V465" s="172"/>
      <c r="W465" s="172"/>
      <c r="X465" s="172"/>
      <c r="Y465" s="172"/>
      <c r="Z465" s="172"/>
      <c r="AA465" s="172"/>
      <c r="AB465" s="172"/>
    </row>
    <row r="466">
      <c r="A466" s="172"/>
      <c r="B466" s="172"/>
      <c r="C466" s="172"/>
      <c r="D466" s="172"/>
      <c r="E466" s="174"/>
      <c r="F466" s="172"/>
      <c r="G466" s="172"/>
      <c r="H466" s="172"/>
      <c r="I466" s="172"/>
      <c r="J466" s="172"/>
      <c r="K466" s="172"/>
      <c r="L466" s="172"/>
      <c r="M466" s="172"/>
      <c r="N466" s="172"/>
      <c r="O466" s="172"/>
      <c r="P466" s="172"/>
      <c r="Q466" s="172"/>
      <c r="R466" s="172"/>
      <c r="S466" s="172"/>
      <c r="T466" s="172"/>
      <c r="U466" s="172"/>
      <c r="V466" s="172"/>
      <c r="W466" s="172"/>
      <c r="X466" s="172"/>
      <c r="Y466" s="172"/>
      <c r="Z466" s="172"/>
      <c r="AA466" s="172"/>
      <c r="AB466" s="172"/>
    </row>
    <row r="467">
      <c r="A467" s="172"/>
      <c r="B467" s="172"/>
      <c r="C467" s="172"/>
      <c r="D467" s="172"/>
      <c r="E467" s="174"/>
      <c r="F467" s="172"/>
      <c r="G467" s="172"/>
      <c r="H467" s="172"/>
      <c r="I467" s="172"/>
      <c r="J467" s="172"/>
      <c r="K467" s="172"/>
      <c r="L467" s="172"/>
      <c r="M467" s="172"/>
      <c r="N467" s="172"/>
      <c r="O467" s="172"/>
      <c r="P467" s="172"/>
      <c r="Q467" s="172"/>
      <c r="R467" s="172"/>
      <c r="S467" s="172"/>
      <c r="T467" s="172"/>
      <c r="U467" s="172"/>
      <c r="V467" s="172"/>
      <c r="W467" s="172"/>
      <c r="X467" s="172"/>
      <c r="Y467" s="172"/>
      <c r="Z467" s="172"/>
      <c r="AA467" s="172"/>
      <c r="AB467" s="172"/>
    </row>
    <row r="468">
      <c r="A468" s="172"/>
      <c r="B468" s="172"/>
      <c r="C468" s="172"/>
      <c r="D468" s="172"/>
      <c r="E468" s="174"/>
      <c r="F468" s="172"/>
      <c r="G468" s="172"/>
      <c r="H468" s="172"/>
      <c r="I468" s="172"/>
      <c r="J468" s="172"/>
      <c r="K468" s="172"/>
      <c r="L468" s="172"/>
      <c r="M468" s="172"/>
      <c r="N468" s="172"/>
      <c r="O468" s="172"/>
      <c r="P468" s="172"/>
      <c r="Q468" s="172"/>
      <c r="R468" s="172"/>
      <c r="S468" s="172"/>
      <c r="T468" s="172"/>
      <c r="U468" s="172"/>
      <c r="V468" s="172"/>
      <c r="W468" s="172"/>
      <c r="X468" s="172"/>
      <c r="Y468" s="172"/>
      <c r="Z468" s="172"/>
      <c r="AA468" s="172"/>
      <c r="AB468" s="172"/>
    </row>
    <row r="469">
      <c r="A469" s="172"/>
      <c r="B469" s="172"/>
      <c r="C469" s="172"/>
      <c r="D469" s="172"/>
      <c r="E469" s="174"/>
      <c r="F469" s="172"/>
      <c r="G469" s="172"/>
      <c r="H469" s="172"/>
      <c r="I469" s="172"/>
      <c r="J469" s="172"/>
      <c r="K469" s="172"/>
      <c r="L469" s="172"/>
      <c r="M469" s="172"/>
      <c r="N469" s="172"/>
      <c r="O469" s="172"/>
      <c r="P469" s="172"/>
      <c r="Q469" s="172"/>
      <c r="R469" s="172"/>
      <c r="S469" s="172"/>
      <c r="T469" s="172"/>
      <c r="U469" s="172"/>
      <c r="V469" s="172"/>
      <c r="W469" s="172"/>
      <c r="X469" s="172"/>
      <c r="Y469" s="172"/>
      <c r="Z469" s="172"/>
      <c r="AA469" s="172"/>
      <c r="AB469" s="172"/>
    </row>
    <row r="470">
      <c r="A470" s="172"/>
      <c r="B470" s="172"/>
      <c r="C470" s="172"/>
      <c r="D470" s="172"/>
      <c r="E470" s="174"/>
      <c r="F470" s="172"/>
      <c r="G470" s="172"/>
      <c r="H470" s="172"/>
      <c r="I470" s="172"/>
      <c r="J470" s="172"/>
      <c r="K470" s="172"/>
      <c r="L470" s="172"/>
      <c r="M470" s="172"/>
      <c r="N470" s="172"/>
      <c r="O470" s="172"/>
      <c r="P470" s="172"/>
      <c r="Q470" s="172"/>
      <c r="R470" s="172"/>
      <c r="S470" s="172"/>
      <c r="T470" s="172"/>
      <c r="U470" s="172"/>
      <c r="V470" s="172"/>
      <c r="W470" s="172"/>
      <c r="X470" s="172"/>
      <c r="Y470" s="172"/>
      <c r="Z470" s="172"/>
      <c r="AA470" s="172"/>
      <c r="AB470" s="172"/>
    </row>
    <row r="471">
      <c r="A471" s="172"/>
      <c r="B471" s="172"/>
      <c r="C471" s="172"/>
      <c r="D471" s="172"/>
      <c r="E471" s="174"/>
      <c r="F471" s="172"/>
      <c r="G471" s="172"/>
      <c r="H471" s="172"/>
      <c r="I471" s="172"/>
      <c r="J471" s="172"/>
      <c r="K471" s="172"/>
      <c r="L471" s="172"/>
      <c r="M471" s="172"/>
      <c r="N471" s="172"/>
      <c r="O471" s="172"/>
      <c r="P471" s="172"/>
      <c r="Q471" s="172"/>
      <c r="R471" s="172"/>
      <c r="S471" s="172"/>
      <c r="T471" s="172"/>
      <c r="U471" s="172"/>
      <c r="V471" s="172"/>
      <c r="W471" s="172"/>
      <c r="X471" s="172"/>
      <c r="Y471" s="172"/>
      <c r="Z471" s="172"/>
      <c r="AA471" s="172"/>
      <c r="AB471" s="172"/>
    </row>
    <row r="472">
      <c r="A472" s="172"/>
      <c r="B472" s="172"/>
      <c r="C472" s="172"/>
      <c r="D472" s="172"/>
      <c r="E472" s="174"/>
      <c r="F472" s="172"/>
      <c r="G472" s="172"/>
      <c r="H472" s="172"/>
      <c r="I472" s="172"/>
      <c r="J472" s="172"/>
      <c r="K472" s="172"/>
      <c r="L472" s="172"/>
      <c r="M472" s="172"/>
      <c r="N472" s="172"/>
      <c r="O472" s="172"/>
      <c r="P472" s="172"/>
      <c r="Q472" s="172"/>
      <c r="R472" s="172"/>
      <c r="S472" s="172"/>
      <c r="T472" s="172"/>
      <c r="U472" s="172"/>
      <c r="V472" s="172"/>
      <c r="W472" s="172"/>
      <c r="X472" s="172"/>
      <c r="Y472" s="172"/>
      <c r="Z472" s="172"/>
      <c r="AA472" s="172"/>
      <c r="AB472" s="172"/>
    </row>
    <row r="473">
      <c r="A473" s="172"/>
      <c r="B473" s="172"/>
      <c r="C473" s="172"/>
      <c r="D473" s="172"/>
      <c r="E473" s="174"/>
      <c r="F473" s="172"/>
      <c r="G473" s="172"/>
      <c r="H473" s="172"/>
      <c r="I473" s="172"/>
      <c r="J473" s="172"/>
      <c r="K473" s="172"/>
      <c r="L473" s="172"/>
      <c r="M473" s="172"/>
      <c r="N473" s="172"/>
      <c r="O473" s="172"/>
      <c r="P473" s="172"/>
      <c r="Q473" s="172"/>
      <c r="R473" s="172"/>
      <c r="S473" s="172"/>
      <c r="T473" s="172"/>
      <c r="U473" s="172"/>
      <c r="V473" s="172"/>
      <c r="W473" s="172"/>
      <c r="X473" s="172"/>
      <c r="Y473" s="172"/>
      <c r="Z473" s="172"/>
      <c r="AA473" s="172"/>
      <c r="AB473" s="172"/>
    </row>
    <row r="474">
      <c r="A474" s="172"/>
      <c r="B474" s="172"/>
      <c r="C474" s="172"/>
      <c r="D474" s="172"/>
      <c r="E474" s="174"/>
      <c r="F474" s="172"/>
      <c r="G474" s="172"/>
      <c r="H474" s="172"/>
      <c r="I474" s="172"/>
      <c r="J474" s="172"/>
      <c r="K474" s="172"/>
      <c r="L474" s="172"/>
      <c r="M474" s="172"/>
      <c r="N474" s="172"/>
      <c r="O474" s="172"/>
      <c r="P474" s="172"/>
      <c r="Q474" s="172"/>
      <c r="R474" s="172"/>
      <c r="S474" s="172"/>
      <c r="T474" s="172"/>
      <c r="U474" s="172"/>
      <c r="V474" s="172"/>
      <c r="W474" s="172"/>
      <c r="X474" s="172"/>
      <c r="Y474" s="172"/>
      <c r="Z474" s="172"/>
      <c r="AA474" s="172"/>
      <c r="AB474" s="172"/>
    </row>
    <row r="475">
      <c r="A475" s="172"/>
      <c r="B475" s="172"/>
      <c r="C475" s="172"/>
      <c r="D475" s="172"/>
      <c r="E475" s="174"/>
      <c r="F475" s="172"/>
      <c r="G475" s="172"/>
      <c r="H475" s="172"/>
      <c r="I475" s="172"/>
      <c r="J475" s="172"/>
      <c r="K475" s="172"/>
      <c r="L475" s="172"/>
      <c r="M475" s="172"/>
      <c r="N475" s="172"/>
      <c r="O475" s="172"/>
      <c r="P475" s="172"/>
      <c r="Q475" s="172"/>
      <c r="R475" s="172"/>
      <c r="S475" s="172"/>
      <c r="T475" s="172"/>
      <c r="U475" s="172"/>
      <c r="V475" s="172"/>
      <c r="W475" s="172"/>
      <c r="X475" s="172"/>
      <c r="Y475" s="172"/>
      <c r="Z475" s="172"/>
      <c r="AA475" s="172"/>
      <c r="AB475" s="172"/>
    </row>
    <row r="476">
      <c r="A476" s="172"/>
      <c r="B476" s="172"/>
      <c r="C476" s="172"/>
      <c r="D476" s="172"/>
      <c r="E476" s="174"/>
      <c r="F476" s="172"/>
      <c r="G476" s="172"/>
      <c r="H476" s="172"/>
      <c r="I476" s="172"/>
      <c r="J476" s="172"/>
      <c r="K476" s="172"/>
      <c r="L476" s="172"/>
      <c r="M476" s="172"/>
      <c r="N476" s="172"/>
      <c r="O476" s="172"/>
      <c r="P476" s="172"/>
      <c r="Q476" s="172"/>
      <c r="R476" s="172"/>
      <c r="S476" s="172"/>
      <c r="T476" s="172"/>
      <c r="U476" s="172"/>
      <c r="V476" s="172"/>
      <c r="W476" s="172"/>
      <c r="X476" s="172"/>
      <c r="Y476" s="172"/>
      <c r="Z476" s="172"/>
      <c r="AA476" s="172"/>
      <c r="AB476" s="172"/>
    </row>
    <row r="477">
      <c r="A477" s="172"/>
      <c r="B477" s="172"/>
      <c r="C477" s="172"/>
      <c r="D477" s="172"/>
      <c r="E477" s="174"/>
      <c r="F477" s="172"/>
      <c r="G477" s="172"/>
      <c r="H477" s="172"/>
      <c r="I477" s="172"/>
      <c r="J477" s="172"/>
      <c r="K477" s="172"/>
      <c r="L477" s="172"/>
      <c r="M477" s="172"/>
      <c r="N477" s="172"/>
      <c r="O477" s="172"/>
      <c r="P477" s="172"/>
      <c r="Q477" s="172"/>
      <c r="R477" s="172"/>
      <c r="S477" s="172"/>
      <c r="T477" s="172"/>
      <c r="U477" s="172"/>
      <c r="V477" s="172"/>
      <c r="W477" s="172"/>
      <c r="X477" s="172"/>
      <c r="Y477" s="172"/>
      <c r="Z477" s="172"/>
      <c r="AA477" s="172"/>
      <c r="AB477" s="172"/>
    </row>
    <row r="478">
      <c r="A478" s="172"/>
      <c r="B478" s="172"/>
      <c r="C478" s="172"/>
      <c r="D478" s="172"/>
      <c r="E478" s="174"/>
      <c r="F478" s="172"/>
      <c r="G478" s="172"/>
      <c r="H478" s="172"/>
      <c r="I478" s="172"/>
      <c r="J478" s="172"/>
      <c r="K478" s="172"/>
      <c r="L478" s="172"/>
      <c r="M478" s="172"/>
      <c r="N478" s="172"/>
      <c r="O478" s="172"/>
      <c r="P478" s="172"/>
      <c r="Q478" s="172"/>
      <c r="R478" s="172"/>
      <c r="S478" s="172"/>
      <c r="T478" s="172"/>
      <c r="U478" s="172"/>
      <c r="V478" s="172"/>
      <c r="W478" s="172"/>
      <c r="X478" s="172"/>
      <c r="Y478" s="172"/>
      <c r="Z478" s="172"/>
      <c r="AA478" s="172"/>
      <c r="AB478" s="172"/>
    </row>
    <row r="479">
      <c r="A479" s="172"/>
      <c r="B479" s="172"/>
      <c r="C479" s="172"/>
      <c r="D479" s="172"/>
      <c r="E479" s="174"/>
      <c r="F479" s="172"/>
      <c r="G479" s="172"/>
      <c r="H479" s="172"/>
      <c r="I479" s="172"/>
      <c r="J479" s="172"/>
      <c r="K479" s="172"/>
      <c r="L479" s="172"/>
      <c r="M479" s="172"/>
      <c r="N479" s="172"/>
      <c r="O479" s="172"/>
      <c r="P479" s="172"/>
      <c r="Q479" s="172"/>
      <c r="R479" s="172"/>
      <c r="S479" s="172"/>
      <c r="T479" s="172"/>
      <c r="U479" s="172"/>
      <c r="V479" s="172"/>
      <c r="W479" s="172"/>
      <c r="X479" s="172"/>
      <c r="Y479" s="172"/>
      <c r="Z479" s="172"/>
      <c r="AA479" s="172"/>
      <c r="AB479" s="172"/>
    </row>
    <row r="480">
      <c r="A480" s="172"/>
      <c r="B480" s="172"/>
      <c r="C480" s="172"/>
      <c r="D480" s="172"/>
      <c r="E480" s="174"/>
      <c r="F480" s="172"/>
      <c r="G480" s="172"/>
      <c r="H480" s="172"/>
      <c r="I480" s="172"/>
      <c r="J480" s="172"/>
      <c r="K480" s="172"/>
      <c r="L480" s="172"/>
      <c r="M480" s="172"/>
      <c r="N480" s="172"/>
      <c r="O480" s="172"/>
      <c r="P480" s="172"/>
      <c r="Q480" s="172"/>
      <c r="R480" s="172"/>
      <c r="S480" s="172"/>
      <c r="T480" s="172"/>
      <c r="U480" s="172"/>
      <c r="V480" s="172"/>
      <c r="W480" s="172"/>
      <c r="X480" s="172"/>
      <c r="Y480" s="172"/>
      <c r="Z480" s="172"/>
      <c r="AA480" s="172"/>
      <c r="AB480" s="172"/>
    </row>
    <row r="481">
      <c r="A481" s="172"/>
      <c r="B481" s="172"/>
      <c r="C481" s="172"/>
      <c r="D481" s="172"/>
      <c r="E481" s="174"/>
      <c r="F481" s="172"/>
      <c r="G481" s="172"/>
      <c r="H481" s="172"/>
      <c r="I481" s="172"/>
      <c r="J481" s="172"/>
      <c r="K481" s="172"/>
      <c r="L481" s="172"/>
      <c r="M481" s="172"/>
      <c r="N481" s="172"/>
      <c r="O481" s="172"/>
      <c r="P481" s="172"/>
      <c r="Q481" s="172"/>
      <c r="R481" s="172"/>
      <c r="S481" s="172"/>
      <c r="T481" s="172"/>
      <c r="U481" s="172"/>
      <c r="V481" s="172"/>
      <c r="W481" s="172"/>
      <c r="X481" s="172"/>
      <c r="Y481" s="172"/>
      <c r="Z481" s="172"/>
      <c r="AA481" s="172"/>
      <c r="AB481" s="172"/>
    </row>
    <row r="482">
      <c r="A482" s="172"/>
      <c r="B482" s="172"/>
      <c r="C482" s="172"/>
      <c r="D482" s="172"/>
      <c r="E482" s="174"/>
      <c r="F482" s="172"/>
      <c r="G482" s="172"/>
      <c r="H482" s="172"/>
      <c r="I482" s="172"/>
      <c r="J482" s="172"/>
      <c r="K482" s="172"/>
      <c r="L482" s="172"/>
      <c r="M482" s="172"/>
      <c r="N482" s="172"/>
      <c r="O482" s="172"/>
      <c r="P482" s="172"/>
      <c r="Q482" s="172"/>
      <c r="R482" s="172"/>
      <c r="S482" s="172"/>
      <c r="T482" s="172"/>
      <c r="U482" s="172"/>
      <c r="V482" s="172"/>
      <c r="W482" s="172"/>
      <c r="X482" s="172"/>
      <c r="Y482" s="172"/>
      <c r="Z482" s="172"/>
      <c r="AA482" s="172"/>
      <c r="AB482" s="172"/>
    </row>
    <row r="483">
      <c r="A483" s="172"/>
      <c r="B483" s="172"/>
      <c r="C483" s="172"/>
      <c r="D483" s="172"/>
      <c r="E483" s="174"/>
      <c r="F483" s="172"/>
      <c r="G483" s="172"/>
      <c r="H483" s="172"/>
      <c r="I483" s="172"/>
      <c r="J483" s="172"/>
      <c r="K483" s="172"/>
      <c r="L483" s="172"/>
      <c r="M483" s="172"/>
      <c r="N483" s="172"/>
      <c r="O483" s="172"/>
      <c r="P483" s="172"/>
      <c r="Q483" s="172"/>
      <c r="R483" s="172"/>
      <c r="S483" s="172"/>
      <c r="T483" s="172"/>
      <c r="U483" s="172"/>
      <c r="V483" s="172"/>
      <c r="W483" s="172"/>
      <c r="X483" s="172"/>
      <c r="Y483" s="172"/>
      <c r="Z483" s="172"/>
      <c r="AA483" s="172"/>
      <c r="AB483" s="172"/>
    </row>
    <row r="484">
      <c r="A484" s="172"/>
      <c r="B484" s="172"/>
      <c r="C484" s="172"/>
      <c r="D484" s="172"/>
      <c r="E484" s="174"/>
      <c r="F484" s="172"/>
      <c r="G484" s="172"/>
      <c r="H484" s="172"/>
      <c r="I484" s="172"/>
      <c r="J484" s="172"/>
      <c r="K484" s="172"/>
      <c r="L484" s="172"/>
      <c r="M484" s="172"/>
      <c r="N484" s="172"/>
      <c r="O484" s="172"/>
      <c r="P484" s="172"/>
      <c r="Q484" s="172"/>
      <c r="R484" s="172"/>
      <c r="S484" s="172"/>
      <c r="T484" s="172"/>
      <c r="U484" s="172"/>
      <c r="V484" s="172"/>
      <c r="W484" s="172"/>
      <c r="X484" s="172"/>
      <c r="Y484" s="172"/>
      <c r="Z484" s="172"/>
      <c r="AA484" s="172"/>
      <c r="AB484" s="172"/>
    </row>
    <row r="485">
      <c r="A485" s="172"/>
      <c r="B485" s="172"/>
      <c r="C485" s="172"/>
      <c r="D485" s="172"/>
      <c r="E485" s="174"/>
      <c r="F485" s="172"/>
      <c r="G485" s="172"/>
      <c r="H485" s="172"/>
      <c r="I485" s="172"/>
      <c r="J485" s="172"/>
      <c r="K485" s="172"/>
      <c r="L485" s="172"/>
      <c r="M485" s="172"/>
      <c r="N485" s="172"/>
      <c r="O485" s="172"/>
      <c r="P485" s="172"/>
      <c r="Q485" s="172"/>
      <c r="R485" s="172"/>
      <c r="S485" s="172"/>
      <c r="T485" s="172"/>
      <c r="U485" s="172"/>
      <c r="V485" s="172"/>
      <c r="W485" s="172"/>
      <c r="X485" s="172"/>
      <c r="Y485" s="172"/>
      <c r="Z485" s="172"/>
      <c r="AA485" s="172"/>
      <c r="AB485" s="172"/>
    </row>
    <row r="486">
      <c r="A486" s="172"/>
      <c r="B486" s="172"/>
      <c r="C486" s="172"/>
      <c r="D486" s="172"/>
      <c r="E486" s="174"/>
      <c r="F486" s="172"/>
      <c r="G486" s="172"/>
      <c r="H486" s="172"/>
      <c r="I486" s="172"/>
      <c r="J486" s="172"/>
      <c r="K486" s="172"/>
      <c r="L486" s="172"/>
      <c r="M486" s="172"/>
      <c r="N486" s="172"/>
      <c r="O486" s="172"/>
      <c r="P486" s="172"/>
      <c r="Q486" s="172"/>
      <c r="R486" s="172"/>
      <c r="S486" s="172"/>
      <c r="T486" s="172"/>
      <c r="U486" s="172"/>
      <c r="V486" s="172"/>
      <c r="W486" s="172"/>
      <c r="X486" s="172"/>
      <c r="Y486" s="172"/>
      <c r="Z486" s="172"/>
      <c r="AA486" s="172"/>
      <c r="AB486" s="172"/>
    </row>
    <row r="487">
      <c r="A487" s="172"/>
      <c r="B487" s="172"/>
      <c r="C487" s="172"/>
      <c r="D487" s="172"/>
      <c r="E487" s="174"/>
      <c r="F487" s="172"/>
      <c r="G487" s="172"/>
      <c r="H487" s="172"/>
      <c r="I487" s="172"/>
      <c r="J487" s="172"/>
      <c r="K487" s="172"/>
      <c r="L487" s="172"/>
      <c r="M487" s="172"/>
      <c r="N487" s="172"/>
      <c r="O487" s="172"/>
      <c r="P487" s="172"/>
      <c r="Q487" s="172"/>
      <c r="R487" s="172"/>
      <c r="S487" s="172"/>
      <c r="T487" s="172"/>
      <c r="U487" s="172"/>
      <c r="V487" s="172"/>
      <c r="W487" s="172"/>
      <c r="X487" s="172"/>
      <c r="Y487" s="172"/>
      <c r="Z487" s="172"/>
      <c r="AA487" s="172"/>
      <c r="AB487" s="172"/>
    </row>
    <row r="488">
      <c r="A488" s="172"/>
      <c r="B488" s="172"/>
      <c r="C488" s="172"/>
      <c r="D488" s="172"/>
      <c r="E488" s="174"/>
      <c r="F488" s="172"/>
      <c r="G488" s="172"/>
      <c r="H488" s="172"/>
      <c r="I488" s="172"/>
      <c r="J488" s="172"/>
      <c r="K488" s="172"/>
      <c r="L488" s="172"/>
      <c r="M488" s="172"/>
      <c r="N488" s="172"/>
      <c r="O488" s="172"/>
      <c r="P488" s="172"/>
      <c r="Q488" s="172"/>
      <c r="R488" s="172"/>
      <c r="S488" s="172"/>
      <c r="T488" s="172"/>
      <c r="U488" s="172"/>
      <c r="V488" s="172"/>
      <c r="W488" s="172"/>
      <c r="X488" s="172"/>
      <c r="Y488" s="172"/>
      <c r="Z488" s="172"/>
      <c r="AA488" s="172"/>
      <c r="AB488" s="172"/>
    </row>
    <row r="489">
      <c r="A489" s="172"/>
      <c r="B489" s="172"/>
      <c r="C489" s="172"/>
      <c r="D489" s="172"/>
      <c r="E489" s="174"/>
      <c r="F489" s="172"/>
      <c r="G489" s="172"/>
      <c r="H489" s="172"/>
      <c r="I489" s="172"/>
      <c r="J489" s="172"/>
      <c r="K489" s="172"/>
      <c r="L489" s="172"/>
      <c r="M489" s="172"/>
      <c r="N489" s="172"/>
      <c r="O489" s="172"/>
      <c r="P489" s="172"/>
      <c r="Q489" s="172"/>
      <c r="R489" s="172"/>
      <c r="S489" s="172"/>
      <c r="T489" s="172"/>
      <c r="U489" s="172"/>
      <c r="V489" s="172"/>
      <c r="W489" s="172"/>
      <c r="X489" s="172"/>
      <c r="Y489" s="172"/>
      <c r="Z489" s="172"/>
      <c r="AA489" s="172"/>
      <c r="AB489" s="172"/>
    </row>
    <row r="490">
      <c r="A490" s="172"/>
      <c r="B490" s="172"/>
      <c r="C490" s="172"/>
      <c r="D490" s="172"/>
      <c r="E490" s="174"/>
      <c r="F490" s="172"/>
      <c r="G490" s="172"/>
      <c r="H490" s="172"/>
      <c r="I490" s="172"/>
      <c r="J490" s="172"/>
      <c r="K490" s="172"/>
      <c r="L490" s="172"/>
      <c r="M490" s="172"/>
      <c r="N490" s="172"/>
      <c r="O490" s="172"/>
      <c r="P490" s="172"/>
      <c r="Q490" s="172"/>
      <c r="R490" s="172"/>
      <c r="S490" s="172"/>
      <c r="T490" s="172"/>
      <c r="U490" s="172"/>
      <c r="V490" s="172"/>
      <c r="W490" s="172"/>
      <c r="X490" s="172"/>
      <c r="Y490" s="172"/>
      <c r="Z490" s="172"/>
      <c r="AA490" s="172"/>
      <c r="AB490" s="172"/>
    </row>
    <row r="491">
      <c r="A491" s="172"/>
      <c r="B491" s="172"/>
      <c r="C491" s="172"/>
      <c r="D491" s="172"/>
      <c r="E491" s="174"/>
      <c r="F491" s="172"/>
      <c r="G491" s="172"/>
      <c r="H491" s="172"/>
      <c r="I491" s="172"/>
      <c r="J491" s="172"/>
      <c r="K491" s="172"/>
      <c r="L491" s="172"/>
      <c r="M491" s="172"/>
      <c r="N491" s="172"/>
      <c r="O491" s="172"/>
      <c r="P491" s="172"/>
      <c r="Q491" s="172"/>
      <c r="R491" s="172"/>
      <c r="S491" s="172"/>
      <c r="T491" s="172"/>
      <c r="U491" s="172"/>
      <c r="V491" s="172"/>
      <c r="W491" s="172"/>
      <c r="X491" s="172"/>
      <c r="Y491" s="172"/>
      <c r="Z491" s="172"/>
      <c r="AA491" s="172"/>
      <c r="AB491" s="172"/>
    </row>
    <row r="492">
      <c r="A492" s="172"/>
      <c r="B492" s="172"/>
      <c r="C492" s="172"/>
      <c r="D492" s="172"/>
      <c r="E492" s="174"/>
      <c r="F492" s="172"/>
      <c r="G492" s="172"/>
      <c r="H492" s="172"/>
      <c r="I492" s="172"/>
      <c r="J492" s="172"/>
      <c r="K492" s="172"/>
      <c r="L492" s="172"/>
      <c r="M492" s="172"/>
      <c r="N492" s="172"/>
      <c r="O492" s="172"/>
      <c r="P492" s="172"/>
      <c r="Q492" s="172"/>
      <c r="R492" s="172"/>
      <c r="S492" s="172"/>
      <c r="T492" s="172"/>
      <c r="U492" s="172"/>
      <c r="V492" s="172"/>
      <c r="W492" s="172"/>
      <c r="X492" s="172"/>
      <c r="Y492" s="172"/>
      <c r="Z492" s="172"/>
      <c r="AA492" s="172"/>
      <c r="AB492" s="172"/>
    </row>
    <row r="493">
      <c r="A493" s="172"/>
      <c r="B493" s="172"/>
      <c r="C493" s="172"/>
      <c r="D493" s="172"/>
      <c r="E493" s="174"/>
      <c r="F493" s="172"/>
      <c r="G493" s="172"/>
      <c r="H493" s="172"/>
      <c r="I493" s="172"/>
      <c r="J493" s="172"/>
      <c r="K493" s="172"/>
      <c r="L493" s="172"/>
      <c r="M493" s="172"/>
      <c r="N493" s="172"/>
      <c r="O493" s="172"/>
      <c r="P493" s="172"/>
      <c r="Q493" s="172"/>
      <c r="R493" s="172"/>
      <c r="S493" s="172"/>
      <c r="T493" s="172"/>
      <c r="U493" s="172"/>
      <c r="V493" s="172"/>
      <c r="W493" s="172"/>
      <c r="X493" s="172"/>
      <c r="Y493" s="172"/>
      <c r="Z493" s="172"/>
      <c r="AA493" s="172"/>
      <c r="AB493" s="172"/>
    </row>
    <row r="494">
      <c r="A494" s="172"/>
      <c r="B494" s="172"/>
      <c r="C494" s="172"/>
      <c r="D494" s="172"/>
      <c r="E494" s="174"/>
      <c r="F494" s="172"/>
      <c r="G494" s="172"/>
      <c r="H494" s="172"/>
      <c r="I494" s="172"/>
      <c r="J494" s="172"/>
      <c r="K494" s="172"/>
      <c r="L494" s="172"/>
      <c r="M494" s="172"/>
      <c r="N494" s="172"/>
      <c r="O494" s="172"/>
      <c r="P494" s="172"/>
      <c r="Q494" s="172"/>
      <c r="R494" s="172"/>
      <c r="S494" s="172"/>
      <c r="T494" s="172"/>
      <c r="U494" s="172"/>
      <c r="V494" s="172"/>
      <c r="W494" s="172"/>
      <c r="X494" s="172"/>
      <c r="Y494" s="172"/>
      <c r="Z494" s="172"/>
      <c r="AA494" s="172"/>
      <c r="AB494" s="172"/>
    </row>
    <row r="495">
      <c r="A495" s="172"/>
      <c r="B495" s="172"/>
      <c r="C495" s="172"/>
      <c r="D495" s="172"/>
      <c r="E495" s="174"/>
      <c r="F495" s="172"/>
      <c r="G495" s="172"/>
      <c r="H495" s="172"/>
      <c r="I495" s="172"/>
      <c r="J495" s="172"/>
      <c r="K495" s="172"/>
      <c r="L495" s="172"/>
      <c r="M495" s="172"/>
      <c r="N495" s="172"/>
      <c r="O495" s="172"/>
      <c r="P495" s="172"/>
      <c r="Q495" s="172"/>
      <c r="R495" s="172"/>
      <c r="S495" s="172"/>
      <c r="T495" s="172"/>
      <c r="U495" s="172"/>
      <c r="V495" s="172"/>
      <c r="W495" s="172"/>
      <c r="X495" s="172"/>
      <c r="Y495" s="172"/>
      <c r="Z495" s="172"/>
      <c r="AA495" s="172"/>
      <c r="AB495" s="172"/>
    </row>
    <row r="496">
      <c r="A496" s="172"/>
      <c r="B496" s="172"/>
      <c r="C496" s="172"/>
      <c r="D496" s="172"/>
      <c r="E496" s="174"/>
      <c r="F496" s="172"/>
      <c r="G496" s="172"/>
      <c r="H496" s="172"/>
      <c r="I496" s="172"/>
      <c r="J496" s="172"/>
      <c r="K496" s="172"/>
      <c r="L496" s="172"/>
      <c r="M496" s="172"/>
      <c r="N496" s="172"/>
      <c r="O496" s="172"/>
      <c r="P496" s="172"/>
      <c r="Q496" s="172"/>
      <c r="R496" s="172"/>
      <c r="S496" s="172"/>
      <c r="T496" s="172"/>
      <c r="U496" s="172"/>
      <c r="V496" s="172"/>
      <c r="W496" s="172"/>
      <c r="X496" s="172"/>
      <c r="Y496" s="172"/>
      <c r="Z496" s="172"/>
      <c r="AA496" s="172"/>
      <c r="AB496" s="172"/>
    </row>
    <row r="497">
      <c r="A497" s="172"/>
      <c r="B497" s="172"/>
      <c r="C497" s="172"/>
      <c r="D497" s="172"/>
      <c r="E497" s="174"/>
      <c r="F497" s="172"/>
      <c r="G497" s="172"/>
      <c r="H497" s="172"/>
      <c r="I497" s="172"/>
      <c r="J497" s="172"/>
      <c r="K497" s="172"/>
      <c r="L497" s="172"/>
      <c r="M497" s="172"/>
      <c r="N497" s="172"/>
      <c r="O497" s="172"/>
      <c r="P497" s="172"/>
      <c r="Q497" s="172"/>
      <c r="R497" s="172"/>
      <c r="S497" s="172"/>
      <c r="T497" s="172"/>
      <c r="U497" s="172"/>
      <c r="V497" s="172"/>
      <c r="W497" s="172"/>
      <c r="X497" s="172"/>
      <c r="Y497" s="172"/>
      <c r="Z497" s="172"/>
      <c r="AA497" s="172"/>
      <c r="AB497" s="172"/>
    </row>
    <row r="498">
      <c r="A498" s="172"/>
      <c r="B498" s="172"/>
      <c r="C498" s="172"/>
      <c r="D498" s="172"/>
      <c r="E498" s="174"/>
      <c r="F498" s="172"/>
      <c r="G498" s="172"/>
      <c r="H498" s="172"/>
      <c r="I498" s="172"/>
      <c r="J498" s="172"/>
      <c r="K498" s="172"/>
      <c r="L498" s="172"/>
      <c r="M498" s="172"/>
      <c r="N498" s="172"/>
      <c r="O498" s="172"/>
      <c r="P498" s="172"/>
      <c r="Q498" s="172"/>
      <c r="R498" s="172"/>
      <c r="S498" s="172"/>
      <c r="T498" s="172"/>
      <c r="U498" s="172"/>
      <c r="V498" s="172"/>
      <c r="W498" s="172"/>
      <c r="X498" s="172"/>
      <c r="Y498" s="172"/>
      <c r="Z498" s="172"/>
      <c r="AA498" s="172"/>
      <c r="AB498" s="172"/>
    </row>
    <row r="499">
      <c r="A499" s="172"/>
      <c r="B499" s="172"/>
      <c r="C499" s="172"/>
      <c r="D499" s="172"/>
      <c r="E499" s="174"/>
      <c r="F499" s="172"/>
      <c r="G499" s="172"/>
      <c r="H499" s="172"/>
      <c r="I499" s="172"/>
      <c r="J499" s="172"/>
      <c r="K499" s="172"/>
      <c r="L499" s="172"/>
      <c r="M499" s="172"/>
      <c r="N499" s="172"/>
      <c r="O499" s="172"/>
      <c r="P499" s="172"/>
      <c r="Q499" s="172"/>
      <c r="R499" s="172"/>
      <c r="S499" s="172"/>
      <c r="T499" s="172"/>
      <c r="U499" s="172"/>
      <c r="V499" s="172"/>
      <c r="W499" s="172"/>
      <c r="X499" s="172"/>
      <c r="Y499" s="172"/>
      <c r="Z499" s="172"/>
      <c r="AA499" s="172"/>
      <c r="AB499" s="172"/>
    </row>
    <row r="500">
      <c r="A500" s="172"/>
      <c r="B500" s="172"/>
      <c r="C500" s="172"/>
      <c r="D500" s="172"/>
      <c r="E500" s="174"/>
      <c r="F500" s="172"/>
      <c r="G500" s="172"/>
      <c r="H500" s="172"/>
      <c r="I500" s="172"/>
      <c r="J500" s="172"/>
      <c r="K500" s="172"/>
      <c r="L500" s="172"/>
      <c r="M500" s="172"/>
      <c r="N500" s="172"/>
      <c r="O500" s="172"/>
      <c r="P500" s="172"/>
      <c r="Q500" s="172"/>
      <c r="R500" s="172"/>
      <c r="S500" s="172"/>
      <c r="T500" s="172"/>
      <c r="U500" s="172"/>
      <c r="V500" s="172"/>
      <c r="W500" s="172"/>
      <c r="X500" s="172"/>
      <c r="Y500" s="172"/>
      <c r="Z500" s="172"/>
      <c r="AA500" s="172"/>
      <c r="AB500" s="172"/>
    </row>
    <row r="501">
      <c r="A501" s="172"/>
      <c r="B501" s="172"/>
      <c r="C501" s="172"/>
      <c r="D501" s="172"/>
      <c r="E501" s="174"/>
      <c r="F501" s="172"/>
      <c r="G501" s="172"/>
      <c r="H501" s="172"/>
      <c r="I501" s="172"/>
      <c r="J501" s="172"/>
      <c r="K501" s="172"/>
      <c r="L501" s="172"/>
      <c r="M501" s="172"/>
      <c r="N501" s="172"/>
      <c r="O501" s="172"/>
      <c r="P501" s="172"/>
      <c r="Q501" s="172"/>
      <c r="R501" s="172"/>
      <c r="S501" s="172"/>
      <c r="T501" s="172"/>
      <c r="U501" s="172"/>
      <c r="V501" s="172"/>
      <c r="W501" s="172"/>
      <c r="X501" s="172"/>
      <c r="Y501" s="172"/>
      <c r="Z501" s="172"/>
      <c r="AA501" s="172"/>
      <c r="AB501" s="172"/>
    </row>
    <row r="502">
      <c r="A502" s="172"/>
      <c r="B502" s="172"/>
      <c r="C502" s="172"/>
      <c r="D502" s="172"/>
      <c r="E502" s="174"/>
      <c r="F502" s="172"/>
      <c r="G502" s="172"/>
      <c r="H502" s="172"/>
      <c r="I502" s="172"/>
      <c r="J502" s="172"/>
      <c r="K502" s="172"/>
      <c r="L502" s="172"/>
      <c r="M502" s="172"/>
      <c r="N502" s="172"/>
      <c r="O502" s="172"/>
      <c r="P502" s="172"/>
      <c r="Q502" s="172"/>
      <c r="R502" s="172"/>
      <c r="S502" s="172"/>
      <c r="T502" s="172"/>
      <c r="U502" s="172"/>
      <c r="V502" s="172"/>
      <c r="W502" s="172"/>
      <c r="X502" s="172"/>
      <c r="Y502" s="172"/>
      <c r="Z502" s="172"/>
      <c r="AA502" s="172"/>
      <c r="AB502" s="172"/>
    </row>
    <row r="503">
      <c r="A503" s="172"/>
      <c r="B503" s="172"/>
      <c r="C503" s="172"/>
      <c r="D503" s="172"/>
      <c r="E503" s="174"/>
      <c r="F503" s="172"/>
      <c r="G503" s="172"/>
      <c r="H503" s="172"/>
      <c r="I503" s="172"/>
      <c r="J503" s="172"/>
      <c r="K503" s="172"/>
      <c r="L503" s="172"/>
      <c r="M503" s="172"/>
      <c r="N503" s="172"/>
      <c r="O503" s="172"/>
      <c r="P503" s="172"/>
      <c r="Q503" s="172"/>
      <c r="R503" s="172"/>
      <c r="S503" s="172"/>
      <c r="T503" s="172"/>
      <c r="U503" s="172"/>
      <c r="V503" s="172"/>
      <c r="W503" s="172"/>
      <c r="X503" s="172"/>
      <c r="Y503" s="172"/>
      <c r="Z503" s="172"/>
      <c r="AA503" s="172"/>
      <c r="AB503" s="172"/>
    </row>
    <row r="504">
      <c r="A504" s="172"/>
      <c r="B504" s="172"/>
      <c r="C504" s="172"/>
      <c r="D504" s="172"/>
      <c r="E504" s="174"/>
      <c r="F504" s="172"/>
      <c r="G504" s="172"/>
      <c r="H504" s="172"/>
      <c r="I504" s="172"/>
      <c r="J504" s="172"/>
      <c r="K504" s="172"/>
      <c r="L504" s="172"/>
      <c r="M504" s="172"/>
      <c r="N504" s="172"/>
      <c r="O504" s="172"/>
      <c r="P504" s="172"/>
      <c r="Q504" s="172"/>
      <c r="R504" s="172"/>
      <c r="S504" s="172"/>
      <c r="T504" s="172"/>
      <c r="U504" s="172"/>
      <c r="V504" s="172"/>
      <c r="W504" s="172"/>
      <c r="X504" s="172"/>
      <c r="Y504" s="172"/>
      <c r="Z504" s="172"/>
      <c r="AA504" s="172"/>
      <c r="AB504" s="172"/>
    </row>
    <row r="505">
      <c r="A505" s="172"/>
      <c r="B505" s="172"/>
      <c r="C505" s="172"/>
      <c r="D505" s="172"/>
      <c r="E505" s="174"/>
      <c r="F505" s="172"/>
      <c r="G505" s="172"/>
      <c r="H505" s="172"/>
      <c r="I505" s="172"/>
      <c r="J505" s="172"/>
      <c r="K505" s="172"/>
      <c r="L505" s="172"/>
      <c r="M505" s="172"/>
      <c r="N505" s="172"/>
      <c r="O505" s="172"/>
      <c r="P505" s="172"/>
      <c r="Q505" s="172"/>
      <c r="R505" s="172"/>
      <c r="S505" s="172"/>
      <c r="T505" s="172"/>
      <c r="U505" s="172"/>
      <c r="V505" s="172"/>
      <c r="W505" s="172"/>
      <c r="X505" s="172"/>
      <c r="Y505" s="172"/>
      <c r="Z505" s="172"/>
      <c r="AA505" s="172"/>
      <c r="AB505" s="172"/>
    </row>
    <row r="506">
      <c r="A506" s="172"/>
      <c r="B506" s="172"/>
      <c r="C506" s="172"/>
      <c r="D506" s="172"/>
      <c r="E506" s="174"/>
      <c r="F506" s="172"/>
      <c r="G506" s="172"/>
      <c r="H506" s="172"/>
      <c r="I506" s="172"/>
      <c r="J506" s="172"/>
      <c r="K506" s="172"/>
      <c r="L506" s="172"/>
      <c r="M506" s="172"/>
      <c r="N506" s="172"/>
      <c r="O506" s="172"/>
      <c r="P506" s="172"/>
      <c r="Q506" s="172"/>
      <c r="R506" s="172"/>
      <c r="S506" s="172"/>
      <c r="T506" s="172"/>
      <c r="U506" s="172"/>
      <c r="V506" s="172"/>
      <c r="W506" s="172"/>
      <c r="X506" s="172"/>
      <c r="Y506" s="172"/>
      <c r="Z506" s="172"/>
      <c r="AA506" s="172"/>
      <c r="AB506" s="172"/>
    </row>
    <row r="507">
      <c r="A507" s="172"/>
      <c r="B507" s="172"/>
      <c r="C507" s="172"/>
      <c r="D507" s="172"/>
      <c r="E507" s="174"/>
      <c r="F507" s="172"/>
      <c r="G507" s="172"/>
      <c r="H507" s="172"/>
      <c r="I507" s="172"/>
      <c r="J507" s="172"/>
      <c r="K507" s="172"/>
      <c r="L507" s="172"/>
      <c r="M507" s="172"/>
      <c r="N507" s="172"/>
      <c r="O507" s="172"/>
      <c r="P507" s="172"/>
      <c r="Q507" s="172"/>
      <c r="R507" s="172"/>
      <c r="S507" s="172"/>
      <c r="T507" s="172"/>
      <c r="U507" s="172"/>
      <c r="V507" s="172"/>
      <c r="W507" s="172"/>
      <c r="X507" s="172"/>
      <c r="Y507" s="172"/>
      <c r="Z507" s="172"/>
      <c r="AA507" s="172"/>
      <c r="AB507" s="172"/>
    </row>
    <row r="508">
      <c r="A508" s="172"/>
      <c r="B508" s="172"/>
      <c r="C508" s="172"/>
      <c r="D508" s="172"/>
      <c r="E508" s="174"/>
      <c r="F508" s="172"/>
      <c r="G508" s="172"/>
      <c r="H508" s="172"/>
      <c r="I508" s="172"/>
      <c r="J508" s="172"/>
      <c r="K508" s="172"/>
      <c r="L508" s="172"/>
      <c r="M508" s="172"/>
      <c r="N508" s="172"/>
      <c r="O508" s="172"/>
      <c r="P508" s="172"/>
      <c r="Q508" s="172"/>
      <c r="R508" s="172"/>
      <c r="S508" s="172"/>
      <c r="T508" s="172"/>
      <c r="U508" s="172"/>
      <c r="V508" s="172"/>
      <c r="W508" s="172"/>
      <c r="X508" s="172"/>
      <c r="Y508" s="172"/>
      <c r="Z508" s="172"/>
      <c r="AA508" s="172"/>
      <c r="AB508" s="172"/>
    </row>
    <row r="509">
      <c r="A509" s="172"/>
      <c r="B509" s="172"/>
      <c r="C509" s="172"/>
      <c r="D509" s="172"/>
      <c r="E509" s="174"/>
      <c r="F509" s="172"/>
      <c r="G509" s="172"/>
      <c r="H509" s="172"/>
      <c r="I509" s="172"/>
      <c r="J509" s="172"/>
      <c r="K509" s="172"/>
      <c r="L509" s="172"/>
      <c r="M509" s="172"/>
      <c r="N509" s="172"/>
      <c r="O509" s="172"/>
      <c r="P509" s="172"/>
      <c r="Q509" s="172"/>
      <c r="R509" s="172"/>
      <c r="S509" s="172"/>
      <c r="T509" s="172"/>
      <c r="U509" s="172"/>
      <c r="V509" s="172"/>
      <c r="W509" s="172"/>
      <c r="X509" s="172"/>
      <c r="Y509" s="172"/>
      <c r="Z509" s="172"/>
      <c r="AA509" s="172"/>
      <c r="AB509" s="172"/>
    </row>
    <row r="510">
      <c r="A510" s="172"/>
      <c r="B510" s="172"/>
      <c r="C510" s="172"/>
      <c r="D510" s="172"/>
      <c r="E510" s="174"/>
      <c r="F510" s="172"/>
      <c r="G510" s="172"/>
      <c r="H510" s="172"/>
      <c r="I510" s="172"/>
      <c r="J510" s="172"/>
      <c r="K510" s="172"/>
      <c r="L510" s="172"/>
      <c r="M510" s="172"/>
      <c r="N510" s="172"/>
      <c r="O510" s="172"/>
      <c r="P510" s="172"/>
      <c r="Q510" s="172"/>
      <c r="R510" s="172"/>
      <c r="S510" s="172"/>
      <c r="T510" s="172"/>
      <c r="U510" s="172"/>
      <c r="V510" s="172"/>
      <c r="W510" s="172"/>
      <c r="X510" s="172"/>
      <c r="Y510" s="172"/>
      <c r="Z510" s="172"/>
      <c r="AA510" s="172"/>
      <c r="AB510" s="172"/>
    </row>
    <row r="511">
      <c r="A511" s="172"/>
      <c r="B511" s="172"/>
      <c r="C511" s="172"/>
      <c r="D511" s="172"/>
      <c r="E511" s="174"/>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row>
    <row r="512">
      <c r="A512" s="172"/>
      <c r="B512" s="172"/>
      <c r="C512" s="172"/>
      <c r="D512" s="172"/>
      <c r="E512" s="174"/>
      <c r="F512" s="172"/>
      <c r="G512" s="172"/>
      <c r="H512" s="172"/>
      <c r="I512" s="172"/>
      <c r="J512" s="172"/>
      <c r="K512" s="172"/>
      <c r="L512" s="172"/>
      <c r="M512" s="172"/>
      <c r="N512" s="172"/>
      <c r="O512" s="172"/>
      <c r="P512" s="172"/>
      <c r="Q512" s="172"/>
      <c r="R512" s="172"/>
      <c r="S512" s="172"/>
      <c r="T512" s="172"/>
      <c r="U512" s="172"/>
      <c r="V512" s="172"/>
      <c r="W512" s="172"/>
      <c r="X512" s="172"/>
      <c r="Y512" s="172"/>
      <c r="Z512" s="172"/>
      <c r="AA512" s="172"/>
      <c r="AB512" s="172"/>
    </row>
    <row r="513">
      <c r="A513" s="172"/>
      <c r="B513" s="172"/>
      <c r="C513" s="172"/>
      <c r="D513" s="172"/>
      <c r="E513" s="174"/>
      <c r="F513" s="172"/>
      <c r="G513" s="172"/>
      <c r="H513" s="172"/>
      <c r="I513" s="172"/>
      <c r="J513" s="172"/>
      <c r="K513" s="172"/>
      <c r="L513" s="172"/>
      <c r="M513" s="172"/>
      <c r="N513" s="172"/>
      <c r="O513" s="172"/>
      <c r="P513" s="172"/>
      <c r="Q513" s="172"/>
      <c r="R513" s="172"/>
      <c r="S513" s="172"/>
      <c r="T513" s="172"/>
      <c r="U513" s="172"/>
      <c r="V513" s="172"/>
      <c r="W513" s="172"/>
      <c r="X513" s="172"/>
      <c r="Y513" s="172"/>
      <c r="Z513" s="172"/>
      <c r="AA513" s="172"/>
      <c r="AB513" s="172"/>
    </row>
    <row r="514">
      <c r="A514" s="172"/>
      <c r="B514" s="172"/>
      <c r="C514" s="172"/>
      <c r="D514" s="172"/>
      <c r="E514" s="174"/>
      <c r="F514" s="172"/>
      <c r="G514" s="172"/>
      <c r="H514" s="172"/>
      <c r="I514" s="172"/>
      <c r="J514" s="172"/>
      <c r="K514" s="172"/>
      <c r="L514" s="172"/>
      <c r="M514" s="172"/>
      <c r="N514" s="172"/>
      <c r="O514" s="172"/>
      <c r="P514" s="172"/>
      <c r="Q514" s="172"/>
      <c r="R514" s="172"/>
      <c r="S514" s="172"/>
      <c r="T514" s="172"/>
      <c r="U514" s="172"/>
      <c r="V514" s="172"/>
      <c r="W514" s="172"/>
      <c r="X514" s="172"/>
      <c r="Y514" s="172"/>
      <c r="Z514" s="172"/>
      <c r="AA514" s="172"/>
      <c r="AB514" s="172"/>
    </row>
    <row r="515">
      <c r="A515" s="172"/>
      <c r="B515" s="172"/>
      <c r="C515" s="172"/>
      <c r="D515" s="172"/>
      <c r="E515" s="174"/>
      <c r="F515" s="172"/>
      <c r="G515" s="172"/>
      <c r="H515" s="172"/>
      <c r="I515" s="172"/>
      <c r="J515" s="172"/>
      <c r="K515" s="172"/>
      <c r="L515" s="172"/>
      <c r="M515" s="172"/>
      <c r="N515" s="172"/>
      <c r="O515" s="172"/>
      <c r="P515" s="172"/>
      <c r="Q515" s="172"/>
      <c r="R515" s="172"/>
      <c r="S515" s="172"/>
      <c r="T515" s="172"/>
      <c r="U515" s="172"/>
      <c r="V515" s="172"/>
      <c r="W515" s="172"/>
      <c r="X515" s="172"/>
      <c r="Y515" s="172"/>
      <c r="Z515" s="172"/>
      <c r="AA515" s="172"/>
      <c r="AB515" s="172"/>
    </row>
    <row r="516">
      <c r="A516" s="172"/>
      <c r="B516" s="172"/>
      <c r="C516" s="172"/>
      <c r="D516" s="172"/>
      <c r="E516" s="174"/>
      <c r="F516" s="172"/>
      <c r="G516" s="172"/>
      <c r="H516" s="172"/>
      <c r="I516" s="172"/>
      <c r="J516" s="172"/>
      <c r="K516" s="172"/>
      <c r="L516" s="172"/>
      <c r="M516" s="172"/>
      <c r="N516" s="172"/>
      <c r="O516" s="172"/>
      <c r="P516" s="172"/>
      <c r="Q516" s="172"/>
      <c r="R516" s="172"/>
      <c r="S516" s="172"/>
      <c r="T516" s="172"/>
      <c r="U516" s="172"/>
      <c r="V516" s="172"/>
      <c r="W516" s="172"/>
      <c r="X516" s="172"/>
      <c r="Y516" s="172"/>
      <c r="Z516" s="172"/>
      <c r="AA516" s="172"/>
      <c r="AB516" s="172"/>
    </row>
    <row r="517">
      <c r="A517" s="172"/>
      <c r="B517" s="172"/>
      <c r="C517" s="172"/>
      <c r="D517" s="172"/>
      <c r="E517" s="174"/>
      <c r="F517" s="172"/>
      <c r="G517" s="172"/>
      <c r="H517" s="172"/>
      <c r="I517" s="172"/>
      <c r="J517" s="172"/>
      <c r="K517" s="172"/>
      <c r="L517" s="172"/>
      <c r="M517" s="172"/>
      <c r="N517" s="172"/>
      <c r="O517" s="172"/>
      <c r="P517" s="172"/>
      <c r="Q517" s="172"/>
      <c r="R517" s="172"/>
      <c r="S517" s="172"/>
      <c r="T517" s="172"/>
      <c r="U517" s="172"/>
      <c r="V517" s="172"/>
      <c r="W517" s="172"/>
      <c r="X517" s="172"/>
      <c r="Y517" s="172"/>
      <c r="Z517" s="172"/>
      <c r="AA517" s="172"/>
      <c r="AB517" s="172"/>
    </row>
    <row r="518">
      <c r="A518" s="172"/>
      <c r="B518" s="172"/>
      <c r="C518" s="172"/>
      <c r="D518" s="172"/>
      <c r="E518" s="174"/>
      <c r="F518" s="172"/>
      <c r="G518" s="172"/>
      <c r="H518" s="172"/>
      <c r="I518" s="172"/>
      <c r="J518" s="172"/>
      <c r="K518" s="172"/>
      <c r="L518" s="172"/>
      <c r="M518" s="172"/>
      <c r="N518" s="172"/>
      <c r="O518" s="172"/>
      <c r="P518" s="172"/>
      <c r="Q518" s="172"/>
      <c r="R518" s="172"/>
      <c r="S518" s="172"/>
      <c r="T518" s="172"/>
      <c r="U518" s="172"/>
      <c r="V518" s="172"/>
      <c r="W518" s="172"/>
      <c r="X518" s="172"/>
      <c r="Y518" s="172"/>
      <c r="Z518" s="172"/>
      <c r="AA518" s="172"/>
      <c r="AB518" s="172"/>
    </row>
    <row r="519">
      <c r="A519" s="172"/>
      <c r="B519" s="172"/>
      <c r="C519" s="172"/>
      <c r="D519" s="172"/>
      <c r="E519" s="174"/>
      <c r="F519" s="172"/>
      <c r="G519" s="172"/>
      <c r="H519" s="172"/>
      <c r="I519" s="172"/>
      <c r="J519" s="172"/>
      <c r="K519" s="172"/>
      <c r="L519" s="172"/>
      <c r="M519" s="172"/>
      <c r="N519" s="172"/>
      <c r="O519" s="172"/>
      <c r="P519" s="172"/>
      <c r="Q519" s="172"/>
      <c r="R519" s="172"/>
      <c r="S519" s="172"/>
      <c r="T519" s="172"/>
      <c r="U519" s="172"/>
      <c r="V519" s="172"/>
      <c r="W519" s="172"/>
      <c r="X519" s="172"/>
      <c r="Y519" s="172"/>
      <c r="Z519" s="172"/>
      <c r="AA519" s="172"/>
      <c r="AB519" s="172"/>
    </row>
    <row r="520">
      <c r="A520" s="172"/>
      <c r="B520" s="172"/>
      <c r="C520" s="172"/>
      <c r="D520" s="172"/>
      <c r="E520" s="174"/>
      <c r="F520" s="172"/>
      <c r="G520" s="172"/>
      <c r="H520" s="172"/>
      <c r="I520" s="172"/>
      <c r="J520" s="172"/>
      <c r="K520" s="172"/>
      <c r="L520" s="172"/>
      <c r="M520" s="172"/>
      <c r="N520" s="172"/>
      <c r="O520" s="172"/>
      <c r="P520" s="172"/>
      <c r="Q520" s="172"/>
      <c r="R520" s="172"/>
      <c r="S520" s="172"/>
      <c r="T520" s="172"/>
      <c r="U520" s="172"/>
      <c r="V520" s="172"/>
      <c r="W520" s="172"/>
      <c r="X520" s="172"/>
      <c r="Y520" s="172"/>
      <c r="Z520" s="172"/>
      <c r="AA520" s="172"/>
      <c r="AB520" s="172"/>
    </row>
    <row r="521">
      <c r="A521" s="172"/>
      <c r="B521" s="172"/>
      <c r="C521" s="172"/>
      <c r="D521" s="172"/>
      <c r="E521" s="174"/>
      <c r="F521" s="172"/>
      <c r="G521" s="172"/>
      <c r="H521" s="172"/>
      <c r="I521" s="172"/>
      <c r="J521" s="172"/>
      <c r="K521" s="172"/>
      <c r="L521" s="172"/>
      <c r="M521" s="172"/>
      <c r="N521" s="172"/>
      <c r="O521" s="172"/>
      <c r="P521" s="172"/>
      <c r="Q521" s="172"/>
      <c r="R521" s="172"/>
      <c r="S521" s="172"/>
      <c r="T521" s="172"/>
      <c r="U521" s="172"/>
      <c r="V521" s="172"/>
      <c r="W521" s="172"/>
      <c r="X521" s="172"/>
      <c r="Y521" s="172"/>
      <c r="Z521" s="172"/>
      <c r="AA521" s="172"/>
      <c r="AB521" s="172"/>
    </row>
    <row r="522">
      <c r="A522" s="172"/>
      <c r="B522" s="172"/>
      <c r="C522" s="172"/>
      <c r="D522" s="172"/>
      <c r="E522" s="174"/>
      <c r="F522" s="172"/>
      <c r="G522" s="172"/>
      <c r="H522" s="172"/>
      <c r="I522" s="172"/>
      <c r="J522" s="172"/>
      <c r="K522" s="172"/>
      <c r="L522" s="172"/>
      <c r="M522" s="172"/>
      <c r="N522" s="172"/>
      <c r="O522" s="172"/>
      <c r="P522" s="172"/>
      <c r="Q522" s="172"/>
      <c r="R522" s="172"/>
      <c r="S522" s="172"/>
      <c r="T522" s="172"/>
      <c r="U522" s="172"/>
      <c r="V522" s="172"/>
      <c r="W522" s="172"/>
      <c r="X522" s="172"/>
      <c r="Y522" s="172"/>
      <c r="Z522" s="172"/>
      <c r="AA522" s="172"/>
      <c r="AB522" s="172"/>
    </row>
    <row r="523">
      <c r="A523" s="172"/>
      <c r="B523" s="172"/>
      <c r="C523" s="172"/>
      <c r="D523" s="172"/>
      <c r="E523" s="174"/>
      <c r="F523" s="172"/>
      <c r="G523" s="172"/>
      <c r="H523" s="172"/>
      <c r="I523" s="172"/>
      <c r="J523" s="172"/>
      <c r="K523" s="172"/>
      <c r="L523" s="172"/>
      <c r="M523" s="172"/>
      <c r="N523" s="172"/>
      <c r="O523" s="172"/>
      <c r="P523" s="172"/>
      <c r="Q523" s="172"/>
      <c r="R523" s="172"/>
      <c r="S523" s="172"/>
      <c r="T523" s="172"/>
      <c r="U523" s="172"/>
      <c r="V523" s="172"/>
      <c r="W523" s="172"/>
      <c r="X523" s="172"/>
      <c r="Y523" s="172"/>
      <c r="Z523" s="172"/>
      <c r="AA523" s="172"/>
      <c r="AB523" s="172"/>
    </row>
    <row r="524">
      <c r="A524" s="172"/>
      <c r="B524" s="172"/>
      <c r="C524" s="172"/>
      <c r="D524" s="172"/>
      <c r="E524" s="174"/>
      <c r="F524" s="172"/>
      <c r="G524" s="172"/>
      <c r="H524" s="172"/>
      <c r="I524" s="172"/>
      <c r="J524" s="172"/>
      <c r="K524" s="172"/>
      <c r="L524" s="172"/>
      <c r="M524" s="172"/>
      <c r="N524" s="172"/>
      <c r="O524" s="172"/>
      <c r="P524" s="172"/>
      <c r="Q524" s="172"/>
      <c r="R524" s="172"/>
      <c r="S524" s="172"/>
      <c r="T524" s="172"/>
      <c r="U524" s="172"/>
      <c r="V524" s="172"/>
      <c r="W524" s="172"/>
      <c r="X524" s="172"/>
      <c r="Y524" s="172"/>
      <c r="Z524" s="172"/>
      <c r="AA524" s="172"/>
      <c r="AB524" s="172"/>
    </row>
    <row r="525">
      <c r="A525" s="172"/>
      <c r="B525" s="172"/>
      <c r="C525" s="172"/>
      <c r="D525" s="172"/>
      <c r="E525" s="174"/>
      <c r="F525" s="172"/>
      <c r="G525" s="172"/>
      <c r="H525" s="172"/>
      <c r="I525" s="172"/>
      <c r="J525" s="172"/>
      <c r="K525" s="172"/>
      <c r="L525" s="172"/>
      <c r="M525" s="172"/>
      <c r="N525" s="172"/>
      <c r="O525" s="172"/>
      <c r="P525" s="172"/>
      <c r="Q525" s="172"/>
      <c r="R525" s="172"/>
      <c r="S525" s="172"/>
      <c r="T525" s="172"/>
      <c r="U525" s="172"/>
      <c r="V525" s="172"/>
      <c r="W525" s="172"/>
      <c r="X525" s="172"/>
      <c r="Y525" s="172"/>
      <c r="Z525" s="172"/>
      <c r="AA525" s="172"/>
      <c r="AB525" s="172"/>
    </row>
    <row r="526">
      <c r="A526" s="172"/>
      <c r="B526" s="172"/>
      <c r="C526" s="172"/>
      <c r="D526" s="172"/>
      <c r="E526" s="174"/>
      <c r="F526" s="172"/>
      <c r="G526" s="172"/>
      <c r="H526" s="172"/>
      <c r="I526" s="172"/>
      <c r="J526" s="172"/>
      <c r="K526" s="172"/>
      <c r="L526" s="172"/>
      <c r="M526" s="172"/>
      <c r="N526" s="172"/>
      <c r="O526" s="172"/>
      <c r="P526" s="172"/>
      <c r="Q526" s="172"/>
      <c r="R526" s="172"/>
      <c r="S526" s="172"/>
      <c r="T526" s="172"/>
      <c r="U526" s="172"/>
      <c r="V526" s="172"/>
      <c r="W526" s="172"/>
      <c r="X526" s="172"/>
      <c r="Y526" s="172"/>
      <c r="Z526" s="172"/>
      <c r="AA526" s="172"/>
      <c r="AB526" s="172"/>
    </row>
    <row r="527">
      <c r="A527" s="172"/>
      <c r="B527" s="172"/>
      <c r="C527" s="172"/>
      <c r="D527" s="172"/>
      <c r="E527" s="174"/>
      <c r="F527" s="172"/>
      <c r="G527" s="172"/>
      <c r="H527" s="172"/>
      <c r="I527" s="172"/>
      <c r="J527" s="172"/>
      <c r="K527" s="172"/>
      <c r="L527" s="172"/>
      <c r="M527" s="172"/>
      <c r="N527" s="172"/>
      <c r="O527" s="172"/>
      <c r="P527" s="172"/>
      <c r="Q527" s="172"/>
      <c r="R527" s="172"/>
      <c r="S527" s="172"/>
      <c r="T527" s="172"/>
      <c r="U527" s="172"/>
      <c r="V527" s="172"/>
      <c r="W527" s="172"/>
      <c r="X527" s="172"/>
      <c r="Y527" s="172"/>
      <c r="Z527" s="172"/>
      <c r="AA527" s="172"/>
      <c r="AB527" s="172"/>
    </row>
    <row r="528">
      <c r="A528" s="172"/>
      <c r="B528" s="172"/>
      <c r="C528" s="172"/>
      <c r="D528" s="172"/>
      <c r="E528" s="174"/>
      <c r="F528" s="172"/>
      <c r="G528" s="172"/>
      <c r="H528" s="172"/>
      <c r="I528" s="172"/>
      <c r="J528" s="172"/>
      <c r="K528" s="172"/>
      <c r="L528" s="172"/>
      <c r="M528" s="172"/>
      <c r="N528" s="172"/>
      <c r="O528" s="172"/>
      <c r="P528" s="172"/>
      <c r="Q528" s="172"/>
      <c r="R528" s="172"/>
      <c r="S528" s="172"/>
      <c r="T528" s="172"/>
      <c r="U528" s="172"/>
      <c r="V528" s="172"/>
      <c r="W528" s="172"/>
      <c r="X528" s="172"/>
      <c r="Y528" s="172"/>
      <c r="Z528" s="172"/>
      <c r="AA528" s="172"/>
      <c r="AB528" s="172"/>
    </row>
    <row r="529">
      <c r="A529" s="172"/>
      <c r="B529" s="172"/>
      <c r="C529" s="172"/>
      <c r="D529" s="172"/>
      <c r="E529" s="174"/>
      <c r="F529" s="172"/>
      <c r="G529" s="172"/>
      <c r="H529" s="172"/>
      <c r="I529" s="172"/>
      <c r="J529" s="172"/>
      <c r="K529" s="172"/>
      <c r="L529" s="172"/>
      <c r="M529" s="172"/>
      <c r="N529" s="172"/>
      <c r="O529" s="172"/>
      <c r="P529" s="172"/>
      <c r="Q529" s="172"/>
      <c r="R529" s="172"/>
      <c r="S529" s="172"/>
      <c r="T529" s="172"/>
      <c r="U529" s="172"/>
      <c r="V529" s="172"/>
      <c r="W529" s="172"/>
      <c r="X529" s="172"/>
      <c r="Y529" s="172"/>
      <c r="Z529" s="172"/>
      <c r="AA529" s="172"/>
      <c r="AB529" s="172"/>
    </row>
    <row r="530">
      <c r="A530" s="172"/>
      <c r="B530" s="172"/>
      <c r="C530" s="172"/>
      <c r="D530" s="172"/>
      <c r="E530" s="174"/>
      <c r="F530" s="172"/>
      <c r="G530" s="172"/>
      <c r="H530" s="172"/>
      <c r="I530" s="172"/>
      <c r="J530" s="172"/>
      <c r="K530" s="172"/>
      <c r="L530" s="172"/>
      <c r="M530" s="172"/>
      <c r="N530" s="172"/>
      <c r="O530" s="172"/>
      <c r="P530" s="172"/>
      <c r="Q530" s="172"/>
      <c r="R530" s="172"/>
      <c r="S530" s="172"/>
      <c r="T530" s="172"/>
      <c r="U530" s="172"/>
      <c r="V530" s="172"/>
      <c r="W530" s="172"/>
      <c r="X530" s="172"/>
      <c r="Y530" s="172"/>
      <c r="Z530" s="172"/>
      <c r="AA530" s="172"/>
      <c r="AB530" s="172"/>
    </row>
    <row r="531">
      <c r="A531" s="172"/>
      <c r="B531" s="172"/>
      <c r="C531" s="172"/>
      <c r="D531" s="172"/>
      <c r="E531" s="174"/>
      <c r="F531" s="172"/>
      <c r="G531" s="172"/>
      <c r="H531" s="172"/>
      <c r="I531" s="172"/>
      <c r="J531" s="172"/>
      <c r="K531" s="172"/>
      <c r="L531" s="172"/>
      <c r="M531" s="172"/>
      <c r="N531" s="172"/>
      <c r="O531" s="172"/>
      <c r="P531" s="172"/>
      <c r="Q531" s="172"/>
      <c r="R531" s="172"/>
      <c r="S531" s="172"/>
      <c r="T531" s="172"/>
      <c r="U531" s="172"/>
      <c r="V531" s="172"/>
      <c r="W531" s="172"/>
      <c r="X531" s="172"/>
      <c r="Y531" s="172"/>
      <c r="Z531" s="172"/>
      <c r="AA531" s="172"/>
      <c r="AB531" s="172"/>
    </row>
    <row r="532">
      <c r="A532" s="172"/>
      <c r="B532" s="172"/>
      <c r="C532" s="172"/>
      <c r="D532" s="172"/>
      <c r="E532" s="174"/>
      <c r="F532" s="172"/>
      <c r="G532" s="172"/>
      <c r="H532" s="172"/>
      <c r="I532" s="172"/>
      <c r="J532" s="172"/>
      <c r="K532" s="172"/>
      <c r="L532" s="172"/>
      <c r="M532" s="172"/>
      <c r="N532" s="172"/>
      <c r="O532" s="172"/>
      <c r="P532" s="172"/>
      <c r="Q532" s="172"/>
      <c r="R532" s="172"/>
      <c r="S532" s="172"/>
      <c r="T532" s="172"/>
      <c r="U532" s="172"/>
      <c r="V532" s="172"/>
      <c r="W532" s="172"/>
      <c r="X532" s="172"/>
      <c r="Y532" s="172"/>
      <c r="Z532" s="172"/>
      <c r="AA532" s="172"/>
      <c r="AB532" s="172"/>
    </row>
    <row r="533">
      <c r="A533" s="172"/>
      <c r="B533" s="172"/>
      <c r="C533" s="172"/>
      <c r="D533" s="172"/>
      <c r="E533" s="174"/>
      <c r="F533" s="172"/>
      <c r="G533" s="172"/>
      <c r="H533" s="172"/>
      <c r="I533" s="172"/>
      <c r="J533" s="172"/>
      <c r="K533" s="172"/>
      <c r="L533" s="172"/>
      <c r="M533" s="172"/>
      <c r="N533" s="172"/>
      <c r="O533" s="172"/>
      <c r="P533" s="172"/>
      <c r="Q533" s="172"/>
      <c r="R533" s="172"/>
      <c r="S533" s="172"/>
      <c r="T533" s="172"/>
      <c r="U533" s="172"/>
      <c r="V533" s="172"/>
      <c r="W533" s="172"/>
      <c r="X533" s="172"/>
      <c r="Y533" s="172"/>
      <c r="Z533" s="172"/>
      <c r="AA533" s="172"/>
      <c r="AB533" s="172"/>
    </row>
    <row r="534">
      <c r="A534" s="172"/>
      <c r="B534" s="172"/>
      <c r="C534" s="172"/>
      <c r="D534" s="172"/>
      <c r="E534" s="174"/>
      <c r="F534" s="172"/>
      <c r="G534" s="172"/>
      <c r="H534" s="172"/>
      <c r="I534" s="172"/>
      <c r="J534" s="172"/>
      <c r="K534" s="172"/>
      <c r="L534" s="172"/>
      <c r="M534" s="172"/>
      <c r="N534" s="172"/>
      <c r="O534" s="172"/>
      <c r="P534" s="172"/>
      <c r="Q534" s="172"/>
      <c r="R534" s="172"/>
      <c r="S534" s="172"/>
      <c r="T534" s="172"/>
      <c r="U534" s="172"/>
      <c r="V534" s="172"/>
      <c r="W534" s="172"/>
      <c r="X534" s="172"/>
      <c r="Y534" s="172"/>
      <c r="Z534" s="172"/>
      <c r="AA534" s="172"/>
      <c r="AB534" s="172"/>
    </row>
    <row r="535">
      <c r="A535" s="172"/>
      <c r="B535" s="172"/>
      <c r="C535" s="172"/>
      <c r="D535" s="172"/>
      <c r="E535" s="174"/>
      <c r="F535" s="172"/>
      <c r="G535" s="172"/>
      <c r="H535" s="172"/>
      <c r="I535" s="172"/>
      <c r="J535" s="172"/>
      <c r="K535" s="172"/>
      <c r="L535" s="172"/>
      <c r="M535" s="172"/>
      <c r="N535" s="172"/>
      <c r="O535" s="172"/>
      <c r="P535" s="172"/>
      <c r="Q535" s="172"/>
      <c r="R535" s="172"/>
      <c r="S535" s="172"/>
      <c r="T535" s="172"/>
      <c r="U535" s="172"/>
      <c r="V535" s="172"/>
      <c r="W535" s="172"/>
      <c r="X535" s="172"/>
      <c r="Y535" s="172"/>
      <c r="Z535" s="172"/>
      <c r="AA535" s="172"/>
      <c r="AB535" s="172"/>
    </row>
    <row r="536">
      <c r="A536" s="172"/>
      <c r="B536" s="172"/>
      <c r="C536" s="172"/>
      <c r="D536" s="172"/>
      <c r="E536" s="174"/>
      <c r="F536" s="172"/>
      <c r="G536" s="172"/>
      <c r="H536" s="172"/>
      <c r="I536" s="172"/>
      <c r="J536" s="172"/>
      <c r="K536" s="172"/>
      <c r="L536" s="172"/>
      <c r="M536" s="172"/>
      <c r="N536" s="172"/>
      <c r="O536" s="172"/>
      <c r="P536" s="172"/>
      <c r="Q536" s="172"/>
      <c r="R536" s="172"/>
      <c r="S536" s="172"/>
      <c r="T536" s="172"/>
      <c r="U536" s="172"/>
      <c r="V536" s="172"/>
      <c r="W536" s="172"/>
      <c r="X536" s="172"/>
      <c r="Y536" s="172"/>
      <c r="Z536" s="172"/>
      <c r="AA536" s="172"/>
      <c r="AB536" s="172"/>
    </row>
    <row r="537">
      <c r="A537" s="172"/>
      <c r="B537" s="172"/>
      <c r="C537" s="172"/>
      <c r="D537" s="172"/>
      <c r="E537" s="174"/>
      <c r="F537" s="172"/>
      <c r="G537" s="172"/>
      <c r="H537" s="172"/>
      <c r="I537" s="172"/>
      <c r="J537" s="172"/>
      <c r="K537" s="172"/>
      <c r="L537" s="172"/>
      <c r="M537" s="172"/>
      <c r="N537" s="172"/>
      <c r="O537" s="172"/>
      <c r="P537" s="172"/>
      <c r="Q537" s="172"/>
      <c r="R537" s="172"/>
      <c r="S537" s="172"/>
      <c r="T537" s="172"/>
      <c r="U537" s="172"/>
      <c r="V537" s="172"/>
      <c r="W537" s="172"/>
      <c r="X537" s="172"/>
      <c r="Y537" s="172"/>
      <c r="Z537" s="172"/>
      <c r="AA537" s="172"/>
      <c r="AB537" s="172"/>
    </row>
    <row r="538">
      <c r="A538" s="172"/>
      <c r="B538" s="172"/>
      <c r="C538" s="172"/>
      <c r="D538" s="172"/>
      <c r="E538" s="174"/>
      <c r="F538" s="172"/>
      <c r="G538" s="172"/>
      <c r="H538" s="172"/>
      <c r="I538" s="172"/>
      <c r="J538" s="172"/>
      <c r="K538" s="172"/>
      <c r="L538" s="172"/>
      <c r="M538" s="172"/>
      <c r="N538" s="172"/>
      <c r="O538" s="172"/>
      <c r="P538" s="172"/>
      <c r="Q538" s="172"/>
      <c r="R538" s="172"/>
      <c r="S538" s="172"/>
      <c r="T538" s="172"/>
      <c r="U538" s="172"/>
      <c r="V538" s="172"/>
      <c r="W538" s="172"/>
      <c r="X538" s="172"/>
      <c r="Y538" s="172"/>
      <c r="Z538" s="172"/>
      <c r="AA538" s="172"/>
      <c r="AB538" s="172"/>
    </row>
    <row r="539">
      <c r="A539" s="172"/>
      <c r="B539" s="172"/>
      <c r="C539" s="172"/>
      <c r="D539" s="172"/>
      <c r="E539" s="174"/>
      <c r="F539" s="172"/>
      <c r="G539" s="172"/>
      <c r="H539" s="172"/>
      <c r="I539" s="172"/>
      <c r="J539" s="172"/>
      <c r="K539" s="172"/>
      <c r="L539" s="172"/>
      <c r="M539" s="172"/>
      <c r="N539" s="172"/>
      <c r="O539" s="172"/>
      <c r="P539" s="172"/>
      <c r="Q539" s="172"/>
      <c r="R539" s="172"/>
      <c r="S539" s="172"/>
      <c r="T539" s="172"/>
      <c r="U539" s="172"/>
      <c r="V539" s="172"/>
      <c r="W539" s="172"/>
      <c r="X539" s="172"/>
      <c r="Y539" s="172"/>
      <c r="Z539" s="172"/>
      <c r="AA539" s="172"/>
      <c r="AB539" s="172"/>
    </row>
    <row r="540">
      <c r="A540" s="172"/>
      <c r="B540" s="172"/>
      <c r="C540" s="172"/>
      <c r="D540" s="172"/>
      <c r="E540" s="174"/>
      <c r="F540" s="172"/>
      <c r="G540" s="172"/>
      <c r="H540" s="172"/>
      <c r="I540" s="172"/>
      <c r="J540" s="172"/>
      <c r="K540" s="172"/>
      <c r="L540" s="172"/>
      <c r="M540" s="172"/>
      <c r="N540" s="172"/>
      <c r="O540" s="172"/>
      <c r="P540" s="172"/>
      <c r="Q540" s="172"/>
      <c r="R540" s="172"/>
      <c r="S540" s="172"/>
      <c r="T540" s="172"/>
      <c r="U540" s="172"/>
      <c r="V540" s="172"/>
      <c r="W540" s="172"/>
      <c r="X540" s="172"/>
      <c r="Y540" s="172"/>
      <c r="Z540" s="172"/>
      <c r="AA540" s="172"/>
      <c r="AB540" s="172"/>
    </row>
    <row r="541">
      <c r="A541" s="172"/>
      <c r="B541" s="172"/>
      <c r="C541" s="172"/>
      <c r="D541" s="172"/>
      <c r="E541" s="174"/>
      <c r="F541" s="172"/>
      <c r="G541" s="172"/>
      <c r="H541" s="172"/>
      <c r="I541" s="172"/>
      <c r="J541" s="172"/>
      <c r="K541" s="172"/>
      <c r="L541" s="172"/>
      <c r="M541" s="172"/>
      <c r="N541" s="172"/>
      <c r="O541" s="172"/>
      <c r="P541" s="172"/>
      <c r="Q541" s="172"/>
      <c r="R541" s="172"/>
      <c r="S541" s="172"/>
      <c r="T541" s="172"/>
      <c r="U541" s="172"/>
      <c r="V541" s="172"/>
      <c r="W541" s="172"/>
      <c r="X541" s="172"/>
      <c r="Y541" s="172"/>
      <c r="Z541" s="172"/>
      <c r="AA541" s="172"/>
      <c r="AB541" s="172"/>
    </row>
    <row r="542">
      <c r="A542" s="172"/>
      <c r="B542" s="172"/>
      <c r="C542" s="172"/>
      <c r="D542" s="172"/>
      <c r="E542" s="174"/>
      <c r="F542" s="172"/>
      <c r="G542" s="172"/>
      <c r="H542" s="172"/>
      <c r="I542" s="172"/>
      <c r="J542" s="172"/>
      <c r="K542" s="172"/>
      <c r="L542" s="172"/>
      <c r="M542" s="172"/>
      <c r="N542" s="172"/>
      <c r="O542" s="172"/>
      <c r="P542" s="172"/>
      <c r="Q542" s="172"/>
      <c r="R542" s="172"/>
      <c r="S542" s="172"/>
      <c r="T542" s="172"/>
      <c r="U542" s="172"/>
      <c r="V542" s="172"/>
      <c r="W542" s="172"/>
      <c r="X542" s="172"/>
      <c r="Y542" s="172"/>
      <c r="Z542" s="172"/>
      <c r="AA542" s="172"/>
      <c r="AB542" s="172"/>
    </row>
    <row r="543">
      <c r="A543" s="172"/>
      <c r="B543" s="172"/>
      <c r="C543" s="172"/>
      <c r="D543" s="172"/>
      <c r="E543" s="174"/>
      <c r="F543" s="172"/>
      <c r="G543" s="172"/>
      <c r="H543" s="172"/>
      <c r="I543" s="172"/>
      <c r="J543" s="172"/>
      <c r="K543" s="172"/>
      <c r="L543" s="172"/>
      <c r="M543" s="172"/>
      <c r="N543" s="172"/>
      <c r="O543" s="172"/>
      <c r="P543" s="172"/>
      <c r="Q543" s="172"/>
      <c r="R543" s="172"/>
      <c r="S543" s="172"/>
      <c r="T543" s="172"/>
      <c r="U543" s="172"/>
      <c r="V543" s="172"/>
      <c r="W543" s="172"/>
      <c r="X543" s="172"/>
      <c r="Y543" s="172"/>
      <c r="Z543" s="172"/>
      <c r="AA543" s="172"/>
      <c r="AB543" s="172"/>
    </row>
    <row r="544">
      <c r="A544" s="172"/>
      <c r="B544" s="172"/>
      <c r="C544" s="172"/>
      <c r="D544" s="172"/>
      <c r="E544" s="174"/>
      <c r="F544" s="172"/>
      <c r="G544" s="172"/>
      <c r="H544" s="172"/>
      <c r="I544" s="172"/>
      <c r="J544" s="172"/>
      <c r="K544" s="172"/>
      <c r="L544" s="172"/>
      <c r="M544" s="172"/>
      <c r="N544" s="172"/>
      <c r="O544" s="172"/>
      <c r="P544" s="172"/>
      <c r="Q544" s="172"/>
      <c r="R544" s="172"/>
      <c r="S544" s="172"/>
      <c r="T544" s="172"/>
      <c r="U544" s="172"/>
      <c r="V544" s="172"/>
      <c r="W544" s="172"/>
      <c r="X544" s="172"/>
      <c r="Y544" s="172"/>
      <c r="Z544" s="172"/>
      <c r="AA544" s="172"/>
      <c r="AB544" s="172"/>
    </row>
    <row r="545">
      <c r="A545" s="172"/>
      <c r="B545" s="172"/>
      <c r="C545" s="172"/>
      <c r="D545" s="172"/>
      <c r="E545" s="174"/>
      <c r="F545" s="172"/>
      <c r="G545" s="172"/>
      <c r="H545" s="172"/>
      <c r="I545" s="172"/>
      <c r="J545" s="172"/>
      <c r="K545" s="172"/>
      <c r="L545" s="172"/>
      <c r="M545" s="172"/>
      <c r="N545" s="172"/>
      <c r="O545" s="172"/>
      <c r="P545" s="172"/>
      <c r="Q545" s="172"/>
      <c r="R545" s="172"/>
      <c r="S545" s="172"/>
      <c r="T545" s="172"/>
      <c r="U545" s="172"/>
      <c r="V545" s="172"/>
      <c r="W545" s="172"/>
      <c r="X545" s="172"/>
      <c r="Y545" s="172"/>
      <c r="Z545" s="172"/>
      <c r="AA545" s="172"/>
      <c r="AB545" s="172"/>
    </row>
    <row r="546">
      <c r="A546" s="172"/>
      <c r="B546" s="172"/>
      <c r="C546" s="172"/>
      <c r="D546" s="172"/>
      <c r="E546" s="174"/>
      <c r="F546" s="172"/>
      <c r="G546" s="172"/>
      <c r="H546" s="172"/>
      <c r="I546" s="172"/>
      <c r="J546" s="172"/>
      <c r="K546" s="172"/>
      <c r="L546" s="172"/>
      <c r="M546" s="172"/>
      <c r="N546" s="172"/>
      <c r="O546" s="172"/>
      <c r="P546" s="172"/>
      <c r="Q546" s="172"/>
      <c r="R546" s="172"/>
      <c r="S546" s="172"/>
      <c r="T546" s="172"/>
      <c r="U546" s="172"/>
      <c r="V546" s="172"/>
      <c r="W546" s="172"/>
      <c r="X546" s="172"/>
      <c r="Y546" s="172"/>
      <c r="Z546" s="172"/>
      <c r="AA546" s="172"/>
      <c r="AB546" s="172"/>
    </row>
    <row r="547">
      <c r="A547" s="172"/>
      <c r="B547" s="172"/>
      <c r="C547" s="172"/>
      <c r="D547" s="172"/>
      <c r="E547" s="174"/>
      <c r="F547" s="172"/>
      <c r="G547" s="172"/>
      <c r="H547" s="172"/>
      <c r="I547" s="172"/>
      <c r="J547" s="172"/>
      <c r="K547" s="172"/>
      <c r="L547" s="172"/>
      <c r="M547" s="172"/>
      <c r="N547" s="172"/>
      <c r="O547" s="172"/>
      <c r="P547" s="172"/>
      <c r="Q547" s="172"/>
      <c r="R547" s="172"/>
      <c r="S547" s="172"/>
      <c r="T547" s="172"/>
      <c r="U547" s="172"/>
      <c r="V547" s="172"/>
      <c r="W547" s="172"/>
      <c r="X547" s="172"/>
      <c r="Y547" s="172"/>
      <c r="Z547" s="172"/>
      <c r="AA547" s="172"/>
      <c r="AB547" s="172"/>
    </row>
    <row r="548">
      <c r="A548" s="172"/>
      <c r="B548" s="172"/>
      <c r="C548" s="172"/>
      <c r="D548" s="172"/>
      <c r="E548" s="174"/>
      <c r="F548" s="172"/>
      <c r="G548" s="172"/>
      <c r="H548" s="172"/>
      <c r="I548" s="172"/>
      <c r="J548" s="172"/>
      <c r="K548" s="172"/>
      <c r="L548" s="172"/>
      <c r="M548" s="172"/>
      <c r="N548" s="172"/>
      <c r="O548" s="172"/>
      <c r="P548" s="172"/>
      <c r="Q548" s="172"/>
      <c r="R548" s="172"/>
      <c r="S548" s="172"/>
      <c r="T548" s="172"/>
      <c r="U548" s="172"/>
      <c r="V548" s="172"/>
      <c r="W548" s="172"/>
      <c r="X548" s="172"/>
      <c r="Y548" s="172"/>
      <c r="Z548" s="172"/>
      <c r="AA548" s="172"/>
      <c r="AB548" s="172"/>
    </row>
    <row r="549">
      <c r="A549" s="172"/>
      <c r="B549" s="172"/>
      <c r="C549" s="172"/>
      <c r="D549" s="172"/>
      <c r="E549" s="174"/>
      <c r="F549" s="172"/>
      <c r="G549" s="172"/>
      <c r="H549" s="172"/>
      <c r="I549" s="172"/>
      <c r="J549" s="172"/>
      <c r="K549" s="172"/>
      <c r="L549" s="172"/>
      <c r="M549" s="172"/>
      <c r="N549" s="172"/>
      <c r="O549" s="172"/>
      <c r="P549" s="172"/>
      <c r="Q549" s="172"/>
      <c r="R549" s="172"/>
      <c r="S549" s="172"/>
      <c r="T549" s="172"/>
      <c r="U549" s="172"/>
      <c r="V549" s="172"/>
      <c r="W549" s="172"/>
      <c r="X549" s="172"/>
      <c r="Y549" s="172"/>
      <c r="Z549" s="172"/>
      <c r="AA549" s="172"/>
      <c r="AB549" s="172"/>
    </row>
    <row r="550">
      <c r="A550" s="172"/>
      <c r="B550" s="172"/>
      <c r="C550" s="172"/>
      <c r="D550" s="172"/>
      <c r="E550" s="174"/>
      <c r="F550" s="172"/>
      <c r="G550" s="172"/>
      <c r="H550" s="172"/>
      <c r="I550" s="172"/>
      <c r="J550" s="172"/>
      <c r="K550" s="172"/>
      <c r="L550" s="172"/>
      <c r="M550" s="172"/>
      <c r="N550" s="172"/>
      <c r="O550" s="172"/>
      <c r="P550" s="172"/>
      <c r="Q550" s="172"/>
      <c r="R550" s="172"/>
      <c r="S550" s="172"/>
      <c r="T550" s="172"/>
      <c r="U550" s="172"/>
      <c r="V550" s="172"/>
      <c r="W550" s="172"/>
      <c r="X550" s="172"/>
      <c r="Y550" s="172"/>
      <c r="Z550" s="172"/>
      <c r="AA550" s="172"/>
      <c r="AB550" s="172"/>
    </row>
    <row r="551">
      <c r="A551" s="172"/>
      <c r="B551" s="172"/>
      <c r="C551" s="172"/>
      <c r="D551" s="172"/>
      <c r="E551" s="174"/>
      <c r="F551" s="172"/>
      <c r="G551" s="172"/>
      <c r="H551" s="172"/>
      <c r="I551" s="172"/>
      <c r="J551" s="172"/>
      <c r="K551" s="172"/>
      <c r="L551" s="172"/>
      <c r="M551" s="172"/>
      <c r="N551" s="172"/>
      <c r="O551" s="172"/>
      <c r="P551" s="172"/>
      <c r="Q551" s="172"/>
      <c r="R551" s="172"/>
      <c r="S551" s="172"/>
      <c r="T551" s="172"/>
      <c r="U551" s="172"/>
      <c r="V551" s="172"/>
      <c r="W551" s="172"/>
      <c r="X551" s="172"/>
      <c r="Y551" s="172"/>
      <c r="Z551" s="172"/>
      <c r="AA551" s="172"/>
      <c r="AB551" s="172"/>
    </row>
    <row r="552">
      <c r="A552" s="172"/>
      <c r="B552" s="172"/>
      <c r="C552" s="172"/>
      <c r="D552" s="172"/>
      <c r="E552" s="174"/>
      <c r="F552" s="172"/>
      <c r="G552" s="172"/>
      <c r="H552" s="172"/>
      <c r="I552" s="172"/>
      <c r="J552" s="172"/>
      <c r="K552" s="172"/>
      <c r="L552" s="172"/>
      <c r="M552" s="172"/>
      <c r="N552" s="172"/>
      <c r="O552" s="172"/>
      <c r="P552" s="172"/>
      <c r="Q552" s="172"/>
      <c r="R552" s="172"/>
      <c r="S552" s="172"/>
      <c r="T552" s="172"/>
      <c r="U552" s="172"/>
      <c r="V552" s="172"/>
      <c r="W552" s="172"/>
      <c r="X552" s="172"/>
      <c r="Y552" s="172"/>
      <c r="Z552" s="172"/>
      <c r="AA552" s="172"/>
      <c r="AB552" s="172"/>
    </row>
    <row r="553">
      <c r="A553" s="172"/>
      <c r="B553" s="172"/>
      <c r="C553" s="172"/>
      <c r="D553" s="172"/>
      <c r="E553" s="174"/>
      <c r="F553" s="172"/>
      <c r="G553" s="172"/>
      <c r="H553" s="172"/>
      <c r="I553" s="172"/>
      <c r="J553" s="172"/>
      <c r="K553" s="172"/>
      <c r="L553" s="172"/>
      <c r="M553" s="172"/>
      <c r="N553" s="172"/>
      <c r="O553" s="172"/>
      <c r="P553" s="172"/>
      <c r="Q553" s="172"/>
      <c r="R553" s="172"/>
      <c r="S553" s="172"/>
      <c r="T553" s="172"/>
      <c r="U553" s="172"/>
      <c r="V553" s="172"/>
      <c r="W553" s="172"/>
      <c r="X553" s="172"/>
      <c r="Y553" s="172"/>
      <c r="Z553" s="172"/>
      <c r="AA553" s="172"/>
      <c r="AB553" s="172"/>
    </row>
    <row r="554">
      <c r="A554" s="172"/>
      <c r="B554" s="172"/>
      <c r="C554" s="172"/>
      <c r="D554" s="172"/>
      <c r="E554" s="174"/>
      <c r="F554" s="172"/>
      <c r="G554" s="172"/>
      <c r="H554" s="172"/>
      <c r="I554" s="172"/>
      <c r="J554" s="172"/>
      <c r="K554" s="172"/>
      <c r="L554" s="172"/>
      <c r="M554" s="172"/>
      <c r="N554" s="172"/>
      <c r="O554" s="172"/>
      <c r="P554" s="172"/>
      <c r="Q554" s="172"/>
      <c r="R554" s="172"/>
      <c r="S554" s="172"/>
      <c r="T554" s="172"/>
      <c r="U554" s="172"/>
      <c r="V554" s="172"/>
      <c r="W554" s="172"/>
      <c r="X554" s="172"/>
      <c r="Y554" s="172"/>
      <c r="Z554" s="172"/>
      <c r="AA554" s="172"/>
      <c r="AB554" s="172"/>
    </row>
    <row r="555">
      <c r="A555" s="172"/>
      <c r="B555" s="172"/>
      <c r="C555" s="172"/>
      <c r="D555" s="172"/>
      <c r="E555" s="174"/>
      <c r="F555" s="172"/>
      <c r="G555" s="172"/>
      <c r="H555" s="172"/>
      <c r="I555" s="172"/>
      <c r="J555" s="172"/>
      <c r="K555" s="172"/>
      <c r="L555" s="172"/>
      <c r="M555" s="172"/>
      <c r="N555" s="172"/>
      <c r="O555" s="172"/>
      <c r="P555" s="172"/>
      <c r="Q555" s="172"/>
      <c r="R555" s="172"/>
      <c r="S555" s="172"/>
      <c r="T555" s="172"/>
      <c r="U555" s="172"/>
      <c r="V555" s="172"/>
      <c r="W555" s="172"/>
      <c r="X555" s="172"/>
      <c r="Y555" s="172"/>
      <c r="Z555" s="172"/>
      <c r="AA555" s="172"/>
      <c r="AB555" s="172"/>
    </row>
    <row r="556">
      <c r="A556" s="172"/>
      <c r="B556" s="172"/>
      <c r="C556" s="172"/>
      <c r="D556" s="172"/>
      <c r="E556" s="174"/>
      <c r="F556" s="172"/>
      <c r="G556" s="172"/>
      <c r="H556" s="172"/>
      <c r="I556" s="172"/>
      <c r="J556" s="172"/>
      <c r="K556" s="172"/>
      <c r="L556" s="172"/>
      <c r="M556" s="172"/>
      <c r="N556" s="172"/>
      <c r="O556" s="172"/>
      <c r="P556" s="172"/>
      <c r="Q556" s="172"/>
      <c r="R556" s="172"/>
      <c r="S556" s="172"/>
      <c r="T556" s="172"/>
      <c r="U556" s="172"/>
      <c r="V556" s="172"/>
      <c r="W556" s="172"/>
      <c r="X556" s="172"/>
      <c r="Y556" s="172"/>
      <c r="Z556" s="172"/>
      <c r="AA556" s="172"/>
      <c r="AB556" s="172"/>
    </row>
    <row r="557">
      <c r="A557" s="172"/>
      <c r="B557" s="172"/>
      <c r="C557" s="172"/>
      <c r="D557" s="172"/>
      <c r="E557" s="174"/>
      <c r="F557" s="172"/>
      <c r="G557" s="172"/>
      <c r="H557" s="172"/>
      <c r="I557" s="172"/>
      <c r="J557" s="172"/>
      <c r="K557" s="172"/>
      <c r="L557" s="172"/>
      <c r="M557" s="172"/>
      <c r="N557" s="172"/>
      <c r="O557" s="172"/>
      <c r="P557" s="172"/>
      <c r="Q557" s="172"/>
      <c r="R557" s="172"/>
      <c r="S557" s="172"/>
      <c r="T557" s="172"/>
      <c r="U557" s="172"/>
      <c r="V557" s="172"/>
      <c r="W557" s="172"/>
      <c r="X557" s="172"/>
      <c r="Y557" s="172"/>
      <c r="Z557" s="172"/>
      <c r="AA557" s="172"/>
      <c r="AB557" s="172"/>
    </row>
    <row r="558">
      <c r="A558" s="172"/>
      <c r="B558" s="172"/>
      <c r="C558" s="172"/>
      <c r="D558" s="172"/>
      <c r="E558" s="174"/>
      <c r="F558" s="172"/>
      <c r="G558" s="172"/>
      <c r="H558" s="172"/>
      <c r="I558" s="172"/>
      <c r="J558" s="172"/>
      <c r="K558" s="172"/>
      <c r="L558" s="172"/>
      <c r="M558" s="172"/>
      <c r="N558" s="172"/>
      <c r="O558" s="172"/>
      <c r="P558" s="172"/>
      <c r="Q558" s="172"/>
      <c r="R558" s="172"/>
      <c r="S558" s="172"/>
      <c r="T558" s="172"/>
      <c r="U558" s="172"/>
      <c r="V558" s="172"/>
      <c r="W558" s="172"/>
      <c r="X558" s="172"/>
      <c r="Y558" s="172"/>
      <c r="Z558" s="172"/>
      <c r="AA558" s="172"/>
      <c r="AB558" s="172"/>
    </row>
    <row r="559">
      <c r="A559" s="172"/>
      <c r="B559" s="172"/>
      <c r="C559" s="172"/>
      <c r="D559" s="172"/>
      <c r="E559" s="174"/>
      <c r="F559" s="172"/>
      <c r="G559" s="172"/>
      <c r="H559" s="172"/>
      <c r="I559" s="172"/>
      <c r="J559" s="172"/>
      <c r="K559" s="172"/>
      <c r="L559" s="172"/>
      <c r="M559" s="172"/>
      <c r="N559" s="172"/>
      <c r="O559" s="172"/>
      <c r="P559" s="172"/>
      <c r="Q559" s="172"/>
      <c r="R559" s="172"/>
      <c r="S559" s="172"/>
      <c r="T559" s="172"/>
      <c r="U559" s="172"/>
      <c r="V559" s="172"/>
      <c r="W559" s="172"/>
      <c r="X559" s="172"/>
      <c r="Y559" s="172"/>
      <c r="Z559" s="172"/>
      <c r="AA559" s="172"/>
      <c r="AB559" s="172"/>
    </row>
    <row r="560">
      <c r="A560" s="172"/>
      <c r="B560" s="172"/>
      <c r="C560" s="172"/>
      <c r="D560" s="172"/>
      <c r="E560" s="174"/>
      <c r="F560" s="172"/>
      <c r="G560" s="172"/>
      <c r="H560" s="172"/>
      <c r="I560" s="172"/>
      <c r="J560" s="172"/>
      <c r="K560" s="172"/>
      <c r="L560" s="172"/>
      <c r="M560" s="172"/>
      <c r="N560" s="172"/>
      <c r="O560" s="172"/>
      <c r="P560" s="172"/>
      <c r="Q560" s="172"/>
      <c r="R560" s="172"/>
      <c r="S560" s="172"/>
      <c r="T560" s="172"/>
      <c r="U560" s="172"/>
      <c r="V560" s="172"/>
      <c r="W560" s="172"/>
      <c r="X560" s="172"/>
      <c r="Y560" s="172"/>
      <c r="Z560" s="172"/>
      <c r="AA560" s="172"/>
      <c r="AB560" s="172"/>
    </row>
    <row r="561">
      <c r="A561" s="172"/>
      <c r="B561" s="172"/>
      <c r="C561" s="172"/>
      <c r="D561" s="172"/>
      <c r="E561" s="174"/>
      <c r="F561" s="172"/>
      <c r="G561" s="172"/>
      <c r="H561" s="172"/>
      <c r="I561" s="172"/>
      <c r="J561" s="172"/>
      <c r="K561" s="172"/>
      <c r="L561" s="172"/>
      <c r="M561" s="172"/>
      <c r="N561" s="172"/>
      <c r="O561" s="172"/>
      <c r="P561" s="172"/>
      <c r="Q561" s="172"/>
      <c r="R561" s="172"/>
      <c r="S561" s="172"/>
      <c r="T561" s="172"/>
      <c r="U561" s="172"/>
      <c r="V561" s="172"/>
      <c r="W561" s="172"/>
      <c r="X561" s="172"/>
      <c r="Y561" s="172"/>
      <c r="Z561" s="172"/>
      <c r="AA561" s="172"/>
      <c r="AB561" s="172"/>
    </row>
    <row r="562">
      <c r="A562" s="172"/>
      <c r="B562" s="172"/>
      <c r="C562" s="172"/>
      <c r="D562" s="172"/>
      <c r="E562" s="174"/>
      <c r="F562" s="172"/>
      <c r="G562" s="172"/>
      <c r="H562" s="172"/>
      <c r="I562" s="172"/>
      <c r="J562" s="172"/>
      <c r="K562" s="172"/>
      <c r="L562" s="172"/>
      <c r="M562" s="172"/>
      <c r="N562" s="172"/>
      <c r="O562" s="172"/>
      <c r="P562" s="172"/>
      <c r="Q562" s="172"/>
      <c r="R562" s="172"/>
      <c r="S562" s="172"/>
      <c r="T562" s="172"/>
      <c r="U562" s="172"/>
      <c r="V562" s="172"/>
      <c r="W562" s="172"/>
      <c r="X562" s="172"/>
      <c r="Y562" s="172"/>
      <c r="Z562" s="172"/>
      <c r="AA562" s="172"/>
      <c r="AB562" s="172"/>
    </row>
    <row r="563">
      <c r="A563" s="172"/>
      <c r="B563" s="172"/>
      <c r="C563" s="172"/>
      <c r="D563" s="172"/>
      <c r="E563" s="174"/>
      <c r="F563" s="172"/>
      <c r="G563" s="172"/>
      <c r="H563" s="172"/>
      <c r="I563" s="172"/>
      <c r="J563" s="172"/>
      <c r="K563" s="172"/>
      <c r="L563" s="172"/>
      <c r="M563" s="172"/>
      <c r="N563" s="172"/>
      <c r="O563" s="172"/>
      <c r="P563" s="172"/>
      <c r="Q563" s="172"/>
      <c r="R563" s="172"/>
      <c r="S563" s="172"/>
      <c r="T563" s="172"/>
      <c r="U563" s="172"/>
      <c r="V563" s="172"/>
      <c r="W563" s="172"/>
      <c r="X563" s="172"/>
      <c r="Y563" s="172"/>
      <c r="Z563" s="172"/>
      <c r="AA563" s="172"/>
      <c r="AB563" s="172"/>
    </row>
    <row r="564">
      <c r="A564" s="172"/>
      <c r="B564" s="172"/>
      <c r="C564" s="172"/>
      <c r="D564" s="172"/>
      <c r="E564" s="174"/>
      <c r="F564" s="172"/>
      <c r="G564" s="172"/>
      <c r="H564" s="172"/>
      <c r="I564" s="172"/>
      <c r="J564" s="172"/>
      <c r="K564" s="172"/>
      <c r="L564" s="172"/>
      <c r="M564" s="172"/>
      <c r="N564" s="172"/>
      <c r="O564" s="172"/>
      <c r="P564" s="172"/>
      <c r="Q564" s="172"/>
      <c r="R564" s="172"/>
      <c r="S564" s="172"/>
      <c r="T564" s="172"/>
      <c r="U564" s="172"/>
      <c r="V564" s="172"/>
      <c r="W564" s="172"/>
      <c r="X564" s="172"/>
      <c r="Y564" s="172"/>
      <c r="Z564" s="172"/>
      <c r="AA564" s="172"/>
      <c r="AB564" s="172"/>
    </row>
    <row r="565">
      <c r="A565" s="172"/>
      <c r="B565" s="172"/>
      <c r="C565" s="172"/>
      <c r="D565" s="172"/>
      <c r="E565" s="174"/>
      <c r="F565" s="172"/>
      <c r="G565" s="172"/>
      <c r="H565" s="172"/>
      <c r="I565" s="172"/>
      <c r="J565" s="172"/>
      <c r="K565" s="172"/>
      <c r="L565" s="172"/>
      <c r="M565" s="172"/>
      <c r="N565" s="172"/>
      <c r="O565" s="172"/>
      <c r="P565" s="172"/>
      <c r="Q565" s="172"/>
      <c r="R565" s="172"/>
      <c r="S565" s="172"/>
      <c r="T565" s="172"/>
      <c r="U565" s="172"/>
      <c r="V565" s="172"/>
      <c r="W565" s="172"/>
      <c r="X565" s="172"/>
      <c r="Y565" s="172"/>
      <c r="Z565" s="172"/>
      <c r="AA565" s="172"/>
      <c r="AB565" s="172"/>
    </row>
    <row r="566">
      <c r="A566" s="172"/>
      <c r="B566" s="172"/>
      <c r="C566" s="172"/>
      <c r="D566" s="172"/>
      <c r="E566" s="174"/>
      <c r="F566" s="172"/>
      <c r="G566" s="172"/>
      <c r="H566" s="172"/>
      <c r="I566" s="172"/>
      <c r="J566" s="172"/>
      <c r="K566" s="172"/>
      <c r="L566" s="172"/>
      <c r="M566" s="172"/>
      <c r="N566" s="172"/>
      <c r="O566" s="172"/>
      <c r="P566" s="172"/>
      <c r="Q566" s="172"/>
      <c r="R566" s="172"/>
      <c r="S566" s="172"/>
      <c r="T566" s="172"/>
      <c r="U566" s="172"/>
      <c r="V566" s="172"/>
      <c r="W566" s="172"/>
      <c r="X566" s="172"/>
      <c r="Y566" s="172"/>
      <c r="Z566" s="172"/>
      <c r="AA566" s="172"/>
      <c r="AB566" s="172"/>
    </row>
    <row r="567">
      <c r="A567" s="172"/>
      <c r="B567" s="172"/>
      <c r="C567" s="172"/>
      <c r="D567" s="172"/>
      <c r="E567" s="174"/>
      <c r="F567" s="172"/>
      <c r="G567" s="172"/>
      <c r="H567" s="172"/>
      <c r="I567" s="172"/>
      <c r="J567" s="172"/>
      <c r="K567" s="172"/>
      <c r="L567" s="172"/>
      <c r="M567" s="172"/>
      <c r="N567" s="172"/>
      <c r="O567" s="172"/>
      <c r="P567" s="172"/>
      <c r="Q567" s="172"/>
      <c r="R567" s="172"/>
      <c r="S567" s="172"/>
      <c r="T567" s="172"/>
      <c r="U567" s="172"/>
      <c r="V567" s="172"/>
      <c r="W567" s="172"/>
      <c r="X567" s="172"/>
      <c r="Y567" s="172"/>
      <c r="Z567" s="172"/>
      <c r="AA567" s="172"/>
      <c r="AB567" s="172"/>
    </row>
    <row r="568">
      <c r="A568" s="172"/>
      <c r="B568" s="172"/>
      <c r="C568" s="172"/>
      <c r="D568" s="172"/>
      <c r="E568" s="174"/>
      <c r="F568" s="172"/>
      <c r="G568" s="172"/>
      <c r="H568" s="172"/>
      <c r="I568" s="172"/>
      <c r="J568" s="172"/>
      <c r="K568" s="172"/>
      <c r="L568" s="172"/>
      <c r="M568" s="172"/>
      <c r="N568" s="172"/>
      <c r="O568" s="172"/>
      <c r="P568" s="172"/>
      <c r="Q568" s="172"/>
      <c r="R568" s="172"/>
      <c r="S568" s="172"/>
      <c r="T568" s="172"/>
      <c r="U568" s="172"/>
      <c r="V568" s="172"/>
      <c r="W568" s="172"/>
      <c r="X568" s="172"/>
      <c r="Y568" s="172"/>
      <c r="Z568" s="172"/>
      <c r="AA568" s="172"/>
      <c r="AB568" s="172"/>
    </row>
    <row r="569">
      <c r="A569" s="172"/>
      <c r="B569" s="172"/>
      <c r="C569" s="172"/>
      <c r="D569" s="172"/>
      <c r="E569" s="174"/>
      <c r="F569" s="172"/>
      <c r="G569" s="172"/>
      <c r="H569" s="172"/>
      <c r="I569" s="172"/>
      <c r="J569" s="172"/>
      <c r="K569" s="172"/>
      <c r="L569" s="172"/>
      <c r="M569" s="172"/>
      <c r="N569" s="172"/>
      <c r="O569" s="172"/>
      <c r="P569" s="172"/>
      <c r="Q569" s="172"/>
      <c r="R569" s="172"/>
      <c r="S569" s="172"/>
      <c r="T569" s="172"/>
      <c r="U569" s="172"/>
      <c r="V569" s="172"/>
      <c r="W569" s="172"/>
      <c r="X569" s="172"/>
      <c r="Y569" s="172"/>
      <c r="Z569" s="172"/>
      <c r="AA569" s="172"/>
      <c r="AB569" s="172"/>
    </row>
    <row r="570">
      <c r="A570" s="172"/>
      <c r="B570" s="172"/>
      <c r="C570" s="172"/>
      <c r="D570" s="172"/>
      <c r="E570" s="174"/>
      <c r="F570" s="172"/>
      <c r="G570" s="172"/>
      <c r="H570" s="172"/>
      <c r="I570" s="172"/>
      <c r="J570" s="172"/>
      <c r="K570" s="172"/>
      <c r="L570" s="172"/>
      <c r="M570" s="172"/>
      <c r="N570" s="172"/>
      <c r="O570" s="172"/>
      <c r="P570" s="172"/>
      <c r="Q570" s="172"/>
      <c r="R570" s="172"/>
      <c r="S570" s="172"/>
      <c r="T570" s="172"/>
      <c r="U570" s="172"/>
      <c r="V570" s="172"/>
      <c r="W570" s="172"/>
      <c r="X570" s="172"/>
      <c r="Y570" s="172"/>
      <c r="Z570" s="172"/>
      <c r="AA570" s="172"/>
      <c r="AB570" s="172"/>
    </row>
    <row r="571">
      <c r="A571" s="172"/>
      <c r="B571" s="172"/>
      <c r="C571" s="172"/>
      <c r="D571" s="172"/>
      <c r="E571" s="174"/>
      <c r="F571" s="172"/>
      <c r="G571" s="172"/>
      <c r="H571" s="172"/>
      <c r="I571" s="172"/>
      <c r="J571" s="172"/>
      <c r="K571" s="172"/>
      <c r="L571" s="172"/>
      <c r="M571" s="172"/>
      <c r="N571" s="172"/>
      <c r="O571" s="172"/>
      <c r="P571" s="172"/>
      <c r="Q571" s="172"/>
      <c r="R571" s="172"/>
      <c r="S571" s="172"/>
      <c r="T571" s="172"/>
      <c r="U571" s="172"/>
      <c r="V571" s="172"/>
      <c r="W571" s="172"/>
      <c r="X571" s="172"/>
      <c r="Y571" s="172"/>
      <c r="Z571" s="172"/>
      <c r="AA571" s="172"/>
      <c r="AB571" s="172"/>
    </row>
    <row r="572">
      <c r="A572" s="172"/>
      <c r="B572" s="172"/>
      <c r="C572" s="172"/>
      <c r="D572" s="172"/>
      <c r="E572" s="174"/>
      <c r="F572" s="172"/>
      <c r="G572" s="172"/>
      <c r="H572" s="172"/>
      <c r="I572" s="172"/>
      <c r="J572" s="172"/>
      <c r="K572" s="172"/>
      <c r="L572" s="172"/>
      <c r="M572" s="172"/>
      <c r="N572" s="172"/>
      <c r="O572" s="172"/>
      <c r="P572" s="172"/>
      <c r="Q572" s="172"/>
      <c r="R572" s="172"/>
      <c r="S572" s="172"/>
      <c r="T572" s="172"/>
      <c r="U572" s="172"/>
      <c r="V572" s="172"/>
      <c r="W572" s="172"/>
      <c r="X572" s="172"/>
      <c r="Y572" s="172"/>
      <c r="Z572" s="172"/>
      <c r="AA572" s="172"/>
      <c r="AB572" s="172"/>
    </row>
    <row r="573">
      <c r="A573" s="172"/>
      <c r="B573" s="172"/>
      <c r="C573" s="172"/>
      <c r="D573" s="172"/>
      <c r="E573" s="174"/>
      <c r="F573" s="172"/>
      <c r="G573" s="172"/>
      <c r="H573" s="172"/>
      <c r="I573" s="172"/>
      <c r="J573" s="172"/>
      <c r="K573" s="172"/>
      <c r="L573" s="172"/>
      <c r="M573" s="172"/>
      <c r="N573" s="172"/>
      <c r="O573" s="172"/>
      <c r="P573" s="172"/>
      <c r="Q573" s="172"/>
      <c r="R573" s="172"/>
      <c r="S573" s="172"/>
      <c r="T573" s="172"/>
      <c r="U573" s="172"/>
      <c r="V573" s="172"/>
      <c r="W573" s="172"/>
      <c r="X573" s="172"/>
      <c r="Y573" s="172"/>
      <c r="Z573" s="172"/>
      <c r="AA573" s="172"/>
      <c r="AB573" s="172"/>
    </row>
    <row r="574">
      <c r="A574" s="172"/>
      <c r="B574" s="172"/>
      <c r="C574" s="172"/>
      <c r="D574" s="172"/>
      <c r="E574" s="174"/>
      <c r="F574" s="172"/>
      <c r="G574" s="172"/>
      <c r="H574" s="172"/>
      <c r="I574" s="172"/>
      <c r="J574" s="172"/>
      <c r="K574" s="172"/>
      <c r="L574" s="172"/>
      <c r="M574" s="172"/>
      <c r="N574" s="172"/>
      <c r="O574" s="172"/>
      <c r="P574" s="172"/>
      <c r="Q574" s="172"/>
      <c r="R574" s="172"/>
      <c r="S574" s="172"/>
      <c r="T574" s="172"/>
      <c r="U574" s="172"/>
      <c r="V574" s="172"/>
      <c r="W574" s="172"/>
      <c r="X574" s="172"/>
      <c r="Y574" s="172"/>
      <c r="Z574" s="172"/>
      <c r="AA574" s="172"/>
      <c r="AB574" s="172"/>
    </row>
    <row r="575">
      <c r="A575" s="172"/>
      <c r="B575" s="172"/>
      <c r="C575" s="172"/>
      <c r="D575" s="172"/>
      <c r="E575" s="174"/>
      <c r="F575" s="172"/>
      <c r="G575" s="172"/>
      <c r="H575" s="172"/>
      <c r="I575" s="172"/>
      <c r="J575" s="172"/>
      <c r="K575" s="172"/>
      <c r="L575" s="172"/>
      <c r="M575" s="172"/>
      <c r="N575" s="172"/>
      <c r="O575" s="172"/>
      <c r="P575" s="172"/>
      <c r="Q575" s="172"/>
      <c r="R575" s="172"/>
      <c r="S575" s="172"/>
      <c r="T575" s="172"/>
      <c r="U575" s="172"/>
      <c r="V575" s="172"/>
      <c r="W575" s="172"/>
      <c r="X575" s="172"/>
      <c r="Y575" s="172"/>
      <c r="Z575" s="172"/>
      <c r="AA575" s="172"/>
      <c r="AB575" s="172"/>
    </row>
    <row r="576">
      <c r="A576" s="172"/>
      <c r="B576" s="172"/>
      <c r="C576" s="172"/>
      <c r="D576" s="172"/>
      <c r="E576" s="174"/>
      <c r="F576" s="172"/>
      <c r="G576" s="172"/>
      <c r="H576" s="172"/>
      <c r="I576" s="172"/>
      <c r="J576" s="172"/>
      <c r="K576" s="172"/>
      <c r="L576" s="172"/>
      <c r="M576" s="172"/>
      <c r="N576" s="172"/>
      <c r="O576" s="172"/>
      <c r="P576" s="172"/>
      <c r="Q576" s="172"/>
      <c r="R576" s="172"/>
      <c r="S576" s="172"/>
      <c r="T576" s="172"/>
      <c r="U576" s="172"/>
      <c r="V576" s="172"/>
      <c r="W576" s="172"/>
      <c r="X576" s="172"/>
      <c r="Y576" s="172"/>
      <c r="Z576" s="172"/>
      <c r="AA576" s="172"/>
      <c r="AB576" s="172"/>
    </row>
    <row r="577">
      <c r="A577" s="172"/>
      <c r="B577" s="172"/>
      <c r="C577" s="172"/>
      <c r="D577" s="172"/>
      <c r="E577" s="174"/>
      <c r="F577" s="172"/>
      <c r="G577" s="172"/>
      <c r="H577" s="172"/>
      <c r="I577" s="172"/>
      <c r="J577" s="172"/>
      <c r="K577" s="172"/>
      <c r="L577" s="172"/>
      <c r="M577" s="172"/>
      <c r="N577" s="172"/>
      <c r="O577" s="172"/>
      <c r="P577" s="172"/>
      <c r="Q577" s="172"/>
      <c r="R577" s="172"/>
      <c r="S577" s="172"/>
      <c r="T577" s="172"/>
      <c r="U577" s="172"/>
      <c r="V577" s="172"/>
      <c r="W577" s="172"/>
      <c r="X577" s="172"/>
      <c r="Y577" s="172"/>
      <c r="Z577" s="172"/>
      <c r="AA577" s="172"/>
      <c r="AB577" s="172"/>
    </row>
    <row r="578">
      <c r="A578" s="172"/>
      <c r="B578" s="172"/>
      <c r="C578" s="172"/>
      <c r="D578" s="172"/>
      <c r="E578" s="174"/>
      <c r="F578" s="172"/>
      <c r="G578" s="172"/>
      <c r="H578" s="172"/>
      <c r="I578" s="172"/>
      <c r="J578" s="172"/>
      <c r="K578" s="172"/>
      <c r="L578" s="172"/>
      <c r="M578" s="172"/>
      <c r="N578" s="172"/>
      <c r="O578" s="172"/>
      <c r="P578" s="172"/>
      <c r="Q578" s="172"/>
      <c r="R578" s="172"/>
      <c r="S578" s="172"/>
      <c r="T578" s="172"/>
      <c r="U578" s="172"/>
      <c r="V578" s="172"/>
      <c r="W578" s="172"/>
      <c r="X578" s="172"/>
      <c r="Y578" s="172"/>
      <c r="Z578" s="172"/>
      <c r="AA578" s="172"/>
      <c r="AB578" s="172"/>
    </row>
    <row r="579">
      <c r="A579" s="172"/>
      <c r="B579" s="172"/>
      <c r="C579" s="172"/>
      <c r="D579" s="172"/>
      <c r="E579" s="174"/>
      <c r="F579" s="172"/>
      <c r="G579" s="172"/>
      <c r="H579" s="172"/>
      <c r="I579" s="172"/>
      <c r="J579" s="172"/>
      <c r="K579" s="172"/>
      <c r="L579" s="172"/>
      <c r="M579" s="172"/>
      <c r="N579" s="172"/>
      <c r="O579" s="172"/>
      <c r="P579" s="172"/>
      <c r="Q579" s="172"/>
      <c r="R579" s="172"/>
      <c r="S579" s="172"/>
      <c r="T579" s="172"/>
      <c r="U579" s="172"/>
      <c r="V579" s="172"/>
      <c r="W579" s="172"/>
      <c r="X579" s="172"/>
      <c r="Y579" s="172"/>
      <c r="Z579" s="172"/>
      <c r="AA579" s="172"/>
      <c r="AB579" s="172"/>
    </row>
    <row r="580">
      <c r="A580" s="172"/>
      <c r="B580" s="172"/>
      <c r="C580" s="172"/>
      <c r="D580" s="172"/>
      <c r="E580" s="174"/>
      <c r="F580" s="172"/>
      <c r="G580" s="172"/>
      <c r="H580" s="172"/>
      <c r="I580" s="172"/>
      <c r="J580" s="172"/>
      <c r="K580" s="172"/>
      <c r="L580" s="172"/>
      <c r="M580" s="172"/>
      <c r="N580" s="172"/>
      <c r="O580" s="172"/>
      <c r="P580" s="172"/>
      <c r="Q580" s="172"/>
      <c r="R580" s="172"/>
      <c r="S580" s="172"/>
      <c r="T580" s="172"/>
      <c r="U580" s="172"/>
      <c r="V580" s="172"/>
      <c r="W580" s="172"/>
      <c r="X580" s="172"/>
      <c r="Y580" s="172"/>
      <c r="Z580" s="172"/>
      <c r="AA580" s="172"/>
      <c r="AB580" s="172"/>
    </row>
    <row r="581">
      <c r="A581" s="172"/>
      <c r="B581" s="172"/>
      <c r="C581" s="172"/>
      <c r="D581" s="172"/>
      <c r="E581" s="174"/>
      <c r="F581" s="172"/>
      <c r="G581" s="172"/>
      <c r="H581" s="172"/>
      <c r="I581" s="172"/>
      <c r="J581" s="172"/>
      <c r="K581" s="172"/>
      <c r="L581" s="172"/>
      <c r="M581" s="172"/>
      <c r="N581" s="172"/>
      <c r="O581" s="172"/>
      <c r="P581" s="172"/>
      <c r="Q581" s="172"/>
      <c r="R581" s="172"/>
      <c r="S581" s="172"/>
      <c r="T581" s="172"/>
      <c r="U581" s="172"/>
      <c r="V581" s="172"/>
      <c r="W581" s="172"/>
      <c r="X581" s="172"/>
      <c r="Y581" s="172"/>
      <c r="Z581" s="172"/>
      <c r="AA581" s="172"/>
      <c r="AB581" s="172"/>
    </row>
    <row r="582">
      <c r="A582" s="172"/>
      <c r="B582" s="172"/>
      <c r="C582" s="172"/>
      <c r="D582" s="172"/>
      <c r="E582" s="174"/>
      <c r="F582" s="172"/>
      <c r="G582" s="172"/>
      <c r="H582" s="172"/>
      <c r="I582" s="172"/>
      <c r="J582" s="172"/>
      <c r="K582" s="172"/>
      <c r="L582" s="172"/>
      <c r="M582" s="172"/>
      <c r="N582" s="172"/>
      <c r="O582" s="172"/>
      <c r="P582" s="172"/>
      <c r="Q582" s="172"/>
      <c r="R582" s="172"/>
      <c r="S582" s="172"/>
      <c r="T582" s="172"/>
      <c r="U582" s="172"/>
      <c r="V582" s="172"/>
      <c r="W582" s="172"/>
      <c r="X582" s="172"/>
      <c r="Y582" s="172"/>
      <c r="Z582" s="172"/>
      <c r="AA582" s="172"/>
      <c r="AB582" s="172"/>
    </row>
    <row r="583">
      <c r="A583" s="172"/>
      <c r="B583" s="172"/>
      <c r="C583" s="172"/>
      <c r="D583" s="172"/>
      <c r="E583" s="174"/>
      <c r="F583" s="172"/>
      <c r="G583" s="172"/>
      <c r="H583" s="172"/>
      <c r="I583" s="172"/>
      <c r="J583" s="172"/>
      <c r="K583" s="172"/>
      <c r="L583" s="172"/>
      <c r="M583" s="172"/>
      <c r="N583" s="172"/>
      <c r="O583" s="172"/>
      <c r="P583" s="172"/>
      <c r="Q583" s="172"/>
      <c r="R583" s="172"/>
      <c r="S583" s="172"/>
      <c r="T583" s="172"/>
      <c r="U583" s="172"/>
      <c r="V583" s="172"/>
      <c r="W583" s="172"/>
      <c r="X583" s="172"/>
      <c r="Y583" s="172"/>
      <c r="Z583" s="172"/>
      <c r="AA583" s="172"/>
      <c r="AB583" s="172"/>
    </row>
    <row r="584">
      <c r="A584" s="172"/>
      <c r="B584" s="172"/>
      <c r="C584" s="172"/>
      <c r="D584" s="172"/>
      <c r="E584" s="174"/>
      <c r="F584" s="172"/>
      <c r="G584" s="172"/>
      <c r="H584" s="172"/>
      <c r="I584" s="172"/>
      <c r="J584" s="172"/>
      <c r="K584" s="172"/>
      <c r="L584" s="172"/>
      <c r="M584" s="172"/>
      <c r="N584" s="172"/>
      <c r="O584" s="172"/>
      <c r="P584" s="172"/>
      <c r="Q584" s="172"/>
      <c r="R584" s="172"/>
      <c r="S584" s="172"/>
      <c r="T584" s="172"/>
      <c r="U584" s="172"/>
      <c r="V584" s="172"/>
      <c r="W584" s="172"/>
      <c r="X584" s="172"/>
      <c r="Y584" s="172"/>
      <c r="Z584" s="172"/>
      <c r="AA584" s="172"/>
      <c r="AB584" s="172"/>
    </row>
    <row r="585">
      <c r="A585" s="172"/>
      <c r="B585" s="172"/>
      <c r="C585" s="172"/>
      <c r="D585" s="172"/>
      <c r="E585" s="174"/>
      <c r="F585" s="172"/>
      <c r="G585" s="172"/>
      <c r="H585" s="172"/>
      <c r="I585" s="172"/>
      <c r="J585" s="172"/>
      <c r="K585" s="172"/>
      <c r="L585" s="172"/>
      <c r="M585" s="172"/>
      <c r="N585" s="172"/>
      <c r="O585" s="172"/>
      <c r="P585" s="172"/>
      <c r="Q585" s="172"/>
      <c r="R585" s="172"/>
      <c r="S585" s="172"/>
      <c r="T585" s="172"/>
      <c r="U585" s="172"/>
      <c r="V585" s="172"/>
      <c r="W585" s="172"/>
      <c r="X585" s="172"/>
      <c r="Y585" s="172"/>
      <c r="Z585" s="172"/>
      <c r="AA585" s="172"/>
      <c r="AB585" s="172"/>
    </row>
    <row r="586">
      <c r="A586" s="172"/>
      <c r="B586" s="172"/>
      <c r="C586" s="172"/>
      <c r="D586" s="172"/>
      <c r="E586" s="174"/>
      <c r="F586" s="172"/>
      <c r="G586" s="172"/>
      <c r="H586" s="172"/>
      <c r="I586" s="172"/>
      <c r="J586" s="172"/>
      <c r="K586" s="172"/>
      <c r="L586" s="172"/>
      <c r="M586" s="172"/>
      <c r="N586" s="172"/>
      <c r="O586" s="172"/>
      <c r="P586" s="172"/>
      <c r="Q586" s="172"/>
      <c r="R586" s="172"/>
      <c r="S586" s="172"/>
      <c r="T586" s="172"/>
      <c r="U586" s="172"/>
      <c r="V586" s="172"/>
      <c r="W586" s="172"/>
      <c r="X586" s="172"/>
      <c r="Y586" s="172"/>
      <c r="Z586" s="172"/>
      <c r="AA586" s="172"/>
      <c r="AB586" s="172"/>
    </row>
    <row r="587">
      <c r="A587" s="172"/>
      <c r="B587" s="172"/>
      <c r="C587" s="172"/>
      <c r="D587" s="172"/>
      <c r="E587" s="174"/>
      <c r="F587" s="172"/>
      <c r="G587" s="172"/>
      <c r="H587" s="172"/>
      <c r="I587" s="172"/>
      <c r="J587" s="172"/>
      <c r="K587" s="172"/>
      <c r="L587" s="172"/>
      <c r="M587" s="172"/>
      <c r="N587" s="172"/>
      <c r="O587" s="172"/>
      <c r="P587" s="172"/>
      <c r="Q587" s="172"/>
      <c r="R587" s="172"/>
      <c r="S587" s="172"/>
      <c r="T587" s="172"/>
      <c r="U587" s="172"/>
      <c r="V587" s="172"/>
      <c r="W587" s="172"/>
      <c r="X587" s="172"/>
      <c r="Y587" s="172"/>
      <c r="Z587" s="172"/>
      <c r="AA587" s="172"/>
      <c r="AB587" s="172"/>
    </row>
    <row r="588">
      <c r="A588" s="172"/>
      <c r="B588" s="172"/>
      <c r="C588" s="172"/>
      <c r="D588" s="172"/>
      <c r="E588" s="174"/>
      <c r="F588" s="172"/>
      <c r="G588" s="172"/>
      <c r="H588" s="172"/>
      <c r="I588" s="172"/>
      <c r="J588" s="172"/>
      <c r="K588" s="172"/>
      <c r="L588" s="172"/>
      <c r="M588" s="172"/>
      <c r="N588" s="172"/>
      <c r="O588" s="172"/>
      <c r="P588" s="172"/>
      <c r="Q588" s="172"/>
      <c r="R588" s="172"/>
      <c r="S588" s="172"/>
      <c r="T588" s="172"/>
      <c r="U588" s="172"/>
      <c r="V588" s="172"/>
      <c r="W588" s="172"/>
      <c r="X588" s="172"/>
      <c r="Y588" s="172"/>
      <c r="Z588" s="172"/>
      <c r="AA588" s="172"/>
      <c r="AB588" s="172"/>
    </row>
    <row r="589">
      <c r="A589" s="172"/>
      <c r="B589" s="172"/>
      <c r="C589" s="172"/>
      <c r="D589" s="172"/>
      <c r="E589" s="174"/>
      <c r="F589" s="172"/>
      <c r="G589" s="172"/>
      <c r="H589" s="172"/>
      <c r="I589" s="172"/>
      <c r="J589" s="172"/>
      <c r="K589" s="172"/>
      <c r="L589" s="172"/>
      <c r="M589" s="172"/>
      <c r="N589" s="172"/>
      <c r="O589" s="172"/>
      <c r="P589" s="172"/>
      <c r="Q589" s="172"/>
      <c r="R589" s="172"/>
      <c r="S589" s="172"/>
      <c r="T589" s="172"/>
      <c r="U589" s="172"/>
      <c r="V589" s="172"/>
      <c r="W589" s="172"/>
      <c r="X589" s="172"/>
      <c r="Y589" s="172"/>
      <c r="Z589" s="172"/>
      <c r="AA589" s="172"/>
      <c r="AB589" s="172"/>
    </row>
    <row r="590">
      <c r="A590" s="172"/>
      <c r="B590" s="172"/>
      <c r="C590" s="172"/>
      <c r="D590" s="172"/>
      <c r="E590" s="174"/>
      <c r="F590" s="172"/>
      <c r="G590" s="172"/>
      <c r="H590" s="172"/>
      <c r="I590" s="172"/>
      <c r="J590" s="172"/>
      <c r="K590" s="172"/>
      <c r="L590" s="172"/>
      <c r="M590" s="172"/>
      <c r="N590" s="172"/>
      <c r="O590" s="172"/>
      <c r="P590" s="172"/>
      <c r="Q590" s="172"/>
      <c r="R590" s="172"/>
      <c r="S590" s="172"/>
      <c r="T590" s="172"/>
      <c r="U590" s="172"/>
      <c r="V590" s="172"/>
      <c r="W590" s="172"/>
      <c r="X590" s="172"/>
      <c r="Y590" s="172"/>
      <c r="Z590" s="172"/>
      <c r="AA590" s="172"/>
      <c r="AB590" s="172"/>
    </row>
    <row r="591">
      <c r="A591" s="172"/>
      <c r="B591" s="172"/>
      <c r="C591" s="172"/>
      <c r="D591" s="172"/>
      <c r="E591" s="174"/>
      <c r="F591" s="172"/>
      <c r="G591" s="172"/>
      <c r="H591" s="172"/>
      <c r="I591" s="172"/>
      <c r="J591" s="172"/>
      <c r="K591" s="172"/>
      <c r="L591" s="172"/>
      <c r="M591" s="172"/>
      <c r="N591" s="172"/>
      <c r="O591" s="172"/>
      <c r="P591" s="172"/>
      <c r="Q591" s="172"/>
      <c r="R591" s="172"/>
      <c r="S591" s="172"/>
      <c r="T591" s="172"/>
      <c r="U591" s="172"/>
      <c r="V591" s="172"/>
      <c r="W591" s="172"/>
      <c r="X591" s="172"/>
      <c r="Y591" s="172"/>
      <c r="Z591" s="172"/>
      <c r="AA591" s="172"/>
      <c r="AB591" s="172"/>
    </row>
    <row r="592">
      <c r="A592" s="172"/>
      <c r="B592" s="172"/>
      <c r="C592" s="172"/>
      <c r="D592" s="172"/>
      <c r="E592" s="174"/>
      <c r="F592" s="172"/>
      <c r="G592" s="172"/>
      <c r="H592" s="172"/>
      <c r="I592" s="172"/>
      <c r="J592" s="172"/>
      <c r="K592" s="172"/>
      <c r="L592" s="172"/>
      <c r="M592" s="172"/>
      <c r="N592" s="172"/>
      <c r="O592" s="172"/>
      <c r="P592" s="172"/>
      <c r="Q592" s="172"/>
      <c r="R592" s="172"/>
      <c r="S592" s="172"/>
      <c r="T592" s="172"/>
      <c r="U592" s="172"/>
      <c r="V592" s="172"/>
      <c r="W592" s="172"/>
      <c r="X592" s="172"/>
      <c r="Y592" s="172"/>
      <c r="Z592" s="172"/>
      <c r="AA592" s="172"/>
      <c r="AB592" s="172"/>
    </row>
    <row r="593">
      <c r="A593" s="172"/>
      <c r="B593" s="172"/>
      <c r="C593" s="172"/>
      <c r="D593" s="172"/>
      <c r="E593" s="174"/>
      <c r="F593" s="172"/>
      <c r="G593" s="172"/>
      <c r="H593" s="172"/>
      <c r="I593" s="172"/>
      <c r="J593" s="172"/>
      <c r="K593" s="172"/>
      <c r="L593" s="172"/>
      <c r="M593" s="172"/>
      <c r="N593" s="172"/>
      <c r="O593" s="172"/>
      <c r="P593" s="172"/>
      <c r="Q593" s="172"/>
      <c r="R593" s="172"/>
      <c r="S593" s="172"/>
      <c r="T593" s="172"/>
      <c r="U593" s="172"/>
      <c r="V593" s="172"/>
      <c r="W593" s="172"/>
      <c r="X593" s="172"/>
      <c r="Y593" s="172"/>
      <c r="Z593" s="172"/>
      <c r="AA593" s="172"/>
      <c r="AB593" s="172"/>
    </row>
    <row r="594">
      <c r="A594" s="172"/>
      <c r="B594" s="172"/>
      <c r="C594" s="172"/>
      <c r="D594" s="172"/>
      <c r="E594" s="174"/>
      <c r="F594" s="172"/>
      <c r="G594" s="172"/>
      <c r="H594" s="172"/>
      <c r="I594" s="172"/>
      <c r="J594" s="172"/>
      <c r="K594" s="172"/>
      <c r="L594" s="172"/>
      <c r="M594" s="172"/>
      <c r="N594" s="172"/>
      <c r="O594" s="172"/>
      <c r="P594" s="172"/>
      <c r="Q594" s="172"/>
      <c r="R594" s="172"/>
      <c r="S594" s="172"/>
      <c r="T594" s="172"/>
      <c r="U594" s="172"/>
      <c r="V594" s="172"/>
      <c r="W594" s="172"/>
      <c r="X594" s="172"/>
      <c r="Y594" s="172"/>
      <c r="Z594" s="172"/>
      <c r="AA594" s="172"/>
      <c r="AB594" s="172"/>
    </row>
    <row r="595">
      <c r="A595" s="172"/>
      <c r="B595" s="172"/>
      <c r="C595" s="172"/>
      <c r="D595" s="172"/>
      <c r="E595" s="174"/>
      <c r="F595" s="172"/>
      <c r="G595" s="172"/>
      <c r="H595" s="172"/>
      <c r="I595" s="172"/>
      <c r="J595" s="172"/>
      <c r="K595" s="172"/>
      <c r="L595" s="172"/>
      <c r="M595" s="172"/>
      <c r="N595" s="172"/>
      <c r="O595" s="172"/>
      <c r="P595" s="172"/>
      <c r="Q595" s="172"/>
      <c r="R595" s="172"/>
      <c r="S595" s="172"/>
      <c r="T595" s="172"/>
      <c r="U595" s="172"/>
      <c r="V595" s="172"/>
      <c r="W595" s="172"/>
      <c r="X595" s="172"/>
      <c r="Y595" s="172"/>
      <c r="Z595" s="172"/>
      <c r="AA595" s="172"/>
      <c r="AB595" s="172"/>
    </row>
    <row r="596">
      <c r="A596" s="172"/>
      <c r="B596" s="172"/>
      <c r="C596" s="172"/>
      <c r="D596" s="172"/>
      <c r="E596" s="174"/>
      <c r="F596" s="172"/>
      <c r="G596" s="172"/>
      <c r="H596" s="172"/>
      <c r="I596" s="172"/>
      <c r="J596" s="172"/>
      <c r="K596" s="172"/>
      <c r="L596" s="172"/>
      <c r="M596" s="172"/>
      <c r="N596" s="172"/>
      <c r="O596" s="172"/>
      <c r="P596" s="172"/>
      <c r="Q596" s="172"/>
      <c r="R596" s="172"/>
      <c r="S596" s="172"/>
      <c r="T596" s="172"/>
      <c r="U596" s="172"/>
      <c r="V596" s="172"/>
      <c r="W596" s="172"/>
      <c r="X596" s="172"/>
      <c r="Y596" s="172"/>
      <c r="Z596" s="172"/>
      <c r="AA596" s="172"/>
      <c r="AB596" s="172"/>
    </row>
    <row r="597">
      <c r="A597" s="172"/>
      <c r="B597" s="172"/>
      <c r="C597" s="172"/>
      <c r="D597" s="172"/>
      <c r="E597" s="174"/>
      <c r="F597" s="172"/>
      <c r="G597" s="172"/>
      <c r="H597" s="172"/>
      <c r="I597" s="172"/>
      <c r="J597" s="172"/>
      <c r="K597" s="172"/>
      <c r="L597" s="172"/>
      <c r="M597" s="172"/>
      <c r="N597" s="172"/>
      <c r="O597" s="172"/>
      <c r="P597" s="172"/>
      <c r="Q597" s="172"/>
      <c r="R597" s="172"/>
      <c r="S597" s="172"/>
      <c r="T597" s="172"/>
      <c r="U597" s="172"/>
      <c r="V597" s="172"/>
      <c r="W597" s="172"/>
      <c r="X597" s="172"/>
      <c r="Y597" s="172"/>
      <c r="Z597" s="172"/>
      <c r="AA597" s="172"/>
      <c r="AB597" s="172"/>
    </row>
    <row r="598">
      <c r="A598" s="172"/>
      <c r="B598" s="172"/>
      <c r="C598" s="172"/>
      <c r="D598" s="172"/>
      <c r="E598" s="174"/>
      <c r="F598" s="172"/>
      <c r="G598" s="172"/>
      <c r="H598" s="172"/>
      <c r="I598" s="172"/>
      <c r="J598" s="172"/>
      <c r="K598" s="172"/>
      <c r="L598" s="172"/>
      <c r="M598" s="172"/>
      <c r="N598" s="172"/>
      <c r="O598" s="172"/>
      <c r="P598" s="172"/>
      <c r="Q598" s="172"/>
      <c r="R598" s="172"/>
      <c r="S598" s="172"/>
      <c r="T598" s="172"/>
      <c r="U598" s="172"/>
      <c r="V598" s="172"/>
      <c r="W598" s="172"/>
      <c r="X598" s="172"/>
      <c r="Y598" s="172"/>
      <c r="Z598" s="172"/>
      <c r="AA598" s="172"/>
      <c r="AB598" s="172"/>
    </row>
    <row r="599">
      <c r="A599" s="172"/>
      <c r="B599" s="172"/>
      <c r="C599" s="172"/>
      <c r="D599" s="172"/>
      <c r="E599" s="174"/>
      <c r="F599" s="172"/>
      <c r="G599" s="172"/>
      <c r="H599" s="172"/>
      <c r="I599" s="172"/>
      <c r="J599" s="172"/>
      <c r="K599" s="172"/>
      <c r="L599" s="172"/>
      <c r="M599" s="172"/>
      <c r="N599" s="172"/>
      <c r="O599" s="172"/>
      <c r="P599" s="172"/>
      <c r="Q599" s="172"/>
      <c r="R599" s="172"/>
      <c r="S599" s="172"/>
      <c r="T599" s="172"/>
      <c r="U599" s="172"/>
      <c r="V599" s="172"/>
      <c r="W599" s="172"/>
      <c r="X599" s="172"/>
      <c r="Y599" s="172"/>
      <c r="Z599" s="172"/>
      <c r="AA599" s="172"/>
      <c r="AB599" s="172"/>
    </row>
    <row r="600">
      <c r="A600" s="172"/>
      <c r="B600" s="172"/>
      <c r="C600" s="172"/>
      <c r="D600" s="172"/>
      <c r="E600" s="174"/>
      <c r="F600" s="172"/>
      <c r="G600" s="172"/>
      <c r="H600" s="172"/>
      <c r="I600" s="172"/>
      <c r="J600" s="172"/>
      <c r="K600" s="172"/>
      <c r="L600" s="172"/>
      <c r="M600" s="172"/>
      <c r="N600" s="172"/>
      <c r="O600" s="172"/>
      <c r="P600" s="172"/>
      <c r="Q600" s="172"/>
      <c r="R600" s="172"/>
      <c r="S600" s="172"/>
      <c r="T600" s="172"/>
      <c r="U600" s="172"/>
      <c r="V600" s="172"/>
      <c r="W600" s="172"/>
      <c r="X600" s="172"/>
      <c r="Y600" s="172"/>
      <c r="Z600" s="172"/>
      <c r="AA600" s="172"/>
      <c r="AB600" s="172"/>
    </row>
    <row r="601">
      <c r="A601" s="172"/>
      <c r="B601" s="172"/>
      <c r="C601" s="172"/>
      <c r="D601" s="172"/>
      <c r="E601" s="174"/>
      <c r="F601" s="172"/>
      <c r="G601" s="172"/>
      <c r="H601" s="172"/>
      <c r="I601" s="172"/>
      <c r="J601" s="172"/>
      <c r="K601" s="172"/>
      <c r="L601" s="172"/>
      <c r="M601" s="172"/>
      <c r="N601" s="172"/>
      <c r="O601" s="172"/>
      <c r="P601" s="172"/>
      <c r="Q601" s="172"/>
      <c r="R601" s="172"/>
      <c r="S601" s="172"/>
      <c r="T601" s="172"/>
      <c r="U601" s="172"/>
      <c r="V601" s="172"/>
      <c r="W601" s="172"/>
      <c r="X601" s="172"/>
      <c r="Y601" s="172"/>
      <c r="Z601" s="172"/>
      <c r="AA601" s="172"/>
      <c r="AB601" s="172"/>
    </row>
    <row r="602">
      <c r="A602" s="172"/>
      <c r="B602" s="172"/>
      <c r="C602" s="172"/>
      <c r="D602" s="172"/>
      <c r="E602" s="174"/>
      <c r="F602" s="172"/>
      <c r="G602" s="172"/>
      <c r="H602" s="172"/>
      <c r="I602" s="172"/>
      <c r="J602" s="172"/>
      <c r="K602" s="172"/>
      <c r="L602" s="172"/>
      <c r="M602" s="172"/>
      <c r="N602" s="172"/>
      <c r="O602" s="172"/>
      <c r="P602" s="172"/>
      <c r="Q602" s="172"/>
      <c r="R602" s="172"/>
      <c r="S602" s="172"/>
      <c r="T602" s="172"/>
      <c r="U602" s="172"/>
      <c r="V602" s="172"/>
      <c r="W602" s="172"/>
      <c r="X602" s="172"/>
      <c r="Y602" s="172"/>
      <c r="Z602" s="172"/>
      <c r="AA602" s="172"/>
      <c r="AB602" s="172"/>
    </row>
    <row r="603">
      <c r="A603" s="172"/>
      <c r="B603" s="172"/>
      <c r="C603" s="172"/>
      <c r="D603" s="172"/>
      <c r="E603" s="174"/>
      <c r="F603" s="172"/>
      <c r="G603" s="172"/>
      <c r="H603" s="172"/>
      <c r="I603" s="172"/>
      <c r="J603" s="172"/>
      <c r="K603" s="172"/>
      <c r="L603" s="172"/>
      <c r="M603" s="172"/>
      <c r="N603" s="172"/>
      <c r="O603" s="172"/>
      <c r="P603" s="172"/>
      <c r="Q603" s="172"/>
      <c r="R603" s="172"/>
      <c r="S603" s="172"/>
      <c r="T603" s="172"/>
      <c r="U603" s="172"/>
      <c r="V603" s="172"/>
      <c r="W603" s="172"/>
      <c r="X603" s="172"/>
      <c r="Y603" s="172"/>
      <c r="Z603" s="172"/>
      <c r="AA603" s="172"/>
      <c r="AB603" s="172"/>
    </row>
    <row r="604">
      <c r="A604" s="172"/>
      <c r="B604" s="172"/>
      <c r="C604" s="172"/>
      <c r="D604" s="172"/>
      <c r="E604" s="174"/>
      <c r="F604" s="172"/>
      <c r="G604" s="172"/>
      <c r="H604" s="172"/>
      <c r="I604" s="172"/>
      <c r="J604" s="172"/>
      <c r="K604" s="172"/>
      <c r="L604" s="172"/>
      <c r="M604" s="172"/>
      <c r="N604" s="172"/>
      <c r="O604" s="172"/>
      <c r="P604" s="172"/>
      <c r="Q604" s="172"/>
      <c r="R604" s="172"/>
      <c r="S604" s="172"/>
      <c r="T604" s="172"/>
      <c r="U604" s="172"/>
      <c r="V604" s="172"/>
      <c r="W604" s="172"/>
      <c r="X604" s="172"/>
      <c r="Y604" s="172"/>
      <c r="Z604" s="172"/>
      <c r="AA604" s="172"/>
      <c r="AB604" s="172"/>
    </row>
    <row r="605">
      <c r="A605" s="172"/>
      <c r="B605" s="172"/>
      <c r="C605" s="172"/>
      <c r="D605" s="172"/>
      <c r="E605" s="174"/>
      <c r="F605" s="172"/>
      <c r="G605" s="172"/>
      <c r="H605" s="172"/>
      <c r="I605" s="172"/>
      <c r="J605" s="172"/>
      <c r="K605" s="172"/>
      <c r="L605" s="172"/>
      <c r="M605" s="172"/>
      <c r="N605" s="172"/>
      <c r="O605" s="172"/>
      <c r="P605" s="172"/>
      <c r="Q605" s="172"/>
      <c r="R605" s="172"/>
      <c r="S605" s="172"/>
      <c r="T605" s="172"/>
      <c r="U605" s="172"/>
      <c r="V605" s="172"/>
      <c r="W605" s="172"/>
      <c r="X605" s="172"/>
      <c r="Y605" s="172"/>
      <c r="Z605" s="172"/>
      <c r="AA605" s="172"/>
      <c r="AB605" s="172"/>
    </row>
    <row r="606">
      <c r="A606" s="172"/>
      <c r="B606" s="172"/>
      <c r="C606" s="172"/>
      <c r="D606" s="172"/>
      <c r="E606" s="174"/>
      <c r="F606" s="172"/>
      <c r="G606" s="172"/>
      <c r="H606" s="172"/>
      <c r="I606" s="172"/>
      <c r="J606" s="172"/>
      <c r="K606" s="172"/>
      <c r="L606" s="172"/>
      <c r="M606" s="172"/>
      <c r="N606" s="172"/>
      <c r="O606" s="172"/>
      <c r="P606" s="172"/>
      <c r="Q606" s="172"/>
      <c r="R606" s="172"/>
      <c r="S606" s="172"/>
      <c r="T606" s="172"/>
      <c r="U606" s="172"/>
      <c r="V606" s="172"/>
      <c r="W606" s="172"/>
      <c r="X606" s="172"/>
      <c r="Y606" s="172"/>
      <c r="Z606" s="172"/>
      <c r="AA606" s="172"/>
      <c r="AB606" s="172"/>
    </row>
    <row r="607">
      <c r="A607" s="172"/>
      <c r="B607" s="172"/>
      <c r="C607" s="172"/>
      <c r="D607" s="172"/>
      <c r="E607" s="174"/>
      <c r="F607" s="172"/>
      <c r="G607" s="172"/>
      <c r="H607" s="172"/>
      <c r="I607" s="172"/>
      <c r="J607" s="172"/>
      <c r="K607" s="172"/>
      <c r="L607" s="172"/>
      <c r="M607" s="172"/>
      <c r="N607" s="172"/>
      <c r="O607" s="172"/>
      <c r="P607" s="172"/>
      <c r="Q607" s="172"/>
      <c r="R607" s="172"/>
      <c r="S607" s="172"/>
      <c r="T607" s="172"/>
      <c r="U607" s="172"/>
      <c r="V607" s="172"/>
      <c r="W607" s="172"/>
      <c r="X607" s="172"/>
      <c r="Y607" s="172"/>
      <c r="Z607" s="172"/>
      <c r="AA607" s="172"/>
      <c r="AB607" s="172"/>
    </row>
    <row r="608">
      <c r="A608" s="172"/>
      <c r="B608" s="172"/>
      <c r="C608" s="172"/>
      <c r="D608" s="172"/>
      <c r="E608" s="174"/>
      <c r="F608" s="172"/>
      <c r="G608" s="172"/>
      <c r="H608" s="172"/>
      <c r="I608" s="172"/>
      <c r="J608" s="172"/>
      <c r="K608" s="172"/>
      <c r="L608" s="172"/>
      <c r="M608" s="172"/>
      <c r="N608" s="172"/>
      <c r="O608" s="172"/>
      <c r="P608" s="172"/>
      <c r="Q608" s="172"/>
      <c r="R608" s="172"/>
      <c r="S608" s="172"/>
      <c r="T608" s="172"/>
      <c r="U608" s="172"/>
      <c r="V608" s="172"/>
      <c r="W608" s="172"/>
      <c r="X608" s="172"/>
      <c r="Y608" s="172"/>
      <c r="Z608" s="172"/>
      <c r="AA608" s="172"/>
      <c r="AB608" s="172"/>
    </row>
    <row r="609">
      <c r="A609" s="172"/>
      <c r="B609" s="172"/>
      <c r="C609" s="172"/>
      <c r="D609" s="172"/>
      <c r="E609" s="174"/>
      <c r="F609" s="172"/>
      <c r="G609" s="172"/>
      <c r="H609" s="172"/>
      <c r="I609" s="172"/>
      <c r="J609" s="172"/>
      <c r="K609" s="172"/>
      <c r="L609" s="172"/>
      <c r="M609" s="172"/>
      <c r="N609" s="172"/>
      <c r="O609" s="172"/>
      <c r="P609" s="172"/>
      <c r="Q609" s="172"/>
      <c r="R609" s="172"/>
      <c r="S609" s="172"/>
      <c r="T609" s="172"/>
      <c r="U609" s="172"/>
      <c r="V609" s="172"/>
      <c r="W609" s="172"/>
      <c r="X609" s="172"/>
      <c r="Y609" s="172"/>
      <c r="Z609" s="172"/>
      <c r="AA609" s="172"/>
      <c r="AB609" s="172"/>
    </row>
    <row r="610">
      <c r="A610" s="172"/>
      <c r="B610" s="172"/>
      <c r="C610" s="172"/>
      <c r="D610" s="172"/>
      <c r="E610" s="174"/>
      <c r="F610" s="172"/>
      <c r="G610" s="172"/>
      <c r="H610" s="172"/>
      <c r="I610" s="172"/>
      <c r="J610" s="172"/>
      <c r="K610" s="172"/>
      <c r="L610" s="172"/>
      <c r="M610" s="172"/>
      <c r="N610" s="172"/>
      <c r="O610" s="172"/>
      <c r="P610" s="172"/>
      <c r="Q610" s="172"/>
      <c r="R610" s="172"/>
      <c r="S610" s="172"/>
      <c r="T610" s="172"/>
      <c r="U610" s="172"/>
      <c r="V610" s="172"/>
      <c r="W610" s="172"/>
      <c r="X610" s="172"/>
      <c r="Y610" s="172"/>
      <c r="Z610" s="172"/>
      <c r="AA610" s="172"/>
      <c r="AB610" s="172"/>
    </row>
    <row r="611">
      <c r="A611" s="172"/>
      <c r="B611" s="172"/>
      <c r="C611" s="172"/>
      <c r="D611" s="172"/>
      <c r="E611" s="174"/>
      <c r="F611" s="172"/>
      <c r="G611" s="172"/>
      <c r="H611" s="172"/>
      <c r="I611" s="172"/>
      <c r="J611" s="172"/>
      <c r="K611" s="172"/>
      <c r="L611" s="172"/>
      <c r="M611" s="172"/>
      <c r="N611" s="172"/>
      <c r="O611" s="172"/>
      <c r="P611" s="172"/>
      <c r="Q611" s="172"/>
      <c r="R611" s="172"/>
      <c r="S611" s="172"/>
      <c r="T611" s="172"/>
      <c r="U611" s="172"/>
      <c r="V611" s="172"/>
      <c r="W611" s="172"/>
      <c r="X611" s="172"/>
      <c r="Y611" s="172"/>
      <c r="Z611" s="172"/>
      <c r="AA611" s="172"/>
      <c r="AB611" s="172"/>
    </row>
    <row r="612">
      <c r="A612" s="172"/>
      <c r="B612" s="172"/>
      <c r="C612" s="172"/>
      <c r="D612" s="172"/>
      <c r="E612" s="174"/>
      <c r="F612" s="172"/>
      <c r="G612" s="172"/>
      <c r="H612" s="172"/>
      <c r="I612" s="172"/>
      <c r="J612" s="172"/>
      <c r="K612" s="172"/>
      <c r="L612" s="172"/>
      <c r="M612" s="172"/>
      <c r="N612" s="172"/>
      <c r="O612" s="172"/>
      <c r="P612" s="172"/>
      <c r="Q612" s="172"/>
      <c r="R612" s="172"/>
      <c r="S612" s="172"/>
      <c r="T612" s="172"/>
      <c r="U612" s="172"/>
      <c r="V612" s="172"/>
      <c r="W612" s="172"/>
      <c r="X612" s="172"/>
      <c r="Y612" s="172"/>
      <c r="Z612" s="172"/>
      <c r="AA612" s="172"/>
      <c r="AB612" s="172"/>
    </row>
    <row r="613">
      <c r="A613" s="172"/>
      <c r="B613" s="172"/>
      <c r="C613" s="172"/>
      <c r="D613" s="172"/>
      <c r="E613" s="174"/>
      <c r="F613" s="172"/>
      <c r="G613" s="172"/>
      <c r="H613" s="172"/>
      <c r="I613" s="172"/>
      <c r="J613" s="172"/>
      <c r="K613" s="172"/>
      <c r="L613" s="172"/>
      <c r="M613" s="172"/>
      <c r="N613" s="172"/>
      <c r="O613" s="172"/>
      <c r="P613" s="172"/>
      <c r="Q613" s="172"/>
      <c r="R613" s="172"/>
      <c r="S613" s="172"/>
      <c r="T613" s="172"/>
      <c r="U613" s="172"/>
      <c r="V613" s="172"/>
      <c r="W613" s="172"/>
      <c r="X613" s="172"/>
      <c r="Y613" s="172"/>
      <c r="Z613" s="172"/>
      <c r="AA613" s="172"/>
      <c r="AB613" s="172"/>
    </row>
    <row r="614">
      <c r="A614" s="172"/>
      <c r="B614" s="172"/>
      <c r="C614" s="172"/>
      <c r="D614" s="172"/>
      <c r="E614" s="174"/>
      <c r="F614" s="172"/>
      <c r="G614" s="172"/>
      <c r="H614" s="172"/>
      <c r="I614" s="172"/>
      <c r="J614" s="172"/>
      <c r="K614" s="172"/>
      <c r="L614" s="172"/>
      <c r="M614" s="172"/>
      <c r="N614" s="172"/>
      <c r="O614" s="172"/>
      <c r="P614" s="172"/>
      <c r="Q614" s="172"/>
      <c r="R614" s="172"/>
      <c r="S614" s="172"/>
      <c r="T614" s="172"/>
      <c r="U614" s="172"/>
      <c r="V614" s="172"/>
      <c r="W614" s="172"/>
      <c r="X614" s="172"/>
      <c r="Y614" s="172"/>
      <c r="Z614" s="172"/>
      <c r="AA614" s="172"/>
      <c r="AB614" s="172"/>
    </row>
    <row r="615">
      <c r="A615" s="172"/>
      <c r="B615" s="172"/>
      <c r="C615" s="172"/>
      <c r="D615" s="172"/>
      <c r="E615" s="174"/>
      <c r="F615" s="172"/>
      <c r="G615" s="172"/>
      <c r="H615" s="172"/>
      <c r="I615" s="172"/>
      <c r="J615" s="172"/>
      <c r="K615" s="172"/>
      <c r="L615" s="172"/>
      <c r="M615" s="172"/>
      <c r="N615" s="172"/>
      <c r="O615" s="172"/>
      <c r="P615" s="172"/>
      <c r="Q615" s="172"/>
      <c r="R615" s="172"/>
      <c r="S615" s="172"/>
      <c r="T615" s="172"/>
      <c r="U615" s="172"/>
      <c r="V615" s="172"/>
      <c r="W615" s="172"/>
      <c r="X615" s="172"/>
      <c r="Y615" s="172"/>
      <c r="Z615" s="172"/>
      <c r="AA615" s="172"/>
      <c r="AB615" s="172"/>
    </row>
    <row r="616">
      <c r="A616" s="172"/>
      <c r="B616" s="172"/>
      <c r="C616" s="172"/>
      <c r="D616" s="172"/>
      <c r="E616" s="174"/>
      <c r="F616" s="172"/>
      <c r="G616" s="172"/>
      <c r="H616" s="172"/>
      <c r="I616" s="172"/>
      <c r="J616" s="172"/>
      <c r="K616" s="172"/>
      <c r="L616" s="172"/>
      <c r="M616" s="172"/>
      <c r="N616" s="172"/>
      <c r="O616" s="172"/>
      <c r="P616" s="172"/>
      <c r="Q616" s="172"/>
      <c r="R616" s="172"/>
      <c r="S616" s="172"/>
      <c r="T616" s="172"/>
      <c r="U616" s="172"/>
      <c r="V616" s="172"/>
      <c r="W616" s="172"/>
      <c r="X616" s="172"/>
      <c r="Y616" s="172"/>
      <c r="Z616" s="172"/>
      <c r="AA616" s="172"/>
      <c r="AB616" s="172"/>
    </row>
    <row r="617">
      <c r="A617" s="172"/>
      <c r="B617" s="172"/>
      <c r="C617" s="172"/>
      <c r="D617" s="172"/>
      <c r="E617" s="174"/>
      <c r="F617" s="172"/>
      <c r="G617" s="172"/>
      <c r="H617" s="172"/>
      <c r="I617" s="172"/>
      <c r="J617" s="172"/>
      <c r="K617" s="172"/>
      <c r="L617" s="172"/>
      <c r="M617" s="172"/>
      <c r="N617" s="172"/>
      <c r="O617" s="172"/>
      <c r="P617" s="172"/>
      <c r="Q617" s="172"/>
      <c r="R617" s="172"/>
      <c r="S617" s="172"/>
      <c r="T617" s="172"/>
      <c r="U617" s="172"/>
      <c r="V617" s="172"/>
      <c r="W617" s="172"/>
      <c r="X617" s="172"/>
      <c r="Y617" s="172"/>
      <c r="Z617" s="172"/>
      <c r="AA617" s="172"/>
      <c r="AB617" s="172"/>
    </row>
    <row r="618">
      <c r="A618" s="172"/>
      <c r="B618" s="172"/>
      <c r="C618" s="172"/>
      <c r="D618" s="172"/>
      <c r="E618" s="174"/>
      <c r="F618" s="172"/>
      <c r="G618" s="172"/>
      <c r="H618" s="172"/>
      <c r="I618" s="172"/>
      <c r="J618" s="172"/>
      <c r="K618" s="172"/>
      <c r="L618" s="172"/>
      <c r="M618" s="172"/>
      <c r="N618" s="172"/>
      <c r="O618" s="172"/>
      <c r="P618" s="172"/>
      <c r="Q618" s="172"/>
      <c r="R618" s="172"/>
      <c r="S618" s="172"/>
      <c r="T618" s="172"/>
      <c r="U618" s="172"/>
      <c r="V618" s="172"/>
      <c r="W618" s="172"/>
      <c r="X618" s="172"/>
      <c r="Y618" s="172"/>
      <c r="Z618" s="172"/>
      <c r="AA618" s="172"/>
      <c r="AB618" s="172"/>
    </row>
    <row r="619">
      <c r="A619" s="172"/>
      <c r="B619" s="172"/>
      <c r="C619" s="172"/>
      <c r="D619" s="172"/>
      <c r="E619" s="174"/>
      <c r="F619" s="172"/>
      <c r="G619" s="172"/>
      <c r="H619" s="172"/>
      <c r="I619" s="172"/>
      <c r="J619" s="172"/>
      <c r="K619" s="172"/>
      <c r="L619" s="172"/>
      <c r="M619" s="172"/>
      <c r="N619" s="172"/>
      <c r="O619" s="172"/>
      <c r="P619" s="172"/>
      <c r="Q619" s="172"/>
      <c r="R619" s="172"/>
      <c r="S619" s="172"/>
      <c r="T619" s="172"/>
      <c r="U619" s="172"/>
      <c r="V619" s="172"/>
      <c r="W619" s="172"/>
      <c r="X619" s="172"/>
      <c r="Y619" s="172"/>
      <c r="Z619" s="172"/>
      <c r="AA619" s="172"/>
      <c r="AB619" s="172"/>
    </row>
    <row r="620">
      <c r="A620" s="172"/>
      <c r="B620" s="172"/>
      <c r="C620" s="172"/>
      <c r="D620" s="172"/>
      <c r="E620" s="174"/>
      <c r="F620" s="172"/>
      <c r="G620" s="172"/>
      <c r="H620" s="172"/>
      <c r="I620" s="172"/>
      <c r="J620" s="172"/>
      <c r="K620" s="172"/>
      <c r="L620" s="172"/>
      <c r="M620" s="172"/>
      <c r="N620" s="172"/>
      <c r="O620" s="172"/>
      <c r="P620" s="172"/>
      <c r="Q620" s="172"/>
      <c r="R620" s="172"/>
      <c r="S620" s="172"/>
      <c r="T620" s="172"/>
      <c r="U620" s="172"/>
      <c r="V620" s="172"/>
      <c r="W620" s="172"/>
      <c r="X620" s="172"/>
      <c r="Y620" s="172"/>
      <c r="Z620" s="172"/>
      <c r="AA620" s="172"/>
      <c r="AB620" s="172"/>
    </row>
    <row r="621">
      <c r="A621" s="172"/>
      <c r="B621" s="172"/>
      <c r="C621" s="172"/>
      <c r="D621" s="172"/>
      <c r="E621" s="174"/>
      <c r="F621" s="172"/>
      <c r="G621" s="172"/>
      <c r="H621" s="172"/>
      <c r="I621" s="172"/>
      <c r="J621" s="172"/>
      <c r="K621" s="172"/>
      <c r="L621" s="172"/>
      <c r="M621" s="172"/>
      <c r="N621" s="172"/>
      <c r="O621" s="172"/>
      <c r="P621" s="172"/>
      <c r="Q621" s="172"/>
      <c r="R621" s="172"/>
      <c r="S621" s="172"/>
      <c r="T621" s="172"/>
      <c r="U621" s="172"/>
      <c r="V621" s="172"/>
      <c r="W621" s="172"/>
      <c r="X621" s="172"/>
      <c r="Y621" s="172"/>
      <c r="Z621" s="172"/>
      <c r="AA621" s="172"/>
      <c r="AB621" s="172"/>
    </row>
    <row r="622">
      <c r="A622" s="172"/>
      <c r="B622" s="172"/>
      <c r="C622" s="172"/>
      <c r="D622" s="172"/>
      <c r="E622" s="174"/>
      <c r="F622" s="172"/>
      <c r="G622" s="172"/>
      <c r="H622" s="172"/>
      <c r="I622" s="172"/>
      <c r="J622" s="172"/>
      <c r="K622" s="172"/>
      <c r="L622" s="172"/>
      <c r="M622" s="172"/>
      <c r="N622" s="172"/>
      <c r="O622" s="172"/>
      <c r="P622" s="172"/>
      <c r="Q622" s="172"/>
      <c r="R622" s="172"/>
      <c r="S622" s="172"/>
      <c r="T622" s="172"/>
      <c r="U622" s="172"/>
      <c r="V622" s="172"/>
      <c r="W622" s="172"/>
      <c r="X622" s="172"/>
      <c r="Y622" s="172"/>
      <c r="Z622" s="172"/>
      <c r="AA622" s="172"/>
      <c r="AB622" s="172"/>
    </row>
    <row r="623">
      <c r="A623" s="172"/>
      <c r="B623" s="172"/>
      <c r="C623" s="172"/>
      <c r="D623" s="172"/>
      <c r="E623" s="174"/>
      <c r="F623" s="172"/>
      <c r="G623" s="172"/>
      <c r="H623" s="172"/>
      <c r="I623" s="172"/>
      <c r="J623" s="172"/>
      <c r="K623" s="172"/>
      <c r="L623" s="172"/>
      <c r="M623" s="172"/>
      <c r="N623" s="172"/>
      <c r="O623" s="172"/>
      <c r="P623" s="172"/>
      <c r="Q623" s="172"/>
      <c r="R623" s="172"/>
      <c r="S623" s="172"/>
      <c r="T623" s="172"/>
      <c r="U623" s="172"/>
      <c r="V623" s="172"/>
      <c r="W623" s="172"/>
      <c r="X623" s="172"/>
      <c r="Y623" s="172"/>
      <c r="Z623" s="172"/>
      <c r="AA623" s="172"/>
      <c r="AB623" s="172"/>
    </row>
    <row r="624">
      <c r="A624" s="172"/>
      <c r="B624" s="172"/>
      <c r="C624" s="172"/>
      <c r="D624" s="172"/>
      <c r="E624" s="174"/>
      <c r="F624" s="172"/>
      <c r="G624" s="172"/>
      <c r="H624" s="172"/>
      <c r="I624" s="172"/>
      <c r="J624" s="172"/>
      <c r="K624" s="172"/>
      <c r="L624" s="172"/>
      <c r="M624" s="172"/>
      <c r="N624" s="172"/>
      <c r="O624" s="172"/>
      <c r="P624" s="172"/>
      <c r="Q624" s="172"/>
      <c r="R624" s="172"/>
      <c r="S624" s="172"/>
      <c r="T624" s="172"/>
      <c r="U624" s="172"/>
      <c r="V624" s="172"/>
      <c r="W624" s="172"/>
      <c r="X624" s="172"/>
      <c r="Y624" s="172"/>
      <c r="Z624" s="172"/>
      <c r="AA624" s="172"/>
      <c r="AB624" s="172"/>
    </row>
    <row r="625">
      <c r="A625" s="172"/>
      <c r="B625" s="172"/>
      <c r="C625" s="172"/>
      <c r="D625" s="172"/>
      <c r="E625" s="174"/>
      <c r="F625" s="172"/>
      <c r="G625" s="172"/>
      <c r="H625" s="172"/>
      <c r="I625" s="172"/>
      <c r="J625" s="172"/>
      <c r="K625" s="172"/>
      <c r="L625" s="172"/>
      <c r="M625" s="172"/>
      <c r="N625" s="172"/>
      <c r="O625" s="172"/>
      <c r="P625" s="172"/>
      <c r="Q625" s="172"/>
      <c r="R625" s="172"/>
      <c r="S625" s="172"/>
      <c r="T625" s="172"/>
      <c r="U625" s="172"/>
      <c r="V625" s="172"/>
      <c r="W625" s="172"/>
      <c r="X625" s="172"/>
      <c r="Y625" s="172"/>
      <c r="Z625" s="172"/>
      <c r="AA625" s="172"/>
      <c r="AB625" s="172"/>
    </row>
    <row r="626">
      <c r="A626" s="172"/>
      <c r="B626" s="172"/>
      <c r="C626" s="172"/>
      <c r="D626" s="172"/>
      <c r="E626" s="174"/>
      <c r="F626" s="172"/>
      <c r="G626" s="172"/>
      <c r="H626" s="172"/>
      <c r="I626" s="172"/>
      <c r="J626" s="172"/>
      <c r="K626" s="172"/>
      <c r="L626" s="172"/>
      <c r="M626" s="172"/>
      <c r="N626" s="172"/>
      <c r="O626" s="172"/>
      <c r="P626" s="172"/>
      <c r="Q626" s="172"/>
      <c r="R626" s="172"/>
      <c r="S626" s="172"/>
      <c r="T626" s="172"/>
      <c r="U626" s="172"/>
      <c r="V626" s="172"/>
      <c r="W626" s="172"/>
      <c r="X626" s="172"/>
      <c r="Y626" s="172"/>
      <c r="Z626" s="172"/>
      <c r="AA626" s="172"/>
      <c r="AB626" s="172"/>
    </row>
    <row r="627">
      <c r="A627" s="172"/>
      <c r="B627" s="172"/>
      <c r="C627" s="172"/>
      <c r="D627" s="172"/>
      <c r="E627" s="174"/>
      <c r="F627" s="172"/>
      <c r="G627" s="172"/>
      <c r="H627" s="172"/>
      <c r="I627" s="172"/>
      <c r="J627" s="172"/>
      <c r="K627" s="172"/>
      <c r="L627" s="172"/>
      <c r="M627" s="172"/>
      <c r="N627" s="172"/>
      <c r="O627" s="172"/>
      <c r="P627" s="172"/>
      <c r="Q627" s="172"/>
      <c r="R627" s="172"/>
      <c r="S627" s="172"/>
      <c r="T627" s="172"/>
      <c r="U627" s="172"/>
      <c r="V627" s="172"/>
      <c r="W627" s="172"/>
      <c r="X627" s="172"/>
      <c r="Y627" s="172"/>
      <c r="Z627" s="172"/>
      <c r="AA627" s="172"/>
      <c r="AB627" s="172"/>
    </row>
    <row r="628">
      <c r="A628" s="172"/>
      <c r="B628" s="172"/>
      <c r="C628" s="172"/>
      <c r="D628" s="172"/>
      <c r="E628" s="174"/>
      <c r="F628" s="172"/>
      <c r="G628" s="172"/>
      <c r="H628" s="172"/>
      <c r="I628" s="172"/>
      <c r="J628" s="172"/>
      <c r="K628" s="172"/>
      <c r="L628" s="172"/>
      <c r="M628" s="172"/>
      <c r="N628" s="172"/>
      <c r="O628" s="172"/>
      <c r="P628" s="172"/>
      <c r="Q628" s="172"/>
      <c r="R628" s="172"/>
      <c r="S628" s="172"/>
      <c r="T628" s="172"/>
      <c r="U628" s="172"/>
      <c r="V628" s="172"/>
      <c r="W628" s="172"/>
      <c r="X628" s="172"/>
      <c r="Y628" s="172"/>
      <c r="Z628" s="172"/>
      <c r="AA628" s="172"/>
      <c r="AB628" s="172"/>
    </row>
    <row r="629">
      <c r="A629" s="172"/>
      <c r="B629" s="172"/>
      <c r="C629" s="172"/>
      <c r="D629" s="172"/>
      <c r="E629" s="174"/>
      <c r="F629" s="172"/>
      <c r="G629" s="172"/>
      <c r="H629" s="172"/>
      <c r="I629" s="172"/>
      <c r="J629" s="172"/>
      <c r="K629" s="172"/>
      <c r="L629" s="172"/>
      <c r="M629" s="172"/>
      <c r="N629" s="172"/>
      <c r="O629" s="172"/>
      <c r="P629" s="172"/>
      <c r="Q629" s="172"/>
      <c r="R629" s="172"/>
      <c r="S629" s="172"/>
      <c r="T629" s="172"/>
      <c r="U629" s="172"/>
      <c r="V629" s="172"/>
      <c r="W629" s="172"/>
      <c r="X629" s="172"/>
      <c r="Y629" s="172"/>
      <c r="Z629" s="172"/>
      <c r="AA629" s="172"/>
      <c r="AB629" s="172"/>
    </row>
    <row r="630">
      <c r="A630" s="172"/>
      <c r="B630" s="172"/>
      <c r="C630" s="172"/>
      <c r="D630" s="172"/>
      <c r="E630" s="174"/>
      <c r="F630" s="172"/>
      <c r="G630" s="172"/>
      <c r="H630" s="172"/>
      <c r="I630" s="172"/>
      <c r="J630" s="172"/>
      <c r="K630" s="172"/>
      <c r="L630" s="172"/>
      <c r="M630" s="172"/>
      <c r="N630" s="172"/>
      <c r="O630" s="172"/>
      <c r="P630" s="172"/>
      <c r="Q630" s="172"/>
      <c r="R630" s="172"/>
      <c r="S630" s="172"/>
      <c r="T630" s="172"/>
      <c r="U630" s="172"/>
      <c r="V630" s="172"/>
      <c r="W630" s="172"/>
      <c r="X630" s="172"/>
      <c r="Y630" s="172"/>
      <c r="Z630" s="172"/>
      <c r="AA630" s="172"/>
      <c r="AB630" s="172"/>
    </row>
    <row r="631">
      <c r="A631" s="172"/>
      <c r="B631" s="172"/>
      <c r="C631" s="172"/>
      <c r="D631" s="172"/>
      <c r="E631" s="174"/>
      <c r="F631" s="172"/>
      <c r="G631" s="172"/>
      <c r="H631" s="172"/>
      <c r="I631" s="172"/>
      <c r="J631" s="172"/>
      <c r="K631" s="172"/>
      <c r="L631" s="172"/>
      <c r="M631" s="172"/>
      <c r="N631" s="172"/>
      <c r="O631" s="172"/>
      <c r="P631" s="172"/>
      <c r="Q631" s="172"/>
      <c r="R631" s="172"/>
      <c r="S631" s="172"/>
      <c r="T631" s="172"/>
      <c r="U631" s="172"/>
      <c r="V631" s="172"/>
      <c r="W631" s="172"/>
      <c r="X631" s="172"/>
      <c r="Y631" s="172"/>
      <c r="Z631" s="172"/>
      <c r="AA631" s="172"/>
      <c r="AB631" s="172"/>
    </row>
    <row r="632">
      <c r="A632" s="172"/>
      <c r="B632" s="172"/>
      <c r="C632" s="172"/>
      <c r="D632" s="172"/>
      <c r="E632" s="174"/>
      <c r="F632" s="172"/>
      <c r="G632" s="172"/>
      <c r="H632" s="172"/>
      <c r="I632" s="172"/>
      <c r="J632" s="172"/>
      <c r="K632" s="172"/>
      <c r="L632" s="172"/>
      <c r="M632" s="172"/>
      <c r="N632" s="172"/>
      <c r="O632" s="172"/>
      <c r="P632" s="172"/>
      <c r="Q632" s="172"/>
      <c r="R632" s="172"/>
      <c r="S632" s="172"/>
      <c r="T632" s="172"/>
      <c r="U632" s="172"/>
      <c r="V632" s="172"/>
      <c r="W632" s="172"/>
      <c r="X632" s="172"/>
      <c r="Y632" s="172"/>
      <c r="Z632" s="172"/>
      <c r="AA632" s="172"/>
      <c r="AB632" s="172"/>
    </row>
    <row r="633">
      <c r="A633" s="172"/>
      <c r="B633" s="172"/>
      <c r="C633" s="172"/>
      <c r="D633" s="172"/>
      <c r="E633" s="174"/>
      <c r="F633" s="172"/>
      <c r="G633" s="172"/>
      <c r="H633" s="172"/>
      <c r="I633" s="172"/>
      <c r="J633" s="172"/>
      <c r="K633" s="172"/>
      <c r="L633" s="172"/>
      <c r="M633" s="172"/>
      <c r="N633" s="172"/>
      <c r="O633" s="172"/>
      <c r="P633" s="172"/>
      <c r="Q633" s="172"/>
      <c r="R633" s="172"/>
      <c r="S633" s="172"/>
      <c r="T633" s="172"/>
      <c r="U633" s="172"/>
      <c r="V633" s="172"/>
      <c r="W633" s="172"/>
      <c r="X633" s="172"/>
      <c r="Y633" s="172"/>
      <c r="Z633" s="172"/>
      <c r="AA633" s="172"/>
      <c r="AB633" s="172"/>
    </row>
    <row r="634">
      <c r="A634" s="172"/>
      <c r="B634" s="172"/>
      <c r="C634" s="172"/>
      <c r="D634" s="172"/>
      <c r="E634" s="174"/>
      <c r="F634" s="172"/>
      <c r="G634" s="172"/>
      <c r="H634" s="172"/>
      <c r="I634" s="172"/>
      <c r="J634" s="172"/>
      <c r="K634" s="172"/>
      <c r="L634" s="172"/>
      <c r="M634" s="172"/>
      <c r="N634" s="172"/>
      <c r="O634" s="172"/>
      <c r="P634" s="172"/>
      <c r="Q634" s="172"/>
      <c r="R634" s="172"/>
      <c r="S634" s="172"/>
      <c r="T634" s="172"/>
      <c r="U634" s="172"/>
      <c r="V634" s="172"/>
      <c r="W634" s="172"/>
      <c r="X634" s="172"/>
      <c r="Y634" s="172"/>
      <c r="Z634" s="172"/>
      <c r="AA634" s="172"/>
      <c r="AB634" s="172"/>
    </row>
    <row r="635">
      <c r="A635" s="172"/>
      <c r="B635" s="172"/>
      <c r="C635" s="172"/>
      <c r="D635" s="172"/>
      <c r="E635" s="174"/>
      <c r="F635" s="172"/>
      <c r="G635" s="172"/>
      <c r="H635" s="172"/>
      <c r="I635" s="172"/>
      <c r="J635" s="172"/>
      <c r="K635" s="172"/>
      <c r="L635" s="172"/>
      <c r="M635" s="172"/>
      <c r="N635" s="172"/>
      <c r="O635" s="172"/>
      <c r="P635" s="172"/>
      <c r="Q635" s="172"/>
      <c r="R635" s="172"/>
      <c r="S635" s="172"/>
      <c r="T635" s="172"/>
      <c r="U635" s="172"/>
      <c r="V635" s="172"/>
      <c r="W635" s="172"/>
      <c r="X635" s="172"/>
      <c r="Y635" s="172"/>
      <c r="Z635" s="172"/>
      <c r="AA635" s="172"/>
      <c r="AB635" s="172"/>
    </row>
    <row r="636">
      <c r="A636" s="172"/>
      <c r="B636" s="172"/>
      <c r="C636" s="172"/>
      <c r="D636" s="172"/>
      <c r="E636" s="174"/>
      <c r="F636" s="172"/>
      <c r="G636" s="172"/>
      <c r="H636" s="172"/>
      <c r="I636" s="172"/>
      <c r="J636" s="172"/>
      <c r="K636" s="172"/>
      <c r="L636" s="172"/>
      <c r="M636" s="172"/>
      <c r="N636" s="172"/>
      <c r="O636" s="172"/>
      <c r="P636" s="172"/>
      <c r="Q636" s="172"/>
      <c r="R636" s="172"/>
      <c r="S636" s="172"/>
      <c r="T636" s="172"/>
      <c r="U636" s="172"/>
      <c r="V636" s="172"/>
      <c r="W636" s="172"/>
      <c r="X636" s="172"/>
      <c r="Y636" s="172"/>
      <c r="Z636" s="172"/>
      <c r="AA636" s="172"/>
      <c r="AB636" s="172"/>
    </row>
    <row r="637">
      <c r="A637" s="172"/>
      <c r="B637" s="172"/>
      <c r="C637" s="172"/>
      <c r="D637" s="172"/>
      <c r="E637" s="174"/>
      <c r="F637" s="172"/>
      <c r="G637" s="172"/>
      <c r="H637" s="172"/>
      <c r="I637" s="172"/>
      <c r="J637" s="172"/>
      <c r="K637" s="172"/>
      <c r="L637" s="172"/>
      <c r="M637" s="172"/>
      <c r="N637" s="172"/>
      <c r="O637" s="172"/>
      <c r="P637" s="172"/>
      <c r="Q637" s="172"/>
      <c r="R637" s="172"/>
      <c r="S637" s="172"/>
      <c r="T637" s="172"/>
      <c r="U637" s="172"/>
      <c r="V637" s="172"/>
      <c r="W637" s="172"/>
      <c r="X637" s="172"/>
      <c r="Y637" s="172"/>
      <c r="Z637" s="172"/>
      <c r="AA637" s="172"/>
      <c r="AB637" s="172"/>
    </row>
    <row r="638">
      <c r="A638" s="172"/>
      <c r="B638" s="172"/>
      <c r="C638" s="172"/>
      <c r="D638" s="172"/>
      <c r="E638" s="174"/>
      <c r="F638" s="172"/>
      <c r="G638" s="172"/>
      <c r="H638" s="172"/>
      <c r="I638" s="172"/>
      <c r="J638" s="172"/>
      <c r="K638" s="172"/>
      <c r="L638" s="172"/>
      <c r="M638" s="172"/>
      <c r="N638" s="172"/>
      <c r="O638" s="172"/>
      <c r="P638" s="172"/>
      <c r="Q638" s="172"/>
      <c r="R638" s="172"/>
      <c r="S638" s="172"/>
      <c r="T638" s="172"/>
      <c r="U638" s="172"/>
      <c r="V638" s="172"/>
      <c r="W638" s="172"/>
      <c r="X638" s="172"/>
      <c r="Y638" s="172"/>
      <c r="Z638" s="172"/>
      <c r="AA638" s="172"/>
      <c r="AB638" s="172"/>
    </row>
    <row r="639">
      <c r="A639" s="172"/>
      <c r="B639" s="172"/>
      <c r="C639" s="172"/>
      <c r="D639" s="172"/>
      <c r="E639" s="174"/>
      <c r="F639" s="172"/>
      <c r="G639" s="172"/>
      <c r="H639" s="172"/>
      <c r="I639" s="172"/>
      <c r="J639" s="172"/>
      <c r="K639" s="172"/>
      <c r="L639" s="172"/>
      <c r="M639" s="172"/>
      <c r="N639" s="172"/>
      <c r="O639" s="172"/>
      <c r="P639" s="172"/>
      <c r="Q639" s="172"/>
      <c r="R639" s="172"/>
      <c r="S639" s="172"/>
      <c r="T639" s="172"/>
      <c r="U639" s="172"/>
      <c r="V639" s="172"/>
      <c r="W639" s="172"/>
      <c r="X639" s="172"/>
      <c r="Y639" s="172"/>
      <c r="Z639" s="172"/>
      <c r="AA639" s="172"/>
      <c r="AB639" s="172"/>
    </row>
    <row r="640">
      <c r="A640" s="172"/>
      <c r="B640" s="172"/>
      <c r="C640" s="172"/>
      <c r="D640" s="172"/>
      <c r="E640" s="174"/>
      <c r="F640" s="172"/>
      <c r="G640" s="172"/>
      <c r="H640" s="172"/>
      <c r="I640" s="172"/>
      <c r="J640" s="172"/>
      <c r="K640" s="172"/>
      <c r="L640" s="172"/>
      <c r="M640" s="172"/>
      <c r="N640" s="172"/>
      <c r="O640" s="172"/>
      <c r="P640" s="172"/>
      <c r="Q640" s="172"/>
      <c r="R640" s="172"/>
      <c r="S640" s="172"/>
      <c r="T640" s="172"/>
      <c r="U640" s="172"/>
      <c r="V640" s="172"/>
      <c r="W640" s="172"/>
      <c r="X640" s="172"/>
      <c r="Y640" s="172"/>
      <c r="Z640" s="172"/>
      <c r="AA640" s="172"/>
      <c r="AB640" s="172"/>
    </row>
    <row r="641">
      <c r="A641" s="172"/>
      <c r="B641" s="172"/>
      <c r="C641" s="172"/>
      <c r="D641" s="172"/>
      <c r="E641" s="174"/>
      <c r="F641" s="172"/>
      <c r="G641" s="172"/>
      <c r="H641" s="172"/>
      <c r="I641" s="172"/>
      <c r="J641" s="172"/>
      <c r="K641" s="172"/>
      <c r="L641" s="172"/>
      <c r="M641" s="172"/>
      <c r="N641" s="172"/>
      <c r="O641" s="172"/>
      <c r="P641" s="172"/>
      <c r="Q641" s="172"/>
      <c r="R641" s="172"/>
      <c r="S641" s="172"/>
      <c r="T641" s="172"/>
      <c r="U641" s="172"/>
      <c r="V641" s="172"/>
      <c r="W641" s="172"/>
      <c r="X641" s="172"/>
      <c r="Y641" s="172"/>
      <c r="Z641" s="172"/>
      <c r="AA641" s="172"/>
      <c r="AB641" s="172"/>
    </row>
    <row r="642">
      <c r="A642" s="172"/>
      <c r="B642" s="172"/>
      <c r="C642" s="172"/>
      <c r="D642" s="172"/>
      <c r="E642" s="174"/>
      <c r="F642" s="172"/>
      <c r="G642" s="172"/>
      <c r="H642" s="172"/>
      <c r="I642" s="172"/>
      <c r="J642" s="172"/>
      <c r="K642" s="172"/>
      <c r="L642" s="172"/>
      <c r="M642" s="172"/>
      <c r="N642" s="172"/>
      <c r="O642" s="172"/>
      <c r="P642" s="172"/>
      <c r="Q642" s="172"/>
      <c r="R642" s="172"/>
      <c r="S642" s="172"/>
      <c r="T642" s="172"/>
      <c r="U642" s="172"/>
      <c r="V642" s="172"/>
      <c r="W642" s="172"/>
      <c r="X642" s="172"/>
      <c r="Y642" s="172"/>
      <c r="Z642" s="172"/>
      <c r="AA642" s="172"/>
      <c r="AB642" s="172"/>
    </row>
    <row r="643">
      <c r="A643" s="172"/>
      <c r="B643" s="172"/>
      <c r="C643" s="172"/>
      <c r="D643" s="172"/>
      <c r="E643" s="174"/>
      <c r="F643" s="172"/>
      <c r="G643" s="172"/>
      <c r="H643" s="172"/>
      <c r="I643" s="172"/>
      <c r="J643" s="172"/>
      <c r="K643" s="172"/>
      <c r="L643" s="172"/>
      <c r="M643" s="172"/>
      <c r="N643" s="172"/>
      <c r="O643" s="172"/>
      <c r="P643" s="172"/>
      <c r="Q643" s="172"/>
      <c r="R643" s="172"/>
      <c r="S643" s="172"/>
      <c r="T643" s="172"/>
      <c r="U643" s="172"/>
      <c r="V643" s="172"/>
      <c r="W643" s="172"/>
      <c r="X643" s="172"/>
      <c r="Y643" s="172"/>
      <c r="Z643" s="172"/>
      <c r="AA643" s="172"/>
      <c r="AB643" s="172"/>
    </row>
    <row r="644">
      <c r="A644" s="172"/>
      <c r="B644" s="172"/>
      <c r="C644" s="172"/>
      <c r="D644" s="172"/>
      <c r="E644" s="174"/>
      <c r="F644" s="172"/>
      <c r="G644" s="172"/>
      <c r="H644" s="172"/>
      <c r="I644" s="172"/>
      <c r="J644" s="172"/>
      <c r="K644" s="172"/>
      <c r="L644" s="172"/>
      <c r="M644" s="172"/>
      <c r="N644" s="172"/>
      <c r="O644" s="172"/>
      <c r="P644" s="172"/>
      <c r="Q644" s="172"/>
      <c r="R644" s="172"/>
      <c r="S644" s="172"/>
      <c r="T644" s="172"/>
      <c r="U644" s="172"/>
      <c r="V644" s="172"/>
      <c r="W644" s="172"/>
      <c r="X644" s="172"/>
      <c r="Y644" s="172"/>
      <c r="Z644" s="172"/>
      <c r="AA644" s="172"/>
      <c r="AB644" s="172"/>
    </row>
    <row r="645">
      <c r="A645" s="172"/>
      <c r="B645" s="172"/>
      <c r="C645" s="172"/>
      <c r="D645" s="172"/>
      <c r="E645" s="174"/>
      <c r="F645" s="172"/>
      <c r="G645" s="172"/>
      <c r="H645" s="172"/>
      <c r="I645" s="172"/>
      <c r="J645" s="172"/>
      <c r="K645" s="172"/>
      <c r="L645" s="172"/>
      <c r="M645" s="172"/>
      <c r="N645" s="172"/>
      <c r="O645" s="172"/>
      <c r="P645" s="172"/>
      <c r="Q645" s="172"/>
      <c r="R645" s="172"/>
      <c r="S645" s="172"/>
      <c r="T645" s="172"/>
      <c r="U645" s="172"/>
      <c r="V645" s="172"/>
      <c r="W645" s="172"/>
      <c r="X645" s="172"/>
      <c r="Y645" s="172"/>
      <c r="Z645" s="172"/>
      <c r="AA645" s="172"/>
      <c r="AB645" s="172"/>
    </row>
    <row r="646">
      <c r="A646" s="172"/>
      <c r="B646" s="172"/>
      <c r="C646" s="172"/>
      <c r="D646" s="172"/>
      <c r="E646" s="174"/>
      <c r="F646" s="172"/>
      <c r="G646" s="172"/>
      <c r="H646" s="172"/>
      <c r="I646" s="172"/>
      <c r="J646" s="172"/>
      <c r="K646" s="172"/>
      <c r="L646" s="172"/>
      <c r="M646" s="172"/>
      <c r="N646" s="172"/>
      <c r="O646" s="172"/>
      <c r="P646" s="172"/>
      <c r="Q646" s="172"/>
      <c r="R646" s="172"/>
      <c r="S646" s="172"/>
      <c r="T646" s="172"/>
      <c r="U646" s="172"/>
      <c r="V646" s="172"/>
      <c r="W646" s="172"/>
      <c r="X646" s="172"/>
      <c r="Y646" s="172"/>
      <c r="Z646" s="172"/>
      <c r="AA646" s="172"/>
      <c r="AB646" s="172"/>
    </row>
    <row r="647">
      <c r="A647" s="172"/>
      <c r="B647" s="172"/>
      <c r="C647" s="172"/>
      <c r="D647" s="172"/>
      <c r="E647" s="174"/>
      <c r="F647" s="172"/>
      <c r="G647" s="172"/>
      <c r="H647" s="172"/>
      <c r="I647" s="172"/>
      <c r="J647" s="172"/>
      <c r="K647" s="172"/>
      <c r="L647" s="172"/>
      <c r="M647" s="172"/>
      <c r="N647" s="172"/>
      <c r="O647" s="172"/>
      <c r="P647" s="172"/>
      <c r="Q647" s="172"/>
      <c r="R647" s="172"/>
      <c r="S647" s="172"/>
      <c r="T647" s="172"/>
      <c r="U647" s="172"/>
      <c r="V647" s="172"/>
      <c r="W647" s="172"/>
      <c r="X647" s="172"/>
      <c r="Y647" s="172"/>
      <c r="Z647" s="172"/>
      <c r="AA647" s="172"/>
      <c r="AB647" s="172"/>
    </row>
    <row r="648">
      <c r="A648" s="172"/>
      <c r="B648" s="172"/>
      <c r="C648" s="172"/>
      <c r="D648" s="172"/>
      <c r="E648" s="174"/>
      <c r="F648" s="172"/>
      <c r="G648" s="172"/>
      <c r="H648" s="172"/>
      <c r="I648" s="172"/>
      <c r="J648" s="172"/>
      <c r="K648" s="172"/>
      <c r="L648" s="172"/>
      <c r="M648" s="172"/>
      <c r="N648" s="172"/>
      <c r="O648" s="172"/>
      <c r="P648" s="172"/>
      <c r="Q648" s="172"/>
      <c r="R648" s="172"/>
      <c r="S648" s="172"/>
      <c r="T648" s="172"/>
      <c r="U648" s="172"/>
      <c r="V648" s="172"/>
      <c r="W648" s="172"/>
      <c r="X648" s="172"/>
      <c r="Y648" s="172"/>
      <c r="Z648" s="172"/>
      <c r="AA648" s="172"/>
      <c r="AB648" s="172"/>
    </row>
    <row r="649">
      <c r="A649" s="172"/>
      <c r="B649" s="172"/>
      <c r="C649" s="172"/>
      <c r="D649" s="172"/>
      <c r="E649" s="174"/>
      <c r="F649" s="172"/>
      <c r="G649" s="172"/>
      <c r="H649" s="172"/>
      <c r="I649" s="172"/>
      <c r="J649" s="172"/>
      <c r="K649" s="172"/>
      <c r="L649" s="172"/>
      <c r="M649" s="172"/>
      <c r="N649" s="172"/>
      <c r="O649" s="172"/>
      <c r="P649" s="172"/>
      <c r="Q649" s="172"/>
      <c r="R649" s="172"/>
      <c r="S649" s="172"/>
      <c r="T649" s="172"/>
      <c r="U649" s="172"/>
      <c r="V649" s="172"/>
      <c r="W649" s="172"/>
      <c r="X649" s="172"/>
      <c r="Y649" s="172"/>
      <c r="Z649" s="172"/>
      <c r="AA649" s="172"/>
      <c r="AB649" s="172"/>
    </row>
    <row r="650">
      <c r="A650" s="172"/>
      <c r="B650" s="172"/>
      <c r="C650" s="172"/>
      <c r="D650" s="172"/>
      <c r="E650" s="174"/>
      <c r="F650" s="172"/>
      <c r="G650" s="172"/>
      <c r="H650" s="172"/>
      <c r="I650" s="172"/>
      <c r="J650" s="172"/>
      <c r="K650" s="172"/>
      <c r="L650" s="172"/>
      <c r="M650" s="172"/>
      <c r="N650" s="172"/>
      <c r="O650" s="172"/>
      <c r="P650" s="172"/>
      <c r="Q650" s="172"/>
      <c r="R650" s="172"/>
      <c r="S650" s="172"/>
      <c r="T650" s="172"/>
      <c r="U650" s="172"/>
      <c r="V650" s="172"/>
      <c r="W650" s="172"/>
      <c r="X650" s="172"/>
      <c r="Y650" s="172"/>
      <c r="Z650" s="172"/>
      <c r="AA650" s="172"/>
      <c r="AB650" s="172"/>
    </row>
    <row r="651">
      <c r="A651" s="172"/>
      <c r="B651" s="172"/>
      <c r="C651" s="172"/>
      <c r="D651" s="172"/>
      <c r="E651" s="174"/>
      <c r="F651" s="172"/>
      <c r="G651" s="172"/>
      <c r="H651" s="172"/>
      <c r="I651" s="172"/>
      <c r="J651" s="172"/>
      <c r="K651" s="172"/>
      <c r="L651" s="172"/>
      <c r="M651" s="172"/>
      <c r="N651" s="172"/>
      <c r="O651" s="172"/>
      <c r="P651" s="172"/>
      <c r="Q651" s="172"/>
      <c r="R651" s="172"/>
      <c r="S651" s="172"/>
      <c r="T651" s="172"/>
      <c r="U651" s="172"/>
      <c r="V651" s="172"/>
      <c r="W651" s="172"/>
      <c r="X651" s="172"/>
      <c r="Y651" s="172"/>
      <c r="Z651" s="172"/>
      <c r="AA651" s="172"/>
      <c r="AB651" s="172"/>
    </row>
    <row r="652">
      <c r="A652" s="172"/>
      <c r="B652" s="172"/>
      <c r="C652" s="172"/>
      <c r="D652" s="172"/>
      <c r="E652" s="174"/>
      <c r="F652" s="172"/>
      <c r="G652" s="172"/>
      <c r="H652" s="172"/>
      <c r="I652" s="172"/>
      <c r="J652" s="172"/>
      <c r="K652" s="172"/>
      <c r="L652" s="172"/>
      <c r="M652" s="172"/>
      <c r="N652" s="172"/>
      <c r="O652" s="172"/>
      <c r="P652" s="172"/>
      <c r="Q652" s="172"/>
      <c r="R652" s="172"/>
      <c r="S652" s="172"/>
      <c r="T652" s="172"/>
      <c r="U652" s="172"/>
      <c r="V652" s="172"/>
      <c r="W652" s="172"/>
      <c r="X652" s="172"/>
      <c r="Y652" s="172"/>
      <c r="Z652" s="172"/>
      <c r="AA652" s="172"/>
      <c r="AB652" s="172"/>
    </row>
    <row r="653">
      <c r="A653" s="172"/>
      <c r="B653" s="172"/>
      <c r="C653" s="172"/>
      <c r="D653" s="172"/>
      <c r="E653" s="174"/>
      <c r="F653" s="172"/>
      <c r="G653" s="172"/>
      <c r="H653" s="172"/>
      <c r="I653" s="172"/>
      <c r="J653" s="172"/>
      <c r="K653" s="172"/>
      <c r="L653" s="172"/>
      <c r="M653" s="172"/>
      <c r="N653" s="172"/>
      <c r="O653" s="172"/>
      <c r="P653" s="172"/>
      <c r="Q653" s="172"/>
      <c r="R653" s="172"/>
      <c r="S653" s="172"/>
      <c r="T653" s="172"/>
      <c r="U653" s="172"/>
      <c r="V653" s="172"/>
      <c r="W653" s="172"/>
      <c r="X653" s="172"/>
      <c r="Y653" s="172"/>
      <c r="Z653" s="172"/>
      <c r="AA653" s="172"/>
      <c r="AB653" s="172"/>
    </row>
    <row r="654">
      <c r="A654" s="172"/>
      <c r="B654" s="172"/>
      <c r="C654" s="172"/>
      <c r="D654" s="172"/>
      <c r="E654" s="174"/>
      <c r="F654" s="172"/>
      <c r="G654" s="172"/>
      <c r="H654" s="172"/>
      <c r="I654" s="172"/>
      <c r="J654" s="172"/>
      <c r="K654" s="172"/>
      <c r="L654" s="172"/>
      <c r="M654" s="172"/>
      <c r="N654" s="172"/>
      <c r="O654" s="172"/>
      <c r="P654" s="172"/>
      <c r="Q654" s="172"/>
      <c r="R654" s="172"/>
      <c r="S654" s="172"/>
      <c r="T654" s="172"/>
      <c r="U654" s="172"/>
      <c r="V654" s="172"/>
      <c r="W654" s="172"/>
      <c r="X654" s="172"/>
      <c r="Y654" s="172"/>
      <c r="Z654" s="172"/>
      <c r="AA654" s="172"/>
      <c r="AB654" s="172"/>
    </row>
    <row r="655">
      <c r="A655" s="172"/>
      <c r="B655" s="172"/>
      <c r="C655" s="172"/>
      <c r="D655" s="172"/>
      <c r="E655" s="174"/>
      <c r="F655" s="172"/>
      <c r="G655" s="172"/>
      <c r="H655" s="172"/>
      <c r="I655" s="172"/>
      <c r="J655" s="172"/>
      <c r="K655" s="172"/>
      <c r="L655" s="172"/>
      <c r="M655" s="172"/>
      <c r="N655" s="172"/>
      <c r="O655" s="172"/>
      <c r="P655" s="172"/>
      <c r="Q655" s="172"/>
      <c r="R655" s="172"/>
      <c r="S655" s="172"/>
      <c r="T655" s="172"/>
      <c r="U655" s="172"/>
      <c r="V655" s="172"/>
      <c r="W655" s="172"/>
      <c r="X655" s="172"/>
      <c r="Y655" s="172"/>
      <c r="Z655" s="172"/>
      <c r="AA655" s="172"/>
      <c r="AB655" s="172"/>
    </row>
    <row r="656">
      <c r="A656" s="172"/>
      <c r="B656" s="172"/>
      <c r="C656" s="172"/>
      <c r="D656" s="172"/>
      <c r="E656" s="174"/>
      <c r="F656" s="172"/>
      <c r="G656" s="172"/>
      <c r="H656" s="172"/>
      <c r="I656" s="172"/>
      <c r="J656" s="172"/>
      <c r="K656" s="172"/>
      <c r="L656" s="172"/>
      <c r="M656" s="172"/>
      <c r="N656" s="172"/>
      <c r="O656" s="172"/>
      <c r="P656" s="172"/>
      <c r="Q656" s="172"/>
      <c r="R656" s="172"/>
      <c r="S656" s="172"/>
      <c r="T656" s="172"/>
      <c r="U656" s="172"/>
      <c r="V656" s="172"/>
      <c r="W656" s="172"/>
      <c r="X656" s="172"/>
      <c r="Y656" s="172"/>
      <c r="Z656" s="172"/>
      <c r="AA656" s="172"/>
      <c r="AB656" s="172"/>
    </row>
    <row r="657">
      <c r="A657" s="172"/>
      <c r="B657" s="172"/>
      <c r="C657" s="172"/>
      <c r="D657" s="172"/>
      <c r="E657" s="174"/>
      <c r="F657" s="172"/>
      <c r="G657" s="172"/>
      <c r="H657" s="172"/>
      <c r="I657" s="172"/>
      <c r="J657" s="172"/>
      <c r="K657" s="172"/>
      <c r="L657" s="172"/>
      <c r="M657" s="172"/>
      <c r="N657" s="172"/>
      <c r="O657" s="172"/>
      <c r="P657" s="172"/>
      <c r="Q657" s="172"/>
      <c r="R657" s="172"/>
      <c r="S657" s="172"/>
      <c r="T657" s="172"/>
      <c r="U657" s="172"/>
      <c r="V657" s="172"/>
      <c r="W657" s="172"/>
      <c r="X657" s="172"/>
      <c r="Y657" s="172"/>
      <c r="Z657" s="172"/>
      <c r="AA657" s="172"/>
      <c r="AB657" s="172"/>
    </row>
    <row r="658">
      <c r="A658" s="172"/>
      <c r="B658" s="172"/>
      <c r="C658" s="172"/>
      <c r="D658" s="172"/>
      <c r="E658" s="174"/>
      <c r="F658" s="172"/>
      <c r="G658" s="172"/>
      <c r="H658" s="172"/>
      <c r="I658" s="172"/>
      <c r="J658" s="172"/>
      <c r="K658" s="172"/>
      <c r="L658" s="172"/>
      <c r="M658" s="172"/>
      <c r="N658" s="172"/>
      <c r="O658" s="172"/>
      <c r="P658" s="172"/>
      <c r="Q658" s="172"/>
      <c r="R658" s="172"/>
      <c r="S658" s="172"/>
      <c r="T658" s="172"/>
      <c r="U658" s="172"/>
      <c r="V658" s="172"/>
      <c r="W658" s="172"/>
      <c r="X658" s="172"/>
      <c r="Y658" s="172"/>
      <c r="Z658" s="172"/>
      <c r="AA658" s="172"/>
      <c r="AB658" s="172"/>
    </row>
    <row r="659">
      <c r="A659" s="172"/>
      <c r="B659" s="172"/>
      <c r="C659" s="172"/>
      <c r="D659" s="172"/>
      <c r="E659" s="174"/>
      <c r="F659" s="172"/>
      <c r="G659" s="172"/>
      <c r="H659" s="172"/>
      <c r="I659" s="172"/>
      <c r="J659" s="172"/>
      <c r="K659" s="172"/>
      <c r="L659" s="172"/>
      <c r="M659" s="172"/>
      <c r="N659" s="172"/>
      <c r="O659" s="172"/>
      <c r="P659" s="172"/>
      <c r="Q659" s="172"/>
      <c r="R659" s="172"/>
      <c r="S659" s="172"/>
      <c r="T659" s="172"/>
      <c r="U659" s="172"/>
      <c r="V659" s="172"/>
      <c r="W659" s="172"/>
      <c r="X659" s="172"/>
      <c r="Y659" s="172"/>
      <c r="Z659" s="172"/>
      <c r="AA659" s="172"/>
      <c r="AB659" s="172"/>
    </row>
    <row r="660">
      <c r="A660" s="172"/>
      <c r="B660" s="172"/>
      <c r="C660" s="172"/>
      <c r="D660" s="172"/>
      <c r="E660" s="174"/>
      <c r="F660" s="172"/>
      <c r="G660" s="172"/>
      <c r="H660" s="172"/>
      <c r="I660" s="172"/>
      <c r="J660" s="172"/>
      <c r="K660" s="172"/>
      <c r="L660" s="172"/>
      <c r="M660" s="172"/>
      <c r="N660" s="172"/>
      <c r="O660" s="172"/>
      <c r="P660" s="172"/>
      <c r="Q660" s="172"/>
      <c r="R660" s="172"/>
      <c r="S660" s="172"/>
      <c r="T660" s="172"/>
      <c r="U660" s="172"/>
      <c r="V660" s="172"/>
      <c r="W660" s="172"/>
      <c r="X660" s="172"/>
      <c r="Y660" s="172"/>
      <c r="Z660" s="172"/>
      <c r="AA660" s="172"/>
      <c r="AB660" s="172"/>
    </row>
    <row r="661">
      <c r="A661" s="172"/>
      <c r="B661" s="172"/>
      <c r="C661" s="172"/>
      <c r="D661" s="172"/>
      <c r="E661" s="174"/>
      <c r="F661" s="172"/>
      <c r="G661" s="172"/>
      <c r="H661" s="172"/>
      <c r="I661" s="172"/>
      <c r="J661" s="172"/>
      <c r="K661" s="172"/>
      <c r="L661" s="172"/>
      <c r="M661" s="172"/>
      <c r="N661" s="172"/>
      <c r="O661" s="172"/>
      <c r="P661" s="172"/>
      <c r="Q661" s="172"/>
      <c r="R661" s="172"/>
      <c r="S661" s="172"/>
      <c r="T661" s="172"/>
      <c r="U661" s="172"/>
      <c r="V661" s="172"/>
      <c r="W661" s="172"/>
      <c r="X661" s="172"/>
      <c r="Y661" s="172"/>
      <c r="Z661" s="172"/>
      <c r="AA661" s="172"/>
      <c r="AB661" s="172"/>
    </row>
    <row r="662">
      <c r="A662" s="172"/>
      <c r="B662" s="172"/>
      <c r="C662" s="172"/>
      <c r="D662" s="172"/>
      <c r="E662" s="174"/>
      <c r="F662" s="172"/>
      <c r="G662" s="172"/>
      <c r="H662" s="172"/>
      <c r="I662" s="172"/>
      <c r="J662" s="172"/>
      <c r="K662" s="172"/>
      <c r="L662" s="172"/>
      <c r="M662" s="172"/>
      <c r="N662" s="172"/>
      <c r="O662" s="172"/>
      <c r="P662" s="172"/>
      <c r="Q662" s="172"/>
      <c r="R662" s="172"/>
      <c r="S662" s="172"/>
      <c r="T662" s="172"/>
      <c r="U662" s="172"/>
      <c r="V662" s="172"/>
      <c r="W662" s="172"/>
      <c r="X662" s="172"/>
      <c r="Y662" s="172"/>
      <c r="Z662" s="172"/>
      <c r="AA662" s="172"/>
      <c r="AB662" s="172"/>
    </row>
    <row r="663">
      <c r="A663" s="172"/>
      <c r="B663" s="172"/>
      <c r="C663" s="172"/>
      <c r="D663" s="172"/>
      <c r="E663" s="174"/>
      <c r="F663" s="172"/>
      <c r="G663" s="172"/>
      <c r="H663" s="172"/>
      <c r="I663" s="172"/>
      <c r="J663" s="172"/>
      <c r="K663" s="172"/>
      <c r="L663" s="172"/>
      <c r="M663" s="172"/>
      <c r="N663" s="172"/>
      <c r="O663" s="172"/>
      <c r="P663" s="172"/>
      <c r="Q663" s="172"/>
      <c r="R663" s="172"/>
      <c r="S663" s="172"/>
      <c r="T663" s="172"/>
      <c r="U663" s="172"/>
      <c r="V663" s="172"/>
      <c r="W663" s="172"/>
      <c r="X663" s="172"/>
      <c r="Y663" s="172"/>
      <c r="Z663" s="172"/>
      <c r="AA663" s="172"/>
      <c r="AB663" s="172"/>
    </row>
    <row r="664">
      <c r="A664" s="172"/>
      <c r="B664" s="172"/>
      <c r="C664" s="172"/>
      <c r="D664" s="172"/>
      <c r="E664" s="174"/>
      <c r="F664" s="172"/>
      <c r="G664" s="172"/>
      <c r="H664" s="172"/>
      <c r="I664" s="172"/>
      <c r="J664" s="172"/>
      <c r="K664" s="172"/>
      <c r="L664" s="172"/>
      <c r="M664" s="172"/>
      <c r="N664" s="172"/>
      <c r="O664" s="172"/>
      <c r="P664" s="172"/>
      <c r="Q664" s="172"/>
      <c r="R664" s="172"/>
      <c r="S664" s="172"/>
      <c r="T664" s="172"/>
      <c r="U664" s="172"/>
      <c r="V664" s="172"/>
      <c r="W664" s="172"/>
      <c r="X664" s="172"/>
      <c r="Y664" s="172"/>
      <c r="Z664" s="172"/>
      <c r="AA664" s="172"/>
      <c r="AB664" s="172"/>
    </row>
    <row r="665">
      <c r="A665" s="172"/>
      <c r="B665" s="172"/>
      <c r="C665" s="172"/>
      <c r="D665" s="172"/>
      <c r="E665" s="174"/>
      <c r="F665" s="172"/>
      <c r="G665" s="172"/>
      <c r="H665" s="172"/>
      <c r="I665" s="172"/>
      <c r="J665" s="172"/>
      <c r="K665" s="172"/>
      <c r="L665" s="172"/>
      <c r="M665" s="172"/>
      <c r="N665" s="172"/>
      <c r="O665" s="172"/>
      <c r="P665" s="172"/>
      <c r="Q665" s="172"/>
      <c r="R665" s="172"/>
      <c r="S665" s="172"/>
      <c r="T665" s="172"/>
      <c r="U665" s="172"/>
      <c r="V665" s="172"/>
      <c r="W665" s="172"/>
      <c r="X665" s="172"/>
      <c r="Y665" s="172"/>
      <c r="Z665" s="172"/>
      <c r="AA665" s="172"/>
      <c r="AB665" s="172"/>
    </row>
    <row r="666">
      <c r="A666" s="172"/>
      <c r="B666" s="172"/>
      <c r="C666" s="172"/>
      <c r="D666" s="172"/>
      <c r="E666" s="174"/>
      <c r="F666" s="172"/>
      <c r="G666" s="172"/>
      <c r="H666" s="172"/>
      <c r="I666" s="172"/>
      <c r="J666" s="172"/>
      <c r="K666" s="172"/>
      <c r="L666" s="172"/>
      <c r="M666" s="172"/>
      <c r="N666" s="172"/>
      <c r="O666" s="172"/>
      <c r="P666" s="172"/>
      <c r="Q666" s="172"/>
      <c r="R666" s="172"/>
      <c r="S666" s="172"/>
      <c r="T666" s="172"/>
      <c r="U666" s="172"/>
      <c r="V666" s="172"/>
      <c r="W666" s="172"/>
      <c r="X666" s="172"/>
      <c r="Y666" s="172"/>
      <c r="Z666" s="172"/>
      <c r="AA666" s="172"/>
      <c r="AB666" s="172"/>
    </row>
    <row r="667">
      <c r="A667" s="172"/>
      <c r="B667" s="172"/>
      <c r="C667" s="172"/>
      <c r="D667" s="172"/>
      <c r="E667" s="174"/>
      <c r="F667" s="172"/>
      <c r="G667" s="172"/>
      <c r="H667" s="172"/>
      <c r="I667" s="172"/>
      <c r="J667" s="172"/>
      <c r="K667" s="172"/>
      <c r="L667" s="172"/>
      <c r="M667" s="172"/>
      <c r="N667" s="172"/>
      <c r="O667" s="172"/>
      <c r="P667" s="172"/>
      <c r="Q667" s="172"/>
      <c r="R667" s="172"/>
      <c r="S667" s="172"/>
      <c r="T667" s="172"/>
      <c r="U667" s="172"/>
      <c r="V667" s="172"/>
      <c r="W667" s="172"/>
      <c r="X667" s="172"/>
      <c r="Y667" s="172"/>
      <c r="Z667" s="172"/>
      <c r="AA667" s="172"/>
      <c r="AB667" s="172"/>
    </row>
    <row r="668">
      <c r="A668" s="172"/>
      <c r="B668" s="172"/>
      <c r="C668" s="172"/>
      <c r="D668" s="172"/>
      <c r="E668" s="174"/>
      <c r="F668" s="172"/>
      <c r="G668" s="172"/>
      <c r="H668" s="172"/>
      <c r="I668" s="172"/>
      <c r="J668" s="172"/>
      <c r="K668" s="172"/>
      <c r="L668" s="172"/>
      <c r="M668" s="172"/>
      <c r="N668" s="172"/>
      <c r="O668" s="172"/>
      <c r="P668" s="172"/>
      <c r="Q668" s="172"/>
      <c r="R668" s="172"/>
      <c r="S668" s="172"/>
      <c r="T668" s="172"/>
      <c r="U668" s="172"/>
      <c r="V668" s="172"/>
      <c r="W668" s="172"/>
      <c r="X668" s="172"/>
      <c r="Y668" s="172"/>
      <c r="Z668" s="172"/>
      <c r="AA668" s="172"/>
      <c r="AB668" s="172"/>
    </row>
    <row r="669">
      <c r="A669" s="172"/>
      <c r="B669" s="172"/>
      <c r="C669" s="172"/>
      <c r="D669" s="172"/>
      <c r="E669" s="174"/>
      <c r="F669" s="172"/>
      <c r="G669" s="172"/>
      <c r="H669" s="172"/>
      <c r="I669" s="172"/>
      <c r="J669" s="172"/>
      <c r="K669" s="172"/>
      <c r="L669" s="172"/>
      <c r="M669" s="172"/>
      <c r="N669" s="172"/>
      <c r="O669" s="172"/>
      <c r="P669" s="172"/>
      <c r="Q669" s="172"/>
      <c r="R669" s="172"/>
      <c r="S669" s="172"/>
      <c r="T669" s="172"/>
      <c r="U669" s="172"/>
      <c r="V669" s="172"/>
      <c r="W669" s="172"/>
      <c r="X669" s="172"/>
      <c r="Y669" s="172"/>
      <c r="Z669" s="172"/>
      <c r="AA669" s="172"/>
      <c r="AB669" s="172"/>
    </row>
    <row r="670">
      <c r="A670" s="172"/>
      <c r="B670" s="172"/>
      <c r="C670" s="172"/>
      <c r="D670" s="172"/>
      <c r="E670" s="174"/>
      <c r="F670" s="172"/>
      <c r="G670" s="172"/>
      <c r="H670" s="172"/>
      <c r="I670" s="172"/>
      <c r="J670" s="172"/>
      <c r="K670" s="172"/>
      <c r="L670" s="172"/>
      <c r="M670" s="172"/>
      <c r="N670" s="172"/>
      <c r="O670" s="172"/>
      <c r="P670" s="172"/>
      <c r="Q670" s="172"/>
      <c r="R670" s="172"/>
      <c r="S670" s="172"/>
      <c r="T670" s="172"/>
      <c r="U670" s="172"/>
      <c r="V670" s="172"/>
      <c r="W670" s="172"/>
      <c r="X670" s="172"/>
      <c r="Y670" s="172"/>
      <c r="Z670" s="172"/>
      <c r="AA670" s="172"/>
      <c r="AB670" s="172"/>
    </row>
    <row r="671">
      <c r="A671" s="172"/>
      <c r="B671" s="172"/>
      <c r="C671" s="172"/>
      <c r="D671" s="172"/>
      <c r="E671" s="174"/>
      <c r="F671" s="172"/>
      <c r="G671" s="172"/>
      <c r="H671" s="172"/>
      <c r="I671" s="172"/>
      <c r="J671" s="172"/>
      <c r="K671" s="172"/>
      <c r="L671" s="172"/>
      <c r="M671" s="172"/>
      <c r="N671" s="172"/>
      <c r="O671" s="172"/>
      <c r="P671" s="172"/>
      <c r="Q671" s="172"/>
      <c r="R671" s="172"/>
      <c r="S671" s="172"/>
      <c r="T671" s="172"/>
      <c r="U671" s="172"/>
      <c r="V671" s="172"/>
      <c r="W671" s="172"/>
      <c r="X671" s="172"/>
      <c r="Y671" s="172"/>
      <c r="Z671" s="172"/>
      <c r="AA671" s="172"/>
      <c r="AB671" s="172"/>
    </row>
    <row r="672">
      <c r="A672" s="172"/>
      <c r="B672" s="172"/>
      <c r="C672" s="172"/>
      <c r="D672" s="172"/>
      <c r="E672" s="174"/>
      <c r="F672" s="172"/>
      <c r="G672" s="172"/>
      <c r="H672" s="172"/>
      <c r="I672" s="172"/>
      <c r="J672" s="172"/>
      <c r="K672" s="172"/>
      <c r="L672" s="172"/>
      <c r="M672" s="172"/>
      <c r="N672" s="172"/>
      <c r="O672" s="172"/>
      <c r="P672" s="172"/>
      <c r="Q672" s="172"/>
      <c r="R672" s="172"/>
      <c r="S672" s="172"/>
      <c r="T672" s="172"/>
      <c r="U672" s="172"/>
      <c r="V672" s="172"/>
      <c r="W672" s="172"/>
      <c r="X672" s="172"/>
      <c r="Y672" s="172"/>
      <c r="Z672" s="172"/>
      <c r="AA672" s="172"/>
      <c r="AB672" s="172"/>
    </row>
    <row r="673">
      <c r="A673" s="172"/>
      <c r="B673" s="172"/>
      <c r="C673" s="172"/>
      <c r="D673" s="172"/>
      <c r="E673" s="174"/>
      <c r="F673" s="172"/>
      <c r="G673" s="172"/>
      <c r="H673" s="172"/>
      <c r="I673" s="172"/>
      <c r="J673" s="172"/>
      <c r="K673" s="172"/>
      <c r="L673" s="172"/>
      <c r="M673" s="172"/>
      <c r="N673" s="172"/>
      <c r="O673" s="172"/>
      <c r="P673" s="172"/>
      <c r="Q673" s="172"/>
      <c r="R673" s="172"/>
      <c r="S673" s="172"/>
      <c r="T673" s="172"/>
      <c r="U673" s="172"/>
      <c r="V673" s="172"/>
      <c r="W673" s="172"/>
      <c r="X673" s="172"/>
      <c r="Y673" s="172"/>
      <c r="Z673" s="172"/>
      <c r="AA673" s="172"/>
      <c r="AB673" s="172"/>
    </row>
    <row r="674">
      <c r="A674" s="172"/>
      <c r="B674" s="172"/>
      <c r="C674" s="172"/>
      <c r="D674" s="172"/>
      <c r="E674" s="174"/>
      <c r="F674" s="172"/>
      <c r="G674" s="172"/>
      <c r="H674" s="172"/>
      <c r="I674" s="172"/>
      <c r="J674" s="172"/>
      <c r="K674" s="172"/>
      <c r="L674" s="172"/>
      <c r="M674" s="172"/>
      <c r="N674" s="172"/>
      <c r="O674" s="172"/>
      <c r="P674" s="172"/>
      <c r="Q674" s="172"/>
      <c r="R674" s="172"/>
      <c r="S674" s="172"/>
      <c r="T674" s="172"/>
      <c r="U674" s="172"/>
      <c r="V674" s="172"/>
      <c r="W674" s="172"/>
      <c r="X674" s="172"/>
      <c r="Y674" s="172"/>
      <c r="Z674" s="172"/>
      <c r="AA674" s="172"/>
      <c r="AB674" s="172"/>
    </row>
    <row r="675">
      <c r="A675" s="172"/>
      <c r="B675" s="172"/>
      <c r="C675" s="172"/>
      <c r="D675" s="172"/>
      <c r="E675" s="174"/>
      <c r="F675" s="172"/>
      <c r="G675" s="172"/>
      <c r="H675" s="172"/>
      <c r="I675" s="172"/>
      <c r="J675" s="172"/>
      <c r="K675" s="172"/>
      <c r="L675" s="172"/>
      <c r="M675" s="172"/>
      <c r="N675" s="172"/>
      <c r="O675" s="172"/>
      <c r="P675" s="172"/>
      <c r="Q675" s="172"/>
      <c r="R675" s="172"/>
      <c r="S675" s="172"/>
      <c r="T675" s="172"/>
      <c r="U675" s="172"/>
      <c r="V675" s="172"/>
      <c r="W675" s="172"/>
      <c r="X675" s="172"/>
      <c r="Y675" s="172"/>
      <c r="Z675" s="172"/>
      <c r="AA675" s="172"/>
      <c r="AB675" s="172"/>
    </row>
    <row r="676">
      <c r="A676" s="172"/>
      <c r="B676" s="172"/>
      <c r="C676" s="172"/>
      <c r="D676" s="172"/>
      <c r="E676" s="174"/>
      <c r="F676" s="172"/>
      <c r="G676" s="172"/>
      <c r="H676" s="172"/>
      <c r="I676" s="172"/>
      <c r="J676" s="172"/>
      <c r="K676" s="172"/>
      <c r="L676" s="172"/>
      <c r="M676" s="172"/>
      <c r="N676" s="172"/>
      <c r="O676" s="172"/>
      <c r="P676" s="172"/>
      <c r="Q676" s="172"/>
      <c r="R676" s="172"/>
      <c r="S676" s="172"/>
      <c r="T676" s="172"/>
      <c r="U676" s="172"/>
      <c r="V676" s="172"/>
      <c r="W676" s="172"/>
      <c r="X676" s="172"/>
      <c r="Y676" s="172"/>
      <c r="Z676" s="172"/>
      <c r="AA676" s="172"/>
      <c r="AB676" s="172"/>
    </row>
    <row r="677">
      <c r="A677" s="172"/>
      <c r="B677" s="172"/>
      <c r="C677" s="172"/>
      <c r="D677" s="172"/>
      <c r="E677" s="174"/>
      <c r="F677" s="172"/>
      <c r="G677" s="172"/>
      <c r="H677" s="172"/>
      <c r="I677" s="172"/>
      <c r="J677" s="172"/>
      <c r="K677" s="172"/>
      <c r="L677" s="172"/>
      <c r="M677" s="172"/>
      <c r="N677" s="172"/>
      <c r="O677" s="172"/>
      <c r="P677" s="172"/>
      <c r="Q677" s="172"/>
      <c r="R677" s="172"/>
      <c r="S677" s="172"/>
      <c r="T677" s="172"/>
      <c r="U677" s="172"/>
      <c r="V677" s="172"/>
      <c r="W677" s="172"/>
      <c r="X677" s="172"/>
      <c r="Y677" s="172"/>
      <c r="Z677" s="172"/>
      <c r="AA677" s="172"/>
      <c r="AB677" s="172"/>
    </row>
    <row r="678">
      <c r="A678" s="172"/>
      <c r="B678" s="172"/>
      <c r="C678" s="172"/>
      <c r="D678" s="172"/>
      <c r="E678" s="174"/>
      <c r="F678" s="172"/>
      <c r="G678" s="172"/>
      <c r="H678" s="172"/>
      <c r="I678" s="172"/>
      <c r="J678" s="172"/>
      <c r="K678" s="172"/>
      <c r="L678" s="172"/>
      <c r="M678" s="172"/>
      <c r="N678" s="172"/>
      <c r="O678" s="172"/>
      <c r="P678" s="172"/>
      <c r="Q678" s="172"/>
      <c r="R678" s="172"/>
      <c r="S678" s="172"/>
      <c r="T678" s="172"/>
      <c r="U678" s="172"/>
      <c r="V678" s="172"/>
      <c r="W678" s="172"/>
      <c r="X678" s="172"/>
      <c r="Y678" s="172"/>
      <c r="Z678" s="172"/>
      <c r="AA678" s="172"/>
      <c r="AB678" s="172"/>
    </row>
    <row r="679">
      <c r="A679" s="172"/>
      <c r="B679" s="172"/>
      <c r="C679" s="172"/>
      <c r="D679" s="172"/>
      <c r="E679" s="174"/>
      <c r="F679" s="172"/>
      <c r="G679" s="172"/>
      <c r="H679" s="172"/>
      <c r="I679" s="172"/>
      <c r="J679" s="172"/>
      <c r="K679" s="172"/>
      <c r="L679" s="172"/>
      <c r="M679" s="172"/>
      <c r="N679" s="172"/>
      <c r="O679" s="172"/>
      <c r="P679" s="172"/>
      <c r="Q679" s="172"/>
      <c r="R679" s="172"/>
      <c r="S679" s="172"/>
      <c r="T679" s="172"/>
      <c r="U679" s="172"/>
      <c r="V679" s="172"/>
      <c r="W679" s="172"/>
      <c r="X679" s="172"/>
      <c r="Y679" s="172"/>
      <c r="Z679" s="172"/>
      <c r="AA679" s="172"/>
      <c r="AB679" s="172"/>
    </row>
    <row r="680">
      <c r="A680" s="172"/>
      <c r="B680" s="172"/>
      <c r="C680" s="172"/>
      <c r="D680" s="172"/>
      <c r="E680" s="174"/>
      <c r="F680" s="172"/>
      <c r="G680" s="172"/>
      <c r="H680" s="172"/>
      <c r="I680" s="172"/>
      <c r="J680" s="172"/>
      <c r="K680" s="172"/>
      <c r="L680" s="172"/>
      <c r="M680" s="172"/>
      <c r="N680" s="172"/>
      <c r="O680" s="172"/>
      <c r="P680" s="172"/>
      <c r="Q680" s="172"/>
      <c r="R680" s="172"/>
      <c r="S680" s="172"/>
      <c r="T680" s="172"/>
      <c r="U680" s="172"/>
      <c r="V680" s="172"/>
      <c r="W680" s="172"/>
      <c r="X680" s="172"/>
      <c r="Y680" s="172"/>
      <c r="Z680" s="172"/>
      <c r="AA680" s="172"/>
      <c r="AB680" s="172"/>
    </row>
    <row r="681">
      <c r="A681" s="172"/>
      <c r="B681" s="172"/>
      <c r="C681" s="172"/>
      <c r="D681" s="172"/>
      <c r="E681" s="174"/>
      <c r="F681" s="172"/>
      <c r="G681" s="172"/>
      <c r="H681" s="172"/>
      <c r="I681" s="172"/>
      <c r="J681" s="172"/>
      <c r="K681" s="172"/>
      <c r="L681" s="172"/>
      <c r="M681" s="172"/>
      <c r="N681" s="172"/>
      <c r="O681" s="172"/>
      <c r="P681" s="172"/>
      <c r="Q681" s="172"/>
      <c r="R681" s="172"/>
      <c r="S681" s="172"/>
      <c r="T681" s="172"/>
      <c r="U681" s="172"/>
      <c r="V681" s="172"/>
      <c r="W681" s="172"/>
      <c r="X681" s="172"/>
      <c r="Y681" s="172"/>
      <c r="Z681" s="172"/>
      <c r="AA681" s="172"/>
      <c r="AB681" s="172"/>
    </row>
    <row r="682">
      <c r="A682" s="172"/>
      <c r="B682" s="172"/>
      <c r="C682" s="172"/>
      <c r="D682" s="172"/>
      <c r="E682" s="174"/>
      <c r="F682" s="172"/>
      <c r="G682" s="172"/>
      <c r="H682" s="172"/>
      <c r="I682" s="172"/>
      <c r="J682" s="172"/>
      <c r="K682" s="172"/>
      <c r="L682" s="172"/>
      <c r="M682" s="172"/>
      <c r="N682" s="172"/>
      <c r="O682" s="172"/>
      <c r="P682" s="172"/>
      <c r="Q682" s="172"/>
      <c r="R682" s="172"/>
      <c r="S682" s="172"/>
      <c r="T682" s="172"/>
      <c r="U682" s="172"/>
      <c r="V682" s="172"/>
      <c r="W682" s="172"/>
      <c r="X682" s="172"/>
      <c r="Y682" s="172"/>
      <c r="Z682" s="172"/>
      <c r="AA682" s="172"/>
      <c r="AB682" s="172"/>
    </row>
    <row r="683">
      <c r="A683" s="172"/>
      <c r="B683" s="172"/>
      <c r="C683" s="172"/>
      <c r="D683" s="172"/>
      <c r="E683" s="174"/>
      <c r="F683" s="172"/>
      <c r="G683" s="172"/>
      <c r="H683" s="172"/>
      <c r="I683" s="172"/>
      <c r="J683" s="172"/>
      <c r="K683" s="172"/>
      <c r="L683" s="172"/>
      <c r="M683" s="172"/>
      <c r="N683" s="172"/>
      <c r="O683" s="172"/>
      <c r="P683" s="172"/>
      <c r="Q683" s="172"/>
      <c r="R683" s="172"/>
      <c r="S683" s="172"/>
      <c r="T683" s="172"/>
      <c r="U683" s="172"/>
      <c r="V683" s="172"/>
      <c r="W683" s="172"/>
      <c r="X683" s="172"/>
      <c r="Y683" s="172"/>
      <c r="Z683" s="172"/>
      <c r="AA683" s="172"/>
      <c r="AB683" s="172"/>
    </row>
    <row r="684">
      <c r="A684" s="172"/>
      <c r="B684" s="172"/>
      <c r="C684" s="172"/>
      <c r="D684" s="172"/>
      <c r="E684" s="174"/>
      <c r="F684" s="172"/>
      <c r="G684" s="172"/>
      <c r="H684" s="172"/>
      <c r="I684" s="172"/>
      <c r="J684" s="172"/>
      <c r="K684" s="172"/>
      <c r="L684" s="172"/>
      <c r="M684" s="172"/>
      <c r="N684" s="172"/>
      <c r="O684" s="172"/>
      <c r="P684" s="172"/>
      <c r="Q684" s="172"/>
      <c r="R684" s="172"/>
      <c r="S684" s="172"/>
      <c r="T684" s="172"/>
      <c r="U684" s="172"/>
      <c r="V684" s="172"/>
      <c r="W684" s="172"/>
      <c r="X684" s="172"/>
      <c r="Y684" s="172"/>
      <c r="Z684" s="172"/>
      <c r="AA684" s="172"/>
      <c r="AB684" s="172"/>
    </row>
    <row r="685">
      <c r="A685" s="172"/>
      <c r="B685" s="172"/>
      <c r="C685" s="172"/>
      <c r="D685" s="172"/>
      <c r="E685" s="174"/>
      <c r="F685" s="172"/>
      <c r="G685" s="172"/>
      <c r="H685" s="172"/>
      <c r="I685" s="172"/>
      <c r="J685" s="172"/>
      <c r="K685" s="172"/>
      <c r="L685" s="172"/>
      <c r="M685" s="172"/>
      <c r="N685" s="172"/>
      <c r="O685" s="172"/>
      <c r="P685" s="172"/>
      <c r="Q685" s="172"/>
      <c r="R685" s="172"/>
      <c r="S685" s="172"/>
      <c r="T685" s="172"/>
      <c r="U685" s="172"/>
      <c r="V685" s="172"/>
      <c r="W685" s="172"/>
      <c r="X685" s="172"/>
      <c r="Y685" s="172"/>
      <c r="Z685" s="172"/>
      <c r="AA685" s="172"/>
      <c r="AB685" s="172"/>
    </row>
    <row r="686">
      <c r="A686" s="172"/>
      <c r="B686" s="172"/>
      <c r="C686" s="172"/>
      <c r="D686" s="172"/>
      <c r="E686" s="174"/>
      <c r="F686" s="172"/>
      <c r="G686" s="172"/>
      <c r="H686" s="172"/>
      <c r="I686" s="172"/>
      <c r="J686" s="172"/>
      <c r="K686" s="172"/>
      <c r="L686" s="172"/>
      <c r="M686" s="172"/>
      <c r="N686" s="172"/>
      <c r="O686" s="172"/>
      <c r="P686" s="172"/>
      <c r="Q686" s="172"/>
      <c r="R686" s="172"/>
      <c r="S686" s="172"/>
      <c r="T686" s="172"/>
      <c r="U686" s="172"/>
      <c r="V686" s="172"/>
      <c r="W686" s="172"/>
      <c r="X686" s="172"/>
      <c r="Y686" s="172"/>
      <c r="Z686" s="172"/>
      <c r="AA686" s="172"/>
      <c r="AB686" s="172"/>
    </row>
    <row r="687">
      <c r="A687" s="172"/>
      <c r="B687" s="172"/>
      <c r="C687" s="172"/>
      <c r="D687" s="172"/>
      <c r="E687" s="174"/>
      <c r="F687" s="172"/>
      <c r="G687" s="172"/>
      <c r="H687" s="172"/>
      <c r="I687" s="172"/>
      <c r="J687" s="172"/>
      <c r="K687" s="172"/>
      <c r="L687" s="172"/>
      <c r="M687" s="172"/>
      <c r="N687" s="172"/>
      <c r="O687" s="172"/>
      <c r="P687" s="172"/>
      <c r="Q687" s="172"/>
      <c r="R687" s="172"/>
      <c r="S687" s="172"/>
      <c r="T687" s="172"/>
      <c r="U687" s="172"/>
      <c r="V687" s="172"/>
      <c r="W687" s="172"/>
      <c r="X687" s="172"/>
      <c r="Y687" s="172"/>
      <c r="Z687" s="172"/>
      <c r="AA687" s="172"/>
      <c r="AB687" s="172"/>
    </row>
    <row r="688">
      <c r="A688" s="172"/>
      <c r="B688" s="172"/>
      <c r="C688" s="172"/>
      <c r="D688" s="172"/>
      <c r="E688" s="174"/>
      <c r="F688" s="172"/>
      <c r="G688" s="172"/>
      <c r="H688" s="172"/>
      <c r="I688" s="172"/>
      <c r="J688" s="172"/>
      <c r="K688" s="172"/>
      <c r="L688" s="172"/>
      <c r="M688" s="172"/>
      <c r="N688" s="172"/>
      <c r="O688" s="172"/>
      <c r="P688" s="172"/>
      <c r="Q688" s="172"/>
      <c r="R688" s="172"/>
      <c r="S688" s="172"/>
      <c r="T688" s="172"/>
      <c r="U688" s="172"/>
      <c r="V688" s="172"/>
      <c r="W688" s="172"/>
      <c r="X688" s="172"/>
      <c r="Y688" s="172"/>
      <c r="Z688" s="172"/>
      <c r="AA688" s="172"/>
      <c r="AB688" s="172"/>
    </row>
    <row r="689">
      <c r="A689" s="172"/>
      <c r="B689" s="172"/>
      <c r="C689" s="172"/>
      <c r="D689" s="172"/>
      <c r="E689" s="174"/>
      <c r="F689" s="172"/>
      <c r="G689" s="172"/>
      <c r="H689" s="172"/>
      <c r="I689" s="172"/>
      <c r="J689" s="172"/>
      <c r="K689" s="172"/>
      <c r="L689" s="172"/>
      <c r="M689" s="172"/>
      <c r="N689" s="172"/>
      <c r="O689" s="172"/>
      <c r="P689" s="172"/>
      <c r="Q689" s="172"/>
      <c r="R689" s="172"/>
      <c r="S689" s="172"/>
      <c r="T689" s="172"/>
      <c r="U689" s="172"/>
      <c r="V689" s="172"/>
      <c r="W689" s="172"/>
      <c r="X689" s="172"/>
      <c r="Y689" s="172"/>
      <c r="Z689" s="172"/>
      <c r="AA689" s="172"/>
      <c r="AB689" s="172"/>
    </row>
    <row r="690">
      <c r="A690" s="172"/>
      <c r="B690" s="172"/>
      <c r="C690" s="172"/>
      <c r="D690" s="172"/>
      <c r="E690" s="174"/>
      <c r="F690" s="172"/>
      <c r="G690" s="172"/>
      <c r="H690" s="172"/>
      <c r="I690" s="172"/>
      <c r="J690" s="172"/>
      <c r="K690" s="172"/>
      <c r="L690" s="172"/>
      <c r="M690" s="172"/>
      <c r="N690" s="172"/>
      <c r="O690" s="172"/>
      <c r="P690" s="172"/>
      <c r="Q690" s="172"/>
      <c r="R690" s="172"/>
      <c r="S690" s="172"/>
      <c r="T690" s="172"/>
      <c r="U690" s="172"/>
      <c r="V690" s="172"/>
      <c r="W690" s="172"/>
      <c r="X690" s="172"/>
      <c r="Y690" s="172"/>
      <c r="Z690" s="172"/>
      <c r="AA690" s="172"/>
      <c r="AB690" s="172"/>
    </row>
    <row r="691">
      <c r="A691" s="172"/>
      <c r="B691" s="172"/>
      <c r="C691" s="172"/>
      <c r="D691" s="172"/>
      <c r="E691" s="174"/>
      <c r="F691" s="172"/>
      <c r="G691" s="172"/>
      <c r="H691" s="172"/>
      <c r="I691" s="172"/>
      <c r="J691" s="172"/>
      <c r="K691" s="172"/>
      <c r="L691" s="172"/>
      <c r="M691" s="172"/>
      <c r="N691" s="172"/>
      <c r="O691" s="172"/>
      <c r="P691" s="172"/>
      <c r="Q691" s="172"/>
      <c r="R691" s="172"/>
      <c r="S691" s="172"/>
      <c r="T691" s="172"/>
      <c r="U691" s="172"/>
      <c r="V691" s="172"/>
      <c r="W691" s="172"/>
      <c r="X691" s="172"/>
      <c r="Y691" s="172"/>
      <c r="Z691" s="172"/>
      <c r="AA691" s="172"/>
      <c r="AB691" s="172"/>
    </row>
    <row r="692">
      <c r="A692" s="172"/>
      <c r="B692" s="172"/>
      <c r="C692" s="172"/>
      <c r="D692" s="172"/>
      <c r="E692" s="174"/>
      <c r="F692" s="172"/>
      <c r="G692" s="172"/>
      <c r="H692" s="172"/>
      <c r="I692" s="172"/>
      <c r="J692" s="172"/>
      <c r="K692" s="172"/>
      <c r="L692" s="172"/>
      <c r="M692" s="172"/>
      <c r="N692" s="172"/>
      <c r="O692" s="172"/>
      <c r="P692" s="172"/>
      <c r="Q692" s="172"/>
      <c r="R692" s="172"/>
      <c r="S692" s="172"/>
      <c r="T692" s="172"/>
      <c r="U692" s="172"/>
      <c r="V692" s="172"/>
      <c r="W692" s="172"/>
      <c r="X692" s="172"/>
      <c r="Y692" s="172"/>
      <c r="Z692" s="172"/>
      <c r="AA692" s="172"/>
      <c r="AB692" s="172"/>
    </row>
    <row r="693">
      <c r="A693" s="172"/>
      <c r="B693" s="172"/>
      <c r="C693" s="172"/>
      <c r="D693" s="172"/>
      <c r="E693" s="174"/>
      <c r="F693" s="172"/>
      <c r="G693" s="172"/>
      <c r="H693" s="172"/>
      <c r="I693" s="172"/>
      <c r="J693" s="172"/>
      <c r="K693" s="172"/>
      <c r="L693" s="172"/>
      <c r="M693" s="172"/>
      <c r="N693" s="172"/>
      <c r="O693" s="172"/>
      <c r="P693" s="172"/>
      <c r="Q693" s="172"/>
      <c r="R693" s="172"/>
      <c r="S693" s="172"/>
      <c r="T693" s="172"/>
      <c r="U693" s="172"/>
      <c r="V693" s="172"/>
      <c r="W693" s="172"/>
      <c r="X693" s="172"/>
      <c r="Y693" s="172"/>
      <c r="Z693" s="172"/>
      <c r="AA693" s="172"/>
      <c r="AB693" s="172"/>
    </row>
    <row r="694">
      <c r="A694" s="172"/>
      <c r="B694" s="172"/>
      <c r="C694" s="172"/>
      <c r="D694" s="172"/>
      <c r="E694" s="174"/>
      <c r="F694" s="172"/>
      <c r="G694" s="172"/>
      <c r="H694" s="172"/>
      <c r="I694" s="172"/>
      <c r="J694" s="172"/>
      <c r="K694" s="172"/>
      <c r="L694" s="172"/>
      <c r="M694" s="172"/>
      <c r="N694" s="172"/>
      <c r="O694" s="172"/>
      <c r="P694" s="172"/>
      <c r="Q694" s="172"/>
      <c r="R694" s="172"/>
      <c r="S694" s="172"/>
      <c r="T694" s="172"/>
      <c r="U694" s="172"/>
      <c r="V694" s="172"/>
      <c r="W694" s="172"/>
      <c r="X694" s="172"/>
      <c r="Y694" s="172"/>
      <c r="Z694" s="172"/>
      <c r="AA694" s="172"/>
      <c r="AB694" s="172"/>
    </row>
    <row r="695">
      <c r="A695" s="172"/>
      <c r="B695" s="172"/>
      <c r="C695" s="172"/>
      <c r="D695" s="172"/>
      <c r="E695" s="174"/>
      <c r="F695" s="172"/>
      <c r="G695" s="172"/>
      <c r="H695" s="172"/>
      <c r="I695" s="172"/>
      <c r="J695" s="172"/>
      <c r="K695" s="172"/>
      <c r="L695" s="172"/>
      <c r="M695" s="172"/>
      <c r="N695" s="172"/>
      <c r="O695" s="172"/>
      <c r="P695" s="172"/>
      <c r="Q695" s="172"/>
      <c r="R695" s="172"/>
      <c r="S695" s="172"/>
      <c r="T695" s="172"/>
      <c r="U695" s="172"/>
      <c r="V695" s="172"/>
      <c r="W695" s="172"/>
      <c r="X695" s="172"/>
      <c r="Y695" s="172"/>
      <c r="Z695" s="172"/>
      <c r="AA695" s="172"/>
      <c r="AB695" s="172"/>
    </row>
    <row r="696">
      <c r="A696" s="172"/>
      <c r="B696" s="172"/>
      <c r="C696" s="172"/>
      <c r="D696" s="172"/>
      <c r="E696" s="174"/>
      <c r="F696" s="172"/>
      <c r="G696" s="172"/>
      <c r="H696" s="172"/>
      <c r="I696" s="172"/>
      <c r="J696" s="172"/>
      <c r="K696" s="172"/>
      <c r="L696" s="172"/>
      <c r="M696" s="172"/>
      <c r="N696" s="172"/>
      <c r="O696" s="172"/>
      <c r="P696" s="172"/>
      <c r="Q696" s="172"/>
      <c r="R696" s="172"/>
      <c r="S696" s="172"/>
      <c r="T696" s="172"/>
      <c r="U696" s="172"/>
      <c r="V696" s="172"/>
      <c r="W696" s="172"/>
      <c r="X696" s="172"/>
      <c r="Y696" s="172"/>
      <c r="Z696" s="172"/>
      <c r="AA696" s="172"/>
      <c r="AB696" s="172"/>
    </row>
    <row r="697">
      <c r="A697" s="172"/>
      <c r="B697" s="172"/>
      <c r="C697" s="172"/>
      <c r="D697" s="172"/>
      <c r="E697" s="174"/>
      <c r="F697" s="172"/>
      <c r="G697" s="172"/>
      <c r="H697" s="172"/>
      <c r="I697" s="172"/>
      <c r="J697" s="172"/>
      <c r="K697" s="172"/>
      <c r="L697" s="172"/>
      <c r="M697" s="172"/>
      <c r="N697" s="172"/>
      <c r="O697" s="172"/>
      <c r="P697" s="172"/>
      <c r="Q697" s="172"/>
      <c r="R697" s="172"/>
      <c r="S697" s="172"/>
      <c r="T697" s="172"/>
      <c r="U697" s="172"/>
      <c r="V697" s="172"/>
      <c r="W697" s="172"/>
      <c r="X697" s="172"/>
      <c r="Y697" s="172"/>
      <c r="Z697" s="172"/>
      <c r="AA697" s="172"/>
      <c r="AB697" s="172"/>
    </row>
    <row r="698">
      <c r="A698" s="172"/>
      <c r="B698" s="172"/>
      <c r="C698" s="172"/>
      <c r="D698" s="172"/>
      <c r="E698" s="174"/>
      <c r="F698" s="172"/>
      <c r="G698" s="172"/>
      <c r="H698" s="172"/>
      <c r="I698" s="172"/>
      <c r="J698" s="172"/>
      <c r="K698" s="172"/>
      <c r="L698" s="172"/>
      <c r="M698" s="172"/>
      <c r="N698" s="172"/>
      <c r="O698" s="172"/>
      <c r="P698" s="172"/>
      <c r="Q698" s="172"/>
      <c r="R698" s="172"/>
      <c r="S698" s="172"/>
      <c r="T698" s="172"/>
      <c r="U698" s="172"/>
      <c r="V698" s="172"/>
      <c r="W698" s="172"/>
      <c r="X698" s="172"/>
      <c r="Y698" s="172"/>
      <c r="Z698" s="172"/>
      <c r="AA698" s="172"/>
      <c r="AB698" s="172"/>
    </row>
    <row r="699">
      <c r="A699" s="172"/>
      <c r="B699" s="172"/>
      <c r="C699" s="172"/>
      <c r="D699" s="172"/>
      <c r="E699" s="174"/>
      <c r="F699" s="172"/>
      <c r="G699" s="172"/>
      <c r="H699" s="172"/>
      <c r="I699" s="172"/>
      <c r="J699" s="172"/>
      <c r="K699" s="172"/>
      <c r="L699" s="172"/>
      <c r="M699" s="172"/>
      <c r="N699" s="172"/>
      <c r="O699" s="172"/>
      <c r="P699" s="172"/>
      <c r="Q699" s="172"/>
      <c r="R699" s="172"/>
      <c r="S699" s="172"/>
      <c r="T699" s="172"/>
      <c r="U699" s="172"/>
      <c r="V699" s="172"/>
      <c r="W699" s="172"/>
      <c r="X699" s="172"/>
      <c r="Y699" s="172"/>
      <c r="Z699" s="172"/>
      <c r="AA699" s="172"/>
      <c r="AB699" s="172"/>
    </row>
    <row r="700">
      <c r="A700" s="172"/>
      <c r="B700" s="172"/>
      <c r="C700" s="172"/>
      <c r="D700" s="172"/>
      <c r="E700" s="174"/>
      <c r="F700" s="172"/>
      <c r="G700" s="172"/>
      <c r="H700" s="172"/>
      <c r="I700" s="172"/>
      <c r="J700" s="172"/>
      <c r="K700" s="172"/>
      <c r="L700" s="172"/>
      <c r="M700" s="172"/>
      <c r="N700" s="172"/>
      <c r="O700" s="172"/>
      <c r="P700" s="172"/>
      <c r="Q700" s="172"/>
      <c r="R700" s="172"/>
      <c r="S700" s="172"/>
      <c r="T700" s="172"/>
      <c r="U700" s="172"/>
      <c r="V700" s="172"/>
      <c r="W700" s="172"/>
      <c r="X700" s="172"/>
      <c r="Y700" s="172"/>
      <c r="Z700" s="172"/>
      <c r="AA700" s="172"/>
      <c r="AB700" s="172"/>
    </row>
    <row r="701">
      <c r="A701" s="172"/>
      <c r="B701" s="172"/>
      <c r="C701" s="172"/>
      <c r="D701" s="172"/>
      <c r="E701" s="174"/>
      <c r="F701" s="172"/>
      <c r="G701" s="172"/>
      <c r="H701" s="172"/>
      <c r="I701" s="172"/>
      <c r="J701" s="172"/>
      <c r="K701" s="172"/>
      <c r="L701" s="172"/>
      <c r="M701" s="172"/>
      <c r="N701" s="172"/>
      <c r="O701" s="172"/>
      <c r="P701" s="172"/>
      <c r="Q701" s="172"/>
      <c r="R701" s="172"/>
      <c r="S701" s="172"/>
      <c r="T701" s="172"/>
      <c r="U701" s="172"/>
      <c r="V701" s="172"/>
      <c r="W701" s="172"/>
      <c r="X701" s="172"/>
      <c r="Y701" s="172"/>
      <c r="Z701" s="172"/>
      <c r="AA701" s="172"/>
      <c r="AB701" s="172"/>
    </row>
    <row r="702">
      <c r="A702" s="172"/>
      <c r="B702" s="172"/>
      <c r="C702" s="172"/>
      <c r="D702" s="172"/>
      <c r="E702" s="174"/>
      <c r="F702" s="172"/>
      <c r="G702" s="172"/>
      <c r="H702" s="172"/>
      <c r="I702" s="172"/>
      <c r="J702" s="172"/>
      <c r="K702" s="172"/>
      <c r="L702" s="172"/>
      <c r="M702" s="172"/>
      <c r="N702" s="172"/>
      <c r="O702" s="172"/>
      <c r="P702" s="172"/>
      <c r="Q702" s="172"/>
      <c r="R702" s="172"/>
      <c r="S702" s="172"/>
      <c r="T702" s="172"/>
      <c r="U702" s="172"/>
      <c r="V702" s="172"/>
      <c r="W702" s="172"/>
      <c r="X702" s="172"/>
      <c r="Y702" s="172"/>
      <c r="Z702" s="172"/>
      <c r="AA702" s="172"/>
      <c r="AB702" s="172"/>
    </row>
    <row r="703">
      <c r="A703" s="172"/>
      <c r="B703" s="172"/>
      <c r="C703" s="172"/>
      <c r="D703" s="172"/>
      <c r="E703" s="174"/>
      <c r="F703" s="172"/>
      <c r="G703" s="172"/>
      <c r="H703" s="172"/>
      <c r="I703" s="172"/>
      <c r="J703" s="172"/>
      <c r="K703" s="172"/>
      <c r="L703" s="172"/>
      <c r="M703" s="172"/>
      <c r="N703" s="172"/>
      <c r="O703" s="172"/>
      <c r="P703" s="172"/>
      <c r="Q703" s="172"/>
      <c r="R703" s="172"/>
      <c r="S703" s="172"/>
      <c r="T703" s="172"/>
      <c r="U703" s="172"/>
      <c r="V703" s="172"/>
      <c r="W703" s="172"/>
      <c r="X703" s="172"/>
      <c r="Y703" s="172"/>
      <c r="Z703" s="172"/>
      <c r="AA703" s="172"/>
      <c r="AB703" s="172"/>
    </row>
    <row r="704">
      <c r="A704" s="172"/>
      <c r="B704" s="172"/>
      <c r="C704" s="172"/>
      <c r="D704" s="172"/>
      <c r="E704" s="174"/>
      <c r="F704" s="172"/>
      <c r="G704" s="172"/>
      <c r="H704" s="172"/>
      <c r="I704" s="172"/>
      <c r="J704" s="172"/>
      <c r="K704" s="172"/>
      <c r="L704" s="172"/>
      <c r="M704" s="172"/>
      <c r="N704" s="172"/>
      <c r="O704" s="172"/>
      <c r="P704" s="172"/>
      <c r="Q704" s="172"/>
      <c r="R704" s="172"/>
      <c r="S704" s="172"/>
      <c r="T704" s="172"/>
      <c r="U704" s="172"/>
      <c r="V704" s="172"/>
      <c r="W704" s="172"/>
      <c r="X704" s="172"/>
      <c r="Y704" s="172"/>
      <c r="Z704" s="172"/>
      <c r="AA704" s="172"/>
      <c r="AB704" s="172"/>
    </row>
    <row r="705">
      <c r="A705" s="172"/>
      <c r="B705" s="172"/>
      <c r="C705" s="172"/>
      <c r="D705" s="172"/>
      <c r="E705" s="174"/>
      <c r="F705" s="172"/>
      <c r="G705" s="172"/>
      <c r="H705" s="172"/>
      <c r="I705" s="172"/>
      <c r="J705" s="172"/>
      <c r="K705" s="172"/>
      <c r="L705" s="172"/>
      <c r="M705" s="172"/>
      <c r="N705" s="172"/>
      <c r="O705" s="172"/>
      <c r="P705" s="172"/>
      <c r="Q705" s="172"/>
      <c r="R705" s="172"/>
      <c r="S705" s="172"/>
      <c r="T705" s="172"/>
      <c r="U705" s="172"/>
      <c r="V705" s="172"/>
      <c r="W705" s="172"/>
      <c r="X705" s="172"/>
      <c r="Y705" s="172"/>
      <c r="Z705" s="172"/>
      <c r="AA705" s="172"/>
      <c r="AB705" s="172"/>
    </row>
    <row r="706">
      <c r="A706" s="172"/>
      <c r="B706" s="172"/>
      <c r="C706" s="172"/>
      <c r="D706" s="172"/>
      <c r="E706" s="174"/>
      <c r="F706" s="172"/>
      <c r="G706" s="172"/>
      <c r="H706" s="172"/>
      <c r="I706" s="172"/>
      <c r="J706" s="172"/>
      <c r="K706" s="172"/>
      <c r="L706" s="172"/>
      <c r="M706" s="172"/>
      <c r="N706" s="172"/>
      <c r="O706" s="172"/>
      <c r="P706" s="172"/>
      <c r="Q706" s="172"/>
      <c r="R706" s="172"/>
      <c r="S706" s="172"/>
      <c r="T706" s="172"/>
      <c r="U706" s="172"/>
      <c r="V706" s="172"/>
      <c r="W706" s="172"/>
      <c r="X706" s="172"/>
      <c r="Y706" s="172"/>
      <c r="Z706" s="172"/>
      <c r="AA706" s="172"/>
      <c r="AB706" s="172"/>
    </row>
    <row r="707">
      <c r="A707" s="172"/>
      <c r="B707" s="172"/>
      <c r="C707" s="172"/>
      <c r="D707" s="172"/>
      <c r="E707" s="174"/>
      <c r="F707" s="172"/>
      <c r="G707" s="172"/>
      <c r="H707" s="172"/>
      <c r="I707" s="172"/>
      <c r="J707" s="172"/>
      <c r="K707" s="172"/>
      <c r="L707" s="172"/>
      <c r="M707" s="172"/>
      <c r="N707" s="172"/>
      <c r="O707" s="172"/>
      <c r="P707" s="172"/>
      <c r="Q707" s="172"/>
      <c r="R707" s="172"/>
      <c r="S707" s="172"/>
      <c r="T707" s="172"/>
      <c r="U707" s="172"/>
      <c r="V707" s="172"/>
      <c r="W707" s="172"/>
      <c r="X707" s="172"/>
      <c r="Y707" s="172"/>
      <c r="Z707" s="172"/>
      <c r="AA707" s="172"/>
      <c r="AB707" s="172"/>
    </row>
    <row r="708">
      <c r="A708" s="172"/>
      <c r="B708" s="172"/>
      <c r="C708" s="172"/>
      <c r="D708" s="172"/>
      <c r="E708" s="174"/>
      <c r="F708" s="172"/>
      <c r="G708" s="172"/>
      <c r="H708" s="172"/>
      <c r="I708" s="172"/>
      <c r="J708" s="172"/>
      <c r="K708" s="172"/>
      <c r="L708" s="172"/>
      <c r="M708" s="172"/>
      <c r="N708" s="172"/>
      <c r="O708" s="172"/>
      <c r="P708" s="172"/>
      <c r="Q708" s="172"/>
      <c r="R708" s="172"/>
      <c r="S708" s="172"/>
      <c r="T708" s="172"/>
      <c r="U708" s="172"/>
      <c r="V708" s="172"/>
      <c r="W708" s="172"/>
      <c r="X708" s="172"/>
      <c r="Y708" s="172"/>
      <c r="Z708" s="172"/>
      <c r="AA708" s="172"/>
      <c r="AB708" s="172"/>
    </row>
    <row r="709">
      <c r="A709" s="172"/>
      <c r="B709" s="172"/>
      <c r="C709" s="172"/>
      <c r="D709" s="172"/>
      <c r="E709" s="174"/>
      <c r="F709" s="172"/>
      <c r="G709" s="172"/>
      <c r="H709" s="172"/>
      <c r="I709" s="172"/>
      <c r="J709" s="172"/>
      <c r="K709" s="172"/>
      <c r="L709" s="172"/>
      <c r="M709" s="172"/>
      <c r="N709" s="172"/>
      <c r="O709" s="172"/>
      <c r="P709" s="172"/>
      <c r="Q709" s="172"/>
      <c r="R709" s="172"/>
      <c r="S709" s="172"/>
      <c r="T709" s="172"/>
      <c r="U709" s="172"/>
      <c r="V709" s="172"/>
      <c r="W709" s="172"/>
      <c r="X709" s="172"/>
      <c r="Y709" s="172"/>
      <c r="Z709" s="172"/>
      <c r="AA709" s="172"/>
      <c r="AB709" s="172"/>
    </row>
    <row r="710">
      <c r="A710" s="172"/>
      <c r="B710" s="172"/>
      <c r="C710" s="172"/>
      <c r="D710" s="172"/>
      <c r="E710" s="174"/>
      <c r="F710" s="172"/>
      <c r="G710" s="172"/>
      <c r="H710" s="172"/>
      <c r="I710" s="172"/>
      <c r="J710" s="172"/>
      <c r="K710" s="172"/>
      <c r="L710" s="172"/>
      <c r="M710" s="172"/>
      <c r="N710" s="172"/>
      <c r="O710" s="172"/>
      <c r="P710" s="172"/>
      <c r="Q710" s="172"/>
      <c r="R710" s="172"/>
      <c r="S710" s="172"/>
      <c r="T710" s="172"/>
      <c r="U710" s="172"/>
      <c r="V710" s="172"/>
      <c r="W710" s="172"/>
      <c r="X710" s="172"/>
      <c r="Y710" s="172"/>
      <c r="Z710" s="172"/>
      <c r="AA710" s="172"/>
      <c r="AB710" s="172"/>
    </row>
    <row r="711">
      <c r="A711" s="172"/>
      <c r="B711" s="172"/>
      <c r="C711" s="172"/>
      <c r="D711" s="172"/>
      <c r="E711" s="174"/>
      <c r="F711" s="172"/>
      <c r="G711" s="172"/>
      <c r="H711" s="172"/>
      <c r="I711" s="172"/>
      <c r="J711" s="172"/>
      <c r="K711" s="172"/>
      <c r="L711" s="172"/>
      <c r="M711" s="172"/>
      <c r="N711" s="172"/>
      <c r="O711" s="172"/>
      <c r="P711" s="172"/>
      <c r="Q711" s="172"/>
      <c r="R711" s="172"/>
      <c r="S711" s="172"/>
      <c r="T711" s="172"/>
      <c r="U711" s="172"/>
      <c r="V711" s="172"/>
      <c r="W711" s="172"/>
      <c r="X711" s="172"/>
      <c r="Y711" s="172"/>
      <c r="Z711" s="172"/>
      <c r="AA711" s="172"/>
      <c r="AB711" s="172"/>
    </row>
    <row r="712">
      <c r="A712" s="172"/>
      <c r="B712" s="172"/>
      <c r="C712" s="172"/>
      <c r="D712" s="172"/>
      <c r="E712" s="174"/>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row>
    <row r="713">
      <c r="A713" s="172"/>
      <c r="B713" s="172"/>
      <c r="C713" s="172"/>
      <c r="D713" s="172"/>
      <c r="E713" s="174"/>
      <c r="F713" s="172"/>
      <c r="G713" s="172"/>
      <c r="H713" s="172"/>
      <c r="I713" s="172"/>
      <c r="J713" s="172"/>
      <c r="K713" s="172"/>
      <c r="L713" s="172"/>
      <c r="M713" s="172"/>
      <c r="N713" s="172"/>
      <c r="O713" s="172"/>
      <c r="P713" s="172"/>
      <c r="Q713" s="172"/>
      <c r="R713" s="172"/>
      <c r="S713" s="172"/>
      <c r="T713" s="172"/>
      <c r="U713" s="172"/>
      <c r="V713" s="172"/>
      <c r="W713" s="172"/>
      <c r="X713" s="172"/>
      <c r="Y713" s="172"/>
      <c r="Z713" s="172"/>
      <c r="AA713" s="172"/>
      <c r="AB713" s="172"/>
    </row>
    <row r="714">
      <c r="A714" s="172"/>
      <c r="B714" s="172"/>
      <c r="C714" s="172"/>
      <c r="D714" s="172"/>
      <c r="E714" s="174"/>
      <c r="F714" s="172"/>
      <c r="G714" s="172"/>
      <c r="H714" s="172"/>
      <c r="I714" s="172"/>
      <c r="J714" s="172"/>
      <c r="K714" s="172"/>
      <c r="L714" s="172"/>
      <c r="M714" s="172"/>
      <c r="N714" s="172"/>
      <c r="O714" s="172"/>
      <c r="P714" s="172"/>
      <c r="Q714" s="172"/>
      <c r="R714" s="172"/>
      <c r="S714" s="172"/>
      <c r="T714" s="172"/>
      <c r="U714" s="172"/>
      <c r="V714" s="172"/>
      <c r="W714" s="172"/>
      <c r="X714" s="172"/>
      <c r="Y714" s="172"/>
      <c r="Z714" s="172"/>
      <c r="AA714" s="172"/>
      <c r="AB714" s="172"/>
    </row>
    <row r="715">
      <c r="A715" s="172"/>
      <c r="B715" s="172"/>
      <c r="C715" s="172"/>
      <c r="D715" s="172"/>
      <c r="E715" s="174"/>
      <c r="F715" s="172"/>
      <c r="G715" s="172"/>
      <c r="H715" s="172"/>
      <c r="I715" s="172"/>
      <c r="J715" s="172"/>
      <c r="K715" s="172"/>
      <c r="L715" s="172"/>
      <c r="M715" s="172"/>
      <c r="N715" s="172"/>
      <c r="O715" s="172"/>
      <c r="P715" s="172"/>
      <c r="Q715" s="172"/>
      <c r="R715" s="172"/>
      <c r="S715" s="172"/>
      <c r="T715" s="172"/>
      <c r="U715" s="172"/>
      <c r="V715" s="172"/>
      <c r="W715" s="172"/>
      <c r="X715" s="172"/>
      <c r="Y715" s="172"/>
      <c r="Z715" s="172"/>
      <c r="AA715" s="172"/>
      <c r="AB715" s="172"/>
    </row>
    <row r="716">
      <c r="A716" s="172"/>
      <c r="B716" s="172"/>
      <c r="C716" s="172"/>
      <c r="D716" s="172"/>
      <c r="E716" s="174"/>
      <c r="F716" s="172"/>
      <c r="G716" s="172"/>
      <c r="H716" s="172"/>
      <c r="I716" s="172"/>
      <c r="J716" s="172"/>
      <c r="K716" s="172"/>
      <c r="L716" s="172"/>
      <c r="M716" s="172"/>
      <c r="N716" s="172"/>
      <c r="O716" s="172"/>
      <c r="P716" s="172"/>
      <c r="Q716" s="172"/>
      <c r="R716" s="172"/>
      <c r="S716" s="172"/>
      <c r="T716" s="172"/>
      <c r="U716" s="172"/>
      <c r="V716" s="172"/>
      <c r="W716" s="172"/>
      <c r="X716" s="172"/>
      <c r="Y716" s="172"/>
      <c r="Z716" s="172"/>
      <c r="AA716" s="172"/>
      <c r="AB716" s="172"/>
    </row>
    <row r="717">
      <c r="A717" s="172"/>
      <c r="B717" s="172"/>
      <c r="C717" s="172"/>
      <c r="D717" s="172"/>
      <c r="E717" s="174"/>
      <c r="F717" s="172"/>
      <c r="G717" s="172"/>
      <c r="H717" s="172"/>
      <c r="I717" s="172"/>
      <c r="J717" s="172"/>
      <c r="K717" s="172"/>
      <c r="L717" s="172"/>
      <c r="M717" s="172"/>
      <c r="N717" s="172"/>
      <c r="O717" s="172"/>
      <c r="P717" s="172"/>
      <c r="Q717" s="172"/>
      <c r="R717" s="172"/>
      <c r="S717" s="172"/>
      <c r="T717" s="172"/>
      <c r="U717" s="172"/>
      <c r="V717" s="172"/>
      <c r="W717" s="172"/>
      <c r="X717" s="172"/>
      <c r="Y717" s="172"/>
      <c r="Z717" s="172"/>
      <c r="AA717" s="172"/>
      <c r="AB717" s="172"/>
    </row>
    <row r="718">
      <c r="A718" s="172"/>
      <c r="B718" s="172"/>
      <c r="C718" s="172"/>
      <c r="D718" s="172"/>
      <c r="E718" s="174"/>
      <c r="F718" s="172"/>
      <c r="G718" s="172"/>
      <c r="H718" s="172"/>
      <c r="I718" s="172"/>
      <c r="J718" s="172"/>
      <c r="K718" s="172"/>
      <c r="L718" s="172"/>
      <c r="M718" s="172"/>
      <c r="N718" s="172"/>
      <c r="O718" s="172"/>
      <c r="P718" s="172"/>
      <c r="Q718" s="172"/>
      <c r="R718" s="172"/>
      <c r="S718" s="172"/>
      <c r="T718" s="172"/>
      <c r="U718" s="172"/>
      <c r="V718" s="172"/>
      <c r="W718" s="172"/>
      <c r="X718" s="172"/>
      <c r="Y718" s="172"/>
      <c r="Z718" s="172"/>
      <c r="AA718" s="172"/>
      <c r="AB718" s="172"/>
    </row>
    <row r="719">
      <c r="A719" s="172"/>
      <c r="B719" s="172"/>
      <c r="C719" s="172"/>
      <c r="D719" s="172"/>
      <c r="E719" s="174"/>
      <c r="F719" s="172"/>
      <c r="G719" s="172"/>
      <c r="H719" s="172"/>
      <c r="I719" s="172"/>
      <c r="J719" s="172"/>
      <c r="K719" s="172"/>
      <c r="L719" s="172"/>
      <c r="M719" s="172"/>
      <c r="N719" s="172"/>
      <c r="O719" s="172"/>
      <c r="P719" s="172"/>
      <c r="Q719" s="172"/>
      <c r="R719" s="172"/>
      <c r="S719" s="172"/>
      <c r="T719" s="172"/>
      <c r="U719" s="172"/>
      <c r="V719" s="172"/>
      <c r="W719" s="172"/>
      <c r="X719" s="172"/>
      <c r="Y719" s="172"/>
      <c r="Z719" s="172"/>
      <c r="AA719" s="172"/>
      <c r="AB719" s="172"/>
    </row>
    <row r="720">
      <c r="A720" s="172"/>
      <c r="B720" s="172"/>
      <c r="C720" s="172"/>
      <c r="D720" s="172"/>
      <c r="E720" s="174"/>
      <c r="F720" s="172"/>
      <c r="G720" s="172"/>
      <c r="H720" s="172"/>
      <c r="I720" s="172"/>
      <c r="J720" s="172"/>
      <c r="K720" s="172"/>
      <c r="L720" s="172"/>
      <c r="M720" s="172"/>
      <c r="N720" s="172"/>
      <c r="O720" s="172"/>
      <c r="P720" s="172"/>
      <c r="Q720" s="172"/>
      <c r="R720" s="172"/>
      <c r="S720" s="172"/>
      <c r="T720" s="172"/>
      <c r="U720" s="172"/>
      <c r="V720" s="172"/>
      <c r="W720" s="172"/>
      <c r="X720" s="172"/>
      <c r="Y720" s="172"/>
      <c r="Z720" s="172"/>
      <c r="AA720" s="172"/>
      <c r="AB720" s="172"/>
    </row>
    <row r="721">
      <c r="A721" s="172"/>
      <c r="B721" s="172"/>
      <c r="C721" s="172"/>
      <c r="D721" s="172"/>
      <c r="E721" s="174"/>
      <c r="F721" s="172"/>
      <c r="G721" s="172"/>
      <c r="H721" s="172"/>
      <c r="I721" s="172"/>
      <c r="J721" s="172"/>
      <c r="K721" s="172"/>
      <c r="L721" s="172"/>
      <c r="M721" s="172"/>
      <c r="N721" s="172"/>
      <c r="O721" s="172"/>
      <c r="P721" s="172"/>
      <c r="Q721" s="172"/>
      <c r="R721" s="172"/>
      <c r="S721" s="172"/>
      <c r="T721" s="172"/>
      <c r="U721" s="172"/>
      <c r="V721" s="172"/>
      <c r="W721" s="172"/>
      <c r="X721" s="172"/>
      <c r="Y721" s="172"/>
      <c r="Z721" s="172"/>
      <c r="AA721" s="172"/>
      <c r="AB721" s="172"/>
    </row>
    <row r="722">
      <c r="A722" s="172"/>
      <c r="B722" s="172"/>
      <c r="C722" s="172"/>
      <c r="D722" s="172"/>
      <c r="E722" s="174"/>
      <c r="F722" s="172"/>
      <c r="G722" s="172"/>
      <c r="H722" s="172"/>
      <c r="I722" s="172"/>
      <c r="J722" s="172"/>
      <c r="K722" s="172"/>
      <c r="L722" s="172"/>
      <c r="M722" s="172"/>
      <c r="N722" s="172"/>
      <c r="O722" s="172"/>
      <c r="P722" s="172"/>
      <c r="Q722" s="172"/>
      <c r="R722" s="172"/>
      <c r="S722" s="172"/>
      <c r="T722" s="172"/>
      <c r="U722" s="172"/>
      <c r="V722" s="172"/>
      <c r="W722" s="172"/>
      <c r="X722" s="172"/>
      <c r="Y722" s="172"/>
      <c r="Z722" s="172"/>
      <c r="AA722" s="172"/>
      <c r="AB722" s="172"/>
    </row>
    <row r="723">
      <c r="A723" s="172"/>
      <c r="B723" s="172"/>
      <c r="C723" s="172"/>
      <c r="D723" s="172"/>
      <c r="E723" s="174"/>
      <c r="F723" s="172"/>
      <c r="G723" s="172"/>
      <c r="H723" s="172"/>
      <c r="I723" s="172"/>
      <c r="J723" s="172"/>
      <c r="K723" s="172"/>
      <c r="L723" s="172"/>
      <c r="M723" s="172"/>
      <c r="N723" s="172"/>
      <c r="O723" s="172"/>
      <c r="P723" s="172"/>
      <c r="Q723" s="172"/>
      <c r="R723" s="172"/>
      <c r="S723" s="172"/>
      <c r="T723" s="172"/>
      <c r="U723" s="172"/>
      <c r="V723" s="172"/>
      <c r="W723" s="172"/>
      <c r="X723" s="172"/>
      <c r="Y723" s="172"/>
      <c r="Z723" s="172"/>
      <c r="AA723" s="172"/>
      <c r="AB723" s="172"/>
    </row>
    <row r="724">
      <c r="A724" s="172"/>
      <c r="B724" s="172"/>
      <c r="C724" s="172"/>
      <c r="D724" s="172"/>
      <c r="E724" s="174"/>
      <c r="F724" s="172"/>
      <c r="G724" s="172"/>
      <c r="H724" s="172"/>
      <c r="I724" s="172"/>
      <c r="J724" s="172"/>
      <c r="K724" s="172"/>
      <c r="L724" s="172"/>
      <c r="M724" s="172"/>
      <c r="N724" s="172"/>
      <c r="O724" s="172"/>
      <c r="P724" s="172"/>
      <c r="Q724" s="172"/>
      <c r="R724" s="172"/>
      <c r="S724" s="172"/>
      <c r="T724" s="172"/>
      <c r="U724" s="172"/>
      <c r="V724" s="172"/>
      <c r="W724" s="172"/>
      <c r="X724" s="172"/>
      <c r="Y724" s="172"/>
      <c r="Z724" s="172"/>
      <c r="AA724" s="172"/>
      <c r="AB724" s="172"/>
    </row>
    <row r="725">
      <c r="A725" s="172"/>
      <c r="B725" s="172"/>
      <c r="C725" s="172"/>
      <c r="D725" s="172"/>
      <c r="E725" s="174"/>
      <c r="F725" s="172"/>
      <c r="G725" s="172"/>
      <c r="H725" s="172"/>
      <c r="I725" s="172"/>
      <c r="J725" s="172"/>
      <c r="K725" s="172"/>
      <c r="L725" s="172"/>
      <c r="M725" s="172"/>
      <c r="N725" s="172"/>
      <c r="O725" s="172"/>
      <c r="P725" s="172"/>
      <c r="Q725" s="172"/>
      <c r="R725" s="172"/>
      <c r="S725" s="172"/>
      <c r="T725" s="172"/>
      <c r="U725" s="172"/>
      <c r="V725" s="172"/>
      <c r="W725" s="172"/>
      <c r="X725" s="172"/>
      <c r="Y725" s="172"/>
      <c r="Z725" s="172"/>
      <c r="AA725" s="172"/>
      <c r="AB725" s="172"/>
    </row>
    <row r="726">
      <c r="A726" s="172"/>
      <c r="B726" s="172"/>
      <c r="C726" s="172"/>
      <c r="D726" s="172"/>
      <c r="E726" s="174"/>
      <c r="F726" s="172"/>
      <c r="G726" s="172"/>
      <c r="H726" s="172"/>
      <c r="I726" s="172"/>
      <c r="J726" s="172"/>
      <c r="K726" s="172"/>
      <c r="L726" s="172"/>
      <c r="M726" s="172"/>
      <c r="N726" s="172"/>
      <c r="O726" s="172"/>
      <c r="P726" s="172"/>
      <c r="Q726" s="172"/>
      <c r="R726" s="172"/>
      <c r="S726" s="172"/>
      <c r="T726" s="172"/>
      <c r="U726" s="172"/>
      <c r="V726" s="172"/>
      <c r="W726" s="172"/>
      <c r="X726" s="172"/>
      <c r="Y726" s="172"/>
      <c r="Z726" s="172"/>
      <c r="AA726" s="172"/>
      <c r="AB726" s="172"/>
    </row>
    <row r="727">
      <c r="A727" s="172"/>
      <c r="B727" s="172"/>
      <c r="C727" s="172"/>
      <c r="D727" s="172"/>
      <c r="E727" s="174"/>
      <c r="F727" s="172"/>
      <c r="G727" s="172"/>
      <c r="H727" s="172"/>
      <c r="I727" s="172"/>
      <c r="J727" s="172"/>
      <c r="K727" s="172"/>
      <c r="L727" s="172"/>
      <c r="M727" s="172"/>
      <c r="N727" s="172"/>
      <c r="O727" s="172"/>
      <c r="P727" s="172"/>
      <c r="Q727" s="172"/>
      <c r="R727" s="172"/>
      <c r="S727" s="172"/>
      <c r="T727" s="172"/>
      <c r="U727" s="172"/>
      <c r="V727" s="172"/>
      <c r="W727" s="172"/>
      <c r="X727" s="172"/>
      <c r="Y727" s="172"/>
      <c r="Z727" s="172"/>
      <c r="AA727" s="172"/>
      <c r="AB727" s="172"/>
    </row>
    <row r="728">
      <c r="A728" s="172"/>
      <c r="B728" s="172"/>
      <c r="C728" s="172"/>
      <c r="D728" s="172"/>
      <c r="E728" s="174"/>
      <c r="F728" s="172"/>
      <c r="G728" s="172"/>
      <c r="H728" s="172"/>
      <c r="I728" s="172"/>
      <c r="J728" s="172"/>
      <c r="K728" s="172"/>
      <c r="L728" s="172"/>
      <c r="M728" s="172"/>
      <c r="N728" s="172"/>
      <c r="O728" s="172"/>
      <c r="P728" s="172"/>
      <c r="Q728" s="172"/>
      <c r="R728" s="172"/>
      <c r="S728" s="172"/>
      <c r="T728" s="172"/>
      <c r="U728" s="172"/>
      <c r="V728" s="172"/>
      <c r="W728" s="172"/>
      <c r="X728" s="172"/>
      <c r="Y728" s="172"/>
      <c r="Z728" s="172"/>
      <c r="AA728" s="172"/>
      <c r="AB728" s="172"/>
    </row>
    <row r="729">
      <c r="A729" s="172"/>
      <c r="B729" s="172"/>
      <c r="C729" s="172"/>
      <c r="D729" s="172"/>
      <c r="E729" s="174"/>
      <c r="F729" s="172"/>
      <c r="G729" s="172"/>
      <c r="H729" s="172"/>
      <c r="I729" s="172"/>
      <c r="J729" s="172"/>
      <c r="K729" s="172"/>
      <c r="L729" s="172"/>
      <c r="M729" s="172"/>
      <c r="N729" s="172"/>
      <c r="O729" s="172"/>
      <c r="P729" s="172"/>
      <c r="Q729" s="172"/>
      <c r="R729" s="172"/>
      <c r="S729" s="172"/>
      <c r="T729" s="172"/>
      <c r="U729" s="172"/>
      <c r="V729" s="172"/>
      <c r="W729" s="172"/>
      <c r="X729" s="172"/>
      <c r="Y729" s="172"/>
      <c r="Z729" s="172"/>
      <c r="AA729" s="172"/>
      <c r="AB729" s="172"/>
    </row>
    <row r="730">
      <c r="A730" s="172"/>
      <c r="B730" s="172"/>
      <c r="C730" s="172"/>
      <c r="D730" s="172"/>
      <c r="E730" s="174"/>
      <c r="F730" s="172"/>
      <c r="G730" s="172"/>
      <c r="H730" s="172"/>
      <c r="I730" s="172"/>
      <c r="J730" s="172"/>
      <c r="K730" s="172"/>
      <c r="L730" s="172"/>
      <c r="M730" s="172"/>
      <c r="N730" s="172"/>
      <c r="O730" s="172"/>
      <c r="P730" s="172"/>
      <c r="Q730" s="172"/>
      <c r="R730" s="172"/>
      <c r="S730" s="172"/>
      <c r="T730" s="172"/>
      <c r="U730" s="172"/>
      <c r="V730" s="172"/>
      <c r="W730" s="172"/>
      <c r="X730" s="172"/>
      <c r="Y730" s="172"/>
      <c r="Z730" s="172"/>
      <c r="AA730" s="172"/>
      <c r="AB730" s="172"/>
    </row>
    <row r="731">
      <c r="A731" s="172"/>
      <c r="B731" s="172"/>
      <c r="C731" s="172"/>
      <c r="D731" s="172"/>
      <c r="E731" s="174"/>
      <c r="F731" s="172"/>
      <c r="G731" s="172"/>
      <c r="H731" s="172"/>
      <c r="I731" s="172"/>
      <c r="J731" s="172"/>
      <c r="K731" s="172"/>
      <c r="L731" s="172"/>
      <c r="M731" s="172"/>
      <c r="N731" s="172"/>
      <c r="O731" s="172"/>
      <c r="P731" s="172"/>
      <c r="Q731" s="172"/>
      <c r="R731" s="172"/>
      <c r="S731" s="172"/>
      <c r="T731" s="172"/>
      <c r="U731" s="172"/>
      <c r="V731" s="172"/>
      <c r="W731" s="172"/>
      <c r="X731" s="172"/>
      <c r="Y731" s="172"/>
      <c r="Z731" s="172"/>
      <c r="AA731" s="172"/>
      <c r="AB731" s="172"/>
    </row>
    <row r="732">
      <c r="A732" s="172"/>
      <c r="B732" s="172"/>
      <c r="C732" s="172"/>
      <c r="D732" s="172"/>
      <c r="E732" s="174"/>
      <c r="F732" s="172"/>
      <c r="G732" s="172"/>
      <c r="H732" s="172"/>
      <c r="I732" s="172"/>
      <c r="J732" s="172"/>
      <c r="K732" s="172"/>
      <c r="L732" s="172"/>
      <c r="M732" s="172"/>
      <c r="N732" s="172"/>
      <c r="O732" s="172"/>
      <c r="P732" s="172"/>
      <c r="Q732" s="172"/>
      <c r="R732" s="172"/>
      <c r="S732" s="172"/>
      <c r="T732" s="172"/>
      <c r="U732" s="172"/>
      <c r="V732" s="172"/>
      <c r="W732" s="172"/>
      <c r="X732" s="172"/>
      <c r="Y732" s="172"/>
      <c r="Z732" s="172"/>
      <c r="AA732" s="172"/>
      <c r="AB732" s="172"/>
    </row>
    <row r="733">
      <c r="A733" s="172"/>
      <c r="B733" s="172"/>
      <c r="C733" s="172"/>
      <c r="D733" s="172"/>
      <c r="E733" s="174"/>
      <c r="F733" s="172"/>
      <c r="G733" s="172"/>
      <c r="H733" s="172"/>
      <c r="I733" s="172"/>
      <c r="J733" s="172"/>
      <c r="K733" s="172"/>
      <c r="L733" s="172"/>
      <c r="M733" s="172"/>
      <c r="N733" s="172"/>
      <c r="O733" s="172"/>
      <c r="P733" s="172"/>
      <c r="Q733" s="172"/>
      <c r="R733" s="172"/>
      <c r="S733" s="172"/>
      <c r="T733" s="172"/>
      <c r="U733" s="172"/>
      <c r="V733" s="172"/>
      <c r="W733" s="172"/>
      <c r="X733" s="172"/>
      <c r="Y733" s="172"/>
      <c r="Z733" s="172"/>
      <c r="AA733" s="172"/>
      <c r="AB733" s="172"/>
    </row>
    <row r="734">
      <c r="A734" s="172"/>
      <c r="B734" s="172"/>
      <c r="C734" s="172"/>
      <c r="D734" s="172"/>
      <c r="E734" s="174"/>
      <c r="F734" s="172"/>
      <c r="G734" s="172"/>
      <c r="H734" s="172"/>
      <c r="I734" s="172"/>
      <c r="J734" s="172"/>
      <c r="K734" s="172"/>
      <c r="L734" s="172"/>
      <c r="M734" s="172"/>
      <c r="N734" s="172"/>
      <c r="O734" s="172"/>
      <c r="P734" s="172"/>
      <c r="Q734" s="172"/>
      <c r="R734" s="172"/>
      <c r="S734" s="172"/>
      <c r="T734" s="172"/>
      <c r="U734" s="172"/>
      <c r="V734" s="172"/>
      <c r="W734" s="172"/>
      <c r="X734" s="172"/>
      <c r="Y734" s="172"/>
      <c r="Z734" s="172"/>
      <c r="AA734" s="172"/>
      <c r="AB734" s="172"/>
    </row>
    <row r="735">
      <c r="A735" s="172"/>
      <c r="B735" s="172"/>
      <c r="C735" s="172"/>
      <c r="D735" s="172"/>
      <c r="E735" s="174"/>
      <c r="F735" s="172"/>
      <c r="G735" s="172"/>
      <c r="H735" s="172"/>
      <c r="I735" s="172"/>
      <c r="J735" s="172"/>
      <c r="K735" s="172"/>
      <c r="L735" s="172"/>
      <c r="M735" s="172"/>
      <c r="N735" s="172"/>
      <c r="O735" s="172"/>
      <c r="P735" s="172"/>
      <c r="Q735" s="172"/>
      <c r="R735" s="172"/>
      <c r="S735" s="172"/>
      <c r="T735" s="172"/>
      <c r="U735" s="172"/>
      <c r="V735" s="172"/>
      <c r="W735" s="172"/>
      <c r="X735" s="172"/>
      <c r="Y735" s="172"/>
      <c r="Z735" s="172"/>
      <c r="AA735" s="172"/>
      <c r="AB735" s="172"/>
    </row>
    <row r="736">
      <c r="A736" s="172"/>
      <c r="B736" s="172"/>
      <c r="C736" s="172"/>
      <c r="D736" s="172"/>
      <c r="E736" s="174"/>
      <c r="F736" s="172"/>
      <c r="G736" s="172"/>
      <c r="H736" s="172"/>
      <c r="I736" s="172"/>
      <c r="J736" s="172"/>
      <c r="K736" s="172"/>
      <c r="L736" s="172"/>
      <c r="M736" s="172"/>
      <c r="N736" s="172"/>
      <c r="O736" s="172"/>
      <c r="P736" s="172"/>
      <c r="Q736" s="172"/>
      <c r="R736" s="172"/>
      <c r="S736" s="172"/>
      <c r="T736" s="172"/>
      <c r="U736" s="172"/>
      <c r="V736" s="172"/>
      <c r="W736" s="172"/>
      <c r="X736" s="172"/>
      <c r="Y736" s="172"/>
      <c r="Z736" s="172"/>
      <c r="AA736" s="172"/>
      <c r="AB736" s="172"/>
    </row>
    <row r="737">
      <c r="A737" s="172"/>
      <c r="B737" s="172"/>
      <c r="C737" s="172"/>
      <c r="D737" s="172"/>
      <c r="E737" s="174"/>
      <c r="F737" s="172"/>
      <c r="G737" s="172"/>
      <c r="H737" s="172"/>
      <c r="I737" s="172"/>
      <c r="J737" s="172"/>
      <c r="K737" s="172"/>
      <c r="L737" s="172"/>
      <c r="M737" s="172"/>
      <c r="N737" s="172"/>
      <c r="O737" s="172"/>
      <c r="P737" s="172"/>
      <c r="Q737" s="172"/>
      <c r="R737" s="172"/>
      <c r="S737" s="172"/>
      <c r="T737" s="172"/>
      <c r="U737" s="172"/>
      <c r="V737" s="172"/>
      <c r="W737" s="172"/>
      <c r="X737" s="172"/>
      <c r="Y737" s="172"/>
      <c r="Z737" s="172"/>
      <c r="AA737" s="172"/>
      <c r="AB737" s="172"/>
    </row>
    <row r="738">
      <c r="A738" s="172"/>
      <c r="B738" s="172"/>
      <c r="C738" s="172"/>
      <c r="D738" s="172"/>
      <c r="E738" s="174"/>
      <c r="F738" s="172"/>
      <c r="G738" s="172"/>
      <c r="H738" s="172"/>
      <c r="I738" s="172"/>
      <c r="J738" s="172"/>
      <c r="K738" s="172"/>
      <c r="L738" s="172"/>
      <c r="M738" s="172"/>
      <c r="N738" s="172"/>
      <c r="O738" s="172"/>
      <c r="P738" s="172"/>
      <c r="Q738" s="172"/>
      <c r="R738" s="172"/>
      <c r="S738" s="172"/>
      <c r="T738" s="172"/>
      <c r="U738" s="172"/>
      <c r="V738" s="172"/>
      <c r="W738" s="172"/>
      <c r="X738" s="172"/>
      <c r="Y738" s="172"/>
      <c r="Z738" s="172"/>
      <c r="AA738" s="172"/>
      <c r="AB738" s="172"/>
    </row>
    <row r="739">
      <c r="A739" s="172"/>
      <c r="B739" s="172"/>
      <c r="C739" s="172"/>
      <c r="D739" s="172"/>
      <c r="E739" s="174"/>
      <c r="F739" s="172"/>
      <c r="G739" s="172"/>
      <c r="H739" s="172"/>
      <c r="I739" s="172"/>
      <c r="J739" s="172"/>
      <c r="K739" s="172"/>
      <c r="L739" s="172"/>
      <c r="M739" s="172"/>
      <c r="N739" s="172"/>
      <c r="O739" s="172"/>
      <c r="P739" s="172"/>
      <c r="Q739" s="172"/>
      <c r="R739" s="172"/>
      <c r="S739" s="172"/>
      <c r="T739" s="172"/>
      <c r="U739" s="172"/>
      <c r="V739" s="172"/>
      <c r="W739" s="172"/>
      <c r="X739" s="172"/>
      <c r="Y739" s="172"/>
      <c r="Z739" s="172"/>
      <c r="AA739" s="172"/>
      <c r="AB739" s="172"/>
    </row>
    <row r="740">
      <c r="A740" s="172"/>
      <c r="B740" s="172"/>
      <c r="C740" s="172"/>
      <c r="D740" s="172"/>
      <c r="E740" s="174"/>
      <c r="F740" s="172"/>
      <c r="G740" s="172"/>
      <c r="H740" s="172"/>
      <c r="I740" s="172"/>
      <c r="J740" s="172"/>
      <c r="K740" s="172"/>
      <c r="L740" s="172"/>
      <c r="M740" s="172"/>
      <c r="N740" s="172"/>
      <c r="O740" s="172"/>
      <c r="P740" s="172"/>
      <c r="Q740" s="172"/>
      <c r="R740" s="172"/>
      <c r="S740" s="172"/>
      <c r="T740" s="172"/>
      <c r="U740" s="172"/>
      <c r="V740" s="172"/>
      <c r="W740" s="172"/>
      <c r="X740" s="172"/>
      <c r="Y740" s="172"/>
      <c r="Z740" s="172"/>
      <c r="AA740" s="172"/>
      <c r="AB740" s="172"/>
    </row>
    <row r="741">
      <c r="A741" s="172"/>
      <c r="B741" s="172"/>
      <c r="C741" s="172"/>
      <c r="D741" s="172"/>
      <c r="E741" s="174"/>
      <c r="F741" s="172"/>
      <c r="G741" s="172"/>
      <c r="H741" s="172"/>
      <c r="I741" s="172"/>
      <c r="J741" s="172"/>
      <c r="K741" s="172"/>
      <c r="L741" s="172"/>
      <c r="M741" s="172"/>
      <c r="N741" s="172"/>
      <c r="O741" s="172"/>
      <c r="P741" s="172"/>
      <c r="Q741" s="172"/>
      <c r="R741" s="172"/>
      <c r="S741" s="172"/>
      <c r="T741" s="172"/>
      <c r="U741" s="172"/>
      <c r="V741" s="172"/>
      <c r="W741" s="172"/>
      <c r="X741" s="172"/>
      <c r="Y741" s="172"/>
      <c r="Z741" s="172"/>
      <c r="AA741" s="172"/>
      <c r="AB741" s="172"/>
    </row>
    <row r="742">
      <c r="A742" s="172"/>
      <c r="B742" s="172"/>
      <c r="C742" s="172"/>
      <c r="D742" s="172"/>
      <c r="E742" s="174"/>
      <c r="F742" s="172"/>
      <c r="G742" s="172"/>
      <c r="H742" s="172"/>
      <c r="I742" s="172"/>
      <c r="J742" s="172"/>
      <c r="K742" s="172"/>
      <c r="L742" s="172"/>
      <c r="M742" s="172"/>
      <c r="N742" s="172"/>
      <c r="O742" s="172"/>
      <c r="P742" s="172"/>
      <c r="Q742" s="172"/>
      <c r="R742" s="172"/>
      <c r="S742" s="172"/>
      <c r="T742" s="172"/>
      <c r="U742" s="172"/>
      <c r="V742" s="172"/>
      <c r="W742" s="172"/>
      <c r="X742" s="172"/>
      <c r="Y742" s="172"/>
      <c r="Z742" s="172"/>
      <c r="AA742" s="172"/>
      <c r="AB742" s="172"/>
    </row>
    <row r="743">
      <c r="A743" s="172"/>
      <c r="B743" s="172"/>
      <c r="C743" s="172"/>
      <c r="D743" s="172"/>
      <c r="E743" s="174"/>
      <c r="F743" s="172"/>
      <c r="G743" s="172"/>
      <c r="H743" s="172"/>
      <c r="I743" s="172"/>
      <c r="J743" s="172"/>
      <c r="K743" s="172"/>
      <c r="L743" s="172"/>
      <c r="M743" s="172"/>
      <c r="N743" s="172"/>
      <c r="O743" s="172"/>
      <c r="P743" s="172"/>
      <c r="Q743" s="172"/>
      <c r="R743" s="172"/>
      <c r="S743" s="172"/>
      <c r="T743" s="172"/>
      <c r="U743" s="172"/>
      <c r="V743" s="172"/>
      <c r="W743" s="172"/>
      <c r="X743" s="172"/>
      <c r="Y743" s="172"/>
      <c r="Z743" s="172"/>
      <c r="AA743" s="172"/>
      <c r="AB743" s="172"/>
    </row>
    <row r="744">
      <c r="A744" s="172"/>
      <c r="B744" s="172"/>
      <c r="C744" s="172"/>
      <c r="D744" s="172"/>
      <c r="E744" s="174"/>
      <c r="F744" s="172"/>
      <c r="G744" s="172"/>
      <c r="H744" s="172"/>
      <c r="I744" s="172"/>
      <c r="J744" s="172"/>
      <c r="K744" s="172"/>
      <c r="L744" s="172"/>
      <c r="M744" s="172"/>
      <c r="N744" s="172"/>
      <c r="O744" s="172"/>
      <c r="P744" s="172"/>
      <c r="Q744" s="172"/>
      <c r="R744" s="172"/>
      <c r="S744" s="172"/>
      <c r="T744" s="172"/>
      <c r="U744" s="172"/>
      <c r="V744" s="172"/>
      <c r="W744" s="172"/>
      <c r="X744" s="172"/>
      <c r="Y744" s="172"/>
      <c r="Z744" s="172"/>
      <c r="AA744" s="172"/>
      <c r="AB744" s="172"/>
    </row>
    <row r="745">
      <c r="A745" s="172"/>
      <c r="B745" s="172"/>
      <c r="C745" s="172"/>
      <c r="D745" s="172"/>
      <c r="E745" s="174"/>
      <c r="F745" s="172"/>
      <c r="G745" s="172"/>
      <c r="H745" s="172"/>
      <c r="I745" s="172"/>
      <c r="J745" s="172"/>
      <c r="K745" s="172"/>
      <c r="L745" s="172"/>
      <c r="M745" s="172"/>
      <c r="N745" s="172"/>
      <c r="O745" s="172"/>
      <c r="P745" s="172"/>
      <c r="Q745" s="172"/>
      <c r="R745" s="172"/>
      <c r="S745" s="172"/>
      <c r="T745" s="172"/>
      <c r="U745" s="172"/>
      <c r="V745" s="172"/>
      <c r="W745" s="172"/>
      <c r="X745" s="172"/>
      <c r="Y745" s="172"/>
      <c r="Z745" s="172"/>
      <c r="AA745" s="172"/>
      <c r="AB745" s="172"/>
    </row>
    <row r="746">
      <c r="A746" s="172"/>
      <c r="B746" s="172"/>
      <c r="C746" s="172"/>
      <c r="D746" s="172"/>
      <c r="E746" s="174"/>
      <c r="F746" s="172"/>
      <c r="G746" s="172"/>
      <c r="H746" s="172"/>
      <c r="I746" s="172"/>
      <c r="J746" s="172"/>
      <c r="K746" s="172"/>
      <c r="L746" s="172"/>
      <c r="M746" s="172"/>
      <c r="N746" s="172"/>
      <c r="O746" s="172"/>
      <c r="P746" s="172"/>
      <c r="Q746" s="172"/>
      <c r="R746" s="172"/>
      <c r="S746" s="172"/>
      <c r="T746" s="172"/>
      <c r="U746" s="172"/>
      <c r="V746" s="172"/>
      <c r="W746" s="172"/>
      <c r="X746" s="172"/>
      <c r="Y746" s="172"/>
      <c r="Z746" s="172"/>
      <c r="AA746" s="172"/>
      <c r="AB746" s="172"/>
    </row>
    <row r="747">
      <c r="A747" s="172"/>
      <c r="B747" s="172"/>
      <c r="C747" s="172"/>
      <c r="D747" s="172"/>
      <c r="E747" s="174"/>
      <c r="F747" s="172"/>
      <c r="G747" s="172"/>
      <c r="H747" s="172"/>
      <c r="I747" s="172"/>
      <c r="J747" s="172"/>
      <c r="K747" s="172"/>
      <c r="L747" s="172"/>
      <c r="M747" s="172"/>
      <c r="N747" s="172"/>
      <c r="O747" s="172"/>
      <c r="P747" s="172"/>
      <c r="Q747" s="172"/>
      <c r="R747" s="172"/>
      <c r="S747" s="172"/>
      <c r="T747" s="172"/>
      <c r="U747" s="172"/>
      <c r="V747" s="172"/>
      <c r="W747" s="172"/>
      <c r="X747" s="172"/>
      <c r="Y747" s="172"/>
      <c r="Z747" s="172"/>
      <c r="AA747" s="172"/>
      <c r="AB747" s="172"/>
    </row>
    <row r="748">
      <c r="A748" s="172"/>
      <c r="B748" s="172"/>
      <c r="C748" s="172"/>
      <c r="D748" s="172"/>
      <c r="E748" s="174"/>
      <c r="F748" s="172"/>
      <c r="G748" s="172"/>
      <c r="H748" s="172"/>
      <c r="I748" s="172"/>
      <c r="J748" s="172"/>
      <c r="K748" s="172"/>
      <c r="L748" s="172"/>
      <c r="M748" s="172"/>
      <c r="N748" s="172"/>
      <c r="O748" s="172"/>
      <c r="P748" s="172"/>
      <c r="Q748" s="172"/>
      <c r="R748" s="172"/>
      <c r="S748" s="172"/>
      <c r="T748" s="172"/>
      <c r="U748" s="172"/>
      <c r="V748" s="172"/>
      <c r="W748" s="172"/>
      <c r="X748" s="172"/>
      <c r="Y748" s="172"/>
      <c r="Z748" s="172"/>
      <c r="AA748" s="172"/>
      <c r="AB748" s="172"/>
    </row>
    <row r="749">
      <c r="A749" s="172"/>
      <c r="B749" s="172"/>
      <c r="C749" s="172"/>
      <c r="D749" s="172"/>
      <c r="E749" s="174"/>
      <c r="F749" s="172"/>
      <c r="G749" s="172"/>
      <c r="H749" s="172"/>
      <c r="I749" s="172"/>
      <c r="J749" s="172"/>
      <c r="K749" s="172"/>
      <c r="L749" s="172"/>
      <c r="M749" s="172"/>
      <c r="N749" s="172"/>
      <c r="O749" s="172"/>
      <c r="P749" s="172"/>
      <c r="Q749" s="172"/>
      <c r="R749" s="172"/>
      <c r="S749" s="172"/>
      <c r="T749" s="172"/>
      <c r="U749" s="172"/>
      <c r="V749" s="172"/>
      <c r="W749" s="172"/>
      <c r="X749" s="172"/>
      <c r="Y749" s="172"/>
      <c r="Z749" s="172"/>
      <c r="AA749" s="172"/>
      <c r="AB749" s="172"/>
    </row>
    <row r="750">
      <c r="A750" s="172"/>
      <c r="B750" s="172"/>
      <c r="C750" s="172"/>
      <c r="D750" s="172"/>
      <c r="E750" s="174"/>
      <c r="F750" s="172"/>
      <c r="G750" s="172"/>
      <c r="H750" s="172"/>
      <c r="I750" s="172"/>
      <c r="J750" s="172"/>
      <c r="K750" s="172"/>
      <c r="L750" s="172"/>
      <c r="M750" s="172"/>
      <c r="N750" s="172"/>
      <c r="O750" s="172"/>
      <c r="P750" s="172"/>
      <c r="Q750" s="172"/>
      <c r="R750" s="172"/>
      <c r="S750" s="172"/>
      <c r="T750" s="172"/>
      <c r="U750" s="172"/>
      <c r="V750" s="172"/>
      <c r="W750" s="172"/>
      <c r="X750" s="172"/>
      <c r="Y750" s="172"/>
      <c r="Z750" s="172"/>
      <c r="AA750" s="172"/>
      <c r="AB750" s="172"/>
    </row>
    <row r="751">
      <c r="A751" s="172"/>
      <c r="B751" s="172"/>
      <c r="C751" s="172"/>
      <c r="D751" s="172"/>
      <c r="E751" s="174"/>
      <c r="F751" s="172"/>
      <c r="G751" s="172"/>
      <c r="H751" s="172"/>
      <c r="I751" s="172"/>
      <c r="J751" s="172"/>
      <c r="K751" s="172"/>
      <c r="L751" s="172"/>
      <c r="M751" s="172"/>
      <c r="N751" s="172"/>
      <c r="O751" s="172"/>
      <c r="P751" s="172"/>
      <c r="Q751" s="172"/>
      <c r="R751" s="172"/>
      <c r="S751" s="172"/>
      <c r="T751" s="172"/>
      <c r="U751" s="172"/>
      <c r="V751" s="172"/>
      <c r="W751" s="172"/>
      <c r="X751" s="172"/>
      <c r="Y751" s="172"/>
      <c r="Z751" s="172"/>
      <c r="AA751" s="172"/>
      <c r="AB751" s="172"/>
    </row>
    <row r="752">
      <c r="A752" s="172"/>
      <c r="B752" s="172"/>
      <c r="C752" s="172"/>
      <c r="D752" s="172"/>
      <c r="E752" s="174"/>
      <c r="F752" s="172"/>
      <c r="G752" s="172"/>
      <c r="H752" s="172"/>
      <c r="I752" s="172"/>
      <c r="J752" s="172"/>
      <c r="K752" s="172"/>
      <c r="L752" s="172"/>
      <c r="M752" s="172"/>
      <c r="N752" s="172"/>
      <c r="O752" s="172"/>
      <c r="P752" s="172"/>
      <c r="Q752" s="172"/>
      <c r="R752" s="172"/>
      <c r="S752" s="172"/>
      <c r="T752" s="172"/>
      <c r="U752" s="172"/>
      <c r="V752" s="172"/>
      <c r="W752" s="172"/>
      <c r="X752" s="172"/>
      <c r="Y752" s="172"/>
      <c r="Z752" s="172"/>
      <c r="AA752" s="172"/>
      <c r="AB752" s="172"/>
    </row>
    <row r="753">
      <c r="A753" s="172"/>
      <c r="B753" s="172"/>
      <c r="C753" s="172"/>
      <c r="D753" s="172"/>
      <c r="E753" s="174"/>
      <c r="F753" s="172"/>
      <c r="G753" s="172"/>
      <c r="H753" s="172"/>
      <c r="I753" s="172"/>
      <c r="J753" s="172"/>
      <c r="K753" s="172"/>
      <c r="L753" s="172"/>
      <c r="M753" s="172"/>
      <c r="N753" s="172"/>
      <c r="O753" s="172"/>
      <c r="P753" s="172"/>
      <c r="Q753" s="172"/>
      <c r="R753" s="172"/>
      <c r="S753" s="172"/>
      <c r="T753" s="172"/>
      <c r="U753" s="172"/>
      <c r="V753" s="172"/>
      <c r="W753" s="172"/>
      <c r="X753" s="172"/>
      <c r="Y753" s="172"/>
      <c r="Z753" s="172"/>
      <c r="AA753" s="172"/>
      <c r="AB753" s="172"/>
    </row>
    <row r="754">
      <c r="A754" s="172"/>
      <c r="B754" s="172"/>
      <c r="C754" s="172"/>
      <c r="D754" s="172"/>
      <c r="E754" s="174"/>
      <c r="F754" s="172"/>
      <c r="G754" s="172"/>
      <c r="H754" s="172"/>
      <c r="I754" s="172"/>
      <c r="J754" s="172"/>
      <c r="K754" s="172"/>
      <c r="L754" s="172"/>
      <c r="M754" s="172"/>
      <c r="N754" s="172"/>
      <c r="O754" s="172"/>
      <c r="P754" s="172"/>
      <c r="Q754" s="172"/>
      <c r="R754" s="172"/>
      <c r="S754" s="172"/>
      <c r="T754" s="172"/>
      <c r="U754" s="172"/>
      <c r="V754" s="172"/>
      <c r="W754" s="172"/>
      <c r="X754" s="172"/>
      <c r="Y754" s="172"/>
      <c r="Z754" s="172"/>
      <c r="AA754" s="172"/>
      <c r="AB754" s="172"/>
    </row>
    <row r="755">
      <c r="A755" s="172"/>
      <c r="B755" s="172"/>
      <c r="C755" s="172"/>
      <c r="D755" s="172"/>
      <c r="E755" s="174"/>
      <c r="F755" s="172"/>
      <c r="G755" s="172"/>
      <c r="H755" s="172"/>
      <c r="I755" s="172"/>
      <c r="J755" s="172"/>
      <c r="K755" s="172"/>
      <c r="L755" s="172"/>
      <c r="M755" s="172"/>
      <c r="N755" s="172"/>
      <c r="O755" s="172"/>
      <c r="P755" s="172"/>
      <c r="Q755" s="172"/>
      <c r="R755" s="172"/>
      <c r="S755" s="172"/>
      <c r="T755" s="172"/>
      <c r="U755" s="172"/>
      <c r="V755" s="172"/>
      <c r="W755" s="172"/>
      <c r="X755" s="172"/>
      <c r="Y755" s="172"/>
      <c r="Z755" s="172"/>
      <c r="AA755" s="172"/>
      <c r="AB755" s="172"/>
    </row>
    <row r="756">
      <c r="A756" s="172"/>
      <c r="B756" s="172"/>
      <c r="C756" s="172"/>
      <c r="D756" s="172"/>
      <c r="E756" s="174"/>
      <c r="F756" s="172"/>
      <c r="G756" s="172"/>
      <c r="H756" s="172"/>
      <c r="I756" s="172"/>
      <c r="J756" s="172"/>
      <c r="K756" s="172"/>
      <c r="L756" s="172"/>
      <c r="M756" s="172"/>
      <c r="N756" s="172"/>
      <c r="O756" s="172"/>
      <c r="P756" s="172"/>
      <c r="Q756" s="172"/>
      <c r="R756" s="172"/>
      <c r="S756" s="172"/>
      <c r="T756" s="172"/>
      <c r="U756" s="172"/>
      <c r="V756" s="172"/>
      <c r="W756" s="172"/>
      <c r="X756" s="172"/>
      <c r="Y756" s="172"/>
      <c r="Z756" s="172"/>
      <c r="AA756" s="172"/>
      <c r="AB756" s="172"/>
    </row>
    <row r="757">
      <c r="A757" s="172"/>
      <c r="B757" s="172"/>
      <c r="C757" s="172"/>
      <c r="D757" s="172"/>
      <c r="E757" s="174"/>
      <c r="F757" s="172"/>
      <c r="G757" s="172"/>
      <c r="H757" s="172"/>
      <c r="I757" s="172"/>
      <c r="J757" s="172"/>
      <c r="K757" s="172"/>
      <c r="L757" s="172"/>
      <c r="M757" s="172"/>
      <c r="N757" s="172"/>
      <c r="O757" s="172"/>
      <c r="P757" s="172"/>
      <c r="Q757" s="172"/>
      <c r="R757" s="172"/>
      <c r="S757" s="172"/>
      <c r="T757" s="172"/>
      <c r="U757" s="172"/>
      <c r="V757" s="172"/>
      <c r="W757" s="172"/>
      <c r="X757" s="172"/>
      <c r="Y757" s="172"/>
      <c r="Z757" s="172"/>
      <c r="AA757" s="172"/>
      <c r="AB757" s="172"/>
    </row>
    <row r="758">
      <c r="A758" s="172"/>
      <c r="B758" s="172"/>
      <c r="C758" s="172"/>
      <c r="D758" s="172"/>
      <c r="E758" s="174"/>
      <c r="F758" s="172"/>
      <c r="G758" s="172"/>
      <c r="H758" s="172"/>
      <c r="I758" s="172"/>
      <c r="J758" s="172"/>
      <c r="K758" s="172"/>
      <c r="L758" s="172"/>
      <c r="M758" s="172"/>
      <c r="N758" s="172"/>
      <c r="O758" s="172"/>
      <c r="P758" s="172"/>
      <c r="Q758" s="172"/>
      <c r="R758" s="172"/>
      <c r="S758" s="172"/>
      <c r="T758" s="172"/>
      <c r="U758" s="172"/>
      <c r="V758" s="172"/>
      <c r="W758" s="172"/>
      <c r="X758" s="172"/>
      <c r="Y758" s="172"/>
      <c r="Z758" s="172"/>
      <c r="AA758" s="172"/>
      <c r="AB758" s="172"/>
    </row>
    <row r="759">
      <c r="A759" s="172"/>
      <c r="B759" s="172"/>
      <c r="C759" s="172"/>
      <c r="D759" s="172"/>
      <c r="E759" s="174"/>
      <c r="F759" s="172"/>
      <c r="G759" s="172"/>
      <c r="H759" s="172"/>
      <c r="I759" s="172"/>
      <c r="J759" s="172"/>
      <c r="K759" s="172"/>
      <c r="L759" s="172"/>
      <c r="M759" s="172"/>
      <c r="N759" s="172"/>
      <c r="O759" s="172"/>
      <c r="P759" s="172"/>
      <c r="Q759" s="172"/>
      <c r="R759" s="172"/>
      <c r="S759" s="172"/>
      <c r="T759" s="172"/>
      <c r="U759" s="172"/>
      <c r="V759" s="172"/>
      <c r="W759" s="172"/>
      <c r="X759" s="172"/>
      <c r="Y759" s="172"/>
      <c r="Z759" s="172"/>
      <c r="AA759" s="172"/>
      <c r="AB759" s="172"/>
    </row>
    <row r="760">
      <c r="A760" s="172"/>
      <c r="B760" s="172"/>
      <c r="C760" s="172"/>
      <c r="D760" s="172"/>
      <c r="E760" s="174"/>
      <c r="F760" s="172"/>
      <c r="G760" s="172"/>
      <c r="H760" s="172"/>
      <c r="I760" s="172"/>
      <c r="J760" s="172"/>
      <c r="K760" s="172"/>
      <c r="L760" s="172"/>
      <c r="M760" s="172"/>
      <c r="N760" s="172"/>
      <c r="O760" s="172"/>
      <c r="P760" s="172"/>
      <c r="Q760" s="172"/>
      <c r="R760" s="172"/>
      <c r="S760" s="172"/>
      <c r="T760" s="172"/>
      <c r="U760" s="172"/>
      <c r="V760" s="172"/>
      <c r="W760" s="172"/>
      <c r="X760" s="172"/>
      <c r="Y760" s="172"/>
      <c r="Z760" s="172"/>
      <c r="AA760" s="172"/>
      <c r="AB760" s="172"/>
    </row>
    <row r="761">
      <c r="A761" s="172"/>
      <c r="B761" s="172"/>
      <c r="C761" s="172"/>
      <c r="D761" s="172"/>
      <c r="E761" s="174"/>
      <c r="F761" s="172"/>
      <c r="G761" s="172"/>
      <c r="H761" s="172"/>
      <c r="I761" s="172"/>
      <c r="J761" s="172"/>
      <c r="K761" s="172"/>
      <c r="L761" s="172"/>
      <c r="M761" s="172"/>
      <c r="N761" s="172"/>
      <c r="O761" s="172"/>
      <c r="P761" s="172"/>
      <c r="Q761" s="172"/>
      <c r="R761" s="172"/>
      <c r="S761" s="172"/>
      <c r="T761" s="172"/>
      <c r="U761" s="172"/>
      <c r="V761" s="172"/>
      <c r="W761" s="172"/>
      <c r="X761" s="172"/>
      <c r="Y761" s="172"/>
      <c r="Z761" s="172"/>
      <c r="AA761" s="172"/>
      <c r="AB761" s="172"/>
    </row>
    <row r="762">
      <c r="A762" s="172"/>
      <c r="B762" s="172"/>
      <c r="C762" s="172"/>
      <c r="D762" s="172"/>
      <c r="E762" s="174"/>
      <c r="F762" s="172"/>
      <c r="G762" s="172"/>
      <c r="H762" s="172"/>
      <c r="I762" s="172"/>
      <c r="J762" s="172"/>
      <c r="K762" s="172"/>
      <c r="L762" s="172"/>
      <c r="M762" s="172"/>
      <c r="N762" s="172"/>
      <c r="O762" s="172"/>
      <c r="P762" s="172"/>
      <c r="Q762" s="172"/>
      <c r="R762" s="172"/>
      <c r="S762" s="172"/>
      <c r="T762" s="172"/>
      <c r="U762" s="172"/>
      <c r="V762" s="172"/>
      <c r="W762" s="172"/>
      <c r="X762" s="172"/>
      <c r="Y762" s="172"/>
      <c r="Z762" s="172"/>
      <c r="AA762" s="172"/>
      <c r="AB762" s="172"/>
    </row>
    <row r="763">
      <c r="A763" s="172"/>
      <c r="B763" s="172"/>
      <c r="C763" s="172"/>
      <c r="D763" s="172"/>
      <c r="E763" s="174"/>
      <c r="F763" s="172"/>
      <c r="G763" s="172"/>
      <c r="H763" s="172"/>
      <c r="I763" s="172"/>
      <c r="J763" s="172"/>
      <c r="K763" s="172"/>
      <c r="L763" s="172"/>
      <c r="M763" s="172"/>
      <c r="N763" s="172"/>
      <c r="O763" s="172"/>
      <c r="P763" s="172"/>
      <c r="Q763" s="172"/>
      <c r="R763" s="172"/>
      <c r="S763" s="172"/>
      <c r="T763" s="172"/>
      <c r="U763" s="172"/>
      <c r="V763" s="172"/>
      <c r="W763" s="172"/>
      <c r="X763" s="172"/>
      <c r="Y763" s="172"/>
      <c r="Z763" s="172"/>
      <c r="AA763" s="172"/>
      <c r="AB763" s="172"/>
    </row>
    <row r="764">
      <c r="A764" s="172"/>
      <c r="B764" s="172"/>
      <c r="C764" s="172"/>
      <c r="D764" s="172"/>
      <c r="E764" s="174"/>
      <c r="F764" s="172"/>
      <c r="G764" s="172"/>
      <c r="H764" s="172"/>
      <c r="I764" s="172"/>
      <c r="J764" s="172"/>
      <c r="K764" s="172"/>
      <c r="L764" s="172"/>
      <c r="M764" s="172"/>
      <c r="N764" s="172"/>
      <c r="O764" s="172"/>
      <c r="P764" s="172"/>
      <c r="Q764" s="172"/>
      <c r="R764" s="172"/>
      <c r="S764" s="172"/>
      <c r="T764" s="172"/>
      <c r="U764" s="172"/>
      <c r="V764" s="172"/>
      <c r="W764" s="172"/>
      <c r="X764" s="172"/>
      <c r="Y764" s="172"/>
      <c r="Z764" s="172"/>
      <c r="AA764" s="172"/>
      <c r="AB764" s="172"/>
    </row>
    <row r="765">
      <c r="A765" s="172"/>
      <c r="B765" s="172"/>
      <c r="C765" s="172"/>
      <c r="D765" s="172"/>
      <c r="E765" s="174"/>
      <c r="F765" s="172"/>
      <c r="G765" s="172"/>
      <c r="H765" s="172"/>
      <c r="I765" s="172"/>
      <c r="J765" s="172"/>
      <c r="K765" s="172"/>
      <c r="L765" s="172"/>
      <c r="M765" s="172"/>
      <c r="N765" s="172"/>
      <c r="O765" s="172"/>
      <c r="P765" s="172"/>
      <c r="Q765" s="172"/>
      <c r="R765" s="172"/>
      <c r="S765" s="172"/>
      <c r="T765" s="172"/>
      <c r="U765" s="172"/>
      <c r="V765" s="172"/>
      <c r="W765" s="172"/>
      <c r="X765" s="172"/>
      <c r="Y765" s="172"/>
      <c r="Z765" s="172"/>
      <c r="AA765" s="172"/>
      <c r="AB765" s="172"/>
    </row>
    <row r="766">
      <c r="A766" s="172"/>
      <c r="B766" s="172"/>
      <c r="C766" s="172"/>
      <c r="D766" s="172"/>
      <c r="E766" s="174"/>
      <c r="F766" s="172"/>
      <c r="G766" s="172"/>
      <c r="H766" s="172"/>
      <c r="I766" s="172"/>
      <c r="J766" s="172"/>
      <c r="K766" s="172"/>
      <c r="L766" s="172"/>
      <c r="M766" s="172"/>
      <c r="N766" s="172"/>
      <c r="O766" s="172"/>
      <c r="P766" s="172"/>
      <c r="Q766" s="172"/>
      <c r="R766" s="172"/>
      <c r="S766" s="172"/>
      <c r="T766" s="172"/>
      <c r="U766" s="172"/>
      <c r="V766" s="172"/>
      <c r="W766" s="172"/>
      <c r="X766" s="172"/>
      <c r="Y766" s="172"/>
      <c r="Z766" s="172"/>
      <c r="AA766" s="172"/>
      <c r="AB766" s="172"/>
    </row>
    <row r="767">
      <c r="A767" s="172"/>
      <c r="B767" s="172"/>
      <c r="C767" s="172"/>
      <c r="D767" s="172"/>
      <c r="E767" s="174"/>
      <c r="F767" s="172"/>
      <c r="G767" s="172"/>
      <c r="H767" s="172"/>
      <c r="I767" s="172"/>
      <c r="J767" s="172"/>
      <c r="K767" s="172"/>
      <c r="L767" s="172"/>
      <c r="M767" s="172"/>
      <c r="N767" s="172"/>
      <c r="O767" s="172"/>
      <c r="P767" s="172"/>
      <c r="Q767" s="172"/>
      <c r="R767" s="172"/>
      <c r="S767" s="172"/>
      <c r="T767" s="172"/>
      <c r="U767" s="172"/>
      <c r="V767" s="172"/>
      <c r="W767" s="172"/>
      <c r="X767" s="172"/>
      <c r="Y767" s="172"/>
      <c r="Z767" s="172"/>
      <c r="AA767" s="172"/>
      <c r="AB767" s="172"/>
    </row>
    <row r="768">
      <c r="A768" s="172"/>
      <c r="B768" s="172"/>
      <c r="C768" s="172"/>
      <c r="D768" s="172"/>
      <c r="E768" s="174"/>
      <c r="F768" s="172"/>
      <c r="G768" s="172"/>
      <c r="H768" s="172"/>
      <c r="I768" s="172"/>
      <c r="J768" s="172"/>
      <c r="K768" s="172"/>
      <c r="L768" s="172"/>
      <c r="M768" s="172"/>
      <c r="N768" s="172"/>
      <c r="O768" s="172"/>
      <c r="P768" s="172"/>
      <c r="Q768" s="172"/>
      <c r="R768" s="172"/>
      <c r="S768" s="172"/>
      <c r="T768" s="172"/>
      <c r="U768" s="172"/>
      <c r="V768" s="172"/>
      <c r="W768" s="172"/>
      <c r="X768" s="172"/>
      <c r="Y768" s="172"/>
      <c r="Z768" s="172"/>
      <c r="AA768" s="172"/>
      <c r="AB768" s="172"/>
    </row>
    <row r="769">
      <c r="A769" s="172"/>
      <c r="B769" s="172"/>
      <c r="C769" s="172"/>
      <c r="D769" s="172"/>
      <c r="E769" s="174"/>
      <c r="F769" s="172"/>
      <c r="G769" s="172"/>
      <c r="H769" s="172"/>
      <c r="I769" s="172"/>
      <c r="J769" s="172"/>
      <c r="K769" s="172"/>
      <c r="L769" s="172"/>
      <c r="M769" s="172"/>
      <c r="N769" s="172"/>
      <c r="O769" s="172"/>
      <c r="P769" s="172"/>
      <c r="Q769" s="172"/>
      <c r="R769" s="172"/>
      <c r="S769" s="172"/>
      <c r="T769" s="172"/>
      <c r="U769" s="172"/>
      <c r="V769" s="172"/>
      <c r="W769" s="172"/>
      <c r="X769" s="172"/>
      <c r="Y769" s="172"/>
      <c r="Z769" s="172"/>
      <c r="AA769" s="172"/>
      <c r="AB769" s="172"/>
    </row>
    <row r="770">
      <c r="A770" s="172"/>
      <c r="B770" s="172"/>
      <c r="C770" s="172"/>
      <c r="D770" s="172"/>
      <c r="E770" s="174"/>
      <c r="F770" s="172"/>
      <c r="G770" s="172"/>
      <c r="H770" s="172"/>
      <c r="I770" s="172"/>
      <c r="J770" s="172"/>
      <c r="K770" s="172"/>
      <c r="L770" s="172"/>
      <c r="M770" s="172"/>
      <c r="N770" s="172"/>
      <c r="O770" s="172"/>
      <c r="P770" s="172"/>
      <c r="Q770" s="172"/>
      <c r="R770" s="172"/>
      <c r="S770" s="172"/>
      <c r="T770" s="172"/>
      <c r="U770" s="172"/>
      <c r="V770" s="172"/>
      <c r="W770" s="172"/>
      <c r="X770" s="172"/>
      <c r="Y770" s="172"/>
      <c r="Z770" s="172"/>
      <c r="AA770" s="172"/>
      <c r="AB770" s="172"/>
    </row>
    <row r="771">
      <c r="A771" s="172"/>
      <c r="B771" s="172"/>
      <c r="C771" s="172"/>
      <c r="D771" s="172"/>
      <c r="E771" s="174"/>
      <c r="F771" s="172"/>
      <c r="G771" s="172"/>
      <c r="H771" s="172"/>
      <c r="I771" s="172"/>
      <c r="J771" s="172"/>
      <c r="K771" s="172"/>
      <c r="L771" s="172"/>
      <c r="M771" s="172"/>
      <c r="N771" s="172"/>
      <c r="O771" s="172"/>
      <c r="P771" s="172"/>
      <c r="Q771" s="172"/>
      <c r="R771" s="172"/>
      <c r="S771" s="172"/>
      <c r="T771" s="172"/>
      <c r="U771" s="172"/>
      <c r="V771" s="172"/>
      <c r="W771" s="172"/>
      <c r="X771" s="172"/>
      <c r="Y771" s="172"/>
      <c r="Z771" s="172"/>
      <c r="AA771" s="172"/>
      <c r="AB771" s="172"/>
    </row>
    <row r="772">
      <c r="A772" s="172"/>
      <c r="B772" s="172"/>
      <c r="C772" s="172"/>
      <c r="D772" s="172"/>
      <c r="E772" s="174"/>
      <c r="F772" s="172"/>
      <c r="G772" s="172"/>
      <c r="H772" s="172"/>
      <c r="I772" s="172"/>
      <c r="J772" s="172"/>
      <c r="K772" s="172"/>
      <c r="L772" s="172"/>
      <c r="M772" s="172"/>
      <c r="N772" s="172"/>
      <c r="O772" s="172"/>
      <c r="P772" s="172"/>
      <c r="Q772" s="172"/>
      <c r="R772" s="172"/>
      <c r="S772" s="172"/>
      <c r="T772" s="172"/>
      <c r="U772" s="172"/>
      <c r="V772" s="172"/>
      <c r="W772" s="172"/>
      <c r="X772" s="172"/>
      <c r="Y772" s="172"/>
      <c r="Z772" s="172"/>
      <c r="AA772" s="172"/>
      <c r="AB772" s="172"/>
    </row>
    <row r="773">
      <c r="A773" s="172"/>
      <c r="B773" s="172"/>
      <c r="C773" s="172"/>
      <c r="D773" s="172"/>
      <c r="E773" s="174"/>
      <c r="F773" s="172"/>
      <c r="G773" s="172"/>
      <c r="H773" s="172"/>
      <c r="I773" s="172"/>
      <c r="J773" s="172"/>
      <c r="K773" s="172"/>
      <c r="L773" s="172"/>
      <c r="M773" s="172"/>
      <c r="N773" s="172"/>
      <c r="O773" s="172"/>
      <c r="P773" s="172"/>
      <c r="Q773" s="172"/>
      <c r="R773" s="172"/>
      <c r="S773" s="172"/>
      <c r="T773" s="172"/>
      <c r="U773" s="172"/>
      <c r="V773" s="172"/>
      <c r="W773" s="172"/>
      <c r="X773" s="172"/>
      <c r="Y773" s="172"/>
      <c r="Z773" s="172"/>
      <c r="AA773" s="172"/>
      <c r="AB773" s="172"/>
    </row>
    <row r="774">
      <c r="A774" s="172"/>
      <c r="B774" s="172"/>
      <c r="C774" s="172"/>
      <c r="D774" s="172"/>
      <c r="E774" s="174"/>
      <c r="F774" s="172"/>
      <c r="G774" s="172"/>
      <c r="H774" s="172"/>
      <c r="I774" s="172"/>
      <c r="J774" s="172"/>
      <c r="K774" s="172"/>
      <c r="L774" s="172"/>
      <c r="M774" s="172"/>
      <c r="N774" s="172"/>
      <c r="O774" s="172"/>
      <c r="P774" s="172"/>
      <c r="Q774" s="172"/>
      <c r="R774" s="172"/>
      <c r="S774" s="172"/>
      <c r="T774" s="172"/>
      <c r="U774" s="172"/>
      <c r="V774" s="172"/>
      <c r="W774" s="172"/>
      <c r="X774" s="172"/>
      <c r="Y774" s="172"/>
      <c r="Z774" s="172"/>
      <c r="AA774" s="172"/>
      <c r="AB774" s="172"/>
    </row>
    <row r="775">
      <c r="A775" s="172"/>
      <c r="B775" s="172"/>
      <c r="C775" s="172"/>
      <c r="D775" s="172"/>
      <c r="E775" s="174"/>
      <c r="F775" s="172"/>
      <c r="G775" s="172"/>
      <c r="H775" s="172"/>
      <c r="I775" s="172"/>
      <c r="J775" s="172"/>
      <c r="K775" s="172"/>
      <c r="L775" s="172"/>
      <c r="M775" s="172"/>
      <c r="N775" s="172"/>
      <c r="O775" s="172"/>
      <c r="P775" s="172"/>
      <c r="Q775" s="172"/>
      <c r="R775" s="172"/>
      <c r="S775" s="172"/>
      <c r="T775" s="172"/>
      <c r="U775" s="172"/>
      <c r="V775" s="172"/>
      <c r="W775" s="172"/>
      <c r="X775" s="172"/>
      <c r="Y775" s="172"/>
      <c r="Z775" s="172"/>
      <c r="AA775" s="172"/>
      <c r="AB775" s="172"/>
    </row>
    <row r="776">
      <c r="A776" s="172"/>
      <c r="B776" s="172"/>
      <c r="C776" s="172"/>
      <c r="D776" s="172"/>
      <c r="E776" s="174"/>
      <c r="F776" s="172"/>
      <c r="G776" s="172"/>
      <c r="H776" s="172"/>
      <c r="I776" s="172"/>
      <c r="J776" s="172"/>
      <c r="K776" s="172"/>
      <c r="L776" s="172"/>
      <c r="M776" s="172"/>
      <c r="N776" s="172"/>
      <c r="O776" s="172"/>
      <c r="P776" s="172"/>
      <c r="Q776" s="172"/>
      <c r="R776" s="172"/>
      <c r="S776" s="172"/>
      <c r="T776" s="172"/>
      <c r="U776" s="172"/>
      <c r="V776" s="172"/>
      <c r="W776" s="172"/>
      <c r="X776" s="172"/>
      <c r="Y776" s="172"/>
      <c r="Z776" s="172"/>
      <c r="AA776" s="172"/>
      <c r="AB776" s="172"/>
    </row>
    <row r="777">
      <c r="A777" s="172"/>
      <c r="B777" s="172"/>
      <c r="C777" s="172"/>
      <c r="D777" s="172"/>
      <c r="E777" s="174"/>
      <c r="F777" s="172"/>
      <c r="G777" s="172"/>
      <c r="H777" s="172"/>
      <c r="I777" s="172"/>
      <c r="J777" s="172"/>
      <c r="K777" s="172"/>
      <c r="L777" s="172"/>
      <c r="M777" s="172"/>
      <c r="N777" s="172"/>
      <c r="O777" s="172"/>
      <c r="P777" s="172"/>
      <c r="Q777" s="172"/>
      <c r="R777" s="172"/>
      <c r="S777" s="172"/>
      <c r="T777" s="172"/>
      <c r="U777" s="172"/>
      <c r="V777" s="172"/>
      <c r="W777" s="172"/>
      <c r="X777" s="172"/>
      <c r="Y777" s="172"/>
      <c r="Z777" s="172"/>
      <c r="AA777" s="172"/>
      <c r="AB777" s="172"/>
    </row>
    <row r="778">
      <c r="A778" s="172"/>
      <c r="B778" s="172"/>
      <c r="C778" s="172"/>
      <c r="D778" s="172"/>
      <c r="E778" s="174"/>
      <c r="F778" s="172"/>
      <c r="G778" s="172"/>
      <c r="H778" s="172"/>
      <c r="I778" s="172"/>
      <c r="J778" s="172"/>
      <c r="K778" s="172"/>
      <c r="L778" s="172"/>
      <c r="M778" s="172"/>
      <c r="N778" s="172"/>
      <c r="O778" s="172"/>
      <c r="P778" s="172"/>
      <c r="Q778" s="172"/>
      <c r="R778" s="172"/>
      <c r="S778" s="172"/>
      <c r="T778" s="172"/>
      <c r="U778" s="172"/>
      <c r="V778" s="172"/>
      <c r="W778" s="172"/>
      <c r="X778" s="172"/>
      <c r="Y778" s="172"/>
      <c r="Z778" s="172"/>
      <c r="AA778" s="172"/>
      <c r="AB778" s="172"/>
    </row>
    <row r="779">
      <c r="A779" s="172"/>
      <c r="B779" s="172"/>
      <c r="C779" s="172"/>
      <c r="D779" s="172"/>
      <c r="E779" s="174"/>
      <c r="F779" s="172"/>
      <c r="G779" s="172"/>
      <c r="H779" s="172"/>
      <c r="I779" s="172"/>
      <c r="J779" s="172"/>
      <c r="K779" s="172"/>
      <c r="L779" s="172"/>
      <c r="M779" s="172"/>
      <c r="N779" s="172"/>
      <c r="O779" s="172"/>
      <c r="P779" s="172"/>
      <c r="Q779" s="172"/>
      <c r="R779" s="172"/>
      <c r="S779" s="172"/>
      <c r="T779" s="172"/>
      <c r="U779" s="172"/>
      <c r="V779" s="172"/>
      <c r="W779" s="172"/>
      <c r="X779" s="172"/>
      <c r="Y779" s="172"/>
      <c r="Z779" s="172"/>
      <c r="AA779" s="172"/>
      <c r="AB779" s="172"/>
    </row>
    <row r="780">
      <c r="A780" s="172"/>
      <c r="B780" s="172"/>
      <c r="C780" s="172"/>
      <c r="D780" s="172"/>
      <c r="E780" s="174"/>
      <c r="F780" s="172"/>
      <c r="G780" s="172"/>
      <c r="H780" s="172"/>
      <c r="I780" s="172"/>
      <c r="J780" s="172"/>
      <c r="K780" s="172"/>
      <c r="L780" s="172"/>
      <c r="M780" s="172"/>
      <c r="N780" s="172"/>
      <c r="O780" s="172"/>
      <c r="P780" s="172"/>
      <c r="Q780" s="172"/>
      <c r="R780" s="172"/>
      <c r="S780" s="172"/>
      <c r="T780" s="172"/>
      <c r="U780" s="172"/>
      <c r="V780" s="172"/>
      <c r="W780" s="172"/>
      <c r="X780" s="172"/>
      <c r="Y780" s="172"/>
      <c r="Z780" s="172"/>
      <c r="AA780" s="172"/>
      <c r="AB780" s="172"/>
    </row>
    <row r="781">
      <c r="A781" s="172"/>
      <c r="B781" s="172"/>
      <c r="C781" s="172"/>
      <c r="D781" s="172"/>
      <c r="E781" s="174"/>
      <c r="F781" s="172"/>
      <c r="G781" s="172"/>
      <c r="H781" s="172"/>
      <c r="I781" s="172"/>
      <c r="J781" s="172"/>
      <c r="K781" s="172"/>
      <c r="L781" s="172"/>
      <c r="M781" s="172"/>
      <c r="N781" s="172"/>
      <c r="O781" s="172"/>
      <c r="P781" s="172"/>
      <c r="Q781" s="172"/>
      <c r="R781" s="172"/>
      <c r="S781" s="172"/>
      <c r="T781" s="172"/>
      <c r="U781" s="172"/>
      <c r="V781" s="172"/>
      <c r="W781" s="172"/>
      <c r="X781" s="172"/>
      <c r="Y781" s="172"/>
      <c r="Z781" s="172"/>
      <c r="AA781" s="172"/>
      <c r="AB781" s="172"/>
    </row>
    <row r="782">
      <c r="A782" s="172"/>
      <c r="B782" s="172"/>
      <c r="C782" s="172"/>
      <c r="D782" s="172"/>
      <c r="E782" s="174"/>
      <c r="F782" s="172"/>
      <c r="G782" s="172"/>
      <c r="H782" s="172"/>
      <c r="I782" s="172"/>
      <c r="J782" s="172"/>
      <c r="K782" s="172"/>
      <c r="L782" s="172"/>
      <c r="M782" s="172"/>
      <c r="N782" s="172"/>
      <c r="O782" s="172"/>
      <c r="P782" s="172"/>
      <c r="Q782" s="172"/>
      <c r="R782" s="172"/>
      <c r="S782" s="172"/>
      <c r="T782" s="172"/>
      <c r="U782" s="172"/>
      <c r="V782" s="172"/>
      <c r="W782" s="172"/>
      <c r="X782" s="172"/>
      <c r="Y782" s="172"/>
      <c r="Z782" s="172"/>
      <c r="AA782" s="172"/>
      <c r="AB782" s="172"/>
    </row>
    <row r="783">
      <c r="A783" s="172"/>
      <c r="B783" s="172"/>
      <c r="C783" s="172"/>
      <c r="D783" s="172"/>
      <c r="E783" s="174"/>
      <c r="F783" s="172"/>
      <c r="G783" s="172"/>
      <c r="H783" s="172"/>
      <c r="I783" s="172"/>
      <c r="J783" s="172"/>
      <c r="K783" s="172"/>
      <c r="L783" s="172"/>
      <c r="M783" s="172"/>
      <c r="N783" s="172"/>
      <c r="O783" s="172"/>
      <c r="P783" s="172"/>
      <c r="Q783" s="172"/>
      <c r="R783" s="172"/>
      <c r="S783" s="172"/>
      <c r="T783" s="172"/>
      <c r="U783" s="172"/>
      <c r="V783" s="172"/>
      <c r="W783" s="172"/>
      <c r="X783" s="172"/>
      <c r="Y783" s="172"/>
      <c r="Z783" s="172"/>
      <c r="AA783" s="172"/>
      <c r="AB783" s="172"/>
    </row>
    <row r="784">
      <c r="A784" s="172"/>
      <c r="B784" s="172"/>
      <c r="C784" s="172"/>
      <c r="D784" s="172"/>
      <c r="E784" s="174"/>
      <c r="F784" s="172"/>
      <c r="G784" s="172"/>
      <c r="H784" s="172"/>
      <c r="I784" s="172"/>
      <c r="J784" s="172"/>
      <c r="K784" s="172"/>
      <c r="L784" s="172"/>
      <c r="M784" s="172"/>
      <c r="N784" s="172"/>
      <c r="O784" s="172"/>
      <c r="P784" s="172"/>
      <c r="Q784" s="172"/>
      <c r="R784" s="172"/>
      <c r="S784" s="172"/>
      <c r="T784" s="172"/>
      <c r="U784" s="172"/>
      <c r="V784" s="172"/>
      <c r="W784" s="172"/>
      <c r="X784" s="172"/>
      <c r="Y784" s="172"/>
      <c r="Z784" s="172"/>
      <c r="AA784" s="172"/>
      <c r="AB784" s="172"/>
    </row>
    <row r="785">
      <c r="A785" s="172"/>
      <c r="B785" s="172"/>
      <c r="C785" s="172"/>
      <c r="D785" s="172"/>
      <c r="E785" s="174"/>
      <c r="F785" s="172"/>
      <c r="G785" s="172"/>
      <c r="H785" s="172"/>
      <c r="I785" s="172"/>
      <c r="J785" s="172"/>
      <c r="K785" s="172"/>
      <c r="L785" s="172"/>
      <c r="M785" s="172"/>
      <c r="N785" s="172"/>
      <c r="O785" s="172"/>
      <c r="P785" s="172"/>
      <c r="Q785" s="172"/>
      <c r="R785" s="172"/>
      <c r="S785" s="172"/>
      <c r="T785" s="172"/>
      <c r="U785" s="172"/>
      <c r="V785" s="172"/>
      <c r="W785" s="172"/>
      <c r="X785" s="172"/>
      <c r="Y785" s="172"/>
      <c r="Z785" s="172"/>
      <c r="AA785" s="172"/>
      <c r="AB785" s="172"/>
    </row>
    <row r="786">
      <c r="A786" s="172"/>
      <c r="B786" s="172"/>
      <c r="C786" s="172"/>
      <c r="D786" s="172"/>
      <c r="E786" s="174"/>
      <c r="F786" s="172"/>
      <c r="G786" s="172"/>
      <c r="H786" s="172"/>
      <c r="I786" s="172"/>
      <c r="J786" s="172"/>
      <c r="K786" s="172"/>
      <c r="L786" s="172"/>
      <c r="M786" s="172"/>
      <c r="N786" s="172"/>
      <c r="O786" s="172"/>
      <c r="P786" s="172"/>
      <c r="Q786" s="172"/>
      <c r="R786" s="172"/>
      <c r="S786" s="172"/>
      <c r="T786" s="172"/>
      <c r="U786" s="172"/>
      <c r="V786" s="172"/>
      <c r="W786" s="172"/>
      <c r="X786" s="172"/>
      <c r="Y786" s="172"/>
      <c r="Z786" s="172"/>
      <c r="AA786" s="172"/>
      <c r="AB786" s="172"/>
    </row>
    <row r="787">
      <c r="A787" s="172"/>
      <c r="B787" s="172"/>
      <c r="C787" s="172"/>
      <c r="D787" s="172"/>
      <c r="E787" s="174"/>
      <c r="F787" s="172"/>
      <c r="G787" s="172"/>
      <c r="H787" s="172"/>
      <c r="I787" s="172"/>
      <c r="J787" s="172"/>
      <c r="K787" s="172"/>
      <c r="L787" s="172"/>
      <c r="M787" s="172"/>
      <c r="N787" s="172"/>
      <c r="O787" s="172"/>
      <c r="P787" s="172"/>
      <c r="Q787" s="172"/>
      <c r="R787" s="172"/>
      <c r="S787" s="172"/>
      <c r="T787" s="172"/>
      <c r="U787" s="172"/>
      <c r="V787" s="172"/>
      <c r="W787" s="172"/>
      <c r="X787" s="172"/>
      <c r="Y787" s="172"/>
      <c r="Z787" s="172"/>
      <c r="AA787" s="172"/>
      <c r="AB787" s="172"/>
    </row>
    <row r="788">
      <c r="A788" s="172"/>
      <c r="B788" s="172"/>
      <c r="C788" s="172"/>
      <c r="D788" s="172"/>
      <c r="E788" s="174"/>
      <c r="F788" s="172"/>
      <c r="G788" s="172"/>
      <c r="H788" s="172"/>
      <c r="I788" s="172"/>
      <c r="J788" s="172"/>
      <c r="K788" s="172"/>
      <c r="L788" s="172"/>
      <c r="M788" s="172"/>
      <c r="N788" s="172"/>
      <c r="O788" s="172"/>
      <c r="P788" s="172"/>
      <c r="Q788" s="172"/>
      <c r="R788" s="172"/>
      <c r="S788" s="172"/>
      <c r="T788" s="172"/>
      <c r="U788" s="172"/>
      <c r="V788" s="172"/>
      <c r="W788" s="172"/>
      <c r="X788" s="172"/>
      <c r="Y788" s="172"/>
      <c r="Z788" s="172"/>
      <c r="AA788" s="172"/>
      <c r="AB788" s="172"/>
    </row>
    <row r="789">
      <c r="A789" s="172"/>
      <c r="B789" s="172"/>
      <c r="C789" s="172"/>
      <c r="D789" s="172"/>
      <c r="E789" s="174"/>
      <c r="F789" s="172"/>
      <c r="G789" s="172"/>
      <c r="H789" s="172"/>
      <c r="I789" s="172"/>
      <c r="J789" s="172"/>
      <c r="K789" s="172"/>
      <c r="L789" s="172"/>
      <c r="M789" s="172"/>
      <c r="N789" s="172"/>
      <c r="O789" s="172"/>
      <c r="P789" s="172"/>
      <c r="Q789" s="172"/>
      <c r="R789" s="172"/>
      <c r="S789" s="172"/>
      <c r="T789" s="172"/>
      <c r="U789" s="172"/>
      <c r="V789" s="172"/>
      <c r="W789" s="172"/>
      <c r="X789" s="172"/>
      <c r="Y789" s="172"/>
      <c r="Z789" s="172"/>
      <c r="AA789" s="172"/>
      <c r="AB789" s="172"/>
    </row>
    <row r="790">
      <c r="A790" s="172"/>
      <c r="B790" s="172"/>
      <c r="C790" s="172"/>
      <c r="D790" s="172"/>
      <c r="E790" s="174"/>
      <c r="F790" s="172"/>
      <c r="G790" s="172"/>
      <c r="H790" s="172"/>
      <c r="I790" s="172"/>
      <c r="J790" s="172"/>
      <c r="K790" s="172"/>
      <c r="L790" s="172"/>
      <c r="M790" s="172"/>
      <c r="N790" s="172"/>
      <c r="O790" s="172"/>
      <c r="P790" s="172"/>
      <c r="Q790" s="172"/>
      <c r="R790" s="172"/>
      <c r="S790" s="172"/>
      <c r="T790" s="172"/>
      <c r="U790" s="172"/>
      <c r="V790" s="172"/>
      <c r="W790" s="172"/>
      <c r="X790" s="172"/>
      <c r="Y790" s="172"/>
      <c r="Z790" s="172"/>
      <c r="AA790" s="172"/>
      <c r="AB790" s="172"/>
    </row>
    <row r="791">
      <c r="A791" s="172"/>
      <c r="B791" s="172"/>
      <c r="C791" s="172"/>
      <c r="D791" s="172"/>
      <c r="E791" s="174"/>
      <c r="F791" s="172"/>
      <c r="G791" s="172"/>
      <c r="H791" s="172"/>
      <c r="I791" s="172"/>
      <c r="J791" s="172"/>
      <c r="K791" s="172"/>
      <c r="L791" s="172"/>
      <c r="M791" s="172"/>
      <c r="N791" s="172"/>
      <c r="O791" s="172"/>
      <c r="P791" s="172"/>
      <c r="Q791" s="172"/>
      <c r="R791" s="172"/>
      <c r="S791" s="172"/>
      <c r="T791" s="172"/>
      <c r="U791" s="172"/>
      <c r="V791" s="172"/>
      <c r="W791" s="172"/>
      <c r="X791" s="172"/>
      <c r="Y791" s="172"/>
      <c r="Z791" s="172"/>
      <c r="AA791" s="172"/>
      <c r="AB791" s="172"/>
    </row>
    <row r="792">
      <c r="A792" s="172"/>
      <c r="B792" s="172"/>
      <c r="C792" s="172"/>
      <c r="D792" s="172"/>
      <c r="E792" s="174"/>
      <c r="F792" s="172"/>
      <c r="G792" s="172"/>
      <c r="H792" s="172"/>
      <c r="I792" s="172"/>
      <c r="J792" s="172"/>
      <c r="K792" s="172"/>
      <c r="L792" s="172"/>
      <c r="M792" s="172"/>
      <c r="N792" s="172"/>
      <c r="O792" s="172"/>
      <c r="P792" s="172"/>
      <c r="Q792" s="172"/>
      <c r="R792" s="172"/>
      <c r="S792" s="172"/>
      <c r="T792" s="172"/>
      <c r="U792" s="172"/>
      <c r="V792" s="172"/>
      <c r="W792" s="172"/>
      <c r="X792" s="172"/>
      <c r="Y792" s="172"/>
      <c r="Z792" s="172"/>
      <c r="AA792" s="172"/>
      <c r="AB792" s="172"/>
    </row>
    <row r="793">
      <c r="A793" s="172"/>
      <c r="B793" s="172"/>
      <c r="C793" s="172"/>
      <c r="D793" s="172"/>
      <c r="E793" s="174"/>
      <c r="F793" s="172"/>
      <c r="G793" s="172"/>
      <c r="H793" s="172"/>
      <c r="I793" s="172"/>
      <c r="J793" s="172"/>
      <c r="K793" s="172"/>
      <c r="L793" s="172"/>
      <c r="M793" s="172"/>
      <c r="N793" s="172"/>
      <c r="O793" s="172"/>
      <c r="P793" s="172"/>
      <c r="Q793" s="172"/>
      <c r="R793" s="172"/>
      <c r="S793" s="172"/>
      <c r="T793" s="172"/>
      <c r="U793" s="172"/>
      <c r="V793" s="172"/>
      <c r="W793" s="172"/>
      <c r="X793" s="172"/>
      <c r="Y793" s="172"/>
      <c r="Z793" s="172"/>
      <c r="AA793" s="172"/>
      <c r="AB793" s="172"/>
    </row>
    <row r="794">
      <c r="A794" s="172"/>
      <c r="B794" s="172"/>
      <c r="C794" s="172"/>
      <c r="D794" s="172"/>
      <c r="E794" s="174"/>
      <c r="F794" s="172"/>
      <c r="G794" s="172"/>
      <c r="H794" s="172"/>
      <c r="I794" s="172"/>
      <c r="J794" s="172"/>
      <c r="K794" s="172"/>
      <c r="L794" s="172"/>
      <c r="M794" s="172"/>
      <c r="N794" s="172"/>
      <c r="O794" s="172"/>
      <c r="P794" s="172"/>
      <c r="Q794" s="172"/>
      <c r="R794" s="172"/>
      <c r="S794" s="172"/>
      <c r="T794" s="172"/>
      <c r="U794" s="172"/>
      <c r="V794" s="172"/>
      <c r="W794" s="172"/>
      <c r="X794" s="172"/>
      <c r="Y794" s="172"/>
      <c r="Z794" s="172"/>
      <c r="AA794" s="172"/>
      <c r="AB794" s="172"/>
    </row>
    <row r="795">
      <c r="A795" s="172"/>
      <c r="B795" s="172"/>
      <c r="C795" s="172"/>
      <c r="D795" s="172"/>
      <c r="E795" s="174"/>
      <c r="F795" s="172"/>
      <c r="G795" s="172"/>
      <c r="H795" s="172"/>
      <c r="I795" s="172"/>
      <c r="J795" s="172"/>
      <c r="K795" s="172"/>
      <c r="L795" s="172"/>
      <c r="M795" s="172"/>
      <c r="N795" s="172"/>
      <c r="O795" s="172"/>
      <c r="P795" s="172"/>
      <c r="Q795" s="172"/>
      <c r="R795" s="172"/>
      <c r="S795" s="172"/>
      <c r="T795" s="172"/>
      <c r="U795" s="172"/>
      <c r="V795" s="172"/>
      <c r="W795" s="172"/>
      <c r="X795" s="172"/>
      <c r="Y795" s="172"/>
      <c r="Z795" s="172"/>
      <c r="AA795" s="172"/>
      <c r="AB795" s="172"/>
    </row>
    <row r="796">
      <c r="A796" s="172"/>
      <c r="B796" s="172"/>
      <c r="C796" s="172"/>
      <c r="D796" s="172"/>
      <c r="E796" s="174"/>
      <c r="F796" s="172"/>
      <c r="G796" s="172"/>
      <c r="H796" s="172"/>
      <c r="I796" s="172"/>
      <c r="J796" s="172"/>
      <c r="K796" s="172"/>
      <c r="L796" s="172"/>
      <c r="M796" s="172"/>
      <c r="N796" s="172"/>
      <c r="O796" s="172"/>
      <c r="P796" s="172"/>
      <c r="Q796" s="172"/>
      <c r="R796" s="172"/>
      <c r="S796" s="172"/>
      <c r="T796" s="172"/>
      <c r="U796" s="172"/>
      <c r="V796" s="172"/>
      <c r="W796" s="172"/>
      <c r="X796" s="172"/>
      <c r="Y796" s="172"/>
      <c r="Z796" s="172"/>
      <c r="AA796" s="172"/>
      <c r="AB796" s="172"/>
    </row>
    <row r="797">
      <c r="A797" s="172"/>
      <c r="B797" s="172"/>
      <c r="C797" s="172"/>
      <c r="D797" s="172"/>
      <c r="E797" s="174"/>
      <c r="F797" s="172"/>
      <c r="G797" s="172"/>
      <c r="H797" s="172"/>
      <c r="I797" s="172"/>
      <c r="J797" s="172"/>
      <c r="K797" s="172"/>
      <c r="L797" s="172"/>
      <c r="M797" s="172"/>
      <c r="N797" s="172"/>
      <c r="O797" s="172"/>
      <c r="P797" s="172"/>
      <c r="Q797" s="172"/>
      <c r="R797" s="172"/>
      <c r="S797" s="172"/>
      <c r="T797" s="172"/>
      <c r="U797" s="172"/>
      <c r="V797" s="172"/>
      <c r="W797" s="172"/>
      <c r="X797" s="172"/>
      <c r="Y797" s="172"/>
      <c r="Z797" s="172"/>
      <c r="AA797" s="172"/>
      <c r="AB797" s="172"/>
    </row>
    <row r="798">
      <c r="A798" s="172"/>
      <c r="B798" s="172"/>
      <c r="C798" s="172"/>
      <c r="D798" s="172"/>
      <c r="E798" s="174"/>
      <c r="F798" s="172"/>
      <c r="G798" s="172"/>
      <c r="H798" s="172"/>
      <c r="I798" s="172"/>
      <c r="J798" s="172"/>
      <c r="K798" s="172"/>
      <c r="L798" s="172"/>
      <c r="M798" s="172"/>
      <c r="N798" s="172"/>
      <c r="O798" s="172"/>
      <c r="P798" s="172"/>
      <c r="Q798" s="172"/>
      <c r="R798" s="172"/>
      <c r="S798" s="172"/>
      <c r="T798" s="172"/>
      <c r="U798" s="172"/>
      <c r="V798" s="172"/>
      <c r="W798" s="172"/>
      <c r="X798" s="172"/>
      <c r="Y798" s="172"/>
      <c r="Z798" s="172"/>
      <c r="AA798" s="172"/>
      <c r="AB798" s="172"/>
    </row>
    <row r="799">
      <c r="A799" s="172"/>
      <c r="B799" s="172"/>
      <c r="C799" s="172"/>
      <c r="D799" s="172"/>
      <c r="E799" s="174"/>
      <c r="F799" s="172"/>
      <c r="G799" s="172"/>
      <c r="H799" s="172"/>
      <c r="I799" s="172"/>
      <c r="J799" s="172"/>
      <c r="K799" s="172"/>
      <c r="L799" s="172"/>
      <c r="M799" s="172"/>
      <c r="N799" s="172"/>
      <c r="O799" s="172"/>
      <c r="P799" s="172"/>
      <c r="Q799" s="172"/>
      <c r="R799" s="172"/>
      <c r="S799" s="172"/>
      <c r="T799" s="172"/>
      <c r="U799" s="172"/>
      <c r="V799" s="172"/>
      <c r="W799" s="172"/>
      <c r="X799" s="172"/>
      <c r="Y799" s="172"/>
      <c r="Z799" s="172"/>
      <c r="AA799" s="172"/>
      <c r="AB799" s="172"/>
    </row>
    <row r="800">
      <c r="A800" s="172"/>
      <c r="B800" s="172"/>
      <c r="C800" s="172"/>
      <c r="D800" s="172"/>
      <c r="E800" s="174"/>
      <c r="F800" s="172"/>
      <c r="G800" s="172"/>
      <c r="H800" s="172"/>
      <c r="I800" s="172"/>
      <c r="J800" s="172"/>
      <c r="K800" s="172"/>
      <c r="L800" s="172"/>
      <c r="M800" s="172"/>
      <c r="N800" s="172"/>
      <c r="O800" s="172"/>
      <c r="P800" s="172"/>
      <c r="Q800" s="172"/>
      <c r="R800" s="172"/>
      <c r="S800" s="172"/>
      <c r="T800" s="172"/>
      <c r="U800" s="172"/>
      <c r="V800" s="172"/>
      <c r="W800" s="172"/>
      <c r="X800" s="172"/>
      <c r="Y800" s="172"/>
      <c r="Z800" s="172"/>
      <c r="AA800" s="172"/>
      <c r="AB800" s="172"/>
    </row>
    <row r="801">
      <c r="A801" s="172"/>
      <c r="B801" s="172"/>
      <c r="C801" s="172"/>
      <c r="D801" s="172"/>
      <c r="E801" s="174"/>
      <c r="F801" s="172"/>
      <c r="G801" s="172"/>
      <c r="H801" s="172"/>
      <c r="I801" s="172"/>
      <c r="J801" s="172"/>
      <c r="K801" s="172"/>
      <c r="L801" s="172"/>
      <c r="M801" s="172"/>
      <c r="N801" s="172"/>
      <c r="O801" s="172"/>
      <c r="P801" s="172"/>
      <c r="Q801" s="172"/>
      <c r="R801" s="172"/>
      <c r="S801" s="172"/>
      <c r="T801" s="172"/>
      <c r="U801" s="172"/>
      <c r="V801" s="172"/>
      <c r="W801" s="172"/>
      <c r="X801" s="172"/>
      <c r="Y801" s="172"/>
      <c r="Z801" s="172"/>
      <c r="AA801" s="172"/>
      <c r="AB801" s="172"/>
    </row>
    <row r="802">
      <c r="A802" s="172"/>
      <c r="B802" s="172"/>
      <c r="C802" s="172"/>
      <c r="D802" s="172"/>
      <c r="E802" s="174"/>
      <c r="F802" s="172"/>
      <c r="G802" s="172"/>
      <c r="H802" s="172"/>
      <c r="I802" s="172"/>
      <c r="J802" s="172"/>
      <c r="K802" s="172"/>
      <c r="L802" s="172"/>
      <c r="M802" s="172"/>
      <c r="N802" s="172"/>
      <c r="O802" s="172"/>
      <c r="P802" s="172"/>
      <c r="Q802" s="172"/>
      <c r="R802" s="172"/>
      <c r="S802" s="172"/>
      <c r="T802" s="172"/>
      <c r="U802" s="172"/>
      <c r="V802" s="172"/>
      <c r="W802" s="172"/>
      <c r="X802" s="172"/>
      <c r="Y802" s="172"/>
      <c r="Z802" s="172"/>
      <c r="AA802" s="172"/>
      <c r="AB802" s="172"/>
    </row>
    <row r="803">
      <c r="A803" s="172"/>
      <c r="B803" s="172"/>
      <c r="C803" s="172"/>
      <c r="D803" s="172"/>
      <c r="E803" s="174"/>
      <c r="F803" s="172"/>
      <c r="G803" s="172"/>
      <c r="H803" s="172"/>
      <c r="I803" s="172"/>
      <c r="J803" s="172"/>
      <c r="K803" s="172"/>
      <c r="L803" s="172"/>
      <c r="M803" s="172"/>
      <c r="N803" s="172"/>
      <c r="O803" s="172"/>
      <c r="P803" s="172"/>
      <c r="Q803" s="172"/>
      <c r="R803" s="172"/>
      <c r="S803" s="172"/>
      <c r="T803" s="172"/>
      <c r="U803" s="172"/>
      <c r="V803" s="172"/>
      <c r="W803" s="172"/>
      <c r="X803" s="172"/>
      <c r="Y803" s="172"/>
      <c r="Z803" s="172"/>
      <c r="AA803" s="172"/>
      <c r="AB803" s="172"/>
    </row>
    <row r="804">
      <c r="A804" s="172"/>
      <c r="B804" s="172"/>
      <c r="C804" s="172"/>
      <c r="D804" s="172"/>
      <c r="E804" s="174"/>
      <c r="F804" s="172"/>
      <c r="G804" s="172"/>
      <c r="H804" s="172"/>
      <c r="I804" s="172"/>
      <c r="J804" s="172"/>
      <c r="K804" s="172"/>
      <c r="L804" s="172"/>
      <c r="M804" s="172"/>
      <c r="N804" s="172"/>
      <c r="O804" s="172"/>
      <c r="P804" s="172"/>
      <c r="Q804" s="172"/>
      <c r="R804" s="172"/>
      <c r="S804" s="172"/>
      <c r="T804" s="172"/>
      <c r="U804" s="172"/>
      <c r="V804" s="172"/>
      <c r="W804" s="172"/>
      <c r="X804" s="172"/>
      <c r="Y804" s="172"/>
      <c r="Z804" s="172"/>
      <c r="AA804" s="172"/>
      <c r="AB804" s="172"/>
    </row>
    <row r="805">
      <c r="A805" s="172"/>
      <c r="B805" s="172"/>
      <c r="C805" s="172"/>
      <c r="D805" s="172"/>
      <c r="E805" s="174"/>
      <c r="F805" s="172"/>
      <c r="G805" s="172"/>
      <c r="H805" s="172"/>
      <c r="I805" s="172"/>
      <c r="J805" s="172"/>
      <c r="K805" s="172"/>
      <c r="L805" s="172"/>
      <c r="M805" s="172"/>
      <c r="N805" s="172"/>
      <c r="O805" s="172"/>
      <c r="P805" s="172"/>
      <c r="Q805" s="172"/>
      <c r="R805" s="172"/>
      <c r="S805" s="172"/>
      <c r="T805" s="172"/>
      <c r="U805" s="172"/>
      <c r="V805" s="172"/>
      <c r="W805" s="172"/>
      <c r="X805" s="172"/>
      <c r="Y805" s="172"/>
      <c r="Z805" s="172"/>
      <c r="AA805" s="172"/>
      <c r="AB805" s="172"/>
    </row>
    <row r="806">
      <c r="A806" s="172"/>
      <c r="B806" s="172"/>
      <c r="C806" s="172"/>
      <c r="D806" s="172"/>
      <c r="E806" s="174"/>
      <c r="F806" s="172"/>
      <c r="G806" s="172"/>
      <c r="H806" s="172"/>
      <c r="I806" s="172"/>
      <c r="J806" s="172"/>
      <c r="K806" s="172"/>
      <c r="L806" s="172"/>
      <c r="M806" s="172"/>
      <c r="N806" s="172"/>
      <c r="O806" s="172"/>
      <c r="P806" s="172"/>
      <c r="Q806" s="172"/>
      <c r="R806" s="172"/>
      <c r="S806" s="172"/>
      <c r="T806" s="172"/>
      <c r="U806" s="172"/>
      <c r="V806" s="172"/>
      <c r="W806" s="172"/>
      <c r="X806" s="172"/>
      <c r="Y806" s="172"/>
      <c r="Z806" s="172"/>
      <c r="AA806" s="172"/>
      <c r="AB806" s="172"/>
    </row>
    <row r="807">
      <c r="A807" s="172"/>
      <c r="B807" s="172"/>
      <c r="C807" s="172"/>
      <c r="D807" s="172"/>
      <c r="E807" s="174"/>
      <c r="F807" s="172"/>
      <c r="G807" s="172"/>
      <c r="H807" s="172"/>
      <c r="I807" s="172"/>
      <c r="J807" s="172"/>
      <c r="K807" s="172"/>
      <c r="L807" s="172"/>
      <c r="M807" s="172"/>
      <c r="N807" s="172"/>
      <c r="O807" s="172"/>
      <c r="P807" s="172"/>
      <c r="Q807" s="172"/>
      <c r="R807" s="172"/>
      <c r="S807" s="172"/>
      <c r="T807" s="172"/>
      <c r="U807" s="172"/>
      <c r="V807" s="172"/>
      <c r="W807" s="172"/>
      <c r="X807" s="172"/>
      <c r="Y807" s="172"/>
      <c r="Z807" s="172"/>
      <c r="AA807" s="172"/>
      <c r="AB807" s="172"/>
    </row>
    <row r="808">
      <c r="A808" s="172"/>
      <c r="B808" s="172"/>
      <c r="C808" s="172"/>
      <c r="D808" s="172"/>
      <c r="E808" s="174"/>
      <c r="F808" s="172"/>
      <c r="G808" s="172"/>
      <c r="H808" s="172"/>
      <c r="I808" s="172"/>
      <c r="J808" s="172"/>
      <c r="K808" s="172"/>
      <c r="L808" s="172"/>
      <c r="M808" s="172"/>
      <c r="N808" s="172"/>
      <c r="O808" s="172"/>
      <c r="P808" s="172"/>
      <c r="Q808" s="172"/>
      <c r="R808" s="172"/>
      <c r="S808" s="172"/>
      <c r="T808" s="172"/>
      <c r="U808" s="172"/>
      <c r="V808" s="172"/>
      <c r="W808" s="172"/>
      <c r="X808" s="172"/>
      <c r="Y808" s="172"/>
      <c r="Z808" s="172"/>
      <c r="AA808" s="172"/>
      <c r="AB808" s="172"/>
    </row>
    <row r="809">
      <c r="A809" s="172"/>
      <c r="B809" s="172"/>
      <c r="C809" s="172"/>
      <c r="D809" s="172"/>
      <c r="E809" s="174"/>
      <c r="F809" s="172"/>
      <c r="G809" s="172"/>
      <c r="H809" s="172"/>
      <c r="I809" s="172"/>
      <c r="J809" s="172"/>
      <c r="K809" s="172"/>
      <c r="L809" s="172"/>
      <c r="M809" s="172"/>
      <c r="N809" s="172"/>
      <c r="O809" s="172"/>
      <c r="P809" s="172"/>
      <c r="Q809" s="172"/>
      <c r="R809" s="172"/>
      <c r="S809" s="172"/>
      <c r="T809" s="172"/>
      <c r="U809" s="172"/>
      <c r="V809" s="172"/>
      <c r="W809" s="172"/>
      <c r="X809" s="172"/>
      <c r="Y809" s="172"/>
      <c r="Z809" s="172"/>
      <c r="AA809" s="172"/>
      <c r="AB809" s="172"/>
    </row>
    <row r="810">
      <c r="A810" s="172"/>
      <c r="B810" s="172"/>
      <c r="C810" s="172"/>
      <c r="D810" s="172"/>
      <c r="E810" s="174"/>
      <c r="F810" s="172"/>
      <c r="G810" s="172"/>
      <c r="H810" s="172"/>
      <c r="I810" s="172"/>
      <c r="J810" s="172"/>
      <c r="K810" s="172"/>
      <c r="L810" s="172"/>
      <c r="M810" s="172"/>
      <c r="N810" s="172"/>
      <c r="O810" s="172"/>
      <c r="P810" s="172"/>
      <c r="Q810" s="172"/>
      <c r="R810" s="172"/>
      <c r="S810" s="172"/>
      <c r="T810" s="172"/>
      <c r="U810" s="172"/>
      <c r="V810" s="172"/>
      <c r="W810" s="172"/>
      <c r="X810" s="172"/>
      <c r="Y810" s="172"/>
      <c r="Z810" s="172"/>
      <c r="AA810" s="172"/>
      <c r="AB810" s="172"/>
    </row>
    <row r="811">
      <c r="A811" s="172"/>
      <c r="B811" s="172"/>
      <c r="C811" s="172"/>
      <c r="D811" s="172"/>
      <c r="E811" s="174"/>
      <c r="F811" s="172"/>
      <c r="G811" s="172"/>
      <c r="H811" s="172"/>
      <c r="I811" s="172"/>
      <c r="J811" s="172"/>
      <c r="K811" s="172"/>
      <c r="L811" s="172"/>
      <c r="M811" s="172"/>
      <c r="N811" s="172"/>
      <c r="O811" s="172"/>
      <c r="P811" s="172"/>
      <c r="Q811" s="172"/>
      <c r="R811" s="172"/>
      <c r="S811" s="172"/>
      <c r="T811" s="172"/>
      <c r="U811" s="172"/>
      <c r="V811" s="172"/>
      <c r="W811" s="172"/>
      <c r="X811" s="172"/>
      <c r="Y811" s="172"/>
      <c r="Z811" s="172"/>
      <c r="AA811" s="172"/>
      <c r="AB811" s="172"/>
    </row>
    <row r="812">
      <c r="A812" s="172"/>
      <c r="B812" s="172"/>
      <c r="C812" s="172"/>
      <c r="D812" s="172"/>
      <c r="E812" s="174"/>
      <c r="F812" s="172"/>
      <c r="G812" s="172"/>
      <c r="H812" s="172"/>
      <c r="I812" s="172"/>
      <c r="J812" s="172"/>
      <c r="K812" s="172"/>
      <c r="L812" s="172"/>
      <c r="M812" s="172"/>
      <c r="N812" s="172"/>
      <c r="O812" s="172"/>
      <c r="P812" s="172"/>
      <c r="Q812" s="172"/>
      <c r="R812" s="172"/>
      <c r="S812" s="172"/>
      <c r="T812" s="172"/>
      <c r="U812" s="172"/>
      <c r="V812" s="172"/>
      <c r="W812" s="172"/>
      <c r="X812" s="172"/>
      <c r="Y812" s="172"/>
      <c r="Z812" s="172"/>
      <c r="AA812" s="172"/>
      <c r="AB812" s="172"/>
    </row>
    <row r="813">
      <c r="A813" s="172"/>
      <c r="B813" s="172"/>
      <c r="C813" s="172"/>
      <c r="D813" s="172"/>
      <c r="E813" s="174"/>
      <c r="F813" s="172"/>
      <c r="G813" s="172"/>
      <c r="H813" s="172"/>
      <c r="I813" s="172"/>
      <c r="J813" s="172"/>
      <c r="K813" s="172"/>
      <c r="L813" s="172"/>
      <c r="M813" s="172"/>
      <c r="N813" s="172"/>
      <c r="O813" s="172"/>
      <c r="P813" s="172"/>
      <c r="Q813" s="172"/>
      <c r="R813" s="172"/>
      <c r="S813" s="172"/>
      <c r="T813" s="172"/>
      <c r="U813" s="172"/>
      <c r="V813" s="172"/>
      <c r="W813" s="172"/>
      <c r="X813" s="172"/>
      <c r="Y813" s="172"/>
      <c r="Z813" s="172"/>
      <c r="AA813" s="172"/>
      <c r="AB813" s="172"/>
    </row>
    <row r="814">
      <c r="A814" s="172"/>
      <c r="B814" s="172"/>
      <c r="C814" s="172"/>
      <c r="D814" s="172"/>
      <c r="E814" s="174"/>
      <c r="F814" s="172"/>
      <c r="G814" s="172"/>
      <c r="H814" s="172"/>
      <c r="I814" s="172"/>
      <c r="J814" s="172"/>
      <c r="K814" s="172"/>
      <c r="L814" s="172"/>
      <c r="M814" s="172"/>
      <c r="N814" s="172"/>
      <c r="O814" s="172"/>
      <c r="P814" s="172"/>
      <c r="Q814" s="172"/>
      <c r="R814" s="172"/>
      <c r="S814" s="172"/>
      <c r="T814" s="172"/>
      <c r="U814" s="172"/>
      <c r="V814" s="172"/>
      <c r="W814" s="172"/>
      <c r="X814" s="172"/>
      <c r="Y814" s="172"/>
      <c r="Z814" s="172"/>
      <c r="AA814" s="172"/>
      <c r="AB814" s="172"/>
    </row>
    <row r="815">
      <c r="A815" s="172"/>
      <c r="B815" s="172"/>
      <c r="C815" s="172"/>
      <c r="D815" s="172"/>
      <c r="E815" s="174"/>
      <c r="F815" s="172"/>
      <c r="G815" s="172"/>
      <c r="H815" s="172"/>
      <c r="I815" s="172"/>
      <c r="J815" s="172"/>
      <c r="K815" s="172"/>
      <c r="L815" s="172"/>
      <c r="M815" s="172"/>
      <c r="N815" s="172"/>
      <c r="O815" s="172"/>
      <c r="P815" s="172"/>
      <c r="Q815" s="172"/>
      <c r="R815" s="172"/>
      <c r="S815" s="172"/>
      <c r="T815" s="172"/>
      <c r="U815" s="172"/>
      <c r="V815" s="172"/>
      <c r="W815" s="172"/>
      <c r="X815" s="172"/>
      <c r="Y815" s="172"/>
      <c r="Z815" s="172"/>
      <c r="AA815" s="172"/>
      <c r="AB815" s="172"/>
    </row>
    <row r="816">
      <c r="A816" s="172"/>
      <c r="B816" s="172"/>
      <c r="C816" s="172"/>
      <c r="D816" s="172"/>
      <c r="E816" s="174"/>
      <c r="F816" s="172"/>
      <c r="G816" s="172"/>
      <c r="H816" s="172"/>
      <c r="I816" s="172"/>
      <c r="J816" s="172"/>
      <c r="K816" s="172"/>
      <c r="L816" s="172"/>
      <c r="M816" s="172"/>
      <c r="N816" s="172"/>
      <c r="O816" s="172"/>
      <c r="P816" s="172"/>
      <c r="Q816" s="172"/>
      <c r="R816" s="172"/>
      <c r="S816" s="172"/>
      <c r="T816" s="172"/>
      <c r="U816" s="172"/>
      <c r="V816" s="172"/>
      <c r="W816" s="172"/>
      <c r="X816" s="172"/>
      <c r="Y816" s="172"/>
      <c r="Z816" s="172"/>
      <c r="AA816" s="172"/>
      <c r="AB816" s="172"/>
    </row>
    <row r="817">
      <c r="A817" s="172"/>
      <c r="B817" s="172"/>
      <c r="C817" s="172"/>
      <c r="D817" s="172"/>
      <c r="E817" s="174"/>
      <c r="F817" s="172"/>
      <c r="G817" s="172"/>
      <c r="H817" s="172"/>
      <c r="I817" s="172"/>
      <c r="J817" s="172"/>
      <c r="K817" s="172"/>
      <c r="L817" s="172"/>
      <c r="M817" s="172"/>
      <c r="N817" s="172"/>
      <c r="O817" s="172"/>
      <c r="P817" s="172"/>
      <c r="Q817" s="172"/>
      <c r="R817" s="172"/>
      <c r="S817" s="172"/>
      <c r="T817" s="172"/>
      <c r="U817" s="172"/>
      <c r="V817" s="172"/>
      <c r="W817" s="172"/>
      <c r="X817" s="172"/>
      <c r="Y817" s="172"/>
      <c r="Z817" s="172"/>
      <c r="AA817" s="172"/>
      <c r="AB817" s="172"/>
    </row>
    <row r="818">
      <c r="A818" s="172"/>
      <c r="B818" s="172"/>
      <c r="C818" s="172"/>
      <c r="D818" s="172"/>
      <c r="E818" s="174"/>
      <c r="F818" s="172"/>
      <c r="G818" s="172"/>
      <c r="H818" s="172"/>
      <c r="I818" s="172"/>
      <c r="J818" s="172"/>
      <c r="K818" s="172"/>
      <c r="L818" s="172"/>
      <c r="M818" s="172"/>
      <c r="N818" s="172"/>
      <c r="O818" s="172"/>
      <c r="P818" s="172"/>
      <c r="Q818" s="172"/>
      <c r="R818" s="172"/>
      <c r="S818" s="172"/>
      <c r="T818" s="172"/>
      <c r="U818" s="172"/>
      <c r="V818" s="172"/>
      <c r="W818" s="172"/>
      <c r="X818" s="172"/>
      <c r="Y818" s="172"/>
      <c r="Z818" s="172"/>
      <c r="AA818" s="172"/>
      <c r="AB818" s="172"/>
    </row>
    <row r="819">
      <c r="A819" s="172"/>
      <c r="B819" s="172"/>
      <c r="C819" s="172"/>
      <c r="D819" s="172"/>
      <c r="E819" s="174"/>
      <c r="F819" s="172"/>
      <c r="G819" s="172"/>
      <c r="H819" s="172"/>
      <c r="I819" s="172"/>
      <c r="J819" s="172"/>
      <c r="K819" s="172"/>
      <c r="L819" s="172"/>
      <c r="M819" s="172"/>
      <c r="N819" s="172"/>
      <c r="O819" s="172"/>
      <c r="P819" s="172"/>
      <c r="Q819" s="172"/>
      <c r="R819" s="172"/>
      <c r="S819" s="172"/>
      <c r="T819" s="172"/>
      <c r="U819" s="172"/>
      <c r="V819" s="172"/>
      <c r="W819" s="172"/>
      <c r="X819" s="172"/>
      <c r="Y819" s="172"/>
      <c r="Z819" s="172"/>
      <c r="AA819" s="172"/>
      <c r="AB819" s="172"/>
    </row>
    <row r="820">
      <c r="A820" s="172"/>
      <c r="B820" s="172"/>
      <c r="C820" s="172"/>
      <c r="D820" s="172"/>
      <c r="E820" s="174"/>
      <c r="F820" s="172"/>
      <c r="G820" s="172"/>
      <c r="H820" s="172"/>
      <c r="I820" s="172"/>
      <c r="J820" s="172"/>
      <c r="K820" s="172"/>
      <c r="L820" s="172"/>
      <c r="M820" s="172"/>
      <c r="N820" s="172"/>
      <c r="O820" s="172"/>
      <c r="P820" s="172"/>
      <c r="Q820" s="172"/>
      <c r="R820" s="172"/>
      <c r="S820" s="172"/>
      <c r="T820" s="172"/>
      <c r="U820" s="172"/>
      <c r="V820" s="172"/>
      <c r="W820" s="172"/>
      <c r="X820" s="172"/>
      <c r="Y820" s="172"/>
      <c r="Z820" s="172"/>
      <c r="AA820" s="172"/>
      <c r="AB820" s="172"/>
    </row>
    <row r="821">
      <c r="A821" s="172"/>
      <c r="B821" s="172"/>
      <c r="C821" s="172"/>
      <c r="D821" s="172"/>
      <c r="E821" s="174"/>
      <c r="F821" s="172"/>
      <c r="G821" s="172"/>
      <c r="H821" s="172"/>
      <c r="I821" s="172"/>
      <c r="J821" s="172"/>
      <c r="K821" s="172"/>
      <c r="L821" s="172"/>
      <c r="M821" s="172"/>
      <c r="N821" s="172"/>
      <c r="O821" s="172"/>
      <c r="P821" s="172"/>
      <c r="Q821" s="172"/>
      <c r="R821" s="172"/>
      <c r="S821" s="172"/>
      <c r="T821" s="172"/>
      <c r="U821" s="172"/>
      <c r="V821" s="172"/>
      <c r="W821" s="172"/>
      <c r="X821" s="172"/>
      <c r="Y821" s="172"/>
      <c r="Z821" s="172"/>
      <c r="AA821" s="172"/>
      <c r="AB821" s="172"/>
    </row>
    <row r="822">
      <c r="A822" s="172"/>
      <c r="B822" s="172"/>
      <c r="C822" s="172"/>
      <c r="D822" s="172"/>
      <c r="E822" s="174"/>
      <c r="F822" s="172"/>
      <c r="G822" s="172"/>
      <c r="H822" s="172"/>
      <c r="I822" s="172"/>
      <c r="J822" s="172"/>
      <c r="K822" s="172"/>
      <c r="L822" s="172"/>
      <c r="M822" s="172"/>
      <c r="N822" s="172"/>
      <c r="O822" s="172"/>
      <c r="P822" s="172"/>
      <c r="Q822" s="172"/>
      <c r="R822" s="172"/>
      <c r="S822" s="172"/>
      <c r="T822" s="172"/>
      <c r="U822" s="172"/>
      <c r="V822" s="172"/>
      <c r="W822" s="172"/>
      <c r="X822" s="172"/>
      <c r="Y822" s="172"/>
      <c r="Z822" s="172"/>
      <c r="AA822" s="172"/>
      <c r="AB822" s="172"/>
    </row>
    <row r="823">
      <c r="A823" s="172"/>
      <c r="B823" s="172"/>
      <c r="C823" s="172"/>
      <c r="D823" s="172"/>
      <c r="E823" s="174"/>
      <c r="F823" s="172"/>
      <c r="G823" s="172"/>
      <c r="H823" s="172"/>
      <c r="I823" s="172"/>
      <c r="J823" s="172"/>
      <c r="K823" s="172"/>
      <c r="L823" s="172"/>
      <c r="M823" s="172"/>
      <c r="N823" s="172"/>
      <c r="O823" s="172"/>
      <c r="P823" s="172"/>
      <c r="Q823" s="172"/>
      <c r="R823" s="172"/>
      <c r="S823" s="172"/>
      <c r="T823" s="172"/>
      <c r="U823" s="172"/>
      <c r="V823" s="172"/>
      <c r="W823" s="172"/>
      <c r="X823" s="172"/>
      <c r="Y823" s="172"/>
      <c r="Z823" s="172"/>
      <c r="AA823" s="172"/>
      <c r="AB823" s="172"/>
    </row>
    <row r="824">
      <c r="A824" s="172"/>
      <c r="B824" s="172"/>
      <c r="C824" s="172"/>
      <c r="D824" s="172"/>
      <c r="E824" s="174"/>
      <c r="F824" s="172"/>
      <c r="G824" s="172"/>
      <c r="H824" s="172"/>
      <c r="I824" s="172"/>
      <c r="J824" s="172"/>
      <c r="K824" s="172"/>
      <c r="L824" s="172"/>
      <c r="M824" s="172"/>
      <c r="N824" s="172"/>
      <c r="O824" s="172"/>
      <c r="P824" s="172"/>
      <c r="Q824" s="172"/>
      <c r="R824" s="172"/>
      <c r="S824" s="172"/>
      <c r="T824" s="172"/>
      <c r="U824" s="172"/>
      <c r="V824" s="172"/>
      <c r="W824" s="172"/>
      <c r="X824" s="172"/>
      <c r="Y824" s="172"/>
      <c r="Z824" s="172"/>
      <c r="AA824" s="172"/>
      <c r="AB824" s="172"/>
    </row>
    <row r="825">
      <c r="A825" s="172"/>
      <c r="B825" s="172"/>
      <c r="C825" s="172"/>
      <c r="D825" s="172"/>
      <c r="E825" s="174"/>
      <c r="F825" s="172"/>
      <c r="G825" s="172"/>
      <c r="H825" s="172"/>
      <c r="I825" s="172"/>
      <c r="J825" s="172"/>
      <c r="K825" s="172"/>
      <c r="L825" s="172"/>
      <c r="M825" s="172"/>
      <c r="N825" s="172"/>
      <c r="O825" s="172"/>
      <c r="P825" s="172"/>
      <c r="Q825" s="172"/>
      <c r="R825" s="172"/>
      <c r="S825" s="172"/>
      <c r="T825" s="172"/>
      <c r="U825" s="172"/>
      <c r="V825" s="172"/>
      <c r="W825" s="172"/>
      <c r="X825" s="172"/>
      <c r="Y825" s="172"/>
      <c r="Z825" s="172"/>
      <c r="AA825" s="172"/>
      <c r="AB825" s="172"/>
    </row>
    <row r="826">
      <c r="A826" s="172"/>
      <c r="B826" s="172"/>
      <c r="C826" s="172"/>
      <c r="D826" s="172"/>
      <c r="E826" s="174"/>
      <c r="F826" s="172"/>
      <c r="G826" s="172"/>
      <c r="H826" s="172"/>
      <c r="I826" s="172"/>
      <c r="J826" s="172"/>
      <c r="K826" s="172"/>
      <c r="L826" s="172"/>
      <c r="M826" s="172"/>
      <c r="N826" s="172"/>
      <c r="O826" s="172"/>
      <c r="P826" s="172"/>
      <c r="Q826" s="172"/>
      <c r="R826" s="172"/>
      <c r="S826" s="172"/>
      <c r="T826" s="172"/>
      <c r="U826" s="172"/>
      <c r="V826" s="172"/>
      <c r="W826" s="172"/>
      <c r="X826" s="172"/>
      <c r="Y826" s="172"/>
      <c r="Z826" s="172"/>
      <c r="AA826" s="172"/>
      <c r="AB826" s="172"/>
    </row>
    <row r="827">
      <c r="A827" s="172"/>
      <c r="B827" s="172"/>
      <c r="C827" s="172"/>
      <c r="D827" s="172"/>
      <c r="E827" s="174"/>
      <c r="F827" s="172"/>
      <c r="G827" s="172"/>
      <c r="H827" s="172"/>
      <c r="I827" s="172"/>
      <c r="J827" s="172"/>
      <c r="K827" s="172"/>
      <c r="L827" s="172"/>
      <c r="M827" s="172"/>
      <c r="N827" s="172"/>
      <c r="O827" s="172"/>
      <c r="P827" s="172"/>
      <c r="Q827" s="172"/>
      <c r="R827" s="172"/>
      <c r="S827" s="172"/>
      <c r="T827" s="172"/>
      <c r="U827" s="172"/>
      <c r="V827" s="172"/>
      <c r="W827" s="172"/>
      <c r="X827" s="172"/>
      <c r="Y827" s="172"/>
      <c r="Z827" s="172"/>
      <c r="AA827" s="172"/>
      <c r="AB827" s="172"/>
    </row>
    <row r="828">
      <c r="A828" s="172"/>
      <c r="B828" s="172"/>
      <c r="C828" s="172"/>
      <c r="D828" s="172"/>
      <c r="E828" s="174"/>
      <c r="F828" s="172"/>
      <c r="G828" s="172"/>
      <c r="H828" s="172"/>
      <c r="I828" s="172"/>
      <c r="J828" s="172"/>
      <c r="K828" s="172"/>
      <c r="L828" s="172"/>
      <c r="M828" s="172"/>
      <c r="N828" s="172"/>
      <c r="O828" s="172"/>
      <c r="P828" s="172"/>
      <c r="Q828" s="172"/>
      <c r="R828" s="172"/>
      <c r="S828" s="172"/>
      <c r="T828" s="172"/>
      <c r="U828" s="172"/>
      <c r="V828" s="172"/>
      <c r="W828" s="172"/>
      <c r="X828" s="172"/>
      <c r="Y828" s="172"/>
      <c r="Z828" s="172"/>
      <c r="AA828" s="172"/>
      <c r="AB828" s="172"/>
    </row>
    <row r="829">
      <c r="A829" s="172"/>
      <c r="B829" s="172"/>
      <c r="C829" s="172"/>
      <c r="D829" s="172"/>
      <c r="E829" s="174"/>
      <c r="F829" s="172"/>
      <c r="G829" s="172"/>
      <c r="H829" s="172"/>
      <c r="I829" s="172"/>
      <c r="J829" s="172"/>
      <c r="K829" s="172"/>
      <c r="L829" s="172"/>
      <c r="M829" s="172"/>
      <c r="N829" s="172"/>
      <c r="O829" s="172"/>
      <c r="P829" s="172"/>
      <c r="Q829" s="172"/>
      <c r="R829" s="172"/>
      <c r="S829" s="172"/>
      <c r="T829" s="172"/>
      <c r="U829" s="172"/>
      <c r="V829" s="172"/>
      <c r="W829" s="172"/>
      <c r="X829" s="172"/>
      <c r="Y829" s="172"/>
      <c r="Z829" s="172"/>
      <c r="AA829" s="172"/>
      <c r="AB829" s="172"/>
    </row>
    <row r="830">
      <c r="A830" s="172"/>
      <c r="B830" s="172"/>
      <c r="C830" s="172"/>
      <c r="D830" s="172"/>
      <c r="E830" s="174"/>
      <c r="F830" s="172"/>
      <c r="G830" s="172"/>
      <c r="H830" s="172"/>
      <c r="I830" s="172"/>
      <c r="J830" s="172"/>
      <c r="K830" s="172"/>
      <c r="L830" s="172"/>
      <c r="M830" s="172"/>
      <c r="N830" s="172"/>
      <c r="O830" s="172"/>
      <c r="P830" s="172"/>
      <c r="Q830" s="172"/>
      <c r="R830" s="172"/>
      <c r="S830" s="172"/>
      <c r="T830" s="172"/>
      <c r="U830" s="172"/>
      <c r="V830" s="172"/>
      <c r="W830" s="172"/>
      <c r="X830" s="172"/>
      <c r="Y830" s="172"/>
      <c r="Z830" s="172"/>
      <c r="AA830" s="172"/>
      <c r="AB830" s="172"/>
    </row>
    <row r="831">
      <c r="A831" s="172"/>
      <c r="B831" s="172"/>
      <c r="C831" s="172"/>
      <c r="D831" s="172"/>
      <c r="E831" s="174"/>
      <c r="F831" s="172"/>
      <c r="G831" s="172"/>
      <c r="H831" s="172"/>
      <c r="I831" s="172"/>
      <c r="J831" s="172"/>
      <c r="K831" s="172"/>
      <c r="L831" s="172"/>
      <c r="M831" s="172"/>
      <c r="N831" s="172"/>
      <c r="O831" s="172"/>
      <c r="P831" s="172"/>
      <c r="Q831" s="172"/>
      <c r="R831" s="172"/>
      <c r="S831" s="172"/>
      <c r="T831" s="172"/>
      <c r="U831" s="172"/>
      <c r="V831" s="172"/>
      <c r="W831" s="172"/>
      <c r="X831" s="172"/>
      <c r="Y831" s="172"/>
      <c r="Z831" s="172"/>
      <c r="AA831" s="172"/>
      <c r="AB831" s="172"/>
    </row>
    <row r="832">
      <c r="A832" s="172"/>
      <c r="B832" s="172"/>
      <c r="C832" s="172"/>
      <c r="D832" s="172"/>
      <c r="E832" s="174"/>
      <c r="F832" s="172"/>
      <c r="G832" s="172"/>
      <c r="H832" s="172"/>
      <c r="I832" s="172"/>
      <c r="J832" s="172"/>
      <c r="K832" s="172"/>
      <c r="L832" s="172"/>
      <c r="M832" s="172"/>
      <c r="N832" s="172"/>
      <c r="O832" s="172"/>
      <c r="P832" s="172"/>
      <c r="Q832" s="172"/>
      <c r="R832" s="172"/>
      <c r="S832" s="172"/>
      <c r="T832" s="172"/>
      <c r="U832" s="172"/>
      <c r="V832" s="172"/>
      <c r="W832" s="172"/>
      <c r="X832" s="172"/>
      <c r="Y832" s="172"/>
      <c r="Z832" s="172"/>
      <c r="AA832" s="172"/>
      <c r="AB832" s="172"/>
    </row>
    <row r="833">
      <c r="A833" s="172"/>
      <c r="B833" s="172"/>
      <c r="C833" s="172"/>
      <c r="D833" s="172"/>
      <c r="E833" s="174"/>
      <c r="F833" s="172"/>
      <c r="G833" s="172"/>
      <c r="H833" s="172"/>
      <c r="I833" s="172"/>
      <c r="J833" s="172"/>
      <c r="K833" s="172"/>
      <c r="L833" s="172"/>
      <c r="M833" s="172"/>
      <c r="N833" s="172"/>
      <c r="O833" s="172"/>
      <c r="P833" s="172"/>
      <c r="Q833" s="172"/>
      <c r="R833" s="172"/>
      <c r="S833" s="172"/>
      <c r="T833" s="172"/>
      <c r="U833" s="172"/>
      <c r="V833" s="172"/>
      <c r="W833" s="172"/>
      <c r="X833" s="172"/>
      <c r="Y833" s="172"/>
      <c r="Z833" s="172"/>
      <c r="AA833" s="172"/>
      <c r="AB833" s="172"/>
    </row>
    <row r="834">
      <c r="A834" s="172"/>
      <c r="B834" s="172"/>
      <c r="C834" s="172"/>
      <c r="D834" s="172"/>
      <c r="E834" s="174"/>
      <c r="F834" s="172"/>
      <c r="G834" s="172"/>
      <c r="H834" s="172"/>
      <c r="I834" s="172"/>
      <c r="J834" s="172"/>
      <c r="K834" s="172"/>
      <c r="L834" s="172"/>
      <c r="M834" s="172"/>
      <c r="N834" s="172"/>
      <c r="O834" s="172"/>
      <c r="P834" s="172"/>
      <c r="Q834" s="172"/>
      <c r="R834" s="172"/>
      <c r="S834" s="172"/>
      <c r="T834" s="172"/>
      <c r="U834" s="172"/>
      <c r="V834" s="172"/>
      <c r="W834" s="172"/>
      <c r="X834" s="172"/>
      <c r="Y834" s="172"/>
      <c r="Z834" s="172"/>
      <c r="AA834" s="172"/>
      <c r="AB834" s="172"/>
    </row>
    <row r="835">
      <c r="A835" s="172"/>
      <c r="B835" s="172"/>
      <c r="C835" s="172"/>
      <c r="D835" s="172"/>
      <c r="E835" s="174"/>
      <c r="F835" s="172"/>
      <c r="G835" s="172"/>
      <c r="H835" s="172"/>
      <c r="I835" s="172"/>
      <c r="J835" s="172"/>
      <c r="K835" s="172"/>
      <c r="L835" s="172"/>
      <c r="M835" s="172"/>
      <c r="N835" s="172"/>
      <c r="O835" s="172"/>
      <c r="P835" s="172"/>
      <c r="Q835" s="172"/>
      <c r="R835" s="172"/>
      <c r="S835" s="172"/>
      <c r="T835" s="172"/>
      <c r="U835" s="172"/>
      <c r="V835" s="172"/>
      <c r="W835" s="172"/>
      <c r="X835" s="172"/>
      <c r="Y835" s="172"/>
      <c r="Z835" s="172"/>
      <c r="AA835" s="172"/>
      <c r="AB835" s="172"/>
    </row>
    <row r="836">
      <c r="A836" s="172"/>
      <c r="B836" s="172"/>
      <c r="C836" s="172"/>
      <c r="D836" s="172"/>
      <c r="E836" s="174"/>
      <c r="F836" s="172"/>
      <c r="G836" s="172"/>
      <c r="H836" s="172"/>
      <c r="I836" s="172"/>
      <c r="J836" s="172"/>
      <c r="K836" s="172"/>
      <c r="L836" s="172"/>
      <c r="M836" s="172"/>
      <c r="N836" s="172"/>
      <c r="O836" s="172"/>
      <c r="P836" s="172"/>
      <c r="Q836" s="172"/>
      <c r="R836" s="172"/>
      <c r="S836" s="172"/>
      <c r="T836" s="172"/>
      <c r="U836" s="172"/>
      <c r="V836" s="172"/>
      <c r="W836" s="172"/>
      <c r="X836" s="172"/>
      <c r="Y836" s="172"/>
      <c r="Z836" s="172"/>
      <c r="AA836" s="172"/>
      <c r="AB836" s="172"/>
    </row>
    <row r="837">
      <c r="A837" s="172"/>
      <c r="B837" s="172"/>
      <c r="C837" s="172"/>
      <c r="D837" s="172"/>
      <c r="E837" s="174"/>
      <c r="F837" s="172"/>
      <c r="G837" s="172"/>
      <c r="H837" s="172"/>
      <c r="I837" s="172"/>
      <c r="J837" s="172"/>
      <c r="K837" s="172"/>
      <c r="L837" s="172"/>
      <c r="M837" s="172"/>
      <c r="N837" s="172"/>
      <c r="O837" s="172"/>
      <c r="P837" s="172"/>
      <c r="Q837" s="172"/>
      <c r="R837" s="172"/>
      <c r="S837" s="172"/>
      <c r="T837" s="172"/>
      <c r="U837" s="172"/>
      <c r="V837" s="172"/>
      <c r="W837" s="172"/>
      <c r="X837" s="172"/>
      <c r="Y837" s="172"/>
      <c r="Z837" s="172"/>
      <c r="AA837" s="172"/>
      <c r="AB837" s="172"/>
    </row>
    <row r="838">
      <c r="A838" s="172"/>
      <c r="B838" s="172"/>
      <c r="C838" s="172"/>
      <c r="D838" s="172"/>
      <c r="E838" s="174"/>
      <c r="F838" s="172"/>
      <c r="G838" s="172"/>
      <c r="H838" s="172"/>
      <c r="I838" s="172"/>
      <c r="J838" s="172"/>
      <c r="K838" s="172"/>
      <c r="L838" s="172"/>
      <c r="M838" s="172"/>
      <c r="N838" s="172"/>
      <c r="O838" s="172"/>
      <c r="P838" s="172"/>
      <c r="Q838" s="172"/>
      <c r="R838" s="172"/>
      <c r="S838" s="172"/>
      <c r="T838" s="172"/>
      <c r="U838" s="172"/>
      <c r="V838" s="172"/>
      <c r="W838" s="172"/>
      <c r="X838" s="172"/>
      <c r="Y838" s="172"/>
      <c r="Z838" s="172"/>
      <c r="AA838" s="172"/>
      <c r="AB838" s="172"/>
    </row>
    <row r="839">
      <c r="A839" s="172"/>
      <c r="B839" s="172"/>
      <c r="C839" s="172"/>
      <c r="D839" s="172"/>
      <c r="E839" s="174"/>
      <c r="F839" s="172"/>
      <c r="G839" s="172"/>
      <c r="H839" s="172"/>
      <c r="I839" s="172"/>
      <c r="J839" s="172"/>
      <c r="K839" s="172"/>
      <c r="L839" s="172"/>
      <c r="M839" s="172"/>
      <c r="N839" s="172"/>
      <c r="O839" s="172"/>
      <c r="P839" s="172"/>
      <c r="Q839" s="172"/>
      <c r="R839" s="172"/>
      <c r="S839" s="172"/>
      <c r="T839" s="172"/>
      <c r="U839" s="172"/>
      <c r="V839" s="172"/>
      <c r="W839" s="172"/>
      <c r="X839" s="172"/>
      <c r="Y839" s="172"/>
      <c r="Z839" s="172"/>
      <c r="AA839" s="172"/>
      <c r="AB839" s="172"/>
    </row>
    <row r="840">
      <c r="A840" s="172"/>
      <c r="B840" s="172"/>
      <c r="C840" s="172"/>
      <c r="D840" s="172"/>
      <c r="E840" s="174"/>
      <c r="F840" s="172"/>
      <c r="G840" s="172"/>
      <c r="H840" s="172"/>
      <c r="I840" s="172"/>
      <c r="J840" s="172"/>
      <c r="K840" s="172"/>
      <c r="L840" s="172"/>
      <c r="M840" s="172"/>
      <c r="N840" s="172"/>
      <c r="O840" s="172"/>
      <c r="P840" s="172"/>
      <c r="Q840" s="172"/>
      <c r="R840" s="172"/>
      <c r="S840" s="172"/>
      <c r="T840" s="172"/>
      <c r="U840" s="172"/>
      <c r="V840" s="172"/>
      <c r="W840" s="172"/>
      <c r="X840" s="172"/>
      <c r="Y840" s="172"/>
      <c r="Z840" s="172"/>
      <c r="AA840" s="172"/>
      <c r="AB840" s="172"/>
    </row>
    <row r="841">
      <c r="A841" s="172"/>
      <c r="B841" s="172"/>
      <c r="C841" s="172"/>
      <c r="D841" s="172"/>
      <c r="E841" s="174"/>
      <c r="F841" s="172"/>
      <c r="G841" s="172"/>
      <c r="H841" s="172"/>
      <c r="I841" s="172"/>
      <c r="J841" s="172"/>
      <c r="K841" s="172"/>
      <c r="L841" s="172"/>
      <c r="M841" s="172"/>
      <c r="N841" s="172"/>
      <c r="O841" s="172"/>
      <c r="P841" s="172"/>
      <c r="Q841" s="172"/>
      <c r="R841" s="172"/>
      <c r="S841" s="172"/>
      <c r="T841" s="172"/>
      <c r="U841" s="172"/>
      <c r="V841" s="172"/>
      <c r="W841" s="172"/>
      <c r="X841" s="172"/>
      <c r="Y841" s="172"/>
      <c r="Z841" s="172"/>
      <c r="AA841" s="172"/>
      <c r="AB841" s="172"/>
    </row>
    <row r="842">
      <c r="A842" s="172"/>
      <c r="B842" s="172"/>
      <c r="C842" s="172"/>
      <c r="D842" s="172"/>
      <c r="E842" s="174"/>
      <c r="F842" s="172"/>
      <c r="G842" s="172"/>
      <c r="H842" s="172"/>
      <c r="I842" s="172"/>
      <c r="J842" s="172"/>
      <c r="K842" s="172"/>
      <c r="L842" s="172"/>
      <c r="M842" s="172"/>
      <c r="N842" s="172"/>
      <c r="O842" s="172"/>
      <c r="P842" s="172"/>
      <c r="Q842" s="172"/>
      <c r="R842" s="172"/>
      <c r="S842" s="172"/>
      <c r="T842" s="172"/>
      <c r="U842" s="172"/>
      <c r="V842" s="172"/>
      <c r="W842" s="172"/>
      <c r="X842" s="172"/>
      <c r="Y842" s="172"/>
      <c r="Z842" s="172"/>
      <c r="AA842" s="172"/>
      <c r="AB842" s="172"/>
    </row>
    <row r="843">
      <c r="A843" s="172"/>
      <c r="B843" s="172"/>
      <c r="C843" s="172"/>
      <c r="D843" s="172"/>
      <c r="E843" s="174"/>
      <c r="F843" s="172"/>
      <c r="G843" s="172"/>
      <c r="H843" s="172"/>
      <c r="I843" s="172"/>
      <c r="J843" s="172"/>
      <c r="K843" s="172"/>
      <c r="L843" s="172"/>
      <c r="M843" s="172"/>
      <c r="N843" s="172"/>
      <c r="O843" s="172"/>
      <c r="P843" s="172"/>
      <c r="Q843" s="172"/>
      <c r="R843" s="172"/>
      <c r="S843" s="172"/>
      <c r="T843" s="172"/>
      <c r="U843" s="172"/>
      <c r="V843" s="172"/>
      <c r="W843" s="172"/>
      <c r="X843" s="172"/>
      <c r="Y843" s="172"/>
      <c r="Z843" s="172"/>
      <c r="AA843" s="172"/>
      <c r="AB843" s="172"/>
    </row>
    <row r="844">
      <c r="A844" s="172"/>
      <c r="B844" s="172"/>
      <c r="C844" s="172"/>
      <c r="D844" s="172"/>
      <c r="E844" s="174"/>
      <c r="F844" s="172"/>
      <c r="G844" s="172"/>
      <c r="H844" s="172"/>
      <c r="I844" s="172"/>
      <c r="J844" s="172"/>
      <c r="K844" s="172"/>
      <c r="L844" s="172"/>
      <c r="M844" s="172"/>
      <c r="N844" s="172"/>
      <c r="O844" s="172"/>
      <c r="P844" s="172"/>
      <c r="Q844" s="172"/>
      <c r="R844" s="172"/>
      <c r="S844" s="172"/>
      <c r="T844" s="172"/>
      <c r="U844" s="172"/>
      <c r="V844" s="172"/>
      <c r="W844" s="172"/>
      <c r="X844" s="172"/>
      <c r="Y844" s="172"/>
      <c r="Z844" s="172"/>
      <c r="AA844" s="172"/>
      <c r="AB844" s="172"/>
    </row>
    <row r="845">
      <c r="A845" s="172"/>
      <c r="B845" s="172"/>
      <c r="C845" s="172"/>
      <c r="D845" s="172"/>
      <c r="E845" s="174"/>
      <c r="F845" s="172"/>
      <c r="G845" s="172"/>
      <c r="H845" s="172"/>
      <c r="I845" s="172"/>
      <c r="J845" s="172"/>
      <c r="K845" s="172"/>
      <c r="L845" s="172"/>
      <c r="M845" s="172"/>
      <c r="N845" s="172"/>
      <c r="O845" s="172"/>
      <c r="P845" s="172"/>
      <c r="Q845" s="172"/>
      <c r="R845" s="172"/>
      <c r="S845" s="172"/>
      <c r="T845" s="172"/>
      <c r="U845" s="172"/>
      <c r="V845" s="172"/>
      <c r="W845" s="172"/>
      <c r="X845" s="172"/>
      <c r="Y845" s="172"/>
      <c r="Z845" s="172"/>
      <c r="AA845" s="172"/>
      <c r="AB845" s="172"/>
    </row>
    <row r="846">
      <c r="A846" s="172"/>
      <c r="B846" s="172"/>
      <c r="C846" s="172"/>
      <c r="D846" s="172"/>
      <c r="E846" s="174"/>
      <c r="F846" s="172"/>
      <c r="G846" s="172"/>
      <c r="H846" s="172"/>
      <c r="I846" s="172"/>
      <c r="J846" s="172"/>
      <c r="K846" s="172"/>
      <c r="L846" s="172"/>
      <c r="M846" s="172"/>
      <c r="N846" s="172"/>
      <c r="O846" s="172"/>
      <c r="P846" s="172"/>
      <c r="Q846" s="172"/>
      <c r="R846" s="172"/>
      <c r="S846" s="172"/>
      <c r="T846" s="172"/>
      <c r="U846" s="172"/>
      <c r="V846" s="172"/>
      <c r="W846" s="172"/>
      <c r="X846" s="172"/>
      <c r="Y846" s="172"/>
      <c r="Z846" s="172"/>
      <c r="AA846" s="172"/>
      <c r="AB846" s="172"/>
    </row>
    <row r="847">
      <c r="A847" s="172"/>
      <c r="B847" s="172"/>
      <c r="C847" s="172"/>
      <c r="D847" s="172"/>
      <c r="E847" s="174"/>
      <c r="F847" s="172"/>
      <c r="G847" s="172"/>
      <c r="H847" s="172"/>
      <c r="I847" s="172"/>
      <c r="J847" s="172"/>
      <c r="K847" s="172"/>
      <c r="L847" s="172"/>
      <c r="M847" s="172"/>
      <c r="N847" s="172"/>
      <c r="O847" s="172"/>
      <c r="P847" s="172"/>
      <c r="Q847" s="172"/>
      <c r="R847" s="172"/>
      <c r="S847" s="172"/>
      <c r="T847" s="172"/>
      <c r="U847" s="172"/>
      <c r="V847" s="172"/>
      <c r="W847" s="172"/>
      <c r="X847" s="172"/>
      <c r="Y847" s="172"/>
      <c r="Z847" s="172"/>
      <c r="AA847" s="172"/>
      <c r="AB847" s="172"/>
    </row>
    <row r="848">
      <c r="A848" s="172"/>
      <c r="B848" s="172"/>
      <c r="C848" s="172"/>
      <c r="D848" s="172"/>
      <c r="E848" s="174"/>
      <c r="F848" s="172"/>
      <c r="G848" s="172"/>
      <c r="H848" s="172"/>
      <c r="I848" s="172"/>
      <c r="J848" s="172"/>
      <c r="K848" s="172"/>
      <c r="L848" s="172"/>
      <c r="M848" s="172"/>
      <c r="N848" s="172"/>
      <c r="O848" s="172"/>
      <c r="P848" s="172"/>
      <c r="Q848" s="172"/>
      <c r="R848" s="172"/>
      <c r="S848" s="172"/>
      <c r="T848" s="172"/>
      <c r="U848" s="172"/>
      <c r="V848" s="172"/>
      <c r="W848" s="172"/>
      <c r="X848" s="172"/>
      <c r="Y848" s="172"/>
      <c r="Z848" s="172"/>
      <c r="AA848" s="172"/>
      <c r="AB848" s="172"/>
    </row>
    <row r="849">
      <c r="A849" s="172"/>
      <c r="B849" s="172"/>
      <c r="C849" s="172"/>
      <c r="D849" s="172"/>
      <c r="E849" s="174"/>
      <c r="F849" s="172"/>
      <c r="G849" s="172"/>
      <c r="H849" s="172"/>
      <c r="I849" s="172"/>
      <c r="J849" s="172"/>
      <c r="K849" s="172"/>
      <c r="L849" s="172"/>
      <c r="M849" s="172"/>
      <c r="N849" s="172"/>
      <c r="O849" s="172"/>
      <c r="P849" s="172"/>
      <c r="Q849" s="172"/>
      <c r="R849" s="172"/>
      <c r="S849" s="172"/>
      <c r="T849" s="172"/>
      <c r="U849" s="172"/>
      <c r="V849" s="172"/>
      <c r="W849" s="172"/>
      <c r="X849" s="172"/>
      <c r="Y849" s="172"/>
      <c r="Z849" s="172"/>
      <c r="AA849" s="172"/>
      <c r="AB849" s="172"/>
    </row>
    <row r="850">
      <c r="A850" s="172"/>
      <c r="B850" s="172"/>
      <c r="C850" s="172"/>
      <c r="D850" s="172"/>
      <c r="E850" s="174"/>
      <c r="F850" s="172"/>
      <c r="G850" s="172"/>
      <c r="H850" s="172"/>
      <c r="I850" s="172"/>
      <c r="J850" s="172"/>
      <c r="K850" s="172"/>
      <c r="L850" s="172"/>
      <c r="M850" s="172"/>
      <c r="N850" s="172"/>
      <c r="O850" s="172"/>
      <c r="P850" s="172"/>
      <c r="Q850" s="172"/>
      <c r="R850" s="172"/>
      <c r="S850" s="172"/>
      <c r="T850" s="172"/>
      <c r="U850" s="172"/>
      <c r="V850" s="172"/>
      <c r="W850" s="172"/>
      <c r="X850" s="172"/>
      <c r="Y850" s="172"/>
      <c r="Z850" s="172"/>
      <c r="AA850" s="172"/>
      <c r="AB850" s="172"/>
    </row>
    <row r="851">
      <c r="A851" s="172"/>
      <c r="B851" s="172"/>
      <c r="C851" s="172"/>
      <c r="D851" s="172"/>
      <c r="E851" s="174"/>
      <c r="F851" s="172"/>
      <c r="G851" s="172"/>
      <c r="H851" s="172"/>
      <c r="I851" s="172"/>
      <c r="J851" s="172"/>
      <c r="K851" s="172"/>
      <c r="L851" s="172"/>
      <c r="M851" s="172"/>
      <c r="N851" s="172"/>
      <c r="O851" s="172"/>
      <c r="P851" s="172"/>
      <c r="Q851" s="172"/>
      <c r="R851" s="172"/>
      <c r="S851" s="172"/>
      <c r="T851" s="172"/>
      <c r="U851" s="172"/>
      <c r="V851" s="172"/>
      <c r="W851" s="172"/>
      <c r="X851" s="172"/>
      <c r="Y851" s="172"/>
      <c r="Z851" s="172"/>
      <c r="AA851" s="172"/>
      <c r="AB851" s="172"/>
    </row>
    <row r="852">
      <c r="A852" s="172"/>
      <c r="B852" s="172"/>
      <c r="C852" s="172"/>
      <c r="D852" s="172"/>
      <c r="E852" s="174"/>
      <c r="F852" s="172"/>
      <c r="G852" s="172"/>
      <c r="H852" s="172"/>
      <c r="I852" s="172"/>
      <c r="J852" s="172"/>
      <c r="K852" s="172"/>
      <c r="L852" s="172"/>
      <c r="M852" s="172"/>
      <c r="N852" s="172"/>
      <c r="O852" s="172"/>
      <c r="P852" s="172"/>
      <c r="Q852" s="172"/>
      <c r="R852" s="172"/>
      <c r="S852" s="172"/>
      <c r="T852" s="172"/>
      <c r="U852" s="172"/>
      <c r="V852" s="172"/>
      <c r="W852" s="172"/>
      <c r="X852" s="172"/>
      <c r="Y852" s="172"/>
      <c r="Z852" s="172"/>
      <c r="AA852" s="172"/>
      <c r="AB852" s="172"/>
    </row>
    <row r="853">
      <c r="A853" s="172"/>
      <c r="B853" s="172"/>
      <c r="C853" s="172"/>
      <c r="D853" s="172"/>
      <c r="E853" s="174"/>
      <c r="F853" s="172"/>
      <c r="G853" s="172"/>
      <c r="H853" s="172"/>
      <c r="I853" s="172"/>
      <c r="J853" s="172"/>
      <c r="K853" s="172"/>
      <c r="L853" s="172"/>
      <c r="M853" s="172"/>
      <c r="N853" s="172"/>
      <c r="O853" s="172"/>
      <c r="P853" s="172"/>
      <c r="Q853" s="172"/>
      <c r="R853" s="172"/>
      <c r="S853" s="172"/>
      <c r="T853" s="172"/>
      <c r="U853" s="172"/>
      <c r="V853" s="172"/>
      <c r="W853" s="172"/>
      <c r="X853" s="172"/>
      <c r="Y853" s="172"/>
      <c r="Z853" s="172"/>
      <c r="AA853" s="172"/>
      <c r="AB853" s="172"/>
    </row>
    <row r="854">
      <c r="A854" s="172"/>
      <c r="B854" s="172"/>
      <c r="C854" s="172"/>
      <c r="D854" s="172"/>
      <c r="E854" s="174"/>
      <c r="F854" s="172"/>
      <c r="G854" s="172"/>
      <c r="H854" s="172"/>
      <c r="I854" s="172"/>
      <c r="J854" s="172"/>
      <c r="K854" s="172"/>
      <c r="L854" s="172"/>
      <c r="M854" s="172"/>
      <c r="N854" s="172"/>
      <c r="O854" s="172"/>
      <c r="P854" s="172"/>
      <c r="Q854" s="172"/>
      <c r="R854" s="172"/>
      <c r="S854" s="172"/>
      <c r="T854" s="172"/>
      <c r="U854" s="172"/>
      <c r="V854" s="172"/>
      <c r="W854" s="172"/>
      <c r="X854" s="172"/>
      <c r="Y854" s="172"/>
      <c r="Z854" s="172"/>
      <c r="AA854" s="172"/>
      <c r="AB854" s="172"/>
    </row>
    <row r="855">
      <c r="A855" s="172"/>
      <c r="B855" s="172"/>
      <c r="C855" s="172"/>
      <c r="D855" s="172"/>
      <c r="E855" s="174"/>
      <c r="F855" s="172"/>
      <c r="G855" s="172"/>
      <c r="H855" s="172"/>
      <c r="I855" s="172"/>
      <c r="J855" s="172"/>
      <c r="K855" s="172"/>
      <c r="L855" s="172"/>
      <c r="M855" s="172"/>
      <c r="N855" s="172"/>
      <c r="O855" s="172"/>
      <c r="P855" s="172"/>
      <c r="Q855" s="172"/>
      <c r="R855" s="172"/>
      <c r="S855" s="172"/>
      <c r="T855" s="172"/>
      <c r="U855" s="172"/>
      <c r="V855" s="172"/>
      <c r="W855" s="172"/>
      <c r="X855" s="172"/>
      <c r="Y855" s="172"/>
      <c r="Z855" s="172"/>
      <c r="AA855" s="172"/>
      <c r="AB855" s="172"/>
    </row>
    <row r="856">
      <c r="A856" s="172"/>
      <c r="B856" s="172"/>
      <c r="C856" s="172"/>
      <c r="D856" s="172"/>
      <c r="E856" s="174"/>
      <c r="F856" s="172"/>
      <c r="G856" s="172"/>
      <c r="H856" s="172"/>
      <c r="I856" s="172"/>
      <c r="J856" s="172"/>
      <c r="K856" s="172"/>
      <c r="L856" s="172"/>
      <c r="M856" s="172"/>
      <c r="N856" s="172"/>
      <c r="O856" s="172"/>
      <c r="P856" s="172"/>
      <c r="Q856" s="172"/>
      <c r="R856" s="172"/>
      <c r="S856" s="172"/>
      <c r="T856" s="172"/>
      <c r="U856" s="172"/>
      <c r="V856" s="172"/>
      <c r="W856" s="172"/>
      <c r="X856" s="172"/>
      <c r="Y856" s="172"/>
      <c r="Z856" s="172"/>
      <c r="AA856" s="172"/>
      <c r="AB856" s="172"/>
    </row>
    <row r="857">
      <c r="A857" s="172"/>
      <c r="B857" s="172"/>
      <c r="C857" s="172"/>
      <c r="D857" s="172"/>
      <c r="E857" s="174"/>
      <c r="F857" s="172"/>
      <c r="G857" s="172"/>
      <c r="H857" s="172"/>
      <c r="I857" s="172"/>
      <c r="J857" s="172"/>
      <c r="K857" s="172"/>
      <c r="L857" s="172"/>
      <c r="M857" s="172"/>
      <c r="N857" s="172"/>
      <c r="O857" s="172"/>
      <c r="P857" s="172"/>
      <c r="Q857" s="172"/>
      <c r="R857" s="172"/>
      <c r="S857" s="172"/>
      <c r="T857" s="172"/>
      <c r="U857" s="172"/>
      <c r="V857" s="172"/>
      <c r="W857" s="172"/>
      <c r="X857" s="172"/>
      <c r="Y857" s="172"/>
      <c r="Z857" s="172"/>
      <c r="AA857" s="172"/>
      <c r="AB857" s="172"/>
    </row>
    <row r="858">
      <c r="A858" s="172"/>
      <c r="B858" s="172"/>
      <c r="C858" s="172"/>
      <c r="D858" s="172"/>
      <c r="E858" s="174"/>
      <c r="F858" s="172"/>
      <c r="G858" s="172"/>
      <c r="H858" s="172"/>
      <c r="I858" s="172"/>
      <c r="J858" s="172"/>
      <c r="K858" s="172"/>
      <c r="L858" s="172"/>
      <c r="M858" s="172"/>
      <c r="N858" s="172"/>
      <c r="O858" s="172"/>
      <c r="P858" s="172"/>
      <c r="Q858" s="172"/>
      <c r="R858" s="172"/>
      <c r="S858" s="172"/>
      <c r="T858" s="172"/>
      <c r="U858" s="172"/>
      <c r="V858" s="172"/>
      <c r="W858" s="172"/>
      <c r="X858" s="172"/>
      <c r="Y858" s="172"/>
      <c r="Z858" s="172"/>
      <c r="AA858" s="172"/>
      <c r="AB858" s="172"/>
    </row>
    <row r="859">
      <c r="A859" s="172"/>
      <c r="B859" s="172"/>
      <c r="C859" s="172"/>
      <c r="D859" s="172"/>
      <c r="E859" s="174"/>
      <c r="F859" s="172"/>
      <c r="G859" s="172"/>
      <c r="H859" s="172"/>
      <c r="I859" s="172"/>
      <c r="J859" s="172"/>
      <c r="K859" s="172"/>
      <c r="L859" s="172"/>
      <c r="M859" s="172"/>
      <c r="N859" s="172"/>
      <c r="O859" s="172"/>
      <c r="P859" s="172"/>
      <c r="Q859" s="172"/>
      <c r="R859" s="172"/>
      <c r="S859" s="172"/>
      <c r="T859" s="172"/>
      <c r="U859" s="172"/>
      <c r="V859" s="172"/>
      <c r="W859" s="172"/>
      <c r="X859" s="172"/>
      <c r="Y859" s="172"/>
      <c r="Z859" s="172"/>
      <c r="AA859" s="172"/>
      <c r="AB859" s="172"/>
    </row>
    <row r="860">
      <c r="A860" s="172"/>
      <c r="B860" s="172"/>
      <c r="C860" s="172"/>
      <c r="D860" s="172"/>
      <c r="E860" s="174"/>
      <c r="F860" s="172"/>
      <c r="G860" s="172"/>
      <c r="H860" s="172"/>
      <c r="I860" s="172"/>
      <c r="J860" s="172"/>
      <c r="K860" s="172"/>
      <c r="L860" s="172"/>
      <c r="M860" s="172"/>
      <c r="N860" s="172"/>
      <c r="O860" s="172"/>
      <c r="P860" s="172"/>
      <c r="Q860" s="172"/>
      <c r="R860" s="172"/>
      <c r="S860" s="172"/>
      <c r="T860" s="172"/>
      <c r="U860" s="172"/>
      <c r="V860" s="172"/>
      <c r="W860" s="172"/>
      <c r="X860" s="172"/>
      <c r="Y860" s="172"/>
      <c r="Z860" s="172"/>
      <c r="AA860" s="172"/>
      <c r="AB860" s="172"/>
    </row>
    <row r="861">
      <c r="A861" s="172"/>
      <c r="B861" s="172"/>
      <c r="C861" s="172"/>
      <c r="D861" s="172"/>
      <c r="E861" s="174"/>
      <c r="F861" s="172"/>
      <c r="G861" s="172"/>
      <c r="H861" s="172"/>
      <c r="I861" s="172"/>
      <c r="J861" s="172"/>
      <c r="K861" s="172"/>
      <c r="L861" s="172"/>
      <c r="M861" s="172"/>
      <c r="N861" s="172"/>
      <c r="O861" s="172"/>
      <c r="P861" s="172"/>
      <c r="Q861" s="172"/>
      <c r="R861" s="172"/>
      <c r="S861" s="172"/>
      <c r="T861" s="172"/>
      <c r="U861" s="172"/>
      <c r="V861" s="172"/>
      <c r="W861" s="172"/>
      <c r="X861" s="172"/>
      <c r="Y861" s="172"/>
      <c r="Z861" s="172"/>
      <c r="AA861" s="172"/>
      <c r="AB861" s="172"/>
    </row>
    <row r="862">
      <c r="A862" s="172"/>
      <c r="B862" s="172"/>
      <c r="C862" s="172"/>
      <c r="D862" s="172"/>
      <c r="E862" s="174"/>
      <c r="F862" s="172"/>
      <c r="G862" s="172"/>
      <c r="H862" s="172"/>
      <c r="I862" s="172"/>
      <c r="J862" s="172"/>
      <c r="K862" s="172"/>
      <c r="L862" s="172"/>
      <c r="M862" s="172"/>
      <c r="N862" s="172"/>
      <c r="O862" s="172"/>
      <c r="P862" s="172"/>
      <c r="Q862" s="172"/>
      <c r="R862" s="172"/>
      <c r="S862" s="172"/>
      <c r="T862" s="172"/>
      <c r="U862" s="172"/>
      <c r="V862" s="172"/>
      <c r="W862" s="172"/>
      <c r="X862" s="172"/>
      <c r="Y862" s="172"/>
      <c r="Z862" s="172"/>
      <c r="AA862" s="172"/>
      <c r="AB862" s="172"/>
    </row>
    <row r="863">
      <c r="A863" s="172"/>
      <c r="B863" s="172"/>
      <c r="C863" s="172"/>
      <c r="D863" s="172"/>
      <c r="E863" s="174"/>
      <c r="F863" s="172"/>
      <c r="G863" s="172"/>
      <c r="H863" s="172"/>
      <c r="I863" s="172"/>
      <c r="J863" s="172"/>
      <c r="K863" s="172"/>
      <c r="L863" s="172"/>
      <c r="M863" s="172"/>
      <c r="N863" s="172"/>
      <c r="O863" s="172"/>
      <c r="P863" s="172"/>
      <c r="Q863" s="172"/>
      <c r="R863" s="172"/>
      <c r="S863" s="172"/>
      <c r="T863" s="172"/>
      <c r="U863" s="172"/>
      <c r="V863" s="172"/>
      <c r="W863" s="172"/>
      <c r="X863" s="172"/>
      <c r="Y863" s="172"/>
      <c r="Z863" s="172"/>
      <c r="AA863" s="172"/>
      <c r="AB863" s="172"/>
    </row>
    <row r="864">
      <c r="A864" s="172"/>
      <c r="B864" s="172"/>
      <c r="C864" s="172"/>
      <c r="D864" s="172"/>
      <c r="E864" s="174"/>
      <c r="F864" s="172"/>
      <c r="G864" s="172"/>
      <c r="H864" s="172"/>
      <c r="I864" s="172"/>
      <c r="J864" s="172"/>
      <c r="K864" s="172"/>
      <c r="L864" s="172"/>
      <c r="M864" s="172"/>
      <c r="N864" s="172"/>
      <c r="O864" s="172"/>
      <c r="P864" s="172"/>
      <c r="Q864" s="172"/>
      <c r="R864" s="172"/>
      <c r="S864" s="172"/>
      <c r="T864" s="172"/>
      <c r="U864" s="172"/>
      <c r="V864" s="172"/>
      <c r="W864" s="172"/>
      <c r="X864" s="172"/>
      <c r="Y864" s="172"/>
      <c r="Z864" s="172"/>
      <c r="AA864" s="172"/>
      <c r="AB864" s="172"/>
    </row>
    <row r="865">
      <c r="A865" s="172"/>
      <c r="B865" s="172"/>
      <c r="C865" s="172"/>
      <c r="D865" s="172"/>
      <c r="E865" s="174"/>
      <c r="F865" s="172"/>
      <c r="G865" s="172"/>
      <c r="H865" s="172"/>
      <c r="I865" s="172"/>
      <c r="J865" s="172"/>
      <c r="K865" s="172"/>
      <c r="L865" s="172"/>
      <c r="M865" s="172"/>
      <c r="N865" s="172"/>
      <c r="O865" s="172"/>
      <c r="P865" s="172"/>
      <c r="Q865" s="172"/>
      <c r="R865" s="172"/>
      <c r="S865" s="172"/>
      <c r="T865" s="172"/>
      <c r="U865" s="172"/>
      <c r="V865" s="172"/>
      <c r="W865" s="172"/>
      <c r="X865" s="172"/>
      <c r="Y865" s="172"/>
      <c r="Z865" s="172"/>
      <c r="AA865" s="172"/>
      <c r="AB865" s="172"/>
    </row>
    <row r="866">
      <c r="A866" s="172"/>
      <c r="B866" s="172"/>
      <c r="C866" s="172"/>
      <c r="D866" s="172"/>
      <c r="E866" s="174"/>
      <c r="F866" s="172"/>
      <c r="G866" s="172"/>
      <c r="H866" s="172"/>
      <c r="I866" s="172"/>
      <c r="J866" s="172"/>
      <c r="K866" s="172"/>
      <c r="L866" s="172"/>
      <c r="M866" s="172"/>
      <c r="N866" s="172"/>
      <c r="O866" s="172"/>
      <c r="P866" s="172"/>
      <c r="Q866" s="172"/>
      <c r="R866" s="172"/>
      <c r="S866" s="172"/>
      <c r="T866" s="172"/>
      <c r="U866" s="172"/>
      <c r="V866" s="172"/>
      <c r="W866" s="172"/>
      <c r="X866" s="172"/>
      <c r="Y866" s="172"/>
      <c r="Z866" s="172"/>
      <c r="AA866" s="172"/>
      <c r="AB866" s="172"/>
    </row>
    <row r="867">
      <c r="A867" s="172"/>
      <c r="B867" s="172"/>
      <c r="C867" s="172"/>
      <c r="D867" s="172"/>
      <c r="E867" s="174"/>
      <c r="F867" s="172"/>
      <c r="G867" s="172"/>
      <c r="H867" s="172"/>
      <c r="I867" s="172"/>
      <c r="J867" s="172"/>
      <c r="K867" s="172"/>
      <c r="L867" s="172"/>
      <c r="M867" s="172"/>
      <c r="N867" s="172"/>
      <c r="O867" s="172"/>
      <c r="P867" s="172"/>
      <c r="Q867" s="172"/>
      <c r="R867" s="172"/>
      <c r="S867" s="172"/>
      <c r="T867" s="172"/>
      <c r="U867" s="172"/>
      <c r="V867" s="172"/>
      <c r="W867" s="172"/>
      <c r="X867" s="172"/>
      <c r="Y867" s="172"/>
      <c r="Z867" s="172"/>
      <c r="AA867" s="172"/>
      <c r="AB867" s="172"/>
    </row>
    <row r="868">
      <c r="A868" s="172"/>
      <c r="B868" s="172"/>
      <c r="C868" s="172"/>
      <c r="D868" s="172"/>
      <c r="E868" s="174"/>
      <c r="F868" s="172"/>
      <c r="G868" s="172"/>
      <c r="H868" s="172"/>
      <c r="I868" s="172"/>
      <c r="J868" s="172"/>
      <c r="K868" s="172"/>
      <c r="L868" s="172"/>
      <c r="M868" s="172"/>
      <c r="N868" s="172"/>
      <c r="O868" s="172"/>
      <c r="P868" s="172"/>
      <c r="Q868" s="172"/>
      <c r="R868" s="172"/>
      <c r="S868" s="172"/>
      <c r="T868" s="172"/>
      <c r="U868" s="172"/>
      <c r="V868" s="172"/>
      <c r="W868" s="172"/>
      <c r="X868" s="172"/>
      <c r="Y868" s="172"/>
      <c r="Z868" s="172"/>
      <c r="AA868" s="172"/>
      <c r="AB868" s="172"/>
    </row>
    <row r="869">
      <c r="A869" s="172"/>
      <c r="B869" s="172"/>
      <c r="C869" s="172"/>
      <c r="D869" s="172"/>
      <c r="E869" s="174"/>
      <c r="F869" s="172"/>
      <c r="G869" s="172"/>
      <c r="H869" s="172"/>
      <c r="I869" s="172"/>
      <c r="J869" s="172"/>
      <c r="K869" s="172"/>
      <c r="L869" s="172"/>
      <c r="M869" s="172"/>
      <c r="N869" s="172"/>
      <c r="O869" s="172"/>
      <c r="P869" s="172"/>
      <c r="Q869" s="172"/>
      <c r="R869" s="172"/>
      <c r="S869" s="172"/>
      <c r="T869" s="172"/>
      <c r="U869" s="172"/>
      <c r="V869" s="172"/>
      <c r="W869" s="172"/>
      <c r="X869" s="172"/>
      <c r="Y869" s="172"/>
      <c r="Z869" s="172"/>
      <c r="AA869" s="172"/>
      <c r="AB869" s="172"/>
    </row>
    <row r="870">
      <c r="A870" s="172"/>
      <c r="B870" s="172"/>
      <c r="C870" s="172"/>
      <c r="D870" s="172"/>
      <c r="E870" s="174"/>
      <c r="F870" s="172"/>
      <c r="G870" s="172"/>
      <c r="H870" s="172"/>
      <c r="I870" s="172"/>
      <c r="J870" s="172"/>
      <c r="K870" s="172"/>
      <c r="L870" s="172"/>
      <c r="M870" s="172"/>
      <c r="N870" s="172"/>
      <c r="O870" s="172"/>
      <c r="P870" s="172"/>
      <c r="Q870" s="172"/>
      <c r="R870" s="172"/>
      <c r="S870" s="172"/>
      <c r="T870" s="172"/>
      <c r="U870" s="172"/>
      <c r="V870" s="172"/>
      <c r="W870" s="172"/>
      <c r="X870" s="172"/>
      <c r="Y870" s="172"/>
      <c r="Z870" s="172"/>
      <c r="AA870" s="172"/>
      <c r="AB870" s="172"/>
    </row>
    <row r="871">
      <c r="A871" s="172"/>
      <c r="B871" s="172"/>
      <c r="C871" s="172"/>
      <c r="D871" s="172"/>
      <c r="E871" s="174"/>
      <c r="F871" s="172"/>
      <c r="G871" s="172"/>
      <c r="H871" s="172"/>
      <c r="I871" s="172"/>
      <c r="J871" s="172"/>
      <c r="K871" s="172"/>
      <c r="L871" s="172"/>
      <c r="M871" s="172"/>
      <c r="N871" s="172"/>
      <c r="O871" s="172"/>
      <c r="P871" s="172"/>
      <c r="Q871" s="172"/>
      <c r="R871" s="172"/>
      <c r="S871" s="172"/>
      <c r="T871" s="172"/>
      <c r="U871" s="172"/>
      <c r="V871" s="172"/>
      <c r="W871" s="172"/>
      <c r="X871" s="172"/>
      <c r="Y871" s="172"/>
      <c r="Z871" s="172"/>
      <c r="AA871" s="172"/>
      <c r="AB871" s="172"/>
    </row>
    <row r="872">
      <c r="A872" s="172"/>
      <c r="B872" s="172"/>
      <c r="C872" s="172"/>
      <c r="D872" s="172"/>
      <c r="E872" s="174"/>
      <c r="F872" s="172"/>
      <c r="G872" s="172"/>
      <c r="H872" s="172"/>
      <c r="I872" s="172"/>
      <c r="J872" s="172"/>
      <c r="K872" s="172"/>
      <c r="L872" s="172"/>
      <c r="M872" s="172"/>
      <c r="N872" s="172"/>
      <c r="O872" s="172"/>
      <c r="P872" s="172"/>
      <c r="Q872" s="172"/>
      <c r="R872" s="172"/>
      <c r="S872" s="172"/>
      <c r="T872" s="172"/>
      <c r="U872" s="172"/>
      <c r="V872" s="172"/>
      <c r="W872" s="172"/>
      <c r="X872" s="172"/>
      <c r="Y872" s="172"/>
      <c r="Z872" s="172"/>
      <c r="AA872" s="172"/>
      <c r="AB872" s="172"/>
    </row>
    <row r="873">
      <c r="A873" s="172"/>
      <c r="B873" s="172"/>
      <c r="C873" s="172"/>
      <c r="D873" s="172"/>
      <c r="E873" s="174"/>
      <c r="F873" s="172"/>
      <c r="G873" s="172"/>
      <c r="H873" s="172"/>
      <c r="I873" s="172"/>
      <c r="J873" s="172"/>
      <c r="K873" s="172"/>
      <c r="L873" s="172"/>
      <c r="M873" s="172"/>
      <c r="N873" s="172"/>
      <c r="O873" s="172"/>
      <c r="P873" s="172"/>
      <c r="Q873" s="172"/>
      <c r="R873" s="172"/>
      <c r="S873" s="172"/>
      <c r="T873" s="172"/>
      <c r="U873" s="172"/>
      <c r="V873" s="172"/>
      <c r="W873" s="172"/>
      <c r="X873" s="172"/>
      <c r="Y873" s="172"/>
      <c r="Z873" s="172"/>
      <c r="AA873" s="172"/>
      <c r="AB873" s="172"/>
    </row>
    <row r="874">
      <c r="A874" s="172"/>
      <c r="B874" s="172"/>
      <c r="C874" s="172"/>
      <c r="D874" s="172"/>
      <c r="E874" s="174"/>
      <c r="F874" s="172"/>
      <c r="G874" s="172"/>
      <c r="H874" s="172"/>
      <c r="I874" s="172"/>
      <c r="J874" s="172"/>
      <c r="K874" s="172"/>
      <c r="L874" s="172"/>
      <c r="M874" s="172"/>
      <c r="N874" s="172"/>
      <c r="O874" s="172"/>
      <c r="P874" s="172"/>
      <c r="Q874" s="172"/>
      <c r="R874" s="172"/>
      <c r="S874" s="172"/>
      <c r="T874" s="172"/>
      <c r="U874" s="172"/>
      <c r="V874" s="172"/>
      <c r="W874" s="172"/>
      <c r="X874" s="172"/>
      <c r="Y874" s="172"/>
      <c r="Z874" s="172"/>
      <c r="AA874" s="172"/>
      <c r="AB874" s="172"/>
    </row>
    <row r="875">
      <c r="A875" s="172"/>
      <c r="B875" s="172"/>
      <c r="C875" s="172"/>
      <c r="D875" s="172"/>
      <c r="E875" s="174"/>
      <c r="F875" s="172"/>
      <c r="G875" s="172"/>
      <c r="H875" s="172"/>
      <c r="I875" s="172"/>
      <c r="J875" s="172"/>
      <c r="K875" s="172"/>
      <c r="L875" s="172"/>
      <c r="M875" s="172"/>
      <c r="N875" s="172"/>
      <c r="O875" s="172"/>
      <c r="P875" s="172"/>
      <c r="Q875" s="172"/>
      <c r="R875" s="172"/>
      <c r="S875" s="172"/>
      <c r="T875" s="172"/>
      <c r="U875" s="172"/>
      <c r="V875" s="172"/>
      <c r="W875" s="172"/>
      <c r="X875" s="172"/>
      <c r="Y875" s="172"/>
      <c r="Z875" s="172"/>
      <c r="AA875" s="172"/>
      <c r="AB875" s="172"/>
    </row>
    <row r="876">
      <c r="A876" s="172"/>
      <c r="B876" s="172"/>
      <c r="C876" s="172"/>
      <c r="D876" s="172"/>
      <c r="E876" s="174"/>
      <c r="F876" s="172"/>
      <c r="G876" s="172"/>
      <c r="H876" s="172"/>
      <c r="I876" s="172"/>
      <c r="J876" s="172"/>
      <c r="K876" s="172"/>
      <c r="L876" s="172"/>
      <c r="M876" s="172"/>
      <c r="N876" s="172"/>
      <c r="O876" s="172"/>
      <c r="P876" s="172"/>
      <c r="Q876" s="172"/>
      <c r="R876" s="172"/>
      <c r="S876" s="172"/>
      <c r="T876" s="172"/>
      <c r="U876" s="172"/>
      <c r="V876" s="172"/>
      <c r="W876" s="172"/>
      <c r="X876" s="172"/>
      <c r="Y876" s="172"/>
      <c r="Z876" s="172"/>
      <c r="AA876" s="172"/>
      <c r="AB876" s="172"/>
    </row>
    <row r="877">
      <c r="A877" s="172"/>
      <c r="B877" s="172"/>
      <c r="C877" s="172"/>
      <c r="D877" s="172"/>
      <c r="E877" s="174"/>
      <c r="F877" s="172"/>
      <c r="G877" s="172"/>
      <c r="H877" s="172"/>
      <c r="I877" s="172"/>
      <c r="J877" s="172"/>
      <c r="K877" s="172"/>
      <c r="L877" s="172"/>
      <c r="M877" s="172"/>
      <c r="N877" s="172"/>
      <c r="O877" s="172"/>
      <c r="P877" s="172"/>
      <c r="Q877" s="172"/>
      <c r="R877" s="172"/>
      <c r="S877" s="172"/>
      <c r="T877" s="172"/>
      <c r="U877" s="172"/>
      <c r="V877" s="172"/>
      <c r="W877" s="172"/>
      <c r="X877" s="172"/>
      <c r="Y877" s="172"/>
      <c r="Z877" s="172"/>
      <c r="AA877" s="172"/>
      <c r="AB877" s="172"/>
    </row>
    <row r="878">
      <c r="A878" s="172"/>
      <c r="B878" s="172"/>
      <c r="C878" s="172"/>
      <c r="D878" s="172"/>
      <c r="E878" s="174"/>
      <c r="F878" s="172"/>
      <c r="G878" s="172"/>
      <c r="H878" s="172"/>
      <c r="I878" s="172"/>
      <c r="J878" s="172"/>
      <c r="K878" s="172"/>
      <c r="L878" s="172"/>
      <c r="M878" s="172"/>
      <c r="N878" s="172"/>
      <c r="O878" s="172"/>
      <c r="P878" s="172"/>
      <c r="Q878" s="172"/>
      <c r="R878" s="172"/>
      <c r="S878" s="172"/>
      <c r="T878" s="172"/>
      <c r="U878" s="172"/>
      <c r="V878" s="172"/>
      <c r="W878" s="172"/>
      <c r="X878" s="172"/>
      <c r="Y878" s="172"/>
      <c r="Z878" s="172"/>
      <c r="AA878" s="172"/>
      <c r="AB878" s="172"/>
    </row>
    <row r="879">
      <c r="A879" s="172"/>
      <c r="B879" s="172"/>
      <c r="C879" s="172"/>
      <c r="D879" s="172"/>
      <c r="E879" s="174"/>
      <c r="F879" s="172"/>
      <c r="G879" s="172"/>
      <c r="H879" s="172"/>
      <c r="I879" s="172"/>
      <c r="J879" s="172"/>
      <c r="K879" s="172"/>
      <c r="L879" s="172"/>
      <c r="M879" s="172"/>
      <c r="N879" s="172"/>
      <c r="O879" s="172"/>
      <c r="P879" s="172"/>
      <c r="Q879" s="172"/>
      <c r="R879" s="172"/>
      <c r="S879" s="172"/>
      <c r="T879" s="172"/>
      <c r="U879" s="172"/>
      <c r="V879" s="172"/>
      <c r="W879" s="172"/>
      <c r="X879" s="172"/>
      <c r="Y879" s="172"/>
      <c r="Z879" s="172"/>
      <c r="AA879" s="172"/>
      <c r="AB879" s="172"/>
    </row>
    <row r="880">
      <c r="A880" s="172"/>
      <c r="B880" s="172"/>
      <c r="C880" s="172"/>
      <c r="D880" s="172"/>
      <c r="E880" s="174"/>
      <c r="F880" s="172"/>
      <c r="G880" s="172"/>
      <c r="H880" s="172"/>
      <c r="I880" s="172"/>
      <c r="J880" s="172"/>
      <c r="K880" s="172"/>
      <c r="L880" s="172"/>
      <c r="M880" s="172"/>
      <c r="N880" s="172"/>
      <c r="O880" s="172"/>
      <c r="P880" s="172"/>
      <c r="Q880" s="172"/>
      <c r="R880" s="172"/>
      <c r="S880" s="172"/>
      <c r="T880" s="172"/>
      <c r="U880" s="172"/>
      <c r="V880" s="172"/>
      <c r="W880" s="172"/>
      <c r="X880" s="172"/>
      <c r="Y880" s="172"/>
      <c r="Z880" s="172"/>
      <c r="AA880" s="172"/>
      <c r="AB880" s="172"/>
    </row>
    <row r="881">
      <c r="A881" s="172"/>
      <c r="B881" s="172"/>
      <c r="C881" s="172"/>
      <c r="D881" s="172"/>
      <c r="E881" s="174"/>
      <c r="F881" s="172"/>
      <c r="G881" s="172"/>
      <c r="H881" s="172"/>
      <c r="I881" s="172"/>
      <c r="J881" s="172"/>
      <c r="K881" s="172"/>
      <c r="L881" s="172"/>
      <c r="M881" s="172"/>
      <c r="N881" s="172"/>
      <c r="O881" s="172"/>
      <c r="P881" s="172"/>
      <c r="Q881" s="172"/>
      <c r="R881" s="172"/>
      <c r="S881" s="172"/>
      <c r="T881" s="172"/>
      <c r="U881" s="172"/>
      <c r="V881" s="172"/>
      <c r="W881" s="172"/>
      <c r="X881" s="172"/>
      <c r="Y881" s="172"/>
      <c r="Z881" s="172"/>
      <c r="AA881" s="172"/>
      <c r="AB881" s="172"/>
    </row>
    <row r="882">
      <c r="A882" s="172"/>
      <c r="B882" s="172"/>
      <c r="C882" s="172"/>
      <c r="D882" s="172"/>
      <c r="E882" s="174"/>
      <c r="F882" s="172"/>
      <c r="G882" s="172"/>
      <c r="H882" s="172"/>
      <c r="I882" s="172"/>
      <c r="J882" s="172"/>
      <c r="K882" s="172"/>
      <c r="L882" s="172"/>
      <c r="M882" s="172"/>
      <c r="N882" s="172"/>
      <c r="O882" s="172"/>
      <c r="P882" s="172"/>
      <c r="Q882" s="172"/>
      <c r="R882" s="172"/>
      <c r="S882" s="172"/>
      <c r="T882" s="172"/>
      <c r="U882" s="172"/>
      <c r="V882" s="172"/>
      <c r="W882" s="172"/>
      <c r="X882" s="172"/>
      <c r="Y882" s="172"/>
      <c r="Z882" s="172"/>
      <c r="AA882" s="172"/>
      <c r="AB882" s="172"/>
    </row>
    <row r="883">
      <c r="A883" s="172"/>
      <c r="B883" s="172"/>
      <c r="C883" s="172"/>
      <c r="D883" s="172"/>
      <c r="E883" s="174"/>
      <c r="F883" s="172"/>
      <c r="G883" s="172"/>
      <c r="H883" s="172"/>
      <c r="I883" s="172"/>
      <c r="J883" s="172"/>
      <c r="K883" s="172"/>
      <c r="L883" s="172"/>
      <c r="M883" s="172"/>
      <c r="N883" s="172"/>
      <c r="O883" s="172"/>
      <c r="P883" s="172"/>
      <c r="Q883" s="172"/>
      <c r="R883" s="172"/>
      <c r="S883" s="172"/>
      <c r="T883" s="172"/>
      <c r="U883" s="172"/>
      <c r="V883" s="172"/>
      <c r="W883" s="172"/>
      <c r="X883" s="172"/>
      <c r="Y883" s="172"/>
      <c r="Z883" s="172"/>
      <c r="AA883" s="172"/>
      <c r="AB883" s="172"/>
    </row>
    <row r="884">
      <c r="A884" s="172"/>
      <c r="B884" s="172"/>
      <c r="C884" s="172"/>
      <c r="D884" s="172"/>
      <c r="E884" s="174"/>
      <c r="F884" s="172"/>
      <c r="G884" s="172"/>
      <c r="H884" s="172"/>
      <c r="I884" s="172"/>
      <c r="J884" s="172"/>
      <c r="K884" s="172"/>
      <c r="L884" s="172"/>
      <c r="M884" s="172"/>
      <c r="N884" s="172"/>
      <c r="O884" s="172"/>
      <c r="P884" s="172"/>
      <c r="Q884" s="172"/>
      <c r="R884" s="172"/>
      <c r="S884" s="172"/>
      <c r="T884" s="172"/>
      <c r="U884" s="172"/>
      <c r="V884" s="172"/>
      <c r="W884" s="172"/>
      <c r="X884" s="172"/>
      <c r="Y884" s="172"/>
      <c r="Z884" s="172"/>
      <c r="AA884" s="172"/>
      <c r="AB884" s="172"/>
    </row>
    <row r="885">
      <c r="A885" s="172"/>
      <c r="B885" s="172"/>
      <c r="C885" s="172"/>
      <c r="D885" s="172"/>
      <c r="E885" s="174"/>
      <c r="F885" s="172"/>
      <c r="G885" s="172"/>
      <c r="H885" s="172"/>
      <c r="I885" s="172"/>
      <c r="J885" s="172"/>
      <c r="K885" s="172"/>
      <c r="L885" s="172"/>
      <c r="M885" s="172"/>
      <c r="N885" s="172"/>
      <c r="O885" s="172"/>
      <c r="P885" s="172"/>
      <c r="Q885" s="172"/>
      <c r="R885" s="172"/>
      <c r="S885" s="172"/>
      <c r="T885" s="172"/>
      <c r="U885" s="172"/>
      <c r="V885" s="172"/>
      <c r="W885" s="172"/>
      <c r="X885" s="172"/>
      <c r="Y885" s="172"/>
      <c r="Z885" s="172"/>
      <c r="AA885" s="172"/>
      <c r="AB885" s="172"/>
    </row>
    <row r="886">
      <c r="A886" s="172"/>
      <c r="B886" s="172"/>
      <c r="C886" s="172"/>
      <c r="D886" s="172"/>
      <c r="E886" s="174"/>
      <c r="F886" s="172"/>
      <c r="G886" s="172"/>
      <c r="H886" s="172"/>
      <c r="I886" s="172"/>
      <c r="J886" s="172"/>
      <c r="K886" s="172"/>
      <c r="L886" s="172"/>
      <c r="M886" s="172"/>
      <c r="N886" s="172"/>
      <c r="O886" s="172"/>
      <c r="P886" s="172"/>
      <c r="Q886" s="172"/>
      <c r="R886" s="172"/>
      <c r="S886" s="172"/>
      <c r="T886" s="172"/>
      <c r="U886" s="172"/>
      <c r="V886" s="172"/>
      <c r="W886" s="172"/>
      <c r="X886" s="172"/>
      <c r="Y886" s="172"/>
      <c r="Z886" s="172"/>
      <c r="AA886" s="172"/>
      <c r="AB886" s="172"/>
    </row>
    <row r="887">
      <c r="A887" s="172"/>
      <c r="B887" s="172"/>
      <c r="C887" s="172"/>
      <c r="D887" s="172"/>
      <c r="E887" s="174"/>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row>
    <row r="888">
      <c r="A888" s="172"/>
      <c r="B888" s="172"/>
      <c r="C888" s="172"/>
      <c r="D888" s="172"/>
      <c r="E888" s="174"/>
      <c r="F888" s="172"/>
      <c r="G888" s="172"/>
      <c r="H888" s="172"/>
      <c r="I888" s="172"/>
      <c r="J888" s="172"/>
      <c r="K888" s="172"/>
      <c r="L888" s="172"/>
      <c r="M888" s="172"/>
      <c r="N888" s="172"/>
      <c r="O888" s="172"/>
      <c r="P888" s="172"/>
      <c r="Q888" s="172"/>
      <c r="R888" s="172"/>
      <c r="S888" s="172"/>
      <c r="T888" s="172"/>
      <c r="U888" s="172"/>
      <c r="V888" s="172"/>
      <c r="W888" s="172"/>
      <c r="X888" s="172"/>
      <c r="Y888" s="172"/>
      <c r="Z888" s="172"/>
      <c r="AA888" s="172"/>
      <c r="AB888" s="172"/>
    </row>
    <row r="889">
      <c r="A889" s="172"/>
      <c r="B889" s="172"/>
      <c r="C889" s="172"/>
      <c r="D889" s="172"/>
      <c r="E889" s="174"/>
      <c r="F889" s="172"/>
      <c r="G889" s="172"/>
      <c r="H889" s="172"/>
      <c r="I889" s="172"/>
      <c r="J889" s="172"/>
      <c r="K889" s="172"/>
      <c r="L889" s="172"/>
      <c r="M889" s="172"/>
      <c r="N889" s="172"/>
      <c r="O889" s="172"/>
      <c r="P889" s="172"/>
      <c r="Q889" s="172"/>
      <c r="R889" s="172"/>
      <c r="S889" s="172"/>
      <c r="T889" s="172"/>
      <c r="U889" s="172"/>
      <c r="V889" s="172"/>
      <c r="W889" s="172"/>
      <c r="X889" s="172"/>
      <c r="Y889" s="172"/>
      <c r="Z889" s="172"/>
      <c r="AA889" s="172"/>
      <c r="AB889" s="172"/>
    </row>
    <row r="890">
      <c r="A890" s="172"/>
      <c r="B890" s="172"/>
      <c r="C890" s="172"/>
      <c r="D890" s="172"/>
      <c r="E890" s="174"/>
      <c r="F890" s="172"/>
      <c r="G890" s="172"/>
      <c r="H890" s="172"/>
      <c r="I890" s="172"/>
      <c r="J890" s="172"/>
      <c r="K890" s="172"/>
      <c r="L890" s="172"/>
      <c r="M890" s="172"/>
      <c r="N890" s="172"/>
      <c r="O890" s="172"/>
      <c r="P890" s="172"/>
      <c r="Q890" s="172"/>
      <c r="R890" s="172"/>
      <c r="S890" s="172"/>
      <c r="T890" s="172"/>
      <c r="U890" s="172"/>
      <c r="V890" s="172"/>
      <c r="W890" s="172"/>
      <c r="X890" s="172"/>
      <c r="Y890" s="172"/>
      <c r="Z890" s="172"/>
      <c r="AA890" s="172"/>
      <c r="AB890" s="172"/>
    </row>
    <row r="891">
      <c r="A891" s="172"/>
      <c r="B891" s="172"/>
      <c r="C891" s="172"/>
      <c r="D891" s="172"/>
      <c r="E891" s="174"/>
      <c r="F891" s="172"/>
      <c r="G891" s="172"/>
      <c r="H891" s="172"/>
      <c r="I891" s="172"/>
      <c r="J891" s="172"/>
      <c r="K891" s="172"/>
      <c r="L891" s="172"/>
      <c r="M891" s="172"/>
      <c r="N891" s="172"/>
      <c r="O891" s="172"/>
      <c r="P891" s="172"/>
      <c r="Q891" s="172"/>
      <c r="R891" s="172"/>
      <c r="S891" s="172"/>
      <c r="T891" s="172"/>
      <c r="U891" s="172"/>
      <c r="V891" s="172"/>
      <c r="W891" s="172"/>
      <c r="X891" s="172"/>
      <c r="Y891" s="172"/>
      <c r="Z891" s="172"/>
      <c r="AA891" s="172"/>
      <c r="AB891" s="172"/>
    </row>
    <row r="892">
      <c r="A892" s="172"/>
      <c r="B892" s="172"/>
      <c r="C892" s="172"/>
      <c r="D892" s="172"/>
      <c r="E892" s="174"/>
      <c r="F892" s="172"/>
      <c r="G892" s="172"/>
      <c r="H892" s="172"/>
      <c r="I892" s="172"/>
      <c r="J892" s="172"/>
      <c r="K892" s="172"/>
      <c r="L892" s="172"/>
      <c r="M892" s="172"/>
      <c r="N892" s="172"/>
      <c r="O892" s="172"/>
      <c r="P892" s="172"/>
      <c r="Q892" s="172"/>
      <c r="R892" s="172"/>
      <c r="S892" s="172"/>
      <c r="T892" s="172"/>
      <c r="U892" s="172"/>
      <c r="V892" s="172"/>
      <c r="W892" s="172"/>
      <c r="X892" s="172"/>
      <c r="Y892" s="172"/>
      <c r="Z892" s="172"/>
      <c r="AA892" s="172"/>
      <c r="AB892" s="172"/>
    </row>
    <row r="893">
      <c r="A893" s="172"/>
      <c r="B893" s="172"/>
      <c r="C893" s="172"/>
      <c r="D893" s="172"/>
      <c r="E893" s="174"/>
      <c r="F893" s="172"/>
      <c r="G893" s="172"/>
      <c r="H893" s="172"/>
      <c r="I893" s="172"/>
      <c r="J893" s="172"/>
      <c r="K893" s="172"/>
      <c r="L893" s="172"/>
      <c r="M893" s="172"/>
      <c r="N893" s="172"/>
      <c r="O893" s="172"/>
      <c r="P893" s="172"/>
      <c r="Q893" s="172"/>
      <c r="R893" s="172"/>
      <c r="S893" s="172"/>
      <c r="T893" s="172"/>
      <c r="U893" s="172"/>
      <c r="V893" s="172"/>
      <c r="W893" s="172"/>
      <c r="X893" s="172"/>
      <c r="Y893" s="172"/>
      <c r="Z893" s="172"/>
      <c r="AA893" s="172"/>
      <c r="AB893" s="172"/>
    </row>
    <row r="894">
      <c r="A894" s="172"/>
      <c r="B894" s="172"/>
      <c r="C894" s="172"/>
      <c r="D894" s="172"/>
      <c r="E894" s="174"/>
      <c r="F894" s="172"/>
      <c r="G894" s="172"/>
      <c r="H894" s="172"/>
      <c r="I894" s="172"/>
      <c r="J894" s="172"/>
      <c r="K894" s="172"/>
      <c r="L894" s="172"/>
      <c r="M894" s="172"/>
      <c r="N894" s="172"/>
      <c r="O894" s="172"/>
      <c r="P894" s="172"/>
      <c r="Q894" s="172"/>
      <c r="R894" s="172"/>
      <c r="S894" s="172"/>
      <c r="T894" s="172"/>
      <c r="U894" s="172"/>
      <c r="V894" s="172"/>
      <c r="W894" s="172"/>
      <c r="X894" s="172"/>
      <c r="Y894" s="172"/>
      <c r="Z894" s="172"/>
      <c r="AA894" s="172"/>
      <c r="AB894" s="172"/>
    </row>
    <row r="895">
      <c r="A895" s="172"/>
      <c r="B895" s="172"/>
      <c r="C895" s="172"/>
      <c r="D895" s="172"/>
      <c r="E895" s="174"/>
      <c r="F895" s="172"/>
      <c r="G895" s="172"/>
      <c r="H895" s="172"/>
      <c r="I895" s="172"/>
      <c r="J895" s="172"/>
      <c r="K895" s="172"/>
      <c r="L895" s="172"/>
      <c r="M895" s="172"/>
      <c r="N895" s="172"/>
      <c r="O895" s="172"/>
      <c r="P895" s="172"/>
      <c r="Q895" s="172"/>
      <c r="R895" s="172"/>
      <c r="S895" s="172"/>
      <c r="T895" s="172"/>
      <c r="U895" s="172"/>
      <c r="V895" s="172"/>
      <c r="W895" s="172"/>
      <c r="X895" s="172"/>
      <c r="Y895" s="172"/>
      <c r="Z895" s="172"/>
      <c r="AA895" s="172"/>
      <c r="AB895" s="172"/>
    </row>
    <row r="896">
      <c r="A896" s="172"/>
      <c r="B896" s="172"/>
      <c r="C896" s="172"/>
      <c r="D896" s="172"/>
      <c r="E896" s="174"/>
      <c r="F896" s="172"/>
      <c r="G896" s="172"/>
      <c r="H896" s="172"/>
      <c r="I896" s="172"/>
      <c r="J896" s="172"/>
      <c r="K896" s="172"/>
      <c r="L896" s="172"/>
      <c r="M896" s="172"/>
      <c r="N896" s="172"/>
      <c r="O896" s="172"/>
      <c r="P896" s="172"/>
      <c r="Q896" s="172"/>
      <c r="R896" s="172"/>
      <c r="S896" s="172"/>
      <c r="T896" s="172"/>
      <c r="U896" s="172"/>
      <c r="V896" s="172"/>
      <c r="W896" s="172"/>
      <c r="X896" s="172"/>
      <c r="Y896" s="172"/>
      <c r="Z896" s="172"/>
      <c r="AA896" s="172"/>
      <c r="AB896" s="172"/>
    </row>
    <row r="897">
      <c r="A897" s="172"/>
      <c r="B897" s="172"/>
      <c r="C897" s="172"/>
      <c r="D897" s="172"/>
      <c r="E897" s="174"/>
      <c r="F897" s="172"/>
      <c r="G897" s="172"/>
      <c r="H897" s="172"/>
      <c r="I897" s="172"/>
      <c r="J897" s="172"/>
      <c r="K897" s="172"/>
      <c r="L897" s="172"/>
      <c r="M897" s="172"/>
      <c r="N897" s="172"/>
      <c r="O897" s="172"/>
      <c r="P897" s="172"/>
      <c r="Q897" s="172"/>
      <c r="R897" s="172"/>
      <c r="S897" s="172"/>
      <c r="T897" s="172"/>
      <c r="U897" s="172"/>
      <c r="V897" s="172"/>
      <c r="W897" s="172"/>
      <c r="X897" s="172"/>
      <c r="Y897" s="172"/>
      <c r="Z897" s="172"/>
      <c r="AA897" s="172"/>
      <c r="AB897" s="172"/>
    </row>
    <row r="898">
      <c r="A898" s="172"/>
      <c r="B898" s="172"/>
      <c r="C898" s="172"/>
      <c r="D898" s="172"/>
      <c r="E898" s="174"/>
      <c r="F898" s="172"/>
      <c r="G898" s="172"/>
      <c r="H898" s="172"/>
      <c r="I898" s="172"/>
      <c r="J898" s="172"/>
      <c r="K898" s="172"/>
      <c r="L898" s="172"/>
      <c r="M898" s="172"/>
      <c r="N898" s="172"/>
      <c r="O898" s="172"/>
      <c r="P898" s="172"/>
      <c r="Q898" s="172"/>
      <c r="R898" s="172"/>
      <c r="S898" s="172"/>
      <c r="T898" s="172"/>
      <c r="U898" s="172"/>
      <c r="V898" s="172"/>
      <c r="W898" s="172"/>
      <c r="X898" s="172"/>
      <c r="Y898" s="172"/>
      <c r="Z898" s="172"/>
      <c r="AA898" s="172"/>
      <c r="AB898" s="172"/>
    </row>
    <row r="899">
      <c r="A899" s="172"/>
      <c r="B899" s="172"/>
      <c r="C899" s="172"/>
      <c r="D899" s="172"/>
      <c r="E899" s="174"/>
      <c r="F899" s="172"/>
      <c r="G899" s="172"/>
      <c r="H899" s="172"/>
      <c r="I899" s="172"/>
      <c r="J899" s="172"/>
      <c r="K899" s="172"/>
      <c r="L899" s="172"/>
      <c r="M899" s="172"/>
      <c r="N899" s="172"/>
      <c r="O899" s="172"/>
      <c r="P899" s="172"/>
      <c r="Q899" s="172"/>
      <c r="R899" s="172"/>
      <c r="S899" s="172"/>
      <c r="T899" s="172"/>
      <c r="U899" s="172"/>
      <c r="V899" s="172"/>
      <c r="W899" s="172"/>
      <c r="X899" s="172"/>
      <c r="Y899" s="172"/>
      <c r="Z899" s="172"/>
      <c r="AA899" s="172"/>
      <c r="AB899" s="172"/>
    </row>
    <row r="900">
      <c r="A900" s="172"/>
      <c r="B900" s="172"/>
      <c r="C900" s="172"/>
      <c r="D900" s="172"/>
      <c r="E900" s="174"/>
      <c r="F900" s="172"/>
      <c r="G900" s="172"/>
      <c r="H900" s="172"/>
      <c r="I900" s="172"/>
      <c r="J900" s="172"/>
      <c r="K900" s="172"/>
      <c r="L900" s="172"/>
      <c r="M900" s="172"/>
      <c r="N900" s="172"/>
      <c r="O900" s="172"/>
      <c r="P900" s="172"/>
      <c r="Q900" s="172"/>
      <c r="R900" s="172"/>
      <c r="S900" s="172"/>
      <c r="T900" s="172"/>
      <c r="U900" s="172"/>
      <c r="V900" s="172"/>
      <c r="W900" s="172"/>
      <c r="X900" s="172"/>
      <c r="Y900" s="172"/>
      <c r="Z900" s="172"/>
      <c r="AA900" s="172"/>
      <c r="AB900" s="172"/>
    </row>
    <row r="901">
      <c r="A901" s="172"/>
      <c r="B901" s="172"/>
      <c r="C901" s="172"/>
      <c r="D901" s="172"/>
      <c r="E901" s="174"/>
      <c r="F901" s="172"/>
      <c r="G901" s="172"/>
      <c r="H901" s="172"/>
      <c r="I901" s="172"/>
      <c r="J901" s="172"/>
      <c r="K901" s="172"/>
      <c r="L901" s="172"/>
      <c r="M901" s="172"/>
      <c r="N901" s="172"/>
      <c r="O901" s="172"/>
      <c r="P901" s="172"/>
      <c r="Q901" s="172"/>
      <c r="R901" s="172"/>
      <c r="S901" s="172"/>
      <c r="T901" s="172"/>
      <c r="U901" s="172"/>
      <c r="V901" s="172"/>
      <c r="W901" s="172"/>
      <c r="X901" s="172"/>
      <c r="Y901" s="172"/>
      <c r="Z901" s="172"/>
      <c r="AA901" s="172"/>
      <c r="AB901" s="172"/>
    </row>
    <row r="902">
      <c r="A902" s="172"/>
      <c r="B902" s="172"/>
      <c r="C902" s="172"/>
      <c r="D902" s="172"/>
      <c r="E902" s="174"/>
      <c r="F902" s="172"/>
      <c r="G902" s="172"/>
      <c r="H902" s="172"/>
      <c r="I902" s="172"/>
      <c r="J902" s="172"/>
      <c r="K902" s="172"/>
      <c r="L902" s="172"/>
      <c r="M902" s="172"/>
      <c r="N902" s="172"/>
      <c r="O902" s="172"/>
      <c r="P902" s="172"/>
      <c r="Q902" s="172"/>
      <c r="R902" s="172"/>
      <c r="S902" s="172"/>
      <c r="T902" s="172"/>
      <c r="U902" s="172"/>
      <c r="V902" s="172"/>
      <c r="W902" s="172"/>
      <c r="X902" s="172"/>
      <c r="Y902" s="172"/>
      <c r="Z902" s="172"/>
      <c r="AA902" s="172"/>
      <c r="AB902" s="172"/>
    </row>
    <row r="903">
      <c r="A903" s="172"/>
      <c r="B903" s="172"/>
      <c r="C903" s="172"/>
      <c r="D903" s="172"/>
      <c r="E903" s="174"/>
      <c r="F903" s="172"/>
      <c r="G903" s="172"/>
      <c r="H903" s="172"/>
      <c r="I903" s="172"/>
      <c r="J903" s="172"/>
      <c r="K903" s="172"/>
      <c r="L903" s="172"/>
      <c r="M903" s="172"/>
      <c r="N903" s="172"/>
      <c r="O903" s="172"/>
      <c r="P903" s="172"/>
      <c r="Q903" s="172"/>
      <c r="R903" s="172"/>
      <c r="S903" s="172"/>
      <c r="T903" s="172"/>
      <c r="U903" s="172"/>
      <c r="V903" s="172"/>
      <c r="W903" s="172"/>
      <c r="X903" s="172"/>
      <c r="Y903" s="172"/>
      <c r="Z903" s="172"/>
      <c r="AA903" s="172"/>
      <c r="AB903" s="172"/>
    </row>
    <row r="904">
      <c r="A904" s="172"/>
      <c r="B904" s="172"/>
      <c r="C904" s="172"/>
      <c r="D904" s="172"/>
      <c r="E904" s="174"/>
      <c r="F904" s="172"/>
      <c r="G904" s="172"/>
      <c r="H904" s="172"/>
      <c r="I904" s="172"/>
      <c r="J904" s="172"/>
      <c r="K904" s="172"/>
      <c r="L904" s="172"/>
      <c r="M904" s="172"/>
      <c r="N904" s="172"/>
      <c r="O904" s="172"/>
      <c r="P904" s="172"/>
      <c r="Q904" s="172"/>
      <c r="R904" s="172"/>
      <c r="S904" s="172"/>
      <c r="T904" s="172"/>
      <c r="U904" s="172"/>
      <c r="V904" s="172"/>
      <c r="W904" s="172"/>
      <c r="X904" s="172"/>
      <c r="Y904" s="172"/>
      <c r="Z904" s="172"/>
      <c r="AA904" s="172"/>
      <c r="AB904" s="172"/>
    </row>
    <row r="905">
      <c r="A905" s="172"/>
      <c r="B905" s="172"/>
      <c r="C905" s="172"/>
      <c r="D905" s="172"/>
      <c r="E905" s="174"/>
      <c r="F905" s="172"/>
      <c r="G905" s="172"/>
      <c r="H905" s="172"/>
      <c r="I905" s="172"/>
      <c r="J905" s="172"/>
      <c r="K905" s="172"/>
      <c r="L905" s="172"/>
      <c r="M905" s="172"/>
      <c r="N905" s="172"/>
      <c r="O905" s="172"/>
      <c r="P905" s="172"/>
      <c r="Q905" s="172"/>
      <c r="R905" s="172"/>
      <c r="S905" s="172"/>
      <c r="T905" s="172"/>
      <c r="U905" s="172"/>
      <c r="V905" s="172"/>
      <c r="W905" s="172"/>
      <c r="X905" s="172"/>
      <c r="Y905" s="172"/>
      <c r="Z905" s="172"/>
      <c r="AA905" s="172"/>
      <c r="AB905" s="172"/>
    </row>
    <row r="906">
      <c r="A906" s="172"/>
      <c r="B906" s="172"/>
      <c r="C906" s="172"/>
      <c r="D906" s="172"/>
      <c r="E906" s="174"/>
      <c r="F906" s="172"/>
      <c r="G906" s="172"/>
      <c r="H906" s="172"/>
      <c r="I906" s="172"/>
      <c r="J906" s="172"/>
      <c r="K906" s="172"/>
      <c r="L906" s="172"/>
      <c r="M906" s="172"/>
      <c r="N906" s="172"/>
      <c r="O906" s="172"/>
      <c r="P906" s="172"/>
      <c r="Q906" s="172"/>
      <c r="R906" s="172"/>
      <c r="S906" s="172"/>
      <c r="T906" s="172"/>
      <c r="U906" s="172"/>
      <c r="V906" s="172"/>
      <c r="W906" s="172"/>
      <c r="X906" s="172"/>
      <c r="Y906" s="172"/>
      <c r="Z906" s="172"/>
      <c r="AA906" s="172"/>
      <c r="AB906" s="172"/>
    </row>
    <row r="907">
      <c r="A907" s="172"/>
      <c r="B907" s="172"/>
      <c r="C907" s="172"/>
      <c r="D907" s="172"/>
      <c r="E907" s="174"/>
      <c r="F907" s="172"/>
      <c r="G907" s="172"/>
      <c r="H907" s="172"/>
      <c r="I907" s="172"/>
      <c r="J907" s="172"/>
      <c r="K907" s="172"/>
      <c r="L907" s="172"/>
      <c r="M907" s="172"/>
      <c r="N907" s="172"/>
      <c r="O907" s="172"/>
      <c r="P907" s="172"/>
      <c r="Q907" s="172"/>
      <c r="R907" s="172"/>
      <c r="S907" s="172"/>
      <c r="T907" s="172"/>
      <c r="U907" s="172"/>
      <c r="V907" s="172"/>
      <c r="W907" s="172"/>
      <c r="X907" s="172"/>
      <c r="Y907" s="172"/>
      <c r="Z907" s="172"/>
      <c r="AA907" s="172"/>
      <c r="AB907" s="172"/>
    </row>
    <row r="908">
      <c r="A908" s="172"/>
      <c r="B908" s="172"/>
      <c r="C908" s="172"/>
      <c r="D908" s="172"/>
      <c r="E908" s="174"/>
      <c r="F908" s="172"/>
      <c r="G908" s="172"/>
      <c r="H908" s="172"/>
      <c r="I908" s="172"/>
      <c r="J908" s="172"/>
      <c r="K908" s="172"/>
      <c r="L908" s="172"/>
      <c r="M908" s="172"/>
      <c r="N908" s="172"/>
      <c r="O908" s="172"/>
      <c r="P908" s="172"/>
      <c r="Q908" s="172"/>
      <c r="R908" s="172"/>
      <c r="S908" s="172"/>
      <c r="T908" s="172"/>
      <c r="U908" s="172"/>
      <c r="V908" s="172"/>
      <c r="W908" s="172"/>
      <c r="X908" s="172"/>
      <c r="Y908" s="172"/>
      <c r="Z908" s="172"/>
      <c r="AA908" s="172"/>
      <c r="AB908" s="172"/>
    </row>
    <row r="909">
      <c r="A909" s="172"/>
      <c r="B909" s="172"/>
      <c r="C909" s="172"/>
      <c r="D909" s="172"/>
      <c r="E909" s="174"/>
      <c r="F909" s="172"/>
      <c r="G909" s="172"/>
      <c r="H909" s="172"/>
      <c r="I909" s="172"/>
      <c r="J909" s="172"/>
      <c r="K909" s="172"/>
      <c r="L909" s="172"/>
      <c r="M909" s="172"/>
      <c r="N909" s="172"/>
      <c r="O909" s="172"/>
      <c r="P909" s="172"/>
      <c r="Q909" s="172"/>
      <c r="R909" s="172"/>
      <c r="S909" s="172"/>
      <c r="T909" s="172"/>
      <c r="U909" s="172"/>
      <c r="V909" s="172"/>
      <c r="W909" s="172"/>
      <c r="X909" s="172"/>
      <c r="Y909" s="172"/>
      <c r="Z909" s="172"/>
      <c r="AA909" s="172"/>
      <c r="AB909" s="172"/>
    </row>
    <row r="910">
      <c r="A910" s="172"/>
      <c r="B910" s="172"/>
      <c r="C910" s="172"/>
      <c r="D910" s="172"/>
      <c r="E910" s="174"/>
      <c r="F910" s="172"/>
      <c r="G910" s="172"/>
      <c r="H910" s="172"/>
      <c r="I910" s="172"/>
      <c r="J910" s="172"/>
      <c r="K910" s="172"/>
      <c r="L910" s="172"/>
      <c r="M910" s="172"/>
      <c r="N910" s="172"/>
      <c r="O910" s="172"/>
      <c r="P910" s="172"/>
      <c r="Q910" s="172"/>
      <c r="R910" s="172"/>
      <c r="S910" s="172"/>
      <c r="T910" s="172"/>
      <c r="U910" s="172"/>
      <c r="V910" s="172"/>
      <c r="W910" s="172"/>
      <c r="X910" s="172"/>
      <c r="Y910" s="172"/>
      <c r="Z910" s="172"/>
      <c r="AA910" s="172"/>
      <c r="AB910" s="172"/>
    </row>
    <row r="911">
      <c r="A911" s="172"/>
      <c r="B911" s="172"/>
      <c r="C911" s="172"/>
      <c r="D911" s="172"/>
      <c r="E911" s="174"/>
      <c r="F911" s="172"/>
      <c r="G911" s="172"/>
      <c r="H911" s="172"/>
      <c r="I911" s="172"/>
      <c r="J911" s="172"/>
      <c r="K911" s="172"/>
      <c r="L911" s="172"/>
      <c r="M911" s="172"/>
      <c r="N911" s="172"/>
      <c r="O911" s="172"/>
      <c r="P911" s="172"/>
      <c r="Q911" s="172"/>
      <c r="R911" s="172"/>
      <c r="S911" s="172"/>
      <c r="T911" s="172"/>
      <c r="U911" s="172"/>
      <c r="V911" s="172"/>
      <c r="W911" s="172"/>
      <c r="X911" s="172"/>
      <c r="Y911" s="172"/>
      <c r="Z911" s="172"/>
      <c r="AA911" s="172"/>
      <c r="AB911" s="172"/>
    </row>
    <row r="912">
      <c r="A912" s="172"/>
      <c r="B912" s="172"/>
      <c r="C912" s="172"/>
      <c r="D912" s="172"/>
      <c r="E912" s="174"/>
      <c r="F912" s="172"/>
      <c r="G912" s="172"/>
      <c r="H912" s="172"/>
      <c r="I912" s="172"/>
      <c r="J912" s="172"/>
      <c r="K912" s="172"/>
      <c r="L912" s="172"/>
      <c r="M912" s="172"/>
      <c r="N912" s="172"/>
      <c r="O912" s="172"/>
      <c r="P912" s="172"/>
      <c r="Q912" s="172"/>
      <c r="R912" s="172"/>
      <c r="S912" s="172"/>
      <c r="T912" s="172"/>
      <c r="U912" s="172"/>
      <c r="V912" s="172"/>
      <c r="W912" s="172"/>
      <c r="X912" s="172"/>
      <c r="Y912" s="172"/>
      <c r="Z912" s="172"/>
      <c r="AA912" s="172"/>
      <c r="AB912" s="172"/>
    </row>
    <row r="913">
      <c r="A913" s="172"/>
      <c r="B913" s="172"/>
      <c r="C913" s="172"/>
      <c r="D913" s="172"/>
      <c r="E913" s="174"/>
      <c r="F913" s="172"/>
      <c r="G913" s="172"/>
      <c r="H913" s="172"/>
      <c r="I913" s="172"/>
      <c r="J913" s="172"/>
      <c r="K913" s="172"/>
      <c r="L913" s="172"/>
      <c r="M913" s="172"/>
      <c r="N913" s="172"/>
      <c r="O913" s="172"/>
      <c r="P913" s="172"/>
      <c r="Q913" s="172"/>
      <c r="R913" s="172"/>
      <c r="S913" s="172"/>
      <c r="T913" s="172"/>
      <c r="U913" s="172"/>
      <c r="V913" s="172"/>
      <c r="W913" s="172"/>
      <c r="X913" s="172"/>
      <c r="Y913" s="172"/>
      <c r="Z913" s="172"/>
      <c r="AA913" s="172"/>
      <c r="AB913" s="172"/>
    </row>
    <row r="914">
      <c r="A914" s="172"/>
      <c r="B914" s="172"/>
      <c r="C914" s="172"/>
      <c r="D914" s="172"/>
      <c r="E914" s="174"/>
      <c r="F914" s="172"/>
      <c r="G914" s="172"/>
      <c r="H914" s="172"/>
      <c r="I914" s="172"/>
      <c r="J914" s="172"/>
      <c r="K914" s="172"/>
      <c r="L914" s="172"/>
      <c r="M914" s="172"/>
      <c r="N914" s="172"/>
      <c r="O914" s="172"/>
      <c r="P914" s="172"/>
      <c r="Q914" s="172"/>
      <c r="R914" s="172"/>
      <c r="S914" s="172"/>
      <c r="T914" s="172"/>
      <c r="U914" s="172"/>
      <c r="V914" s="172"/>
      <c r="W914" s="172"/>
      <c r="X914" s="172"/>
      <c r="Y914" s="172"/>
      <c r="Z914" s="172"/>
      <c r="AA914" s="172"/>
      <c r="AB914" s="172"/>
    </row>
    <row r="915">
      <c r="A915" s="172"/>
      <c r="B915" s="172"/>
      <c r="C915" s="172"/>
      <c r="D915" s="172"/>
      <c r="E915" s="174"/>
      <c r="F915" s="172"/>
      <c r="G915" s="172"/>
      <c r="H915" s="172"/>
      <c r="I915" s="172"/>
      <c r="J915" s="172"/>
      <c r="K915" s="172"/>
      <c r="L915" s="172"/>
      <c r="M915" s="172"/>
      <c r="N915" s="172"/>
      <c r="O915" s="172"/>
      <c r="P915" s="172"/>
      <c r="Q915" s="172"/>
      <c r="R915" s="172"/>
      <c r="S915" s="172"/>
      <c r="T915" s="172"/>
      <c r="U915" s="172"/>
      <c r="V915" s="172"/>
      <c r="W915" s="172"/>
      <c r="X915" s="172"/>
      <c r="Y915" s="172"/>
      <c r="Z915" s="172"/>
      <c r="AA915" s="172"/>
      <c r="AB915" s="172"/>
    </row>
    <row r="916">
      <c r="A916" s="172"/>
      <c r="B916" s="172"/>
      <c r="C916" s="172"/>
      <c r="D916" s="172"/>
      <c r="E916" s="174"/>
      <c r="F916" s="172"/>
      <c r="G916" s="172"/>
      <c r="H916" s="172"/>
      <c r="I916" s="172"/>
      <c r="J916" s="172"/>
      <c r="K916" s="172"/>
      <c r="L916" s="172"/>
      <c r="M916" s="172"/>
      <c r="N916" s="172"/>
      <c r="O916" s="172"/>
      <c r="P916" s="172"/>
      <c r="Q916" s="172"/>
      <c r="R916" s="172"/>
      <c r="S916" s="172"/>
      <c r="T916" s="172"/>
      <c r="U916" s="172"/>
      <c r="V916" s="172"/>
      <c r="W916" s="172"/>
      <c r="X916" s="172"/>
      <c r="Y916" s="172"/>
      <c r="Z916" s="172"/>
      <c r="AA916" s="172"/>
      <c r="AB916" s="172"/>
    </row>
    <row r="917">
      <c r="A917" s="172"/>
      <c r="B917" s="172"/>
      <c r="C917" s="172"/>
      <c r="D917" s="172"/>
      <c r="E917" s="174"/>
      <c r="F917" s="172"/>
      <c r="G917" s="172"/>
      <c r="H917" s="172"/>
      <c r="I917" s="172"/>
      <c r="J917" s="172"/>
      <c r="K917" s="172"/>
      <c r="L917" s="172"/>
      <c r="M917" s="172"/>
      <c r="N917" s="172"/>
      <c r="O917" s="172"/>
      <c r="P917" s="172"/>
      <c r="Q917" s="172"/>
      <c r="R917" s="172"/>
      <c r="S917" s="172"/>
      <c r="T917" s="172"/>
      <c r="U917" s="172"/>
      <c r="V917" s="172"/>
      <c r="W917" s="172"/>
      <c r="X917" s="172"/>
      <c r="Y917" s="172"/>
      <c r="Z917" s="172"/>
      <c r="AA917" s="172"/>
      <c r="AB917" s="172"/>
    </row>
    <row r="918">
      <c r="A918" s="172"/>
      <c r="B918" s="172"/>
      <c r="C918" s="172"/>
      <c r="D918" s="172"/>
      <c r="E918" s="174"/>
      <c r="F918" s="172"/>
      <c r="G918" s="172"/>
      <c r="H918" s="172"/>
      <c r="I918" s="172"/>
      <c r="J918" s="172"/>
      <c r="K918" s="172"/>
      <c r="L918" s="172"/>
      <c r="M918" s="172"/>
      <c r="N918" s="172"/>
      <c r="O918" s="172"/>
      <c r="P918" s="172"/>
      <c r="Q918" s="172"/>
      <c r="R918" s="172"/>
      <c r="S918" s="172"/>
      <c r="T918" s="172"/>
      <c r="U918" s="172"/>
      <c r="V918" s="172"/>
      <c r="W918" s="172"/>
      <c r="X918" s="172"/>
      <c r="Y918" s="172"/>
      <c r="Z918" s="172"/>
      <c r="AA918" s="172"/>
      <c r="AB918" s="172"/>
    </row>
    <row r="919">
      <c r="A919" s="172"/>
      <c r="B919" s="172"/>
      <c r="C919" s="172"/>
      <c r="D919" s="172"/>
      <c r="E919" s="174"/>
      <c r="F919" s="172"/>
      <c r="G919" s="172"/>
      <c r="H919" s="172"/>
      <c r="I919" s="172"/>
      <c r="J919" s="172"/>
      <c r="K919" s="172"/>
      <c r="L919" s="172"/>
      <c r="M919" s="172"/>
      <c r="N919" s="172"/>
      <c r="O919" s="172"/>
      <c r="P919" s="172"/>
      <c r="Q919" s="172"/>
      <c r="R919" s="172"/>
      <c r="S919" s="172"/>
      <c r="T919" s="172"/>
      <c r="U919" s="172"/>
      <c r="V919" s="172"/>
      <c r="W919" s="172"/>
      <c r="X919" s="172"/>
      <c r="Y919" s="172"/>
      <c r="Z919" s="172"/>
      <c r="AA919" s="172"/>
      <c r="AB919" s="172"/>
    </row>
    <row r="920">
      <c r="A920" s="172"/>
      <c r="B920" s="172"/>
      <c r="C920" s="172"/>
      <c r="D920" s="172"/>
      <c r="E920" s="174"/>
      <c r="F920" s="172"/>
      <c r="G920" s="172"/>
      <c r="H920" s="172"/>
      <c r="I920" s="172"/>
      <c r="J920" s="172"/>
      <c r="K920" s="172"/>
      <c r="L920" s="172"/>
      <c r="M920" s="172"/>
      <c r="N920" s="172"/>
      <c r="O920" s="172"/>
      <c r="P920" s="172"/>
      <c r="Q920" s="172"/>
      <c r="R920" s="172"/>
      <c r="S920" s="172"/>
      <c r="T920" s="172"/>
      <c r="U920" s="172"/>
      <c r="V920" s="172"/>
      <c r="W920" s="172"/>
      <c r="X920" s="172"/>
      <c r="Y920" s="172"/>
      <c r="Z920" s="172"/>
      <c r="AA920" s="172"/>
      <c r="AB920" s="172"/>
    </row>
    <row r="921">
      <c r="A921" s="172"/>
      <c r="B921" s="172"/>
      <c r="C921" s="172"/>
      <c r="D921" s="172"/>
      <c r="E921" s="174"/>
      <c r="F921" s="172"/>
      <c r="G921" s="172"/>
      <c r="H921" s="172"/>
      <c r="I921" s="172"/>
      <c r="J921" s="172"/>
      <c r="K921" s="172"/>
      <c r="L921" s="172"/>
      <c r="M921" s="172"/>
      <c r="N921" s="172"/>
      <c r="O921" s="172"/>
      <c r="P921" s="172"/>
      <c r="Q921" s="172"/>
      <c r="R921" s="172"/>
      <c r="S921" s="172"/>
      <c r="T921" s="172"/>
      <c r="U921" s="172"/>
      <c r="V921" s="172"/>
      <c r="W921" s="172"/>
      <c r="X921" s="172"/>
      <c r="Y921" s="172"/>
      <c r="Z921" s="172"/>
      <c r="AA921" s="172"/>
      <c r="AB921" s="172"/>
    </row>
    <row r="922">
      <c r="A922" s="172"/>
      <c r="B922" s="172"/>
      <c r="C922" s="172"/>
      <c r="D922" s="172"/>
      <c r="E922" s="174"/>
      <c r="F922" s="172"/>
      <c r="G922" s="172"/>
      <c r="H922" s="172"/>
      <c r="I922" s="172"/>
      <c r="J922" s="172"/>
      <c r="K922" s="172"/>
      <c r="L922" s="172"/>
      <c r="M922" s="172"/>
      <c r="N922" s="172"/>
      <c r="O922" s="172"/>
      <c r="P922" s="172"/>
      <c r="Q922" s="172"/>
      <c r="R922" s="172"/>
      <c r="S922" s="172"/>
      <c r="T922" s="172"/>
      <c r="U922" s="172"/>
      <c r="V922" s="172"/>
      <c r="W922" s="172"/>
      <c r="X922" s="172"/>
      <c r="Y922" s="172"/>
      <c r="Z922" s="172"/>
      <c r="AA922" s="172"/>
      <c r="AB922" s="172"/>
    </row>
    <row r="923">
      <c r="A923" s="172"/>
      <c r="B923" s="172"/>
      <c r="C923" s="172"/>
      <c r="D923" s="172"/>
      <c r="E923" s="174"/>
      <c r="F923" s="172"/>
      <c r="G923" s="172"/>
      <c r="H923" s="172"/>
      <c r="I923" s="172"/>
      <c r="J923" s="172"/>
      <c r="K923" s="172"/>
      <c r="L923" s="172"/>
      <c r="M923" s="172"/>
      <c r="N923" s="172"/>
      <c r="O923" s="172"/>
      <c r="P923" s="172"/>
      <c r="Q923" s="172"/>
      <c r="R923" s="172"/>
      <c r="S923" s="172"/>
      <c r="T923" s="172"/>
      <c r="U923" s="172"/>
      <c r="V923" s="172"/>
      <c r="W923" s="172"/>
      <c r="X923" s="172"/>
      <c r="Y923" s="172"/>
      <c r="Z923" s="172"/>
      <c r="AA923" s="172"/>
      <c r="AB923" s="172"/>
    </row>
    <row r="924">
      <c r="A924" s="172"/>
      <c r="B924" s="172"/>
      <c r="C924" s="172"/>
      <c r="D924" s="172"/>
      <c r="E924" s="174"/>
      <c r="F924" s="172"/>
      <c r="G924" s="172"/>
      <c r="H924" s="172"/>
      <c r="I924" s="172"/>
      <c r="J924" s="172"/>
      <c r="K924" s="172"/>
      <c r="L924" s="172"/>
      <c r="M924" s="172"/>
      <c r="N924" s="172"/>
      <c r="O924" s="172"/>
      <c r="P924" s="172"/>
      <c r="Q924" s="172"/>
      <c r="R924" s="172"/>
      <c r="S924" s="172"/>
      <c r="T924" s="172"/>
      <c r="U924" s="172"/>
      <c r="V924" s="172"/>
      <c r="W924" s="172"/>
      <c r="X924" s="172"/>
      <c r="Y924" s="172"/>
      <c r="Z924" s="172"/>
      <c r="AA924" s="172"/>
      <c r="AB924" s="172"/>
    </row>
    <row r="925">
      <c r="A925" s="172"/>
      <c r="B925" s="172"/>
      <c r="C925" s="172"/>
      <c r="D925" s="172"/>
      <c r="E925" s="174"/>
      <c r="F925" s="172"/>
      <c r="G925" s="172"/>
      <c r="H925" s="172"/>
      <c r="I925" s="172"/>
      <c r="J925" s="172"/>
      <c r="K925" s="172"/>
      <c r="L925" s="172"/>
      <c r="M925" s="172"/>
      <c r="N925" s="172"/>
      <c r="O925" s="172"/>
      <c r="P925" s="172"/>
      <c r="Q925" s="172"/>
      <c r="R925" s="172"/>
      <c r="S925" s="172"/>
      <c r="T925" s="172"/>
      <c r="U925" s="172"/>
      <c r="V925" s="172"/>
      <c r="W925" s="172"/>
      <c r="X925" s="172"/>
      <c r="Y925" s="172"/>
      <c r="Z925" s="172"/>
      <c r="AA925" s="172"/>
      <c r="AB925" s="172"/>
    </row>
    <row r="926">
      <c r="A926" s="172"/>
      <c r="B926" s="172"/>
      <c r="C926" s="172"/>
      <c r="D926" s="172"/>
      <c r="E926" s="174"/>
      <c r="F926" s="172"/>
      <c r="G926" s="172"/>
      <c r="H926" s="172"/>
      <c r="I926" s="172"/>
      <c r="J926" s="172"/>
      <c r="K926" s="172"/>
      <c r="L926" s="172"/>
      <c r="M926" s="172"/>
      <c r="N926" s="172"/>
      <c r="O926" s="172"/>
      <c r="P926" s="172"/>
      <c r="Q926" s="172"/>
      <c r="R926" s="172"/>
      <c r="S926" s="172"/>
      <c r="T926" s="172"/>
      <c r="U926" s="172"/>
      <c r="V926" s="172"/>
      <c r="W926" s="172"/>
      <c r="X926" s="172"/>
      <c r="Y926" s="172"/>
      <c r="Z926" s="172"/>
      <c r="AA926" s="172"/>
      <c r="AB926" s="172"/>
    </row>
    <row r="927">
      <c r="A927" s="172"/>
      <c r="B927" s="172"/>
      <c r="C927" s="172"/>
      <c r="D927" s="172"/>
      <c r="E927" s="174"/>
      <c r="F927" s="172"/>
      <c r="G927" s="172"/>
      <c r="H927" s="172"/>
      <c r="I927" s="172"/>
      <c r="J927" s="172"/>
      <c r="K927" s="172"/>
      <c r="L927" s="172"/>
      <c r="M927" s="172"/>
      <c r="N927" s="172"/>
      <c r="O927" s="172"/>
      <c r="P927" s="172"/>
      <c r="Q927" s="172"/>
      <c r="R927" s="172"/>
      <c r="S927" s="172"/>
      <c r="T927" s="172"/>
      <c r="U927" s="172"/>
      <c r="V927" s="172"/>
      <c r="W927" s="172"/>
      <c r="X927" s="172"/>
      <c r="Y927" s="172"/>
      <c r="Z927" s="172"/>
      <c r="AA927" s="172"/>
      <c r="AB927" s="172"/>
    </row>
    <row r="928">
      <c r="A928" s="172"/>
      <c r="B928" s="172"/>
      <c r="C928" s="172"/>
      <c r="D928" s="172"/>
      <c r="E928" s="174"/>
      <c r="F928" s="172"/>
      <c r="G928" s="172"/>
      <c r="H928" s="172"/>
      <c r="I928" s="172"/>
      <c r="J928" s="172"/>
      <c r="K928" s="172"/>
      <c r="L928" s="172"/>
      <c r="M928" s="172"/>
      <c r="N928" s="172"/>
      <c r="O928" s="172"/>
      <c r="P928" s="172"/>
      <c r="Q928" s="172"/>
      <c r="R928" s="172"/>
      <c r="S928" s="172"/>
      <c r="T928" s="172"/>
      <c r="U928" s="172"/>
      <c r="V928" s="172"/>
      <c r="W928" s="172"/>
      <c r="X928" s="172"/>
      <c r="Y928" s="172"/>
      <c r="Z928" s="172"/>
      <c r="AA928" s="172"/>
      <c r="AB928" s="172"/>
    </row>
    <row r="929">
      <c r="A929" s="172"/>
      <c r="B929" s="172"/>
      <c r="C929" s="172"/>
      <c r="D929" s="172"/>
      <c r="E929" s="174"/>
      <c r="F929" s="172"/>
      <c r="G929" s="172"/>
      <c r="H929" s="172"/>
      <c r="I929" s="172"/>
      <c r="J929" s="172"/>
      <c r="K929" s="172"/>
      <c r="L929" s="172"/>
      <c r="M929" s="172"/>
      <c r="N929" s="172"/>
      <c r="O929" s="172"/>
      <c r="P929" s="172"/>
      <c r="Q929" s="172"/>
      <c r="R929" s="172"/>
      <c r="S929" s="172"/>
      <c r="T929" s="172"/>
      <c r="U929" s="172"/>
      <c r="V929" s="172"/>
      <c r="W929" s="172"/>
      <c r="X929" s="172"/>
      <c r="Y929" s="172"/>
      <c r="Z929" s="172"/>
      <c r="AA929" s="172"/>
      <c r="AB929" s="172"/>
    </row>
    <row r="930">
      <c r="A930" s="172"/>
      <c r="B930" s="172"/>
      <c r="C930" s="172"/>
      <c r="D930" s="172"/>
      <c r="E930" s="174"/>
      <c r="F930" s="172"/>
      <c r="G930" s="172"/>
      <c r="H930" s="172"/>
      <c r="I930" s="172"/>
      <c r="J930" s="172"/>
      <c r="K930" s="172"/>
      <c r="L930" s="172"/>
      <c r="M930" s="172"/>
      <c r="N930" s="172"/>
      <c r="O930" s="172"/>
      <c r="P930" s="172"/>
      <c r="Q930" s="172"/>
      <c r="R930" s="172"/>
      <c r="S930" s="172"/>
      <c r="T930" s="172"/>
      <c r="U930" s="172"/>
      <c r="V930" s="172"/>
      <c r="W930" s="172"/>
      <c r="X930" s="172"/>
      <c r="Y930" s="172"/>
      <c r="Z930" s="172"/>
      <c r="AA930" s="172"/>
      <c r="AB930" s="172"/>
    </row>
    <row r="931">
      <c r="A931" s="172"/>
      <c r="B931" s="172"/>
      <c r="C931" s="172"/>
      <c r="D931" s="172"/>
      <c r="E931" s="174"/>
      <c r="F931" s="172"/>
      <c r="G931" s="172"/>
      <c r="H931" s="172"/>
      <c r="I931" s="172"/>
      <c r="J931" s="172"/>
      <c r="K931" s="172"/>
      <c r="L931" s="172"/>
      <c r="M931" s="172"/>
      <c r="N931" s="172"/>
      <c r="O931" s="172"/>
      <c r="P931" s="172"/>
      <c r="Q931" s="172"/>
      <c r="R931" s="172"/>
      <c r="S931" s="172"/>
      <c r="T931" s="172"/>
      <c r="U931" s="172"/>
      <c r="V931" s="172"/>
      <c r="W931" s="172"/>
      <c r="X931" s="172"/>
      <c r="Y931" s="172"/>
      <c r="Z931" s="172"/>
      <c r="AA931" s="172"/>
      <c r="AB931" s="172"/>
    </row>
    <row r="932">
      <c r="A932" s="172"/>
      <c r="B932" s="172"/>
      <c r="C932" s="172"/>
      <c r="D932" s="172"/>
      <c r="E932" s="174"/>
      <c r="F932" s="172"/>
      <c r="G932" s="172"/>
      <c r="H932" s="172"/>
      <c r="I932" s="172"/>
      <c r="J932" s="172"/>
      <c r="K932" s="172"/>
      <c r="L932" s="172"/>
      <c r="M932" s="172"/>
      <c r="N932" s="172"/>
      <c r="O932" s="172"/>
      <c r="P932" s="172"/>
      <c r="Q932" s="172"/>
      <c r="R932" s="172"/>
      <c r="S932" s="172"/>
      <c r="T932" s="172"/>
      <c r="U932" s="172"/>
      <c r="V932" s="172"/>
      <c r="W932" s="172"/>
      <c r="X932" s="172"/>
      <c r="Y932" s="172"/>
      <c r="Z932" s="172"/>
      <c r="AA932" s="172"/>
      <c r="AB932" s="172"/>
    </row>
    <row r="933">
      <c r="A933" s="172"/>
      <c r="B933" s="172"/>
      <c r="C933" s="172"/>
      <c r="D933" s="172"/>
      <c r="E933" s="174"/>
      <c r="F933" s="172"/>
      <c r="G933" s="172"/>
      <c r="H933" s="172"/>
      <c r="I933" s="172"/>
      <c r="J933" s="172"/>
      <c r="K933" s="172"/>
      <c r="L933" s="172"/>
      <c r="M933" s="172"/>
      <c r="N933" s="172"/>
      <c r="O933" s="172"/>
      <c r="P933" s="172"/>
      <c r="Q933" s="172"/>
      <c r="R933" s="172"/>
      <c r="S933" s="172"/>
      <c r="T933" s="172"/>
      <c r="U933" s="172"/>
      <c r="V933" s="172"/>
      <c r="W933" s="172"/>
      <c r="X933" s="172"/>
      <c r="Y933" s="172"/>
      <c r="Z933" s="172"/>
      <c r="AA933" s="172"/>
      <c r="AB933" s="172"/>
    </row>
    <row r="934">
      <c r="A934" s="172"/>
      <c r="B934" s="172"/>
      <c r="C934" s="172"/>
      <c r="D934" s="172"/>
      <c r="E934" s="174"/>
      <c r="F934" s="172"/>
      <c r="G934" s="172"/>
      <c r="H934" s="172"/>
      <c r="I934" s="172"/>
      <c r="J934" s="172"/>
      <c r="K934" s="172"/>
      <c r="L934" s="172"/>
      <c r="M934" s="172"/>
      <c r="N934" s="172"/>
      <c r="O934" s="172"/>
      <c r="P934" s="172"/>
      <c r="Q934" s="172"/>
      <c r="R934" s="172"/>
      <c r="S934" s="172"/>
      <c r="T934" s="172"/>
      <c r="U934" s="172"/>
      <c r="V934" s="172"/>
      <c r="W934" s="172"/>
      <c r="X934" s="172"/>
      <c r="Y934" s="172"/>
      <c r="Z934" s="172"/>
      <c r="AA934" s="172"/>
      <c r="AB934" s="172"/>
    </row>
    <row r="935">
      <c r="A935" s="172"/>
      <c r="B935" s="172"/>
      <c r="C935" s="172"/>
      <c r="D935" s="172"/>
      <c r="E935" s="174"/>
      <c r="F935" s="172"/>
      <c r="G935" s="172"/>
      <c r="H935" s="172"/>
      <c r="I935" s="172"/>
      <c r="J935" s="172"/>
      <c r="K935" s="172"/>
      <c r="L935" s="172"/>
      <c r="M935" s="172"/>
      <c r="N935" s="172"/>
      <c r="O935" s="172"/>
      <c r="P935" s="172"/>
      <c r="Q935" s="172"/>
      <c r="R935" s="172"/>
      <c r="S935" s="172"/>
      <c r="T935" s="172"/>
      <c r="U935" s="172"/>
      <c r="V935" s="172"/>
      <c r="W935" s="172"/>
      <c r="X935" s="172"/>
      <c r="Y935" s="172"/>
      <c r="Z935" s="172"/>
      <c r="AA935" s="172"/>
      <c r="AB935" s="172"/>
    </row>
    <row r="936">
      <c r="A936" s="172"/>
      <c r="B936" s="172"/>
      <c r="C936" s="172"/>
      <c r="D936" s="172"/>
      <c r="E936" s="174"/>
      <c r="F936" s="172"/>
      <c r="G936" s="172"/>
      <c r="H936" s="172"/>
      <c r="I936" s="172"/>
      <c r="J936" s="172"/>
      <c r="K936" s="172"/>
      <c r="L936" s="172"/>
      <c r="M936" s="172"/>
      <c r="N936" s="172"/>
      <c r="O936" s="172"/>
      <c r="P936" s="172"/>
      <c r="Q936" s="172"/>
      <c r="R936" s="172"/>
      <c r="S936" s="172"/>
      <c r="T936" s="172"/>
      <c r="U936" s="172"/>
      <c r="V936" s="172"/>
      <c r="W936" s="172"/>
      <c r="X936" s="172"/>
      <c r="Y936" s="172"/>
      <c r="Z936" s="172"/>
      <c r="AA936" s="172"/>
      <c r="AB936" s="172"/>
    </row>
    <row r="937">
      <c r="A937" s="172"/>
      <c r="B937" s="172"/>
      <c r="C937" s="172"/>
      <c r="D937" s="172"/>
      <c r="E937" s="174"/>
      <c r="F937" s="172"/>
      <c r="G937" s="172"/>
      <c r="H937" s="172"/>
      <c r="I937" s="172"/>
      <c r="J937" s="172"/>
      <c r="K937" s="172"/>
      <c r="L937" s="172"/>
      <c r="M937" s="172"/>
      <c r="N937" s="172"/>
      <c r="O937" s="172"/>
      <c r="P937" s="172"/>
      <c r="Q937" s="172"/>
      <c r="R937" s="172"/>
      <c r="S937" s="172"/>
      <c r="T937" s="172"/>
      <c r="U937" s="172"/>
      <c r="V937" s="172"/>
      <c r="W937" s="172"/>
      <c r="X937" s="172"/>
      <c r="Y937" s="172"/>
      <c r="Z937" s="172"/>
      <c r="AA937" s="172"/>
      <c r="AB937" s="172"/>
    </row>
    <row r="938">
      <c r="A938" s="172"/>
      <c r="B938" s="172"/>
      <c r="C938" s="172"/>
      <c r="D938" s="172"/>
      <c r="E938" s="174"/>
      <c r="F938" s="172"/>
      <c r="G938" s="172"/>
      <c r="H938" s="172"/>
      <c r="I938" s="172"/>
      <c r="J938" s="172"/>
      <c r="K938" s="172"/>
      <c r="L938" s="172"/>
      <c r="M938" s="172"/>
      <c r="N938" s="172"/>
      <c r="O938" s="172"/>
      <c r="P938" s="172"/>
      <c r="Q938" s="172"/>
      <c r="R938" s="172"/>
      <c r="S938" s="172"/>
      <c r="T938" s="172"/>
      <c r="U938" s="172"/>
      <c r="V938" s="172"/>
      <c r="W938" s="172"/>
      <c r="X938" s="172"/>
      <c r="Y938" s="172"/>
      <c r="Z938" s="172"/>
      <c r="AA938" s="172"/>
      <c r="AB938" s="172"/>
    </row>
    <row r="939">
      <c r="A939" s="172"/>
      <c r="B939" s="172"/>
      <c r="C939" s="172"/>
      <c r="D939" s="172"/>
      <c r="E939" s="174"/>
      <c r="F939" s="172"/>
      <c r="G939" s="172"/>
      <c r="H939" s="172"/>
      <c r="I939" s="172"/>
      <c r="J939" s="172"/>
      <c r="K939" s="172"/>
      <c r="L939" s="172"/>
      <c r="M939" s="172"/>
      <c r="N939" s="172"/>
      <c r="O939" s="172"/>
      <c r="P939" s="172"/>
      <c r="Q939" s="172"/>
      <c r="R939" s="172"/>
      <c r="S939" s="172"/>
      <c r="T939" s="172"/>
      <c r="U939" s="172"/>
      <c r="V939" s="172"/>
      <c r="W939" s="172"/>
      <c r="X939" s="172"/>
      <c r="Y939" s="172"/>
      <c r="Z939" s="172"/>
      <c r="AA939" s="172"/>
      <c r="AB939" s="172"/>
    </row>
    <row r="940">
      <c r="A940" s="172"/>
      <c r="B940" s="172"/>
      <c r="C940" s="172"/>
      <c r="D940" s="172"/>
      <c r="E940" s="174"/>
      <c r="F940" s="172"/>
      <c r="G940" s="172"/>
      <c r="H940" s="172"/>
      <c r="I940" s="172"/>
      <c r="J940" s="172"/>
      <c r="K940" s="172"/>
      <c r="L940" s="172"/>
      <c r="M940" s="172"/>
      <c r="N940" s="172"/>
      <c r="O940" s="172"/>
      <c r="P940" s="172"/>
      <c r="Q940" s="172"/>
      <c r="R940" s="172"/>
      <c r="S940" s="172"/>
      <c r="T940" s="172"/>
      <c r="U940" s="172"/>
      <c r="V940" s="172"/>
      <c r="W940" s="172"/>
      <c r="X940" s="172"/>
      <c r="Y940" s="172"/>
      <c r="Z940" s="172"/>
      <c r="AA940" s="172"/>
      <c r="AB940" s="172"/>
    </row>
    <row r="941">
      <c r="A941" s="172"/>
      <c r="B941" s="172"/>
      <c r="C941" s="172"/>
      <c r="D941" s="172"/>
      <c r="E941" s="174"/>
      <c r="F941" s="172"/>
      <c r="G941" s="172"/>
      <c r="H941" s="172"/>
      <c r="I941" s="172"/>
      <c r="J941" s="172"/>
      <c r="K941" s="172"/>
      <c r="L941" s="172"/>
      <c r="M941" s="172"/>
      <c r="N941" s="172"/>
      <c r="O941" s="172"/>
      <c r="P941" s="172"/>
      <c r="Q941" s="172"/>
      <c r="R941" s="172"/>
      <c r="S941" s="172"/>
      <c r="T941" s="172"/>
      <c r="U941" s="172"/>
      <c r="V941" s="172"/>
      <c r="W941" s="172"/>
      <c r="X941" s="172"/>
      <c r="Y941" s="172"/>
      <c r="Z941" s="172"/>
      <c r="AA941" s="172"/>
      <c r="AB941" s="172"/>
    </row>
    <row r="942">
      <c r="A942" s="172"/>
      <c r="B942" s="172"/>
      <c r="C942" s="172"/>
      <c r="D942" s="172"/>
      <c r="E942" s="174"/>
      <c r="F942" s="172"/>
      <c r="G942" s="172"/>
      <c r="H942" s="172"/>
      <c r="I942" s="172"/>
      <c r="J942" s="172"/>
      <c r="K942" s="172"/>
      <c r="L942" s="172"/>
      <c r="M942" s="172"/>
      <c r="N942" s="172"/>
      <c r="O942" s="172"/>
      <c r="P942" s="172"/>
      <c r="Q942" s="172"/>
      <c r="R942" s="172"/>
      <c r="S942" s="172"/>
      <c r="T942" s="172"/>
      <c r="U942" s="172"/>
      <c r="V942" s="172"/>
      <c r="W942" s="172"/>
      <c r="X942" s="172"/>
      <c r="Y942" s="172"/>
      <c r="Z942" s="172"/>
      <c r="AA942" s="172"/>
      <c r="AB942" s="172"/>
    </row>
    <row r="943">
      <c r="A943" s="172"/>
      <c r="B943" s="172"/>
      <c r="C943" s="172"/>
      <c r="D943" s="172"/>
      <c r="E943" s="174"/>
      <c r="F943" s="172"/>
      <c r="G943" s="172"/>
      <c r="H943" s="172"/>
      <c r="I943" s="172"/>
      <c r="J943" s="172"/>
      <c r="K943" s="172"/>
      <c r="L943" s="172"/>
      <c r="M943" s="172"/>
      <c r="N943" s="172"/>
      <c r="O943" s="172"/>
      <c r="P943" s="172"/>
      <c r="Q943" s="172"/>
      <c r="R943" s="172"/>
      <c r="S943" s="172"/>
      <c r="T943" s="172"/>
      <c r="U943" s="172"/>
      <c r="V943" s="172"/>
      <c r="W943" s="172"/>
      <c r="X943" s="172"/>
      <c r="Y943" s="172"/>
      <c r="Z943" s="172"/>
      <c r="AA943" s="172"/>
      <c r="AB943" s="172"/>
    </row>
    <row r="944">
      <c r="A944" s="172"/>
      <c r="B944" s="172"/>
      <c r="C944" s="172"/>
      <c r="D944" s="172"/>
      <c r="E944" s="174"/>
      <c r="F944" s="172"/>
      <c r="G944" s="172"/>
      <c r="H944" s="172"/>
      <c r="I944" s="172"/>
      <c r="J944" s="172"/>
      <c r="K944" s="172"/>
      <c r="L944" s="172"/>
      <c r="M944" s="172"/>
      <c r="N944" s="172"/>
      <c r="O944" s="172"/>
      <c r="P944" s="172"/>
      <c r="Q944" s="172"/>
      <c r="R944" s="172"/>
      <c r="S944" s="172"/>
      <c r="T944" s="172"/>
      <c r="U944" s="172"/>
      <c r="V944" s="172"/>
      <c r="W944" s="172"/>
      <c r="X944" s="172"/>
      <c r="Y944" s="172"/>
      <c r="Z944" s="172"/>
      <c r="AA944" s="172"/>
      <c r="AB944" s="172"/>
    </row>
    <row r="945">
      <c r="A945" s="172"/>
      <c r="B945" s="172"/>
      <c r="C945" s="172"/>
      <c r="D945" s="172"/>
      <c r="E945" s="174"/>
      <c r="F945" s="172"/>
      <c r="G945" s="172"/>
      <c r="H945" s="172"/>
      <c r="I945" s="172"/>
      <c r="J945" s="172"/>
      <c r="K945" s="172"/>
      <c r="L945" s="172"/>
      <c r="M945" s="172"/>
      <c r="N945" s="172"/>
      <c r="O945" s="172"/>
      <c r="P945" s="172"/>
      <c r="Q945" s="172"/>
      <c r="R945" s="172"/>
      <c r="S945" s="172"/>
      <c r="T945" s="172"/>
      <c r="U945" s="172"/>
      <c r="V945" s="172"/>
      <c r="W945" s="172"/>
      <c r="X945" s="172"/>
      <c r="Y945" s="172"/>
      <c r="Z945" s="172"/>
      <c r="AA945" s="172"/>
      <c r="AB945" s="172"/>
    </row>
    <row r="946">
      <c r="A946" s="172"/>
      <c r="B946" s="172"/>
      <c r="C946" s="172"/>
      <c r="D946" s="172"/>
      <c r="E946" s="174"/>
      <c r="F946" s="172"/>
      <c r="G946" s="172"/>
      <c r="H946" s="172"/>
      <c r="I946" s="172"/>
      <c r="J946" s="172"/>
      <c r="K946" s="172"/>
      <c r="L946" s="172"/>
      <c r="M946" s="172"/>
      <c r="N946" s="172"/>
      <c r="O946" s="172"/>
      <c r="P946" s="172"/>
      <c r="Q946" s="172"/>
      <c r="R946" s="172"/>
      <c r="S946" s="172"/>
      <c r="T946" s="172"/>
      <c r="U946" s="172"/>
      <c r="V946" s="172"/>
      <c r="W946" s="172"/>
      <c r="X946" s="172"/>
      <c r="Y946" s="172"/>
      <c r="Z946" s="172"/>
      <c r="AA946" s="172"/>
      <c r="AB946" s="172"/>
    </row>
    <row r="947">
      <c r="A947" s="172"/>
      <c r="B947" s="172"/>
      <c r="C947" s="172"/>
      <c r="D947" s="172"/>
      <c r="E947" s="174"/>
      <c r="F947" s="172"/>
      <c r="G947" s="172"/>
      <c r="H947" s="172"/>
      <c r="I947" s="172"/>
      <c r="J947" s="172"/>
      <c r="K947" s="172"/>
      <c r="L947" s="172"/>
      <c r="M947" s="172"/>
      <c r="N947" s="172"/>
      <c r="O947" s="172"/>
      <c r="P947" s="172"/>
      <c r="Q947" s="172"/>
      <c r="R947" s="172"/>
      <c r="S947" s="172"/>
      <c r="T947" s="172"/>
      <c r="U947" s="172"/>
      <c r="V947" s="172"/>
      <c r="W947" s="172"/>
      <c r="X947" s="172"/>
      <c r="Y947" s="172"/>
      <c r="Z947" s="172"/>
      <c r="AA947" s="172"/>
      <c r="AB947" s="172"/>
    </row>
    <row r="948">
      <c r="A948" s="172"/>
      <c r="B948" s="172"/>
      <c r="C948" s="172"/>
      <c r="D948" s="172"/>
      <c r="E948" s="174"/>
      <c r="F948" s="172"/>
      <c r="G948" s="172"/>
      <c r="H948" s="172"/>
      <c r="I948" s="172"/>
      <c r="J948" s="172"/>
      <c r="K948" s="172"/>
      <c r="L948" s="172"/>
      <c r="M948" s="172"/>
      <c r="N948" s="172"/>
      <c r="O948" s="172"/>
      <c r="P948" s="172"/>
      <c r="Q948" s="172"/>
      <c r="R948" s="172"/>
      <c r="S948" s="172"/>
      <c r="T948" s="172"/>
      <c r="U948" s="172"/>
      <c r="V948" s="172"/>
      <c r="W948" s="172"/>
      <c r="X948" s="172"/>
      <c r="Y948" s="172"/>
      <c r="Z948" s="172"/>
      <c r="AA948" s="172"/>
      <c r="AB948" s="172"/>
    </row>
    <row r="949">
      <c r="A949" s="172"/>
      <c r="B949" s="172"/>
      <c r="C949" s="172"/>
      <c r="D949" s="172"/>
      <c r="E949" s="174"/>
      <c r="F949" s="172"/>
      <c r="G949" s="172"/>
      <c r="H949" s="172"/>
      <c r="I949" s="172"/>
      <c r="J949" s="172"/>
      <c r="K949" s="172"/>
      <c r="L949" s="172"/>
      <c r="M949" s="172"/>
      <c r="N949" s="172"/>
      <c r="O949" s="172"/>
      <c r="P949" s="172"/>
      <c r="Q949" s="172"/>
      <c r="R949" s="172"/>
      <c r="S949" s="172"/>
      <c r="T949" s="172"/>
      <c r="U949" s="172"/>
      <c r="V949" s="172"/>
      <c r="W949" s="172"/>
      <c r="X949" s="172"/>
      <c r="Y949" s="172"/>
      <c r="Z949" s="172"/>
      <c r="AA949" s="172"/>
      <c r="AB949" s="172"/>
    </row>
    <row r="950">
      <c r="A950" s="172"/>
      <c r="B950" s="172"/>
      <c r="C950" s="172"/>
      <c r="D950" s="172"/>
      <c r="E950" s="174"/>
      <c r="F950" s="172"/>
      <c r="G950" s="172"/>
      <c r="H950" s="172"/>
      <c r="I950" s="172"/>
      <c r="J950" s="172"/>
      <c r="K950" s="172"/>
      <c r="L950" s="172"/>
      <c r="M950" s="172"/>
      <c r="N950" s="172"/>
      <c r="O950" s="172"/>
      <c r="P950" s="172"/>
      <c r="Q950" s="172"/>
      <c r="R950" s="172"/>
      <c r="S950" s="172"/>
      <c r="T950" s="172"/>
      <c r="U950" s="172"/>
      <c r="V950" s="172"/>
      <c r="W950" s="172"/>
      <c r="X950" s="172"/>
      <c r="Y950" s="172"/>
      <c r="Z950" s="172"/>
      <c r="AA950" s="172"/>
      <c r="AB950" s="172"/>
    </row>
    <row r="951">
      <c r="A951" s="172"/>
      <c r="B951" s="172"/>
      <c r="C951" s="172"/>
      <c r="D951" s="172"/>
      <c r="E951" s="174"/>
      <c r="F951" s="172"/>
      <c r="G951" s="172"/>
      <c r="H951" s="172"/>
      <c r="I951" s="172"/>
      <c r="J951" s="172"/>
      <c r="K951" s="172"/>
      <c r="L951" s="172"/>
      <c r="M951" s="172"/>
      <c r="N951" s="172"/>
      <c r="O951" s="172"/>
      <c r="P951" s="172"/>
      <c r="Q951" s="172"/>
      <c r="R951" s="172"/>
      <c r="S951" s="172"/>
      <c r="T951" s="172"/>
      <c r="U951" s="172"/>
      <c r="V951" s="172"/>
      <c r="W951" s="172"/>
      <c r="X951" s="172"/>
      <c r="Y951" s="172"/>
      <c r="Z951" s="172"/>
      <c r="AA951" s="172"/>
      <c r="AB951" s="172"/>
    </row>
    <row r="952">
      <c r="A952" s="172"/>
      <c r="B952" s="172"/>
      <c r="C952" s="172"/>
      <c r="D952" s="172"/>
      <c r="E952" s="174"/>
      <c r="F952" s="172"/>
      <c r="G952" s="172"/>
      <c r="H952" s="172"/>
      <c r="I952" s="172"/>
      <c r="J952" s="172"/>
      <c r="K952" s="172"/>
      <c r="L952" s="172"/>
      <c r="M952" s="172"/>
      <c r="N952" s="172"/>
      <c r="O952" s="172"/>
      <c r="P952" s="172"/>
      <c r="Q952" s="172"/>
      <c r="R952" s="172"/>
      <c r="S952" s="172"/>
      <c r="T952" s="172"/>
      <c r="U952" s="172"/>
      <c r="V952" s="172"/>
      <c r="W952" s="172"/>
      <c r="X952" s="172"/>
      <c r="Y952" s="172"/>
      <c r="Z952" s="172"/>
      <c r="AA952" s="172"/>
      <c r="AB952" s="172"/>
    </row>
    <row r="953">
      <c r="A953" s="172"/>
      <c r="B953" s="172"/>
      <c r="C953" s="172"/>
      <c r="D953" s="172"/>
      <c r="E953" s="174"/>
      <c r="F953" s="172"/>
      <c r="G953" s="172"/>
      <c r="H953" s="172"/>
      <c r="I953" s="172"/>
      <c r="J953" s="172"/>
      <c r="K953" s="172"/>
      <c r="L953" s="172"/>
      <c r="M953" s="172"/>
      <c r="N953" s="172"/>
      <c r="O953" s="172"/>
      <c r="P953" s="172"/>
      <c r="Q953" s="172"/>
      <c r="R953" s="172"/>
      <c r="S953" s="172"/>
      <c r="T953" s="172"/>
      <c r="U953" s="172"/>
      <c r="V953" s="172"/>
      <c r="W953" s="172"/>
      <c r="X953" s="172"/>
      <c r="Y953" s="172"/>
      <c r="Z953" s="172"/>
      <c r="AA953" s="172"/>
      <c r="AB953" s="172"/>
    </row>
    <row r="954">
      <c r="A954" s="172"/>
      <c r="B954" s="172"/>
      <c r="C954" s="172"/>
      <c r="D954" s="172"/>
      <c r="E954" s="174"/>
      <c r="F954" s="172"/>
      <c r="G954" s="172"/>
      <c r="H954" s="172"/>
      <c r="I954" s="172"/>
      <c r="J954" s="172"/>
      <c r="K954" s="172"/>
      <c r="L954" s="172"/>
      <c r="M954" s="172"/>
      <c r="N954" s="172"/>
      <c r="O954" s="172"/>
      <c r="P954" s="172"/>
      <c r="Q954" s="172"/>
      <c r="R954" s="172"/>
      <c r="S954" s="172"/>
      <c r="T954" s="172"/>
      <c r="U954" s="172"/>
      <c r="V954" s="172"/>
      <c r="W954" s="172"/>
      <c r="X954" s="172"/>
      <c r="Y954" s="172"/>
      <c r="Z954" s="172"/>
      <c r="AA954" s="172"/>
      <c r="AB954" s="172"/>
    </row>
    <row r="955">
      <c r="A955" s="172"/>
      <c r="B955" s="172"/>
      <c r="C955" s="172"/>
      <c r="D955" s="172"/>
      <c r="E955" s="174"/>
      <c r="F955" s="172"/>
      <c r="G955" s="172"/>
      <c r="H955" s="172"/>
      <c r="I955" s="172"/>
      <c r="J955" s="172"/>
      <c r="K955" s="172"/>
      <c r="L955" s="172"/>
      <c r="M955" s="172"/>
      <c r="N955" s="172"/>
      <c r="O955" s="172"/>
      <c r="P955" s="172"/>
      <c r="Q955" s="172"/>
      <c r="R955" s="172"/>
      <c r="S955" s="172"/>
      <c r="T955" s="172"/>
      <c r="U955" s="172"/>
      <c r="V955" s="172"/>
      <c r="W955" s="172"/>
      <c r="X955" s="172"/>
      <c r="Y955" s="172"/>
      <c r="Z955" s="172"/>
      <c r="AA955" s="172"/>
      <c r="AB955" s="172"/>
    </row>
    <row r="956">
      <c r="A956" s="172"/>
      <c r="B956" s="172"/>
      <c r="C956" s="172"/>
      <c r="D956" s="172"/>
      <c r="E956" s="174"/>
      <c r="F956" s="172"/>
      <c r="G956" s="172"/>
      <c r="H956" s="172"/>
      <c r="I956" s="172"/>
      <c r="J956" s="172"/>
      <c r="K956" s="172"/>
      <c r="L956" s="172"/>
      <c r="M956" s="172"/>
      <c r="N956" s="172"/>
      <c r="O956" s="172"/>
      <c r="P956" s="172"/>
      <c r="Q956" s="172"/>
      <c r="R956" s="172"/>
      <c r="S956" s="172"/>
      <c r="T956" s="172"/>
      <c r="U956" s="172"/>
      <c r="V956" s="172"/>
      <c r="W956" s="172"/>
      <c r="X956" s="172"/>
      <c r="Y956" s="172"/>
      <c r="Z956" s="172"/>
      <c r="AA956" s="172"/>
      <c r="AB956" s="172"/>
    </row>
    <row r="957">
      <c r="A957" s="172"/>
      <c r="B957" s="172"/>
      <c r="C957" s="172"/>
      <c r="D957" s="172"/>
      <c r="E957" s="174"/>
      <c r="F957" s="172"/>
      <c r="G957" s="172"/>
      <c r="H957" s="172"/>
      <c r="I957" s="172"/>
      <c r="J957" s="172"/>
      <c r="K957" s="172"/>
      <c r="L957" s="172"/>
      <c r="M957" s="172"/>
      <c r="N957" s="172"/>
      <c r="O957" s="172"/>
      <c r="P957" s="172"/>
      <c r="Q957" s="172"/>
      <c r="R957" s="172"/>
      <c r="S957" s="172"/>
      <c r="T957" s="172"/>
      <c r="U957" s="172"/>
      <c r="V957" s="172"/>
      <c r="W957" s="172"/>
      <c r="X957" s="172"/>
      <c r="Y957" s="172"/>
      <c r="Z957" s="172"/>
      <c r="AA957" s="172"/>
      <c r="AB957" s="172"/>
    </row>
    <row r="958">
      <c r="A958" s="172"/>
      <c r="B958" s="172"/>
      <c r="C958" s="172"/>
      <c r="D958" s="172"/>
      <c r="E958" s="174"/>
      <c r="F958" s="172"/>
      <c r="G958" s="172"/>
      <c r="H958" s="172"/>
      <c r="I958" s="172"/>
      <c r="J958" s="172"/>
      <c r="K958" s="172"/>
      <c r="L958" s="172"/>
      <c r="M958" s="172"/>
      <c r="N958" s="172"/>
      <c r="O958" s="172"/>
      <c r="P958" s="172"/>
      <c r="Q958" s="172"/>
      <c r="R958" s="172"/>
      <c r="S958" s="172"/>
      <c r="T958" s="172"/>
      <c r="U958" s="172"/>
      <c r="V958" s="172"/>
      <c r="W958" s="172"/>
      <c r="X958" s="172"/>
      <c r="Y958" s="172"/>
      <c r="Z958" s="172"/>
      <c r="AA958" s="172"/>
      <c r="AB958" s="172"/>
    </row>
    <row r="959">
      <c r="A959" s="172"/>
      <c r="B959" s="172"/>
      <c r="C959" s="172"/>
      <c r="D959" s="172"/>
      <c r="E959" s="174"/>
      <c r="F959" s="172"/>
      <c r="G959" s="172"/>
      <c r="H959" s="172"/>
      <c r="I959" s="172"/>
      <c r="J959" s="172"/>
      <c r="K959" s="172"/>
      <c r="L959" s="172"/>
      <c r="M959" s="172"/>
      <c r="N959" s="172"/>
      <c r="O959" s="172"/>
      <c r="P959" s="172"/>
      <c r="Q959" s="172"/>
      <c r="R959" s="172"/>
      <c r="S959" s="172"/>
      <c r="T959" s="172"/>
      <c r="U959" s="172"/>
      <c r="V959" s="172"/>
      <c r="W959" s="172"/>
      <c r="X959" s="172"/>
      <c r="Y959" s="172"/>
      <c r="Z959" s="172"/>
      <c r="AA959" s="172"/>
      <c r="AB959" s="172"/>
    </row>
    <row r="960">
      <c r="A960" s="172"/>
      <c r="B960" s="172"/>
      <c r="C960" s="172"/>
      <c r="D960" s="172"/>
      <c r="E960" s="174"/>
      <c r="F960" s="172"/>
      <c r="G960" s="172"/>
      <c r="H960" s="172"/>
      <c r="I960" s="172"/>
      <c r="J960" s="172"/>
      <c r="K960" s="172"/>
      <c r="L960" s="172"/>
      <c r="M960" s="172"/>
      <c r="N960" s="172"/>
      <c r="O960" s="172"/>
      <c r="P960" s="172"/>
      <c r="Q960" s="172"/>
      <c r="R960" s="172"/>
      <c r="S960" s="172"/>
      <c r="T960" s="172"/>
      <c r="U960" s="172"/>
      <c r="V960" s="172"/>
      <c r="W960" s="172"/>
      <c r="X960" s="172"/>
      <c r="Y960" s="172"/>
      <c r="Z960" s="172"/>
      <c r="AA960" s="172"/>
      <c r="AB960" s="172"/>
    </row>
    <row r="961">
      <c r="A961" s="172"/>
      <c r="B961" s="172"/>
      <c r="C961" s="172"/>
      <c r="D961" s="172"/>
      <c r="E961" s="174"/>
      <c r="F961" s="172"/>
      <c r="G961" s="172"/>
      <c r="H961" s="172"/>
      <c r="I961" s="172"/>
      <c r="J961" s="172"/>
      <c r="K961" s="172"/>
      <c r="L961" s="172"/>
      <c r="M961" s="172"/>
      <c r="N961" s="172"/>
      <c r="O961" s="172"/>
      <c r="P961" s="172"/>
      <c r="Q961" s="172"/>
      <c r="R961" s="172"/>
      <c r="S961" s="172"/>
      <c r="T961" s="172"/>
      <c r="U961" s="172"/>
      <c r="V961" s="172"/>
      <c r="W961" s="172"/>
      <c r="X961" s="172"/>
      <c r="Y961" s="172"/>
      <c r="Z961" s="172"/>
      <c r="AA961" s="172"/>
      <c r="AB961" s="172"/>
    </row>
    <row r="962">
      <c r="A962" s="172"/>
      <c r="B962" s="172"/>
      <c r="C962" s="172"/>
      <c r="D962" s="172"/>
      <c r="E962" s="174"/>
      <c r="F962" s="172"/>
      <c r="G962" s="172"/>
      <c r="H962" s="172"/>
      <c r="I962" s="172"/>
      <c r="J962" s="172"/>
      <c r="K962" s="172"/>
      <c r="L962" s="172"/>
      <c r="M962" s="172"/>
      <c r="N962" s="172"/>
      <c r="O962" s="172"/>
      <c r="P962" s="172"/>
      <c r="Q962" s="172"/>
      <c r="R962" s="172"/>
      <c r="S962" s="172"/>
      <c r="T962" s="172"/>
      <c r="U962" s="172"/>
      <c r="V962" s="172"/>
      <c r="W962" s="172"/>
      <c r="X962" s="172"/>
      <c r="Y962" s="172"/>
      <c r="Z962" s="172"/>
      <c r="AA962" s="172"/>
      <c r="AB962" s="172"/>
    </row>
    <row r="963">
      <c r="A963" s="172"/>
      <c r="B963" s="172"/>
      <c r="C963" s="172"/>
      <c r="D963" s="172"/>
      <c r="E963" s="174"/>
      <c r="F963" s="172"/>
      <c r="G963" s="172"/>
      <c r="H963" s="172"/>
      <c r="I963" s="172"/>
      <c r="J963" s="172"/>
      <c r="K963" s="172"/>
      <c r="L963" s="172"/>
      <c r="M963" s="172"/>
      <c r="N963" s="172"/>
      <c r="O963" s="172"/>
      <c r="P963" s="172"/>
      <c r="Q963" s="172"/>
      <c r="R963" s="172"/>
      <c r="S963" s="172"/>
      <c r="T963" s="172"/>
      <c r="U963" s="172"/>
      <c r="V963" s="172"/>
      <c r="W963" s="172"/>
      <c r="X963" s="172"/>
      <c r="Y963" s="172"/>
      <c r="Z963" s="172"/>
      <c r="AA963" s="172"/>
      <c r="AB963" s="172"/>
    </row>
    <row r="964">
      <c r="A964" s="172"/>
      <c r="B964" s="172"/>
      <c r="C964" s="172"/>
      <c r="D964" s="172"/>
      <c r="E964" s="174"/>
      <c r="F964" s="172"/>
      <c r="G964" s="172"/>
      <c r="H964" s="172"/>
      <c r="I964" s="172"/>
      <c r="J964" s="172"/>
      <c r="K964" s="172"/>
      <c r="L964" s="172"/>
      <c r="M964" s="172"/>
      <c r="N964" s="172"/>
      <c r="O964" s="172"/>
      <c r="P964" s="172"/>
      <c r="Q964" s="172"/>
      <c r="R964" s="172"/>
      <c r="S964" s="172"/>
      <c r="T964" s="172"/>
      <c r="U964" s="172"/>
      <c r="V964" s="172"/>
      <c r="W964" s="172"/>
      <c r="X964" s="172"/>
      <c r="Y964" s="172"/>
      <c r="Z964" s="172"/>
      <c r="AA964" s="172"/>
      <c r="AB964" s="172"/>
    </row>
    <row r="965">
      <c r="A965" s="172"/>
      <c r="B965" s="172"/>
      <c r="C965" s="172"/>
      <c r="D965" s="172"/>
      <c r="E965" s="174"/>
      <c r="F965" s="172"/>
      <c r="G965" s="172"/>
      <c r="H965" s="172"/>
      <c r="I965" s="172"/>
      <c r="J965" s="172"/>
      <c r="K965" s="172"/>
      <c r="L965" s="172"/>
      <c r="M965" s="172"/>
      <c r="N965" s="172"/>
      <c r="O965" s="172"/>
      <c r="P965" s="172"/>
      <c r="Q965" s="172"/>
      <c r="R965" s="172"/>
      <c r="S965" s="172"/>
      <c r="T965" s="172"/>
      <c r="U965" s="172"/>
      <c r="V965" s="172"/>
      <c r="W965" s="172"/>
      <c r="X965" s="172"/>
      <c r="Y965" s="172"/>
      <c r="Z965" s="172"/>
      <c r="AA965" s="172"/>
      <c r="AB965" s="172"/>
    </row>
    <row r="966">
      <c r="A966" s="172"/>
      <c r="B966" s="172"/>
      <c r="C966" s="172"/>
      <c r="D966" s="172"/>
      <c r="E966" s="174"/>
      <c r="F966" s="172"/>
      <c r="G966" s="172"/>
      <c r="H966" s="172"/>
      <c r="I966" s="172"/>
      <c r="J966" s="172"/>
      <c r="K966" s="172"/>
      <c r="L966" s="172"/>
      <c r="M966" s="172"/>
      <c r="N966" s="172"/>
      <c r="O966" s="172"/>
      <c r="P966" s="172"/>
      <c r="Q966" s="172"/>
      <c r="R966" s="172"/>
      <c r="S966" s="172"/>
      <c r="T966" s="172"/>
      <c r="U966" s="172"/>
      <c r="V966" s="172"/>
      <c r="W966" s="172"/>
      <c r="X966" s="172"/>
      <c r="Y966" s="172"/>
      <c r="Z966" s="172"/>
      <c r="AA966" s="172"/>
      <c r="AB966" s="172"/>
    </row>
    <row r="967">
      <c r="A967" s="172"/>
      <c r="B967" s="172"/>
      <c r="C967" s="172"/>
      <c r="D967" s="172"/>
      <c r="E967" s="174"/>
      <c r="F967" s="172"/>
      <c r="G967" s="172"/>
      <c r="H967" s="172"/>
      <c r="I967" s="172"/>
      <c r="J967" s="172"/>
      <c r="K967" s="172"/>
      <c r="L967" s="172"/>
      <c r="M967" s="172"/>
      <c r="N967" s="172"/>
      <c r="O967" s="172"/>
      <c r="P967" s="172"/>
      <c r="Q967" s="172"/>
      <c r="R967" s="172"/>
      <c r="S967" s="172"/>
      <c r="T967" s="172"/>
      <c r="U967" s="172"/>
      <c r="V967" s="172"/>
      <c r="W967" s="172"/>
      <c r="X967" s="172"/>
      <c r="Y967" s="172"/>
      <c r="Z967" s="172"/>
      <c r="AA967" s="172"/>
      <c r="AB967" s="172"/>
    </row>
    <row r="968">
      <c r="A968" s="172"/>
      <c r="B968" s="172"/>
      <c r="C968" s="172"/>
      <c r="D968" s="172"/>
      <c r="E968" s="174"/>
      <c r="F968" s="172"/>
      <c r="G968" s="172"/>
      <c r="H968" s="172"/>
      <c r="I968" s="172"/>
      <c r="J968" s="172"/>
      <c r="K968" s="172"/>
      <c r="L968" s="172"/>
      <c r="M968" s="172"/>
      <c r="N968" s="172"/>
      <c r="O968" s="172"/>
      <c r="P968" s="172"/>
      <c r="Q968" s="172"/>
      <c r="R968" s="172"/>
      <c r="S968" s="172"/>
      <c r="T968" s="172"/>
      <c r="U968" s="172"/>
      <c r="V968" s="172"/>
      <c r="W968" s="172"/>
      <c r="X968" s="172"/>
      <c r="Y968" s="172"/>
      <c r="Z968" s="172"/>
      <c r="AA968" s="172"/>
      <c r="AB968" s="172"/>
    </row>
    <row r="969">
      <c r="A969" s="172"/>
      <c r="B969" s="172"/>
      <c r="C969" s="172"/>
      <c r="D969" s="172"/>
      <c r="E969" s="174"/>
      <c r="F969" s="172"/>
      <c r="G969" s="172"/>
      <c r="H969" s="172"/>
      <c r="I969" s="172"/>
      <c r="J969" s="172"/>
      <c r="K969" s="172"/>
      <c r="L969" s="172"/>
      <c r="M969" s="172"/>
      <c r="N969" s="172"/>
      <c r="O969" s="172"/>
      <c r="P969" s="172"/>
      <c r="Q969" s="172"/>
      <c r="R969" s="172"/>
      <c r="S969" s="172"/>
      <c r="T969" s="172"/>
      <c r="U969" s="172"/>
      <c r="V969" s="172"/>
      <c r="W969" s="172"/>
      <c r="X969" s="172"/>
      <c r="Y969" s="172"/>
      <c r="Z969" s="172"/>
      <c r="AA969" s="172"/>
      <c r="AB969" s="172"/>
    </row>
    <row r="970">
      <c r="A970" s="172"/>
      <c r="B970" s="172"/>
      <c r="C970" s="172"/>
      <c r="D970" s="172"/>
      <c r="E970" s="174"/>
      <c r="F970" s="172"/>
      <c r="G970" s="172"/>
      <c r="H970" s="172"/>
      <c r="I970" s="172"/>
      <c r="J970" s="172"/>
      <c r="K970" s="172"/>
      <c r="L970" s="172"/>
      <c r="M970" s="172"/>
      <c r="N970" s="172"/>
      <c r="O970" s="172"/>
      <c r="P970" s="172"/>
      <c r="Q970" s="172"/>
      <c r="R970" s="172"/>
      <c r="S970" s="172"/>
      <c r="T970" s="172"/>
      <c r="U970" s="172"/>
      <c r="V970" s="172"/>
      <c r="W970" s="172"/>
      <c r="X970" s="172"/>
      <c r="Y970" s="172"/>
      <c r="Z970" s="172"/>
      <c r="AA970" s="172"/>
      <c r="AB970" s="172"/>
    </row>
    <row r="971">
      <c r="A971" s="172"/>
      <c r="B971" s="172"/>
      <c r="C971" s="172"/>
      <c r="D971" s="172"/>
      <c r="E971" s="174"/>
      <c r="F971" s="172"/>
      <c r="G971" s="172"/>
      <c r="H971" s="172"/>
      <c r="I971" s="172"/>
      <c r="J971" s="172"/>
      <c r="K971" s="172"/>
      <c r="L971" s="172"/>
      <c r="M971" s="172"/>
      <c r="N971" s="172"/>
      <c r="O971" s="172"/>
      <c r="P971" s="172"/>
      <c r="Q971" s="172"/>
      <c r="R971" s="172"/>
      <c r="S971" s="172"/>
      <c r="T971" s="172"/>
      <c r="U971" s="172"/>
      <c r="V971" s="172"/>
      <c r="W971" s="172"/>
      <c r="X971" s="172"/>
      <c r="Y971" s="172"/>
      <c r="Z971" s="172"/>
      <c r="AA971" s="172"/>
      <c r="AB971" s="172"/>
    </row>
    <row r="972">
      <c r="A972" s="172"/>
      <c r="B972" s="172"/>
      <c r="C972" s="172"/>
      <c r="D972" s="172"/>
      <c r="E972" s="174"/>
      <c r="F972" s="172"/>
      <c r="G972" s="172"/>
      <c r="H972" s="172"/>
      <c r="I972" s="172"/>
      <c r="J972" s="172"/>
      <c r="K972" s="172"/>
      <c r="L972" s="172"/>
      <c r="M972" s="172"/>
      <c r="N972" s="172"/>
      <c r="O972" s="172"/>
      <c r="P972" s="172"/>
      <c r="Q972" s="172"/>
      <c r="R972" s="172"/>
      <c r="S972" s="172"/>
      <c r="T972" s="172"/>
      <c r="U972" s="172"/>
      <c r="V972" s="172"/>
      <c r="W972" s="172"/>
      <c r="X972" s="172"/>
      <c r="Y972" s="172"/>
      <c r="Z972" s="172"/>
      <c r="AA972" s="172"/>
      <c r="AB972" s="172"/>
    </row>
    <row r="973">
      <c r="A973" s="172"/>
      <c r="B973" s="172"/>
      <c r="C973" s="172"/>
      <c r="D973" s="172"/>
      <c r="E973" s="174"/>
      <c r="F973" s="172"/>
      <c r="G973" s="172"/>
      <c r="H973" s="172"/>
      <c r="I973" s="172"/>
      <c r="J973" s="172"/>
      <c r="K973" s="172"/>
      <c r="L973" s="172"/>
      <c r="M973" s="172"/>
      <c r="N973" s="172"/>
      <c r="O973" s="172"/>
      <c r="P973" s="172"/>
      <c r="Q973" s="172"/>
      <c r="R973" s="172"/>
      <c r="S973" s="172"/>
      <c r="T973" s="172"/>
      <c r="U973" s="172"/>
      <c r="V973" s="172"/>
      <c r="W973" s="172"/>
      <c r="X973" s="172"/>
      <c r="Y973" s="172"/>
      <c r="Z973" s="172"/>
      <c r="AA973" s="172"/>
      <c r="AB973" s="172"/>
    </row>
    <row r="974">
      <c r="A974" s="172"/>
      <c r="B974" s="172"/>
      <c r="C974" s="172"/>
      <c r="D974" s="172"/>
      <c r="E974" s="174"/>
      <c r="F974" s="172"/>
      <c r="G974" s="172"/>
      <c r="H974" s="172"/>
      <c r="I974" s="172"/>
      <c r="J974" s="172"/>
      <c r="K974" s="172"/>
      <c r="L974" s="172"/>
      <c r="M974" s="172"/>
      <c r="N974" s="172"/>
      <c r="O974" s="172"/>
      <c r="P974" s="172"/>
      <c r="Q974" s="172"/>
      <c r="R974" s="172"/>
      <c r="S974" s="172"/>
      <c r="T974" s="172"/>
      <c r="U974" s="172"/>
      <c r="V974" s="172"/>
      <c r="W974" s="172"/>
      <c r="X974" s="172"/>
      <c r="Y974" s="172"/>
      <c r="Z974" s="172"/>
      <c r="AA974" s="172"/>
      <c r="AB974" s="172"/>
    </row>
    <row r="975">
      <c r="A975" s="172"/>
      <c r="B975" s="172"/>
      <c r="C975" s="172"/>
      <c r="D975" s="172"/>
      <c r="E975" s="174"/>
      <c r="F975" s="172"/>
      <c r="G975" s="172"/>
      <c r="H975" s="172"/>
      <c r="I975" s="172"/>
      <c r="J975" s="172"/>
      <c r="K975" s="172"/>
      <c r="L975" s="172"/>
      <c r="M975" s="172"/>
      <c r="N975" s="172"/>
      <c r="O975" s="172"/>
      <c r="P975" s="172"/>
      <c r="Q975" s="172"/>
      <c r="R975" s="172"/>
      <c r="S975" s="172"/>
      <c r="T975" s="172"/>
      <c r="U975" s="172"/>
      <c r="V975" s="172"/>
      <c r="W975" s="172"/>
      <c r="X975" s="172"/>
      <c r="Y975" s="172"/>
      <c r="Z975" s="172"/>
      <c r="AA975" s="172"/>
      <c r="AB975" s="172"/>
    </row>
    <row r="976">
      <c r="A976" s="172"/>
      <c r="B976" s="172"/>
      <c r="C976" s="172"/>
      <c r="D976" s="172"/>
      <c r="E976" s="174"/>
      <c r="F976" s="172"/>
      <c r="G976" s="172"/>
      <c r="H976" s="172"/>
      <c r="I976" s="172"/>
      <c r="J976" s="172"/>
      <c r="K976" s="172"/>
      <c r="L976" s="172"/>
      <c r="M976" s="172"/>
      <c r="N976" s="172"/>
      <c r="O976" s="172"/>
      <c r="P976" s="172"/>
      <c r="Q976" s="172"/>
      <c r="R976" s="172"/>
      <c r="S976" s="172"/>
      <c r="T976" s="172"/>
      <c r="U976" s="172"/>
      <c r="V976" s="172"/>
      <c r="W976" s="172"/>
      <c r="X976" s="172"/>
      <c r="Y976" s="172"/>
      <c r="Z976" s="172"/>
      <c r="AA976" s="172"/>
      <c r="AB976" s="172"/>
    </row>
    <row r="977">
      <c r="A977" s="172"/>
      <c r="B977" s="172"/>
      <c r="C977" s="172"/>
      <c r="D977" s="172"/>
      <c r="E977" s="174"/>
      <c r="F977" s="172"/>
      <c r="G977" s="172"/>
      <c r="H977" s="172"/>
      <c r="I977" s="172"/>
      <c r="J977" s="172"/>
      <c r="K977" s="172"/>
      <c r="L977" s="172"/>
      <c r="M977" s="172"/>
      <c r="N977" s="172"/>
      <c r="O977" s="172"/>
      <c r="P977" s="172"/>
      <c r="Q977" s="172"/>
      <c r="R977" s="172"/>
      <c r="S977" s="172"/>
      <c r="T977" s="172"/>
      <c r="U977" s="172"/>
      <c r="V977" s="172"/>
      <c r="W977" s="172"/>
      <c r="X977" s="172"/>
      <c r="Y977" s="172"/>
      <c r="Z977" s="172"/>
      <c r="AA977" s="172"/>
      <c r="AB977" s="172"/>
    </row>
    <row r="978">
      <c r="A978" s="172"/>
      <c r="B978" s="172"/>
      <c r="C978" s="172"/>
      <c r="D978" s="172"/>
      <c r="E978" s="174"/>
      <c r="F978" s="172"/>
      <c r="G978" s="172"/>
      <c r="H978" s="172"/>
      <c r="I978" s="172"/>
      <c r="J978" s="172"/>
      <c r="K978" s="172"/>
      <c r="L978" s="172"/>
      <c r="M978" s="172"/>
      <c r="N978" s="172"/>
      <c r="O978" s="172"/>
      <c r="P978" s="172"/>
      <c r="Q978" s="172"/>
      <c r="R978" s="172"/>
      <c r="S978" s="172"/>
      <c r="T978" s="172"/>
      <c r="U978" s="172"/>
      <c r="V978" s="172"/>
      <c r="W978" s="172"/>
      <c r="X978" s="172"/>
      <c r="Y978" s="172"/>
      <c r="Z978" s="172"/>
      <c r="AA978" s="172"/>
      <c r="AB978" s="172"/>
    </row>
    <row r="979">
      <c r="A979" s="172"/>
      <c r="B979" s="172"/>
      <c r="C979" s="172"/>
      <c r="D979" s="172"/>
      <c r="E979" s="174"/>
      <c r="F979" s="172"/>
      <c r="G979" s="172"/>
      <c r="H979" s="172"/>
      <c r="I979" s="172"/>
      <c r="J979" s="172"/>
      <c r="K979" s="172"/>
      <c r="L979" s="172"/>
      <c r="M979" s="172"/>
      <c r="N979" s="172"/>
      <c r="O979" s="172"/>
      <c r="P979" s="172"/>
      <c r="Q979" s="172"/>
      <c r="R979" s="172"/>
      <c r="S979" s="172"/>
      <c r="T979" s="172"/>
      <c r="U979" s="172"/>
      <c r="V979" s="172"/>
      <c r="W979" s="172"/>
      <c r="X979" s="172"/>
      <c r="Y979" s="172"/>
      <c r="Z979" s="172"/>
      <c r="AA979" s="172"/>
      <c r="AB979" s="172"/>
    </row>
    <row r="980">
      <c r="A980" s="172"/>
      <c r="B980" s="172"/>
      <c r="C980" s="172"/>
      <c r="D980" s="172"/>
      <c r="E980" s="174"/>
      <c r="F980" s="172"/>
      <c r="G980" s="172"/>
      <c r="H980" s="172"/>
      <c r="I980" s="172"/>
      <c r="J980" s="172"/>
      <c r="K980" s="172"/>
      <c r="L980" s="172"/>
      <c r="M980" s="172"/>
      <c r="N980" s="172"/>
      <c r="O980" s="172"/>
      <c r="P980" s="172"/>
      <c r="Q980" s="172"/>
      <c r="R980" s="172"/>
      <c r="S980" s="172"/>
      <c r="T980" s="172"/>
      <c r="U980" s="172"/>
      <c r="V980" s="172"/>
      <c r="W980" s="172"/>
      <c r="X980" s="172"/>
      <c r="Y980" s="172"/>
      <c r="Z980" s="172"/>
      <c r="AA980" s="172"/>
      <c r="AB980" s="172"/>
    </row>
    <row r="981">
      <c r="A981" s="172"/>
      <c r="B981" s="172"/>
      <c r="C981" s="172"/>
      <c r="D981" s="172"/>
      <c r="E981" s="174"/>
      <c r="F981" s="172"/>
      <c r="G981" s="172"/>
      <c r="H981" s="172"/>
      <c r="I981" s="172"/>
      <c r="J981" s="172"/>
      <c r="K981" s="172"/>
      <c r="L981" s="172"/>
      <c r="M981" s="172"/>
      <c r="N981" s="172"/>
      <c r="O981" s="172"/>
      <c r="P981" s="172"/>
      <c r="Q981" s="172"/>
      <c r="R981" s="172"/>
      <c r="S981" s="172"/>
      <c r="T981" s="172"/>
      <c r="U981" s="172"/>
      <c r="V981" s="172"/>
      <c r="W981" s="172"/>
      <c r="X981" s="172"/>
      <c r="Y981" s="172"/>
      <c r="Z981" s="172"/>
      <c r="AA981" s="172"/>
      <c r="AB981" s="172"/>
    </row>
    <row r="982">
      <c r="A982" s="172"/>
      <c r="B982" s="172"/>
      <c r="C982" s="172"/>
      <c r="D982" s="172"/>
      <c r="E982" s="174"/>
      <c r="F982" s="172"/>
      <c r="G982" s="172"/>
      <c r="H982" s="172"/>
      <c r="I982" s="172"/>
      <c r="J982" s="172"/>
      <c r="K982" s="172"/>
      <c r="L982" s="172"/>
      <c r="M982" s="172"/>
      <c r="N982" s="172"/>
      <c r="O982" s="172"/>
      <c r="P982" s="172"/>
      <c r="Q982" s="172"/>
      <c r="R982" s="172"/>
      <c r="S982" s="172"/>
      <c r="T982" s="172"/>
      <c r="U982" s="172"/>
      <c r="V982" s="172"/>
      <c r="W982" s="172"/>
      <c r="X982" s="172"/>
      <c r="Y982" s="172"/>
      <c r="Z982" s="172"/>
      <c r="AA982" s="172"/>
      <c r="AB982" s="172"/>
    </row>
    <row r="983">
      <c r="A983" s="172"/>
      <c r="B983" s="172"/>
      <c r="C983" s="172"/>
      <c r="D983" s="172"/>
      <c r="E983" s="174"/>
      <c r="F983" s="172"/>
      <c r="G983" s="172"/>
      <c r="H983" s="172"/>
      <c r="I983" s="172"/>
      <c r="J983" s="172"/>
      <c r="K983" s="172"/>
      <c r="L983" s="172"/>
      <c r="M983" s="172"/>
      <c r="N983" s="172"/>
      <c r="O983" s="172"/>
      <c r="P983" s="172"/>
      <c r="Q983" s="172"/>
      <c r="R983" s="172"/>
      <c r="S983" s="172"/>
      <c r="T983" s="172"/>
      <c r="U983" s="172"/>
      <c r="V983" s="172"/>
      <c r="W983" s="172"/>
      <c r="X983" s="172"/>
      <c r="Y983" s="172"/>
      <c r="Z983" s="172"/>
      <c r="AA983" s="172"/>
      <c r="AB983" s="172"/>
    </row>
    <row r="984">
      <c r="A984" s="172"/>
      <c r="B984" s="172"/>
      <c r="C984" s="172"/>
      <c r="D984" s="172"/>
      <c r="E984" s="174"/>
      <c r="F984" s="172"/>
      <c r="G984" s="172"/>
      <c r="H984" s="172"/>
      <c r="I984" s="172"/>
      <c r="J984" s="172"/>
      <c r="K984" s="172"/>
      <c r="L984" s="172"/>
      <c r="M984" s="172"/>
      <c r="N984" s="172"/>
      <c r="O984" s="172"/>
      <c r="P984" s="172"/>
      <c r="Q984" s="172"/>
      <c r="R984" s="172"/>
      <c r="S984" s="172"/>
      <c r="T984" s="172"/>
      <c r="U984" s="172"/>
      <c r="V984" s="172"/>
      <c r="W984" s="172"/>
      <c r="X984" s="172"/>
      <c r="Y984" s="172"/>
      <c r="Z984" s="172"/>
      <c r="AA984" s="172"/>
      <c r="AB984" s="172"/>
    </row>
    <row r="985">
      <c r="A985" s="172"/>
      <c r="B985" s="172"/>
      <c r="C985" s="172"/>
      <c r="D985" s="172"/>
      <c r="E985" s="174"/>
      <c r="F985" s="172"/>
      <c r="G985" s="172"/>
      <c r="H985" s="172"/>
      <c r="I985" s="172"/>
      <c r="J985" s="172"/>
      <c r="K985" s="172"/>
      <c r="L985" s="172"/>
      <c r="M985" s="172"/>
      <c r="N985" s="172"/>
      <c r="O985" s="172"/>
      <c r="P985" s="172"/>
      <c r="Q985" s="172"/>
      <c r="R985" s="172"/>
      <c r="S985" s="172"/>
      <c r="T985" s="172"/>
      <c r="U985" s="172"/>
      <c r="V985" s="172"/>
      <c r="W985" s="172"/>
      <c r="X985" s="172"/>
      <c r="Y985" s="172"/>
      <c r="Z985" s="172"/>
      <c r="AA985" s="172"/>
      <c r="AB985" s="172"/>
    </row>
    <row r="986">
      <c r="A986" s="172"/>
      <c r="B986" s="172"/>
      <c r="C986" s="172"/>
      <c r="D986" s="172"/>
      <c r="E986" s="174"/>
      <c r="F986" s="172"/>
      <c r="G986" s="172"/>
      <c r="H986" s="172"/>
      <c r="I986" s="172"/>
      <c r="J986" s="172"/>
      <c r="K986" s="172"/>
      <c r="L986" s="172"/>
      <c r="M986" s="172"/>
      <c r="N986" s="172"/>
      <c r="O986" s="172"/>
      <c r="P986" s="172"/>
      <c r="Q986" s="172"/>
      <c r="R986" s="172"/>
      <c r="S986" s="172"/>
      <c r="T986" s="172"/>
      <c r="U986" s="172"/>
      <c r="V986" s="172"/>
      <c r="W986" s="172"/>
      <c r="X986" s="172"/>
      <c r="Y986" s="172"/>
      <c r="Z986" s="172"/>
      <c r="AA986" s="172"/>
      <c r="AB986" s="172"/>
    </row>
    <row r="987">
      <c r="A987" s="172"/>
      <c r="B987" s="172"/>
      <c r="C987" s="172"/>
      <c r="D987" s="172"/>
      <c r="E987" s="174"/>
      <c r="F987" s="172"/>
      <c r="G987" s="172"/>
      <c r="H987" s="172"/>
      <c r="I987" s="172"/>
      <c r="J987" s="172"/>
      <c r="K987" s="172"/>
      <c r="L987" s="172"/>
      <c r="M987" s="172"/>
      <c r="N987" s="172"/>
      <c r="O987" s="172"/>
      <c r="P987" s="172"/>
      <c r="Q987" s="172"/>
      <c r="R987" s="172"/>
      <c r="S987" s="172"/>
      <c r="T987" s="172"/>
      <c r="U987" s="172"/>
      <c r="V987" s="172"/>
      <c r="W987" s="172"/>
      <c r="X987" s="172"/>
      <c r="Y987" s="172"/>
      <c r="Z987" s="172"/>
      <c r="AA987" s="172"/>
      <c r="AB987" s="172"/>
    </row>
    <row r="988">
      <c r="A988" s="172"/>
      <c r="B988" s="172"/>
      <c r="C988" s="172"/>
      <c r="D988" s="172"/>
      <c r="E988" s="174"/>
      <c r="F988" s="172"/>
      <c r="G988" s="172"/>
      <c r="H988" s="172"/>
      <c r="I988" s="172"/>
      <c r="J988" s="172"/>
      <c r="K988" s="172"/>
      <c r="L988" s="172"/>
      <c r="M988" s="172"/>
      <c r="N988" s="172"/>
      <c r="O988" s="172"/>
      <c r="P988" s="172"/>
      <c r="Q988" s="172"/>
      <c r="R988" s="172"/>
      <c r="S988" s="172"/>
      <c r="T988" s="172"/>
      <c r="U988" s="172"/>
      <c r="V988" s="172"/>
      <c r="W988" s="172"/>
      <c r="X988" s="172"/>
      <c r="Y988" s="172"/>
      <c r="Z988" s="172"/>
      <c r="AA988" s="172"/>
      <c r="AB988" s="172"/>
    </row>
    <row r="989">
      <c r="A989" s="172"/>
      <c r="B989" s="172"/>
      <c r="C989" s="172"/>
      <c r="D989" s="172"/>
      <c r="E989" s="174"/>
      <c r="F989" s="172"/>
      <c r="G989" s="172"/>
      <c r="H989" s="172"/>
      <c r="I989" s="172"/>
      <c r="J989" s="172"/>
      <c r="K989" s="172"/>
      <c r="L989" s="172"/>
      <c r="M989" s="172"/>
      <c r="N989" s="172"/>
      <c r="O989" s="172"/>
      <c r="P989" s="172"/>
      <c r="Q989" s="172"/>
      <c r="R989" s="172"/>
      <c r="S989" s="172"/>
      <c r="T989" s="172"/>
      <c r="U989" s="172"/>
      <c r="V989" s="172"/>
      <c r="W989" s="172"/>
      <c r="X989" s="172"/>
      <c r="Y989" s="172"/>
      <c r="Z989" s="172"/>
      <c r="AA989" s="172"/>
      <c r="AB989" s="172"/>
    </row>
    <row r="990">
      <c r="A990" s="172"/>
      <c r="B990" s="172"/>
      <c r="C990" s="172"/>
      <c r="D990" s="172"/>
      <c r="E990" s="174"/>
      <c r="F990" s="172"/>
      <c r="G990" s="172"/>
      <c r="H990" s="172"/>
      <c r="I990" s="172"/>
      <c r="J990" s="172"/>
      <c r="K990" s="172"/>
      <c r="L990" s="172"/>
      <c r="M990" s="172"/>
      <c r="N990" s="172"/>
      <c r="O990" s="172"/>
      <c r="P990" s="172"/>
      <c r="Q990" s="172"/>
      <c r="R990" s="172"/>
      <c r="S990" s="172"/>
      <c r="T990" s="172"/>
      <c r="U990" s="172"/>
      <c r="V990" s="172"/>
      <c r="W990" s="172"/>
      <c r="X990" s="172"/>
      <c r="Y990" s="172"/>
      <c r="Z990" s="172"/>
      <c r="AA990" s="172"/>
      <c r="AB990" s="172"/>
    </row>
    <row r="991">
      <c r="A991" s="172"/>
      <c r="B991" s="172"/>
      <c r="C991" s="172"/>
      <c r="D991" s="172"/>
      <c r="E991" s="174"/>
      <c r="F991" s="172"/>
      <c r="G991" s="172"/>
      <c r="H991" s="172"/>
      <c r="I991" s="172"/>
      <c r="J991" s="172"/>
      <c r="K991" s="172"/>
      <c r="L991" s="172"/>
      <c r="M991" s="172"/>
      <c r="N991" s="172"/>
      <c r="O991" s="172"/>
      <c r="P991" s="172"/>
      <c r="Q991" s="172"/>
      <c r="R991" s="172"/>
      <c r="S991" s="172"/>
      <c r="T991" s="172"/>
      <c r="U991" s="172"/>
      <c r="V991" s="172"/>
      <c r="W991" s="172"/>
      <c r="X991" s="172"/>
      <c r="Y991" s="172"/>
      <c r="Z991" s="172"/>
      <c r="AA991" s="172"/>
      <c r="AB991" s="172"/>
    </row>
    <row r="992">
      <c r="A992" s="172"/>
      <c r="B992" s="172"/>
      <c r="C992" s="172"/>
      <c r="D992" s="172"/>
      <c r="E992" s="174"/>
      <c r="F992" s="172"/>
      <c r="G992" s="172"/>
      <c r="H992" s="172"/>
      <c r="I992" s="172"/>
      <c r="J992" s="172"/>
      <c r="K992" s="172"/>
      <c r="L992" s="172"/>
      <c r="M992" s="172"/>
      <c r="N992" s="172"/>
      <c r="O992" s="172"/>
      <c r="P992" s="172"/>
      <c r="Q992" s="172"/>
      <c r="R992" s="172"/>
      <c r="S992" s="172"/>
      <c r="T992" s="172"/>
      <c r="U992" s="172"/>
      <c r="V992" s="172"/>
      <c r="W992" s="172"/>
      <c r="X992" s="172"/>
      <c r="Y992" s="172"/>
      <c r="Z992" s="172"/>
      <c r="AA992" s="172"/>
      <c r="AB992" s="172"/>
    </row>
    <row r="993">
      <c r="A993" s="172"/>
      <c r="B993" s="172"/>
      <c r="C993" s="172"/>
      <c r="D993" s="172"/>
      <c r="E993" s="174"/>
      <c r="F993" s="172"/>
      <c r="G993" s="172"/>
      <c r="H993" s="172"/>
      <c r="I993" s="172"/>
      <c r="J993" s="172"/>
      <c r="K993" s="172"/>
      <c r="L993" s="172"/>
      <c r="M993" s="172"/>
      <c r="N993" s="172"/>
      <c r="O993" s="172"/>
      <c r="P993" s="172"/>
      <c r="Q993" s="172"/>
      <c r="R993" s="172"/>
      <c r="S993" s="172"/>
      <c r="T993" s="172"/>
      <c r="U993" s="172"/>
      <c r="V993" s="172"/>
      <c r="W993" s="172"/>
      <c r="X993" s="172"/>
      <c r="Y993" s="172"/>
      <c r="Z993" s="172"/>
      <c r="AA993" s="172"/>
      <c r="AB993" s="172"/>
    </row>
    <row r="994">
      <c r="A994" s="172"/>
      <c r="B994" s="172"/>
      <c r="C994" s="172"/>
      <c r="D994" s="172"/>
      <c r="E994" s="174"/>
      <c r="F994" s="172"/>
      <c r="G994" s="172"/>
      <c r="H994" s="172"/>
      <c r="I994" s="172"/>
      <c r="J994" s="172"/>
      <c r="K994" s="172"/>
      <c r="L994" s="172"/>
      <c r="M994" s="172"/>
      <c r="N994" s="172"/>
      <c r="O994" s="172"/>
      <c r="P994" s="172"/>
      <c r="Q994" s="172"/>
      <c r="R994" s="172"/>
      <c r="S994" s="172"/>
      <c r="T994" s="172"/>
      <c r="U994" s="172"/>
      <c r="V994" s="172"/>
      <c r="W994" s="172"/>
      <c r="X994" s="172"/>
      <c r="Y994" s="172"/>
      <c r="Z994" s="172"/>
      <c r="AA994" s="172"/>
      <c r="AB994" s="172"/>
    </row>
  </sheetData>
  <autoFilter ref="$A$1:$F$172"/>
  <dataValidations>
    <dataValidation type="list" allowBlank="1" showErrorMessage="1" sqref="F2:F172">
      <formula1>"new chunk"</formula1>
    </dataValidation>
    <dataValidation type="list" allowBlank="1" showErrorMessage="1" sqref="E2:E172">
      <formula1>"O,X"</formula1>
    </dataValidation>
  </dataValidation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48.43"/>
    <col customWidth="1" min="6" max="6" width="15.86"/>
  </cols>
  <sheetData>
    <row r="1">
      <c r="A1" s="73" t="s">
        <v>71</v>
      </c>
      <c r="B1" s="73" t="s">
        <v>72</v>
      </c>
      <c r="C1" s="73" t="s">
        <v>73</v>
      </c>
      <c r="D1" s="73" t="s">
        <v>74</v>
      </c>
      <c r="E1" s="73" t="s">
        <v>75</v>
      </c>
      <c r="F1" s="73" t="s">
        <v>76</v>
      </c>
      <c r="G1" s="115" t="s">
        <v>1265</v>
      </c>
      <c r="H1" s="115"/>
      <c r="I1" s="113" t="s">
        <v>84</v>
      </c>
      <c r="J1" s="113" t="str">
        <f>COUNTIF($E$2:$E$148,I1)&amp;"/ ("&amp;round(COUNTIF($E$2:$E$148,I1)/COUNTA($E$2:$E$148)*100,2)&amp;")"</f>
        <v>119/ (80.95)</v>
      </c>
      <c r="K1" s="113" t="s">
        <v>91</v>
      </c>
      <c r="L1" s="113" t="str">
        <f>COUNTIF($E$2:$E$148,K1)&amp;"/ ("&amp;round(COUNTIF($E$2:$E$148,K1)/COUNTA($E$2:$E$148)*100,2)&amp;")"</f>
        <v>28/ (19.05)</v>
      </c>
    </row>
    <row r="2" ht="112.5" customHeight="1">
      <c r="A2" s="170" t="s">
        <v>80</v>
      </c>
      <c r="B2" s="170" t="s">
        <v>81</v>
      </c>
      <c r="C2" s="170" t="s">
        <v>2027</v>
      </c>
      <c r="D2" s="170" t="s">
        <v>2757</v>
      </c>
      <c r="E2" s="119" t="s">
        <v>84</v>
      </c>
      <c r="F2" s="171"/>
      <c r="G2" s="172"/>
      <c r="H2" s="172"/>
      <c r="I2" s="172"/>
      <c r="J2" s="175"/>
      <c r="K2" s="172"/>
      <c r="L2" s="172"/>
      <c r="M2" s="172"/>
      <c r="N2" s="172"/>
      <c r="O2" s="172"/>
      <c r="P2" s="172"/>
      <c r="Q2" s="172"/>
      <c r="R2" s="172"/>
      <c r="S2" s="172"/>
      <c r="T2" s="172"/>
      <c r="U2" s="172"/>
      <c r="V2" s="172"/>
      <c r="W2" s="172"/>
      <c r="X2" s="172"/>
      <c r="Y2" s="172"/>
      <c r="Z2" s="172"/>
      <c r="AA2" s="172"/>
      <c r="AB2" s="172"/>
    </row>
    <row r="3" ht="112.5" customHeight="1">
      <c r="A3" s="170" t="s">
        <v>80</v>
      </c>
      <c r="B3" s="170" t="s">
        <v>1742</v>
      </c>
      <c r="C3" s="170" t="s">
        <v>2029</v>
      </c>
      <c r="D3" s="170" t="s">
        <v>2608</v>
      </c>
      <c r="E3" s="119" t="s">
        <v>91</v>
      </c>
      <c r="F3" s="171"/>
      <c r="G3" s="175"/>
      <c r="H3" s="172"/>
      <c r="I3" s="172"/>
      <c r="J3" s="172"/>
      <c r="K3" s="172"/>
      <c r="L3" s="172"/>
      <c r="M3" s="172"/>
      <c r="N3" s="172"/>
      <c r="O3" s="172"/>
      <c r="P3" s="172"/>
      <c r="Q3" s="172"/>
      <c r="R3" s="172"/>
      <c r="S3" s="172"/>
      <c r="T3" s="172"/>
      <c r="U3" s="172"/>
      <c r="V3" s="172"/>
      <c r="W3" s="172"/>
      <c r="X3" s="172"/>
      <c r="Y3" s="172"/>
      <c r="Z3" s="172"/>
      <c r="AA3" s="172"/>
      <c r="AB3" s="172"/>
    </row>
    <row r="4" ht="112.5" customHeight="1">
      <c r="A4" s="170" t="s">
        <v>80</v>
      </c>
      <c r="B4" s="170" t="s">
        <v>401</v>
      </c>
      <c r="C4" s="170" t="s">
        <v>2033</v>
      </c>
      <c r="D4" s="170" t="s">
        <v>2758</v>
      </c>
      <c r="E4" s="170" t="s">
        <v>84</v>
      </c>
      <c r="F4" s="173"/>
      <c r="G4" s="172"/>
      <c r="H4" s="172"/>
      <c r="I4" s="172"/>
      <c r="J4" s="172"/>
      <c r="K4" s="172"/>
      <c r="L4" s="172"/>
      <c r="M4" s="172"/>
      <c r="N4" s="172"/>
      <c r="O4" s="172"/>
      <c r="P4" s="172"/>
      <c r="Q4" s="172"/>
      <c r="R4" s="172"/>
      <c r="S4" s="172"/>
      <c r="T4" s="172"/>
      <c r="U4" s="172"/>
      <c r="V4" s="172"/>
      <c r="W4" s="172"/>
      <c r="X4" s="172"/>
      <c r="Y4" s="172"/>
      <c r="Z4" s="172"/>
      <c r="AA4" s="172"/>
      <c r="AB4" s="172"/>
    </row>
    <row r="5" ht="112.5" customHeight="1">
      <c r="A5" s="170" t="s">
        <v>80</v>
      </c>
      <c r="B5" s="170" t="s">
        <v>98</v>
      </c>
      <c r="C5" s="170" t="s">
        <v>2031</v>
      </c>
      <c r="D5" s="170" t="s">
        <v>2032</v>
      </c>
      <c r="E5" s="119" t="s">
        <v>84</v>
      </c>
      <c r="F5" s="171"/>
      <c r="G5" s="172"/>
      <c r="H5" s="172"/>
      <c r="I5" s="172"/>
      <c r="J5" s="172"/>
      <c r="K5" s="172"/>
      <c r="L5" s="172"/>
      <c r="M5" s="172"/>
      <c r="N5" s="172"/>
      <c r="O5" s="172"/>
      <c r="P5" s="172"/>
      <c r="Q5" s="172"/>
      <c r="R5" s="172"/>
      <c r="S5" s="172"/>
      <c r="T5" s="172"/>
      <c r="U5" s="172"/>
      <c r="V5" s="172"/>
      <c r="W5" s="172"/>
      <c r="X5" s="172"/>
      <c r="Y5" s="172"/>
      <c r="Z5" s="172"/>
      <c r="AA5" s="172"/>
      <c r="AB5" s="172"/>
    </row>
    <row r="6" ht="112.5" customHeight="1">
      <c r="A6" s="170" t="s">
        <v>80</v>
      </c>
      <c r="B6" s="170" t="s">
        <v>1753</v>
      </c>
      <c r="C6" s="170" t="s">
        <v>2038</v>
      </c>
      <c r="D6" s="170" t="s">
        <v>2759</v>
      </c>
      <c r="E6" s="119" t="s">
        <v>84</v>
      </c>
      <c r="F6" s="171"/>
      <c r="G6" s="172"/>
      <c r="H6" s="172"/>
      <c r="I6" s="172"/>
      <c r="J6" s="172"/>
      <c r="K6" s="172"/>
      <c r="L6" s="172"/>
      <c r="M6" s="172"/>
      <c r="N6" s="172"/>
      <c r="O6" s="172"/>
      <c r="P6" s="172"/>
      <c r="Q6" s="172"/>
      <c r="R6" s="172"/>
      <c r="S6" s="172"/>
      <c r="T6" s="172"/>
      <c r="U6" s="172"/>
      <c r="V6" s="172"/>
      <c r="W6" s="172"/>
      <c r="X6" s="172"/>
      <c r="Y6" s="172"/>
      <c r="Z6" s="172"/>
      <c r="AA6" s="172"/>
      <c r="AB6" s="172"/>
    </row>
    <row r="7" ht="112.5" customHeight="1">
      <c r="A7" s="170" t="s">
        <v>80</v>
      </c>
      <c r="B7" s="170" t="s">
        <v>2035</v>
      </c>
      <c r="C7" s="170" t="s">
        <v>2036</v>
      </c>
      <c r="D7" s="170" t="s">
        <v>2760</v>
      </c>
      <c r="E7" s="119" t="s">
        <v>84</v>
      </c>
      <c r="F7" s="171"/>
      <c r="G7" s="172"/>
      <c r="H7" s="172"/>
      <c r="I7" s="172"/>
      <c r="J7" s="172"/>
      <c r="K7" s="172"/>
      <c r="L7" s="172"/>
      <c r="M7" s="172"/>
      <c r="N7" s="172"/>
      <c r="O7" s="172"/>
      <c r="P7" s="172"/>
      <c r="Q7" s="172"/>
      <c r="R7" s="172"/>
      <c r="S7" s="172"/>
      <c r="T7" s="172"/>
      <c r="U7" s="172"/>
      <c r="V7" s="172"/>
      <c r="W7" s="172"/>
      <c r="X7" s="172"/>
      <c r="Y7" s="172"/>
      <c r="Z7" s="172"/>
      <c r="AA7" s="172"/>
      <c r="AB7" s="172"/>
    </row>
    <row r="8" ht="112.5" customHeight="1">
      <c r="A8" s="170" t="s">
        <v>92</v>
      </c>
      <c r="B8" s="170" t="s">
        <v>81</v>
      </c>
      <c r="C8" s="170" t="s">
        <v>2027</v>
      </c>
      <c r="D8" s="170" t="s">
        <v>2761</v>
      </c>
      <c r="E8" s="119" t="s">
        <v>84</v>
      </c>
      <c r="F8" s="171"/>
      <c r="G8" s="172"/>
      <c r="H8" s="172"/>
      <c r="I8" s="172"/>
      <c r="J8" s="172"/>
      <c r="K8" s="172"/>
      <c r="L8" s="172"/>
      <c r="M8" s="172"/>
      <c r="N8" s="172"/>
      <c r="O8" s="172"/>
      <c r="P8" s="172"/>
      <c r="Q8" s="172"/>
      <c r="R8" s="172"/>
      <c r="S8" s="172"/>
      <c r="T8" s="172"/>
      <c r="U8" s="172"/>
      <c r="V8" s="172"/>
      <c r="W8" s="172"/>
      <c r="X8" s="172"/>
      <c r="Y8" s="172"/>
      <c r="Z8" s="172"/>
      <c r="AA8" s="172"/>
      <c r="AB8" s="172"/>
    </row>
    <row r="9" ht="112.5" customHeight="1">
      <c r="A9" s="170" t="s">
        <v>92</v>
      </c>
      <c r="B9" s="170" t="s">
        <v>1742</v>
      </c>
      <c r="C9" s="170" t="s">
        <v>2029</v>
      </c>
      <c r="D9" s="170" t="s">
        <v>2762</v>
      </c>
      <c r="E9" s="119" t="s">
        <v>91</v>
      </c>
      <c r="F9" s="171"/>
      <c r="G9" s="175"/>
      <c r="H9" s="175"/>
      <c r="I9" s="172"/>
      <c r="J9" s="172"/>
      <c r="K9" s="172"/>
      <c r="L9" s="172"/>
      <c r="M9" s="172"/>
      <c r="N9" s="172"/>
      <c r="O9" s="172"/>
      <c r="P9" s="172"/>
      <c r="Q9" s="172"/>
      <c r="R9" s="172"/>
      <c r="S9" s="172"/>
      <c r="T9" s="172"/>
      <c r="U9" s="172"/>
      <c r="V9" s="172"/>
      <c r="W9" s="172"/>
      <c r="X9" s="172"/>
      <c r="Y9" s="172"/>
      <c r="Z9" s="172"/>
      <c r="AA9" s="172"/>
      <c r="AB9" s="172"/>
    </row>
    <row r="10" ht="112.5" customHeight="1">
      <c r="A10" s="170" t="s">
        <v>92</v>
      </c>
      <c r="B10" s="170" t="s">
        <v>1766</v>
      </c>
      <c r="C10" s="170" t="s">
        <v>2042</v>
      </c>
      <c r="D10" s="170" t="s">
        <v>2763</v>
      </c>
      <c r="E10" s="119" t="s">
        <v>84</v>
      </c>
      <c r="F10" s="171"/>
      <c r="G10" s="175"/>
      <c r="H10" s="172"/>
      <c r="I10" s="172"/>
      <c r="J10" s="172"/>
      <c r="K10" s="172"/>
      <c r="L10" s="172"/>
      <c r="M10" s="172"/>
      <c r="N10" s="172"/>
      <c r="O10" s="172"/>
      <c r="P10" s="172"/>
      <c r="Q10" s="172"/>
      <c r="R10" s="172"/>
      <c r="S10" s="172"/>
      <c r="T10" s="172"/>
      <c r="U10" s="172"/>
      <c r="V10" s="172"/>
      <c r="W10" s="172"/>
      <c r="X10" s="172"/>
      <c r="Y10" s="172"/>
      <c r="Z10" s="172"/>
      <c r="AA10" s="172"/>
      <c r="AB10" s="172"/>
    </row>
    <row r="11" ht="112.5" customHeight="1">
      <c r="A11" s="170" t="s">
        <v>92</v>
      </c>
      <c r="B11" s="170" t="s">
        <v>122</v>
      </c>
      <c r="C11" s="170" t="s">
        <v>2044</v>
      </c>
      <c r="D11" s="170" t="s">
        <v>2764</v>
      </c>
      <c r="E11" s="119" t="s">
        <v>84</v>
      </c>
      <c r="F11" s="171"/>
      <c r="G11" s="172"/>
      <c r="H11" s="172"/>
      <c r="I11" s="172"/>
      <c r="J11" s="172"/>
      <c r="K11" s="172"/>
      <c r="L11" s="172"/>
      <c r="M11" s="172"/>
      <c r="N11" s="172"/>
      <c r="O11" s="172"/>
      <c r="P11" s="172"/>
      <c r="Q11" s="172"/>
      <c r="R11" s="172"/>
      <c r="S11" s="172"/>
      <c r="T11" s="172"/>
      <c r="U11" s="172"/>
      <c r="V11" s="172"/>
      <c r="W11" s="172"/>
      <c r="X11" s="172"/>
      <c r="Y11" s="172"/>
      <c r="Z11" s="172"/>
      <c r="AA11" s="172"/>
      <c r="AB11" s="172"/>
    </row>
    <row r="12" ht="112.5" customHeight="1">
      <c r="A12" s="170" t="s">
        <v>92</v>
      </c>
      <c r="B12" s="170" t="s">
        <v>106</v>
      </c>
      <c r="C12" s="170" t="s">
        <v>2050</v>
      </c>
      <c r="D12" s="170" t="s">
        <v>2765</v>
      </c>
      <c r="E12" s="119" t="s">
        <v>84</v>
      </c>
      <c r="F12" s="171"/>
      <c r="G12" s="172"/>
      <c r="H12" s="172"/>
      <c r="I12" s="172"/>
      <c r="J12" s="172"/>
      <c r="K12" s="172"/>
      <c r="L12" s="172"/>
      <c r="M12" s="172"/>
      <c r="N12" s="172"/>
      <c r="O12" s="172"/>
      <c r="P12" s="172"/>
      <c r="Q12" s="172"/>
      <c r="R12" s="172"/>
      <c r="S12" s="172"/>
      <c r="T12" s="172"/>
      <c r="U12" s="172"/>
      <c r="V12" s="172"/>
      <c r="W12" s="172"/>
      <c r="X12" s="172"/>
      <c r="Y12" s="172"/>
      <c r="Z12" s="172"/>
      <c r="AA12" s="172"/>
      <c r="AB12" s="172"/>
    </row>
    <row r="13" ht="112.5" customHeight="1">
      <c r="A13" s="170" t="s">
        <v>92</v>
      </c>
      <c r="B13" s="170" t="s">
        <v>401</v>
      </c>
      <c r="C13" s="170" t="s">
        <v>2033</v>
      </c>
      <c r="D13" s="170" t="s">
        <v>1774</v>
      </c>
      <c r="E13" s="119" t="s">
        <v>84</v>
      </c>
      <c r="F13" s="173"/>
      <c r="G13" s="172"/>
      <c r="H13" s="172"/>
      <c r="I13" s="172"/>
      <c r="J13" s="172"/>
      <c r="K13" s="172"/>
      <c r="L13" s="172"/>
      <c r="M13" s="172"/>
      <c r="N13" s="172"/>
      <c r="O13" s="172"/>
      <c r="P13" s="172"/>
      <c r="Q13" s="172"/>
      <c r="R13" s="172"/>
      <c r="S13" s="172"/>
      <c r="T13" s="172"/>
      <c r="U13" s="172"/>
      <c r="V13" s="172"/>
      <c r="W13" s="172"/>
      <c r="X13" s="172"/>
      <c r="Y13" s="172"/>
      <c r="Z13" s="172"/>
      <c r="AA13" s="172"/>
      <c r="AB13" s="172"/>
    </row>
    <row r="14" ht="112.5" customHeight="1">
      <c r="A14" s="170" t="s">
        <v>92</v>
      </c>
      <c r="B14" s="170" t="s">
        <v>98</v>
      </c>
      <c r="C14" s="170" t="s">
        <v>2031</v>
      </c>
      <c r="D14" s="170" t="s">
        <v>2046</v>
      </c>
      <c r="E14" s="119" t="s">
        <v>84</v>
      </c>
      <c r="F14" s="173"/>
      <c r="G14" s="172"/>
      <c r="H14" s="172"/>
      <c r="I14" s="172"/>
      <c r="J14" s="172"/>
      <c r="K14" s="172"/>
      <c r="L14" s="172"/>
      <c r="M14" s="172"/>
      <c r="N14" s="172"/>
      <c r="O14" s="172"/>
      <c r="P14" s="172"/>
      <c r="Q14" s="172"/>
      <c r="R14" s="172"/>
      <c r="S14" s="172"/>
      <c r="T14" s="172"/>
      <c r="U14" s="172"/>
      <c r="V14" s="172"/>
      <c r="W14" s="172"/>
      <c r="X14" s="172"/>
      <c r="Y14" s="172"/>
      <c r="Z14" s="172"/>
      <c r="AA14" s="172"/>
      <c r="AB14" s="172"/>
    </row>
    <row r="15" ht="112.5" customHeight="1">
      <c r="A15" s="170" t="s">
        <v>92</v>
      </c>
      <c r="B15" s="170" t="s">
        <v>87</v>
      </c>
      <c r="C15" s="170" t="s">
        <v>2048</v>
      </c>
      <c r="D15" s="170" t="s">
        <v>2766</v>
      </c>
      <c r="E15" s="119" t="s">
        <v>84</v>
      </c>
      <c r="F15" s="171"/>
      <c r="G15" s="172"/>
      <c r="H15" s="172"/>
      <c r="I15" s="172"/>
      <c r="J15" s="172"/>
      <c r="K15" s="172"/>
      <c r="L15" s="172"/>
      <c r="M15" s="172"/>
      <c r="N15" s="172"/>
      <c r="O15" s="172"/>
      <c r="P15" s="172"/>
      <c r="Q15" s="172"/>
      <c r="R15" s="172"/>
      <c r="S15" s="172"/>
      <c r="T15" s="172"/>
      <c r="U15" s="172"/>
      <c r="V15" s="172"/>
      <c r="W15" s="172"/>
      <c r="X15" s="172"/>
      <c r="Y15" s="172"/>
      <c r="Z15" s="172"/>
      <c r="AA15" s="172"/>
      <c r="AB15" s="172"/>
    </row>
    <row r="16" ht="112.5" customHeight="1">
      <c r="A16" s="170" t="s">
        <v>92</v>
      </c>
      <c r="B16" s="170" t="s">
        <v>1753</v>
      </c>
      <c r="C16" s="170" t="s">
        <v>2038</v>
      </c>
      <c r="D16" s="170" t="s">
        <v>2622</v>
      </c>
      <c r="E16" s="119" t="s">
        <v>84</v>
      </c>
      <c r="F16" s="171"/>
      <c r="G16" s="172"/>
      <c r="H16" s="172"/>
      <c r="I16" s="172"/>
      <c r="J16" s="172"/>
      <c r="K16" s="172"/>
      <c r="L16" s="172"/>
      <c r="M16" s="172"/>
      <c r="N16" s="172"/>
      <c r="O16" s="172"/>
      <c r="P16" s="172"/>
      <c r="Q16" s="172"/>
      <c r="R16" s="172"/>
      <c r="S16" s="172"/>
      <c r="T16" s="172"/>
      <c r="U16" s="172"/>
      <c r="V16" s="172"/>
      <c r="W16" s="172"/>
      <c r="X16" s="172"/>
      <c r="Y16" s="172"/>
      <c r="Z16" s="172"/>
      <c r="AA16" s="172"/>
      <c r="AB16" s="172"/>
    </row>
    <row r="17" ht="112.5" customHeight="1">
      <c r="A17" s="170" t="s">
        <v>92</v>
      </c>
      <c r="B17" s="170" t="s">
        <v>2035</v>
      </c>
      <c r="C17" s="170" t="s">
        <v>2036</v>
      </c>
      <c r="D17" s="170" t="s">
        <v>2767</v>
      </c>
      <c r="E17" s="119" t="s">
        <v>84</v>
      </c>
      <c r="F17" s="171"/>
      <c r="G17" s="172"/>
      <c r="H17" s="172"/>
      <c r="I17" s="172"/>
      <c r="J17" s="172"/>
      <c r="K17" s="172"/>
      <c r="L17" s="172"/>
      <c r="M17" s="172"/>
      <c r="N17" s="172"/>
      <c r="O17" s="172"/>
      <c r="P17" s="172"/>
      <c r="Q17" s="172"/>
      <c r="R17" s="172"/>
      <c r="S17" s="172"/>
      <c r="T17" s="172"/>
      <c r="U17" s="172"/>
      <c r="V17" s="172"/>
      <c r="W17" s="172"/>
      <c r="X17" s="172"/>
      <c r="Y17" s="172"/>
      <c r="Z17" s="172"/>
      <c r="AA17" s="172"/>
      <c r="AB17" s="172"/>
    </row>
    <row r="18" ht="112.5" customHeight="1">
      <c r="A18" s="170" t="s">
        <v>92</v>
      </c>
      <c r="B18" s="170" t="s">
        <v>1750</v>
      </c>
      <c r="C18" s="170" t="s">
        <v>2052</v>
      </c>
      <c r="D18" s="170" t="s">
        <v>2768</v>
      </c>
      <c r="E18" s="119" t="s">
        <v>84</v>
      </c>
      <c r="F18" s="171"/>
      <c r="G18" s="172"/>
      <c r="H18" s="172"/>
      <c r="I18" s="172"/>
      <c r="J18" s="172"/>
      <c r="K18" s="172"/>
      <c r="L18" s="172"/>
      <c r="M18" s="172"/>
      <c r="N18" s="172"/>
      <c r="O18" s="172"/>
      <c r="P18" s="172"/>
      <c r="Q18" s="172"/>
      <c r="R18" s="172"/>
      <c r="S18" s="172"/>
      <c r="T18" s="172"/>
      <c r="U18" s="172"/>
      <c r="V18" s="172"/>
      <c r="W18" s="172"/>
      <c r="X18" s="172"/>
      <c r="Y18" s="172"/>
      <c r="Z18" s="172"/>
      <c r="AA18" s="172"/>
      <c r="AB18" s="172"/>
    </row>
    <row r="19" ht="112.5" customHeight="1">
      <c r="A19" s="170" t="s">
        <v>101</v>
      </c>
      <c r="B19" s="170" t="s">
        <v>81</v>
      </c>
      <c r="C19" s="170" t="s">
        <v>2027</v>
      </c>
      <c r="D19" s="170" t="s">
        <v>2769</v>
      </c>
      <c r="E19" s="119" t="s">
        <v>84</v>
      </c>
      <c r="F19" s="171"/>
      <c r="G19" s="172"/>
      <c r="H19" s="172"/>
      <c r="I19" s="172"/>
      <c r="J19" s="172"/>
      <c r="K19" s="172"/>
      <c r="L19" s="172"/>
      <c r="M19" s="172"/>
      <c r="N19" s="172"/>
      <c r="O19" s="172"/>
      <c r="P19" s="172"/>
      <c r="Q19" s="172"/>
      <c r="R19" s="172"/>
      <c r="S19" s="172"/>
      <c r="T19" s="172"/>
      <c r="U19" s="172"/>
      <c r="V19" s="172"/>
      <c r="W19" s="172"/>
      <c r="X19" s="172"/>
      <c r="Y19" s="172"/>
      <c r="Z19" s="172"/>
      <c r="AA19" s="172"/>
      <c r="AB19" s="172"/>
    </row>
    <row r="20" ht="112.5" customHeight="1">
      <c r="A20" s="170" t="s">
        <v>101</v>
      </c>
      <c r="B20" s="170" t="s">
        <v>1819</v>
      </c>
      <c r="C20" s="170" t="s">
        <v>2291</v>
      </c>
      <c r="D20" s="170" t="s">
        <v>2770</v>
      </c>
      <c r="E20" s="119" t="s">
        <v>84</v>
      </c>
      <c r="F20" s="171"/>
      <c r="G20" s="172"/>
      <c r="H20" s="172"/>
      <c r="I20" s="172"/>
      <c r="J20" s="172"/>
      <c r="K20" s="172"/>
      <c r="L20" s="172"/>
      <c r="M20" s="172"/>
      <c r="N20" s="172"/>
      <c r="O20" s="172"/>
      <c r="P20" s="172"/>
      <c r="Q20" s="172"/>
      <c r="R20" s="172"/>
      <c r="S20" s="172"/>
      <c r="T20" s="172"/>
      <c r="U20" s="172"/>
      <c r="V20" s="172"/>
      <c r="W20" s="172"/>
      <c r="X20" s="172"/>
      <c r="Y20" s="172"/>
      <c r="Z20" s="172"/>
      <c r="AA20" s="172"/>
      <c r="AB20" s="172"/>
    </row>
    <row r="21" ht="112.5" customHeight="1">
      <c r="A21" s="170" t="s">
        <v>101</v>
      </c>
      <c r="B21" s="170" t="s">
        <v>1742</v>
      </c>
      <c r="C21" s="170" t="s">
        <v>2029</v>
      </c>
      <c r="D21" s="170" t="s">
        <v>2771</v>
      </c>
      <c r="E21" s="119" t="s">
        <v>84</v>
      </c>
      <c r="F21" s="171"/>
      <c r="G21" s="172"/>
      <c r="H21" s="172"/>
      <c r="I21" s="172"/>
      <c r="J21" s="172"/>
      <c r="K21" s="172"/>
      <c r="L21" s="172"/>
      <c r="M21" s="172"/>
      <c r="N21" s="172"/>
      <c r="O21" s="172"/>
      <c r="P21" s="172"/>
      <c r="Q21" s="172"/>
      <c r="R21" s="172"/>
      <c r="S21" s="172"/>
      <c r="T21" s="172"/>
      <c r="U21" s="172"/>
      <c r="V21" s="172"/>
      <c r="W21" s="172"/>
      <c r="X21" s="172"/>
      <c r="Y21" s="172"/>
      <c r="Z21" s="172"/>
      <c r="AA21" s="172"/>
      <c r="AB21" s="172"/>
    </row>
    <row r="22" ht="112.5" customHeight="1">
      <c r="A22" s="170" t="s">
        <v>101</v>
      </c>
      <c r="B22" s="170" t="s">
        <v>122</v>
      </c>
      <c r="C22" s="170" t="s">
        <v>2044</v>
      </c>
      <c r="D22" s="170" t="s">
        <v>2772</v>
      </c>
      <c r="E22" s="119" t="s">
        <v>84</v>
      </c>
      <c r="F22" s="171"/>
      <c r="G22" s="172"/>
      <c r="H22" s="172"/>
      <c r="I22" s="172"/>
      <c r="J22" s="172"/>
      <c r="K22" s="172"/>
      <c r="L22" s="172"/>
      <c r="M22" s="172"/>
      <c r="N22" s="172"/>
      <c r="O22" s="172"/>
      <c r="P22" s="172"/>
      <c r="Q22" s="172"/>
      <c r="R22" s="172"/>
      <c r="S22" s="172"/>
      <c r="T22" s="172"/>
      <c r="U22" s="172"/>
      <c r="V22" s="172"/>
      <c r="W22" s="172"/>
      <c r="X22" s="172"/>
      <c r="Y22" s="172"/>
      <c r="Z22" s="172"/>
      <c r="AA22" s="172"/>
      <c r="AB22" s="172"/>
    </row>
    <row r="23" ht="112.5" customHeight="1">
      <c r="A23" s="170" t="s">
        <v>101</v>
      </c>
      <c r="B23" s="170" t="s">
        <v>401</v>
      </c>
      <c r="C23" s="170" t="s">
        <v>2033</v>
      </c>
      <c r="D23" s="170" t="s">
        <v>2295</v>
      </c>
      <c r="E23" s="119" t="s">
        <v>84</v>
      </c>
      <c r="F23" s="171"/>
      <c r="G23" s="172"/>
      <c r="H23" s="172"/>
      <c r="I23" s="172"/>
      <c r="J23" s="172"/>
      <c r="K23" s="172"/>
      <c r="L23" s="172"/>
      <c r="M23" s="172"/>
      <c r="N23" s="172"/>
      <c r="O23" s="172"/>
      <c r="P23" s="172"/>
      <c r="Q23" s="172"/>
      <c r="R23" s="172"/>
      <c r="S23" s="172"/>
      <c r="T23" s="172"/>
      <c r="U23" s="172"/>
      <c r="V23" s="172"/>
      <c r="W23" s="172"/>
      <c r="X23" s="172"/>
      <c r="Y23" s="172"/>
      <c r="Z23" s="172"/>
      <c r="AA23" s="172"/>
      <c r="AB23" s="172"/>
    </row>
    <row r="24" ht="112.5" customHeight="1">
      <c r="A24" s="170" t="s">
        <v>101</v>
      </c>
      <c r="B24" s="170" t="s">
        <v>98</v>
      </c>
      <c r="C24" s="170" t="s">
        <v>2031</v>
      </c>
      <c r="D24" s="170" t="s">
        <v>2062</v>
      </c>
      <c r="E24" s="119" t="s">
        <v>84</v>
      </c>
      <c r="F24" s="171"/>
      <c r="G24" s="172"/>
      <c r="H24" s="172"/>
      <c r="I24" s="172"/>
      <c r="J24" s="172"/>
      <c r="K24" s="172"/>
      <c r="L24" s="172"/>
      <c r="M24" s="172"/>
      <c r="N24" s="172"/>
      <c r="O24" s="172"/>
      <c r="P24" s="172"/>
      <c r="Q24" s="172"/>
      <c r="R24" s="172"/>
      <c r="S24" s="172"/>
      <c r="T24" s="172"/>
      <c r="U24" s="172"/>
      <c r="V24" s="172"/>
      <c r="W24" s="172"/>
      <c r="X24" s="172"/>
      <c r="Y24" s="172"/>
      <c r="Z24" s="172"/>
      <c r="AA24" s="172"/>
      <c r="AB24" s="172"/>
    </row>
    <row r="25" ht="112.5" customHeight="1">
      <c r="A25" s="170" t="s">
        <v>101</v>
      </c>
      <c r="B25" s="170" t="s">
        <v>250</v>
      </c>
      <c r="C25" s="170" t="s">
        <v>2064</v>
      </c>
      <c r="D25" s="170" t="s">
        <v>2773</v>
      </c>
      <c r="E25" s="119" t="s">
        <v>84</v>
      </c>
      <c r="F25" s="173"/>
      <c r="G25" s="172"/>
      <c r="H25" s="172"/>
      <c r="I25" s="172"/>
      <c r="J25" s="172"/>
      <c r="K25" s="172"/>
      <c r="L25" s="172"/>
      <c r="M25" s="172"/>
      <c r="N25" s="172"/>
      <c r="O25" s="172"/>
      <c r="P25" s="172"/>
      <c r="Q25" s="172"/>
      <c r="R25" s="172"/>
      <c r="S25" s="172"/>
      <c r="T25" s="172"/>
      <c r="U25" s="172"/>
      <c r="V25" s="172"/>
      <c r="W25" s="172"/>
      <c r="X25" s="172"/>
      <c r="Y25" s="172"/>
      <c r="Z25" s="172"/>
      <c r="AA25" s="172"/>
      <c r="AB25" s="172"/>
    </row>
    <row r="26" ht="112.5" customHeight="1">
      <c r="A26" s="170" t="s">
        <v>101</v>
      </c>
      <c r="B26" s="170" t="s">
        <v>87</v>
      </c>
      <c r="C26" s="170" t="s">
        <v>2048</v>
      </c>
      <c r="D26" s="170" t="s">
        <v>2774</v>
      </c>
      <c r="E26" s="119" t="s">
        <v>84</v>
      </c>
      <c r="F26" s="173"/>
      <c r="G26" s="172"/>
      <c r="H26" s="172"/>
      <c r="I26" s="172"/>
      <c r="J26" s="172"/>
      <c r="K26" s="172"/>
      <c r="L26" s="172"/>
      <c r="M26" s="172"/>
      <c r="N26" s="172"/>
      <c r="O26" s="172"/>
      <c r="P26" s="172"/>
      <c r="Q26" s="172"/>
      <c r="R26" s="172"/>
      <c r="S26" s="172"/>
      <c r="T26" s="172"/>
      <c r="U26" s="172"/>
      <c r="V26" s="172"/>
      <c r="W26" s="172"/>
      <c r="X26" s="172"/>
      <c r="Y26" s="172"/>
      <c r="Z26" s="172"/>
      <c r="AA26" s="172"/>
      <c r="AB26" s="172"/>
    </row>
    <row r="27" ht="112.5" customHeight="1">
      <c r="A27" s="170" t="s">
        <v>101</v>
      </c>
      <c r="B27" s="170" t="s">
        <v>1753</v>
      </c>
      <c r="C27" s="170" t="s">
        <v>2038</v>
      </c>
      <c r="D27" s="170" t="s">
        <v>2775</v>
      </c>
      <c r="E27" s="119" t="s">
        <v>84</v>
      </c>
      <c r="F27" s="171"/>
      <c r="G27" s="172"/>
      <c r="H27" s="172"/>
      <c r="I27" s="172"/>
      <c r="J27" s="172"/>
      <c r="K27" s="172"/>
      <c r="L27" s="172"/>
      <c r="M27" s="172"/>
      <c r="N27" s="172"/>
      <c r="O27" s="172"/>
      <c r="P27" s="172"/>
      <c r="Q27" s="172"/>
      <c r="R27" s="172"/>
      <c r="S27" s="172"/>
      <c r="T27" s="172"/>
      <c r="U27" s="172"/>
      <c r="V27" s="172"/>
      <c r="W27" s="172"/>
      <c r="X27" s="172"/>
      <c r="Y27" s="172"/>
      <c r="Z27" s="172"/>
      <c r="AA27" s="172"/>
      <c r="AB27" s="172"/>
    </row>
    <row r="28" ht="112.5" customHeight="1">
      <c r="A28" s="170" t="s">
        <v>101</v>
      </c>
      <c r="B28" s="170" t="s">
        <v>2035</v>
      </c>
      <c r="C28" s="170" t="s">
        <v>2036</v>
      </c>
      <c r="D28" s="170" t="s">
        <v>2776</v>
      </c>
      <c r="E28" s="119" t="s">
        <v>84</v>
      </c>
      <c r="F28" s="171"/>
      <c r="G28" s="172"/>
      <c r="H28" s="172"/>
      <c r="I28" s="172"/>
      <c r="J28" s="172"/>
      <c r="K28" s="172"/>
      <c r="L28" s="172"/>
      <c r="M28" s="172"/>
      <c r="N28" s="172"/>
      <c r="O28" s="172"/>
      <c r="P28" s="172"/>
      <c r="Q28" s="172"/>
      <c r="R28" s="172"/>
      <c r="S28" s="172"/>
      <c r="T28" s="172"/>
      <c r="U28" s="172"/>
      <c r="V28" s="172"/>
      <c r="W28" s="172"/>
      <c r="X28" s="172"/>
      <c r="Y28" s="172"/>
      <c r="Z28" s="172"/>
      <c r="AA28" s="172"/>
      <c r="AB28" s="172"/>
    </row>
    <row r="29" ht="112.5" customHeight="1">
      <c r="A29" s="170" t="s">
        <v>101</v>
      </c>
      <c r="B29" s="170" t="s">
        <v>1750</v>
      </c>
      <c r="C29" s="170" t="s">
        <v>2052</v>
      </c>
      <c r="D29" s="170" t="s">
        <v>2416</v>
      </c>
      <c r="E29" s="119" t="s">
        <v>84</v>
      </c>
      <c r="F29" s="171"/>
      <c r="G29" s="172"/>
      <c r="H29" s="172"/>
      <c r="I29" s="172"/>
      <c r="J29" s="172"/>
      <c r="K29" s="172"/>
      <c r="L29" s="172"/>
      <c r="M29" s="172"/>
      <c r="N29" s="172"/>
      <c r="O29" s="172"/>
      <c r="P29" s="172"/>
      <c r="Q29" s="172"/>
      <c r="R29" s="172"/>
      <c r="S29" s="172"/>
      <c r="T29" s="172"/>
      <c r="U29" s="172"/>
      <c r="V29" s="172"/>
      <c r="W29" s="172"/>
      <c r="X29" s="172"/>
      <c r="Y29" s="172"/>
      <c r="Z29" s="172"/>
      <c r="AA29" s="172"/>
      <c r="AB29" s="172"/>
    </row>
    <row r="30" ht="112.5" customHeight="1">
      <c r="A30" s="170" t="s">
        <v>109</v>
      </c>
      <c r="B30" s="170" t="s">
        <v>2777</v>
      </c>
      <c r="C30" s="170" t="s">
        <v>2778</v>
      </c>
      <c r="D30" s="170" t="s">
        <v>2779</v>
      </c>
      <c r="E30" s="119" t="s">
        <v>91</v>
      </c>
      <c r="F30" s="171"/>
      <c r="G30" s="172"/>
      <c r="H30" s="172"/>
      <c r="I30" s="172"/>
      <c r="J30" s="172"/>
      <c r="K30" s="172"/>
      <c r="L30" s="172"/>
      <c r="M30" s="172"/>
      <c r="N30" s="172"/>
      <c r="O30" s="172"/>
      <c r="P30" s="172"/>
      <c r="Q30" s="172"/>
      <c r="R30" s="172"/>
      <c r="S30" s="172"/>
      <c r="T30" s="172"/>
      <c r="U30" s="172"/>
      <c r="V30" s="172"/>
      <c r="W30" s="172"/>
      <c r="X30" s="172"/>
      <c r="Y30" s="172"/>
      <c r="Z30" s="172"/>
      <c r="AA30" s="172"/>
      <c r="AB30" s="172"/>
    </row>
    <row r="31" ht="112.5" customHeight="1">
      <c r="A31" s="170" t="s">
        <v>109</v>
      </c>
      <c r="B31" s="170" t="s">
        <v>1844</v>
      </c>
      <c r="C31" s="170" t="s">
        <v>2072</v>
      </c>
      <c r="D31" s="170" t="s">
        <v>2631</v>
      </c>
      <c r="E31" s="119" t="s">
        <v>91</v>
      </c>
      <c r="F31" s="171"/>
      <c r="G31" s="172"/>
      <c r="H31" s="172"/>
      <c r="I31" s="172"/>
      <c r="J31" s="172"/>
      <c r="K31" s="172"/>
      <c r="L31" s="172"/>
      <c r="M31" s="172"/>
      <c r="N31" s="172"/>
      <c r="O31" s="172"/>
      <c r="P31" s="172"/>
      <c r="Q31" s="172"/>
      <c r="R31" s="172"/>
      <c r="S31" s="172"/>
      <c r="T31" s="172"/>
      <c r="U31" s="172"/>
      <c r="V31" s="172"/>
      <c r="W31" s="172"/>
      <c r="X31" s="172"/>
      <c r="Y31" s="172"/>
      <c r="Z31" s="172"/>
      <c r="AA31" s="172"/>
      <c r="AB31" s="172"/>
    </row>
    <row r="32" ht="112.5" customHeight="1">
      <c r="A32" s="170" t="s">
        <v>109</v>
      </c>
      <c r="B32" s="170" t="s">
        <v>125</v>
      </c>
      <c r="C32" s="170" t="s">
        <v>2632</v>
      </c>
      <c r="D32" s="170" t="s">
        <v>2633</v>
      </c>
      <c r="E32" s="119" t="s">
        <v>84</v>
      </c>
      <c r="F32" s="171"/>
      <c r="G32" s="172"/>
      <c r="H32" s="172"/>
      <c r="I32" s="172"/>
      <c r="J32" s="172"/>
      <c r="K32" s="172"/>
      <c r="L32" s="172"/>
      <c r="M32" s="172"/>
      <c r="N32" s="172"/>
      <c r="O32" s="172"/>
      <c r="P32" s="172"/>
      <c r="Q32" s="172"/>
      <c r="R32" s="172"/>
      <c r="S32" s="172"/>
      <c r="T32" s="172"/>
      <c r="U32" s="172"/>
      <c r="V32" s="172"/>
      <c r="W32" s="172"/>
      <c r="X32" s="172"/>
      <c r="Y32" s="172"/>
      <c r="Z32" s="172"/>
      <c r="AA32" s="172"/>
      <c r="AB32" s="172"/>
    </row>
    <row r="33" ht="112.5" customHeight="1">
      <c r="A33" s="170" t="s">
        <v>109</v>
      </c>
      <c r="B33" s="170" t="s">
        <v>153</v>
      </c>
      <c r="C33" s="170" t="s">
        <v>2634</v>
      </c>
      <c r="D33" s="170" t="s">
        <v>2780</v>
      </c>
      <c r="E33" s="119" t="s">
        <v>84</v>
      </c>
      <c r="F33" s="173"/>
      <c r="G33" s="172"/>
      <c r="H33" s="172"/>
      <c r="I33" s="172"/>
      <c r="J33" s="172"/>
      <c r="K33" s="172"/>
      <c r="L33" s="172"/>
      <c r="M33" s="172"/>
      <c r="N33" s="172"/>
      <c r="O33" s="172"/>
      <c r="P33" s="172"/>
      <c r="Q33" s="172"/>
      <c r="R33" s="172"/>
      <c r="S33" s="172"/>
      <c r="T33" s="172"/>
      <c r="U33" s="172"/>
      <c r="V33" s="172"/>
      <c r="W33" s="172"/>
      <c r="X33" s="172"/>
      <c r="Y33" s="172"/>
      <c r="Z33" s="172"/>
      <c r="AA33" s="172"/>
      <c r="AB33" s="172"/>
    </row>
    <row r="34" ht="112.5" customHeight="1">
      <c r="A34" s="170" t="s">
        <v>109</v>
      </c>
      <c r="B34" s="170" t="s">
        <v>106</v>
      </c>
      <c r="C34" s="170" t="s">
        <v>2050</v>
      </c>
      <c r="D34" s="170" t="s">
        <v>2781</v>
      </c>
      <c r="E34" s="119" t="s">
        <v>84</v>
      </c>
      <c r="F34" s="171"/>
      <c r="G34" s="172"/>
      <c r="H34" s="172"/>
      <c r="I34" s="172"/>
      <c r="J34" s="172"/>
      <c r="K34" s="172"/>
      <c r="L34" s="172"/>
      <c r="M34" s="172"/>
      <c r="N34" s="172"/>
      <c r="O34" s="172"/>
      <c r="P34" s="172"/>
      <c r="Q34" s="172"/>
      <c r="R34" s="172"/>
      <c r="S34" s="172"/>
      <c r="T34" s="172"/>
      <c r="U34" s="172"/>
      <c r="V34" s="172"/>
      <c r="W34" s="172"/>
      <c r="X34" s="172"/>
      <c r="Y34" s="172"/>
      <c r="Z34" s="172"/>
      <c r="AA34" s="172"/>
      <c r="AB34" s="172"/>
    </row>
    <row r="35" ht="112.5" customHeight="1">
      <c r="A35" s="170" t="s">
        <v>109</v>
      </c>
      <c r="B35" s="170" t="s">
        <v>87</v>
      </c>
      <c r="C35" s="170" t="s">
        <v>2048</v>
      </c>
      <c r="D35" s="170" t="s">
        <v>2782</v>
      </c>
      <c r="E35" s="119" t="s">
        <v>84</v>
      </c>
      <c r="F35" s="171"/>
      <c r="G35" s="172"/>
      <c r="H35" s="172"/>
      <c r="I35" s="172"/>
      <c r="J35" s="172"/>
      <c r="K35" s="172"/>
      <c r="L35" s="172"/>
      <c r="M35" s="172"/>
      <c r="N35" s="172"/>
      <c r="O35" s="172"/>
      <c r="P35" s="172"/>
      <c r="Q35" s="172"/>
      <c r="R35" s="172"/>
      <c r="S35" s="172"/>
      <c r="T35" s="172"/>
      <c r="U35" s="172"/>
      <c r="V35" s="172"/>
      <c r="W35" s="172"/>
      <c r="X35" s="172"/>
      <c r="Y35" s="172"/>
      <c r="Z35" s="172"/>
      <c r="AA35" s="172"/>
      <c r="AB35" s="172"/>
    </row>
    <row r="36" ht="112.5" customHeight="1">
      <c r="A36" s="170" t="s">
        <v>112</v>
      </c>
      <c r="B36" s="170" t="s">
        <v>139</v>
      </c>
      <c r="C36" s="170" t="s">
        <v>2069</v>
      </c>
      <c r="D36" s="170" t="s">
        <v>2783</v>
      </c>
      <c r="E36" s="119" t="s">
        <v>84</v>
      </c>
      <c r="F36" s="171"/>
      <c r="G36" s="172"/>
      <c r="H36" s="172"/>
      <c r="I36" s="172"/>
      <c r="J36" s="172"/>
      <c r="K36" s="172"/>
      <c r="L36" s="172"/>
      <c r="M36" s="172"/>
      <c r="N36" s="172"/>
      <c r="O36" s="172"/>
      <c r="P36" s="172"/>
      <c r="Q36" s="172"/>
      <c r="R36" s="172"/>
      <c r="S36" s="172"/>
      <c r="T36" s="172"/>
      <c r="U36" s="172"/>
      <c r="V36" s="172"/>
      <c r="W36" s="172"/>
      <c r="X36" s="172"/>
      <c r="Y36" s="172"/>
      <c r="Z36" s="172"/>
      <c r="AA36" s="172"/>
      <c r="AB36" s="172"/>
    </row>
    <row r="37" ht="112.5" customHeight="1">
      <c r="A37" s="170" t="s">
        <v>112</v>
      </c>
      <c r="B37" s="170" t="s">
        <v>122</v>
      </c>
      <c r="C37" s="170" t="s">
        <v>2044</v>
      </c>
      <c r="D37" s="170" t="s">
        <v>2639</v>
      </c>
      <c r="E37" s="119" t="s">
        <v>84</v>
      </c>
      <c r="F37" s="173"/>
      <c r="G37" s="172"/>
      <c r="H37" s="172"/>
      <c r="I37" s="172"/>
      <c r="J37" s="172"/>
      <c r="K37" s="172"/>
      <c r="L37" s="172"/>
      <c r="M37" s="172"/>
      <c r="N37" s="172"/>
      <c r="O37" s="172"/>
      <c r="P37" s="172"/>
      <c r="Q37" s="172"/>
      <c r="R37" s="172"/>
      <c r="S37" s="172"/>
      <c r="T37" s="172"/>
      <c r="U37" s="172"/>
      <c r="V37" s="172"/>
      <c r="W37" s="172"/>
      <c r="X37" s="172"/>
      <c r="Y37" s="172"/>
      <c r="Z37" s="172"/>
      <c r="AA37" s="172"/>
      <c r="AB37" s="172"/>
    </row>
    <row r="38" ht="112.5" customHeight="1">
      <c r="A38" s="170" t="s">
        <v>112</v>
      </c>
      <c r="B38" s="170" t="s">
        <v>1844</v>
      </c>
      <c r="C38" s="170" t="s">
        <v>2072</v>
      </c>
      <c r="D38" s="170" t="s">
        <v>2784</v>
      </c>
      <c r="E38" s="119" t="s">
        <v>84</v>
      </c>
      <c r="F38" s="173" t="s">
        <v>1173</v>
      </c>
      <c r="G38" s="172"/>
      <c r="H38" s="172"/>
      <c r="I38" s="172"/>
      <c r="J38" s="172"/>
      <c r="K38" s="172"/>
      <c r="L38" s="172"/>
      <c r="M38" s="172"/>
      <c r="N38" s="172"/>
      <c r="O38" s="172"/>
      <c r="P38" s="172"/>
      <c r="Q38" s="172"/>
      <c r="R38" s="172"/>
      <c r="S38" s="172"/>
      <c r="T38" s="172"/>
      <c r="U38" s="172"/>
      <c r="V38" s="172"/>
      <c r="W38" s="172"/>
      <c r="X38" s="172"/>
      <c r="Y38" s="172"/>
      <c r="Z38" s="172"/>
      <c r="AA38" s="172"/>
      <c r="AB38" s="172"/>
    </row>
    <row r="39" ht="112.5" customHeight="1">
      <c r="A39" s="170" t="s">
        <v>112</v>
      </c>
      <c r="B39" s="170" t="s">
        <v>131</v>
      </c>
      <c r="C39" s="170" t="s">
        <v>2078</v>
      </c>
      <c r="D39" s="170" t="s">
        <v>2785</v>
      </c>
      <c r="E39" s="119" t="s">
        <v>91</v>
      </c>
      <c r="F39" s="171"/>
      <c r="G39" s="175"/>
      <c r="H39" s="172"/>
      <c r="I39" s="172"/>
      <c r="J39" s="172"/>
      <c r="K39" s="172"/>
      <c r="L39" s="172"/>
      <c r="M39" s="172"/>
      <c r="N39" s="172"/>
      <c r="O39" s="172"/>
      <c r="P39" s="172"/>
      <c r="Q39" s="172"/>
      <c r="R39" s="172"/>
      <c r="S39" s="172"/>
      <c r="T39" s="172"/>
      <c r="U39" s="172"/>
      <c r="V39" s="172"/>
      <c r="W39" s="172"/>
      <c r="X39" s="172"/>
      <c r="Y39" s="172"/>
      <c r="Z39" s="172"/>
      <c r="AA39" s="172"/>
      <c r="AB39" s="172"/>
    </row>
    <row r="40" ht="112.5" customHeight="1">
      <c r="A40" s="170" t="s">
        <v>112</v>
      </c>
      <c r="B40" s="170" t="s">
        <v>143</v>
      </c>
      <c r="C40" s="170" t="s">
        <v>2082</v>
      </c>
      <c r="D40" s="170" t="s">
        <v>2641</v>
      </c>
      <c r="E40" s="119" t="s">
        <v>84</v>
      </c>
      <c r="F40" s="171"/>
      <c r="G40" s="172"/>
      <c r="H40" s="172"/>
      <c r="I40" s="172"/>
      <c r="J40" s="172"/>
      <c r="K40" s="172"/>
      <c r="L40" s="172"/>
      <c r="M40" s="172"/>
      <c r="N40" s="172"/>
      <c r="O40" s="172"/>
      <c r="P40" s="172"/>
      <c r="Q40" s="172"/>
      <c r="R40" s="172"/>
      <c r="S40" s="172"/>
      <c r="T40" s="172"/>
      <c r="U40" s="172"/>
      <c r="V40" s="172"/>
      <c r="W40" s="172"/>
      <c r="X40" s="172"/>
      <c r="Y40" s="172"/>
      <c r="Z40" s="172"/>
      <c r="AA40" s="172"/>
      <c r="AB40" s="172"/>
    </row>
    <row r="41" ht="112.5" customHeight="1">
      <c r="A41" s="170" t="s">
        <v>112</v>
      </c>
      <c r="B41" s="170" t="s">
        <v>153</v>
      </c>
      <c r="C41" s="170" t="s">
        <v>2076</v>
      </c>
      <c r="D41" s="170" t="s">
        <v>2786</v>
      </c>
      <c r="E41" s="119" t="s">
        <v>84</v>
      </c>
      <c r="F41" s="171"/>
      <c r="G41" s="172"/>
      <c r="H41" s="172"/>
      <c r="I41" s="172"/>
      <c r="J41" s="172"/>
      <c r="K41" s="172"/>
      <c r="L41" s="172"/>
      <c r="M41" s="172"/>
      <c r="N41" s="172"/>
      <c r="O41" s="172"/>
      <c r="P41" s="172"/>
      <c r="Q41" s="172"/>
      <c r="R41" s="172"/>
      <c r="S41" s="172"/>
      <c r="T41" s="172"/>
      <c r="U41" s="172"/>
      <c r="V41" s="172"/>
      <c r="W41" s="172"/>
      <c r="X41" s="172"/>
      <c r="Y41" s="172"/>
      <c r="Z41" s="172"/>
      <c r="AA41" s="172"/>
      <c r="AB41" s="172"/>
    </row>
    <row r="42" ht="112.5" customHeight="1">
      <c r="A42" s="170" t="s">
        <v>112</v>
      </c>
      <c r="B42" s="170" t="s">
        <v>162</v>
      </c>
      <c r="C42" s="170" t="s">
        <v>2074</v>
      </c>
      <c r="D42" s="170" t="s">
        <v>2787</v>
      </c>
      <c r="E42" s="119" t="s">
        <v>84</v>
      </c>
      <c r="F42" s="171"/>
      <c r="G42" s="172"/>
      <c r="H42" s="172"/>
      <c r="I42" s="172"/>
      <c r="J42" s="172"/>
      <c r="K42" s="172"/>
      <c r="L42" s="172"/>
      <c r="M42" s="172"/>
      <c r="N42" s="172"/>
      <c r="O42" s="172"/>
      <c r="P42" s="172"/>
      <c r="Q42" s="172"/>
      <c r="R42" s="172"/>
      <c r="S42" s="172"/>
      <c r="T42" s="172"/>
      <c r="U42" s="172"/>
      <c r="V42" s="172"/>
      <c r="W42" s="172"/>
      <c r="X42" s="172"/>
      <c r="Y42" s="172"/>
      <c r="Z42" s="172"/>
      <c r="AA42" s="172"/>
      <c r="AB42" s="172"/>
    </row>
    <row r="43" ht="112.5" customHeight="1">
      <c r="A43" s="170" t="s">
        <v>112</v>
      </c>
      <c r="B43" s="170" t="s">
        <v>157</v>
      </c>
      <c r="C43" s="170" t="s">
        <v>2080</v>
      </c>
      <c r="D43" s="170" t="s">
        <v>2788</v>
      </c>
      <c r="E43" s="119" t="s">
        <v>84</v>
      </c>
      <c r="F43" s="171"/>
      <c r="G43" s="172"/>
      <c r="H43" s="172"/>
      <c r="I43" s="172"/>
      <c r="J43" s="172"/>
      <c r="K43" s="172"/>
      <c r="L43" s="172"/>
      <c r="M43" s="172"/>
      <c r="N43" s="172"/>
      <c r="O43" s="172"/>
      <c r="P43" s="172"/>
      <c r="Q43" s="172"/>
      <c r="R43" s="172"/>
      <c r="S43" s="172"/>
      <c r="T43" s="172"/>
      <c r="U43" s="172"/>
      <c r="V43" s="172"/>
      <c r="W43" s="172"/>
      <c r="X43" s="172"/>
      <c r="Y43" s="172"/>
      <c r="Z43" s="172"/>
      <c r="AA43" s="172"/>
      <c r="AB43" s="172"/>
    </row>
    <row r="44" ht="112.5" customHeight="1">
      <c r="A44" s="170" t="s">
        <v>112</v>
      </c>
      <c r="B44" s="170" t="s">
        <v>210</v>
      </c>
      <c r="C44" s="170" t="s">
        <v>2091</v>
      </c>
      <c r="D44" s="170" t="s">
        <v>2648</v>
      </c>
      <c r="E44" s="119" t="s">
        <v>84</v>
      </c>
      <c r="F44" s="171"/>
      <c r="G44" s="172"/>
      <c r="H44" s="172"/>
      <c r="I44" s="172"/>
      <c r="J44" s="172"/>
      <c r="K44" s="172"/>
      <c r="L44" s="172"/>
      <c r="M44" s="172"/>
      <c r="N44" s="172"/>
      <c r="O44" s="172"/>
      <c r="P44" s="172"/>
      <c r="Q44" s="172"/>
      <c r="R44" s="172"/>
      <c r="S44" s="172"/>
      <c r="T44" s="172"/>
      <c r="U44" s="172"/>
      <c r="V44" s="172"/>
      <c r="W44" s="172"/>
      <c r="X44" s="172"/>
      <c r="Y44" s="172"/>
      <c r="Z44" s="172"/>
      <c r="AA44" s="172"/>
      <c r="AB44" s="172"/>
    </row>
    <row r="45" ht="112.5" customHeight="1">
      <c r="A45" s="170" t="s">
        <v>112</v>
      </c>
      <c r="B45" s="170" t="s">
        <v>87</v>
      </c>
      <c r="C45" s="170" t="s">
        <v>2048</v>
      </c>
      <c r="D45" s="170" t="s">
        <v>2789</v>
      </c>
      <c r="E45" s="119" t="s">
        <v>84</v>
      </c>
      <c r="F45" s="171"/>
      <c r="G45" s="172"/>
      <c r="H45" s="172"/>
      <c r="I45" s="172"/>
      <c r="J45" s="172"/>
      <c r="K45" s="172"/>
      <c r="L45" s="172"/>
      <c r="M45" s="172"/>
      <c r="N45" s="172"/>
      <c r="O45" s="172"/>
      <c r="P45" s="172"/>
      <c r="Q45" s="172"/>
      <c r="R45" s="172"/>
      <c r="S45" s="172"/>
      <c r="T45" s="172"/>
      <c r="U45" s="172"/>
      <c r="V45" s="172"/>
      <c r="W45" s="172"/>
      <c r="X45" s="172"/>
      <c r="Y45" s="172"/>
      <c r="Z45" s="172"/>
      <c r="AA45" s="172"/>
      <c r="AB45" s="172"/>
    </row>
    <row r="46" ht="112.5" customHeight="1">
      <c r="A46" s="170" t="s">
        <v>112</v>
      </c>
      <c r="B46" s="170" t="s">
        <v>1804</v>
      </c>
      <c r="C46" s="170" t="s">
        <v>2089</v>
      </c>
      <c r="D46" s="170" t="s">
        <v>2790</v>
      </c>
      <c r="E46" s="119" t="s">
        <v>84</v>
      </c>
      <c r="F46" s="171"/>
      <c r="G46" s="172"/>
      <c r="H46" s="172"/>
      <c r="I46" s="172"/>
      <c r="J46" s="172"/>
      <c r="K46" s="172"/>
      <c r="L46" s="172"/>
      <c r="M46" s="172"/>
      <c r="N46" s="172"/>
      <c r="O46" s="172"/>
      <c r="P46" s="172"/>
      <c r="Q46" s="172"/>
      <c r="R46" s="172"/>
      <c r="S46" s="172"/>
      <c r="T46" s="172"/>
      <c r="U46" s="172"/>
      <c r="V46" s="172"/>
      <c r="W46" s="172"/>
      <c r="X46" s="172"/>
      <c r="Y46" s="172"/>
      <c r="Z46" s="172"/>
      <c r="AA46" s="172"/>
      <c r="AB46" s="172"/>
    </row>
    <row r="47" ht="112.5" customHeight="1">
      <c r="A47" s="170" t="s">
        <v>115</v>
      </c>
      <c r="B47" s="170" t="s">
        <v>262</v>
      </c>
      <c r="C47" s="170" t="s">
        <v>2094</v>
      </c>
      <c r="D47" s="170" t="s">
        <v>2791</v>
      </c>
      <c r="E47" s="119" t="s">
        <v>84</v>
      </c>
      <c r="F47" s="171"/>
      <c r="G47" s="172"/>
      <c r="H47" s="172"/>
      <c r="I47" s="172"/>
      <c r="J47" s="172"/>
      <c r="K47" s="172"/>
      <c r="L47" s="172"/>
      <c r="M47" s="172"/>
      <c r="N47" s="172"/>
      <c r="O47" s="172"/>
      <c r="P47" s="172"/>
      <c r="Q47" s="172"/>
      <c r="R47" s="172"/>
      <c r="S47" s="172"/>
      <c r="T47" s="172"/>
      <c r="U47" s="172"/>
      <c r="V47" s="172"/>
      <c r="W47" s="172"/>
      <c r="X47" s="172"/>
      <c r="Y47" s="172"/>
      <c r="Z47" s="172"/>
      <c r="AA47" s="172"/>
      <c r="AB47" s="172"/>
    </row>
    <row r="48" ht="112.5" customHeight="1">
      <c r="A48" s="170" t="s">
        <v>115</v>
      </c>
      <c r="B48" s="170" t="s">
        <v>178</v>
      </c>
      <c r="C48" s="170" t="s">
        <v>2096</v>
      </c>
      <c r="D48" s="170" t="s">
        <v>2792</v>
      </c>
      <c r="E48" s="119" t="s">
        <v>84</v>
      </c>
      <c r="F48" s="171"/>
      <c r="G48" s="172"/>
      <c r="H48" s="172"/>
      <c r="I48" s="172"/>
      <c r="J48" s="172"/>
      <c r="K48" s="172"/>
      <c r="L48" s="172"/>
      <c r="M48" s="172"/>
      <c r="N48" s="172"/>
      <c r="O48" s="172"/>
      <c r="P48" s="172"/>
      <c r="Q48" s="172"/>
      <c r="R48" s="172"/>
      <c r="S48" s="172"/>
      <c r="T48" s="172"/>
      <c r="U48" s="172"/>
      <c r="V48" s="172"/>
      <c r="W48" s="172"/>
      <c r="X48" s="172"/>
      <c r="Y48" s="172"/>
      <c r="Z48" s="172"/>
      <c r="AA48" s="172"/>
      <c r="AB48" s="172"/>
    </row>
    <row r="49" ht="112.5" customHeight="1">
      <c r="A49" s="170" t="s">
        <v>115</v>
      </c>
      <c r="B49" s="170" t="s">
        <v>1804</v>
      </c>
      <c r="C49" s="170" t="s">
        <v>2089</v>
      </c>
      <c r="D49" s="170" t="s">
        <v>2793</v>
      </c>
      <c r="E49" s="119" t="s">
        <v>84</v>
      </c>
      <c r="F49" s="171"/>
      <c r="G49" s="172"/>
      <c r="H49" s="172"/>
      <c r="I49" s="172"/>
      <c r="J49" s="172"/>
      <c r="K49" s="172"/>
      <c r="L49" s="172"/>
      <c r="M49" s="172"/>
      <c r="N49" s="172"/>
      <c r="O49" s="172"/>
      <c r="P49" s="172"/>
      <c r="Q49" s="172"/>
      <c r="R49" s="172"/>
      <c r="S49" s="172"/>
      <c r="T49" s="172"/>
      <c r="U49" s="172"/>
      <c r="V49" s="172"/>
      <c r="W49" s="172"/>
      <c r="X49" s="172"/>
      <c r="Y49" s="172"/>
      <c r="Z49" s="172"/>
      <c r="AA49" s="172"/>
      <c r="AB49" s="172"/>
    </row>
    <row r="50" ht="112.5" customHeight="1">
      <c r="A50" s="170" t="s">
        <v>120</v>
      </c>
      <c r="B50" s="170" t="s">
        <v>1810</v>
      </c>
      <c r="C50" s="170" t="s">
        <v>2655</v>
      </c>
      <c r="D50" s="170" t="s">
        <v>2794</v>
      </c>
      <c r="E50" s="119" t="s">
        <v>84</v>
      </c>
      <c r="F50" s="171"/>
      <c r="G50" s="172"/>
      <c r="H50" s="172"/>
      <c r="I50" s="172"/>
      <c r="J50" s="172"/>
      <c r="K50" s="172"/>
      <c r="L50" s="172"/>
      <c r="M50" s="172"/>
      <c r="N50" s="172"/>
      <c r="O50" s="172"/>
      <c r="P50" s="172"/>
      <c r="Q50" s="172"/>
      <c r="R50" s="172"/>
      <c r="S50" s="172"/>
      <c r="T50" s="172"/>
      <c r="U50" s="172"/>
      <c r="V50" s="172"/>
      <c r="W50" s="172"/>
      <c r="X50" s="172"/>
      <c r="Y50" s="172"/>
      <c r="Z50" s="172"/>
      <c r="AA50" s="172"/>
      <c r="AB50" s="172"/>
    </row>
    <row r="51" ht="112.5" customHeight="1">
      <c r="A51" s="170" t="s">
        <v>120</v>
      </c>
      <c r="B51" s="170" t="s">
        <v>1813</v>
      </c>
      <c r="C51" s="170" t="s">
        <v>2099</v>
      </c>
      <c r="D51" s="170" t="s">
        <v>2795</v>
      </c>
      <c r="E51" s="119" t="s">
        <v>84</v>
      </c>
      <c r="F51" s="171"/>
      <c r="G51" s="172"/>
      <c r="H51" s="172"/>
      <c r="I51" s="172"/>
      <c r="J51" s="172"/>
      <c r="K51" s="172"/>
      <c r="L51" s="172"/>
      <c r="M51" s="172"/>
      <c r="N51" s="172"/>
      <c r="O51" s="172"/>
      <c r="P51" s="172"/>
      <c r="Q51" s="172"/>
      <c r="R51" s="172"/>
      <c r="S51" s="172"/>
      <c r="T51" s="172"/>
      <c r="U51" s="172"/>
      <c r="V51" s="172"/>
      <c r="W51" s="172"/>
      <c r="X51" s="172"/>
      <c r="Y51" s="172"/>
      <c r="Z51" s="172"/>
      <c r="AA51" s="172"/>
      <c r="AB51" s="172"/>
    </row>
    <row r="52" ht="112.5" customHeight="1">
      <c r="A52" s="170" t="s">
        <v>120</v>
      </c>
      <c r="B52" s="170" t="s">
        <v>1816</v>
      </c>
      <c r="C52" s="170" t="s">
        <v>2104</v>
      </c>
      <c r="D52" s="170" t="s">
        <v>2658</v>
      </c>
      <c r="E52" s="119" t="s">
        <v>84</v>
      </c>
      <c r="F52" s="171"/>
      <c r="G52" s="172"/>
      <c r="H52" s="172"/>
      <c r="I52" s="172"/>
      <c r="J52" s="172"/>
      <c r="K52" s="172"/>
      <c r="L52" s="172"/>
      <c r="M52" s="172"/>
      <c r="N52" s="172"/>
      <c r="O52" s="172"/>
      <c r="P52" s="172"/>
      <c r="Q52" s="172"/>
      <c r="R52" s="172"/>
      <c r="S52" s="172"/>
      <c r="T52" s="172"/>
      <c r="U52" s="172"/>
      <c r="V52" s="172"/>
      <c r="W52" s="172"/>
      <c r="X52" s="172"/>
      <c r="Y52" s="172"/>
      <c r="Z52" s="172"/>
      <c r="AA52" s="172"/>
      <c r="AB52" s="172"/>
    </row>
    <row r="53" ht="112.5" customHeight="1">
      <c r="A53" s="170" t="s">
        <v>120</v>
      </c>
      <c r="B53" s="170" t="s">
        <v>2659</v>
      </c>
      <c r="C53" s="170" t="s">
        <v>2660</v>
      </c>
      <c r="D53" s="170" t="s">
        <v>2796</v>
      </c>
      <c r="E53" s="119" t="s">
        <v>84</v>
      </c>
      <c r="F53" s="171"/>
      <c r="G53" s="172"/>
      <c r="H53" s="172"/>
      <c r="I53" s="172"/>
      <c r="J53" s="172"/>
      <c r="K53" s="172"/>
      <c r="L53" s="172"/>
      <c r="M53" s="172"/>
      <c r="N53" s="172"/>
      <c r="O53" s="172"/>
      <c r="P53" s="172"/>
      <c r="Q53" s="172"/>
      <c r="R53" s="172"/>
      <c r="S53" s="172"/>
      <c r="T53" s="172"/>
      <c r="U53" s="172"/>
      <c r="V53" s="172"/>
      <c r="W53" s="172"/>
      <c r="X53" s="172"/>
      <c r="Y53" s="172"/>
      <c r="Z53" s="172"/>
      <c r="AA53" s="172"/>
      <c r="AB53" s="172"/>
    </row>
    <row r="54" ht="112.5" customHeight="1">
      <c r="A54" s="170" t="s">
        <v>120</v>
      </c>
      <c r="B54" s="170" t="s">
        <v>2554</v>
      </c>
      <c r="C54" s="170" t="s">
        <v>2662</v>
      </c>
      <c r="D54" s="170" t="s">
        <v>2797</v>
      </c>
      <c r="E54" s="119" t="s">
        <v>84</v>
      </c>
      <c r="F54" s="171"/>
      <c r="G54" s="172"/>
      <c r="H54" s="172"/>
      <c r="I54" s="172"/>
      <c r="J54" s="172"/>
      <c r="K54" s="172"/>
      <c r="L54" s="172"/>
      <c r="M54" s="172"/>
      <c r="N54" s="172"/>
      <c r="O54" s="172"/>
      <c r="P54" s="172"/>
      <c r="Q54" s="172"/>
      <c r="R54" s="172"/>
      <c r="S54" s="172"/>
      <c r="T54" s="172"/>
      <c r="U54" s="172"/>
      <c r="V54" s="172"/>
      <c r="W54" s="172"/>
      <c r="X54" s="172"/>
      <c r="Y54" s="172"/>
      <c r="Z54" s="172"/>
      <c r="AA54" s="172"/>
      <c r="AB54" s="172"/>
    </row>
    <row r="55" ht="112.5" customHeight="1">
      <c r="A55" s="170" t="s">
        <v>120</v>
      </c>
      <c r="B55" s="170" t="s">
        <v>682</v>
      </c>
      <c r="C55" s="170" t="s">
        <v>2106</v>
      </c>
      <c r="D55" s="170" t="s">
        <v>2798</v>
      </c>
      <c r="E55" s="119" t="s">
        <v>84</v>
      </c>
      <c r="F55" s="173"/>
      <c r="G55" s="172"/>
      <c r="H55" s="172"/>
      <c r="I55" s="172"/>
      <c r="J55" s="172"/>
      <c r="K55" s="172"/>
      <c r="L55" s="172"/>
      <c r="M55" s="172"/>
      <c r="N55" s="172"/>
      <c r="O55" s="172"/>
      <c r="P55" s="172"/>
      <c r="Q55" s="172"/>
      <c r="R55" s="172"/>
      <c r="S55" s="172"/>
      <c r="T55" s="172"/>
      <c r="U55" s="172"/>
      <c r="V55" s="172"/>
      <c r="W55" s="172"/>
      <c r="X55" s="172"/>
      <c r="Y55" s="172"/>
      <c r="Z55" s="172"/>
      <c r="AA55" s="172"/>
      <c r="AB55" s="172"/>
    </row>
    <row r="56" ht="112.5" customHeight="1">
      <c r="A56" s="170" t="s">
        <v>120</v>
      </c>
      <c r="B56" s="170" t="s">
        <v>192</v>
      </c>
      <c r="C56" s="170" t="s">
        <v>2108</v>
      </c>
      <c r="D56" s="170" t="s">
        <v>2799</v>
      </c>
      <c r="E56" s="119" t="s">
        <v>84</v>
      </c>
      <c r="F56" s="173"/>
      <c r="G56" s="172"/>
      <c r="H56" s="172"/>
      <c r="I56" s="172"/>
      <c r="J56" s="172"/>
      <c r="K56" s="172"/>
      <c r="L56" s="172"/>
      <c r="M56" s="172"/>
      <c r="N56" s="172"/>
      <c r="O56" s="172"/>
      <c r="P56" s="172"/>
      <c r="Q56" s="172"/>
      <c r="R56" s="172"/>
      <c r="S56" s="172"/>
      <c r="T56" s="172"/>
      <c r="U56" s="172"/>
      <c r="V56" s="172"/>
      <c r="W56" s="172"/>
      <c r="X56" s="172"/>
      <c r="Y56" s="172"/>
      <c r="Z56" s="172"/>
      <c r="AA56" s="172"/>
      <c r="AB56" s="172"/>
    </row>
    <row r="57" ht="112.5" customHeight="1">
      <c r="A57" s="170" t="s">
        <v>120</v>
      </c>
      <c r="B57" s="170" t="s">
        <v>1825</v>
      </c>
      <c r="C57" s="170" t="s">
        <v>2110</v>
      </c>
      <c r="D57" s="170" t="s">
        <v>1827</v>
      </c>
      <c r="E57" s="119" t="s">
        <v>84</v>
      </c>
      <c r="F57" s="171"/>
      <c r="G57" s="172"/>
      <c r="H57" s="172"/>
      <c r="I57" s="172"/>
      <c r="J57" s="172"/>
      <c r="K57" s="172"/>
      <c r="L57" s="172"/>
      <c r="M57" s="172"/>
      <c r="N57" s="172"/>
      <c r="O57" s="172"/>
      <c r="P57" s="172"/>
      <c r="Q57" s="172"/>
      <c r="R57" s="172"/>
      <c r="S57" s="172"/>
      <c r="T57" s="172"/>
      <c r="U57" s="172"/>
      <c r="V57" s="172"/>
      <c r="W57" s="172"/>
      <c r="X57" s="172"/>
      <c r="Y57" s="172"/>
      <c r="Z57" s="172"/>
      <c r="AA57" s="172"/>
      <c r="AB57" s="172"/>
    </row>
    <row r="58" ht="112.5" customHeight="1">
      <c r="A58" s="170" t="s">
        <v>120</v>
      </c>
      <c r="B58" s="170" t="s">
        <v>122</v>
      </c>
      <c r="C58" s="170" t="s">
        <v>2044</v>
      </c>
      <c r="D58" s="170" t="s">
        <v>2800</v>
      </c>
      <c r="E58" s="119" t="s">
        <v>84</v>
      </c>
      <c r="F58" s="171"/>
      <c r="G58" s="172"/>
      <c r="H58" s="172"/>
      <c r="I58" s="172"/>
      <c r="J58" s="172"/>
      <c r="K58" s="172"/>
      <c r="L58" s="172"/>
      <c r="M58" s="172"/>
      <c r="N58" s="172"/>
      <c r="O58" s="172"/>
      <c r="P58" s="172"/>
      <c r="Q58" s="172"/>
      <c r="R58" s="172"/>
      <c r="S58" s="172"/>
      <c r="T58" s="172"/>
      <c r="U58" s="172"/>
      <c r="V58" s="172"/>
      <c r="W58" s="172"/>
      <c r="X58" s="172"/>
      <c r="Y58" s="172"/>
      <c r="Z58" s="172"/>
      <c r="AA58" s="172"/>
      <c r="AB58" s="172"/>
    </row>
    <row r="59" ht="112.5" customHeight="1">
      <c r="A59" s="170" t="s">
        <v>120</v>
      </c>
      <c r="B59" s="170" t="s">
        <v>195</v>
      </c>
      <c r="C59" s="170" t="s">
        <v>2113</v>
      </c>
      <c r="D59" s="170" t="s">
        <v>2114</v>
      </c>
      <c r="E59" s="119" t="s">
        <v>84</v>
      </c>
      <c r="F59" s="171"/>
      <c r="G59" s="172"/>
      <c r="H59" s="172"/>
      <c r="I59" s="172"/>
      <c r="J59" s="172"/>
      <c r="K59" s="172"/>
      <c r="L59" s="172"/>
      <c r="M59" s="172"/>
      <c r="N59" s="172"/>
      <c r="O59" s="172"/>
      <c r="P59" s="172"/>
      <c r="Q59" s="172"/>
      <c r="R59" s="172"/>
      <c r="S59" s="172"/>
      <c r="T59" s="172"/>
      <c r="U59" s="172"/>
      <c r="V59" s="172"/>
      <c r="W59" s="172"/>
      <c r="X59" s="172"/>
      <c r="Y59" s="172"/>
      <c r="Z59" s="172"/>
      <c r="AA59" s="172"/>
      <c r="AB59" s="172"/>
    </row>
    <row r="60" ht="112.5" customHeight="1">
      <c r="A60" s="170" t="s">
        <v>120</v>
      </c>
      <c r="B60" s="170" t="s">
        <v>188</v>
      </c>
      <c r="C60" s="170" t="s">
        <v>2115</v>
      </c>
      <c r="D60" s="170" t="s">
        <v>2801</v>
      </c>
      <c r="E60" s="119" t="s">
        <v>84</v>
      </c>
      <c r="F60" s="171"/>
      <c r="G60" s="172"/>
      <c r="H60" s="172"/>
      <c r="I60" s="172"/>
      <c r="J60" s="172"/>
      <c r="K60" s="172"/>
      <c r="L60" s="172"/>
      <c r="M60" s="172"/>
      <c r="N60" s="172"/>
      <c r="O60" s="172"/>
      <c r="P60" s="172"/>
      <c r="Q60" s="172"/>
      <c r="R60" s="172"/>
      <c r="S60" s="172"/>
      <c r="T60" s="172"/>
      <c r="U60" s="172"/>
      <c r="V60" s="172"/>
      <c r="W60" s="172"/>
      <c r="X60" s="172"/>
      <c r="Y60" s="172"/>
      <c r="Z60" s="172"/>
      <c r="AA60" s="172"/>
      <c r="AB60" s="172"/>
    </row>
    <row r="61" ht="112.5" customHeight="1">
      <c r="A61" s="170" t="s">
        <v>120</v>
      </c>
      <c r="B61" s="170" t="s">
        <v>183</v>
      </c>
      <c r="C61" s="170" t="s">
        <v>2118</v>
      </c>
      <c r="D61" s="170" t="s">
        <v>2119</v>
      </c>
      <c r="E61" s="119" t="s">
        <v>84</v>
      </c>
      <c r="F61" s="171"/>
      <c r="G61" s="172"/>
      <c r="H61" s="172"/>
      <c r="I61" s="172"/>
      <c r="J61" s="172"/>
      <c r="K61" s="172"/>
      <c r="L61" s="172"/>
      <c r="M61" s="172"/>
      <c r="N61" s="172"/>
      <c r="O61" s="172"/>
      <c r="P61" s="172"/>
      <c r="Q61" s="172"/>
      <c r="R61" s="172"/>
      <c r="S61" s="172"/>
      <c r="T61" s="172"/>
      <c r="U61" s="172"/>
      <c r="V61" s="172"/>
      <c r="W61" s="172"/>
      <c r="X61" s="172"/>
      <c r="Y61" s="172"/>
      <c r="Z61" s="172"/>
      <c r="AA61" s="172"/>
      <c r="AB61" s="172"/>
    </row>
    <row r="62" ht="112.5" customHeight="1">
      <c r="A62" s="170" t="s">
        <v>120</v>
      </c>
      <c r="B62" s="170" t="s">
        <v>183</v>
      </c>
      <c r="C62" s="170" t="s">
        <v>2120</v>
      </c>
      <c r="D62" s="170" t="s">
        <v>1831</v>
      </c>
      <c r="E62" s="119" t="s">
        <v>84</v>
      </c>
      <c r="F62" s="171"/>
      <c r="G62" s="172"/>
      <c r="H62" s="172"/>
      <c r="I62" s="172"/>
      <c r="J62" s="172"/>
      <c r="K62" s="172"/>
      <c r="L62" s="172"/>
      <c r="M62" s="172"/>
      <c r="N62" s="172"/>
      <c r="O62" s="172"/>
      <c r="P62" s="172"/>
      <c r="Q62" s="172"/>
      <c r="R62" s="172"/>
      <c r="S62" s="172"/>
      <c r="T62" s="172"/>
      <c r="U62" s="172"/>
      <c r="V62" s="172"/>
      <c r="W62" s="172"/>
      <c r="X62" s="172"/>
      <c r="Y62" s="172"/>
      <c r="Z62" s="172"/>
      <c r="AA62" s="172"/>
      <c r="AB62" s="172"/>
    </row>
    <row r="63" ht="112.5" customHeight="1">
      <c r="A63" s="170" t="s">
        <v>120</v>
      </c>
      <c r="B63" s="170" t="s">
        <v>1832</v>
      </c>
      <c r="C63" s="170" t="s">
        <v>2121</v>
      </c>
      <c r="D63" s="170" t="s">
        <v>2802</v>
      </c>
      <c r="E63" s="119" t="s">
        <v>84</v>
      </c>
      <c r="F63" s="171"/>
      <c r="G63" s="172"/>
      <c r="H63" s="172"/>
      <c r="I63" s="172"/>
      <c r="J63" s="172"/>
      <c r="K63" s="172"/>
      <c r="L63" s="172"/>
      <c r="M63" s="172"/>
      <c r="N63" s="172"/>
      <c r="O63" s="172"/>
      <c r="P63" s="172"/>
      <c r="Q63" s="172"/>
      <c r="R63" s="172"/>
      <c r="S63" s="172"/>
      <c r="T63" s="172"/>
      <c r="U63" s="172"/>
      <c r="V63" s="172"/>
      <c r="W63" s="172"/>
      <c r="X63" s="172"/>
      <c r="Y63" s="172"/>
      <c r="Z63" s="172"/>
      <c r="AA63" s="172"/>
      <c r="AB63" s="172"/>
    </row>
    <row r="64" ht="112.5" customHeight="1">
      <c r="A64" s="170" t="s">
        <v>128</v>
      </c>
      <c r="B64" s="170" t="s">
        <v>81</v>
      </c>
      <c r="C64" s="170" t="s">
        <v>2027</v>
      </c>
      <c r="D64" s="170" t="s">
        <v>2803</v>
      </c>
      <c r="E64" s="119" t="s">
        <v>84</v>
      </c>
      <c r="F64" s="171"/>
      <c r="G64" s="172"/>
      <c r="H64" s="172"/>
      <c r="I64" s="172"/>
      <c r="J64" s="172"/>
      <c r="K64" s="172"/>
      <c r="L64" s="172"/>
      <c r="M64" s="172"/>
      <c r="N64" s="172"/>
      <c r="O64" s="172"/>
      <c r="P64" s="172"/>
      <c r="Q64" s="172"/>
      <c r="R64" s="172"/>
      <c r="S64" s="172"/>
      <c r="T64" s="172"/>
      <c r="U64" s="172"/>
      <c r="V64" s="172"/>
      <c r="W64" s="172"/>
      <c r="X64" s="172"/>
      <c r="Y64" s="172"/>
      <c r="Z64" s="172"/>
      <c r="AA64" s="172"/>
      <c r="AB64" s="172"/>
    </row>
    <row r="65" ht="112.5" customHeight="1">
      <c r="A65" s="170" t="s">
        <v>128</v>
      </c>
      <c r="B65" s="170" t="s">
        <v>139</v>
      </c>
      <c r="C65" s="170" t="s">
        <v>2069</v>
      </c>
      <c r="D65" s="170" t="s">
        <v>2804</v>
      </c>
      <c r="E65" s="119" t="s">
        <v>84</v>
      </c>
      <c r="F65" s="171"/>
      <c r="G65" s="172"/>
      <c r="H65" s="172"/>
      <c r="I65" s="172"/>
      <c r="J65" s="172"/>
      <c r="K65" s="172"/>
      <c r="L65" s="172"/>
      <c r="M65" s="172"/>
      <c r="N65" s="172"/>
      <c r="O65" s="172"/>
      <c r="P65" s="172"/>
      <c r="Q65" s="172"/>
      <c r="R65" s="172"/>
      <c r="S65" s="172"/>
      <c r="T65" s="172"/>
      <c r="U65" s="172"/>
      <c r="V65" s="172"/>
      <c r="W65" s="172"/>
      <c r="X65" s="172"/>
      <c r="Y65" s="172"/>
      <c r="Z65" s="172"/>
      <c r="AA65" s="172"/>
      <c r="AB65" s="172"/>
    </row>
    <row r="66" ht="112.5" customHeight="1">
      <c r="A66" s="170" t="s">
        <v>128</v>
      </c>
      <c r="B66" s="170" t="s">
        <v>192</v>
      </c>
      <c r="C66" s="170" t="s">
        <v>2108</v>
      </c>
      <c r="D66" s="170" t="s">
        <v>2805</v>
      </c>
      <c r="E66" s="119" t="s">
        <v>91</v>
      </c>
      <c r="F66" s="171"/>
      <c r="G66" s="172"/>
      <c r="H66" s="172"/>
      <c r="I66" s="172"/>
      <c r="J66" s="172"/>
      <c r="K66" s="172"/>
      <c r="L66" s="172"/>
      <c r="M66" s="172"/>
      <c r="N66" s="172"/>
      <c r="O66" s="172"/>
      <c r="P66" s="172"/>
      <c r="Q66" s="172"/>
      <c r="R66" s="172"/>
      <c r="S66" s="172"/>
      <c r="T66" s="172"/>
      <c r="U66" s="172"/>
      <c r="V66" s="172"/>
      <c r="W66" s="172"/>
      <c r="X66" s="172"/>
      <c r="Y66" s="172"/>
      <c r="Z66" s="172"/>
      <c r="AA66" s="172"/>
      <c r="AB66" s="172"/>
    </row>
    <row r="67" ht="112.5" customHeight="1">
      <c r="A67" s="170" t="s">
        <v>128</v>
      </c>
      <c r="B67" s="170" t="s">
        <v>213</v>
      </c>
      <c r="C67" s="170" t="s">
        <v>2124</v>
      </c>
      <c r="D67" s="170" t="s">
        <v>2125</v>
      </c>
      <c r="E67" s="119" t="s">
        <v>84</v>
      </c>
      <c r="F67" s="171"/>
      <c r="G67" s="172"/>
      <c r="H67" s="172"/>
      <c r="I67" s="172"/>
      <c r="J67" s="172"/>
      <c r="K67" s="172"/>
      <c r="L67" s="172"/>
      <c r="M67" s="172"/>
      <c r="N67" s="172"/>
      <c r="O67" s="172"/>
      <c r="P67" s="172"/>
      <c r="Q67" s="172"/>
      <c r="R67" s="172"/>
      <c r="S67" s="172"/>
      <c r="T67" s="172"/>
      <c r="U67" s="172"/>
      <c r="V67" s="172"/>
      <c r="W67" s="172"/>
      <c r="X67" s="172"/>
      <c r="Y67" s="172"/>
      <c r="Z67" s="172"/>
      <c r="AA67" s="172"/>
      <c r="AB67" s="172"/>
    </row>
    <row r="68" ht="112.5" customHeight="1">
      <c r="A68" s="170" t="s">
        <v>128</v>
      </c>
      <c r="B68" s="170" t="s">
        <v>1766</v>
      </c>
      <c r="C68" s="170" t="s">
        <v>2042</v>
      </c>
      <c r="D68" s="170" t="s">
        <v>2806</v>
      </c>
      <c r="E68" s="119" t="s">
        <v>84</v>
      </c>
      <c r="F68" s="171"/>
      <c r="G68" s="172"/>
      <c r="H68" s="172"/>
      <c r="I68" s="172"/>
      <c r="J68" s="172"/>
      <c r="K68" s="172"/>
      <c r="L68" s="172"/>
      <c r="M68" s="172"/>
      <c r="N68" s="172"/>
      <c r="O68" s="172"/>
      <c r="P68" s="172"/>
      <c r="Q68" s="172"/>
      <c r="R68" s="172"/>
      <c r="S68" s="172"/>
      <c r="T68" s="172"/>
      <c r="U68" s="172"/>
      <c r="V68" s="172"/>
      <c r="W68" s="172"/>
      <c r="X68" s="172"/>
      <c r="Y68" s="172"/>
      <c r="Z68" s="172"/>
      <c r="AA68" s="172"/>
      <c r="AB68" s="172"/>
    </row>
    <row r="69" ht="112.5" customHeight="1">
      <c r="A69" s="170" t="s">
        <v>128</v>
      </c>
      <c r="B69" s="170" t="s">
        <v>122</v>
      </c>
      <c r="C69" s="170" t="s">
        <v>2044</v>
      </c>
      <c r="D69" s="170" t="s">
        <v>2675</v>
      </c>
      <c r="E69" s="119" t="s">
        <v>84</v>
      </c>
      <c r="F69" s="171"/>
      <c r="G69" s="172"/>
      <c r="H69" s="172"/>
      <c r="I69" s="172"/>
      <c r="J69" s="172"/>
      <c r="K69" s="172"/>
      <c r="L69" s="172"/>
      <c r="M69" s="172"/>
      <c r="N69" s="172"/>
      <c r="O69" s="172"/>
      <c r="P69" s="172"/>
      <c r="Q69" s="172"/>
      <c r="R69" s="172"/>
      <c r="S69" s="172"/>
      <c r="T69" s="172"/>
      <c r="U69" s="172"/>
      <c r="V69" s="172"/>
      <c r="W69" s="172"/>
      <c r="X69" s="172"/>
      <c r="Y69" s="172"/>
      <c r="Z69" s="172"/>
      <c r="AA69" s="172"/>
      <c r="AB69" s="172"/>
    </row>
    <row r="70" ht="112.5" customHeight="1">
      <c r="A70" s="170" t="s">
        <v>128</v>
      </c>
      <c r="B70" s="170" t="s">
        <v>1844</v>
      </c>
      <c r="C70" s="170" t="s">
        <v>2072</v>
      </c>
      <c r="D70" s="170" t="s">
        <v>2807</v>
      </c>
      <c r="E70" s="119" t="s">
        <v>84</v>
      </c>
      <c r="F70" s="171"/>
      <c r="G70" s="172"/>
      <c r="H70" s="172"/>
      <c r="I70" s="172"/>
      <c r="J70" s="172"/>
      <c r="K70" s="172"/>
      <c r="L70" s="172"/>
      <c r="M70" s="172"/>
      <c r="N70" s="172"/>
      <c r="O70" s="172"/>
      <c r="P70" s="172"/>
      <c r="Q70" s="172"/>
      <c r="R70" s="172"/>
      <c r="S70" s="172"/>
      <c r="T70" s="172"/>
      <c r="U70" s="172"/>
      <c r="V70" s="172"/>
      <c r="W70" s="172"/>
      <c r="X70" s="172"/>
      <c r="Y70" s="172"/>
      <c r="Z70" s="172"/>
      <c r="AA70" s="172"/>
      <c r="AB70" s="172"/>
    </row>
    <row r="71" ht="112.5" customHeight="1">
      <c r="A71" s="170" t="s">
        <v>128</v>
      </c>
      <c r="B71" s="170" t="s">
        <v>143</v>
      </c>
      <c r="C71" s="170" t="s">
        <v>2082</v>
      </c>
      <c r="D71" s="170" t="s">
        <v>2677</v>
      </c>
      <c r="E71" s="119" t="s">
        <v>91</v>
      </c>
      <c r="F71" s="173"/>
      <c r="G71" s="172"/>
      <c r="H71" s="172"/>
      <c r="I71" s="172"/>
      <c r="J71" s="172"/>
      <c r="K71" s="172"/>
      <c r="L71" s="172"/>
      <c r="M71" s="172"/>
      <c r="N71" s="172"/>
      <c r="O71" s="172"/>
      <c r="P71" s="172"/>
      <c r="Q71" s="172"/>
      <c r="R71" s="172"/>
      <c r="S71" s="172"/>
      <c r="T71" s="172"/>
      <c r="U71" s="172"/>
      <c r="V71" s="172"/>
      <c r="W71" s="172"/>
      <c r="X71" s="172"/>
      <c r="Y71" s="172"/>
      <c r="Z71" s="172"/>
      <c r="AA71" s="172"/>
      <c r="AB71" s="172"/>
    </row>
    <row r="72" ht="112.5" customHeight="1">
      <c r="A72" s="170" t="s">
        <v>128</v>
      </c>
      <c r="B72" s="170" t="s">
        <v>157</v>
      </c>
      <c r="C72" s="170" t="s">
        <v>2134</v>
      </c>
      <c r="D72" s="170" t="s">
        <v>2808</v>
      </c>
      <c r="E72" s="119" t="s">
        <v>84</v>
      </c>
      <c r="F72" s="171"/>
      <c r="G72" s="172"/>
      <c r="H72" s="172"/>
      <c r="I72" s="172"/>
      <c r="J72" s="172"/>
      <c r="K72" s="172"/>
      <c r="L72" s="172"/>
      <c r="M72" s="172"/>
      <c r="N72" s="172"/>
      <c r="O72" s="172"/>
      <c r="P72" s="172"/>
      <c r="Q72" s="172"/>
      <c r="R72" s="172"/>
      <c r="S72" s="172"/>
      <c r="T72" s="172"/>
      <c r="U72" s="172"/>
      <c r="V72" s="172"/>
      <c r="W72" s="172"/>
      <c r="X72" s="172"/>
      <c r="Y72" s="172"/>
      <c r="Z72" s="172"/>
      <c r="AA72" s="172"/>
      <c r="AB72" s="172"/>
    </row>
    <row r="73" ht="112.5" customHeight="1">
      <c r="A73" s="170" t="s">
        <v>128</v>
      </c>
      <c r="B73" s="170" t="s">
        <v>178</v>
      </c>
      <c r="C73" s="170" t="s">
        <v>2131</v>
      </c>
      <c r="D73" s="170" t="s">
        <v>2678</v>
      </c>
      <c r="E73" s="119" t="s">
        <v>84</v>
      </c>
      <c r="F73" s="171"/>
      <c r="G73" s="172"/>
      <c r="H73" s="172"/>
      <c r="I73" s="172"/>
      <c r="J73" s="172"/>
      <c r="K73" s="172"/>
      <c r="L73" s="172"/>
      <c r="M73" s="172"/>
      <c r="N73" s="172"/>
      <c r="O73" s="172"/>
      <c r="P73" s="172"/>
      <c r="Q73" s="172"/>
      <c r="R73" s="172"/>
      <c r="S73" s="172"/>
      <c r="T73" s="172"/>
      <c r="U73" s="172"/>
      <c r="V73" s="172"/>
      <c r="W73" s="172"/>
      <c r="X73" s="172"/>
      <c r="Y73" s="172"/>
      <c r="Z73" s="172"/>
      <c r="AA73" s="172"/>
      <c r="AB73" s="172"/>
    </row>
    <row r="74" ht="112.5" customHeight="1">
      <c r="A74" s="170" t="s">
        <v>128</v>
      </c>
      <c r="B74" s="170" t="s">
        <v>183</v>
      </c>
      <c r="C74" s="170" t="s">
        <v>2118</v>
      </c>
      <c r="D74" s="170" t="s">
        <v>2138</v>
      </c>
      <c r="E74" s="119" t="s">
        <v>91</v>
      </c>
      <c r="F74" s="173"/>
      <c r="G74" s="172"/>
      <c r="H74" s="172"/>
      <c r="I74" s="172"/>
      <c r="J74" s="172"/>
      <c r="K74" s="172"/>
      <c r="L74" s="172"/>
      <c r="M74" s="172"/>
      <c r="N74" s="172"/>
      <c r="O74" s="172"/>
      <c r="P74" s="172"/>
      <c r="Q74" s="172"/>
      <c r="R74" s="172"/>
      <c r="S74" s="172"/>
      <c r="T74" s="172"/>
      <c r="U74" s="172"/>
      <c r="V74" s="172"/>
      <c r="W74" s="172"/>
      <c r="X74" s="172"/>
      <c r="Y74" s="172"/>
      <c r="Z74" s="172"/>
      <c r="AA74" s="172"/>
      <c r="AB74" s="172"/>
    </row>
    <row r="75" ht="112.5" customHeight="1">
      <c r="A75" s="170" t="s">
        <v>128</v>
      </c>
      <c r="B75" s="170" t="s">
        <v>87</v>
      </c>
      <c r="C75" s="170" t="s">
        <v>2048</v>
      </c>
      <c r="D75" s="170" t="s">
        <v>2809</v>
      </c>
      <c r="E75" s="119" t="s">
        <v>84</v>
      </c>
      <c r="F75" s="171"/>
      <c r="G75" s="172"/>
      <c r="H75" s="172"/>
      <c r="I75" s="172"/>
      <c r="J75" s="172"/>
      <c r="K75" s="172"/>
      <c r="L75" s="172"/>
      <c r="M75" s="172"/>
      <c r="N75" s="172"/>
      <c r="O75" s="172"/>
      <c r="P75" s="172"/>
      <c r="Q75" s="172"/>
      <c r="R75" s="172"/>
      <c r="S75" s="172"/>
      <c r="T75" s="172"/>
      <c r="U75" s="172"/>
      <c r="V75" s="172"/>
      <c r="W75" s="172"/>
      <c r="X75" s="172"/>
      <c r="Y75" s="172"/>
      <c r="Z75" s="172"/>
      <c r="AA75" s="172"/>
      <c r="AB75" s="172"/>
    </row>
    <row r="76" ht="112.5" customHeight="1">
      <c r="A76" s="170" t="s">
        <v>128</v>
      </c>
      <c r="B76" s="170" t="s">
        <v>183</v>
      </c>
      <c r="C76" s="170" t="s">
        <v>2120</v>
      </c>
      <c r="D76" s="170" t="s">
        <v>2810</v>
      </c>
      <c r="E76" s="119" t="s">
        <v>84</v>
      </c>
      <c r="F76" s="171"/>
      <c r="G76" s="172"/>
      <c r="H76" s="172"/>
      <c r="I76" s="172"/>
      <c r="J76" s="172"/>
      <c r="K76" s="172"/>
      <c r="L76" s="172"/>
      <c r="M76" s="172"/>
      <c r="N76" s="172"/>
      <c r="O76" s="172"/>
      <c r="P76" s="172"/>
      <c r="Q76" s="172"/>
      <c r="R76" s="172"/>
      <c r="S76" s="172"/>
      <c r="T76" s="172"/>
      <c r="U76" s="172"/>
      <c r="V76" s="172"/>
      <c r="W76" s="172"/>
      <c r="X76" s="172"/>
      <c r="Y76" s="172"/>
      <c r="Z76" s="172"/>
      <c r="AA76" s="172"/>
      <c r="AB76" s="172"/>
    </row>
    <row r="77" ht="112.5" customHeight="1">
      <c r="A77" s="170" t="s">
        <v>240</v>
      </c>
      <c r="B77" s="170" t="s">
        <v>213</v>
      </c>
      <c r="C77" s="170" t="s">
        <v>2124</v>
      </c>
      <c r="D77" s="170" t="s">
        <v>2332</v>
      </c>
      <c r="E77" s="119" t="s">
        <v>84</v>
      </c>
      <c r="F77" s="171"/>
      <c r="G77" s="172"/>
      <c r="H77" s="172"/>
      <c r="I77" s="172"/>
      <c r="J77" s="172"/>
      <c r="K77" s="172"/>
      <c r="L77" s="172"/>
      <c r="M77" s="172"/>
      <c r="N77" s="172"/>
      <c r="O77" s="172"/>
      <c r="P77" s="172"/>
      <c r="Q77" s="172"/>
      <c r="R77" s="172"/>
      <c r="S77" s="172"/>
      <c r="T77" s="172"/>
      <c r="U77" s="172"/>
      <c r="V77" s="172"/>
      <c r="W77" s="172"/>
      <c r="X77" s="172"/>
      <c r="Y77" s="172"/>
      <c r="Z77" s="172"/>
      <c r="AA77" s="172"/>
      <c r="AB77" s="172"/>
    </row>
    <row r="78" ht="112.5" customHeight="1">
      <c r="A78" s="170" t="s">
        <v>240</v>
      </c>
      <c r="B78" s="170" t="s">
        <v>206</v>
      </c>
      <c r="C78" s="170" t="s">
        <v>2141</v>
      </c>
      <c r="D78" s="170" t="s">
        <v>2811</v>
      </c>
      <c r="E78" s="119" t="s">
        <v>91</v>
      </c>
      <c r="F78" s="173"/>
      <c r="G78" s="172"/>
      <c r="H78" s="172"/>
      <c r="I78" s="172"/>
      <c r="J78" s="172"/>
      <c r="K78" s="172"/>
      <c r="L78" s="172"/>
      <c r="M78" s="172"/>
      <c r="N78" s="172"/>
      <c r="O78" s="172"/>
      <c r="P78" s="172"/>
      <c r="Q78" s="172"/>
      <c r="R78" s="172"/>
      <c r="S78" s="172"/>
      <c r="T78" s="172"/>
      <c r="U78" s="172"/>
      <c r="V78" s="172"/>
      <c r="W78" s="172"/>
      <c r="X78" s="172"/>
      <c r="Y78" s="172"/>
      <c r="Z78" s="172"/>
      <c r="AA78" s="172"/>
      <c r="AB78" s="172"/>
    </row>
    <row r="79" ht="112.5" customHeight="1">
      <c r="A79" s="170" t="s">
        <v>240</v>
      </c>
      <c r="B79" s="170" t="s">
        <v>1844</v>
      </c>
      <c r="C79" s="170" t="s">
        <v>2072</v>
      </c>
      <c r="D79" s="170" t="s">
        <v>2812</v>
      </c>
      <c r="E79" s="119" t="s">
        <v>84</v>
      </c>
      <c r="F79" s="171"/>
      <c r="G79" s="172"/>
      <c r="H79" s="172"/>
      <c r="I79" s="172"/>
      <c r="J79" s="172"/>
      <c r="K79" s="172"/>
      <c r="L79" s="172"/>
      <c r="M79" s="172"/>
      <c r="N79" s="172"/>
      <c r="O79" s="172"/>
      <c r="P79" s="172"/>
      <c r="Q79" s="172"/>
      <c r="R79" s="172"/>
      <c r="S79" s="172"/>
      <c r="T79" s="172"/>
      <c r="U79" s="172"/>
      <c r="V79" s="172"/>
      <c r="W79" s="172"/>
      <c r="X79" s="172"/>
      <c r="Y79" s="172"/>
      <c r="Z79" s="172"/>
      <c r="AA79" s="172"/>
      <c r="AB79" s="172"/>
    </row>
    <row r="80" ht="112.5" customHeight="1">
      <c r="A80" s="170" t="s">
        <v>240</v>
      </c>
      <c r="B80" s="170" t="s">
        <v>241</v>
      </c>
      <c r="C80" s="170" t="s">
        <v>2144</v>
      </c>
      <c r="D80" s="170" t="s">
        <v>2334</v>
      </c>
      <c r="E80" s="119" t="s">
        <v>84</v>
      </c>
      <c r="F80" s="171"/>
      <c r="G80" s="172"/>
      <c r="H80" s="172"/>
      <c r="I80" s="172"/>
      <c r="J80" s="172"/>
      <c r="K80" s="172"/>
      <c r="L80" s="172"/>
      <c r="M80" s="172"/>
      <c r="N80" s="172"/>
      <c r="O80" s="172"/>
      <c r="P80" s="172"/>
      <c r="Q80" s="172"/>
      <c r="R80" s="172"/>
      <c r="S80" s="172"/>
      <c r="T80" s="172"/>
      <c r="U80" s="172"/>
      <c r="V80" s="172"/>
      <c r="W80" s="172"/>
      <c r="X80" s="172"/>
      <c r="Y80" s="172"/>
      <c r="Z80" s="172"/>
      <c r="AA80" s="172"/>
      <c r="AB80" s="172"/>
    </row>
    <row r="81" ht="112.5" customHeight="1">
      <c r="A81" s="170" t="s">
        <v>240</v>
      </c>
      <c r="B81" s="170" t="s">
        <v>1859</v>
      </c>
      <c r="C81" s="170" t="s">
        <v>2146</v>
      </c>
      <c r="D81" s="170" t="s">
        <v>2813</v>
      </c>
      <c r="E81" s="119" t="s">
        <v>84</v>
      </c>
      <c r="F81" s="173"/>
      <c r="G81" s="172"/>
      <c r="H81" s="172"/>
      <c r="I81" s="172"/>
      <c r="J81" s="172"/>
      <c r="K81" s="172"/>
      <c r="L81" s="172"/>
      <c r="M81" s="172"/>
      <c r="N81" s="172"/>
      <c r="O81" s="172"/>
      <c r="P81" s="172"/>
      <c r="Q81" s="172"/>
      <c r="R81" s="172"/>
      <c r="S81" s="172"/>
      <c r="T81" s="172"/>
      <c r="U81" s="172"/>
      <c r="V81" s="172"/>
      <c r="W81" s="172"/>
      <c r="X81" s="172"/>
      <c r="Y81" s="172"/>
      <c r="Z81" s="172"/>
      <c r="AA81" s="172"/>
      <c r="AB81" s="172"/>
    </row>
    <row r="82" ht="112.5" customHeight="1">
      <c r="A82" s="170" t="s">
        <v>135</v>
      </c>
      <c r="B82" s="170" t="s">
        <v>1177</v>
      </c>
      <c r="C82" s="170" t="s">
        <v>2148</v>
      </c>
      <c r="D82" s="170" t="s">
        <v>2814</v>
      </c>
      <c r="E82" s="119" t="s">
        <v>84</v>
      </c>
      <c r="F82" s="173"/>
      <c r="G82" s="172"/>
      <c r="H82" s="172"/>
      <c r="I82" s="172"/>
      <c r="J82" s="172"/>
      <c r="K82" s="172"/>
      <c r="L82" s="172"/>
      <c r="M82" s="172"/>
      <c r="N82" s="172"/>
      <c r="O82" s="172"/>
      <c r="P82" s="172"/>
      <c r="Q82" s="172"/>
      <c r="R82" s="172"/>
      <c r="S82" s="172"/>
      <c r="T82" s="172"/>
      <c r="U82" s="172"/>
      <c r="V82" s="172"/>
      <c r="W82" s="172"/>
      <c r="X82" s="172"/>
      <c r="Y82" s="172"/>
      <c r="Z82" s="172"/>
      <c r="AA82" s="172"/>
      <c r="AB82" s="172"/>
    </row>
    <row r="83" ht="112.5" customHeight="1">
      <c r="A83" s="170" t="s">
        <v>135</v>
      </c>
      <c r="B83" s="170" t="s">
        <v>289</v>
      </c>
      <c r="C83" s="170" t="s">
        <v>2150</v>
      </c>
      <c r="D83" s="170" t="s">
        <v>2446</v>
      </c>
      <c r="E83" s="119" t="s">
        <v>84</v>
      </c>
      <c r="F83" s="171"/>
      <c r="G83" s="172"/>
      <c r="H83" s="172"/>
      <c r="I83" s="172"/>
      <c r="J83" s="172"/>
      <c r="K83" s="172"/>
      <c r="L83" s="172"/>
      <c r="M83" s="172"/>
      <c r="N83" s="172"/>
      <c r="O83" s="172"/>
      <c r="P83" s="172"/>
      <c r="Q83" s="172"/>
      <c r="R83" s="172"/>
      <c r="S83" s="172"/>
      <c r="T83" s="172"/>
      <c r="U83" s="172"/>
      <c r="V83" s="172"/>
      <c r="W83" s="172"/>
      <c r="X83" s="172"/>
      <c r="Y83" s="172"/>
      <c r="Z83" s="172"/>
      <c r="AA83" s="172"/>
      <c r="AB83" s="172"/>
    </row>
    <row r="84" ht="112.5" customHeight="1">
      <c r="A84" s="170" t="s">
        <v>142</v>
      </c>
      <c r="B84" s="170" t="s">
        <v>1177</v>
      </c>
      <c r="C84" s="170" t="s">
        <v>2148</v>
      </c>
      <c r="D84" s="170" t="s">
        <v>2815</v>
      </c>
      <c r="E84" s="119" t="s">
        <v>84</v>
      </c>
      <c r="F84" s="171"/>
      <c r="G84" s="172"/>
      <c r="H84" s="172"/>
      <c r="I84" s="172"/>
      <c r="J84" s="172"/>
      <c r="K84" s="172"/>
      <c r="L84" s="172"/>
      <c r="M84" s="172"/>
      <c r="N84" s="172"/>
      <c r="O84" s="172"/>
      <c r="P84" s="172"/>
      <c r="Q84" s="172"/>
      <c r="R84" s="172"/>
      <c r="S84" s="172"/>
      <c r="T84" s="172"/>
      <c r="U84" s="172"/>
      <c r="V84" s="172"/>
      <c r="W84" s="172"/>
      <c r="X84" s="172"/>
      <c r="Y84" s="172"/>
      <c r="Z84" s="172"/>
      <c r="AA84" s="172"/>
      <c r="AB84" s="172"/>
    </row>
    <row r="85" ht="112.5" customHeight="1">
      <c r="A85" s="170" t="s">
        <v>142</v>
      </c>
      <c r="B85" s="170" t="s">
        <v>1825</v>
      </c>
      <c r="C85" s="170" t="s">
        <v>2155</v>
      </c>
      <c r="D85" s="170" t="s">
        <v>2816</v>
      </c>
      <c r="E85" s="119" t="s">
        <v>84</v>
      </c>
      <c r="F85" s="171"/>
      <c r="G85" s="172"/>
      <c r="H85" s="172"/>
      <c r="I85" s="172"/>
      <c r="J85" s="172"/>
      <c r="K85" s="172"/>
      <c r="L85" s="172"/>
      <c r="M85" s="172"/>
      <c r="N85" s="172"/>
      <c r="O85" s="172"/>
      <c r="P85" s="172"/>
      <c r="Q85" s="172"/>
      <c r="R85" s="172"/>
      <c r="S85" s="172"/>
      <c r="T85" s="172"/>
      <c r="U85" s="172"/>
      <c r="V85" s="172"/>
      <c r="W85" s="172"/>
      <c r="X85" s="172"/>
      <c r="Y85" s="172"/>
      <c r="Z85" s="172"/>
      <c r="AA85" s="172"/>
      <c r="AB85" s="172"/>
    </row>
    <row r="86" ht="112.5" customHeight="1">
      <c r="A86" s="170" t="s">
        <v>142</v>
      </c>
      <c r="B86" s="170" t="s">
        <v>289</v>
      </c>
      <c r="C86" s="170" t="s">
        <v>2150</v>
      </c>
      <c r="D86" s="170" t="s">
        <v>1868</v>
      </c>
      <c r="E86" s="119" t="s">
        <v>84</v>
      </c>
      <c r="F86" s="171"/>
      <c r="G86" s="172"/>
      <c r="H86" s="172"/>
      <c r="I86" s="172"/>
      <c r="J86" s="172"/>
      <c r="K86" s="172"/>
      <c r="L86" s="172"/>
      <c r="M86" s="172"/>
      <c r="N86" s="172"/>
      <c r="O86" s="172"/>
      <c r="P86" s="172"/>
      <c r="Q86" s="172"/>
      <c r="R86" s="172"/>
      <c r="S86" s="172"/>
      <c r="T86" s="172"/>
      <c r="U86" s="172"/>
      <c r="V86" s="172"/>
      <c r="W86" s="172"/>
      <c r="X86" s="172"/>
      <c r="Y86" s="172"/>
      <c r="Z86" s="172"/>
      <c r="AA86" s="172"/>
      <c r="AB86" s="172"/>
    </row>
    <row r="87" ht="112.5" customHeight="1">
      <c r="A87" s="170" t="s">
        <v>253</v>
      </c>
      <c r="B87" s="170" t="s">
        <v>254</v>
      </c>
      <c r="C87" s="170" t="s">
        <v>2242</v>
      </c>
      <c r="D87" s="170" t="s">
        <v>2817</v>
      </c>
      <c r="E87" s="119" t="s">
        <v>91</v>
      </c>
      <c r="F87" s="171"/>
      <c r="G87" s="172"/>
      <c r="H87" s="172"/>
      <c r="I87" s="172"/>
      <c r="J87" s="172"/>
      <c r="K87" s="172"/>
      <c r="L87" s="172"/>
      <c r="M87" s="172"/>
      <c r="N87" s="172"/>
      <c r="O87" s="172"/>
      <c r="P87" s="172"/>
      <c r="Q87" s="172"/>
      <c r="R87" s="172"/>
      <c r="S87" s="172"/>
      <c r="T87" s="172"/>
      <c r="U87" s="172"/>
      <c r="V87" s="172"/>
      <c r="W87" s="172"/>
      <c r="X87" s="172"/>
      <c r="Y87" s="172"/>
      <c r="Z87" s="172"/>
      <c r="AA87" s="172"/>
      <c r="AB87" s="172"/>
    </row>
    <row r="88" ht="112.5" customHeight="1">
      <c r="A88" s="170" t="s">
        <v>253</v>
      </c>
      <c r="B88" s="170" t="s">
        <v>2101</v>
      </c>
      <c r="C88" s="170" t="s">
        <v>2340</v>
      </c>
      <c r="D88" s="170" t="s">
        <v>2341</v>
      </c>
      <c r="E88" s="119" t="s">
        <v>91</v>
      </c>
      <c r="F88" s="173" t="s">
        <v>1173</v>
      </c>
      <c r="G88" s="172"/>
      <c r="H88" s="172"/>
      <c r="I88" s="172"/>
      <c r="J88" s="172"/>
      <c r="K88" s="172"/>
      <c r="L88" s="172"/>
      <c r="M88" s="172"/>
      <c r="N88" s="172"/>
      <c r="O88" s="172"/>
      <c r="P88" s="172"/>
      <c r="Q88" s="172"/>
      <c r="R88" s="172"/>
      <c r="S88" s="172"/>
      <c r="T88" s="172"/>
      <c r="U88" s="172"/>
      <c r="V88" s="172"/>
      <c r="W88" s="172"/>
      <c r="X88" s="172"/>
      <c r="Y88" s="172"/>
      <c r="Z88" s="172"/>
      <c r="AA88" s="172"/>
      <c r="AB88" s="172"/>
    </row>
    <row r="89" ht="112.5" customHeight="1">
      <c r="A89" s="170" t="s">
        <v>253</v>
      </c>
      <c r="B89" s="170" t="s">
        <v>1873</v>
      </c>
      <c r="C89" s="170" t="s">
        <v>2158</v>
      </c>
      <c r="D89" s="170" t="s">
        <v>2818</v>
      </c>
      <c r="E89" s="119" t="s">
        <v>91</v>
      </c>
      <c r="F89" s="171"/>
      <c r="G89" s="172"/>
      <c r="H89" s="172"/>
      <c r="I89" s="172"/>
      <c r="J89" s="172"/>
      <c r="K89" s="172"/>
      <c r="L89" s="172"/>
      <c r="M89" s="172"/>
      <c r="N89" s="172"/>
      <c r="O89" s="172"/>
      <c r="P89" s="172"/>
      <c r="Q89" s="172"/>
      <c r="R89" s="172"/>
      <c r="S89" s="172"/>
      <c r="T89" s="172"/>
      <c r="U89" s="172"/>
      <c r="V89" s="172"/>
      <c r="W89" s="172"/>
      <c r="X89" s="172"/>
      <c r="Y89" s="172"/>
      <c r="Z89" s="172"/>
      <c r="AA89" s="172"/>
      <c r="AB89" s="172"/>
    </row>
    <row r="90" ht="112.5" customHeight="1">
      <c r="A90" s="170" t="s">
        <v>253</v>
      </c>
      <c r="B90" s="170" t="s">
        <v>1876</v>
      </c>
      <c r="C90" s="170" t="s">
        <v>2160</v>
      </c>
      <c r="D90" s="170" t="s">
        <v>2342</v>
      </c>
      <c r="E90" s="119" t="s">
        <v>91</v>
      </c>
      <c r="F90" s="171"/>
      <c r="G90" s="172"/>
      <c r="H90" s="172"/>
      <c r="I90" s="172"/>
      <c r="J90" s="172"/>
      <c r="K90" s="172"/>
      <c r="L90" s="172"/>
      <c r="M90" s="172"/>
      <c r="N90" s="172"/>
      <c r="O90" s="172"/>
      <c r="P90" s="172"/>
      <c r="Q90" s="172"/>
      <c r="R90" s="172"/>
      <c r="S90" s="172"/>
      <c r="T90" s="172"/>
      <c r="U90" s="172"/>
      <c r="V90" s="172"/>
      <c r="W90" s="172"/>
      <c r="X90" s="172"/>
      <c r="Y90" s="172"/>
      <c r="Z90" s="172"/>
      <c r="AA90" s="172"/>
      <c r="AB90" s="172"/>
    </row>
    <row r="91" ht="112.5" customHeight="1">
      <c r="A91" s="170" t="s">
        <v>253</v>
      </c>
      <c r="B91" s="170" t="s">
        <v>139</v>
      </c>
      <c r="C91" s="170" t="s">
        <v>2069</v>
      </c>
      <c r="D91" s="170" t="s">
        <v>2819</v>
      </c>
      <c r="E91" s="119" t="s">
        <v>91</v>
      </c>
      <c r="F91" s="171"/>
      <c r="G91" s="172"/>
      <c r="H91" s="172"/>
      <c r="I91" s="172"/>
      <c r="J91" s="172"/>
      <c r="K91" s="172"/>
      <c r="L91" s="172"/>
      <c r="M91" s="172"/>
      <c r="N91" s="172"/>
      <c r="O91" s="172"/>
      <c r="P91" s="172"/>
      <c r="Q91" s="172"/>
      <c r="R91" s="172"/>
      <c r="S91" s="172"/>
      <c r="T91" s="172"/>
      <c r="U91" s="172"/>
      <c r="V91" s="172"/>
      <c r="W91" s="172"/>
      <c r="X91" s="172"/>
      <c r="Y91" s="172"/>
      <c r="Z91" s="172"/>
      <c r="AA91" s="172"/>
      <c r="AB91" s="172"/>
    </row>
    <row r="92" ht="112.5" customHeight="1">
      <c r="A92" s="170" t="s">
        <v>253</v>
      </c>
      <c r="B92" s="170" t="s">
        <v>1766</v>
      </c>
      <c r="C92" s="170" t="s">
        <v>2042</v>
      </c>
      <c r="D92" s="170" t="s">
        <v>2820</v>
      </c>
      <c r="E92" s="119" t="s">
        <v>91</v>
      </c>
      <c r="F92" s="171"/>
      <c r="G92" s="175"/>
      <c r="H92" s="172"/>
      <c r="I92" s="172"/>
      <c r="J92" s="172"/>
      <c r="K92" s="172"/>
      <c r="L92" s="172"/>
      <c r="M92" s="172"/>
      <c r="N92" s="172"/>
      <c r="O92" s="172"/>
      <c r="P92" s="172"/>
      <c r="Q92" s="172"/>
      <c r="R92" s="172"/>
      <c r="S92" s="172"/>
      <c r="T92" s="172"/>
      <c r="U92" s="172"/>
      <c r="V92" s="172"/>
      <c r="W92" s="172"/>
      <c r="X92" s="172"/>
      <c r="Y92" s="172"/>
      <c r="Z92" s="172"/>
      <c r="AA92" s="172"/>
      <c r="AB92" s="172"/>
    </row>
    <row r="93" ht="112.5" customHeight="1">
      <c r="A93" s="170" t="s">
        <v>253</v>
      </c>
      <c r="B93" s="170" t="s">
        <v>1825</v>
      </c>
      <c r="C93" s="170" t="s">
        <v>2110</v>
      </c>
      <c r="D93" s="170" t="s">
        <v>1880</v>
      </c>
      <c r="E93" s="119" t="s">
        <v>84</v>
      </c>
      <c r="F93" s="171"/>
      <c r="G93" s="172"/>
      <c r="H93" s="172"/>
      <c r="I93" s="172"/>
      <c r="J93" s="172"/>
      <c r="K93" s="172"/>
      <c r="L93" s="172"/>
      <c r="M93" s="172"/>
      <c r="N93" s="172"/>
      <c r="O93" s="172"/>
      <c r="P93" s="172"/>
      <c r="Q93" s="172"/>
      <c r="R93" s="172"/>
      <c r="S93" s="172"/>
      <c r="T93" s="172"/>
      <c r="U93" s="172"/>
      <c r="V93" s="172"/>
      <c r="W93" s="172"/>
      <c r="X93" s="172"/>
      <c r="Y93" s="172"/>
      <c r="Z93" s="172"/>
      <c r="AA93" s="172"/>
      <c r="AB93" s="172"/>
    </row>
    <row r="94" ht="112.5" customHeight="1">
      <c r="A94" s="170" t="s">
        <v>253</v>
      </c>
      <c r="B94" s="170" t="s">
        <v>122</v>
      </c>
      <c r="C94" s="170" t="s">
        <v>2044</v>
      </c>
      <c r="D94" s="170" t="s">
        <v>2696</v>
      </c>
      <c r="E94" s="119" t="s">
        <v>91</v>
      </c>
      <c r="F94" s="171"/>
      <c r="G94" s="172"/>
      <c r="H94" s="172"/>
      <c r="I94" s="172"/>
      <c r="J94" s="172"/>
      <c r="K94" s="172"/>
      <c r="L94" s="172"/>
      <c r="M94" s="172"/>
      <c r="N94" s="172"/>
      <c r="O94" s="172"/>
      <c r="P94" s="172"/>
      <c r="Q94" s="172"/>
      <c r="R94" s="172"/>
      <c r="S94" s="172"/>
      <c r="T94" s="172"/>
      <c r="U94" s="172"/>
      <c r="V94" s="172"/>
      <c r="W94" s="172"/>
      <c r="X94" s="172"/>
      <c r="Y94" s="172"/>
      <c r="Z94" s="172"/>
      <c r="AA94" s="172"/>
      <c r="AB94" s="172"/>
    </row>
    <row r="95" ht="112.5" customHeight="1">
      <c r="A95" s="170" t="s">
        <v>253</v>
      </c>
      <c r="B95" s="170" t="s">
        <v>87</v>
      </c>
      <c r="C95" s="170" t="s">
        <v>2048</v>
      </c>
      <c r="D95" s="170" t="s">
        <v>2821</v>
      </c>
      <c r="E95" s="119" t="s">
        <v>84</v>
      </c>
      <c r="F95" s="171"/>
      <c r="G95" s="172"/>
      <c r="H95" s="172"/>
      <c r="I95" s="172"/>
      <c r="J95" s="172"/>
      <c r="K95" s="172"/>
      <c r="L95" s="172"/>
      <c r="M95" s="172"/>
      <c r="N95" s="172"/>
      <c r="O95" s="172"/>
      <c r="P95" s="172"/>
      <c r="Q95" s="172"/>
      <c r="R95" s="172"/>
      <c r="S95" s="172"/>
      <c r="T95" s="172"/>
      <c r="U95" s="172"/>
      <c r="V95" s="172"/>
      <c r="W95" s="172"/>
      <c r="X95" s="172"/>
      <c r="Y95" s="172"/>
      <c r="Z95" s="172"/>
      <c r="AA95" s="172"/>
      <c r="AB95" s="172"/>
    </row>
    <row r="96" ht="112.5" customHeight="1">
      <c r="A96" s="170" t="s">
        <v>253</v>
      </c>
      <c r="B96" s="170" t="s">
        <v>1886</v>
      </c>
      <c r="C96" s="170" t="s">
        <v>2165</v>
      </c>
      <c r="D96" s="170" t="s">
        <v>2166</v>
      </c>
      <c r="E96" s="119" t="s">
        <v>84</v>
      </c>
      <c r="F96" s="171"/>
      <c r="G96" s="172"/>
      <c r="H96" s="172"/>
      <c r="I96" s="172"/>
      <c r="J96" s="172"/>
      <c r="K96" s="172"/>
      <c r="L96" s="172"/>
      <c r="M96" s="172"/>
      <c r="N96" s="172"/>
      <c r="O96" s="172"/>
      <c r="P96" s="172"/>
      <c r="Q96" s="172"/>
      <c r="R96" s="172"/>
      <c r="S96" s="172"/>
      <c r="T96" s="172"/>
      <c r="U96" s="172"/>
      <c r="V96" s="172"/>
      <c r="W96" s="172"/>
      <c r="X96" s="172"/>
      <c r="Y96" s="172"/>
      <c r="Z96" s="172"/>
      <c r="AA96" s="172"/>
      <c r="AB96" s="172"/>
    </row>
    <row r="97" ht="112.5" customHeight="1">
      <c r="A97" s="170" t="s">
        <v>261</v>
      </c>
      <c r="B97" s="170" t="s">
        <v>1756</v>
      </c>
      <c r="C97" s="170" t="s">
        <v>2167</v>
      </c>
      <c r="D97" s="170" t="s">
        <v>2822</v>
      </c>
      <c r="E97" s="119" t="s">
        <v>84</v>
      </c>
      <c r="F97" s="173" t="s">
        <v>1173</v>
      </c>
      <c r="G97" s="172"/>
      <c r="H97" s="172"/>
      <c r="I97" s="172"/>
      <c r="M97" s="172"/>
      <c r="N97" s="172"/>
      <c r="O97" s="172"/>
      <c r="P97" s="172"/>
      <c r="Q97" s="172"/>
      <c r="R97" s="172"/>
      <c r="S97" s="172"/>
      <c r="T97" s="172"/>
      <c r="U97" s="172"/>
      <c r="V97" s="172"/>
      <c r="W97" s="172"/>
      <c r="X97" s="172"/>
      <c r="Y97" s="172"/>
      <c r="Z97" s="172"/>
      <c r="AA97" s="172"/>
      <c r="AB97" s="172"/>
    </row>
    <row r="98" ht="112.5" customHeight="1">
      <c r="A98" s="170" t="s">
        <v>261</v>
      </c>
      <c r="B98" s="170" t="s">
        <v>1762</v>
      </c>
      <c r="C98" s="170" t="s">
        <v>2169</v>
      </c>
      <c r="D98" s="170" t="s">
        <v>2452</v>
      </c>
      <c r="E98" s="119" t="s">
        <v>84</v>
      </c>
      <c r="F98" s="173" t="s">
        <v>1173</v>
      </c>
      <c r="G98" s="172"/>
      <c r="H98" s="172"/>
      <c r="I98" s="172"/>
      <c r="J98" s="172"/>
      <c r="K98" s="172"/>
      <c r="L98" s="172"/>
      <c r="M98" s="172"/>
      <c r="N98" s="172"/>
      <c r="O98" s="172"/>
      <c r="P98" s="172"/>
      <c r="Q98" s="172"/>
      <c r="R98" s="172"/>
      <c r="S98" s="172"/>
      <c r="T98" s="172"/>
      <c r="U98" s="172"/>
      <c r="V98" s="172"/>
      <c r="W98" s="172"/>
      <c r="X98" s="172"/>
      <c r="Y98" s="172"/>
      <c r="Z98" s="172"/>
      <c r="AA98" s="172"/>
      <c r="AB98" s="172"/>
    </row>
    <row r="99" ht="112.5" customHeight="1">
      <c r="A99" s="170" t="s">
        <v>261</v>
      </c>
      <c r="B99" s="170" t="s">
        <v>270</v>
      </c>
      <c r="C99" s="170" t="s">
        <v>2171</v>
      </c>
      <c r="D99" s="170" t="s">
        <v>1889</v>
      </c>
      <c r="E99" s="119" t="s">
        <v>84</v>
      </c>
      <c r="F99" s="171"/>
      <c r="G99" s="172"/>
      <c r="H99" s="172"/>
      <c r="I99" s="172"/>
      <c r="J99" s="172"/>
      <c r="K99" s="172"/>
      <c r="L99" s="172"/>
      <c r="M99" s="172"/>
      <c r="N99" s="172"/>
      <c r="O99" s="172"/>
      <c r="P99" s="172"/>
      <c r="Q99" s="172"/>
      <c r="R99" s="172"/>
      <c r="S99" s="172"/>
      <c r="T99" s="172"/>
      <c r="U99" s="172"/>
      <c r="V99" s="172"/>
      <c r="W99" s="172"/>
      <c r="X99" s="172"/>
      <c r="Y99" s="172"/>
      <c r="Z99" s="172"/>
      <c r="AA99" s="172"/>
      <c r="AB99" s="172"/>
    </row>
    <row r="100" ht="112.5" customHeight="1">
      <c r="A100" s="170" t="s">
        <v>261</v>
      </c>
      <c r="B100" s="170" t="s">
        <v>262</v>
      </c>
      <c r="C100" s="170" t="s">
        <v>2172</v>
      </c>
      <c r="D100" s="170" t="s">
        <v>1889</v>
      </c>
      <c r="E100" s="119" t="s">
        <v>84</v>
      </c>
      <c r="F100" s="171"/>
      <c r="G100" s="172"/>
      <c r="H100" s="172"/>
      <c r="I100" s="172"/>
      <c r="J100" s="172"/>
      <c r="K100" s="172"/>
      <c r="L100" s="172"/>
      <c r="M100" s="172"/>
      <c r="N100" s="172"/>
      <c r="O100" s="172"/>
      <c r="P100" s="172"/>
      <c r="Q100" s="172"/>
      <c r="R100" s="172"/>
      <c r="S100" s="172"/>
      <c r="T100" s="172"/>
      <c r="U100" s="172"/>
      <c r="V100" s="172"/>
      <c r="W100" s="172"/>
      <c r="X100" s="172"/>
      <c r="Y100" s="172"/>
      <c r="Z100" s="172"/>
      <c r="AA100" s="172"/>
      <c r="AB100" s="172"/>
    </row>
    <row r="101" ht="112.5" customHeight="1">
      <c r="A101" s="170" t="s">
        <v>261</v>
      </c>
      <c r="B101" s="170" t="s">
        <v>265</v>
      </c>
      <c r="C101" s="170" t="s">
        <v>2173</v>
      </c>
      <c r="D101" s="170" t="s">
        <v>1891</v>
      </c>
      <c r="E101" s="119" t="s">
        <v>84</v>
      </c>
      <c r="F101" s="173"/>
      <c r="G101" s="172"/>
      <c r="H101" s="172"/>
      <c r="I101" s="172"/>
      <c r="J101" s="172"/>
      <c r="K101" s="172"/>
      <c r="L101" s="172"/>
      <c r="M101" s="172"/>
      <c r="N101" s="172"/>
      <c r="O101" s="172"/>
      <c r="P101" s="172"/>
      <c r="Q101" s="172"/>
      <c r="R101" s="172"/>
      <c r="S101" s="172"/>
      <c r="T101" s="172"/>
      <c r="U101" s="172"/>
      <c r="V101" s="172"/>
      <c r="W101" s="172"/>
      <c r="X101" s="172"/>
      <c r="Y101" s="172"/>
      <c r="Z101" s="172"/>
      <c r="AA101" s="172"/>
      <c r="AB101" s="172"/>
    </row>
    <row r="102" ht="112.5" customHeight="1">
      <c r="A102" s="170" t="s">
        <v>261</v>
      </c>
      <c r="B102" s="170" t="s">
        <v>250</v>
      </c>
      <c r="C102" s="170" t="s">
        <v>2174</v>
      </c>
      <c r="D102" s="170" t="s">
        <v>2702</v>
      </c>
      <c r="E102" s="119" t="s">
        <v>84</v>
      </c>
      <c r="F102" s="173"/>
      <c r="G102" s="172"/>
      <c r="H102" s="172"/>
      <c r="I102" s="172"/>
      <c r="J102" s="172"/>
      <c r="K102" s="172"/>
      <c r="L102" s="172"/>
      <c r="M102" s="172"/>
      <c r="N102" s="172"/>
      <c r="O102" s="172"/>
      <c r="P102" s="172"/>
      <c r="Q102" s="172"/>
      <c r="R102" s="172"/>
      <c r="S102" s="172"/>
      <c r="T102" s="172"/>
      <c r="U102" s="172"/>
      <c r="V102" s="172"/>
      <c r="W102" s="172"/>
      <c r="X102" s="172"/>
      <c r="Y102" s="172"/>
      <c r="Z102" s="172"/>
      <c r="AA102" s="172"/>
      <c r="AB102" s="172"/>
    </row>
    <row r="103" ht="112.5" customHeight="1">
      <c r="A103" s="170" t="s">
        <v>146</v>
      </c>
      <c r="B103" s="170" t="s">
        <v>282</v>
      </c>
      <c r="C103" s="170" t="s">
        <v>2176</v>
      </c>
      <c r="D103" s="170" t="s">
        <v>2454</v>
      </c>
      <c r="E103" s="119" t="s">
        <v>84</v>
      </c>
      <c r="F103" s="171"/>
      <c r="G103" s="172"/>
      <c r="H103" s="172"/>
      <c r="I103" s="172"/>
      <c r="J103" s="172"/>
      <c r="K103" s="172"/>
      <c r="L103" s="172"/>
      <c r="M103" s="172"/>
      <c r="N103" s="172"/>
      <c r="O103" s="172"/>
      <c r="P103" s="172"/>
      <c r="Q103" s="172"/>
      <c r="R103" s="172"/>
      <c r="S103" s="172"/>
      <c r="T103" s="172"/>
      <c r="U103" s="172"/>
      <c r="V103" s="172"/>
      <c r="W103" s="172"/>
      <c r="X103" s="172"/>
      <c r="Y103" s="172"/>
      <c r="Z103" s="172"/>
      <c r="AA103" s="172"/>
      <c r="AB103" s="172"/>
    </row>
    <row r="104" ht="112.5" customHeight="1">
      <c r="A104" s="170" t="s">
        <v>280</v>
      </c>
      <c r="B104" s="170" t="s">
        <v>1844</v>
      </c>
      <c r="C104" s="170" t="s">
        <v>2072</v>
      </c>
      <c r="D104" s="170" t="s">
        <v>2823</v>
      </c>
      <c r="E104" s="119" t="s">
        <v>84</v>
      </c>
      <c r="F104" s="171"/>
      <c r="G104" s="172"/>
      <c r="H104" s="172"/>
      <c r="I104" s="172"/>
      <c r="J104" s="172"/>
      <c r="K104" s="172"/>
      <c r="L104" s="172"/>
      <c r="M104" s="172"/>
      <c r="N104" s="172"/>
      <c r="O104" s="172"/>
      <c r="P104" s="172"/>
      <c r="Q104" s="172"/>
      <c r="R104" s="172"/>
      <c r="S104" s="172"/>
      <c r="T104" s="172"/>
      <c r="U104" s="172"/>
      <c r="V104" s="172"/>
      <c r="W104" s="172"/>
      <c r="X104" s="172"/>
      <c r="Y104" s="172"/>
      <c r="Z104" s="172"/>
      <c r="AA104" s="172"/>
      <c r="AB104" s="172"/>
    </row>
    <row r="105" ht="112.5" customHeight="1">
      <c r="A105" s="170" t="s">
        <v>280</v>
      </c>
      <c r="B105" s="170" t="s">
        <v>282</v>
      </c>
      <c r="C105" s="170" t="s">
        <v>2179</v>
      </c>
      <c r="D105" s="170" t="s">
        <v>2824</v>
      </c>
      <c r="E105" s="119" t="s">
        <v>84</v>
      </c>
      <c r="F105" s="171"/>
      <c r="G105" s="172"/>
      <c r="H105" s="172"/>
      <c r="I105" s="172"/>
      <c r="J105" s="172"/>
      <c r="K105" s="172"/>
      <c r="L105" s="172"/>
      <c r="M105" s="172"/>
      <c r="N105" s="172"/>
      <c r="O105" s="172"/>
      <c r="P105" s="172"/>
      <c r="Q105" s="172"/>
      <c r="R105" s="172"/>
      <c r="S105" s="172"/>
      <c r="T105" s="172"/>
      <c r="U105" s="172"/>
      <c r="V105" s="172"/>
      <c r="W105" s="172"/>
      <c r="X105" s="172"/>
      <c r="Y105" s="172"/>
      <c r="Z105" s="172"/>
      <c r="AA105" s="172"/>
      <c r="AB105" s="172"/>
    </row>
    <row r="106" ht="112.5" customHeight="1">
      <c r="A106" s="170" t="s">
        <v>280</v>
      </c>
      <c r="B106" s="170" t="s">
        <v>282</v>
      </c>
      <c r="C106" s="170" t="s">
        <v>2181</v>
      </c>
      <c r="D106" s="170" t="s">
        <v>2825</v>
      </c>
      <c r="E106" s="119" t="s">
        <v>84</v>
      </c>
      <c r="F106" s="171"/>
      <c r="G106" s="172"/>
      <c r="H106" s="172"/>
      <c r="I106" s="172"/>
      <c r="J106" s="172"/>
      <c r="K106" s="172"/>
      <c r="L106" s="172"/>
      <c r="M106" s="172"/>
      <c r="N106" s="172"/>
      <c r="O106" s="172"/>
      <c r="P106" s="172"/>
      <c r="Q106" s="172"/>
      <c r="R106" s="172"/>
      <c r="S106" s="172"/>
      <c r="T106" s="172"/>
      <c r="U106" s="172"/>
      <c r="V106" s="172"/>
      <c r="W106" s="172"/>
      <c r="X106" s="172"/>
      <c r="Y106" s="172"/>
      <c r="Z106" s="172"/>
      <c r="AA106" s="172"/>
      <c r="AB106" s="172"/>
    </row>
    <row r="107" ht="112.5" customHeight="1">
      <c r="A107" s="170" t="s">
        <v>288</v>
      </c>
      <c r="B107" s="170" t="s">
        <v>1844</v>
      </c>
      <c r="C107" s="170" t="s">
        <v>2072</v>
      </c>
      <c r="D107" s="170" t="s">
        <v>2826</v>
      </c>
      <c r="E107" s="119" t="s">
        <v>84</v>
      </c>
      <c r="F107" s="173"/>
      <c r="G107" s="172"/>
      <c r="H107" s="172"/>
      <c r="I107" s="172"/>
      <c r="J107" s="172"/>
      <c r="K107" s="172"/>
      <c r="L107" s="172"/>
      <c r="M107" s="172"/>
      <c r="N107" s="172"/>
      <c r="O107" s="172"/>
      <c r="P107" s="172"/>
      <c r="Q107" s="172"/>
      <c r="R107" s="172"/>
      <c r="S107" s="172"/>
      <c r="T107" s="172"/>
      <c r="U107" s="172"/>
      <c r="V107" s="172"/>
      <c r="W107" s="172"/>
      <c r="X107" s="172"/>
      <c r="Y107" s="172"/>
      <c r="Z107" s="172"/>
      <c r="AA107" s="172"/>
      <c r="AB107" s="172"/>
    </row>
    <row r="108" ht="112.5" customHeight="1">
      <c r="A108" s="170" t="s">
        <v>288</v>
      </c>
      <c r="B108" s="170" t="s">
        <v>289</v>
      </c>
      <c r="C108" s="170" t="s">
        <v>2184</v>
      </c>
      <c r="D108" s="170" t="s">
        <v>2707</v>
      </c>
      <c r="E108" s="119" t="s">
        <v>84</v>
      </c>
      <c r="F108" s="171"/>
      <c r="G108" s="172"/>
      <c r="H108" s="172"/>
      <c r="I108" s="172"/>
      <c r="J108" s="172"/>
      <c r="K108" s="172"/>
      <c r="L108" s="172"/>
      <c r="M108" s="172"/>
      <c r="N108" s="172"/>
      <c r="O108" s="172"/>
      <c r="P108" s="172"/>
      <c r="Q108" s="172"/>
      <c r="R108" s="172"/>
      <c r="S108" s="172"/>
      <c r="T108" s="172"/>
      <c r="U108" s="172"/>
      <c r="V108" s="172"/>
      <c r="W108" s="172"/>
      <c r="X108" s="172"/>
      <c r="Y108" s="172"/>
      <c r="Z108" s="172"/>
      <c r="AA108" s="172"/>
      <c r="AB108" s="172"/>
    </row>
    <row r="109" ht="112.5" customHeight="1">
      <c r="A109" s="170" t="s">
        <v>293</v>
      </c>
      <c r="B109" s="170" t="s">
        <v>296</v>
      </c>
      <c r="C109" s="170" t="s">
        <v>2186</v>
      </c>
      <c r="D109" s="170" t="s">
        <v>2187</v>
      </c>
      <c r="E109" s="119" t="s">
        <v>84</v>
      </c>
      <c r="F109" s="173"/>
      <c r="G109" s="172"/>
      <c r="H109" s="172"/>
      <c r="I109" s="172"/>
      <c r="J109" s="172"/>
      <c r="K109" s="172"/>
      <c r="L109" s="172"/>
      <c r="M109" s="172"/>
      <c r="N109" s="172"/>
      <c r="O109" s="172"/>
      <c r="P109" s="172"/>
      <c r="Q109" s="172"/>
      <c r="R109" s="172"/>
      <c r="S109" s="172"/>
      <c r="T109" s="172"/>
      <c r="U109" s="172"/>
      <c r="V109" s="172"/>
      <c r="W109" s="172"/>
      <c r="X109" s="172"/>
      <c r="Y109" s="172"/>
      <c r="Z109" s="172"/>
      <c r="AA109" s="172"/>
      <c r="AB109" s="172"/>
    </row>
    <row r="110" ht="112.5" customHeight="1">
      <c r="A110" s="170" t="s">
        <v>293</v>
      </c>
      <c r="B110" s="170" t="s">
        <v>1844</v>
      </c>
      <c r="C110" s="170" t="s">
        <v>2072</v>
      </c>
      <c r="D110" s="170" t="s">
        <v>2827</v>
      </c>
      <c r="E110" s="119" t="s">
        <v>84</v>
      </c>
      <c r="F110" s="171"/>
      <c r="G110" s="172"/>
      <c r="H110" s="172"/>
      <c r="I110" s="172"/>
      <c r="J110" s="172"/>
      <c r="K110" s="172"/>
      <c r="L110" s="172"/>
      <c r="M110" s="172"/>
      <c r="N110" s="172"/>
      <c r="O110" s="172"/>
      <c r="P110" s="172"/>
      <c r="Q110" s="172"/>
      <c r="R110" s="172"/>
      <c r="S110" s="172"/>
      <c r="T110" s="172"/>
      <c r="U110" s="172"/>
      <c r="V110" s="172"/>
      <c r="W110" s="172"/>
      <c r="X110" s="172"/>
      <c r="Y110" s="172"/>
      <c r="Z110" s="172"/>
      <c r="AA110" s="172"/>
      <c r="AB110" s="172"/>
    </row>
    <row r="111" ht="112.5" customHeight="1">
      <c r="A111" s="170" t="s">
        <v>293</v>
      </c>
      <c r="B111" s="170" t="s">
        <v>424</v>
      </c>
      <c r="C111" s="170" t="s">
        <v>2189</v>
      </c>
      <c r="D111" s="170" t="s">
        <v>2190</v>
      </c>
      <c r="E111" s="119" t="s">
        <v>91</v>
      </c>
      <c r="F111" s="171"/>
      <c r="G111" s="172"/>
      <c r="H111" s="172"/>
      <c r="I111" s="172"/>
      <c r="J111" s="172"/>
      <c r="K111" s="172"/>
      <c r="L111" s="172"/>
      <c r="M111" s="172"/>
      <c r="N111" s="172"/>
      <c r="O111" s="172"/>
      <c r="P111" s="172"/>
      <c r="Q111" s="172"/>
      <c r="R111" s="172"/>
      <c r="S111" s="172"/>
      <c r="T111" s="172"/>
      <c r="U111" s="172"/>
      <c r="V111" s="172"/>
      <c r="W111" s="172"/>
      <c r="X111" s="172"/>
      <c r="Y111" s="172"/>
      <c r="Z111" s="172"/>
      <c r="AA111" s="172"/>
      <c r="AB111" s="172"/>
    </row>
    <row r="112" ht="112.5" customHeight="1">
      <c r="A112" s="170" t="s">
        <v>293</v>
      </c>
      <c r="B112" s="170" t="s">
        <v>87</v>
      </c>
      <c r="C112" s="170" t="s">
        <v>2048</v>
      </c>
      <c r="D112" s="170" t="s">
        <v>2828</v>
      </c>
      <c r="E112" s="119" t="s">
        <v>84</v>
      </c>
      <c r="F112" s="171"/>
      <c r="G112" s="172"/>
      <c r="H112" s="172"/>
      <c r="I112" s="172"/>
      <c r="J112" s="172"/>
      <c r="K112" s="172"/>
      <c r="L112" s="172"/>
      <c r="M112" s="172"/>
      <c r="N112" s="172"/>
      <c r="O112" s="172"/>
      <c r="P112" s="172"/>
      <c r="Q112" s="172"/>
      <c r="R112" s="172"/>
      <c r="S112" s="172"/>
      <c r="T112" s="172"/>
      <c r="U112" s="172"/>
      <c r="V112" s="172"/>
      <c r="W112" s="172"/>
      <c r="X112" s="172"/>
      <c r="Y112" s="172"/>
      <c r="Z112" s="172"/>
      <c r="AA112" s="172"/>
      <c r="AB112" s="172"/>
    </row>
    <row r="113" ht="112.5" customHeight="1">
      <c r="A113" s="170" t="s">
        <v>316</v>
      </c>
      <c r="B113" s="170" t="s">
        <v>289</v>
      </c>
      <c r="C113" s="170" t="s">
        <v>2199</v>
      </c>
      <c r="D113" s="170" t="s">
        <v>2829</v>
      </c>
      <c r="E113" s="119" t="s">
        <v>84</v>
      </c>
      <c r="F113" s="173"/>
      <c r="G113" s="172"/>
      <c r="H113" s="172"/>
      <c r="I113" s="172"/>
      <c r="J113" s="172"/>
      <c r="K113" s="172"/>
      <c r="L113" s="172"/>
      <c r="M113" s="172"/>
      <c r="N113" s="172"/>
      <c r="O113" s="172"/>
      <c r="P113" s="172"/>
      <c r="Q113" s="172"/>
      <c r="R113" s="172"/>
      <c r="S113" s="172"/>
      <c r="T113" s="172"/>
      <c r="U113" s="172"/>
      <c r="V113" s="172"/>
      <c r="W113" s="172"/>
      <c r="X113" s="172"/>
      <c r="Y113" s="172"/>
      <c r="Z113" s="172"/>
      <c r="AA113" s="172"/>
      <c r="AB113" s="172"/>
    </row>
    <row r="114" ht="112.5" customHeight="1">
      <c r="A114" s="170" t="s">
        <v>151</v>
      </c>
      <c r="B114" s="170" t="s">
        <v>296</v>
      </c>
      <c r="C114" s="170" t="s">
        <v>2186</v>
      </c>
      <c r="D114" s="170" t="s">
        <v>2830</v>
      </c>
      <c r="E114" s="119" t="s">
        <v>84</v>
      </c>
      <c r="F114" s="173"/>
      <c r="G114" s="172"/>
      <c r="H114" s="172"/>
      <c r="I114" s="172"/>
      <c r="J114" s="172"/>
      <c r="K114" s="172"/>
      <c r="L114" s="172"/>
      <c r="M114" s="172"/>
      <c r="N114" s="172"/>
      <c r="O114" s="172"/>
      <c r="P114" s="172"/>
      <c r="Q114" s="172"/>
      <c r="R114" s="172"/>
      <c r="S114" s="172"/>
      <c r="T114" s="172"/>
      <c r="U114" s="172"/>
      <c r="V114" s="172"/>
      <c r="W114" s="172"/>
      <c r="X114" s="172"/>
      <c r="Y114" s="172"/>
      <c r="Z114" s="172"/>
      <c r="AA114" s="172"/>
      <c r="AB114" s="172"/>
    </row>
    <row r="115" ht="112.5" customHeight="1">
      <c r="A115" s="170" t="s">
        <v>151</v>
      </c>
      <c r="B115" s="170" t="s">
        <v>688</v>
      </c>
      <c r="C115" s="170" t="s">
        <v>2202</v>
      </c>
      <c r="D115" s="170" t="s">
        <v>2831</v>
      </c>
      <c r="E115" s="119" t="s">
        <v>84</v>
      </c>
      <c r="F115" s="171"/>
      <c r="G115" s="172"/>
      <c r="H115" s="172"/>
      <c r="I115" s="172"/>
      <c r="J115" s="172"/>
      <c r="K115" s="172"/>
      <c r="L115" s="172"/>
      <c r="M115" s="172"/>
      <c r="N115" s="172"/>
      <c r="O115" s="172"/>
      <c r="P115" s="172"/>
      <c r="Q115" s="172"/>
      <c r="R115" s="172"/>
      <c r="S115" s="172"/>
      <c r="T115" s="172"/>
      <c r="U115" s="172"/>
      <c r="V115" s="172"/>
      <c r="W115" s="172"/>
      <c r="X115" s="172"/>
      <c r="Y115" s="172"/>
      <c r="Z115" s="172"/>
      <c r="AA115" s="172"/>
      <c r="AB115" s="172"/>
    </row>
    <row r="116" ht="112.5" customHeight="1">
      <c r="A116" s="170" t="s">
        <v>151</v>
      </c>
      <c r="B116" s="170" t="s">
        <v>1844</v>
      </c>
      <c r="C116" s="170" t="s">
        <v>2072</v>
      </c>
      <c r="D116" s="170" t="s">
        <v>2832</v>
      </c>
      <c r="E116" s="119" t="s">
        <v>84</v>
      </c>
      <c r="F116" s="171"/>
      <c r="G116" s="172"/>
      <c r="H116" s="172"/>
      <c r="I116" s="172"/>
      <c r="J116" s="172"/>
      <c r="K116" s="172"/>
      <c r="L116" s="172"/>
      <c r="M116" s="172"/>
      <c r="N116" s="172"/>
      <c r="O116" s="172"/>
      <c r="P116" s="172"/>
      <c r="Q116" s="172"/>
      <c r="R116" s="172"/>
      <c r="S116" s="172"/>
      <c r="T116" s="172"/>
      <c r="U116" s="172"/>
      <c r="V116" s="172"/>
      <c r="W116" s="172"/>
      <c r="X116" s="172"/>
      <c r="Y116" s="172"/>
      <c r="Z116" s="172"/>
      <c r="AA116" s="172"/>
      <c r="AB116" s="172"/>
    </row>
    <row r="117" ht="112.5" customHeight="1">
      <c r="A117" s="170" t="s">
        <v>151</v>
      </c>
      <c r="B117" s="170" t="s">
        <v>687</v>
      </c>
      <c r="C117" s="170" t="s">
        <v>2210</v>
      </c>
      <c r="D117" s="170" t="s">
        <v>2364</v>
      </c>
      <c r="E117" s="119" t="s">
        <v>84</v>
      </c>
      <c r="F117" s="171"/>
      <c r="G117" s="172"/>
      <c r="H117" s="172"/>
      <c r="I117" s="172"/>
      <c r="J117" s="172"/>
      <c r="K117" s="172"/>
      <c r="L117" s="172"/>
      <c r="M117" s="172"/>
      <c r="N117" s="172"/>
      <c r="O117" s="172"/>
      <c r="P117" s="172"/>
      <c r="Q117" s="172"/>
      <c r="R117" s="172"/>
      <c r="S117" s="172"/>
      <c r="T117" s="172"/>
      <c r="U117" s="172"/>
      <c r="V117" s="172"/>
      <c r="W117" s="172"/>
      <c r="X117" s="172"/>
      <c r="Y117" s="172"/>
      <c r="Z117" s="172"/>
      <c r="AA117" s="172"/>
      <c r="AB117" s="172"/>
    </row>
    <row r="118" ht="112.5" customHeight="1">
      <c r="A118" s="170" t="s">
        <v>151</v>
      </c>
      <c r="B118" s="170" t="s">
        <v>684</v>
      </c>
      <c r="C118" s="170" t="s">
        <v>2208</v>
      </c>
      <c r="D118" s="170" t="s">
        <v>2833</v>
      </c>
      <c r="E118" s="119" t="s">
        <v>91</v>
      </c>
      <c r="F118" s="171"/>
      <c r="G118" s="172"/>
      <c r="H118" s="172"/>
      <c r="I118" s="172"/>
      <c r="J118" s="172"/>
      <c r="K118" s="172"/>
      <c r="L118" s="172"/>
      <c r="M118" s="172"/>
      <c r="N118" s="172"/>
      <c r="O118" s="172"/>
      <c r="P118" s="172"/>
      <c r="Q118" s="172"/>
      <c r="R118" s="172"/>
      <c r="S118" s="172"/>
      <c r="T118" s="172"/>
      <c r="U118" s="172"/>
      <c r="V118" s="172"/>
      <c r="W118" s="172"/>
      <c r="X118" s="172"/>
      <c r="Y118" s="172"/>
      <c r="Z118" s="172"/>
      <c r="AA118" s="172"/>
      <c r="AB118" s="172"/>
    </row>
    <row r="119" ht="112.5" customHeight="1">
      <c r="A119" s="170" t="s">
        <v>338</v>
      </c>
      <c r="B119" s="170" t="s">
        <v>131</v>
      </c>
      <c r="C119" s="170" t="s">
        <v>2212</v>
      </c>
      <c r="D119" s="170" t="s">
        <v>2213</v>
      </c>
      <c r="E119" s="119" t="s">
        <v>91</v>
      </c>
      <c r="F119" s="173" t="s">
        <v>1173</v>
      </c>
      <c r="G119" s="172"/>
      <c r="H119" s="172"/>
      <c r="I119" s="172"/>
      <c r="J119" s="172"/>
      <c r="K119" s="172"/>
      <c r="L119" s="172"/>
      <c r="M119" s="172"/>
      <c r="N119" s="172"/>
      <c r="O119" s="172"/>
      <c r="P119" s="172"/>
      <c r="Q119" s="172"/>
      <c r="R119" s="172"/>
      <c r="S119" s="172"/>
      <c r="T119" s="172"/>
      <c r="U119" s="172"/>
      <c r="V119" s="172"/>
      <c r="W119" s="172"/>
      <c r="X119" s="172"/>
      <c r="Y119" s="172"/>
      <c r="Z119" s="172"/>
      <c r="AA119" s="172"/>
      <c r="AB119" s="172"/>
    </row>
    <row r="120" ht="112.5" customHeight="1">
      <c r="A120" s="170" t="s">
        <v>338</v>
      </c>
      <c r="B120" s="170" t="s">
        <v>325</v>
      </c>
      <c r="C120" s="170" t="s">
        <v>2214</v>
      </c>
      <c r="D120" s="170" t="s">
        <v>2834</v>
      </c>
      <c r="E120" s="119" t="s">
        <v>84</v>
      </c>
      <c r="F120" s="173"/>
      <c r="G120" s="172"/>
      <c r="H120" s="172"/>
      <c r="I120" s="172"/>
      <c r="J120" s="172"/>
      <c r="K120" s="172"/>
      <c r="L120" s="172"/>
      <c r="M120" s="172"/>
      <c r="N120" s="172"/>
      <c r="O120" s="172"/>
      <c r="P120" s="172"/>
      <c r="Q120" s="172"/>
      <c r="R120" s="172"/>
      <c r="S120" s="172"/>
      <c r="T120" s="172"/>
      <c r="U120" s="172"/>
      <c r="V120" s="172"/>
      <c r="W120" s="172"/>
      <c r="X120" s="172"/>
      <c r="Y120" s="172"/>
      <c r="Z120" s="172"/>
      <c r="AA120" s="172"/>
      <c r="AB120" s="172"/>
    </row>
    <row r="121" ht="112.5" customHeight="1">
      <c r="A121" s="170" t="s">
        <v>338</v>
      </c>
      <c r="B121" s="170" t="s">
        <v>424</v>
      </c>
      <c r="C121" s="170" t="s">
        <v>2189</v>
      </c>
      <c r="D121" s="170" t="s">
        <v>2366</v>
      </c>
      <c r="E121" s="119" t="s">
        <v>91</v>
      </c>
      <c r="F121" s="173" t="s">
        <v>1173</v>
      </c>
      <c r="G121" s="172"/>
      <c r="H121" s="172"/>
      <c r="I121" s="172"/>
      <c r="J121" s="172"/>
      <c r="K121" s="172"/>
      <c r="L121" s="172"/>
      <c r="M121" s="172"/>
      <c r="N121" s="172"/>
      <c r="O121" s="172"/>
      <c r="P121" s="172"/>
      <c r="Q121" s="172"/>
      <c r="R121" s="172"/>
      <c r="S121" s="172"/>
      <c r="T121" s="172"/>
      <c r="U121" s="172"/>
      <c r="V121" s="172"/>
      <c r="W121" s="172"/>
      <c r="X121" s="172"/>
      <c r="Y121" s="172"/>
      <c r="Z121" s="172"/>
      <c r="AA121" s="172"/>
      <c r="AB121" s="172"/>
    </row>
    <row r="122" ht="112.5" customHeight="1">
      <c r="A122" s="170" t="s">
        <v>340</v>
      </c>
      <c r="B122" s="170" t="s">
        <v>325</v>
      </c>
      <c r="C122" s="170" t="s">
        <v>2214</v>
      </c>
      <c r="D122" s="170" t="s">
        <v>2835</v>
      </c>
      <c r="E122" s="119" t="s">
        <v>84</v>
      </c>
      <c r="F122" s="171"/>
      <c r="G122" s="172"/>
      <c r="H122" s="172"/>
      <c r="I122" s="172"/>
      <c r="J122" s="172"/>
      <c r="K122" s="172"/>
      <c r="L122" s="172"/>
      <c r="M122" s="172"/>
      <c r="N122" s="172"/>
      <c r="O122" s="172"/>
      <c r="P122" s="172"/>
      <c r="Q122" s="172"/>
      <c r="R122" s="172"/>
      <c r="S122" s="172"/>
      <c r="T122" s="172"/>
      <c r="U122" s="172"/>
      <c r="V122" s="172"/>
      <c r="W122" s="172"/>
      <c r="X122" s="172"/>
      <c r="Y122" s="172"/>
      <c r="Z122" s="172"/>
      <c r="AA122" s="172"/>
      <c r="AB122" s="172"/>
    </row>
    <row r="123" ht="112.5" customHeight="1">
      <c r="A123" s="170" t="s">
        <v>345</v>
      </c>
      <c r="B123" s="170" t="s">
        <v>1922</v>
      </c>
      <c r="C123" s="170" t="s">
        <v>2219</v>
      </c>
      <c r="D123" s="170" t="s">
        <v>2836</v>
      </c>
      <c r="E123" s="119" t="s">
        <v>84</v>
      </c>
      <c r="F123" s="171"/>
      <c r="G123" s="172"/>
      <c r="H123" s="172"/>
      <c r="I123" s="172"/>
      <c r="J123" s="172"/>
      <c r="K123" s="172"/>
      <c r="L123" s="172"/>
      <c r="M123" s="172"/>
      <c r="N123" s="172"/>
      <c r="O123" s="172"/>
      <c r="P123" s="172"/>
      <c r="Q123" s="172"/>
      <c r="R123" s="172"/>
      <c r="S123" s="172"/>
      <c r="T123" s="172"/>
      <c r="U123" s="172"/>
      <c r="V123" s="172"/>
      <c r="W123" s="172"/>
      <c r="X123" s="172"/>
      <c r="Y123" s="172"/>
      <c r="Z123" s="172"/>
      <c r="AA123" s="172"/>
      <c r="AB123" s="172"/>
    </row>
    <row r="124" ht="112.5" customHeight="1">
      <c r="A124" s="170" t="s">
        <v>345</v>
      </c>
      <c r="B124" s="170" t="s">
        <v>2372</v>
      </c>
      <c r="C124" s="170" t="s">
        <v>2373</v>
      </c>
      <c r="D124" s="170" t="s">
        <v>2585</v>
      </c>
      <c r="E124" s="119" t="s">
        <v>91</v>
      </c>
      <c r="F124" s="171"/>
      <c r="G124" s="172"/>
      <c r="H124" s="172"/>
      <c r="I124" s="172"/>
      <c r="J124" s="172"/>
      <c r="K124" s="172"/>
      <c r="L124" s="172"/>
      <c r="M124" s="172"/>
      <c r="N124" s="172"/>
      <c r="O124" s="172"/>
      <c r="P124" s="172"/>
      <c r="Q124" s="172"/>
      <c r="R124" s="172"/>
      <c r="S124" s="172"/>
      <c r="T124" s="172"/>
      <c r="U124" s="172"/>
      <c r="V124" s="172"/>
      <c r="W124" s="172"/>
      <c r="X124" s="172"/>
      <c r="Y124" s="172"/>
      <c r="Z124" s="172"/>
      <c r="AA124" s="172"/>
      <c r="AB124" s="172"/>
    </row>
    <row r="125" ht="112.5" customHeight="1">
      <c r="A125" s="170" t="s">
        <v>345</v>
      </c>
      <c r="B125" s="170" t="s">
        <v>350</v>
      </c>
      <c r="C125" s="170" t="s">
        <v>2223</v>
      </c>
      <c r="D125" s="170" t="s">
        <v>2837</v>
      </c>
      <c r="E125" s="119" t="s">
        <v>91</v>
      </c>
      <c r="F125" s="171"/>
      <c r="G125" s="172"/>
      <c r="H125" s="172"/>
      <c r="I125" s="172"/>
      <c r="J125" s="172"/>
      <c r="K125" s="172"/>
      <c r="L125" s="172"/>
      <c r="M125" s="172"/>
      <c r="N125" s="172"/>
      <c r="O125" s="172"/>
      <c r="P125" s="172"/>
      <c r="Q125" s="172"/>
      <c r="R125" s="172"/>
      <c r="S125" s="172"/>
      <c r="T125" s="172"/>
      <c r="U125" s="172"/>
      <c r="V125" s="172"/>
      <c r="W125" s="172"/>
      <c r="X125" s="172"/>
      <c r="Y125" s="172"/>
      <c r="Z125" s="172"/>
      <c r="AA125" s="172"/>
      <c r="AB125" s="172"/>
    </row>
    <row r="126" ht="112.5" customHeight="1">
      <c r="A126" s="170" t="s">
        <v>345</v>
      </c>
      <c r="B126" s="170" t="s">
        <v>2471</v>
      </c>
      <c r="C126" s="170" t="s">
        <v>2472</v>
      </c>
      <c r="D126" s="170" t="s">
        <v>2838</v>
      </c>
      <c r="E126" s="119" t="s">
        <v>84</v>
      </c>
      <c r="F126" s="173"/>
      <c r="G126" s="172"/>
      <c r="H126" s="172"/>
      <c r="I126" s="172"/>
      <c r="J126" s="172"/>
      <c r="K126" s="172"/>
      <c r="L126" s="172"/>
      <c r="M126" s="172"/>
      <c r="N126" s="172"/>
      <c r="O126" s="172"/>
      <c r="P126" s="172"/>
      <c r="Q126" s="172"/>
      <c r="R126" s="172"/>
      <c r="S126" s="172"/>
      <c r="T126" s="172"/>
      <c r="U126" s="172"/>
      <c r="V126" s="172"/>
      <c r="W126" s="172"/>
      <c r="X126" s="172"/>
      <c r="Y126" s="172"/>
      <c r="Z126" s="172"/>
      <c r="AA126" s="172"/>
      <c r="AB126" s="172"/>
    </row>
    <row r="127" ht="112.5" customHeight="1">
      <c r="A127" s="170" t="s">
        <v>160</v>
      </c>
      <c r="B127" s="170" t="s">
        <v>659</v>
      </c>
      <c r="C127" s="170" t="s">
        <v>2225</v>
      </c>
      <c r="D127" s="170" t="s">
        <v>2839</v>
      </c>
      <c r="E127" s="119" t="s">
        <v>84</v>
      </c>
      <c r="F127" s="171"/>
      <c r="G127" s="172"/>
      <c r="H127" s="172"/>
      <c r="I127" s="172"/>
      <c r="J127" s="172"/>
      <c r="K127" s="172"/>
      <c r="L127" s="172"/>
      <c r="M127" s="172"/>
      <c r="N127" s="172"/>
      <c r="O127" s="172"/>
      <c r="P127" s="172"/>
      <c r="Q127" s="172"/>
      <c r="R127" s="172"/>
      <c r="S127" s="172"/>
      <c r="T127" s="172"/>
      <c r="U127" s="172"/>
      <c r="V127" s="172"/>
      <c r="W127" s="172"/>
      <c r="X127" s="172"/>
      <c r="Y127" s="172"/>
      <c r="Z127" s="172"/>
      <c r="AA127" s="172"/>
      <c r="AB127" s="172"/>
    </row>
    <row r="128" ht="112.5" customHeight="1">
      <c r="A128" s="170" t="s">
        <v>160</v>
      </c>
      <c r="B128" s="170" t="s">
        <v>685</v>
      </c>
      <c r="C128" s="170" t="s">
        <v>2227</v>
      </c>
      <c r="D128" s="170" t="s">
        <v>2840</v>
      </c>
      <c r="E128" s="119" t="s">
        <v>84</v>
      </c>
      <c r="F128" s="171"/>
      <c r="G128" s="172"/>
      <c r="H128" s="172"/>
      <c r="I128" s="172"/>
      <c r="J128" s="172"/>
      <c r="K128" s="172"/>
      <c r="L128" s="172"/>
      <c r="M128" s="172"/>
      <c r="N128" s="172"/>
      <c r="O128" s="172"/>
      <c r="P128" s="172"/>
      <c r="Q128" s="172"/>
      <c r="R128" s="172"/>
      <c r="S128" s="172"/>
      <c r="T128" s="172"/>
      <c r="U128" s="172"/>
      <c r="V128" s="172"/>
      <c r="W128" s="172"/>
      <c r="X128" s="172"/>
      <c r="Y128" s="172"/>
      <c r="Z128" s="172"/>
      <c r="AA128" s="172"/>
      <c r="AB128" s="172"/>
    </row>
    <row r="129" ht="112.5" customHeight="1">
      <c r="A129" s="170" t="s">
        <v>160</v>
      </c>
      <c r="B129" s="170" t="s">
        <v>2229</v>
      </c>
      <c r="C129" s="170" t="s">
        <v>2230</v>
      </c>
      <c r="D129" s="170" t="s">
        <v>2841</v>
      </c>
      <c r="E129" s="119" t="s">
        <v>84</v>
      </c>
      <c r="F129" s="173" t="s">
        <v>1173</v>
      </c>
      <c r="G129" s="172"/>
      <c r="H129" s="172"/>
      <c r="I129" s="172"/>
      <c r="J129" s="172"/>
      <c r="K129" s="172"/>
      <c r="L129" s="172"/>
      <c r="M129" s="172"/>
      <c r="N129" s="172"/>
      <c r="O129" s="172"/>
      <c r="P129" s="172"/>
      <c r="Q129" s="172"/>
      <c r="R129" s="172"/>
      <c r="S129" s="172"/>
      <c r="T129" s="172"/>
      <c r="U129" s="172"/>
      <c r="V129" s="172"/>
      <c r="W129" s="172"/>
      <c r="X129" s="172"/>
      <c r="Y129" s="172"/>
      <c r="Z129" s="172"/>
      <c r="AA129" s="172"/>
      <c r="AB129" s="172"/>
    </row>
    <row r="130" ht="112.5" customHeight="1">
      <c r="A130" s="170" t="s">
        <v>160</v>
      </c>
      <c r="B130" s="170" t="s">
        <v>346</v>
      </c>
      <c r="C130" s="170" t="s">
        <v>2234</v>
      </c>
      <c r="D130" s="170" t="s">
        <v>2842</v>
      </c>
      <c r="E130" s="119" t="s">
        <v>91</v>
      </c>
      <c r="F130" s="171"/>
      <c r="G130" s="172"/>
      <c r="H130" s="172"/>
      <c r="I130" s="172"/>
      <c r="J130" s="172"/>
      <c r="K130" s="172"/>
      <c r="L130" s="172"/>
      <c r="M130" s="172"/>
      <c r="N130" s="172"/>
      <c r="O130" s="172"/>
      <c r="P130" s="172"/>
      <c r="Q130" s="172"/>
      <c r="R130" s="172"/>
      <c r="S130" s="172"/>
      <c r="T130" s="172"/>
      <c r="U130" s="172"/>
      <c r="V130" s="172"/>
      <c r="W130" s="172"/>
      <c r="X130" s="172"/>
      <c r="Y130" s="172"/>
      <c r="Z130" s="172"/>
      <c r="AA130" s="172"/>
      <c r="AB130" s="172"/>
    </row>
    <row r="131" ht="112.5" customHeight="1">
      <c r="A131" s="170" t="s">
        <v>160</v>
      </c>
      <c r="B131" s="170" t="s">
        <v>332</v>
      </c>
      <c r="C131" s="170" t="s">
        <v>2236</v>
      </c>
      <c r="D131" s="170" t="s">
        <v>2843</v>
      </c>
      <c r="E131" s="119" t="s">
        <v>84</v>
      </c>
      <c r="F131" s="171"/>
      <c r="G131" s="172"/>
      <c r="H131" s="172"/>
      <c r="I131" s="172"/>
      <c r="J131" s="172"/>
      <c r="K131" s="172"/>
      <c r="L131" s="172"/>
      <c r="M131" s="172"/>
      <c r="N131" s="172"/>
      <c r="O131" s="172"/>
      <c r="P131" s="172"/>
      <c r="Q131" s="172"/>
      <c r="R131" s="172"/>
      <c r="S131" s="172"/>
      <c r="T131" s="172"/>
      <c r="U131" s="172"/>
      <c r="V131" s="172"/>
      <c r="W131" s="172"/>
      <c r="X131" s="172"/>
      <c r="Y131" s="172"/>
      <c r="Z131" s="172"/>
      <c r="AA131" s="172"/>
      <c r="AB131" s="172"/>
    </row>
    <row r="132" ht="112.5" customHeight="1">
      <c r="A132" s="170" t="s">
        <v>160</v>
      </c>
      <c r="B132" s="170" t="s">
        <v>1937</v>
      </c>
      <c r="C132" s="170" t="s">
        <v>2238</v>
      </c>
      <c r="D132" s="170" t="s">
        <v>2844</v>
      </c>
      <c r="E132" s="119" t="s">
        <v>84</v>
      </c>
      <c r="F132" s="171"/>
      <c r="G132" s="172"/>
      <c r="H132" s="172"/>
      <c r="I132" s="172"/>
      <c r="J132" s="172"/>
      <c r="K132" s="172"/>
      <c r="L132" s="172"/>
      <c r="M132" s="172"/>
      <c r="N132" s="172"/>
      <c r="O132" s="172"/>
      <c r="P132" s="172"/>
      <c r="Q132" s="172"/>
      <c r="R132" s="172"/>
      <c r="S132" s="172"/>
      <c r="T132" s="172"/>
      <c r="U132" s="172"/>
      <c r="V132" s="172"/>
      <c r="W132" s="172"/>
      <c r="X132" s="172"/>
      <c r="Y132" s="172"/>
      <c r="Z132" s="172"/>
      <c r="AA132" s="172"/>
      <c r="AB132" s="172"/>
    </row>
    <row r="133" ht="112.5" customHeight="1">
      <c r="A133" s="170" t="s">
        <v>160</v>
      </c>
      <c r="B133" s="170" t="s">
        <v>346</v>
      </c>
      <c r="C133" s="170" t="s">
        <v>2476</v>
      </c>
      <c r="D133" s="170" t="s">
        <v>2845</v>
      </c>
      <c r="E133" s="119" t="s">
        <v>84</v>
      </c>
      <c r="F133" s="171"/>
      <c r="G133" s="172"/>
      <c r="H133" s="172"/>
      <c r="I133" s="172"/>
      <c r="J133" s="172"/>
      <c r="K133" s="172"/>
      <c r="L133" s="172"/>
      <c r="M133" s="172"/>
      <c r="N133" s="172"/>
      <c r="O133" s="172"/>
      <c r="P133" s="172"/>
      <c r="Q133" s="172"/>
      <c r="R133" s="172"/>
      <c r="S133" s="172"/>
      <c r="T133" s="172"/>
      <c r="U133" s="172"/>
      <c r="V133" s="172"/>
      <c r="W133" s="172"/>
      <c r="X133" s="172"/>
      <c r="Y133" s="172"/>
      <c r="Z133" s="172"/>
      <c r="AA133" s="172"/>
      <c r="AB133" s="172"/>
    </row>
    <row r="134" ht="112.5" customHeight="1">
      <c r="A134" s="170" t="s">
        <v>175</v>
      </c>
      <c r="B134" s="170" t="s">
        <v>81</v>
      </c>
      <c r="C134" s="170" t="s">
        <v>2027</v>
      </c>
      <c r="D134" s="170" t="s">
        <v>2846</v>
      </c>
      <c r="E134" s="119" t="s">
        <v>91</v>
      </c>
      <c r="F134" s="171"/>
      <c r="G134" s="172"/>
      <c r="H134" s="172"/>
      <c r="I134" s="172"/>
      <c r="J134" s="172"/>
      <c r="K134" s="172"/>
      <c r="L134" s="172"/>
      <c r="M134" s="172"/>
      <c r="N134" s="172"/>
      <c r="O134" s="172"/>
      <c r="P134" s="172"/>
      <c r="Q134" s="172"/>
      <c r="R134" s="172"/>
      <c r="S134" s="172"/>
      <c r="T134" s="172"/>
      <c r="U134" s="172"/>
      <c r="V134" s="172"/>
      <c r="W134" s="172"/>
      <c r="X134" s="172"/>
      <c r="Y134" s="172"/>
      <c r="Z134" s="172"/>
      <c r="AA134" s="172"/>
      <c r="AB134" s="172"/>
    </row>
    <row r="135" ht="112.5" customHeight="1">
      <c r="A135" s="170" t="s">
        <v>175</v>
      </c>
      <c r="B135" s="170" t="s">
        <v>254</v>
      </c>
      <c r="C135" s="170" t="s">
        <v>2242</v>
      </c>
      <c r="D135" s="170" t="s">
        <v>2847</v>
      </c>
      <c r="E135" s="119" t="s">
        <v>84</v>
      </c>
      <c r="F135" s="171"/>
      <c r="G135" s="172"/>
      <c r="H135" s="172"/>
      <c r="I135" s="172"/>
      <c r="J135" s="172"/>
      <c r="K135" s="172"/>
      <c r="L135" s="172"/>
      <c r="M135" s="172"/>
      <c r="N135" s="172"/>
      <c r="O135" s="172"/>
      <c r="P135" s="172"/>
      <c r="Q135" s="172"/>
      <c r="R135" s="172"/>
      <c r="S135" s="172"/>
      <c r="T135" s="172"/>
      <c r="U135" s="172"/>
      <c r="V135" s="172"/>
      <c r="W135" s="172"/>
      <c r="X135" s="172"/>
      <c r="Y135" s="172"/>
      <c r="Z135" s="172"/>
      <c r="AA135" s="172"/>
      <c r="AB135" s="172"/>
    </row>
    <row r="136" ht="112.5" customHeight="1">
      <c r="A136" s="170" t="s">
        <v>175</v>
      </c>
      <c r="B136" s="170" t="s">
        <v>1825</v>
      </c>
      <c r="C136" s="170" t="s">
        <v>2110</v>
      </c>
      <c r="D136" s="170" t="s">
        <v>1942</v>
      </c>
      <c r="E136" s="119" t="s">
        <v>84</v>
      </c>
      <c r="F136" s="171"/>
      <c r="G136" s="172"/>
      <c r="H136" s="172"/>
      <c r="I136" s="172"/>
      <c r="J136" s="172"/>
      <c r="K136" s="172"/>
      <c r="L136" s="172"/>
      <c r="M136" s="172"/>
      <c r="N136" s="172"/>
      <c r="O136" s="172"/>
      <c r="P136" s="172"/>
      <c r="Q136" s="172"/>
      <c r="R136" s="172"/>
      <c r="S136" s="172"/>
      <c r="T136" s="172"/>
      <c r="U136" s="172"/>
      <c r="V136" s="172"/>
      <c r="W136" s="172"/>
      <c r="X136" s="172"/>
      <c r="Y136" s="172"/>
      <c r="Z136" s="172"/>
      <c r="AA136" s="172"/>
      <c r="AB136" s="172"/>
    </row>
    <row r="137" ht="112.5" customHeight="1">
      <c r="A137" s="170" t="s">
        <v>175</v>
      </c>
      <c r="B137" s="170" t="s">
        <v>87</v>
      </c>
      <c r="C137" s="170" t="s">
        <v>2048</v>
      </c>
      <c r="D137" s="170" t="s">
        <v>2848</v>
      </c>
      <c r="E137" s="119" t="s">
        <v>84</v>
      </c>
      <c r="F137" s="173"/>
      <c r="G137" s="172"/>
      <c r="H137" s="172"/>
      <c r="I137" s="172"/>
      <c r="J137" s="172"/>
      <c r="K137" s="172"/>
      <c r="L137" s="172"/>
      <c r="M137" s="172"/>
      <c r="N137" s="172"/>
      <c r="O137" s="172"/>
      <c r="P137" s="172"/>
      <c r="Q137" s="172"/>
      <c r="R137" s="172"/>
      <c r="S137" s="172"/>
      <c r="T137" s="172"/>
      <c r="U137" s="172"/>
      <c r="V137" s="172"/>
      <c r="W137" s="172"/>
      <c r="X137" s="172"/>
      <c r="Y137" s="172"/>
      <c r="Z137" s="172"/>
      <c r="AA137" s="172"/>
      <c r="AB137" s="172"/>
    </row>
    <row r="138" ht="112.5" customHeight="1">
      <c r="A138" s="170" t="s">
        <v>175</v>
      </c>
      <c r="B138" s="170" t="s">
        <v>183</v>
      </c>
      <c r="C138" s="170" t="s">
        <v>2120</v>
      </c>
      <c r="D138" s="170" t="s">
        <v>2253</v>
      </c>
      <c r="E138" s="119" t="s">
        <v>84</v>
      </c>
      <c r="F138" s="171"/>
      <c r="G138" s="172"/>
      <c r="H138" s="172"/>
      <c r="I138" s="172"/>
      <c r="J138" s="172"/>
      <c r="K138" s="172"/>
      <c r="L138" s="172"/>
      <c r="M138" s="172"/>
      <c r="N138" s="172"/>
      <c r="O138" s="172"/>
      <c r="P138" s="172"/>
      <c r="Q138" s="172"/>
      <c r="R138" s="172"/>
      <c r="S138" s="172"/>
      <c r="T138" s="172"/>
      <c r="U138" s="172"/>
      <c r="V138" s="172"/>
      <c r="W138" s="172"/>
      <c r="X138" s="172"/>
      <c r="Y138" s="172"/>
      <c r="Z138" s="172"/>
      <c r="AA138" s="172"/>
      <c r="AB138" s="172"/>
    </row>
    <row r="139" ht="112.5" customHeight="1">
      <c r="A139" s="170" t="s">
        <v>384</v>
      </c>
      <c r="B139" s="170" t="s">
        <v>254</v>
      </c>
      <c r="C139" s="170" t="s">
        <v>2242</v>
      </c>
      <c r="D139" s="170" t="s">
        <v>2849</v>
      </c>
      <c r="E139" s="119" t="s">
        <v>91</v>
      </c>
      <c r="F139" s="171"/>
      <c r="G139" s="172"/>
      <c r="H139" s="172"/>
      <c r="I139" s="172"/>
      <c r="J139" s="172"/>
      <c r="K139" s="172"/>
      <c r="L139" s="172"/>
      <c r="M139" s="172"/>
      <c r="N139" s="172"/>
      <c r="O139" s="172"/>
      <c r="P139" s="172"/>
      <c r="Q139" s="172"/>
      <c r="R139" s="172"/>
      <c r="S139" s="172"/>
      <c r="T139" s="172"/>
      <c r="U139" s="172"/>
      <c r="V139" s="172"/>
      <c r="W139" s="172"/>
      <c r="X139" s="172"/>
      <c r="Y139" s="172"/>
      <c r="Z139" s="172"/>
      <c r="AA139" s="172"/>
      <c r="AB139" s="172"/>
    </row>
    <row r="140" ht="112.5" customHeight="1">
      <c r="A140" s="170" t="s">
        <v>384</v>
      </c>
      <c r="B140" s="170" t="s">
        <v>301</v>
      </c>
      <c r="C140" s="170" t="s">
        <v>2259</v>
      </c>
      <c r="D140" s="170" t="s">
        <v>2260</v>
      </c>
      <c r="E140" s="119" t="s">
        <v>91</v>
      </c>
      <c r="F140" s="171"/>
      <c r="G140" s="172"/>
      <c r="H140" s="172"/>
      <c r="I140" s="172"/>
      <c r="J140" s="172"/>
      <c r="K140" s="172"/>
      <c r="L140" s="172"/>
      <c r="M140" s="172"/>
      <c r="N140" s="172"/>
      <c r="O140" s="172"/>
      <c r="P140" s="172"/>
      <c r="Q140" s="172"/>
      <c r="R140" s="172"/>
      <c r="S140" s="172"/>
      <c r="T140" s="172"/>
      <c r="U140" s="172"/>
      <c r="V140" s="172"/>
      <c r="W140" s="172"/>
      <c r="X140" s="172"/>
      <c r="Y140" s="172"/>
      <c r="Z140" s="172"/>
      <c r="AA140" s="172"/>
      <c r="AB140" s="172"/>
    </row>
    <row r="141" ht="112.5" customHeight="1">
      <c r="A141" s="170" t="s">
        <v>384</v>
      </c>
      <c r="B141" s="170" t="s">
        <v>131</v>
      </c>
      <c r="C141" s="170" t="s">
        <v>2255</v>
      </c>
      <c r="D141" s="170" t="s">
        <v>2850</v>
      </c>
      <c r="E141" s="119" t="s">
        <v>84</v>
      </c>
      <c r="F141" s="173"/>
      <c r="G141" s="172"/>
      <c r="H141" s="172"/>
      <c r="I141" s="172"/>
      <c r="J141" s="172"/>
      <c r="K141" s="172"/>
      <c r="L141" s="172"/>
      <c r="M141" s="172"/>
      <c r="N141" s="172"/>
      <c r="O141" s="172"/>
      <c r="P141" s="172"/>
      <c r="Q141" s="172"/>
      <c r="R141" s="172"/>
      <c r="S141" s="172"/>
      <c r="T141" s="172"/>
      <c r="U141" s="172"/>
      <c r="V141" s="172"/>
      <c r="W141" s="172"/>
      <c r="X141" s="172"/>
      <c r="Y141" s="172"/>
      <c r="Z141" s="172"/>
      <c r="AA141" s="172"/>
      <c r="AB141" s="172"/>
    </row>
    <row r="142" ht="112.5" customHeight="1">
      <c r="A142" s="170" t="s">
        <v>384</v>
      </c>
      <c r="B142" s="170" t="s">
        <v>87</v>
      </c>
      <c r="C142" s="170" t="s">
        <v>2048</v>
      </c>
      <c r="D142" s="170" t="s">
        <v>2851</v>
      </c>
      <c r="E142" s="119" t="s">
        <v>84</v>
      </c>
      <c r="F142" s="171"/>
      <c r="G142" s="172"/>
      <c r="H142" s="172"/>
      <c r="I142" s="172"/>
      <c r="J142" s="172"/>
      <c r="K142" s="172"/>
      <c r="L142" s="172"/>
      <c r="M142" s="172"/>
      <c r="N142" s="172"/>
      <c r="O142" s="172"/>
      <c r="P142" s="172"/>
      <c r="Q142" s="172"/>
      <c r="R142" s="172"/>
      <c r="S142" s="172"/>
      <c r="T142" s="172"/>
      <c r="U142" s="172"/>
      <c r="V142" s="172"/>
      <c r="W142" s="172"/>
      <c r="X142" s="172"/>
      <c r="Y142" s="172"/>
      <c r="Z142" s="172"/>
      <c r="AA142" s="172"/>
      <c r="AB142" s="172"/>
    </row>
    <row r="143" ht="112.5" customHeight="1">
      <c r="A143" s="170" t="s">
        <v>384</v>
      </c>
      <c r="B143" s="170" t="s">
        <v>1859</v>
      </c>
      <c r="C143" s="170" t="s">
        <v>2146</v>
      </c>
      <c r="D143" s="170" t="s">
        <v>2852</v>
      </c>
      <c r="E143" s="119" t="s">
        <v>84</v>
      </c>
      <c r="F143" s="171"/>
      <c r="G143" s="172"/>
      <c r="H143" s="172"/>
      <c r="I143" s="172"/>
      <c r="J143" s="172"/>
      <c r="K143" s="172"/>
      <c r="L143" s="172"/>
      <c r="M143" s="172"/>
      <c r="N143" s="172"/>
      <c r="O143" s="172"/>
      <c r="P143" s="172"/>
      <c r="Q143" s="172"/>
      <c r="R143" s="172"/>
      <c r="S143" s="172"/>
      <c r="T143" s="172"/>
      <c r="U143" s="172"/>
      <c r="V143" s="172"/>
      <c r="W143" s="172"/>
      <c r="X143" s="172"/>
      <c r="Y143" s="172"/>
      <c r="Z143" s="172"/>
      <c r="AA143" s="172"/>
      <c r="AB143" s="172"/>
    </row>
    <row r="144" ht="112.5" customHeight="1">
      <c r="A144" s="170" t="s">
        <v>384</v>
      </c>
      <c r="B144" s="170" t="s">
        <v>1952</v>
      </c>
      <c r="C144" s="170" t="s">
        <v>2261</v>
      </c>
      <c r="D144" s="170" t="s">
        <v>2751</v>
      </c>
      <c r="E144" s="119" t="s">
        <v>91</v>
      </c>
      <c r="F144" s="171"/>
      <c r="G144" s="172"/>
      <c r="H144" s="172"/>
      <c r="I144" s="172"/>
      <c r="J144" s="172"/>
      <c r="K144" s="172"/>
      <c r="L144" s="172"/>
      <c r="M144" s="172"/>
      <c r="N144" s="172"/>
      <c r="O144" s="172"/>
      <c r="P144" s="172"/>
      <c r="Q144" s="172"/>
      <c r="R144" s="172"/>
      <c r="S144" s="172"/>
      <c r="T144" s="172"/>
      <c r="U144" s="172"/>
      <c r="V144" s="172"/>
      <c r="W144" s="172"/>
      <c r="X144" s="172"/>
      <c r="Y144" s="172"/>
      <c r="Z144" s="172"/>
      <c r="AA144" s="172"/>
      <c r="AB144" s="172"/>
    </row>
    <row r="145" ht="112.5" customHeight="1">
      <c r="A145" s="170" t="s">
        <v>392</v>
      </c>
      <c r="B145" s="170" t="s">
        <v>2264</v>
      </c>
      <c r="C145" s="170" t="s">
        <v>2265</v>
      </c>
      <c r="D145" s="170" t="s">
        <v>2853</v>
      </c>
      <c r="E145" s="119" t="s">
        <v>91</v>
      </c>
      <c r="F145" s="173"/>
      <c r="G145" s="172"/>
      <c r="H145" s="172"/>
      <c r="I145" s="172"/>
      <c r="J145" s="172"/>
      <c r="K145" s="172"/>
      <c r="L145" s="172"/>
      <c r="M145" s="172"/>
      <c r="N145" s="172"/>
      <c r="O145" s="172"/>
      <c r="P145" s="172"/>
      <c r="Q145" s="172"/>
      <c r="R145" s="172"/>
      <c r="S145" s="172"/>
      <c r="T145" s="172"/>
      <c r="U145" s="172"/>
      <c r="V145" s="172"/>
      <c r="W145" s="172"/>
      <c r="X145" s="172"/>
      <c r="Y145" s="172"/>
      <c r="Z145" s="172"/>
      <c r="AA145" s="172"/>
      <c r="AB145" s="172"/>
    </row>
    <row r="146" ht="112.5" customHeight="1">
      <c r="A146" s="170" t="s">
        <v>392</v>
      </c>
      <c r="B146" s="170" t="s">
        <v>1959</v>
      </c>
      <c r="C146" s="170" t="s">
        <v>2267</v>
      </c>
      <c r="D146" s="170" t="s">
        <v>2854</v>
      </c>
      <c r="E146" s="119" t="s">
        <v>84</v>
      </c>
      <c r="F146" s="173"/>
      <c r="G146" s="172"/>
      <c r="H146" s="172"/>
      <c r="I146" s="172"/>
      <c r="J146" s="172"/>
      <c r="K146" s="172"/>
      <c r="L146" s="172"/>
      <c r="M146" s="172"/>
      <c r="N146" s="172"/>
      <c r="O146" s="172"/>
      <c r="P146" s="172"/>
      <c r="Q146" s="172"/>
      <c r="R146" s="172"/>
      <c r="S146" s="172"/>
      <c r="T146" s="172"/>
      <c r="U146" s="172"/>
      <c r="V146" s="172"/>
      <c r="W146" s="172"/>
      <c r="X146" s="172"/>
      <c r="Y146" s="172"/>
      <c r="Z146" s="172"/>
      <c r="AA146" s="172"/>
      <c r="AB146" s="172"/>
    </row>
    <row r="147" ht="112.5" customHeight="1">
      <c r="A147" s="170" t="s">
        <v>392</v>
      </c>
      <c r="B147" s="170" t="s">
        <v>350</v>
      </c>
      <c r="C147" s="170" t="s">
        <v>2270</v>
      </c>
      <c r="D147" s="170" t="s">
        <v>2855</v>
      </c>
      <c r="E147" s="119" t="s">
        <v>84</v>
      </c>
      <c r="F147" s="173"/>
      <c r="G147" s="172"/>
      <c r="H147" s="172"/>
      <c r="I147" s="172"/>
      <c r="J147" s="172"/>
      <c r="K147" s="172"/>
      <c r="L147" s="172"/>
      <c r="M147" s="172"/>
      <c r="N147" s="172"/>
      <c r="O147" s="172"/>
      <c r="P147" s="172"/>
      <c r="Q147" s="172"/>
      <c r="R147" s="172"/>
      <c r="S147" s="172"/>
      <c r="T147" s="172"/>
      <c r="U147" s="172"/>
      <c r="V147" s="172"/>
      <c r="W147" s="172"/>
      <c r="X147" s="172"/>
      <c r="Y147" s="172"/>
      <c r="Z147" s="172"/>
      <c r="AA147" s="172"/>
      <c r="AB147" s="172"/>
    </row>
    <row r="148" ht="112.5" customHeight="1">
      <c r="A148" s="170" t="s">
        <v>343</v>
      </c>
      <c r="B148" s="170" t="s">
        <v>325</v>
      </c>
      <c r="C148" s="170" t="s">
        <v>2214</v>
      </c>
      <c r="D148" s="170" t="s">
        <v>2856</v>
      </c>
      <c r="E148" s="119" t="s">
        <v>84</v>
      </c>
      <c r="F148" s="171"/>
      <c r="G148" s="172"/>
      <c r="H148" s="172"/>
      <c r="I148" s="172"/>
      <c r="J148" s="172"/>
      <c r="K148" s="172"/>
      <c r="L148" s="172"/>
      <c r="M148" s="172"/>
      <c r="N148" s="172"/>
      <c r="O148" s="172"/>
      <c r="P148" s="172"/>
      <c r="Q148" s="172"/>
      <c r="R148" s="172"/>
      <c r="S148" s="172"/>
      <c r="T148" s="172"/>
      <c r="U148" s="172"/>
      <c r="V148" s="172"/>
      <c r="W148" s="172"/>
      <c r="X148" s="172"/>
      <c r="Y148" s="172"/>
      <c r="Z148" s="172"/>
      <c r="AA148" s="172"/>
      <c r="AB148" s="172"/>
    </row>
    <row r="149" ht="112.5" hidden="1" customHeight="1">
      <c r="A149" s="170"/>
      <c r="B149" s="170"/>
      <c r="C149" s="170"/>
      <c r="D149" s="170"/>
      <c r="E149" s="119"/>
      <c r="F149" s="171"/>
      <c r="G149" s="172"/>
      <c r="H149" s="172"/>
      <c r="I149" s="172"/>
      <c r="J149" s="172"/>
      <c r="K149" s="172"/>
      <c r="L149" s="172"/>
      <c r="M149" s="172"/>
      <c r="N149" s="172"/>
      <c r="O149" s="172"/>
      <c r="P149" s="172"/>
      <c r="Q149" s="172"/>
      <c r="R149" s="172"/>
      <c r="S149" s="172"/>
      <c r="T149" s="172"/>
      <c r="U149" s="172"/>
      <c r="V149" s="172"/>
      <c r="W149" s="172"/>
      <c r="X149" s="172"/>
      <c r="Y149" s="172"/>
      <c r="Z149" s="172"/>
      <c r="AA149" s="172"/>
      <c r="AB149" s="172"/>
    </row>
    <row r="150" ht="112.5" hidden="1" customHeight="1">
      <c r="A150" s="170"/>
      <c r="B150" s="170"/>
      <c r="C150" s="170"/>
      <c r="D150" s="170"/>
      <c r="E150" s="119"/>
      <c r="F150" s="171"/>
      <c r="G150" s="172"/>
      <c r="H150" s="172"/>
      <c r="I150" s="172"/>
      <c r="J150" s="172"/>
      <c r="K150" s="172"/>
      <c r="L150" s="172"/>
      <c r="M150" s="172"/>
      <c r="N150" s="172"/>
      <c r="O150" s="172"/>
      <c r="P150" s="172"/>
      <c r="Q150" s="172"/>
      <c r="R150" s="172"/>
      <c r="S150" s="172"/>
      <c r="T150" s="172"/>
      <c r="U150" s="172"/>
      <c r="V150" s="172"/>
      <c r="W150" s="172"/>
      <c r="X150" s="172"/>
      <c r="Y150" s="172"/>
      <c r="Z150" s="172"/>
      <c r="AA150" s="172"/>
      <c r="AB150" s="172"/>
    </row>
    <row r="151" ht="112.5" hidden="1" customHeight="1">
      <c r="A151" s="170"/>
      <c r="B151" s="170"/>
      <c r="C151" s="170"/>
      <c r="D151" s="170"/>
      <c r="E151" s="119"/>
      <c r="F151" s="171"/>
      <c r="G151" s="172"/>
      <c r="H151" s="172"/>
      <c r="I151" s="172"/>
      <c r="J151" s="172"/>
      <c r="K151" s="172"/>
      <c r="L151" s="172"/>
      <c r="M151" s="172"/>
      <c r="N151" s="172"/>
      <c r="O151" s="172"/>
      <c r="P151" s="172"/>
      <c r="Q151" s="172"/>
      <c r="R151" s="172"/>
      <c r="S151" s="172"/>
      <c r="T151" s="172"/>
      <c r="U151" s="172"/>
      <c r="V151" s="172"/>
      <c r="W151" s="172"/>
      <c r="X151" s="172"/>
      <c r="Y151" s="172"/>
      <c r="Z151" s="172"/>
      <c r="AA151" s="172"/>
      <c r="AB151" s="172"/>
    </row>
    <row r="152" ht="112.5" hidden="1" customHeight="1">
      <c r="A152" s="170"/>
      <c r="B152" s="170"/>
      <c r="C152" s="170"/>
      <c r="D152" s="170"/>
      <c r="E152" s="119"/>
      <c r="F152" s="171"/>
      <c r="G152" s="172"/>
      <c r="H152" s="172"/>
      <c r="I152" s="172"/>
      <c r="J152" s="172"/>
      <c r="K152" s="172"/>
      <c r="L152" s="172"/>
      <c r="M152" s="172"/>
      <c r="N152" s="172"/>
      <c r="O152" s="172"/>
      <c r="P152" s="172"/>
      <c r="Q152" s="172"/>
      <c r="R152" s="172"/>
      <c r="S152" s="172"/>
      <c r="T152" s="172"/>
      <c r="U152" s="172"/>
      <c r="V152" s="172"/>
      <c r="W152" s="172"/>
      <c r="X152" s="172"/>
      <c r="Y152" s="172"/>
      <c r="Z152" s="172"/>
      <c r="AA152" s="172"/>
      <c r="AB152" s="172"/>
    </row>
    <row r="153" ht="112.5" hidden="1" customHeight="1">
      <c r="A153" s="170"/>
      <c r="B153" s="170"/>
      <c r="C153" s="170"/>
      <c r="D153" s="170"/>
      <c r="E153" s="119"/>
      <c r="F153" s="171"/>
      <c r="G153" s="172"/>
      <c r="H153" s="172"/>
      <c r="I153" s="172"/>
      <c r="J153" s="172"/>
      <c r="K153" s="172"/>
      <c r="L153" s="172"/>
      <c r="M153" s="172"/>
      <c r="N153" s="172"/>
      <c r="O153" s="172"/>
      <c r="P153" s="172"/>
      <c r="Q153" s="172"/>
      <c r="R153" s="172"/>
      <c r="S153" s="172"/>
      <c r="T153" s="172"/>
      <c r="U153" s="172"/>
      <c r="V153" s="172"/>
      <c r="W153" s="172"/>
      <c r="X153" s="172"/>
      <c r="Y153" s="172"/>
      <c r="Z153" s="172"/>
      <c r="AA153" s="172"/>
      <c r="AB153" s="172"/>
    </row>
    <row r="154" ht="112.5" hidden="1" customHeight="1">
      <c r="A154" s="170"/>
      <c r="B154" s="170"/>
      <c r="C154" s="170"/>
      <c r="D154" s="170"/>
      <c r="E154" s="119"/>
      <c r="F154" s="171"/>
      <c r="G154" s="172"/>
      <c r="H154" s="172"/>
      <c r="I154" s="172"/>
      <c r="J154" s="172"/>
      <c r="K154" s="172"/>
      <c r="L154" s="172"/>
      <c r="M154" s="172"/>
      <c r="N154" s="172"/>
      <c r="O154" s="172"/>
      <c r="P154" s="172"/>
      <c r="Q154" s="172"/>
      <c r="R154" s="172"/>
      <c r="S154" s="172"/>
      <c r="T154" s="172"/>
      <c r="U154" s="172"/>
      <c r="V154" s="172"/>
      <c r="W154" s="172"/>
      <c r="X154" s="172"/>
      <c r="Y154" s="172"/>
      <c r="Z154" s="172"/>
      <c r="AA154" s="172"/>
      <c r="AB154" s="172"/>
    </row>
    <row r="155" ht="112.5" hidden="1" customHeight="1">
      <c r="A155" s="170"/>
      <c r="B155" s="170"/>
      <c r="C155" s="170"/>
      <c r="D155" s="170"/>
      <c r="E155" s="119"/>
      <c r="F155" s="171"/>
      <c r="G155" s="172"/>
      <c r="H155" s="172"/>
      <c r="I155" s="172"/>
      <c r="J155" s="172"/>
      <c r="K155" s="172"/>
      <c r="L155" s="172"/>
      <c r="M155" s="172"/>
      <c r="N155" s="172"/>
      <c r="O155" s="172"/>
      <c r="P155" s="172"/>
      <c r="Q155" s="172"/>
      <c r="R155" s="172"/>
      <c r="S155" s="172"/>
      <c r="T155" s="172"/>
      <c r="U155" s="172"/>
      <c r="V155" s="172"/>
      <c r="W155" s="172"/>
      <c r="X155" s="172"/>
      <c r="Y155" s="172"/>
      <c r="Z155" s="172"/>
      <c r="AA155" s="172"/>
      <c r="AB155" s="172"/>
    </row>
    <row r="156" ht="112.5" hidden="1" customHeight="1">
      <c r="A156" s="170"/>
      <c r="B156" s="170"/>
      <c r="C156" s="170"/>
      <c r="D156" s="170"/>
      <c r="E156" s="119"/>
      <c r="F156" s="171"/>
      <c r="G156" s="172"/>
      <c r="H156" s="172"/>
      <c r="I156" s="172"/>
      <c r="J156" s="172"/>
      <c r="K156" s="172"/>
      <c r="L156" s="172"/>
      <c r="M156" s="172"/>
      <c r="N156" s="172"/>
      <c r="O156" s="172"/>
      <c r="P156" s="172"/>
      <c r="Q156" s="172"/>
      <c r="R156" s="172"/>
      <c r="S156" s="172"/>
      <c r="T156" s="172"/>
      <c r="U156" s="172"/>
      <c r="V156" s="172"/>
      <c r="W156" s="172"/>
      <c r="X156" s="172"/>
      <c r="Y156" s="172"/>
      <c r="Z156" s="172"/>
      <c r="AA156" s="172"/>
      <c r="AB156" s="172"/>
    </row>
    <row r="157" ht="112.5" hidden="1" customHeight="1">
      <c r="A157" s="170"/>
      <c r="B157" s="170"/>
      <c r="C157" s="170"/>
      <c r="D157" s="170"/>
      <c r="E157" s="119"/>
      <c r="F157" s="173"/>
      <c r="G157" s="172"/>
      <c r="H157" s="172"/>
      <c r="I157" s="172"/>
      <c r="J157" s="172"/>
      <c r="K157" s="172"/>
      <c r="L157" s="172"/>
      <c r="M157" s="172"/>
      <c r="N157" s="172"/>
      <c r="O157" s="172"/>
      <c r="P157" s="172"/>
      <c r="Q157" s="172"/>
      <c r="R157" s="172"/>
      <c r="S157" s="172"/>
      <c r="T157" s="172"/>
      <c r="U157" s="172"/>
      <c r="V157" s="172"/>
      <c r="W157" s="172"/>
      <c r="X157" s="172"/>
      <c r="Y157" s="172"/>
      <c r="Z157" s="172"/>
      <c r="AA157" s="172"/>
      <c r="AB157" s="172"/>
    </row>
    <row r="158" ht="112.5" hidden="1" customHeight="1">
      <c r="A158" s="170"/>
      <c r="B158" s="170"/>
      <c r="C158" s="170"/>
      <c r="D158" s="170"/>
      <c r="E158" s="119"/>
      <c r="F158" s="171"/>
      <c r="G158" s="172"/>
      <c r="H158" s="172"/>
      <c r="I158" s="172"/>
      <c r="J158" s="172"/>
      <c r="K158" s="172"/>
      <c r="L158" s="172"/>
      <c r="M158" s="172"/>
      <c r="N158" s="172"/>
      <c r="O158" s="172"/>
      <c r="P158" s="172"/>
      <c r="Q158" s="172"/>
      <c r="R158" s="172"/>
      <c r="S158" s="172"/>
      <c r="T158" s="172"/>
      <c r="U158" s="172"/>
      <c r="V158" s="172"/>
      <c r="W158" s="172"/>
      <c r="X158" s="172"/>
      <c r="Y158" s="172"/>
      <c r="Z158" s="172"/>
      <c r="AA158" s="172"/>
      <c r="AB158" s="172"/>
    </row>
    <row r="159" ht="112.5" hidden="1" customHeight="1">
      <c r="A159" s="170"/>
      <c r="B159" s="170"/>
      <c r="C159" s="170"/>
      <c r="D159" s="170"/>
      <c r="E159" s="119"/>
      <c r="F159" s="171"/>
      <c r="G159" s="172"/>
      <c r="H159" s="172"/>
      <c r="I159" s="172"/>
      <c r="J159" s="172"/>
      <c r="K159" s="172"/>
      <c r="L159" s="172"/>
      <c r="M159" s="172"/>
      <c r="N159" s="172"/>
      <c r="O159" s="172"/>
      <c r="P159" s="172"/>
      <c r="Q159" s="172"/>
      <c r="R159" s="172"/>
      <c r="S159" s="172"/>
      <c r="T159" s="172"/>
      <c r="U159" s="172"/>
      <c r="V159" s="172"/>
      <c r="W159" s="172"/>
      <c r="X159" s="172"/>
      <c r="Y159" s="172"/>
      <c r="Z159" s="172"/>
      <c r="AA159" s="172"/>
      <c r="AB159" s="172"/>
    </row>
    <row r="160" ht="112.5" hidden="1" customHeight="1">
      <c r="A160" s="170"/>
      <c r="B160" s="170"/>
      <c r="C160" s="170"/>
      <c r="D160" s="170"/>
      <c r="E160" s="119"/>
      <c r="F160" s="171"/>
      <c r="G160" s="172"/>
      <c r="H160" s="172"/>
      <c r="I160" s="172"/>
      <c r="J160" s="172"/>
      <c r="K160" s="172"/>
      <c r="L160" s="172"/>
      <c r="M160" s="172"/>
      <c r="N160" s="172"/>
      <c r="O160" s="172"/>
      <c r="P160" s="172"/>
      <c r="Q160" s="172"/>
      <c r="R160" s="172"/>
      <c r="S160" s="172"/>
      <c r="T160" s="172"/>
      <c r="U160" s="172"/>
      <c r="V160" s="172"/>
      <c r="W160" s="172"/>
      <c r="X160" s="172"/>
      <c r="Y160" s="172"/>
      <c r="Z160" s="172"/>
      <c r="AA160" s="172"/>
      <c r="AB160" s="172"/>
    </row>
    <row r="161" ht="112.5" hidden="1" customHeight="1">
      <c r="A161" s="170"/>
      <c r="B161" s="170"/>
      <c r="C161" s="170"/>
      <c r="D161" s="170"/>
      <c r="E161" s="119"/>
      <c r="F161" s="171"/>
      <c r="G161" s="172"/>
      <c r="H161" s="172"/>
      <c r="I161" s="172"/>
      <c r="J161" s="172"/>
      <c r="K161" s="172"/>
      <c r="L161" s="172"/>
      <c r="M161" s="172"/>
      <c r="N161" s="172"/>
      <c r="O161" s="172"/>
      <c r="P161" s="172"/>
      <c r="Q161" s="172"/>
      <c r="R161" s="172"/>
      <c r="S161" s="172"/>
      <c r="T161" s="172"/>
      <c r="U161" s="172"/>
      <c r="V161" s="172"/>
      <c r="W161" s="172"/>
      <c r="X161" s="172"/>
      <c r="Y161" s="172"/>
      <c r="Z161" s="172"/>
      <c r="AA161" s="172"/>
      <c r="AB161" s="172"/>
    </row>
    <row r="162" ht="112.5" hidden="1" customHeight="1">
      <c r="A162" s="170"/>
      <c r="B162" s="170"/>
      <c r="C162" s="170"/>
      <c r="D162" s="170"/>
      <c r="E162" s="119"/>
      <c r="F162" s="173"/>
      <c r="G162" s="172"/>
      <c r="H162" s="172"/>
      <c r="I162" s="172"/>
      <c r="J162" s="172"/>
      <c r="K162" s="172"/>
      <c r="L162" s="172"/>
      <c r="M162" s="172"/>
      <c r="N162" s="172"/>
      <c r="O162" s="172"/>
      <c r="P162" s="172"/>
      <c r="Q162" s="172"/>
      <c r="R162" s="172"/>
      <c r="S162" s="172"/>
      <c r="T162" s="172"/>
      <c r="U162" s="172"/>
      <c r="V162" s="172"/>
      <c r="W162" s="172"/>
      <c r="X162" s="172"/>
      <c r="Y162" s="172"/>
      <c r="Z162" s="172"/>
      <c r="AA162" s="172"/>
      <c r="AB162" s="172"/>
    </row>
    <row r="163" ht="112.5" hidden="1" customHeight="1">
      <c r="A163" s="170"/>
      <c r="B163" s="170"/>
      <c r="C163" s="170"/>
      <c r="D163" s="170"/>
      <c r="E163" s="119"/>
      <c r="F163" s="173"/>
      <c r="G163" s="172"/>
      <c r="H163" s="172"/>
      <c r="I163" s="172"/>
      <c r="J163" s="172"/>
      <c r="K163" s="172"/>
      <c r="L163" s="172"/>
      <c r="M163" s="172"/>
      <c r="N163" s="172"/>
      <c r="O163" s="172"/>
      <c r="P163" s="172"/>
      <c r="Q163" s="172"/>
      <c r="R163" s="172"/>
      <c r="S163" s="172"/>
      <c r="T163" s="172"/>
      <c r="U163" s="172"/>
      <c r="V163" s="172"/>
      <c r="W163" s="172"/>
      <c r="X163" s="172"/>
      <c r="Y163" s="172"/>
      <c r="Z163" s="172"/>
      <c r="AA163" s="172"/>
      <c r="AB163" s="172"/>
    </row>
    <row r="164" ht="112.5" hidden="1" customHeight="1">
      <c r="A164" s="170"/>
      <c r="B164" s="170"/>
      <c r="C164" s="170"/>
      <c r="D164" s="170"/>
      <c r="E164" s="119"/>
      <c r="F164" s="171"/>
      <c r="G164" s="172"/>
      <c r="H164" s="172"/>
      <c r="I164" s="172"/>
      <c r="J164" s="172"/>
      <c r="K164" s="172"/>
      <c r="L164" s="172"/>
      <c r="M164" s="172"/>
      <c r="N164" s="172"/>
      <c r="O164" s="172"/>
      <c r="P164" s="172"/>
      <c r="Q164" s="172"/>
      <c r="R164" s="172"/>
      <c r="S164" s="172"/>
      <c r="T164" s="172"/>
      <c r="U164" s="172"/>
      <c r="V164" s="172"/>
      <c r="W164" s="172"/>
      <c r="X164" s="172"/>
      <c r="Y164" s="172"/>
      <c r="Z164" s="172"/>
      <c r="AA164" s="172"/>
      <c r="AB164" s="172"/>
    </row>
    <row r="165" ht="112.5" hidden="1" customHeight="1">
      <c r="A165" s="170"/>
      <c r="B165" s="170"/>
      <c r="C165" s="170"/>
      <c r="D165" s="170"/>
      <c r="E165" s="119"/>
      <c r="F165" s="171"/>
      <c r="G165" s="172"/>
      <c r="H165" s="172"/>
      <c r="I165" s="172"/>
      <c r="J165" s="172"/>
      <c r="K165" s="172"/>
      <c r="L165" s="172"/>
      <c r="M165" s="172"/>
      <c r="N165" s="172"/>
      <c r="O165" s="172"/>
      <c r="P165" s="172"/>
      <c r="Q165" s="172"/>
      <c r="R165" s="172"/>
      <c r="S165" s="172"/>
      <c r="T165" s="172"/>
      <c r="U165" s="172"/>
      <c r="V165" s="172"/>
      <c r="W165" s="172"/>
      <c r="X165" s="172"/>
      <c r="Y165" s="172"/>
      <c r="Z165" s="172"/>
      <c r="AA165" s="172"/>
      <c r="AB165" s="172"/>
    </row>
    <row r="166" ht="112.5" hidden="1" customHeight="1">
      <c r="A166" s="170"/>
      <c r="B166" s="170"/>
      <c r="C166" s="170"/>
      <c r="D166" s="170"/>
      <c r="E166" s="119"/>
      <c r="F166" s="171"/>
      <c r="G166" s="172"/>
      <c r="H166" s="172"/>
      <c r="I166" s="172"/>
      <c r="J166" s="172"/>
      <c r="K166" s="172"/>
      <c r="L166" s="172"/>
      <c r="M166" s="172"/>
      <c r="N166" s="172"/>
      <c r="O166" s="172"/>
      <c r="P166" s="172"/>
      <c r="Q166" s="172"/>
      <c r="R166" s="172"/>
      <c r="S166" s="172"/>
      <c r="T166" s="172"/>
      <c r="U166" s="172"/>
      <c r="V166" s="172"/>
      <c r="W166" s="172"/>
      <c r="X166" s="172"/>
      <c r="Y166" s="172"/>
      <c r="Z166" s="172"/>
      <c r="AA166" s="172"/>
      <c r="AB166" s="172"/>
    </row>
    <row r="167" ht="112.5" hidden="1" customHeight="1">
      <c r="A167" s="170"/>
      <c r="B167" s="170"/>
      <c r="C167" s="170"/>
      <c r="D167" s="170"/>
      <c r="E167" s="119"/>
      <c r="F167" s="171"/>
      <c r="G167" s="172"/>
      <c r="H167" s="172"/>
      <c r="I167" s="172"/>
      <c r="J167" s="172"/>
      <c r="K167" s="172"/>
      <c r="L167" s="172"/>
      <c r="M167" s="172"/>
      <c r="N167" s="172"/>
      <c r="O167" s="172"/>
      <c r="P167" s="172"/>
      <c r="Q167" s="172"/>
      <c r="R167" s="172"/>
      <c r="S167" s="172"/>
      <c r="T167" s="172"/>
      <c r="U167" s="172"/>
      <c r="V167" s="172"/>
      <c r="W167" s="172"/>
      <c r="X167" s="172"/>
      <c r="Y167" s="172"/>
      <c r="Z167" s="172"/>
      <c r="AA167" s="172"/>
      <c r="AB167" s="172"/>
    </row>
    <row r="168" ht="112.5" hidden="1" customHeight="1">
      <c r="A168" s="170"/>
      <c r="B168" s="170"/>
      <c r="C168" s="170"/>
      <c r="D168" s="170"/>
      <c r="E168" s="119"/>
      <c r="F168" s="171"/>
      <c r="G168" s="172"/>
      <c r="H168" s="172"/>
      <c r="I168" s="172"/>
      <c r="J168" s="172"/>
      <c r="K168" s="172"/>
      <c r="L168" s="172"/>
      <c r="M168" s="172"/>
      <c r="N168" s="172"/>
      <c r="O168" s="172"/>
      <c r="P168" s="172"/>
      <c r="Q168" s="172"/>
      <c r="R168" s="172"/>
      <c r="S168" s="172"/>
      <c r="T168" s="172"/>
      <c r="U168" s="172"/>
      <c r="V168" s="172"/>
      <c r="W168" s="172"/>
      <c r="X168" s="172"/>
      <c r="Y168" s="172"/>
      <c r="Z168" s="172"/>
      <c r="AA168" s="172"/>
      <c r="AB168" s="172"/>
    </row>
    <row r="169" ht="112.5" hidden="1" customHeight="1">
      <c r="A169" s="170"/>
      <c r="B169" s="170"/>
      <c r="C169" s="170"/>
      <c r="D169" s="170"/>
      <c r="E169" s="119"/>
      <c r="F169" s="171"/>
      <c r="G169" s="172"/>
      <c r="H169" s="172"/>
      <c r="I169" s="172"/>
      <c r="J169" s="172"/>
      <c r="K169" s="172"/>
      <c r="L169" s="172"/>
      <c r="M169" s="172"/>
      <c r="N169" s="172"/>
      <c r="O169" s="172"/>
      <c r="P169" s="172"/>
      <c r="Q169" s="172"/>
      <c r="R169" s="172"/>
      <c r="S169" s="172"/>
      <c r="T169" s="172"/>
      <c r="U169" s="172"/>
      <c r="V169" s="172"/>
      <c r="W169" s="172"/>
      <c r="X169" s="172"/>
      <c r="Y169" s="172"/>
      <c r="Z169" s="172"/>
      <c r="AA169" s="172"/>
      <c r="AB169" s="172"/>
    </row>
    <row r="170" ht="112.5" hidden="1" customHeight="1">
      <c r="A170" s="170"/>
      <c r="B170" s="170"/>
      <c r="C170" s="170"/>
      <c r="D170" s="170"/>
      <c r="E170" s="119"/>
      <c r="F170" s="171"/>
      <c r="G170" s="172"/>
      <c r="H170" s="172"/>
      <c r="I170" s="172"/>
      <c r="J170" s="172"/>
      <c r="K170" s="172"/>
      <c r="L170" s="172"/>
      <c r="M170" s="172"/>
      <c r="N170" s="172"/>
      <c r="O170" s="172"/>
      <c r="P170" s="172"/>
      <c r="Q170" s="172"/>
      <c r="R170" s="172"/>
      <c r="S170" s="172"/>
      <c r="T170" s="172"/>
      <c r="U170" s="172"/>
      <c r="V170" s="172"/>
      <c r="W170" s="172"/>
      <c r="X170" s="172"/>
      <c r="Y170" s="172"/>
      <c r="Z170" s="172"/>
      <c r="AA170" s="172"/>
      <c r="AB170" s="172"/>
    </row>
    <row r="171">
      <c r="A171" s="172"/>
      <c r="B171" s="172"/>
      <c r="C171" s="172"/>
      <c r="D171" s="172"/>
      <c r="E171" s="174"/>
      <c r="F171" s="172"/>
      <c r="G171" s="172"/>
      <c r="H171" s="172"/>
      <c r="I171" s="172"/>
      <c r="J171" s="172"/>
      <c r="K171" s="172"/>
      <c r="L171" s="172"/>
      <c r="M171" s="172"/>
      <c r="N171" s="172"/>
      <c r="O171" s="172"/>
      <c r="P171" s="172"/>
      <c r="Q171" s="172"/>
      <c r="R171" s="172"/>
      <c r="S171" s="172"/>
      <c r="T171" s="172"/>
      <c r="U171" s="172"/>
      <c r="V171" s="172"/>
      <c r="W171" s="172"/>
      <c r="X171" s="172"/>
      <c r="Y171" s="172"/>
      <c r="Z171" s="172"/>
      <c r="AA171" s="172"/>
      <c r="AB171" s="172"/>
    </row>
    <row r="172">
      <c r="A172" s="172"/>
      <c r="B172" s="172"/>
      <c r="C172" s="172"/>
      <c r="D172" s="172"/>
      <c r="E172" s="174"/>
      <c r="F172" s="172"/>
      <c r="G172" s="172"/>
      <c r="H172" s="172"/>
      <c r="I172" s="172"/>
      <c r="J172" s="172"/>
      <c r="K172" s="172"/>
      <c r="L172" s="172"/>
      <c r="M172" s="172"/>
      <c r="N172" s="172"/>
      <c r="O172" s="172"/>
      <c r="P172" s="172"/>
      <c r="Q172" s="172"/>
      <c r="R172" s="172"/>
      <c r="S172" s="172"/>
      <c r="T172" s="172"/>
      <c r="U172" s="172"/>
      <c r="V172" s="172"/>
      <c r="W172" s="172"/>
      <c r="X172" s="172"/>
      <c r="Y172" s="172"/>
      <c r="Z172" s="172"/>
      <c r="AA172" s="172"/>
      <c r="AB172" s="172"/>
    </row>
    <row r="173">
      <c r="A173" s="172"/>
      <c r="B173" s="172"/>
      <c r="C173" s="172"/>
      <c r="D173" s="172"/>
      <c r="E173" s="174"/>
      <c r="F173" s="172"/>
      <c r="G173" s="172"/>
      <c r="H173" s="172"/>
      <c r="I173" s="172"/>
      <c r="J173" s="172"/>
      <c r="K173" s="172"/>
      <c r="L173" s="172"/>
      <c r="M173" s="172"/>
      <c r="N173" s="172"/>
      <c r="O173" s="172"/>
      <c r="P173" s="172"/>
      <c r="Q173" s="172"/>
      <c r="R173" s="172"/>
      <c r="S173" s="172"/>
      <c r="T173" s="172"/>
      <c r="U173" s="172"/>
      <c r="V173" s="172"/>
      <c r="W173" s="172"/>
      <c r="X173" s="172"/>
      <c r="Y173" s="172"/>
      <c r="Z173" s="172"/>
      <c r="AA173" s="172"/>
      <c r="AB173" s="172"/>
    </row>
    <row r="174">
      <c r="A174" s="172"/>
      <c r="B174" s="172"/>
      <c r="C174" s="172"/>
      <c r="D174" s="172"/>
      <c r="E174" s="174"/>
      <c r="F174" s="172"/>
      <c r="G174" s="172"/>
      <c r="H174" s="172"/>
      <c r="I174" s="172"/>
      <c r="J174" s="172"/>
      <c r="K174" s="172"/>
      <c r="L174" s="172"/>
      <c r="M174" s="172"/>
      <c r="N174" s="172"/>
      <c r="O174" s="172"/>
      <c r="P174" s="172"/>
      <c r="Q174" s="172"/>
      <c r="R174" s="172"/>
      <c r="S174" s="172"/>
      <c r="T174" s="172"/>
      <c r="U174" s="172"/>
      <c r="V174" s="172"/>
      <c r="W174" s="172"/>
      <c r="X174" s="172"/>
      <c r="Y174" s="172"/>
      <c r="Z174" s="172"/>
      <c r="AA174" s="172"/>
      <c r="AB174" s="172"/>
    </row>
    <row r="175">
      <c r="A175" s="172"/>
      <c r="B175" s="172"/>
      <c r="C175" s="172"/>
      <c r="D175" s="172"/>
      <c r="E175" s="174"/>
      <c r="F175" s="172"/>
      <c r="G175" s="172"/>
      <c r="H175" s="172"/>
      <c r="I175" s="172"/>
      <c r="J175" s="172"/>
      <c r="K175" s="172"/>
      <c r="L175" s="172"/>
      <c r="M175" s="172"/>
      <c r="N175" s="172"/>
      <c r="O175" s="172"/>
      <c r="P175" s="172"/>
      <c r="Q175" s="172"/>
      <c r="R175" s="172"/>
      <c r="S175" s="172"/>
      <c r="T175" s="172"/>
      <c r="U175" s="172"/>
      <c r="V175" s="172"/>
      <c r="W175" s="172"/>
      <c r="X175" s="172"/>
      <c r="Y175" s="172"/>
      <c r="Z175" s="172"/>
      <c r="AA175" s="172"/>
      <c r="AB175" s="172"/>
    </row>
    <row r="176">
      <c r="A176" s="172"/>
      <c r="B176" s="172"/>
      <c r="C176" s="172"/>
      <c r="D176" s="172"/>
      <c r="E176" s="174"/>
      <c r="F176" s="172"/>
      <c r="G176" s="172"/>
      <c r="H176" s="172"/>
      <c r="I176" s="172"/>
      <c r="J176" s="172"/>
      <c r="K176" s="172"/>
      <c r="L176" s="172"/>
      <c r="M176" s="172"/>
      <c r="N176" s="172"/>
      <c r="O176" s="172"/>
      <c r="P176" s="172"/>
      <c r="Q176" s="172"/>
      <c r="R176" s="172"/>
      <c r="S176" s="172"/>
      <c r="T176" s="172"/>
      <c r="U176" s="172"/>
      <c r="V176" s="172"/>
      <c r="W176" s="172"/>
      <c r="X176" s="172"/>
      <c r="Y176" s="172"/>
      <c r="Z176" s="172"/>
      <c r="AA176" s="172"/>
      <c r="AB176" s="172"/>
    </row>
    <row r="177">
      <c r="A177" s="172"/>
      <c r="B177" s="172"/>
      <c r="C177" s="172"/>
      <c r="D177" s="172"/>
      <c r="E177" s="174"/>
      <c r="F177" s="172"/>
      <c r="G177" s="172"/>
      <c r="H177" s="172"/>
      <c r="I177" s="172"/>
      <c r="J177" s="172"/>
      <c r="K177" s="172"/>
      <c r="L177" s="172"/>
      <c r="M177" s="172"/>
      <c r="N177" s="172"/>
      <c r="O177" s="172"/>
      <c r="P177" s="172"/>
      <c r="Q177" s="172"/>
      <c r="R177" s="172"/>
      <c r="S177" s="172"/>
      <c r="T177" s="172"/>
      <c r="U177" s="172"/>
      <c r="V177" s="172"/>
      <c r="W177" s="172"/>
      <c r="X177" s="172"/>
      <c r="Y177" s="172"/>
      <c r="Z177" s="172"/>
      <c r="AA177" s="172"/>
      <c r="AB177" s="172"/>
    </row>
    <row r="178">
      <c r="A178" s="172"/>
      <c r="B178" s="172"/>
      <c r="C178" s="172"/>
      <c r="D178" s="172"/>
      <c r="E178" s="174"/>
      <c r="F178" s="172"/>
      <c r="G178" s="172"/>
      <c r="H178" s="172"/>
      <c r="I178" s="172"/>
      <c r="J178" s="172"/>
      <c r="K178" s="172"/>
      <c r="L178" s="172"/>
      <c r="M178" s="172"/>
      <c r="N178" s="172"/>
      <c r="O178" s="172"/>
      <c r="P178" s="172"/>
      <c r="Q178" s="172"/>
      <c r="R178" s="172"/>
      <c r="S178" s="172"/>
      <c r="T178" s="172"/>
      <c r="U178" s="172"/>
      <c r="V178" s="172"/>
      <c r="W178" s="172"/>
      <c r="X178" s="172"/>
      <c r="Y178" s="172"/>
      <c r="Z178" s="172"/>
      <c r="AA178" s="172"/>
      <c r="AB178" s="172"/>
    </row>
    <row r="179">
      <c r="A179" s="172"/>
      <c r="B179" s="172"/>
      <c r="C179" s="172"/>
      <c r="D179" s="172"/>
      <c r="E179" s="174"/>
      <c r="F179" s="172"/>
      <c r="G179" s="172"/>
      <c r="H179" s="172"/>
      <c r="I179" s="172"/>
      <c r="J179" s="172"/>
      <c r="K179" s="172"/>
      <c r="L179" s="172"/>
      <c r="M179" s="172"/>
      <c r="N179" s="172"/>
      <c r="O179" s="172"/>
      <c r="P179" s="172"/>
      <c r="Q179" s="172"/>
      <c r="R179" s="172"/>
      <c r="S179" s="172"/>
      <c r="T179" s="172"/>
      <c r="U179" s="172"/>
      <c r="V179" s="172"/>
      <c r="W179" s="172"/>
      <c r="X179" s="172"/>
      <c r="Y179" s="172"/>
      <c r="Z179" s="172"/>
      <c r="AA179" s="172"/>
      <c r="AB179" s="172"/>
    </row>
    <row r="180">
      <c r="A180" s="172"/>
      <c r="B180" s="172"/>
      <c r="C180" s="172"/>
      <c r="D180" s="172"/>
      <c r="E180" s="174"/>
      <c r="F180" s="172"/>
      <c r="G180" s="172"/>
      <c r="H180" s="172"/>
      <c r="I180" s="172"/>
      <c r="J180" s="172"/>
      <c r="K180" s="172"/>
      <c r="L180" s="172"/>
      <c r="M180" s="172"/>
      <c r="N180" s="172"/>
      <c r="O180" s="172"/>
      <c r="P180" s="172"/>
      <c r="Q180" s="172"/>
      <c r="R180" s="172"/>
      <c r="S180" s="172"/>
      <c r="T180" s="172"/>
      <c r="U180" s="172"/>
      <c r="V180" s="172"/>
      <c r="W180" s="172"/>
      <c r="X180" s="172"/>
      <c r="Y180" s="172"/>
      <c r="Z180" s="172"/>
      <c r="AA180" s="172"/>
      <c r="AB180" s="172"/>
    </row>
    <row r="181">
      <c r="A181" s="172"/>
      <c r="B181" s="172"/>
      <c r="C181" s="172"/>
      <c r="D181" s="172"/>
      <c r="E181" s="174"/>
      <c r="F181" s="172"/>
      <c r="G181" s="172"/>
      <c r="H181" s="172"/>
      <c r="I181" s="172"/>
      <c r="J181" s="172"/>
      <c r="K181" s="172"/>
      <c r="L181" s="172"/>
      <c r="M181" s="172"/>
      <c r="N181" s="172"/>
      <c r="O181" s="172"/>
      <c r="P181" s="172"/>
      <c r="Q181" s="172"/>
      <c r="R181" s="172"/>
      <c r="S181" s="172"/>
      <c r="T181" s="172"/>
      <c r="U181" s="172"/>
      <c r="V181" s="172"/>
      <c r="W181" s="172"/>
      <c r="X181" s="172"/>
      <c r="Y181" s="172"/>
      <c r="Z181" s="172"/>
      <c r="AA181" s="172"/>
      <c r="AB181" s="172"/>
    </row>
    <row r="182">
      <c r="A182" s="172"/>
      <c r="B182" s="172"/>
      <c r="C182" s="172"/>
      <c r="D182" s="172"/>
      <c r="E182" s="174"/>
      <c r="F182" s="172"/>
      <c r="G182" s="172"/>
      <c r="H182" s="172"/>
      <c r="I182" s="172"/>
      <c r="J182" s="172"/>
      <c r="K182" s="172"/>
      <c r="L182" s="172"/>
      <c r="M182" s="172"/>
      <c r="N182" s="172"/>
      <c r="O182" s="172"/>
      <c r="P182" s="172"/>
      <c r="Q182" s="172"/>
      <c r="R182" s="172"/>
      <c r="S182" s="172"/>
      <c r="T182" s="172"/>
      <c r="U182" s="172"/>
      <c r="V182" s="172"/>
      <c r="W182" s="172"/>
      <c r="X182" s="172"/>
      <c r="Y182" s="172"/>
      <c r="Z182" s="172"/>
      <c r="AA182" s="172"/>
      <c r="AB182" s="172"/>
    </row>
    <row r="183">
      <c r="A183" s="172"/>
      <c r="B183" s="172"/>
      <c r="C183" s="172"/>
      <c r="D183" s="172"/>
      <c r="E183" s="174"/>
      <c r="F183" s="172"/>
      <c r="G183" s="172"/>
      <c r="H183" s="172"/>
      <c r="I183" s="172"/>
      <c r="J183" s="172"/>
      <c r="K183" s="172"/>
      <c r="L183" s="172"/>
      <c r="M183" s="172"/>
      <c r="N183" s="172"/>
      <c r="O183" s="172"/>
      <c r="P183" s="172"/>
      <c r="Q183" s="172"/>
      <c r="R183" s="172"/>
      <c r="S183" s="172"/>
      <c r="T183" s="172"/>
      <c r="U183" s="172"/>
      <c r="V183" s="172"/>
      <c r="W183" s="172"/>
      <c r="X183" s="172"/>
      <c r="Y183" s="172"/>
      <c r="Z183" s="172"/>
      <c r="AA183" s="172"/>
      <c r="AB183" s="172"/>
    </row>
    <row r="184">
      <c r="A184" s="172"/>
      <c r="B184" s="172"/>
      <c r="C184" s="172"/>
      <c r="D184" s="172"/>
      <c r="E184" s="174"/>
      <c r="F184" s="172"/>
      <c r="G184" s="172"/>
      <c r="H184" s="172"/>
      <c r="I184" s="172"/>
      <c r="J184" s="172"/>
      <c r="K184" s="172"/>
      <c r="L184" s="172"/>
      <c r="M184" s="172"/>
      <c r="N184" s="172"/>
      <c r="O184" s="172"/>
      <c r="P184" s="172"/>
      <c r="Q184" s="172"/>
      <c r="R184" s="172"/>
      <c r="S184" s="172"/>
      <c r="T184" s="172"/>
      <c r="U184" s="172"/>
      <c r="V184" s="172"/>
      <c r="W184" s="172"/>
      <c r="X184" s="172"/>
      <c r="Y184" s="172"/>
      <c r="Z184" s="172"/>
      <c r="AA184" s="172"/>
      <c r="AB184" s="172"/>
    </row>
    <row r="185">
      <c r="A185" s="172"/>
      <c r="B185" s="172"/>
      <c r="C185" s="172"/>
      <c r="D185" s="172"/>
      <c r="E185" s="174"/>
      <c r="F185" s="172"/>
      <c r="G185" s="172"/>
      <c r="H185" s="172"/>
      <c r="I185" s="172"/>
      <c r="J185" s="172"/>
      <c r="K185" s="172"/>
      <c r="L185" s="172"/>
      <c r="M185" s="172"/>
      <c r="N185" s="172"/>
      <c r="O185" s="172"/>
      <c r="P185" s="172"/>
      <c r="Q185" s="172"/>
      <c r="R185" s="172"/>
      <c r="S185" s="172"/>
      <c r="T185" s="172"/>
      <c r="U185" s="172"/>
      <c r="V185" s="172"/>
      <c r="W185" s="172"/>
      <c r="X185" s="172"/>
      <c r="Y185" s="172"/>
      <c r="Z185" s="172"/>
      <c r="AA185" s="172"/>
      <c r="AB185" s="172"/>
    </row>
    <row r="186">
      <c r="A186" s="172"/>
      <c r="B186" s="172"/>
      <c r="C186" s="172"/>
      <c r="D186" s="172"/>
      <c r="E186" s="174"/>
      <c r="F186" s="172"/>
      <c r="G186" s="172"/>
      <c r="H186" s="172"/>
      <c r="I186" s="172"/>
      <c r="J186" s="172"/>
      <c r="K186" s="172"/>
      <c r="L186" s="172"/>
      <c r="M186" s="172"/>
      <c r="N186" s="172"/>
      <c r="O186" s="172"/>
      <c r="P186" s="172"/>
      <c r="Q186" s="172"/>
      <c r="R186" s="172"/>
      <c r="S186" s="172"/>
      <c r="T186" s="172"/>
      <c r="U186" s="172"/>
      <c r="V186" s="172"/>
      <c r="W186" s="172"/>
      <c r="X186" s="172"/>
      <c r="Y186" s="172"/>
      <c r="Z186" s="172"/>
      <c r="AA186" s="172"/>
      <c r="AB186" s="172"/>
    </row>
    <row r="187">
      <c r="A187" s="172"/>
      <c r="B187" s="172"/>
      <c r="C187" s="172"/>
      <c r="D187" s="172"/>
      <c r="E187" s="174"/>
      <c r="F187" s="172"/>
      <c r="G187" s="172"/>
      <c r="H187" s="172"/>
      <c r="I187" s="172"/>
      <c r="J187" s="172"/>
      <c r="K187" s="172"/>
      <c r="L187" s="172"/>
      <c r="M187" s="172"/>
      <c r="N187" s="172"/>
      <c r="O187" s="172"/>
      <c r="P187" s="172"/>
      <c r="Q187" s="172"/>
      <c r="R187" s="172"/>
      <c r="S187" s="172"/>
      <c r="T187" s="172"/>
      <c r="U187" s="172"/>
      <c r="V187" s="172"/>
      <c r="W187" s="172"/>
      <c r="X187" s="172"/>
      <c r="Y187" s="172"/>
      <c r="Z187" s="172"/>
      <c r="AA187" s="172"/>
      <c r="AB187" s="172"/>
    </row>
    <row r="188">
      <c r="A188" s="172"/>
      <c r="B188" s="172"/>
      <c r="C188" s="172"/>
      <c r="D188" s="172"/>
      <c r="E188" s="174"/>
      <c r="F188" s="172"/>
      <c r="G188" s="172"/>
      <c r="H188" s="172"/>
      <c r="I188" s="172"/>
      <c r="J188" s="172"/>
      <c r="K188" s="172"/>
      <c r="L188" s="172"/>
      <c r="M188" s="172"/>
      <c r="N188" s="172"/>
      <c r="O188" s="172"/>
      <c r="P188" s="172"/>
      <c r="Q188" s="172"/>
      <c r="R188" s="172"/>
      <c r="S188" s="172"/>
      <c r="T188" s="172"/>
      <c r="U188" s="172"/>
      <c r="V188" s="172"/>
      <c r="W188" s="172"/>
      <c r="X188" s="172"/>
      <c r="Y188" s="172"/>
      <c r="Z188" s="172"/>
      <c r="AA188" s="172"/>
      <c r="AB188" s="172"/>
    </row>
    <row r="189">
      <c r="A189" s="172"/>
      <c r="B189" s="172"/>
      <c r="C189" s="172"/>
      <c r="D189" s="172"/>
      <c r="E189" s="174"/>
      <c r="F189" s="172"/>
      <c r="G189" s="172"/>
      <c r="H189" s="172"/>
      <c r="I189" s="172"/>
      <c r="J189" s="172"/>
      <c r="K189" s="172"/>
      <c r="L189" s="172"/>
      <c r="M189" s="172"/>
      <c r="N189" s="172"/>
      <c r="O189" s="172"/>
      <c r="P189" s="172"/>
      <c r="Q189" s="172"/>
      <c r="R189" s="172"/>
      <c r="S189" s="172"/>
      <c r="T189" s="172"/>
      <c r="U189" s="172"/>
      <c r="V189" s="172"/>
      <c r="W189" s="172"/>
      <c r="X189" s="172"/>
      <c r="Y189" s="172"/>
      <c r="Z189" s="172"/>
      <c r="AA189" s="172"/>
      <c r="AB189" s="172"/>
    </row>
    <row r="190">
      <c r="A190" s="172"/>
      <c r="B190" s="172"/>
      <c r="C190" s="172"/>
      <c r="D190" s="172"/>
      <c r="E190" s="174"/>
      <c r="F190" s="172"/>
      <c r="G190" s="172"/>
      <c r="H190" s="172"/>
      <c r="I190" s="172"/>
      <c r="J190" s="172"/>
      <c r="K190" s="172"/>
      <c r="L190" s="172"/>
      <c r="M190" s="172"/>
      <c r="N190" s="172"/>
      <c r="O190" s="172"/>
      <c r="P190" s="172"/>
      <c r="Q190" s="172"/>
      <c r="R190" s="172"/>
      <c r="S190" s="172"/>
      <c r="T190" s="172"/>
      <c r="U190" s="172"/>
      <c r="V190" s="172"/>
      <c r="W190" s="172"/>
      <c r="X190" s="172"/>
      <c r="Y190" s="172"/>
      <c r="Z190" s="172"/>
      <c r="AA190" s="172"/>
      <c r="AB190" s="172"/>
    </row>
    <row r="191">
      <c r="A191" s="172"/>
      <c r="B191" s="172"/>
      <c r="C191" s="172"/>
      <c r="D191" s="172"/>
      <c r="E191" s="174"/>
      <c r="F191" s="172"/>
      <c r="G191" s="172"/>
      <c r="H191" s="172"/>
      <c r="I191" s="172"/>
      <c r="J191" s="172"/>
      <c r="K191" s="172"/>
      <c r="L191" s="172"/>
      <c r="M191" s="172"/>
      <c r="N191" s="172"/>
      <c r="O191" s="172"/>
      <c r="P191" s="172"/>
      <c r="Q191" s="172"/>
      <c r="R191" s="172"/>
      <c r="S191" s="172"/>
      <c r="T191" s="172"/>
      <c r="U191" s="172"/>
      <c r="V191" s="172"/>
      <c r="W191" s="172"/>
      <c r="X191" s="172"/>
      <c r="Y191" s="172"/>
      <c r="Z191" s="172"/>
      <c r="AA191" s="172"/>
      <c r="AB191" s="172"/>
    </row>
    <row r="192">
      <c r="A192" s="172"/>
      <c r="B192" s="172"/>
      <c r="C192" s="172"/>
      <c r="D192" s="172"/>
      <c r="E192" s="174"/>
      <c r="F192" s="172"/>
      <c r="G192" s="172"/>
      <c r="H192" s="172"/>
      <c r="I192" s="172"/>
      <c r="J192" s="172"/>
      <c r="K192" s="172"/>
      <c r="L192" s="172"/>
      <c r="M192" s="172"/>
      <c r="N192" s="172"/>
      <c r="O192" s="172"/>
      <c r="P192" s="172"/>
      <c r="Q192" s="172"/>
      <c r="R192" s="172"/>
      <c r="S192" s="172"/>
      <c r="T192" s="172"/>
      <c r="U192" s="172"/>
      <c r="V192" s="172"/>
      <c r="W192" s="172"/>
      <c r="X192" s="172"/>
      <c r="Y192" s="172"/>
      <c r="Z192" s="172"/>
      <c r="AA192" s="172"/>
      <c r="AB192" s="172"/>
    </row>
    <row r="193">
      <c r="A193" s="172"/>
      <c r="B193" s="172"/>
      <c r="C193" s="172"/>
      <c r="D193" s="172"/>
      <c r="E193" s="174"/>
      <c r="F193" s="172"/>
      <c r="G193" s="172"/>
      <c r="H193" s="172"/>
      <c r="I193" s="172"/>
      <c r="J193" s="172"/>
      <c r="K193" s="172"/>
      <c r="L193" s="172"/>
      <c r="M193" s="172"/>
      <c r="N193" s="172"/>
      <c r="O193" s="172"/>
      <c r="P193" s="172"/>
      <c r="Q193" s="172"/>
      <c r="R193" s="172"/>
      <c r="S193" s="172"/>
      <c r="T193" s="172"/>
      <c r="U193" s="172"/>
      <c r="V193" s="172"/>
      <c r="W193" s="172"/>
      <c r="X193" s="172"/>
      <c r="Y193" s="172"/>
      <c r="Z193" s="172"/>
      <c r="AA193" s="172"/>
      <c r="AB193" s="172"/>
    </row>
    <row r="194">
      <c r="A194" s="172"/>
      <c r="B194" s="172"/>
      <c r="C194" s="172"/>
      <c r="D194" s="172"/>
      <c r="E194" s="174"/>
      <c r="F194" s="172"/>
      <c r="G194" s="172"/>
      <c r="H194" s="172"/>
      <c r="I194" s="172"/>
      <c r="J194" s="172"/>
      <c r="K194" s="172"/>
      <c r="L194" s="172"/>
      <c r="M194" s="172"/>
      <c r="N194" s="172"/>
      <c r="O194" s="172"/>
      <c r="P194" s="172"/>
      <c r="Q194" s="172"/>
      <c r="R194" s="172"/>
      <c r="S194" s="172"/>
      <c r="T194" s="172"/>
      <c r="U194" s="172"/>
      <c r="V194" s="172"/>
      <c r="W194" s="172"/>
      <c r="X194" s="172"/>
      <c r="Y194" s="172"/>
      <c r="Z194" s="172"/>
      <c r="AA194" s="172"/>
      <c r="AB194" s="172"/>
    </row>
    <row r="195">
      <c r="A195" s="172"/>
      <c r="B195" s="172"/>
      <c r="C195" s="172"/>
      <c r="D195" s="172"/>
      <c r="E195" s="174"/>
      <c r="F195" s="172"/>
      <c r="G195" s="172"/>
      <c r="H195" s="172"/>
      <c r="I195" s="172"/>
      <c r="J195" s="172"/>
      <c r="K195" s="172"/>
      <c r="L195" s="172"/>
      <c r="M195" s="172"/>
      <c r="N195" s="172"/>
      <c r="O195" s="172"/>
      <c r="P195" s="172"/>
      <c r="Q195" s="172"/>
      <c r="R195" s="172"/>
      <c r="S195" s="172"/>
      <c r="T195" s="172"/>
      <c r="U195" s="172"/>
      <c r="V195" s="172"/>
      <c r="W195" s="172"/>
      <c r="X195" s="172"/>
      <c r="Y195" s="172"/>
      <c r="Z195" s="172"/>
      <c r="AA195" s="172"/>
      <c r="AB195" s="172"/>
    </row>
    <row r="196">
      <c r="A196" s="172"/>
      <c r="B196" s="172"/>
      <c r="C196" s="172"/>
      <c r="D196" s="172"/>
      <c r="E196" s="174"/>
      <c r="F196" s="172"/>
      <c r="G196" s="172"/>
      <c r="H196" s="172"/>
      <c r="I196" s="172"/>
      <c r="J196" s="172"/>
      <c r="K196" s="172"/>
      <c r="L196" s="172"/>
      <c r="M196" s="172"/>
      <c r="N196" s="172"/>
      <c r="O196" s="172"/>
      <c r="P196" s="172"/>
      <c r="Q196" s="172"/>
      <c r="R196" s="172"/>
      <c r="S196" s="172"/>
      <c r="T196" s="172"/>
      <c r="U196" s="172"/>
      <c r="V196" s="172"/>
      <c r="W196" s="172"/>
      <c r="X196" s="172"/>
      <c r="Y196" s="172"/>
      <c r="Z196" s="172"/>
      <c r="AA196" s="172"/>
      <c r="AB196" s="172"/>
    </row>
    <row r="197">
      <c r="A197" s="172"/>
      <c r="B197" s="172"/>
      <c r="C197" s="172"/>
      <c r="D197" s="172"/>
      <c r="E197" s="174"/>
      <c r="F197" s="172"/>
      <c r="G197" s="172"/>
      <c r="H197" s="172"/>
      <c r="I197" s="172"/>
      <c r="J197" s="172"/>
      <c r="K197" s="172"/>
      <c r="L197" s="172"/>
      <c r="M197" s="172"/>
      <c r="N197" s="172"/>
      <c r="O197" s="172"/>
      <c r="P197" s="172"/>
      <c r="Q197" s="172"/>
      <c r="R197" s="172"/>
      <c r="S197" s="172"/>
      <c r="T197" s="172"/>
      <c r="U197" s="172"/>
      <c r="V197" s="172"/>
      <c r="W197" s="172"/>
      <c r="X197" s="172"/>
      <c r="Y197" s="172"/>
      <c r="Z197" s="172"/>
      <c r="AA197" s="172"/>
      <c r="AB197" s="172"/>
    </row>
    <row r="198">
      <c r="A198" s="172"/>
      <c r="B198" s="172"/>
      <c r="C198" s="172"/>
      <c r="D198" s="172"/>
      <c r="E198" s="174"/>
      <c r="F198" s="172"/>
      <c r="G198" s="172"/>
      <c r="H198" s="172"/>
      <c r="I198" s="172"/>
      <c r="J198" s="172"/>
      <c r="K198" s="172"/>
      <c r="L198" s="172"/>
      <c r="M198" s="172"/>
      <c r="N198" s="172"/>
      <c r="O198" s="172"/>
      <c r="P198" s="172"/>
      <c r="Q198" s="172"/>
      <c r="R198" s="172"/>
      <c r="S198" s="172"/>
      <c r="T198" s="172"/>
      <c r="U198" s="172"/>
      <c r="V198" s="172"/>
      <c r="W198" s="172"/>
      <c r="X198" s="172"/>
      <c r="Y198" s="172"/>
      <c r="Z198" s="172"/>
      <c r="AA198" s="172"/>
      <c r="AB198" s="172"/>
    </row>
    <row r="199">
      <c r="A199" s="172"/>
      <c r="B199" s="172"/>
      <c r="C199" s="172"/>
      <c r="D199" s="172"/>
      <c r="E199" s="174"/>
      <c r="F199" s="172"/>
      <c r="G199" s="172"/>
      <c r="H199" s="172"/>
      <c r="I199" s="172"/>
      <c r="J199" s="172"/>
      <c r="K199" s="172"/>
      <c r="L199" s="172"/>
      <c r="M199" s="172"/>
      <c r="N199" s="172"/>
      <c r="O199" s="172"/>
      <c r="P199" s="172"/>
      <c r="Q199" s="172"/>
      <c r="R199" s="172"/>
      <c r="S199" s="172"/>
      <c r="T199" s="172"/>
      <c r="U199" s="172"/>
      <c r="V199" s="172"/>
      <c r="W199" s="172"/>
      <c r="X199" s="172"/>
      <c r="Y199" s="172"/>
      <c r="Z199" s="172"/>
      <c r="AA199" s="172"/>
      <c r="AB199" s="172"/>
    </row>
    <row r="200">
      <c r="A200" s="172"/>
      <c r="B200" s="172"/>
      <c r="C200" s="172"/>
      <c r="D200" s="172"/>
      <c r="E200" s="174"/>
      <c r="F200" s="172"/>
      <c r="G200" s="172"/>
      <c r="H200" s="172"/>
      <c r="I200" s="172"/>
      <c r="J200" s="172"/>
      <c r="K200" s="172"/>
      <c r="L200" s="172"/>
      <c r="M200" s="172"/>
      <c r="N200" s="172"/>
      <c r="O200" s="172"/>
      <c r="P200" s="172"/>
      <c r="Q200" s="172"/>
      <c r="R200" s="172"/>
      <c r="S200" s="172"/>
      <c r="T200" s="172"/>
      <c r="U200" s="172"/>
      <c r="V200" s="172"/>
      <c r="W200" s="172"/>
      <c r="X200" s="172"/>
      <c r="Y200" s="172"/>
      <c r="Z200" s="172"/>
      <c r="AA200" s="172"/>
      <c r="AB200" s="172"/>
    </row>
    <row r="201">
      <c r="A201" s="172"/>
      <c r="B201" s="172"/>
      <c r="C201" s="172"/>
      <c r="D201" s="172"/>
      <c r="E201" s="174"/>
      <c r="F201" s="172"/>
      <c r="G201" s="172"/>
      <c r="H201" s="172"/>
      <c r="I201" s="172"/>
      <c r="J201" s="172"/>
      <c r="K201" s="172"/>
      <c r="L201" s="172"/>
      <c r="M201" s="172"/>
      <c r="N201" s="172"/>
      <c r="O201" s="172"/>
      <c r="P201" s="172"/>
      <c r="Q201" s="172"/>
      <c r="R201" s="172"/>
      <c r="S201" s="172"/>
      <c r="T201" s="172"/>
      <c r="U201" s="172"/>
      <c r="V201" s="172"/>
      <c r="W201" s="172"/>
      <c r="X201" s="172"/>
      <c r="Y201" s="172"/>
      <c r="Z201" s="172"/>
      <c r="AA201" s="172"/>
      <c r="AB201" s="172"/>
    </row>
    <row r="202">
      <c r="A202" s="172"/>
      <c r="B202" s="172"/>
      <c r="C202" s="172"/>
      <c r="D202" s="172"/>
      <c r="E202" s="174"/>
      <c r="F202" s="172"/>
      <c r="G202" s="172"/>
      <c r="H202" s="172"/>
      <c r="I202" s="172"/>
      <c r="J202" s="172"/>
      <c r="K202" s="172"/>
      <c r="L202" s="172"/>
      <c r="M202" s="172"/>
      <c r="N202" s="172"/>
      <c r="O202" s="172"/>
      <c r="P202" s="172"/>
      <c r="Q202" s="172"/>
      <c r="R202" s="172"/>
      <c r="S202" s="172"/>
      <c r="T202" s="172"/>
      <c r="U202" s="172"/>
      <c r="V202" s="172"/>
      <c r="W202" s="172"/>
      <c r="X202" s="172"/>
      <c r="Y202" s="172"/>
      <c r="Z202" s="172"/>
      <c r="AA202" s="172"/>
      <c r="AB202" s="172"/>
    </row>
    <row r="203">
      <c r="A203" s="172"/>
      <c r="B203" s="172"/>
      <c r="C203" s="172"/>
      <c r="D203" s="172"/>
      <c r="E203" s="174"/>
      <c r="F203" s="172"/>
      <c r="G203" s="172"/>
      <c r="H203" s="172"/>
      <c r="I203" s="172"/>
      <c r="J203" s="172"/>
      <c r="K203" s="172"/>
      <c r="L203" s="172"/>
      <c r="M203" s="172"/>
      <c r="N203" s="172"/>
      <c r="O203" s="172"/>
      <c r="P203" s="172"/>
      <c r="Q203" s="172"/>
      <c r="R203" s="172"/>
      <c r="S203" s="172"/>
      <c r="T203" s="172"/>
      <c r="U203" s="172"/>
      <c r="V203" s="172"/>
      <c r="W203" s="172"/>
      <c r="X203" s="172"/>
      <c r="Y203" s="172"/>
      <c r="Z203" s="172"/>
      <c r="AA203" s="172"/>
      <c r="AB203" s="172"/>
    </row>
    <row r="204">
      <c r="A204" s="172"/>
      <c r="B204" s="172"/>
      <c r="C204" s="172"/>
      <c r="D204" s="172"/>
      <c r="E204" s="174"/>
      <c r="F204" s="172"/>
      <c r="G204" s="172"/>
      <c r="H204" s="172"/>
      <c r="I204" s="172"/>
      <c r="J204" s="172"/>
      <c r="K204" s="172"/>
      <c r="L204" s="172"/>
      <c r="M204" s="172"/>
      <c r="N204" s="172"/>
      <c r="O204" s="172"/>
      <c r="P204" s="172"/>
      <c r="Q204" s="172"/>
      <c r="R204" s="172"/>
      <c r="S204" s="172"/>
      <c r="T204" s="172"/>
      <c r="U204" s="172"/>
      <c r="V204" s="172"/>
      <c r="W204" s="172"/>
      <c r="X204" s="172"/>
      <c r="Y204" s="172"/>
      <c r="Z204" s="172"/>
      <c r="AA204" s="172"/>
      <c r="AB204" s="172"/>
    </row>
    <row r="205">
      <c r="A205" s="172"/>
      <c r="B205" s="172"/>
      <c r="C205" s="172"/>
      <c r="D205" s="172"/>
      <c r="E205" s="174"/>
      <c r="F205" s="172"/>
      <c r="G205" s="172"/>
      <c r="H205" s="172"/>
      <c r="I205" s="172"/>
      <c r="J205" s="172"/>
      <c r="K205" s="172"/>
      <c r="L205" s="172"/>
      <c r="M205" s="172"/>
      <c r="N205" s="172"/>
      <c r="O205" s="172"/>
      <c r="P205" s="172"/>
      <c r="Q205" s="172"/>
      <c r="R205" s="172"/>
      <c r="S205" s="172"/>
      <c r="T205" s="172"/>
      <c r="U205" s="172"/>
      <c r="V205" s="172"/>
      <c r="W205" s="172"/>
      <c r="X205" s="172"/>
      <c r="Y205" s="172"/>
      <c r="Z205" s="172"/>
      <c r="AA205" s="172"/>
      <c r="AB205" s="172"/>
    </row>
    <row r="206">
      <c r="A206" s="172"/>
      <c r="B206" s="172"/>
      <c r="C206" s="172"/>
      <c r="D206" s="172"/>
      <c r="E206" s="174"/>
      <c r="F206" s="172"/>
      <c r="G206" s="172"/>
      <c r="H206" s="172"/>
      <c r="I206" s="172"/>
      <c r="J206" s="172"/>
      <c r="K206" s="172"/>
      <c r="L206" s="172"/>
      <c r="M206" s="172"/>
      <c r="N206" s="172"/>
      <c r="O206" s="172"/>
      <c r="P206" s="172"/>
      <c r="Q206" s="172"/>
      <c r="R206" s="172"/>
      <c r="S206" s="172"/>
      <c r="T206" s="172"/>
      <c r="U206" s="172"/>
      <c r="V206" s="172"/>
      <c r="W206" s="172"/>
      <c r="X206" s="172"/>
      <c r="Y206" s="172"/>
      <c r="Z206" s="172"/>
      <c r="AA206" s="172"/>
      <c r="AB206" s="172"/>
    </row>
    <row r="207">
      <c r="A207" s="172"/>
      <c r="B207" s="172"/>
      <c r="C207" s="172"/>
      <c r="D207" s="172"/>
      <c r="E207" s="174"/>
      <c r="F207" s="172"/>
      <c r="G207" s="172"/>
      <c r="H207" s="172"/>
      <c r="I207" s="172"/>
      <c r="J207" s="172"/>
      <c r="K207" s="172"/>
      <c r="L207" s="172"/>
      <c r="M207" s="172"/>
      <c r="N207" s="172"/>
      <c r="O207" s="172"/>
      <c r="P207" s="172"/>
      <c r="Q207" s="172"/>
      <c r="R207" s="172"/>
      <c r="S207" s="172"/>
      <c r="T207" s="172"/>
      <c r="U207" s="172"/>
      <c r="V207" s="172"/>
      <c r="W207" s="172"/>
      <c r="X207" s="172"/>
      <c r="Y207" s="172"/>
      <c r="Z207" s="172"/>
      <c r="AA207" s="172"/>
      <c r="AB207" s="172"/>
    </row>
    <row r="208">
      <c r="A208" s="172"/>
      <c r="B208" s="172"/>
      <c r="C208" s="172"/>
      <c r="D208" s="172"/>
      <c r="E208" s="174"/>
      <c r="F208" s="172"/>
      <c r="G208" s="172"/>
      <c r="H208" s="172"/>
      <c r="I208" s="172"/>
      <c r="J208" s="172"/>
      <c r="K208" s="172"/>
      <c r="L208" s="172"/>
      <c r="M208" s="172"/>
      <c r="N208" s="172"/>
      <c r="O208" s="172"/>
      <c r="P208" s="172"/>
      <c r="Q208" s="172"/>
      <c r="R208" s="172"/>
      <c r="S208" s="172"/>
      <c r="T208" s="172"/>
      <c r="U208" s="172"/>
      <c r="V208" s="172"/>
      <c r="W208" s="172"/>
      <c r="X208" s="172"/>
      <c r="Y208" s="172"/>
      <c r="Z208" s="172"/>
      <c r="AA208" s="172"/>
      <c r="AB208" s="172"/>
    </row>
    <row r="209">
      <c r="A209" s="172"/>
      <c r="B209" s="172"/>
      <c r="C209" s="172"/>
      <c r="D209" s="172"/>
      <c r="E209" s="174"/>
      <c r="F209" s="172"/>
      <c r="G209" s="172"/>
      <c r="H209" s="172"/>
      <c r="I209" s="172"/>
      <c r="J209" s="172"/>
      <c r="K209" s="172"/>
      <c r="L209" s="172"/>
      <c r="M209" s="172"/>
      <c r="N209" s="172"/>
      <c r="O209" s="172"/>
      <c r="P209" s="172"/>
      <c r="Q209" s="172"/>
      <c r="R209" s="172"/>
      <c r="S209" s="172"/>
      <c r="T209" s="172"/>
      <c r="U209" s="172"/>
      <c r="V209" s="172"/>
      <c r="W209" s="172"/>
      <c r="X209" s="172"/>
      <c r="Y209" s="172"/>
      <c r="Z209" s="172"/>
      <c r="AA209" s="172"/>
      <c r="AB209" s="172"/>
    </row>
    <row r="210">
      <c r="A210" s="172"/>
      <c r="B210" s="172"/>
      <c r="C210" s="172"/>
      <c r="D210" s="172"/>
      <c r="E210" s="174"/>
      <c r="F210" s="172"/>
      <c r="G210" s="172"/>
      <c r="H210" s="172"/>
      <c r="I210" s="172"/>
      <c r="J210" s="172"/>
      <c r="K210" s="172"/>
      <c r="L210" s="172"/>
      <c r="M210" s="172"/>
      <c r="N210" s="172"/>
      <c r="O210" s="172"/>
      <c r="P210" s="172"/>
      <c r="Q210" s="172"/>
      <c r="R210" s="172"/>
      <c r="S210" s="172"/>
      <c r="T210" s="172"/>
      <c r="U210" s="172"/>
      <c r="V210" s="172"/>
      <c r="W210" s="172"/>
      <c r="X210" s="172"/>
      <c r="Y210" s="172"/>
      <c r="Z210" s="172"/>
      <c r="AA210" s="172"/>
      <c r="AB210" s="172"/>
    </row>
    <row r="211">
      <c r="A211" s="172"/>
      <c r="B211" s="172"/>
      <c r="C211" s="172"/>
      <c r="D211" s="172"/>
      <c r="E211" s="174"/>
      <c r="F211" s="172"/>
      <c r="G211" s="172"/>
      <c r="H211" s="172"/>
      <c r="I211" s="172"/>
      <c r="J211" s="172"/>
      <c r="K211" s="172"/>
      <c r="L211" s="172"/>
      <c r="M211" s="172"/>
      <c r="N211" s="172"/>
      <c r="O211" s="172"/>
      <c r="P211" s="172"/>
      <c r="Q211" s="172"/>
      <c r="R211" s="172"/>
      <c r="S211" s="172"/>
      <c r="T211" s="172"/>
      <c r="U211" s="172"/>
      <c r="V211" s="172"/>
      <c r="W211" s="172"/>
      <c r="X211" s="172"/>
      <c r="Y211" s="172"/>
      <c r="Z211" s="172"/>
      <c r="AA211" s="172"/>
      <c r="AB211" s="172"/>
    </row>
    <row r="212">
      <c r="A212" s="172"/>
      <c r="B212" s="172"/>
      <c r="C212" s="172"/>
      <c r="D212" s="172"/>
      <c r="E212" s="174"/>
      <c r="F212" s="172"/>
      <c r="G212" s="172"/>
      <c r="H212" s="172"/>
      <c r="I212" s="172"/>
      <c r="J212" s="172"/>
      <c r="K212" s="172"/>
      <c r="L212" s="172"/>
      <c r="M212" s="172"/>
      <c r="N212" s="172"/>
      <c r="O212" s="172"/>
      <c r="P212" s="172"/>
      <c r="Q212" s="172"/>
      <c r="R212" s="172"/>
      <c r="S212" s="172"/>
      <c r="T212" s="172"/>
      <c r="U212" s="172"/>
      <c r="V212" s="172"/>
      <c r="W212" s="172"/>
      <c r="X212" s="172"/>
      <c r="Y212" s="172"/>
      <c r="Z212" s="172"/>
      <c r="AA212" s="172"/>
      <c r="AB212" s="172"/>
    </row>
    <row r="213">
      <c r="A213" s="172"/>
      <c r="B213" s="172"/>
      <c r="C213" s="172"/>
      <c r="D213" s="172"/>
      <c r="E213" s="174"/>
      <c r="F213" s="172"/>
      <c r="G213" s="172"/>
      <c r="H213" s="172"/>
      <c r="I213" s="172"/>
      <c r="J213" s="172"/>
      <c r="K213" s="172"/>
      <c r="L213" s="172"/>
      <c r="M213" s="172"/>
      <c r="N213" s="172"/>
      <c r="O213" s="172"/>
      <c r="P213" s="172"/>
      <c r="Q213" s="172"/>
      <c r="R213" s="172"/>
      <c r="S213" s="172"/>
      <c r="T213" s="172"/>
      <c r="U213" s="172"/>
      <c r="V213" s="172"/>
      <c r="W213" s="172"/>
      <c r="X213" s="172"/>
      <c r="Y213" s="172"/>
      <c r="Z213" s="172"/>
      <c r="AA213" s="172"/>
      <c r="AB213" s="172"/>
    </row>
    <row r="214">
      <c r="A214" s="172"/>
      <c r="B214" s="172"/>
      <c r="C214" s="172"/>
      <c r="D214" s="172"/>
      <c r="E214" s="174"/>
      <c r="F214" s="172"/>
      <c r="G214" s="172"/>
      <c r="H214" s="172"/>
      <c r="I214" s="172"/>
      <c r="J214" s="172"/>
      <c r="K214" s="172"/>
      <c r="L214" s="172"/>
      <c r="M214" s="172"/>
      <c r="N214" s="172"/>
      <c r="O214" s="172"/>
      <c r="P214" s="172"/>
      <c r="Q214" s="172"/>
      <c r="R214" s="172"/>
      <c r="S214" s="172"/>
      <c r="T214" s="172"/>
      <c r="U214" s="172"/>
      <c r="V214" s="172"/>
      <c r="W214" s="172"/>
      <c r="X214" s="172"/>
      <c r="Y214" s="172"/>
      <c r="Z214" s="172"/>
      <c r="AA214" s="172"/>
      <c r="AB214" s="172"/>
    </row>
    <row r="215">
      <c r="A215" s="172"/>
      <c r="B215" s="172"/>
      <c r="C215" s="172"/>
      <c r="D215" s="172"/>
      <c r="E215" s="174"/>
      <c r="F215" s="172"/>
      <c r="G215" s="172"/>
      <c r="H215" s="172"/>
      <c r="I215" s="172"/>
      <c r="J215" s="172"/>
      <c r="K215" s="172"/>
      <c r="L215" s="172"/>
      <c r="M215" s="172"/>
      <c r="N215" s="172"/>
      <c r="O215" s="172"/>
      <c r="P215" s="172"/>
      <c r="Q215" s="172"/>
      <c r="R215" s="172"/>
      <c r="S215" s="172"/>
      <c r="T215" s="172"/>
      <c r="U215" s="172"/>
      <c r="V215" s="172"/>
      <c r="W215" s="172"/>
      <c r="X215" s="172"/>
      <c r="Y215" s="172"/>
      <c r="Z215" s="172"/>
      <c r="AA215" s="172"/>
      <c r="AB215" s="172"/>
    </row>
    <row r="216">
      <c r="A216" s="172"/>
      <c r="B216" s="172"/>
      <c r="C216" s="172"/>
      <c r="D216" s="172"/>
      <c r="E216" s="174"/>
      <c r="F216" s="172"/>
      <c r="G216" s="172"/>
      <c r="H216" s="172"/>
      <c r="I216" s="172"/>
      <c r="J216" s="172"/>
      <c r="K216" s="172"/>
      <c r="L216" s="172"/>
      <c r="M216" s="172"/>
      <c r="N216" s="172"/>
      <c r="O216" s="172"/>
      <c r="P216" s="172"/>
      <c r="Q216" s="172"/>
      <c r="R216" s="172"/>
      <c r="S216" s="172"/>
      <c r="T216" s="172"/>
      <c r="U216" s="172"/>
      <c r="V216" s="172"/>
      <c r="W216" s="172"/>
      <c r="X216" s="172"/>
      <c r="Y216" s="172"/>
      <c r="Z216" s="172"/>
      <c r="AA216" s="172"/>
      <c r="AB216" s="172"/>
    </row>
    <row r="217">
      <c r="A217" s="172"/>
      <c r="B217" s="172"/>
      <c r="C217" s="172"/>
      <c r="D217" s="172"/>
      <c r="E217" s="174"/>
      <c r="F217" s="172"/>
      <c r="G217" s="172"/>
      <c r="H217" s="172"/>
      <c r="I217" s="172"/>
      <c r="J217" s="172"/>
      <c r="K217" s="172"/>
      <c r="L217" s="172"/>
      <c r="M217" s="172"/>
      <c r="N217" s="172"/>
      <c r="O217" s="172"/>
      <c r="P217" s="172"/>
      <c r="Q217" s="172"/>
      <c r="R217" s="172"/>
      <c r="S217" s="172"/>
      <c r="T217" s="172"/>
      <c r="U217" s="172"/>
      <c r="V217" s="172"/>
      <c r="W217" s="172"/>
      <c r="X217" s="172"/>
      <c r="Y217" s="172"/>
      <c r="Z217" s="172"/>
      <c r="AA217" s="172"/>
      <c r="AB217" s="172"/>
    </row>
    <row r="218">
      <c r="A218" s="172"/>
      <c r="B218" s="172"/>
      <c r="C218" s="172"/>
      <c r="D218" s="172"/>
      <c r="E218" s="174"/>
      <c r="F218" s="172"/>
      <c r="G218" s="172"/>
      <c r="H218" s="172"/>
      <c r="I218" s="172"/>
      <c r="J218" s="172"/>
      <c r="K218" s="172"/>
      <c r="L218" s="172"/>
      <c r="M218" s="172"/>
      <c r="N218" s="172"/>
      <c r="O218" s="172"/>
      <c r="P218" s="172"/>
      <c r="Q218" s="172"/>
      <c r="R218" s="172"/>
      <c r="S218" s="172"/>
      <c r="T218" s="172"/>
      <c r="U218" s="172"/>
      <c r="V218" s="172"/>
      <c r="W218" s="172"/>
      <c r="X218" s="172"/>
      <c r="Y218" s="172"/>
      <c r="Z218" s="172"/>
      <c r="AA218" s="172"/>
      <c r="AB218" s="172"/>
    </row>
    <row r="219">
      <c r="A219" s="172"/>
      <c r="B219" s="172"/>
      <c r="C219" s="172"/>
      <c r="D219" s="172"/>
      <c r="E219" s="174"/>
      <c r="F219" s="172"/>
      <c r="G219" s="172"/>
      <c r="H219" s="172"/>
      <c r="I219" s="172"/>
      <c r="J219" s="172"/>
      <c r="K219" s="172"/>
      <c r="L219" s="172"/>
      <c r="M219" s="172"/>
      <c r="N219" s="172"/>
      <c r="O219" s="172"/>
      <c r="P219" s="172"/>
      <c r="Q219" s="172"/>
      <c r="R219" s="172"/>
      <c r="S219" s="172"/>
      <c r="T219" s="172"/>
      <c r="U219" s="172"/>
      <c r="V219" s="172"/>
      <c r="W219" s="172"/>
      <c r="X219" s="172"/>
      <c r="Y219" s="172"/>
      <c r="Z219" s="172"/>
      <c r="AA219" s="172"/>
      <c r="AB219" s="172"/>
    </row>
    <row r="220">
      <c r="A220" s="172"/>
      <c r="B220" s="172"/>
      <c r="C220" s="172"/>
      <c r="D220" s="172"/>
      <c r="E220" s="174"/>
      <c r="F220" s="172"/>
      <c r="G220" s="172"/>
      <c r="H220" s="172"/>
      <c r="I220" s="172"/>
      <c r="J220" s="172"/>
      <c r="K220" s="172"/>
      <c r="L220" s="172"/>
      <c r="M220" s="172"/>
      <c r="N220" s="172"/>
      <c r="O220" s="172"/>
      <c r="P220" s="172"/>
      <c r="Q220" s="172"/>
      <c r="R220" s="172"/>
      <c r="S220" s="172"/>
      <c r="T220" s="172"/>
      <c r="U220" s="172"/>
      <c r="V220" s="172"/>
      <c r="W220" s="172"/>
      <c r="X220" s="172"/>
      <c r="Y220" s="172"/>
      <c r="Z220" s="172"/>
      <c r="AA220" s="172"/>
      <c r="AB220" s="172"/>
    </row>
    <row r="221">
      <c r="A221" s="172"/>
      <c r="B221" s="172"/>
      <c r="C221" s="172"/>
      <c r="D221" s="172"/>
      <c r="E221" s="174"/>
      <c r="F221" s="172"/>
      <c r="G221" s="172"/>
      <c r="H221" s="172"/>
      <c r="I221" s="172"/>
      <c r="J221" s="172"/>
      <c r="K221" s="172"/>
      <c r="L221" s="172"/>
      <c r="M221" s="172"/>
      <c r="N221" s="172"/>
      <c r="O221" s="172"/>
      <c r="P221" s="172"/>
      <c r="Q221" s="172"/>
      <c r="R221" s="172"/>
      <c r="S221" s="172"/>
      <c r="T221" s="172"/>
      <c r="U221" s="172"/>
      <c r="V221" s="172"/>
      <c r="W221" s="172"/>
      <c r="X221" s="172"/>
      <c r="Y221" s="172"/>
      <c r="Z221" s="172"/>
      <c r="AA221" s="172"/>
      <c r="AB221" s="172"/>
    </row>
    <row r="222">
      <c r="A222" s="172"/>
      <c r="B222" s="172"/>
      <c r="C222" s="172"/>
      <c r="D222" s="172"/>
      <c r="E222" s="174"/>
      <c r="F222" s="172"/>
      <c r="G222" s="172"/>
      <c r="H222" s="172"/>
      <c r="I222" s="172"/>
      <c r="J222" s="172"/>
      <c r="K222" s="172"/>
      <c r="L222" s="172"/>
      <c r="M222" s="172"/>
      <c r="N222" s="172"/>
      <c r="O222" s="172"/>
      <c r="P222" s="172"/>
      <c r="Q222" s="172"/>
      <c r="R222" s="172"/>
      <c r="S222" s="172"/>
      <c r="T222" s="172"/>
      <c r="U222" s="172"/>
      <c r="V222" s="172"/>
      <c r="W222" s="172"/>
      <c r="X222" s="172"/>
      <c r="Y222" s="172"/>
      <c r="Z222" s="172"/>
      <c r="AA222" s="172"/>
      <c r="AB222" s="172"/>
    </row>
    <row r="223">
      <c r="A223" s="172"/>
      <c r="B223" s="172"/>
      <c r="C223" s="172"/>
      <c r="D223" s="172"/>
      <c r="E223" s="174"/>
      <c r="F223" s="172"/>
      <c r="G223" s="172"/>
      <c r="H223" s="172"/>
      <c r="I223" s="172"/>
      <c r="J223" s="172"/>
      <c r="K223" s="172"/>
      <c r="L223" s="172"/>
      <c r="M223" s="172"/>
      <c r="N223" s="172"/>
      <c r="O223" s="172"/>
      <c r="P223" s="172"/>
      <c r="Q223" s="172"/>
      <c r="R223" s="172"/>
      <c r="S223" s="172"/>
      <c r="T223" s="172"/>
      <c r="U223" s="172"/>
      <c r="V223" s="172"/>
      <c r="W223" s="172"/>
      <c r="X223" s="172"/>
      <c r="Y223" s="172"/>
      <c r="Z223" s="172"/>
      <c r="AA223" s="172"/>
      <c r="AB223" s="172"/>
    </row>
    <row r="224">
      <c r="A224" s="172"/>
      <c r="B224" s="172"/>
      <c r="C224" s="172"/>
      <c r="D224" s="172"/>
      <c r="E224" s="174"/>
      <c r="F224" s="172"/>
      <c r="G224" s="172"/>
      <c r="H224" s="172"/>
      <c r="I224" s="172"/>
      <c r="J224" s="172"/>
      <c r="K224" s="172"/>
      <c r="L224" s="172"/>
      <c r="M224" s="172"/>
      <c r="N224" s="172"/>
      <c r="O224" s="172"/>
      <c r="P224" s="172"/>
      <c r="Q224" s="172"/>
      <c r="R224" s="172"/>
      <c r="S224" s="172"/>
      <c r="T224" s="172"/>
      <c r="U224" s="172"/>
      <c r="V224" s="172"/>
      <c r="W224" s="172"/>
      <c r="X224" s="172"/>
      <c r="Y224" s="172"/>
      <c r="Z224" s="172"/>
      <c r="AA224" s="172"/>
      <c r="AB224" s="172"/>
    </row>
    <row r="225">
      <c r="A225" s="172"/>
      <c r="B225" s="172"/>
      <c r="C225" s="172"/>
      <c r="D225" s="172"/>
      <c r="E225" s="174"/>
      <c r="F225" s="172"/>
      <c r="G225" s="172"/>
      <c r="H225" s="172"/>
      <c r="I225" s="172"/>
      <c r="J225" s="172"/>
      <c r="K225" s="172"/>
      <c r="L225" s="172"/>
      <c r="M225" s="172"/>
      <c r="N225" s="172"/>
      <c r="O225" s="172"/>
      <c r="P225" s="172"/>
      <c r="Q225" s="172"/>
      <c r="R225" s="172"/>
      <c r="S225" s="172"/>
      <c r="T225" s="172"/>
      <c r="U225" s="172"/>
      <c r="V225" s="172"/>
      <c r="W225" s="172"/>
      <c r="X225" s="172"/>
      <c r="Y225" s="172"/>
      <c r="Z225" s="172"/>
      <c r="AA225" s="172"/>
      <c r="AB225" s="172"/>
    </row>
    <row r="226">
      <c r="A226" s="172"/>
      <c r="B226" s="172"/>
      <c r="C226" s="172"/>
      <c r="D226" s="172"/>
      <c r="E226" s="174"/>
      <c r="F226" s="172"/>
      <c r="G226" s="172"/>
      <c r="H226" s="172"/>
      <c r="I226" s="172"/>
      <c r="J226" s="172"/>
      <c r="K226" s="172"/>
      <c r="L226" s="172"/>
      <c r="M226" s="172"/>
      <c r="N226" s="172"/>
      <c r="O226" s="172"/>
      <c r="P226" s="172"/>
      <c r="Q226" s="172"/>
      <c r="R226" s="172"/>
      <c r="S226" s="172"/>
      <c r="T226" s="172"/>
      <c r="U226" s="172"/>
      <c r="V226" s="172"/>
      <c r="W226" s="172"/>
      <c r="X226" s="172"/>
      <c r="Y226" s="172"/>
      <c r="Z226" s="172"/>
      <c r="AA226" s="172"/>
      <c r="AB226" s="172"/>
    </row>
    <row r="227">
      <c r="A227" s="172"/>
      <c r="B227" s="172"/>
      <c r="C227" s="172"/>
      <c r="D227" s="172"/>
      <c r="E227" s="174"/>
      <c r="F227" s="172"/>
      <c r="G227" s="172"/>
      <c r="H227" s="172"/>
      <c r="I227" s="172"/>
      <c r="J227" s="172"/>
      <c r="K227" s="172"/>
      <c r="L227" s="172"/>
      <c r="M227" s="172"/>
      <c r="N227" s="172"/>
      <c r="O227" s="172"/>
      <c r="P227" s="172"/>
      <c r="Q227" s="172"/>
      <c r="R227" s="172"/>
      <c r="S227" s="172"/>
      <c r="T227" s="172"/>
      <c r="U227" s="172"/>
      <c r="V227" s="172"/>
      <c r="W227" s="172"/>
      <c r="X227" s="172"/>
      <c r="Y227" s="172"/>
      <c r="Z227" s="172"/>
      <c r="AA227" s="172"/>
      <c r="AB227" s="172"/>
    </row>
    <row r="228">
      <c r="A228" s="172"/>
      <c r="B228" s="172"/>
      <c r="C228" s="172"/>
      <c r="D228" s="172"/>
      <c r="E228" s="174"/>
      <c r="F228" s="172"/>
      <c r="G228" s="172"/>
      <c r="H228" s="172"/>
      <c r="I228" s="172"/>
      <c r="J228" s="172"/>
      <c r="K228" s="172"/>
      <c r="L228" s="172"/>
      <c r="M228" s="172"/>
      <c r="N228" s="172"/>
      <c r="O228" s="172"/>
      <c r="P228" s="172"/>
      <c r="Q228" s="172"/>
      <c r="R228" s="172"/>
      <c r="S228" s="172"/>
      <c r="T228" s="172"/>
      <c r="U228" s="172"/>
      <c r="V228" s="172"/>
      <c r="W228" s="172"/>
      <c r="X228" s="172"/>
      <c r="Y228" s="172"/>
      <c r="Z228" s="172"/>
      <c r="AA228" s="172"/>
      <c r="AB228" s="172"/>
    </row>
    <row r="229">
      <c r="A229" s="172"/>
      <c r="B229" s="172"/>
      <c r="C229" s="172"/>
      <c r="D229" s="172"/>
      <c r="E229" s="174"/>
      <c r="F229" s="172"/>
      <c r="G229" s="172"/>
      <c r="H229" s="172"/>
      <c r="I229" s="172"/>
      <c r="J229" s="172"/>
      <c r="K229" s="172"/>
      <c r="L229" s="172"/>
      <c r="M229" s="172"/>
      <c r="N229" s="172"/>
      <c r="O229" s="172"/>
      <c r="P229" s="172"/>
      <c r="Q229" s="172"/>
      <c r="R229" s="172"/>
      <c r="S229" s="172"/>
      <c r="T229" s="172"/>
      <c r="U229" s="172"/>
      <c r="V229" s="172"/>
      <c r="W229" s="172"/>
      <c r="X229" s="172"/>
      <c r="Y229" s="172"/>
      <c r="Z229" s="172"/>
      <c r="AA229" s="172"/>
      <c r="AB229" s="172"/>
    </row>
    <row r="230">
      <c r="A230" s="172"/>
      <c r="B230" s="172"/>
      <c r="C230" s="172"/>
      <c r="D230" s="172"/>
      <c r="E230" s="174"/>
      <c r="F230" s="172"/>
      <c r="G230" s="172"/>
      <c r="H230" s="172"/>
      <c r="I230" s="172"/>
      <c r="J230" s="172"/>
      <c r="K230" s="172"/>
      <c r="L230" s="172"/>
      <c r="M230" s="172"/>
      <c r="N230" s="172"/>
      <c r="O230" s="172"/>
      <c r="P230" s="172"/>
      <c r="Q230" s="172"/>
      <c r="R230" s="172"/>
      <c r="S230" s="172"/>
      <c r="T230" s="172"/>
      <c r="U230" s="172"/>
      <c r="V230" s="172"/>
      <c r="W230" s="172"/>
      <c r="X230" s="172"/>
      <c r="Y230" s="172"/>
      <c r="Z230" s="172"/>
      <c r="AA230" s="172"/>
      <c r="AB230" s="172"/>
    </row>
    <row r="231">
      <c r="A231" s="172"/>
      <c r="B231" s="172"/>
      <c r="C231" s="172"/>
      <c r="D231" s="172"/>
      <c r="E231" s="174"/>
      <c r="F231" s="172"/>
      <c r="G231" s="172"/>
      <c r="H231" s="172"/>
      <c r="I231" s="172"/>
      <c r="J231" s="172"/>
      <c r="K231" s="172"/>
      <c r="L231" s="172"/>
      <c r="M231" s="172"/>
      <c r="N231" s="172"/>
      <c r="O231" s="172"/>
      <c r="P231" s="172"/>
      <c r="Q231" s="172"/>
      <c r="R231" s="172"/>
      <c r="S231" s="172"/>
      <c r="T231" s="172"/>
      <c r="U231" s="172"/>
      <c r="V231" s="172"/>
      <c r="W231" s="172"/>
      <c r="X231" s="172"/>
      <c r="Y231" s="172"/>
      <c r="Z231" s="172"/>
      <c r="AA231" s="172"/>
      <c r="AB231" s="172"/>
    </row>
    <row r="232">
      <c r="A232" s="172"/>
      <c r="B232" s="172"/>
      <c r="C232" s="172"/>
      <c r="D232" s="172"/>
      <c r="E232" s="174"/>
      <c r="F232" s="172"/>
      <c r="G232" s="172"/>
      <c r="H232" s="172"/>
      <c r="I232" s="172"/>
      <c r="J232" s="172"/>
      <c r="K232" s="172"/>
      <c r="L232" s="172"/>
      <c r="M232" s="172"/>
      <c r="N232" s="172"/>
      <c r="O232" s="172"/>
      <c r="P232" s="172"/>
      <c r="Q232" s="172"/>
      <c r="R232" s="172"/>
      <c r="S232" s="172"/>
      <c r="T232" s="172"/>
      <c r="U232" s="172"/>
      <c r="V232" s="172"/>
      <c r="W232" s="172"/>
      <c r="X232" s="172"/>
      <c r="Y232" s="172"/>
      <c r="Z232" s="172"/>
      <c r="AA232" s="172"/>
      <c r="AB232" s="172"/>
    </row>
    <row r="233">
      <c r="A233" s="172"/>
      <c r="B233" s="172"/>
      <c r="C233" s="172"/>
      <c r="D233" s="172"/>
      <c r="E233" s="174"/>
      <c r="F233" s="172"/>
      <c r="G233" s="172"/>
      <c r="H233" s="172"/>
      <c r="I233" s="172"/>
      <c r="J233" s="172"/>
      <c r="K233" s="172"/>
      <c r="L233" s="172"/>
      <c r="M233" s="172"/>
      <c r="N233" s="172"/>
      <c r="O233" s="172"/>
      <c r="P233" s="172"/>
      <c r="Q233" s="172"/>
      <c r="R233" s="172"/>
      <c r="S233" s="172"/>
      <c r="T233" s="172"/>
      <c r="U233" s="172"/>
      <c r="V233" s="172"/>
      <c r="W233" s="172"/>
      <c r="X233" s="172"/>
      <c r="Y233" s="172"/>
      <c r="Z233" s="172"/>
      <c r="AA233" s="172"/>
      <c r="AB233" s="172"/>
    </row>
    <row r="234">
      <c r="A234" s="172"/>
      <c r="B234" s="172"/>
      <c r="C234" s="172"/>
      <c r="D234" s="172"/>
      <c r="E234" s="174"/>
      <c r="F234" s="172"/>
      <c r="G234" s="172"/>
      <c r="H234" s="172"/>
      <c r="I234" s="172"/>
      <c r="J234" s="172"/>
      <c r="K234" s="172"/>
      <c r="L234" s="172"/>
      <c r="M234" s="172"/>
      <c r="N234" s="172"/>
      <c r="O234" s="172"/>
      <c r="P234" s="172"/>
      <c r="Q234" s="172"/>
      <c r="R234" s="172"/>
      <c r="S234" s="172"/>
      <c r="T234" s="172"/>
      <c r="U234" s="172"/>
      <c r="V234" s="172"/>
      <c r="W234" s="172"/>
      <c r="X234" s="172"/>
      <c r="Y234" s="172"/>
      <c r="Z234" s="172"/>
      <c r="AA234" s="172"/>
      <c r="AB234" s="172"/>
    </row>
    <row r="235">
      <c r="A235" s="172"/>
      <c r="B235" s="172"/>
      <c r="C235" s="172"/>
      <c r="D235" s="172"/>
      <c r="E235" s="174"/>
      <c r="F235" s="172"/>
      <c r="G235" s="172"/>
      <c r="H235" s="172"/>
      <c r="I235" s="172"/>
      <c r="J235" s="172"/>
      <c r="K235" s="172"/>
      <c r="L235" s="172"/>
      <c r="M235" s="172"/>
      <c r="N235" s="172"/>
      <c r="O235" s="172"/>
      <c r="P235" s="172"/>
      <c r="Q235" s="172"/>
      <c r="R235" s="172"/>
      <c r="S235" s="172"/>
      <c r="T235" s="172"/>
      <c r="U235" s="172"/>
      <c r="V235" s="172"/>
      <c r="W235" s="172"/>
      <c r="X235" s="172"/>
      <c r="Y235" s="172"/>
      <c r="Z235" s="172"/>
      <c r="AA235" s="172"/>
      <c r="AB235" s="172"/>
    </row>
    <row r="236">
      <c r="A236" s="172"/>
      <c r="B236" s="172"/>
      <c r="C236" s="172"/>
      <c r="D236" s="172"/>
      <c r="E236" s="174"/>
      <c r="F236" s="172"/>
      <c r="G236" s="172"/>
      <c r="H236" s="172"/>
      <c r="I236" s="172"/>
      <c r="J236" s="172"/>
      <c r="K236" s="172"/>
      <c r="L236" s="172"/>
      <c r="M236" s="172"/>
      <c r="N236" s="172"/>
      <c r="O236" s="172"/>
      <c r="P236" s="172"/>
      <c r="Q236" s="172"/>
      <c r="R236" s="172"/>
      <c r="S236" s="172"/>
      <c r="T236" s="172"/>
      <c r="U236" s="172"/>
      <c r="V236" s="172"/>
      <c r="W236" s="172"/>
      <c r="X236" s="172"/>
      <c r="Y236" s="172"/>
      <c r="Z236" s="172"/>
      <c r="AA236" s="172"/>
      <c r="AB236" s="172"/>
    </row>
    <row r="237">
      <c r="A237" s="172"/>
      <c r="B237" s="172"/>
      <c r="C237" s="172"/>
      <c r="D237" s="172"/>
      <c r="E237" s="174"/>
      <c r="F237" s="172"/>
      <c r="G237" s="172"/>
      <c r="H237" s="172"/>
      <c r="I237" s="172"/>
      <c r="J237" s="172"/>
      <c r="K237" s="172"/>
      <c r="L237" s="172"/>
      <c r="M237" s="172"/>
      <c r="N237" s="172"/>
      <c r="O237" s="172"/>
      <c r="P237" s="172"/>
      <c r="Q237" s="172"/>
      <c r="R237" s="172"/>
      <c r="S237" s="172"/>
      <c r="T237" s="172"/>
      <c r="U237" s="172"/>
      <c r="V237" s="172"/>
      <c r="W237" s="172"/>
      <c r="X237" s="172"/>
      <c r="Y237" s="172"/>
      <c r="Z237" s="172"/>
      <c r="AA237" s="172"/>
      <c r="AB237" s="172"/>
    </row>
    <row r="238">
      <c r="A238" s="172"/>
      <c r="B238" s="172"/>
      <c r="C238" s="172"/>
      <c r="D238" s="172"/>
      <c r="E238" s="174"/>
      <c r="F238" s="172"/>
      <c r="G238" s="172"/>
      <c r="H238" s="172"/>
      <c r="I238" s="172"/>
      <c r="J238" s="172"/>
      <c r="K238" s="172"/>
      <c r="L238" s="172"/>
      <c r="M238" s="172"/>
      <c r="N238" s="172"/>
      <c r="O238" s="172"/>
      <c r="P238" s="172"/>
      <c r="Q238" s="172"/>
      <c r="R238" s="172"/>
      <c r="S238" s="172"/>
      <c r="T238" s="172"/>
      <c r="U238" s="172"/>
      <c r="V238" s="172"/>
      <c r="W238" s="172"/>
      <c r="X238" s="172"/>
      <c r="Y238" s="172"/>
      <c r="Z238" s="172"/>
      <c r="AA238" s="172"/>
      <c r="AB238" s="172"/>
    </row>
    <row r="239">
      <c r="A239" s="172"/>
      <c r="B239" s="172"/>
      <c r="C239" s="172"/>
      <c r="D239" s="172"/>
      <c r="E239" s="174"/>
      <c r="F239" s="172"/>
      <c r="G239" s="172"/>
      <c r="H239" s="172"/>
      <c r="I239" s="172"/>
      <c r="J239" s="172"/>
      <c r="K239" s="172"/>
      <c r="L239" s="172"/>
      <c r="M239" s="172"/>
      <c r="N239" s="172"/>
      <c r="O239" s="172"/>
      <c r="P239" s="172"/>
      <c r="Q239" s="172"/>
      <c r="R239" s="172"/>
      <c r="S239" s="172"/>
      <c r="T239" s="172"/>
      <c r="U239" s="172"/>
      <c r="V239" s="172"/>
      <c r="W239" s="172"/>
      <c r="X239" s="172"/>
      <c r="Y239" s="172"/>
      <c r="Z239" s="172"/>
      <c r="AA239" s="172"/>
      <c r="AB239" s="172"/>
    </row>
    <row r="240">
      <c r="A240" s="172"/>
      <c r="B240" s="172"/>
      <c r="C240" s="172"/>
      <c r="D240" s="172"/>
      <c r="E240" s="174"/>
      <c r="F240" s="172"/>
      <c r="G240" s="172"/>
      <c r="H240" s="172"/>
      <c r="I240" s="172"/>
      <c r="J240" s="172"/>
      <c r="K240" s="172"/>
      <c r="L240" s="172"/>
      <c r="M240" s="172"/>
      <c r="N240" s="172"/>
      <c r="O240" s="172"/>
      <c r="P240" s="172"/>
      <c r="Q240" s="172"/>
      <c r="R240" s="172"/>
      <c r="S240" s="172"/>
      <c r="T240" s="172"/>
      <c r="U240" s="172"/>
      <c r="V240" s="172"/>
      <c r="W240" s="172"/>
      <c r="X240" s="172"/>
      <c r="Y240" s="172"/>
      <c r="Z240" s="172"/>
      <c r="AA240" s="172"/>
      <c r="AB240" s="172"/>
    </row>
    <row r="241">
      <c r="A241" s="172"/>
      <c r="B241" s="172"/>
      <c r="C241" s="172"/>
      <c r="D241" s="172"/>
      <c r="E241" s="174"/>
      <c r="F241" s="172"/>
      <c r="G241" s="172"/>
      <c r="H241" s="172"/>
      <c r="I241" s="172"/>
      <c r="J241" s="172"/>
      <c r="K241" s="172"/>
      <c r="L241" s="172"/>
      <c r="M241" s="172"/>
      <c r="N241" s="172"/>
      <c r="O241" s="172"/>
      <c r="P241" s="172"/>
      <c r="Q241" s="172"/>
      <c r="R241" s="172"/>
      <c r="S241" s="172"/>
      <c r="T241" s="172"/>
      <c r="U241" s="172"/>
      <c r="V241" s="172"/>
      <c r="W241" s="172"/>
      <c r="X241" s="172"/>
      <c r="Y241" s="172"/>
      <c r="Z241" s="172"/>
      <c r="AA241" s="172"/>
      <c r="AB241" s="172"/>
    </row>
    <row r="242">
      <c r="A242" s="172"/>
      <c r="B242" s="172"/>
      <c r="C242" s="172"/>
      <c r="D242" s="172"/>
      <c r="E242" s="174"/>
      <c r="F242" s="172"/>
      <c r="G242" s="172"/>
      <c r="H242" s="172"/>
      <c r="I242" s="172"/>
      <c r="J242" s="172"/>
      <c r="K242" s="172"/>
      <c r="L242" s="172"/>
      <c r="M242" s="172"/>
      <c r="N242" s="172"/>
      <c r="O242" s="172"/>
      <c r="P242" s="172"/>
      <c r="Q242" s="172"/>
      <c r="R242" s="172"/>
      <c r="S242" s="172"/>
      <c r="T242" s="172"/>
      <c r="U242" s="172"/>
      <c r="V242" s="172"/>
      <c r="W242" s="172"/>
      <c r="X242" s="172"/>
      <c r="Y242" s="172"/>
      <c r="Z242" s="172"/>
      <c r="AA242" s="172"/>
      <c r="AB242" s="172"/>
    </row>
    <row r="243">
      <c r="A243" s="172"/>
      <c r="B243" s="172"/>
      <c r="C243" s="172"/>
      <c r="D243" s="172"/>
      <c r="E243" s="174"/>
      <c r="F243" s="172"/>
      <c r="G243" s="172"/>
      <c r="H243" s="172"/>
      <c r="I243" s="172"/>
      <c r="J243" s="172"/>
      <c r="K243" s="172"/>
      <c r="L243" s="172"/>
      <c r="M243" s="172"/>
      <c r="N243" s="172"/>
      <c r="O243" s="172"/>
      <c r="P243" s="172"/>
      <c r="Q243" s="172"/>
      <c r="R243" s="172"/>
      <c r="S243" s="172"/>
      <c r="T243" s="172"/>
      <c r="U243" s="172"/>
      <c r="V243" s="172"/>
      <c r="W243" s="172"/>
      <c r="X243" s="172"/>
      <c r="Y243" s="172"/>
      <c r="Z243" s="172"/>
      <c r="AA243" s="172"/>
      <c r="AB243" s="172"/>
    </row>
    <row r="244">
      <c r="A244" s="172"/>
      <c r="B244" s="172"/>
      <c r="C244" s="172"/>
      <c r="D244" s="172"/>
      <c r="E244" s="174"/>
      <c r="F244" s="172"/>
      <c r="G244" s="172"/>
      <c r="H244" s="172"/>
      <c r="I244" s="172"/>
      <c r="J244" s="172"/>
      <c r="K244" s="172"/>
      <c r="L244" s="172"/>
      <c r="M244" s="172"/>
      <c r="N244" s="172"/>
      <c r="O244" s="172"/>
      <c r="P244" s="172"/>
      <c r="Q244" s="172"/>
      <c r="R244" s="172"/>
      <c r="S244" s="172"/>
      <c r="T244" s="172"/>
      <c r="U244" s="172"/>
      <c r="V244" s="172"/>
      <c r="W244" s="172"/>
      <c r="X244" s="172"/>
      <c r="Y244" s="172"/>
      <c r="Z244" s="172"/>
      <c r="AA244" s="172"/>
      <c r="AB244" s="172"/>
    </row>
    <row r="245">
      <c r="A245" s="172"/>
      <c r="B245" s="172"/>
      <c r="C245" s="172"/>
      <c r="D245" s="172"/>
      <c r="E245" s="174"/>
      <c r="F245" s="172"/>
      <c r="G245" s="172"/>
      <c r="H245" s="172"/>
      <c r="I245" s="172"/>
      <c r="J245" s="172"/>
      <c r="K245" s="172"/>
      <c r="L245" s="172"/>
      <c r="M245" s="172"/>
      <c r="N245" s="172"/>
      <c r="O245" s="172"/>
      <c r="P245" s="172"/>
      <c r="Q245" s="172"/>
      <c r="R245" s="172"/>
      <c r="S245" s="172"/>
      <c r="T245" s="172"/>
      <c r="U245" s="172"/>
      <c r="V245" s="172"/>
      <c r="W245" s="172"/>
      <c r="X245" s="172"/>
      <c r="Y245" s="172"/>
      <c r="Z245" s="172"/>
      <c r="AA245" s="172"/>
      <c r="AB245" s="172"/>
    </row>
    <row r="246">
      <c r="A246" s="172"/>
      <c r="B246" s="172"/>
      <c r="C246" s="172"/>
      <c r="D246" s="172"/>
      <c r="E246" s="174"/>
      <c r="F246" s="172"/>
      <c r="G246" s="172"/>
      <c r="H246" s="172"/>
      <c r="I246" s="172"/>
      <c r="J246" s="172"/>
      <c r="K246" s="172"/>
      <c r="L246" s="172"/>
      <c r="M246" s="172"/>
      <c r="N246" s="172"/>
      <c r="O246" s="172"/>
      <c r="P246" s="172"/>
      <c r="Q246" s="172"/>
      <c r="R246" s="172"/>
      <c r="S246" s="172"/>
      <c r="T246" s="172"/>
      <c r="U246" s="172"/>
      <c r="V246" s="172"/>
      <c r="W246" s="172"/>
      <c r="X246" s="172"/>
      <c r="Y246" s="172"/>
      <c r="Z246" s="172"/>
      <c r="AA246" s="172"/>
      <c r="AB246" s="172"/>
    </row>
    <row r="247">
      <c r="A247" s="172"/>
      <c r="B247" s="172"/>
      <c r="C247" s="172"/>
      <c r="D247" s="172"/>
      <c r="E247" s="174"/>
      <c r="F247" s="172"/>
      <c r="G247" s="172"/>
      <c r="H247" s="172"/>
      <c r="I247" s="172"/>
      <c r="J247" s="172"/>
      <c r="K247" s="172"/>
      <c r="L247" s="172"/>
      <c r="M247" s="172"/>
      <c r="N247" s="172"/>
      <c r="O247" s="172"/>
      <c r="P247" s="172"/>
      <c r="Q247" s="172"/>
      <c r="R247" s="172"/>
      <c r="S247" s="172"/>
      <c r="T247" s="172"/>
      <c r="U247" s="172"/>
      <c r="V247" s="172"/>
      <c r="W247" s="172"/>
      <c r="X247" s="172"/>
      <c r="Y247" s="172"/>
      <c r="Z247" s="172"/>
      <c r="AA247" s="172"/>
      <c r="AB247" s="172"/>
    </row>
    <row r="248">
      <c r="A248" s="172"/>
      <c r="B248" s="172"/>
      <c r="C248" s="172"/>
      <c r="D248" s="172"/>
      <c r="E248" s="174"/>
      <c r="F248" s="172"/>
      <c r="G248" s="172"/>
      <c r="H248" s="172"/>
      <c r="I248" s="172"/>
      <c r="J248" s="172"/>
      <c r="K248" s="172"/>
      <c r="L248" s="172"/>
      <c r="M248" s="172"/>
      <c r="N248" s="172"/>
      <c r="O248" s="172"/>
      <c r="P248" s="172"/>
      <c r="Q248" s="172"/>
      <c r="R248" s="172"/>
      <c r="S248" s="172"/>
      <c r="T248" s="172"/>
      <c r="U248" s="172"/>
      <c r="V248" s="172"/>
      <c r="W248" s="172"/>
      <c r="X248" s="172"/>
      <c r="Y248" s="172"/>
      <c r="Z248" s="172"/>
      <c r="AA248" s="172"/>
      <c r="AB248" s="172"/>
    </row>
    <row r="249">
      <c r="A249" s="172"/>
      <c r="B249" s="172"/>
      <c r="C249" s="172"/>
      <c r="D249" s="172"/>
      <c r="E249" s="174"/>
      <c r="F249" s="172"/>
      <c r="G249" s="172"/>
      <c r="H249" s="172"/>
      <c r="I249" s="172"/>
      <c r="J249" s="172"/>
      <c r="K249" s="172"/>
      <c r="L249" s="172"/>
      <c r="M249" s="172"/>
      <c r="N249" s="172"/>
      <c r="O249" s="172"/>
      <c r="P249" s="172"/>
      <c r="Q249" s="172"/>
      <c r="R249" s="172"/>
      <c r="S249" s="172"/>
      <c r="T249" s="172"/>
      <c r="U249" s="172"/>
      <c r="V249" s="172"/>
      <c r="W249" s="172"/>
      <c r="X249" s="172"/>
      <c r="Y249" s="172"/>
      <c r="Z249" s="172"/>
      <c r="AA249" s="172"/>
      <c r="AB249" s="172"/>
    </row>
    <row r="250">
      <c r="A250" s="172"/>
      <c r="B250" s="172"/>
      <c r="C250" s="172"/>
      <c r="D250" s="172"/>
      <c r="E250" s="174"/>
      <c r="F250" s="172"/>
      <c r="G250" s="172"/>
      <c r="H250" s="172"/>
      <c r="I250" s="172"/>
      <c r="J250" s="172"/>
      <c r="K250" s="172"/>
      <c r="L250" s="172"/>
      <c r="M250" s="172"/>
      <c r="N250" s="172"/>
      <c r="O250" s="172"/>
      <c r="P250" s="172"/>
      <c r="Q250" s="172"/>
      <c r="R250" s="172"/>
      <c r="S250" s="172"/>
      <c r="T250" s="172"/>
      <c r="U250" s="172"/>
      <c r="V250" s="172"/>
      <c r="W250" s="172"/>
      <c r="X250" s="172"/>
      <c r="Y250" s="172"/>
      <c r="Z250" s="172"/>
      <c r="AA250" s="172"/>
      <c r="AB250" s="172"/>
    </row>
    <row r="251">
      <c r="A251" s="172"/>
      <c r="B251" s="172"/>
      <c r="C251" s="172"/>
      <c r="D251" s="172"/>
      <c r="E251" s="174"/>
      <c r="F251" s="172"/>
      <c r="G251" s="172"/>
      <c r="H251" s="172"/>
      <c r="I251" s="172"/>
      <c r="J251" s="172"/>
      <c r="K251" s="172"/>
      <c r="L251" s="172"/>
      <c r="M251" s="172"/>
      <c r="N251" s="172"/>
      <c r="O251" s="172"/>
      <c r="P251" s="172"/>
      <c r="Q251" s="172"/>
      <c r="R251" s="172"/>
      <c r="S251" s="172"/>
      <c r="T251" s="172"/>
      <c r="U251" s="172"/>
      <c r="V251" s="172"/>
      <c r="W251" s="172"/>
      <c r="X251" s="172"/>
      <c r="Y251" s="172"/>
      <c r="Z251" s="172"/>
      <c r="AA251" s="172"/>
      <c r="AB251" s="172"/>
    </row>
    <row r="252">
      <c r="A252" s="172"/>
      <c r="B252" s="172"/>
      <c r="C252" s="172"/>
      <c r="D252" s="172"/>
      <c r="E252" s="174"/>
      <c r="F252" s="172"/>
      <c r="G252" s="172"/>
      <c r="H252" s="172"/>
      <c r="I252" s="172"/>
      <c r="J252" s="172"/>
      <c r="K252" s="172"/>
      <c r="L252" s="172"/>
      <c r="M252" s="172"/>
      <c r="N252" s="172"/>
      <c r="O252" s="172"/>
      <c r="P252" s="172"/>
      <c r="Q252" s="172"/>
      <c r="R252" s="172"/>
      <c r="S252" s="172"/>
      <c r="T252" s="172"/>
      <c r="U252" s="172"/>
      <c r="V252" s="172"/>
      <c r="W252" s="172"/>
      <c r="X252" s="172"/>
      <c r="Y252" s="172"/>
      <c r="Z252" s="172"/>
      <c r="AA252" s="172"/>
      <c r="AB252" s="172"/>
    </row>
    <row r="253">
      <c r="A253" s="172"/>
      <c r="B253" s="172"/>
      <c r="C253" s="172"/>
      <c r="D253" s="172"/>
      <c r="E253" s="174"/>
      <c r="F253" s="172"/>
      <c r="G253" s="172"/>
      <c r="H253" s="172"/>
      <c r="I253" s="172"/>
      <c r="J253" s="172"/>
      <c r="K253" s="172"/>
      <c r="L253" s="172"/>
      <c r="M253" s="172"/>
      <c r="N253" s="172"/>
      <c r="O253" s="172"/>
      <c r="P253" s="172"/>
      <c r="Q253" s="172"/>
      <c r="R253" s="172"/>
      <c r="S253" s="172"/>
      <c r="T253" s="172"/>
      <c r="U253" s="172"/>
      <c r="V253" s="172"/>
      <c r="W253" s="172"/>
      <c r="X253" s="172"/>
      <c r="Y253" s="172"/>
      <c r="Z253" s="172"/>
      <c r="AA253" s="172"/>
      <c r="AB253" s="172"/>
    </row>
    <row r="254">
      <c r="A254" s="172"/>
      <c r="B254" s="172"/>
      <c r="C254" s="172"/>
      <c r="D254" s="172"/>
      <c r="E254" s="174"/>
      <c r="F254" s="172"/>
      <c r="G254" s="172"/>
      <c r="H254" s="172"/>
      <c r="I254" s="172"/>
      <c r="J254" s="172"/>
      <c r="K254" s="172"/>
      <c r="L254" s="172"/>
      <c r="M254" s="172"/>
      <c r="N254" s="172"/>
      <c r="O254" s="172"/>
      <c r="P254" s="172"/>
      <c r="Q254" s="172"/>
      <c r="R254" s="172"/>
      <c r="S254" s="172"/>
      <c r="T254" s="172"/>
      <c r="U254" s="172"/>
      <c r="V254" s="172"/>
      <c r="W254" s="172"/>
      <c r="X254" s="172"/>
      <c r="Y254" s="172"/>
      <c r="Z254" s="172"/>
      <c r="AA254" s="172"/>
      <c r="AB254" s="172"/>
    </row>
    <row r="255">
      <c r="A255" s="172"/>
      <c r="B255" s="172"/>
      <c r="C255" s="172"/>
      <c r="D255" s="172"/>
      <c r="E255" s="174"/>
      <c r="F255" s="172"/>
      <c r="G255" s="172"/>
      <c r="H255" s="172"/>
      <c r="I255" s="172"/>
      <c r="J255" s="172"/>
      <c r="K255" s="172"/>
      <c r="L255" s="172"/>
      <c r="M255" s="172"/>
      <c r="N255" s="172"/>
      <c r="O255" s="172"/>
      <c r="P255" s="172"/>
      <c r="Q255" s="172"/>
      <c r="R255" s="172"/>
      <c r="S255" s="172"/>
      <c r="T255" s="172"/>
      <c r="U255" s="172"/>
      <c r="V255" s="172"/>
      <c r="W255" s="172"/>
      <c r="X255" s="172"/>
      <c r="Y255" s="172"/>
      <c r="Z255" s="172"/>
      <c r="AA255" s="172"/>
      <c r="AB255" s="172"/>
    </row>
    <row r="256">
      <c r="A256" s="172"/>
      <c r="B256" s="172"/>
      <c r="C256" s="172"/>
      <c r="D256" s="172"/>
      <c r="E256" s="174"/>
      <c r="F256" s="172"/>
      <c r="G256" s="172"/>
      <c r="H256" s="172"/>
      <c r="I256" s="172"/>
      <c r="J256" s="172"/>
      <c r="K256" s="172"/>
      <c r="L256" s="172"/>
      <c r="M256" s="172"/>
      <c r="N256" s="172"/>
      <c r="O256" s="172"/>
      <c r="P256" s="172"/>
      <c r="Q256" s="172"/>
      <c r="R256" s="172"/>
      <c r="S256" s="172"/>
      <c r="T256" s="172"/>
      <c r="U256" s="172"/>
      <c r="V256" s="172"/>
      <c r="W256" s="172"/>
      <c r="X256" s="172"/>
      <c r="Y256" s="172"/>
      <c r="Z256" s="172"/>
      <c r="AA256" s="172"/>
      <c r="AB256" s="172"/>
    </row>
    <row r="257">
      <c r="A257" s="172"/>
      <c r="B257" s="172"/>
      <c r="C257" s="172"/>
      <c r="D257" s="172"/>
      <c r="E257" s="174"/>
      <c r="F257" s="172"/>
      <c r="G257" s="172"/>
      <c r="H257" s="172"/>
      <c r="I257" s="172"/>
      <c r="J257" s="172"/>
      <c r="K257" s="172"/>
      <c r="L257" s="172"/>
      <c r="M257" s="172"/>
      <c r="N257" s="172"/>
      <c r="O257" s="172"/>
      <c r="P257" s="172"/>
      <c r="Q257" s="172"/>
      <c r="R257" s="172"/>
      <c r="S257" s="172"/>
      <c r="T257" s="172"/>
      <c r="U257" s="172"/>
      <c r="V257" s="172"/>
      <c r="W257" s="172"/>
      <c r="X257" s="172"/>
      <c r="Y257" s="172"/>
      <c r="Z257" s="172"/>
      <c r="AA257" s="172"/>
      <c r="AB257" s="172"/>
    </row>
    <row r="258">
      <c r="A258" s="172"/>
      <c r="B258" s="172"/>
      <c r="C258" s="172"/>
      <c r="D258" s="172"/>
      <c r="E258" s="174"/>
      <c r="F258" s="172"/>
      <c r="G258" s="172"/>
      <c r="H258" s="172"/>
      <c r="I258" s="172"/>
      <c r="J258" s="172"/>
      <c r="K258" s="172"/>
      <c r="L258" s="172"/>
      <c r="M258" s="172"/>
      <c r="N258" s="172"/>
      <c r="O258" s="172"/>
      <c r="P258" s="172"/>
      <c r="Q258" s="172"/>
      <c r="R258" s="172"/>
      <c r="S258" s="172"/>
      <c r="T258" s="172"/>
      <c r="U258" s="172"/>
      <c r="V258" s="172"/>
      <c r="W258" s="172"/>
      <c r="X258" s="172"/>
      <c r="Y258" s="172"/>
      <c r="Z258" s="172"/>
      <c r="AA258" s="172"/>
      <c r="AB258" s="172"/>
    </row>
    <row r="259">
      <c r="A259" s="172"/>
      <c r="B259" s="172"/>
      <c r="C259" s="172"/>
      <c r="D259" s="172"/>
      <c r="E259" s="174"/>
      <c r="F259" s="172"/>
      <c r="G259" s="172"/>
      <c r="H259" s="172"/>
      <c r="I259" s="172"/>
      <c r="J259" s="172"/>
      <c r="K259" s="172"/>
      <c r="L259" s="172"/>
      <c r="M259" s="172"/>
      <c r="N259" s="172"/>
      <c r="O259" s="172"/>
      <c r="P259" s="172"/>
      <c r="Q259" s="172"/>
      <c r="R259" s="172"/>
      <c r="S259" s="172"/>
      <c r="T259" s="172"/>
      <c r="U259" s="172"/>
      <c r="V259" s="172"/>
      <c r="W259" s="172"/>
      <c r="X259" s="172"/>
      <c r="Y259" s="172"/>
      <c r="Z259" s="172"/>
      <c r="AA259" s="172"/>
      <c r="AB259" s="172"/>
    </row>
    <row r="260">
      <c r="A260" s="172"/>
      <c r="B260" s="172"/>
      <c r="C260" s="172"/>
      <c r="D260" s="172"/>
      <c r="E260" s="174"/>
      <c r="F260" s="172"/>
      <c r="G260" s="172"/>
      <c r="H260" s="172"/>
      <c r="I260" s="172"/>
      <c r="J260" s="172"/>
      <c r="K260" s="172"/>
      <c r="L260" s="172"/>
      <c r="M260" s="172"/>
      <c r="N260" s="172"/>
      <c r="O260" s="172"/>
      <c r="P260" s="172"/>
      <c r="Q260" s="172"/>
      <c r="R260" s="172"/>
      <c r="S260" s="172"/>
      <c r="T260" s="172"/>
      <c r="U260" s="172"/>
      <c r="V260" s="172"/>
      <c r="W260" s="172"/>
      <c r="X260" s="172"/>
      <c r="Y260" s="172"/>
      <c r="Z260" s="172"/>
      <c r="AA260" s="172"/>
      <c r="AB260" s="172"/>
    </row>
    <row r="261">
      <c r="A261" s="172"/>
      <c r="B261" s="172"/>
      <c r="C261" s="172"/>
      <c r="D261" s="172"/>
      <c r="E261" s="174"/>
      <c r="F261" s="172"/>
      <c r="G261" s="172"/>
      <c r="H261" s="172"/>
      <c r="I261" s="172"/>
      <c r="J261" s="172"/>
      <c r="K261" s="172"/>
      <c r="L261" s="172"/>
      <c r="M261" s="172"/>
      <c r="N261" s="172"/>
      <c r="O261" s="172"/>
      <c r="P261" s="172"/>
      <c r="Q261" s="172"/>
      <c r="R261" s="172"/>
      <c r="S261" s="172"/>
      <c r="T261" s="172"/>
      <c r="U261" s="172"/>
      <c r="V261" s="172"/>
      <c r="W261" s="172"/>
      <c r="X261" s="172"/>
      <c r="Y261" s="172"/>
      <c r="Z261" s="172"/>
      <c r="AA261" s="172"/>
      <c r="AB261" s="172"/>
    </row>
    <row r="262">
      <c r="A262" s="172"/>
      <c r="B262" s="172"/>
      <c r="C262" s="172"/>
      <c r="D262" s="172"/>
      <c r="E262" s="174"/>
      <c r="F262" s="172"/>
      <c r="G262" s="172"/>
      <c r="H262" s="172"/>
      <c r="I262" s="172"/>
      <c r="J262" s="172"/>
      <c r="K262" s="172"/>
      <c r="L262" s="172"/>
      <c r="M262" s="172"/>
      <c r="N262" s="172"/>
      <c r="O262" s="172"/>
      <c r="P262" s="172"/>
      <c r="Q262" s="172"/>
      <c r="R262" s="172"/>
      <c r="S262" s="172"/>
      <c r="T262" s="172"/>
      <c r="U262" s="172"/>
      <c r="V262" s="172"/>
      <c r="W262" s="172"/>
      <c r="X262" s="172"/>
      <c r="Y262" s="172"/>
      <c r="Z262" s="172"/>
      <c r="AA262" s="172"/>
      <c r="AB262" s="172"/>
    </row>
    <row r="263">
      <c r="A263" s="172"/>
      <c r="B263" s="172"/>
      <c r="C263" s="172"/>
      <c r="D263" s="172"/>
      <c r="E263" s="174"/>
      <c r="F263" s="172"/>
      <c r="G263" s="172"/>
      <c r="H263" s="172"/>
      <c r="I263" s="172"/>
      <c r="J263" s="172"/>
      <c r="K263" s="172"/>
      <c r="L263" s="172"/>
      <c r="M263" s="172"/>
      <c r="N263" s="172"/>
      <c r="O263" s="172"/>
      <c r="P263" s="172"/>
      <c r="Q263" s="172"/>
      <c r="R263" s="172"/>
      <c r="S263" s="172"/>
      <c r="T263" s="172"/>
      <c r="U263" s="172"/>
      <c r="V263" s="172"/>
      <c r="W263" s="172"/>
      <c r="X263" s="172"/>
      <c r="Y263" s="172"/>
      <c r="Z263" s="172"/>
      <c r="AA263" s="172"/>
      <c r="AB263" s="172"/>
    </row>
    <row r="264">
      <c r="A264" s="172"/>
      <c r="B264" s="172"/>
      <c r="C264" s="172"/>
      <c r="D264" s="172"/>
      <c r="E264" s="174"/>
      <c r="F264" s="172"/>
      <c r="G264" s="172"/>
      <c r="H264" s="172"/>
      <c r="I264" s="172"/>
      <c r="J264" s="172"/>
      <c r="K264" s="172"/>
      <c r="L264" s="172"/>
      <c r="M264" s="172"/>
      <c r="N264" s="172"/>
      <c r="O264" s="172"/>
      <c r="P264" s="172"/>
      <c r="Q264" s="172"/>
      <c r="R264" s="172"/>
      <c r="S264" s="172"/>
      <c r="T264" s="172"/>
      <c r="U264" s="172"/>
      <c r="V264" s="172"/>
      <c r="W264" s="172"/>
      <c r="X264" s="172"/>
      <c r="Y264" s="172"/>
      <c r="Z264" s="172"/>
      <c r="AA264" s="172"/>
      <c r="AB264" s="172"/>
    </row>
    <row r="265">
      <c r="A265" s="172"/>
      <c r="B265" s="172"/>
      <c r="C265" s="172"/>
      <c r="D265" s="172"/>
      <c r="E265" s="174"/>
      <c r="F265" s="172"/>
      <c r="G265" s="172"/>
      <c r="H265" s="172"/>
      <c r="I265" s="172"/>
      <c r="J265" s="172"/>
      <c r="K265" s="172"/>
      <c r="L265" s="172"/>
      <c r="M265" s="172"/>
      <c r="N265" s="172"/>
      <c r="O265" s="172"/>
      <c r="P265" s="172"/>
      <c r="Q265" s="172"/>
      <c r="R265" s="172"/>
      <c r="S265" s="172"/>
      <c r="T265" s="172"/>
      <c r="U265" s="172"/>
      <c r="V265" s="172"/>
      <c r="W265" s="172"/>
      <c r="X265" s="172"/>
      <c r="Y265" s="172"/>
      <c r="Z265" s="172"/>
      <c r="AA265" s="172"/>
      <c r="AB265" s="172"/>
    </row>
    <row r="266">
      <c r="A266" s="172"/>
      <c r="B266" s="172"/>
      <c r="C266" s="172"/>
      <c r="D266" s="172"/>
      <c r="E266" s="174"/>
      <c r="F266" s="172"/>
      <c r="G266" s="172"/>
      <c r="H266" s="172"/>
      <c r="I266" s="172"/>
      <c r="J266" s="172"/>
      <c r="K266" s="172"/>
      <c r="L266" s="172"/>
      <c r="M266" s="172"/>
      <c r="N266" s="172"/>
      <c r="O266" s="172"/>
      <c r="P266" s="172"/>
      <c r="Q266" s="172"/>
      <c r="R266" s="172"/>
      <c r="S266" s="172"/>
      <c r="T266" s="172"/>
      <c r="U266" s="172"/>
      <c r="V266" s="172"/>
      <c r="W266" s="172"/>
      <c r="X266" s="172"/>
      <c r="Y266" s="172"/>
      <c r="Z266" s="172"/>
      <c r="AA266" s="172"/>
      <c r="AB266" s="172"/>
    </row>
    <row r="267">
      <c r="A267" s="172"/>
      <c r="B267" s="172"/>
      <c r="C267" s="172"/>
      <c r="D267" s="172"/>
      <c r="E267" s="174"/>
      <c r="F267" s="172"/>
      <c r="G267" s="172"/>
      <c r="H267" s="172"/>
      <c r="I267" s="172"/>
      <c r="J267" s="172"/>
      <c r="K267" s="172"/>
      <c r="L267" s="172"/>
      <c r="M267" s="172"/>
      <c r="N267" s="172"/>
      <c r="O267" s="172"/>
      <c r="P267" s="172"/>
      <c r="Q267" s="172"/>
      <c r="R267" s="172"/>
      <c r="S267" s="172"/>
      <c r="T267" s="172"/>
      <c r="U267" s="172"/>
      <c r="V267" s="172"/>
      <c r="W267" s="172"/>
      <c r="X267" s="172"/>
      <c r="Y267" s="172"/>
      <c r="Z267" s="172"/>
      <c r="AA267" s="172"/>
      <c r="AB267" s="172"/>
    </row>
    <row r="268">
      <c r="A268" s="172"/>
      <c r="B268" s="172"/>
      <c r="C268" s="172"/>
      <c r="D268" s="172"/>
      <c r="E268" s="174"/>
      <c r="F268" s="172"/>
      <c r="G268" s="172"/>
      <c r="H268" s="172"/>
      <c r="I268" s="172"/>
      <c r="J268" s="172"/>
      <c r="K268" s="172"/>
      <c r="L268" s="172"/>
      <c r="M268" s="172"/>
      <c r="N268" s="172"/>
      <c r="O268" s="172"/>
      <c r="P268" s="172"/>
      <c r="Q268" s="172"/>
      <c r="R268" s="172"/>
      <c r="S268" s="172"/>
      <c r="T268" s="172"/>
      <c r="U268" s="172"/>
      <c r="V268" s="172"/>
      <c r="W268" s="172"/>
      <c r="X268" s="172"/>
      <c r="Y268" s="172"/>
      <c r="Z268" s="172"/>
      <c r="AA268" s="172"/>
      <c r="AB268" s="172"/>
    </row>
    <row r="269">
      <c r="A269" s="172"/>
      <c r="B269" s="172"/>
      <c r="C269" s="172"/>
      <c r="D269" s="172"/>
      <c r="E269" s="174"/>
      <c r="F269" s="172"/>
      <c r="G269" s="172"/>
      <c r="H269" s="172"/>
      <c r="I269" s="172"/>
      <c r="J269" s="172"/>
      <c r="K269" s="172"/>
      <c r="L269" s="172"/>
      <c r="M269" s="172"/>
      <c r="N269" s="172"/>
      <c r="O269" s="172"/>
      <c r="P269" s="172"/>
      <c r="Q269" s="172"/>
      <c r="R269" s="172"/>
      <c r="S269" s="172"/>
      <c r="T269" s="172"/>
      <c r="U269" s="172"/>
      <c r="V269" s="172"/>
      <c r="W269" s="172"/>
      <c r="X269" s="172"/>
      <c r="Y269" s="172"/>
      <c r="Z269" s="172"/>
      <c r="AA269" s="172"/>
      <c r="AB269" s="172"/>
    </row>
    <row r="270">
      <c r="A270" s="172"/>
      <c r="B270" s="172"/>
      <c r="C270" s="172"/>
      <c r="D270" s="172"/>
      <c r="E270" s="174"/>
      <c r="F270" s="172"/>
      <c r="G270" s="172"/>
      <c r="H270" s="172"/>
      <c r="I270" s="172"/>
      <c r="J270" s="172"/>
      <c r="K270" s="172"/>
      <c r="L270" s="172"/>
      <c r="M270" s="172"/>
      <c r="N270" s="172"/>
      <c r="O270" s="172"/>
      <c r="P270" s="172"/>
      <c r="Q270" s="172"/>
      <c r="R270" s="172"/>
      <c r="S270" s="172"/>
      <c r="T270" s="172"/>
      <c r="U270" s="172"/>
      <c r="V270" s="172"/>
      <c r="W270" s="172"/>
      <c r="X270" s="172"/>
      <c r="Y270" s="172"/>
      <c r="Z270" s="172"/>
      <c r="AA270" s="172"/>
      <c r="AB270" s="172"/>
    </row>
    <row r="271">
      <c r="A271" s="172"/>
      <c r="B271" s="172"/>
      <c r="C271" s="172"/>
      <c r="D271" s="172"/>
      <c r="E271" s="174"/>
      <c r="F271" s="172"/>
      <c r="G271" s="172"/>
      <c r="H271" s="172"/>
      <c r="I271" s="172"/>
      <c r="J271" s="172"/>
      <c r="K271" s="172"/>
      <c r="L271" s="172"/>
      <c r="M271" s="172"/>
      <c r="N271" s="172"/>
      <c r="O271" s="172"/>
      <c r="P271" s="172"/>
      <c r="Q271" s="172"/>
      <c r="R271" s="172"/>
      <c r="S271" s="172"/>
      <c r="T271" s="172"/>
      <c r="U271" s="172"/>
      <c r="V271" s="172"/>
      <c r="W271" s="172"/>
      <c r="X271" s="172"/>
      <c r="Y271" s="172"/>
      <c r="Z271" s="172"/>
      <c r="AA271" s="172"/>
      <c r="AB271" s="172"/>
    </row>
    <row r="272">
      <c r="A272" s="172"/>
      <c r="B272" s="172"/>
      <c r="C272" s="172"/>
      <c r="D272" s="172"/>
      <c r="E272" s="174"/>
      <c r="F272" s="172"/>
      <c r="G272" s="172"/>
      <c r="H272" s="172"/>
      <c r="I272" s="172"/>
      <c r="J272" s="172"/>
      <c r="K272" s="172"/>
      <c r="L272" s="172"/>
      <c r="M272" s="172"/>
      <c r="N272" s="172"/>
      <c r="O272" s="172"/>
      <c r="P272" s="172"/>
      <c r="Q272" s="172"/>
      <c r="R272" s="172"/>
      <c r="S272" s="172"/>
      <c r="T272" s="172"/>
      <c r="U272" s="172"/>
      <c r="V272" s="172"/>
      <c r="W272" s="172"/>
      <c r="X272" s="172"/>
      <c r="Y272" s="172"/>
      <c r="Z272" s="172"/>
      <c r="AA272" s="172"/>
      <c r="AB272" s="172"/>
    </row>
    <row r="273">
      <c r="A273" s="172"/>
      <c r="B273" s="172"/>
      <c r="C273" s="172"/>
      <c r="D273" s="172"/>
      <c r="E273" s="174"/>
      <c r="F273" s="172"/>
      <c r="G273" s="172"/>
      <c r="H273" s="172"/>
      <c r="I273" s="172"/>
      <c r="J273" s="172"/>
      <c r="K273" s="172"/>
      <c r="L273" s="172"/>
      <c r="M273" s="172"/>
      <c r="N273" s="172"/>
      <c r="O273" s="172"/>
      <c r="P273" s="172"/>
      <c r="Q273" s="172"/>
      <c r="R273" s="172"/>
      <c r="S273" s="172"/>
      <c r="T273" s="172"/>
      <c r="U273" s="172"/>
      <c r="V273" s="172"/>
      <c r="W273" s="172"/>
      <c r="X273" s="172"/>
      <c r="Y273" s="172"/>
      <c r="Z273" s="172"/>
      <c r="AA273" s="172"/>
      <c r="AB273" s="172"/>
    </row>
    <row r="274">
      <c r="A274" s="172"/>
      <c r="B274" s="172"/>
      <c r="C274" s="172"/>
      <c r="D274" s="172"/>
      <c r="E274" s="174"/>
      <c r="F274" s="172"/>
      <c r="G274" s="172"/>
      <c r="H274" s="172"/>
      <c r="I274" s="172"/>
      <c r="J274" s="172"/>
      <c r="K274" s="172"/>
      <c r="L274" s="172"/>
      <c r="M274" s="172"/>
      <c r="N274" s="172"/>
      <c r="O274" s="172"/>
      <c r="P274" s="172"/>
      <c r="Q274" s="172"/>
      <c r="R274" s="172"/>
      <c r="S274" s="172"/>
      <c r="T274" s="172"/>
      <c r="U274" s="172"/>
      <c r="V274" s="172"/>
      <c r="W274" s="172"/>
      <c r="X274" s="172"/>
      <c r="Y274" s="172"/>
      <c r="Z274" s="172"/>
      <c r="AA274" s="172"/>
      <c r="AB274" s="172"/>
    </row>
    <row r="275">
      <c r="A275" s="172"/>
      <c r="B275" s="172"/>
      <c r="C275" s="172"/>
      <c r="D275" s="172"/>
      <c r="E275" s="174"/>
      <c r="F275" s="172"/>
      <c r="G275" s="172"/>
      <c r="H275" s="172"/>
      <c r="I275" s="172"/>
      <c r="J275" s="172"/>
      <c r="K275" s="172"/>
      <c r="L275" s="172"/>
      <c r="M275" s="172"/>
      <c r="N275" s="172"/>
      <c r="O275" s="172"/>
      <c r="P275" s="172"/>
      <c r="Q275" s="172"/>
      <c r="R275" s="172"/>
      <c r="S275" s="172"/>
      <c r="T275" s="172"/>
      <c r="U275" s="172"/>
      <c r="V275" s="172"/>
      <c r="W275" s="172"/>
      <c r="X275" s="172"/>
      <c r="Y275" s="172"/>
      <c r="Z275" s="172"/>
      <c r="AA275" s="172"/>
      <c r="AB275" s="172"/>
    </row>
    <row r="276">
      <c r="A276" s="172"/>
      <c r="B276" s="172"/>
      <c r="C276" s="172"/>
      <c r="D276" s="172"/>
      <c r="E276" s="174"/>
      <c r="F276" s="172"/>
      <c r="G276" s="172"/>
      <c r="H276" s="172"/>
      <c r="I276" s="172"/>
      <c r="J276" s="172"/>
      <c r="K276" s="172"/>
      <c r="L276" s="172"/>
      <c r="M276" s="172"/>
      <c r="N276" s="172"/>
      <c r="O276" s="172"/>
      <c r="P276" s="172"/>
      <c r="Q276" s="172"/>
      <c r="R276" s="172"/>
      <c r="S276" s="172"/>
      <c r="T276" s="172"/>
      <c r="U276" s="172"/>
      <c r="V276" s="172"/>
      <c r="W276" s="172"/>
      <c r="X276" s="172"/>
      <c r="Y276" s="172"/>
      <c r="Z276" s="172"/>
      <c r="AA276" s="172"/>
      <c r="AB276" s="172"/>
    </row>
    <row r="277">
      <c r="A277" s="172"/>
      <c r="B277" s="172"/>
      <c r="C277" s="172"/>
      <c r="D277" s="172"/>
      <c r="E277" s="174"/>
      <c r="F277" s="172"/>
      <c r="G277" s="172"/>
      <c r="H277" s="172"/>
      <c r="I277" s="172"/>
      <c r="J277" s="172"/>
      <c r="K277" s="172"/>
      <c r="L277" s="172"/>
      <c r="M277" s="172"/>
      <c r="N277" s="172"/>
      <c r="O277" s="172"/>
      <c r="P277" s="172"/>
      <c r="Q277" s="172"/>
      <c r="R277" s="172"/>
      <c r="S277" s="172"/>
      <c r="T277" s="172"/>
      <c r="U277" s="172"/>
      <c r="V277" s="172"/>
      <c r="W277" s="172"/>
      <c r="X277" s="172"/>
      <c r="Y277" s="172"/>
      <c r="Z277" s="172"/>
      <c r="AA277" s="172"/>
      <c r="AB277" s="172"/>
    </row>
    <row r="278">
      <c r="A278" s="172"/>
      <c r="B278" s="172"/>
      <c r="C278" s="172"/>
      <c r="D278" s="172"/>
      <c r="E278" s="174"/>
      <c r="F278" s="172"/>
      <c r="G278" s="172"/>
      <c r="H278" s="172"/>
      <c r="I278" s="172"/>
      <c r="J278" s="172"/>
      <c r="K278" s="172"/>
      <c r="L278" s="172"/>
      <c r="M278" s="172"/>
      <c r="N278" s="172"/>
      <c r="O278" s="172"/>
      <c r="P278" s="172"/>
      <c r="Q278" s="172"/>
      <c r="R278" s="172"/>
      <c r="S278" s="172"/>
      <c r="T278" s="172"/>
      <c r="U278" s="172"/>
      <c r="V278" s="172"/>
      <c r="W278" s="172"/>
      <c r="X278" s="172"/>
      <c r="Y278" s="172"/>
      <c r="Z278" s="172"/>
      <c r="AA278" s="172"/>
      <c r="AB278" s="172"/>
    </row>
    <row r="279">
      <c r="A279" s="172"/>
      <c r="B279" s="172"/>
      <c r="C279" s="172"/>
      <c r="D279" s="172"/>
      <c r="E279" s="174"/>
      <c r="F279" s="172"/>
      <c r="G279" s="172"/>
      <c r="H279" s="172"/>
      <c r="I279" s="172"/>
      <c r="J279" s="172"/>
      <c r="K279" s="172"/>
      <c r="L279" s="172"/>
      <c r="M279" s="172"/>
      <c r="N279" s="172"/>
      <c r="O279" s="172"/>
      <c r="P279" s="172"/>
      <c r="Q279" s="172"/>
      <c r="R279" s="172"/>
      <c r="S279" s="172"/>
      <c r="T279" s="172"/>
      <c r="U279" s="172"/>
      <c r="V279" s="172"/>
      <c r="W279" s="172"/>
      <c r="X279" s="172"/>
      <c r="Y279" s="172"/>
      <c r="Z279" s="172"/>
      <c r="AA279" s="172"/>
      <c r="AB279" s="172"/>
    </row>
    <row r="280">
      <c r="A280" s="172"/>
      <c r="B280" s="172"/>
      <c r="C280" s="172"/>
      <c r="D280" s="172"/>
      <c r="E280" s="174"/>
      <c r="F280" s="172"/>
      <c r="G280" s="172"/>
      <c r="H280" s="172"/>
      <c r="I280" s="172"/>
      <c r="J280" s="172"/>
      <c r="K280" s="172"/>
      <c r="L280" s="172"/>
      <c r="M280" s="172"/>
      <c r="N280" s="172"/>
      <c r="O280" s="172"/>
      <c r="P280" s="172"/>
      <c r="Q280" s="172"/>
      <c r="R280" s="172"/>
      <c r="S280" s="172"/>
      <c r="T280" s="172"/>
      <c r="U280" s="172"/>
      <c r="V280" s="172"/>
      <c r="W280" s="172"/>
      <c r="X280" s="172"/>
      <c r="Y280" s="172"/>
      <c r="Z280" s="172"/>
      <c r="AA280" s="172"/>
      <c r="AB280" s="172"/>
    </row>
    <row r="281">
      <c r="A281" s="172"/>
      <c r="B281" s="172"/>
      <c r="C281" s="172"/>
      <c r="D281" s="172"/>
      <c r="E281" s="174"/>
      <c r="F281" s="172"/>
      <c r="G281" s="172"/>
      <c r="H281" s="172"/>
      <c r="I281" s="172"/>
      <c r="J281" s="172"/>
      <c r="K281" s="172"/>
      <c r="L281" s="172"/>
      <c r="M281" s="172"/>
      <c r="N281" s="172"/>
      <c r="O281" s="172"/>
      <c r="P281" s="172"/>
      <c r="Q281" s="172"/>
      <c r="R281" s="172"/>
      <c r="S281" s="172"/>
      <c r="T281" s="172"/>
      <c r="U281" s="172"/>
      <c r="V281" s="172"/>
      <c r="W281" s="172"/>
      <c r="X281" s="172"/>
      <c r="Y281" s="172"/>
      <c r="Z281" s="172"/>
      <c r="AA281" s="172"/>
      <c r="AB281" s="172"/>
    </row>
    <row r="282">
      <c r="A282" s="172"/>
      <c r="B282" s="172"/>
      <c r="C282" s="172"/>
      <c r="D282" s="172"/>
      <c r="E282" s="174"/>
      <c r="F282" s="172"/>
      <c r="G282" s="172"/>
      <c r="H282" s="172"/>
      <c r="I282" s="172"/>
      <c r="J282" s="172"/>
      <c r="K282" s="172"/>
      <c r="L282" s="172"/>
      <c r="M282" s="172"/>
      <c r="N282" s="172"/>
      <c r="O282" s="172"/>
      <c r="P282" s="172"/>
      <c r="Q282" s="172"/>
      <c r="R282" s="172"/>
      <c r="S282" s="172"/>
      <c r="T282" s="172"/>
      <c r="U282" s="172"/>
      <c r="V282" s="172"/>
      <c r="W282" s="172"/>
      <c r="X282" s="172"/>
      <c r="Y282" s="172"/>
      <c r="Z282" s="172"/>
      <c r="AA282" s="172"/>
      <c r="AB282" s="172"/>
    </row>
    <row r="283">
      <c r="A283" s="172"/>
      <c r="B283" s="172"/>
      <c r="C283" s="172"/>
      <c r="D283" s="172"/>
      <c r="E283" s="174"/>
      <c r="F283" s="172"/>
      <c r="G283" s="172"/>
      <c r="H283" s="172"/>
      <c r="I283" s="172"/>
      <c r="J283" s="172"/>
      <c r="K283" s="172"/>
      <c r="L283" s="172"/>
      <c r="M283" s="172"/>
      <c r="N283" s="172"/>
      <c r="O283" s="172"/>
      <c r="P283" s="172"/>
      <c r="Q283" s="172"/>
      <c r="R283" s="172"/>
      <c r="S283" s="172"/>
      <c r="T283" s="172"/>
      <c r="U283" s="172"/>
      <c r="V283" s="172"/>
      <c r="W283" s="172"/>
      <c r="X283" s="172"/>
      <c r="Y283" s="172"/>
      <c r="Z283" s="172"/>
      <c r="AA283" s="172"/>
      <c r="AB283" s="172"/>
    </row>
    <row r="284">
      <c r="A284" s="172"/>
      <c r="B284" s="172"/>
      <c r="C284" s="172"/>
      <c r="D284" s="172"/>
      <c r="E284" s="174"/>
      <c r="F284" s="172"/>
      <c r="G284" s="172"/>
      <c r="H284" s="172"/>
      <c r="I284" s="172"/>
      <c r="J284" s="172"/>
      <c r="K284" s="172"/>
      <c r="L284" s="172"/>
      <c r="M284" s="172"/>
      <c r="N284" s="172"/>
      <c r="O284" s="172"/>
      <c r="P284" s="172"/>
      <c r="Q284" s="172"/>
      <c r="R284" s="172"/>
      <c r="S284" s="172"/>
      <c r="T284" s="172"/>
      <c r="U284" s="172"/>
      <c r="V284" s="172"/>
      <c r="W284" s="172"/>
      <c r="X284" s="172"/>
      <c r="Y284" s="172"/>
      <c r="Z284" s="172"/>
      <c r="AA284" s="172"/>
      <c r="AB284" s="172"/>
    </row>
    <row r="285">
      <c r="A285" s="172"/>
      <c r="B285" s="172"/>
      <c r="C285" s="172"/>
      <c r="D285" s="172"/>
      <c r="E285" s="174"/>
      <c r="F285" s="172"/>
      <c r="G285" s="172"/>
      <c r="H285" s="172"/>
      <c r="I285" s="172"/>
      <c r="J285" s="172"/>
      <c r="K285" s="172"/>
      <c r="L285" s="172"/>
      <c r="M285" s="172"/>
      <c r="N285" s="172"/>
      <c r="O285" s="172"/>
      <c r="P285" s="172"/>
      <c r="Q285" s="172"/>
      <c r="R285" s="172"/>
      <c r="S285" s="172"/>
      <c r="T285" s="172"/>
      <c r="U285" s="172"/>
      <c r="V285" s="172"/>
      <c r="W285" s="172"/>
      <c r="X285" s="172"/>
      <c r="Y285" s="172"/>
      <c r="Z285" s="172"/>
      <c r="AA285" s="172"/>
      <c r="AB285" s="172"/>
    </row>
    <row r="286">
      <c r="A286" s="172"/>
      <c r="B286" s="172"/>
      <c r="C286" s="172"/>
      <c r="D286" s="172"/>
      <c r="E286" s="174"/>
      <c r="F286" s="172"/>
      <c r="G286" s="172"/>
      <c r="H286" s="172"/>
      <c r="I286" s="172"/>
      <c r="J286" s="172"/>
      <c r="K286" s="172"/>
      <c r="L286" s="172"/>
      <c r="M286" s="172"/>
      <c r="N286" s="172"/>
      <c r="O286" s="172"/>
      <c r="P286" s="172"/>
      <c r="Q286" s="172"/>
      <c r="R286" s="172"/>
      <c r="S286" s="172"/>
      <c r="T286" s="172"/>
      <c r="U286" s="172"/>
      <c r="V286" s="172"/>
      <c r="W286" s="172"/>
      <c r="X286" s="172"/>
      <c r="Y286" s="172"/>
      <c r="Z286" s="172"/>
      <c r="AA286" s="172"/>
      <c r="AB286" s="172"/>
    </row>
    <row r="287">
      <c r="A287" s="172"/>
      <c r="B287" s="172"/>
      <c r="C287" s="172"/>
      <c r="D287" s="172"/>
      <c r="E287" s="174"/>
      <c r="F287" s="172"/>
      <c r="G287" s="172"/>
      <c r="H287" s="172"/>
      <c r="I287" s="172"/>
      <c r="J287" s="172"/>
      <c r="K287" s="172"/>
      <c r="L287" s="172"/>
      <c r="M287" s="172"/>
      <c r="N287" s="172"/>
      <c r="O287" s="172"/>
      <c r="P287" s="172"/>
      <c r="Q287" s="172"/>
      <c r="R287" s="172"/>
      <c r="S287" s="172"/>
      <c r="T287" s="172"/>
      <c r="U287" s="172"/>
      <c r="V287" s="172"/>
      <c r="W287" s="172"/>
      <c r="X287" s="172"/>
      <c r="Y287" s="172"/>
      <c r="Z287" s="172"/>
      <c r="AA287" s="172"/>
      <c r="AB287" s="172"/>
    </row>
    <row r="288">
      <c r="A288" s="172"/>
      <c r="B288" s="172"/>
      <c r="C288" s="172"/>
      <c r="D288" s="172"/>
      <c r="E288" s="174"/>
      <c r="F288" s="172"/>
      <c r="G288" s="172"/>
      <c r="H288" s="172"/>
      <c r="I288" s="172"/>
      <c r="J288" s="172"/>
      <c r="K288" s="172"/>
      <c r="L288" s="172"/>
      <c r="M288" s="172"/>
      <c r="N288" s="172"/>
      <c r="O288" s="172"/>
      <c r="P288" s="172"/>
      <c r="Q288" s="172"/>
      <c r="R288" s="172"/>
      <c r="S288" s="172"/>
      <c r="T288" s="172"/>
      <c r="U288" s="172"/>
      <c r="V288" s="172"/>
      <c r="W288" s="172"/>
      <c r="X288" s="172"/>
      <c r="Y288" s="172"/>
      <c r="Z288" s="172"/>
      <c r="AA288" s="172"/>
      <c r="AB288" s="172"/>
    </row>
    <row r="289">
      <c r="A289" s="172"/>
      <c r="B289" s="172"/>
      <c r="C289" s="172"/>
      <c r="D289" s="172"/>
      <c r="E289" s="174"/>
      <c r="F289" s="172"/>
      <c r="G289" s="172"/>
      <c r="H289" s="172"/>
      <c r="I289" s="172"/>
      <c r="J289" s="172"/>
      <c r="K289" s="172"/>
      <c r="L289" s="172"/>
      <c r="M289" s="172"/>
      <c r="N289" s="172"/>
      <c r="O289" s="172"/>
      <c r="P289" s="172"/>
      <c r="Q289" s="172"/>
      <c r="R289" s="172"/>
      <c r="S289" s="172"/>
      <c r="T289" s="172"/>
      <c r="U289" s="172"/>
      <c r="V289" s="172"/>
      <c r="W289" s="172"/>
      <c r="X289" s="172"/>
      <c r="Y289" s="172"/>
      <c r="Z289" s="172"/>
      <c r="AA289" s="172"/>
      <c r="AB289" s="172"/>
    </row>
    <row r="290">
      <c r="A290" s="172"/>
      <c r="B290" s="172"/>
      <c r="C290" s="172"/>
      <c r="D290" s="172"/>
      <c r="E290" s="174"/>
      <c r="F290" s="172"/>
      <c r="G290" s="172"/>
      <c r="H290" s="172"/>
      <c r="I290" s="172"/>
      <c r="J290" s="172"/>
      <c r="K290" s="172"/>
      <c r="L290" s="172"/>
      <c r="M290" s="172"/>
      <c r="N290" s="172"/>
      <c r="O290" s="172"/>
      <c r="P290" s="172"/>
      <c r="Q290" s="172"/>
      <c r="R290" s="172"/>
      <c r="S290" s="172"/>
      <c r="T290" s="172"/>
      <c r="U290" s="172"/>
      <c r="V290" s="172"/>
      <c r="W290" s="172"/>
      <c r="X290" s="172"/>
      <c r="Y290" s="172"/>
      <c r="Z290" s="172"/>
      <c r="AA290" s="172"/>
      <c r="AB290" s="172"/>
    </row>
    <row r="291">
      <c r="A291" s="172"/>
      <c r="B291" s="172"/>
      <c r="C291" s="172"/>
      <c r="D291" s="172"/>
      <c r="E291" s="174"/>
      <c r="F291" s="172"/>
      <c r="G291" s="172"/>
      <c r="H291" s="172"/>
      <c r="I291" s="172"/>
      <c r="J291" s="172"/>
      <c r="K291" s="172"/>
      <c r="L291" s="172"/>
      <c r="M291" s="172"/>
      <c r="N291" s="172"/>
      <c r="O291" s="172"/>
      <c r="P291" s="172"/>
      <c r="Q291" s="172"/>
      <c r="R291" s="172"/>
      <c r="S291" s="172"/>
      <c r="T291" s="172"/>
      <c r="U291" s="172"/>
      <c r="V291" s="172"/>
      <c r="W291" s="172"/>
      <c r="X291" s="172"/>
      <c r="Y291" s="172"/>
      <c r="Z291" s="172"/>
      <c r="AA291" s="172"/>
      <c r="AB291" s="172"/>
    </row>
    <row r="292">
      <c r="A292" s="172"/>
      <c r="B292" s="172"/>
      <c r="C292" s="172"/>
      <c r="D292" s="172"/>
      <c r="E292" s="174"/>
      <c r="F292" s="172"/>
      <c r="G292" s="172"/>
      <c r="H292" s="172"/>
      <c r="I292" s="172"/>
      <c r="J292" s="172"/>
      <c r="K292" s="172"/>
      <c r="L292" s="172"/>
      <c r="M292" s="172"/>
      <c r="N292" s="172"/>
      <c r="O292" s="172"/>
      <c r="P292" s="172"/>
      <c r="Q292" s="172"/>
      <c r="R292" s="172"/>
      <c r="S292" s="172"/>
      <c r="T292" s="172"/>
      <c r="U292" s="172"/>
      <c r="V292" s="172"/>
      <c r="W292" s="172"/>
      <c r="X292" s="172"/>
      <c r="Y292" s="172"/>
      <c r="Z292" s="172"/>
      <c r="AA292" s="172"/>
      <c r="AB292" s="172"/>
    </row>
    <row r="293">
      <c r="A293" s="172"/>
      <c r="B293" s="172"/>
      <c r="C293" s="172"/>
      <c r="D293" s="172"/>
      <c r="E293" s="174"/>
      <c r="F293" s="172"/>
      <c r="G293" s="172"/>
      <c r="H293" s="172"/>
      <c r="I293" s="172"/>
      <c r="J293" s="172"/>
      <c r="K293" s="172"/>
      <c r="L293" s="172"/>
      <c r="M293" s="172"/>
      <c r="N293" s="172"/>
      <c r="O293" s="172"/>
      <c r="P293" s="172"/>
      <c r="Q293" s="172"/>
      <c r="R293" s="172"/>
      <c r="S293" s="172"/>
      <c r="T293" s="172"/>
      <c r="U293" s="172"/>
      <c r="V293" s="172"/>
      <c r="W293" s="172"/>
      <c r="X293" s="172"/>
      <c r="Y293" s="172"/>
      <c r="Z293" s="172"/>
      <c r="AA293" s="172"/>
      <c r="AB293" s="172"/>
    </row>
    <row r="294">
      <c r="A294" s="172"/>
      <c r="B294" s="172"/>
      <c r="C294" s="172"/>
      <c r="D294" s="172"/>
      <c r="E294" s="174"/>
      <c r="F294" s="172"/>
      <c r="G294" s="172"/>
      <c r="H294" s="172"/>
      <c r="I294" s="172"/>
      <c r="J294" s="172"/>
      <c r="K294" s="172"/>
      <c r="L294" s="172"/>
      <c r="M294" s="172"/>
      <c r="N294" s="172"/>
      <c r="O294" s="172"/>
      <c r="P294" s="172"/>
      <c r="Q294" s="172"/>
      <c r="R294" s="172"/>
      <c r="S294" s="172"/>
      <c r="T294" s="172"/>
      <c r="U294" s="172"/>
      <c r="V294" s="172"/>
      <c r="W294" s="172"/>
      <c r="X294" s="172"/>
      <c r="Y294" s="172"/>
      <c r="Z294" s="172"/>
      <c r="AA294" s="172"/>
      <c r="AB294" s="172"/>
    </row>
    <row r="295">
      <c r="A295" s="172"/>
      <c r="B295" s="172"/>
      <c r="C295" s="172"/>
      <c r="D295" s="172"/>
      <c r="E295" s="174"/>
      <c r="F295" s="172"/>
      <c r="G295" s="172"/>
      <c r="H295" s="172"/>
      <c r="I295" s="172"/>
      <c r="J295" s="172"/>
      <c r="K295" s="172"/>
      <c r="L295" s="172"/>
      <c r="M295" s="172"/>
      <c r="N295" s="172"/>
      <c r="O295" s="172"/>
      <c r="P295" s="172"/>
      <c r="Q295" s="172"/>
      <c r="R295" s="172"/>
      <c r="S295" s="172"/>
      <c r="T295" s="172"/>
      <c r="U295" s="172"/>
      <c r="V295" s="172"/>
      <c r="W295" s="172"/>
      <c r="X295" s="172"/>
      <c r="Y295" s="172"/>
      <c r="Z295" s="172"/>
      <c r="AA295" s="172"/>
      <c r="AB295" s="172"/>
    </row>
    <row r="296">
      <c r="A296" s="172"/>
      <c r="B296" s="172"/>
      <c r="C296" s="172"/>
      <c r="D296" s="172"/>
      <c r="E296" s="174"/>
      <c r="F296" s="172"/>
      <c r="G296" s="172"/>
      <c r="H296" s="172"/>
      <c r="I296" s="172"/>
      <c r="J296" s="172"/>
      <c r="K296" s="172"/>
      <c r="L296" s="172"/>
      <c r="M296" s="172"/>
      <c r="N296" s="172"/>
      <c r="O296" s="172"/>
      <c r="P296" s="172"/>
      <c r="Q296" s="172"/>
      <c r="R296" s="172"/>
      <c r="S296" s="172"/>
      <c r="T296" s="172"/>
      <c r="U296" s="172"/>
      <c r="V296" s="172"/>
      <c r="W296" s="172"/>
      <c r="X296" s="172"/>
      <c r="Y296" s="172"/>
      <c r="Z296" s="172"/>
      <c r="AA296" s="172"/>
      <c r="AB296" s="172"/>
    </row>
    <row r="297">
      <c r="A297" s="172"/>
      <c r="B297" s="172"/>
      <c r="C297" s="172"/>
      <c r="D297" s="172"/>
      <c r="E297" s="174"/>
      <c r="F297" s="172"/>
      <c r="G297" s="172"/>
      <c r="H297" s="172"/>
      <c r="I297" s="172"/>
      <c r="J297" s="172"/>
      <c r="K297" s="172"/>
      <c r="L297" s="172"/>
      <c r="M297" s="172"/>
      <c r="N297" s="172"/>
      <c r="O297" s="172"/>
      <c r="P297" s="172"/>
      <c r="Q297" s="172"/>
      <c r="R297" s="172"/>
      <c r="S297" s="172"/>
      <c r="T297" s="172"/>
      <c r="U297" s="172"/>
      <c r="V297" s="172"/>
      <c r="W297" s="172"/>
      <c r="X297" s="172"/>
      <c r="Y297" s="172"/>
      <c r="Z297" s="172"/>
      <c r="AA297" s="172"/>
      <c r="AB297" s="172"/>
    </row>
    <row r="298">
      <c r="A298" s="172"/>
      <c r="B298" s="172"/>
      <c r="C298" s="172"/>
      <c r="D298" s="172"/>
      <c r="E298" s="174"/>
      <c r="F298" s="172"/>
      <c r="G298" s="172"/>
      <c r="H298" s="172"/>
      <c r="I298" s="172"/>
      <c r="J298" s="172"/>
      <c r="K298" s="172"/>
      <c r="L298" s="172"/>
      <c r="M298" s="172"/>
      <c r="N298" s="172"/>
      <c r="O298" s="172"/>
      <c r="P298" s="172"/>
      <c r="Q298" s="172"/>
      <c r="R298" s="172"/>
      <c r="S298" s="172"/>
      <c r="T298" s="172"/>
      <c r="U298" s="172"/>
      <c r="V298" s="172"/>
      <c r="W298" s="172"/>
      <c r="X298" s="172"/>
      <c r="Y298" s="172"/>
      <c r="Z298" s="172"/>
      <c r="AA298" s="172"/>
      <c r="AB298" s="172"/>
    </row>
    <row r="299">
      <c r="A299" s="172"/>
      <c r="B299" s="172"/>
      <c r="C299" s="172"/>
      <c r="D299" s="172"/>
      <c r="E299" s="174"/>
      <c r="F299" s="172"/>
      <c r="G299" s="172"/>
      <c r="H299" s="172"/>
      <c r="I299" s="172"/>
      <c r="J299" s="172"/>
      <c r="K299" s="172"/>
      <c r="L299" s="172"/>
      <c r="M299" s="172"/>
      <c r="N299" s="172"/>
      <c r="O299" s="172"/>
      <c r="P299" s="172"/>
      <c r="Q299" s="172"/>
      <c r="R299" s="172"/>
      <c r="S299" s="172"/>
      <c r="T299" s="172"/>
      <c r="U299" s="172"/>
      <c r="V299" s="172"/>
      <c r="W299" s="172"/>
      <c r="X299" s="172"/>
      <c r="Y299" s="172"/>
      <c r="Z299" s="172"/>
      <c r="AA299" s="172"/>
      <c r="AB299" s="172"/>
    </row>
    <row r="300">
      <c r="A300" s="172"/>
      <c r="B300" s="172"/>
      <c r="C300" s="172"/>
      <c r="D300" s="172"/>
      <c r="E300" s="174"/>
      <c r="F300" s="172"/>
      <c r="G300" s="172"/>
      <c r="H300" s="172"/>
      <c r="I300" s="172"/>
      <c r="J300" s="172"/>
      <c r="K300" s="172"/>
      <c r="L300" s="172"/>
      <c r="M300" s="172"/>
      <c r="N300" s="172"/>
      <c r="O300" s="172"/>
      <c r="P300" s="172"/>
      <c r="Q300" s="172"/>
      <c r="R300" s="172"/>
      <c r="S300" s="172"/>
      <c r="T300" s="172"/>
      <c r="U300" s="172"/>
      <c r="V300" s="172"/>
      <c r="W300" s="172"/>
      <c r="X300" s="172"/>
      <c r="Y300" s="172"/>
      <c r="Z300" s="172"/>
      <c r="AA300" s="172"/>
      <c r="AB300" s="172"/>
    </row>
    <row r="301">
      <c r="A301" s="172"/>
      <c r="B301" s="172"/>
      <c r="C301" s="172"/>
      <c r="D301" s="172"/>
      <c r="E301" s="174"/>
      <c r="F301" s="172"/>
      <c r="G301" s="172"/>
      <c r="H301" s="172"/>
      <c r="I301" s="172"/>
      <c r="J301" s="172"/>
      <c r="K301" s="172"/>
      <c r="L301" s="172"/>
      <c r="M301" s="172"/>
      <c r="N301" s="172"/>
      <c r="O301" s="172"/>
      <c r="P301" s="172"/>
      <c r="Q301" s="172"/>
      <c r="R301" s="172"/>
      <c r="S301" s="172"/>
      <c r="T301" s="172"/>
      <c r="U301" s="172"/>
      <c r="V301" s="172"/>
      <c r="W301" s="172"/>
      <c r="X301" s="172"/>
      <c r="Y301" s="172"/>
      <c r="Z301" s="172"/>
      <c r="AA301" s="172"/>
      <c r="AB301" s="172"/>
    </row>
    <row r="302">
      <c r="A302" s="172"/>
      <c r="B302" s="172"/>
      <c r="C302" s="172"/>
      <c r="D302" s="172"/>
      <c r="E302" s="174"/>
      <c r="F302" s="172"/>
      <c r="G302" s="172"/>
      <c r="H302" s="172"/>
      <c r="I302" s="172"/>
      <c r="J302" s="172"/>
      <c r="K302" s="172"/>
      <c r="L302" s="172"/>
      <c r="M302" s="172"/>
      <c r="N302" s="172"/>
      <c r="O302" s="172"/>
      <c r="P302" s="172"/>
      <c r="Q302" s="172"/>
      <c r="R302" s="172"/>
      <c r="S302" s="172"/>
      <c r="T302" s="172"/>
      <c r="U302" s="172"/>
      <c r="V302" s="172"/>
      <c r="W302" s="172"/>
      <c r="X302" s="172"/>
      <c r="Y302" s="172"/>
      <c r="Z302" s="172"/>
      <c r="AA302" s="172"/>
      <c r="AB302" s="172"/>
    </row>
    <row r="303">
      <c r="A303" s="172"/>
      <c r="B303" s="172"/>
      <c r="C303" s="172"/>
      <c r="D303" s="172"/>
      <c r="E303" s="174"/>
      <c r="F303" s="172"/>
      <c r="G303" s="172"/>
      <c r="H303" s="172"/>
      <c r="I303" s="172"/>
      <c r="J303" s="172"/>
      <c r="K303" s="172"/>
      <c r="L303" s="172"/>
      <c r="M303" s="172"/>
      <c r="N303" s="172"/>
      <c r="O303" s="172"/>
      <c r="P303" s="172"/>
      <c r="Q303" s="172"/>
      <c r="R303" s="172"/>
      <c r="S303" s="172"/>
      <c r="T303" s="172"/>
      <c r="U303" s="172"/>
      <c r="V303" s="172"/>
      <c r="W303" s="172"/>
      <c r="X303" s="172"/>
      <c r="Y303" s="172"/>
      <c r="Z303" s="172"/>
      <c r="AA303" s="172"/>
      <c r="AB303" s="172"/>
    </row>
    <row r="304">
      <c r="A304" s="172"/>
      <c r="B304" s="172"/>
      <c r="C304" s="172"/>
      <c r="D304" s="172"/>
      <c r="E304" s="174"/>
      <c r="F304" s="172"/>
      <c r="G304" s="172"/>
      <c r="H304" s="172"/>
      <c r="I304" s="172"/>
      <c r="J304" s="172"/>
      <c r="K304" s="172"/>
      <c r="L304" s="172"/>
      <c r="M304" s="172"/>
      <c r="N304" s="172"/>
      <c r="O304" s="172"/>
      <c r="P304" s="172"/>
      <c r="Q304" s="172"/>
      <c r="R304" s="172"/>
      <c r="S304" s="172"/>
      <c r="T304" s="172"/>
      <c r="U304" s="172"/>
      <c r="V304" s="172"/>
      <c r="W304" s="172"/>
      <c r="X304" s="172"/>
      <c r="Y304" s="172"/>
      <c r="Z304" s="172"/>
      <c r="AA304" s="172"/>
      <c r="AB304" s="172"/>
    </row>
    <row r="305">
      <c r="A305" s="172"/>
      <c r="B305" s="172"/>
      <c r="C305" s="172"/>
      <c r="D305" s="172"/>
      <c r="E305" s="174"/>
      <c r="F305" s="172"/>
      <c r="G305" s="172"/>
      <c r="H305" s="172"/>
      <c r="I305" s="172"/>
      <c r="J305" s="172"/>
      <c r="K305" s="172"/>
      <c r="L305" s="172"/>
      <c r="M305" s="172"/>
      <c r="N305" s="172"/>
      <c r="O305" s="172"/>
      <c r="P305" s="172"/>
      <c r="Q305" s="172"/>
      <c r="R305" s="172"/>
      <c r="S305" s="172"/>
      <c r="T305" s="172"/>
      <c r="U305" s="172"/>
      <c r="V305" s="172"/>
      <c r="W305" s="172"/>
      <c r="X305" s="172"/>
      <c r="Y305" s="172"/>
      <c r="Z305" s="172"/>
      <c r="AA305" s="172"/>
      <c r="AB305" s="172"/>
    </row>
    <row r="306">
      <c r="A306" s="172"/>
      <c r="B306" s="172"/>
      <c r="C306" s="172"/>
      <c r="D306" s="172"/>
      <c r="E306" s="174"/>
      <c r="F306" s="172"/>
      <c r="G306" s="172"/>
      <c r="H306" s="172"/>
      <c r="I306" s="172"/>
      <c r="J306" s="172"/>
      <c r="K306" s="172"/>
      <c r="L306" s="172"/>
      <c r="M306" s="172"/>
      <c r="N306" s="172"/>
      <c r="O306" s="172"/>
      <c r="P306" s="172"/>
      <c r="Q306" s="172"/>
      <c r="R306" s="172"/>
      <c r="S306" s="172"/>
      <c r="T306" s="172"/>
      <c r="U306" s="172"/>
      <c r="V306" s="172"/>
      <c r="W306" s="172"/>
      <c r="X306" s="172"/>
      <c r="Y306" s="172"/>
      <c r="Z306" s="172"/>
      <c r="AA306" s="172"/>
      <c r="AB306" s="172"/>
    </row>
    <row r="307">
      <c r="A307" s="172"/>
      <c r="B307" s="172"/>
      <c r="C307" s="172"/>
      <c r="D307" s="172"/>
      <c r="E307" s="174"/>
      <c r="F307" s="172"/>
      <c r="G307" s="172"/>
      <c r="H307" s="172"/>
      <c r="I307" s="172"/>
      <c r="J307" s="172"/>
      <c r="K307" s="172"/>
      <c r="L307" s="172"/>
      <c r="M307" s="172"/>
      <c r="N307" s="172"/>
      <c r="O307" s="172"/>
      <c r="P307" s="172"/>
      <c r="Q307" s="172"/>
      <c r="R307" s="172"/>
      <c r="S307" s="172"/>
      <c r="T307" s="172"/>
      <c r="U307" s="172"/>
      <c r="V307" s="172"/>
      <c r="W307" s="172"/>
      <c r="X307" s="172"/>
      <c r="Y307" s="172"/>
      <c r="Z307" s="172"/>
      <c r="AA307" s="172"/>
      <c r="AB307" s="172"/>
    </row>
    <row r="308">
      <c r="A308" s="172"/>
      <c r="B308" s="172"/>
      <c r="C308" s="172"/>
      <c r="D308" s="172"/>
      <c r="E308" s="174"/>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row>
    <row r="309">
      <c r="A309" s="172"/>
      <c r="B309" s="172"/>
      <c r="C309" s="172"/>
      <c r="D309" s="172"/>
      <c r="E309" s="174"/>
      <c r="F309" s="172"/>
      <c r="G309" s="172"/>
      <c r="H309" s="172"/>
      <c r="I309" s="172"/>
      <c r="J309" s="172"/>
      <c r="K309" s="172"/>
      <c r="L309" s="172"/>
      <c r="M309" s="172"/>
      <c r="N309" s="172"/>
      <c r="O309" s="172"/>
      <c r="P309" s="172"/>
      <c r="Q309" s="172"/>
      <c r="R309" s="172"/>
      <c r="S309" s="172"/>
      <c r="T309" s="172"/>
      <c r="U309" s="172"/>
      <c r="V309" s="172"/>
      <c r="W309" s="172"/>
      <c r="X309" s="172"/>
      <c r="Y309" s="172"/>
      <c r="Z309" s="172"/>
      <c r="AA309" s="172"/>
      <c r="AB309" s="172"/>
    </row>
    <row r="310">
      <c r="A310" s="172"/>
      <c r="B310" s="172"/>
      <c r="C310" s="172"/>
      <c r="D310" s="172"/>
      <c r="E310" s="174"/>
      <c r="F310" s="172"/>
      <c r="G310" s="172"/>
      <c r="H310" s="172"/>
      <c r="I310" s="172"/>
      <c r="J310" s="172"/>
      <c r="K310" s="172"/>
      <c r="L310" s="172"/>
      <c r="M310" s="172"/>
      <c r="N310" s="172"/>
      <c r="O310" s="172"/>
      <c r="P310" s="172"/>
      <c r="Q310" s="172"/>
      <c r="R310" s="172"/>
      <c r="S310" s="172"/>
      <c r="T310" s="172"/>
      <c r="U310" s="172"/>
      <c r="V310" s="172"/>
      <c r="W310" s="172"/>
      <c r="X310" s="172"/>
      <c r="Y310" s="172"/>
      <c r="Z310" s="172"/>
      <c r="AA310" s="172"/>
      <c r="AB310" s="172"/>
    </row>
    <row r="311">
      <c r="A311" s="172"/>
      <c r="B311" s="172"/>
      <c r="C311" s="172"/>
      <c r="D311" s="172"/>
      <c r="E311" s="174"/>
      <c r="F311" s="172"/>
      <c r="G311" s="172"/>
      <c r="H311" s="172"/>
      <c r="I311" s="172"/>
      <c r="J311" s="172"/>
      <c r="K311" s="172"/>
      <c r="L311" s="172"/>
      <c r="M311" s="172"/>
      <c r="N311" s="172"/>
      <c r="O311" s="172"/>
      <c r="P311" s="172"/>
      <c r="Q311" s="172"/>
      <c r="R311" s="172"/>
      <c r="S311" s="172"/>
      <c r="T311" s="172"/>
      <c r="U311" s="172"/>
      <c r="V311" s="172"/>
      <c r="W311" s="172"/>
      <c r="X311" s="172"/>
      <c r="Y311" s="172"/>
      <c r="Z311" s="172"/>
      <c r="AA311" s="172"/>
      <c r="AB311" s="172"/>
    </row>
    <row r="312">
      <c r="A312" s="172"/>
      <c r="B312" s="172"/>
      <c r="C312" s="172"/>
      <c r="D312" s="172"/>
      <c r="E312" s="174"/>
      <c r="F312" s="172"/>
      <c r="G312" s="172"/>
      <c r="H312" s="172"/>
      <c r="I312" s="172"/>
      <c r="J312" s="172"/>
      <c r="K312" s="172"/>
      <c r="L312" s="172"/>
      <c r="M312" s="172"/>
      <c r="N312" s="172"/>
      <c r="O312" s="172"/>
      <c r="P312" s="172"/>
      <c r="Q312" s="172"/>
      <c r="R312" s="172"/>
      <c r="S312" s="172"/>
      <c r="T312" s="172"/>
      <c r="U312" s="172"/>
      <c r="V312" s="172"/>
      <c r="W312" s="172"/>
      <c r="X312" s="172"/>
      <c r="Y312" s="172"/>
      <c r="Z312" s="172"/>
      <c r="AA312" s="172"/>
      <c r="AB312" s="172"/>
    </row>
    <row r="313">
      <c r="A313" s="172"/>
      <c r="B313" s="172"/>
      <c r="C313" s="172"/>
      <c r="D313" s="172"/>
      <c r="E313" s="174"/>
      <c r="F313" s="172"/>
      <c r="G313" s="172"/>
      <c r="H313" s="172"/>
      <c r="I313" s="172"/>
      <c r="J313" s="172"/>
      <c r="K313" s="172"/>
      <c r="L313" s="172"/>
      <c r="M313" s="172"/>
      <c r="N313" s="172"/>
      <c r="O313" s="172"/>
      <c r="P313" s="172"/>
      <c r="Q313" s="172"/>
      <c r="R313" s="172"/>
      <c r="S313" s="172"/>
      <c r="T313" s="172"/>
      <c r="U313" s="172"/>
      <c r="V313" s="172"/>
      <c r="W313" s="172"/>
      <c r="X313" s="172"/>
      <c r="Y313" s="172"/>
      <c r="Z313" s="172"/>
      <c r="AA313" s="172"/>
      <c r="AB313" s="172"/>
    </row>
    <row r="314">
      <c r="A314" s="172"/>
      <c r="B314" s="172"/>
      <c r="C314" s="172"/>
      <c r="D314" s="172"/>
      <c r="E314" s="174"/>
      <c r="F314" s="172"/>
      <c r="G314" s="172"/>
      <c r="H314" s="172"/>
      <c r="I314" s="172"/>
      <c r="J314" s="172"/>
      <c r="K314" s="172"/>
      <c r="L314" s="172"/>
      <c r="M314" s="172"/>
      <c r="N314" s="172"/>
      <c r="O314" s="172"/>
      <c r="P314" s="172"/>
      <c r="Q314" s="172"/>
      <c r="R314" s="172"/>
      <c r="S314" s="172"/>
      <c r="T314" s="172"/>
      <c r="U314" s="172"/>
      <c r="V314" s="172"/>
      <c r="W314" s="172"/>
      <c r="X314" s="172"/>
      <c r="Y314" s="172"/>
      <c r="Z314" s="172"/>
      <c r="AA314" s="172"/>
      <c r="AB314" s="172"/>
    </row>
    <row r="315">
      <c r="A315" s="172"/>
      <c r="B315" s="172"/>
      <c r="C315" s="172"/>
      <c r="D315" s="172"/>
      <c r="E315" s="174"/>
      <c r="F315" s="172"/>
      <c r="G315" s="172"/>
      <c r="H315" s="172"/>
      <c r="I315" s="172"/>
      <c r="J315" s="172"/>
      <c r="K315" s="172"/>
      <c r="L315" s="172"/>
      <c r="M315" s="172"/>
      <c r="N315" s="172"/>
      <c r="O315" s="172"/>
      <c r="P315" s="172"/>
      <c r="Q315" s="172"/>
      <c r="R315" s="172"/>
      <c r="S315" s="172"/>
      <c r="T315" s="172"/>
      <c r="U315" s="172"/>
      <c r="V315" s="172"/>
      <c r="W315" s="172"/>
      <c r="X315" s="172"/>
      <c r="Y315" s="172"/>
      <c r="Z315" s="172"/>
      <c r="AA315" s="172"/>
      <c r="AB315" s="172"/>
    </row>
    <row r="316">
      <c r="A316" s="172"/>
      <c r="B316" s="172"/>
      <c r="C316" s="172"/>
      <c r="D316" s="172"/>
      <c r="E316" s="174"/>
      <c r="F316" s="172"/>
      <c r="G316" s="172"/>
      <c r="H316" s="172"/>
      <c r="I316" s="172"/>
      <c r="J316" s="172"/>
      <c r="K316" s="172"/>
      <c r="L316" s="172"/>
      <c r="M316" s="172"/>
      <c r="N316" s="172"/>
      <c r="O316" s="172"/>
      <c r="P316" s="172"/>
      <c r="Q316" s="172"/>
      <c r="R316" s="172"/>
      <c r="S316" s="172"/>
      <c r="T316" s="172"/>
      <c r="U316" s="172"/>
      <c r="V316" s="172"/>
      <c r="W316" s="172"/>
      <c r="X316" s="172"/>
      <c r="Y316" s="172"/>
      <c r="Z316" s="172"/>
      <c r="AA316" s="172"/>
      <c r="AB316" s="172"/>
    </row>
    <row r="317">
      <c r="A317" s="172"/>
      <c r="B317" s="172"/>
      <c r="C317" s="172"/>
      <c r="D317" s="172"/>
      <c r="E317" s="174"/>
      <c r="F317" s="172"/>
      <c r="G317" s="172"/>
      <c r="H317" s="172"/>
      <c r="I317" s="172"/>
      <c r="J317" s="172"/>
      <c r="K317" s="172"/>
      <c r="L317" s="172"/>
      <c r="M317" s="172"/>
      <c r="N317" s="172"/>
      <c r="O317" s="172"/>
      <c r="P317" s="172"/>
      <c r="Q317" s="172"/>
      <c r="R317" s="172"/>
      <c r="S317" s="172"/>
      <c r="T317" s="172"/>
      <c r="U317" s="172"/>
      <c r="V317" s="172"/>
      <c r="W317" s="172"/>
      <c r="X317" s="172"/>
      <c r="Y317" s="172"/>
      <c r="Z317" s="172"/>
      <c r="AA317" s="172"/>
      <c r="AB317" s="172"/>
    </row>
    <row r="318">
      <c r="A318" s="172"/>
      <c r="B318" s="172"/>
      <c r="C318" s="172"/>
      <c r="D318" s="172"/>
      <c r="E318" s="174"/>
      <c r="F318" s="172"/>
      <c r="G318" s="172"/>
      <c r="H318" s="172"/>
      <c r="I318" s="172"/>
      <c r="J318" s="172"/>
      <c r="K318" s="172"/>
      <c r="L318" s="172"/>
      <c r="M318" s="172"/>
      <c r="N318" s="172"/>
      <c r="O318" s="172"/>
      <c r="P318" s="172"/>
      <c r="Q318" s="172"/>
      <c r="R318" s="172"/>
      <c r="S318" s="172"/>
      <c r="T318" s="172"/>
      <c r="U318" s="172"/>
      <c r="V318" s="172"/>
      <c r="W318" s="172"/>
      <c r="X318" s="172"/>
      <c r="Y318" s="172"/>
      <c r="Z318" s="172"/>
      <c r="AA318" s="172"/>
      <c r="AB318" s="172"/>
    </row>
    <row r="319">
      <c r="A319" s="172"/>
      <c r="B319" s="172"/>
      <c r="C319" s="172"/>
      <c r="D319" s="172"/>
      <c r="E319" s="174"/>
      <c r="F319" s="172"/>
      <c r="G319" s="172"/>
      <c r="H319" s="172"/>
      <c r="I319" s="172"/>
      <c r="J319" s="172"/>
      <c r="K319" s="172"/>
      <c r="L319" s="172"/>
      <c r="M319" s="172"/>
      <c r="N319" s="172"/>
      <c r="O319" s="172"/>
      <c r="P319" s="172"/>
      <c r="Q319" s="172"/>
      <c r="R319" s="172"/>
      <c r="S319" s="172"/>
      <c r="T319" s="172"/>
      <c r="U319" s="172"/>
      <c r="V319" s="172"/>
      <c r="W319" s="172"/>
      <c r="X319" s="172"/>
      <c r="Y319" s="172"/>
      <c r="Z319" s="172"/>
      <c r="AA319" s="172"/>
      <c r="AB319" s="172"/>
    </row>
    <row r="320">
      <c r="A320" s="172"/>
      <c r="B320" s="172"/>
      <c r="C320" s="172"/>
      <c r="D320" s="172"/>
      <c r="E320" s="174"/>
      <c r="F320" s="172"/>
      <c r="G320" s="172"/>
      <c r="H320" s="172"/>
      <c r="I320" s="172"/>
      <c r="J320" s="172"/>
      <c r="K320" s="172"/>
      <c r="L320" s="172"/>
      <c r="M320" s="172"/>
      <c r="N320" s="172"/>
      <c r="O320" s="172"/>
      <c r="P320" s="172"/>
      <c r="Q320" s="172"/>
      <c r="R320" s="172"/>
      <c r="S320" s="172"/>
      <c r="T320" s="172"/>
      <c r="U320" s="172"/>
      <c r="V320" s="172"/>
      <c r="W320" s="172"/>
      <c r="X320" s="172"/>
      <c r="Y320" s="172"/>
      <c r="Z320" s="172"/>
      <c r="AA320" s="172"/>
      <c r="AB320" s="172"/>
    </row>
    <row r="321">
      <c r="A321" s="172"/>
      <c r="B321" s="172"/>
      <c r="C321" s="172"/>
      <c r="D321" s="172"/>
      <c r="E321" s="174"/>
      <c r="F321" s="172"/>
      <c r="G321" s="172"/>
      <c r="H321" s="172"/>
      <c r="I321" s="172"/>
      <c r="J321" s="172"/>
      <c r="K321" s="172"/>
      <c r="L321" s="172"/>
      <c r="M321" s="172"/>
      <c r="N321" s="172"/>
      <c r="O321" s="172"/>
      <c r="P321" s="172"/>
      <c r="Q321" s="172"/>
      <c r="R321" s="172"/>
      <c r="S321" s="172"/>
      <c r="T321" s="172"/>
      <c r="U321" s="172"/>
      <c r="V321" s="172"/>
      <c r="W321" s="172"/>
      <c r="X321" s="172"/>
      <c r="Y321" s="172"/>
      <c r="Z321" s="172"/>
      <c r="AA321" s="172"/>
      <c r="AB321" s="172"/>
    </row>
    <row r="322">
      <c r="A322" s="172"/>
      <c r="B322" s="172"/>
      <c r="C322" s="172"/>
      <c r="D322" s="172"/>
      <c r="E322" s="174"/>
      <c r="F322" s="172"/>
      <c r="G322" s="172"/>
      <c r="H322" s="172"/>
      <c r="I322" s="172"/>
      <c r="J322" s="172"/>
      <c r="K322" s="172"/>
      <c r="L322" s="172"/>
      <c r="M322" s="172"/>
      <c r="N322" s="172"/>
      <c r="O322" s="172"/>
      <c r="P322" s="172"/>
      <c r="Q322" s="172"/>
      <c r="R322" s="172"/>
      <c r="S322" s="172"/>
      <c r="T322" s="172"/>
      <c r="U322" s="172"/>
      <c r="V322" s="172"/>
      <c r="W322" s="172"/>
      <c r="X322" s="172"/>
      <c r="Y322" s="172"/>
      <c r="Z322" s="172"/>
      <c r="AA322" s="172"/>
      <c r="AB322" s="172"/>
    </row>
    <row r="323">
      <c r="A323" s="172"/>
      <c r="B323" s="172"/>
      <c r="C323" s="172"/>
      <c r="D323" s="172"/>
      <c r="E323" s="174"/>
      <c r="F323" s="172"/>
      <c r="G323" s="172"/>
      <c r="H323" s="172"/>
      <c r="I323" s="172"/>
      <c r="J323" s="172"/>
      <c r="K323" s="172"/>
      <c r="L323" s="172"/>
      <c r="M323" s="172"/>
      <c r="N323" s="172"/>
      <c r="O323" s="172"/>
      <c r="P323" s="172"/>
      <c r="Q323" s="172"/>
      <c r="R323" s="172"/>
      <c r="S323" s="172"/>
      <c r="T323" s="172"/>
      <c r="U323" s="172"/>
      <c r="V323" s="172"/>
      <c r="W323" s="172"/>
      <c r="X323" s="172"/>
      <c r="Y323" s="172"/>
      <c r="Z323" s="172"/>
      <c r="AA323" s="172"/>
      <c r="AB323" s="172"/>
    </row>
    <row r="324">
      <c r="A324" s="172"/>
      <c r="B324" s="172"/>
      <c r="C324" s="172"/>
      <c r="D324" s="172"/>
      <c r="E324" s="174"/>
      <c r="F324" s="172"/>
      <c r="G324" s="172"/>
      <c r="H324" s="172"/>
      <c r="I324" s="172"/>
      <c r="J324" s="172"/>
      <c r="K324" s="172"/>
      <c r="L324" s="172"/>
      <c r="M324" s="172"/>
      <c r="N324" s="172"/>
      <c r="O324" s="172"/>
      <c r="P324" s="172"/>
      <c r="Q324" s="172"/>
      <c r="R324" s="172"/>
      <c r="S324" s="172"/>
      <c r="T324" s="172"/>
      <c r="U324" s="172"/>
      <c r="V324" s="172"/>
      <c r="W324" s="172"/>
      <c r="X324" s="172"/>
      <c r="Y324" s="172"/>
      <c r="Z324" s="172"/>
      <c r="AA324" s="172"/>
      <c r="AB324" s="172"/>
    </row>
    <row r="325">
      <c r="A325" s="172"/>
      <c r="B325" s="172"/>
      <c r="C325" s="172"/>
      <c r="D325" s="172"/>
      <c r="E325" s="174"/>
      <c r="F325" s="172"/>
      <c r="G325" s="172"/>
      <c r="H325" s="172"/>
      <c r="I325" s="172"/>
      <c r="J325" s="172"/>
      <c r="K325" s="172"/>
      <c r="L325" s="172"/>
      <c r="M325" s="172"/>
      <c r="N325" s="172"/>
      <c r="O325" s="172"/>
      <c r="P325" s="172"/>
      <c r="Q325" s="172"/>
      <c r="R325" s="172"/>
      <c r="S325" s="172"/>
      <c r="T325" s="172"/>
      <c r="U325" s="172"/>
      <c r="V325" s="172"/>
      <c r="W325" s="172"/>
      <c r="X325" s="172"/>
      <c r="Y325" s="172"/>
      <c r="Z325" s="172"/>
      <c r="AA325" s="172"/>
      <c r="AB325" s="172"/>
    </row>
    <row r="326">
      <c r="A326" s="172"/>
      <c r="B326" s="172"/>
      <c r="C326" s="172"/>
      <c r="D326" s="172"/>
      <c r="E326" s="174"/>
      <c r="F326" s="172"/>
      <c r="G326" s="172"/>
      <c r="H326" s="172"/>
      <c r="I326" s="172"/>
      <c r="J326" s="172"/>
      <c r="K326" s="172"/>
      <c r="L326" s="172"/>
      <c r="M326" s="172"/>
      <c r="N326" s="172"/>
      <c r="O326" s="172"/>
      <c r="P326" s="172"/>
      <c r="Q326" s="172"/>
      <c r="R326" s="172"/>
      <c r="S326" s="172"/>
      <c r="T326" s="172"/>
      <c r="U326" s="172"/>
      <c r="V326" s="172"/>
      <c r="W326" s="172"/>
      <c r="X326" s="172"/>
      <c r="Y326" s="172"/>
      <c r="Z326" s="172"/>
      <c r="AA326" s="172"/>
      <c r="AB326" s="172"/>
    </row>
    <row r="327">
      <c r="A327" s="172"/>
      <c r="B327" s="172"/>
      <c r="C327" s="172"/>
      <c r="D327" s="172"/>
      <c r="E327" s="174"/>
      <c r="F327" s="172"/>
      <c r="G327" s="172"/>
      <c r="H327" s="172"/>
      <c r="I327" s="172"/>
      <c r="J327" s="172"/>
      <c r="K327" s="172"/>
      <c r="L327" s="172"/>
      <c r="M327" s="172"/>
      <c r="N327" s="172"/>
      <c r="O327" s="172"/>
      <c r="P327" s="172"/>
      <c r="Q327" s="172"/>
      <c r="R327" s="172"/>
      <c r="S327" s="172"/>
      <c r="T327" s="172"/>
      <c r="U327" s="172"/>
      <c r="V327" s="172"/>
      <c r="W327" s="172"/>
      <c r="X327" s="172"/>
      <c r="Y327" s="172"/>
      <c r="Z327" s="172"/>
      <c r="AA327" s="172"/>
      <c r="AB327" s="172"/>
    </row>
    <row r="328">
      <c r="A328" s="172"/>
      <c r="B328" s="172"/>
      <c r="C328" s="172"/>
      <c r="D328" s="172"/>
      <c r="E328" s="174"/>
      <c r="F328" s="172"/>
      <c r="G328" s="172"/>
      <c r="H328" s="172"/>
      <c r="I328" s="172"/>
      <c r="J328" s="172"/>
      <c r="K328" s="172"/>
      <c r="L328" s="172"/>
      <c r="M328" s="172"/>
      <c r="N328" s="172"/>
      <c r="O328" s="172"/>
      <c r="P328" s="172"/>
      <c r="Q328" s="172"/>
      <c r="R328" s="172"/>
      <c r="S328" s="172"/>
      <c r="T328" s="172"/>
      <c r="U328" s="172"/>
      <c r="V328" s="172"/>
      <c r="W328" s="172"/>
      <c r="X328" s="172"/>
      <c r="Y328" s="172"/>
      <c r="Z328" s="172"/>
      <c r="AA328" s="172"/>
      <c r="AB328" s="172"/>
    </row>
    <row r="329">
      <c r="A329" s="172"/>
      <c r="B329" s="172"/>
      <c r="C329" s="172"/>
      <c r="D329" s="172"/>
      <c r="E329" s="174"/>
      <c r="F329" s="172"/>
      <c r="G329" s="172"/>
      <c r="H329" s="172"/>
      <c r="I329" s="172"/>
      <c r="J329" s="172"/>
      <c r="K329" s="172"/>
      <c r="L329" s="172"/>
      <c r="M329" s="172"/>
      <c r="N329" s="172"/>
      <c r="O329" s="172"/>
      <c r="P329" s="172"/>
      <c r="Q329" s="172"/>
      <c r="R329" s="172"/>
      <c r="S329" s="172"/>
      <c r="T329" s="172"/>
      <c r="U329" s="172"/>
      <c r="V329" s="172"/>
      <c r="W329" s="172"/>
      <c r="X329" s="172"/>
      <c r="Y329" s="172"/>
      <c r="Z329" s="172"/>
      <c r="AA329" s="172"/>
      <c r="AB329" s="172"/>
    </row>
    <row r="330">
      <c r="A330" s="172"/>
      <c r="B330" s="172"/>
      <c r="C330" s="172"/>
      <c r="D330" s="172"/>
      <c r="E330" s="174"/>
      <c r="F330" s="172"/>
      <c r="G330" s="172"/>
      <c r="H330" s="172"/>
      <c r="I330" s="172"/>
      <c r="J330" s="172"/>
      <c r="K330" s="172"/>
      <c r="L330" s="172"/>
      <c r="M330" s="172"/>
      <c r="N330" s="172"/>
      <c r="O330" s="172"/>
      <c r="P330" s="172"/>
      <c r="Q330" s="172"/>
      <c r="R330" s="172"/>
      <c r="S330" s="172"/>
      <c r="T330" s="172"/>
      <c r="U330" s="172"/>
      <c r="V330" s="172"/>
      <c r="W330" s="172"/>
      <c r="X330" s="172"/>
      <c r="Y330" s="172"/>
      <c r="Z330" s="172"/>
      <c r="AA330" s="172"/>
      <c r="AB330" s="172"/>
    </row>
    <row r="331">
      <c r="A331" s="172"/>
      <c r="B331" s="172"/>
      <c r="C331" s="172"/>
      <c r="D331" s="172"/>
      <c r="E331" s="174"/>
      <c r="F331" s="172"/>
      <c r="G331" s="172"/>
      <c r="H331" s="172"/>
      <c r="I331" s="172"/>
      <c r="J331" s="172"/>
      <c r="K331" s="172"/>
      <c r="L331" s="172"/>
      <c r="M331" s="172"/>
      <c r="N331" s="172"/>
      <c r="O331" s="172"/>
      <c r="P331" s="172"/>
      <c r="Q331" s="172"/>
      <c r="R331" s="172"/>
      <c r="S331" s="172"/>
      <c r="T331" s="172"/>
      <c r="U331" s="172"/>
      <c r="V331" s="172"/>
      <c r="W331" s="172"/>
      <c r="X331" s="172"/>
      <c r="Y331" s="172"/>
      <c r="Z331" s="172"/>
      <c r="AA331" s="172"/>
      <c r="AB331" s="172"/>
    </row>
    <row r="332">
      <c r="A332" s="172"/>
      <c r="B332" s="172"/>
      <c r="C332" s="172"/>
      <c r="D332" s="172"/>
      <c r="E332" s="174"/>
      <c r="F332" s="172"/>
      <c r="G332" s="172"/>
      <c r="H332" s="172"/>
      <c r="I332" s="172"/>
      <c r="J332" s="172"/>
      <c r="K332" s="172"/>
      <c r="L332" s="172"/>
      <c r="M332" s="172"/>
      <c r="N332" s="172"/>
      <c r="O332" s="172"/>
      <c r="P332" s="172"/>
      <c r="Q332" s="172"/>
      <c r="R332" s="172"/>
      <c r="S332" s="172"/>
      <c r="T332" s="172"/>
      <c r="U332" s="172"/>
      <c r="V332" s="172"/>
      <c r="W332" s="172"/>
      <c r="X332" s="172"/>
      <c r="Y332" s="172"/>
      <c r="Z332" s="172"/>
      <c r="AA332" s="172"/>
      <c r="AB332" s="172"/>
    </row>
    <row r="333">
      <c r="A333" s="172"/>
      <c r="B333" s="172"/>
      <c r="C333" s="172"/>
      <c r="D333" s="172"/>
      <c r="E333" s="174"/>
      <c r="F333" s="172"/>
      <c r="G333" s="172"/>
      <c r="H333" s="172"/>
      <c r="I333" s="172"/>
      <c r="J333" s="172"/>
      <c r="K333" s="172"/>
      <c r="L333" s="172"/>
      <c r="M333" s="172"/>
      <c r="N333" s="172"/>
      <c r="O333" s="172"/>
      <c r="P333" s="172"/>
      <c r="Q333" s="172"/>
      <c r="R333" s="172"/>
      <c r="S333" s="172"/>
      <c r="T333" s="172"/>
      <c r="U333" s="172"/>
      <c r="V333" s="172"/>
      <c r="W333" s="172"/>
      <c r="X333" s="172"/>
      <c r="Y333" s="172"/>
      <c r="Z333" s="172"/>
      <c r="AA333" s="172"/>
      <c r="AB333" s="172"/>
    </row>
    <row r="334">
      <c r="A334" s="172"/>
      <c r="B334" s="172"/>
      <c r="C334" s="172"/>
      <c r="D334" s="172"/>
      <c r="E334" s="174"/>
      <c r="F334" s="172"/>
      <c r="G334" s="172"/>
      <c r="H334" s="172"/>
      <c r="I334" s="172"/>
      <c r="J334" s="172"/>
      <c r="K334" s="172"/>
      <c r="L334" s="172"/>
      <c r="M334" s="172"/>
      <c r="N334" s="172"/>
      <c r="O334" s="172"/>
      <c r="P334" s="172"/>
      <c r="Q334" s="172"/>
      <c r="R334" s="172"/>
      <c r="S334" s="172"/>
      <c r="T334" s="172"/>
      <c r="U334" s="172"/>
      <c r="V334" s="172"/>
      <c r="W334" s="172"/>
      <c r="X334" s="172"/>
      <c r="Y334" s="172"/>
      <c r="Z334" s="172"/>
      <c r="AA334" s="172"/>
      <c r="AB334" s="172"/>
    </row>
    <row r="335">
      <c r="A335" s="172"/>
      <c r="B335" s="172"/>
      <c r="C335" s="172"/>
      <c r="D335" s="172"/>
      <c r="E335" s="174"/>
      <c r="F335" s="172"/>
      <c r="G335" s="172"/>
      <c r="H335" s="172"/>
      <c r="I335" s="172"/>
      <c r="J335" s="172"/>
      <c r="K335" s="172"/>
      <c r="L335" s="172"/>
      <c r="M335" s="172"/>
      <c r="N335" s="172"/>
      <c r="O335" s="172"/>
      <c r="P335" s="172"/>
      <c r="Q335" s="172"/>
      <c r="R335" s="172"/>
      <c r="S335" s="172"/>
      <c r="T335" s="172"/>
      <c r="U335" s="172"/>
      <c r="V335" s="172"/>
      <c r="W335" s="172"/>
      <c r="X335" s="172"/>
      <c r="Y335" s="172"/>
      <c r="Z335" s="172"/>
      <c r="AA335" s="172"/>
      <c r="AB335" s="172"/>
    </row>
    <row r="336">
      <c r="A336" s="172"/>
      <c r="B336" s="172"/>
      <c r="C336" s="172"/>
      <c r="D336" s="172"/>
      <c r="E336" s="174"/>
      <c r="F336" s="172"/>
      <c r="G336" s="172"/>
      <c r="H336" s="172"/>
      <c r="I336" s="172"/>
      <c r="J336" s="172"/>
      <c r="K336" s="172"/>
      <c r="L336" s="172"/>
      <c r="M336" s="172"/>
      <c r="N336" s="172"/>
      <c r="O336" s="172"/>
      <c r="P336" s="172"/>
      <c r="Q336" s="172"/>
      <c r="R336" s="172"/>
      <c r="S336" s="172"/>
      <c r="T336" s="172"/>
      <c r="U336" s="172"/>
      <c r="V336" s="172"/>
      <c r="W336" s="172"/>
      <c r="X336" s="172"/>
      <c r="Y336" s="172"/>
      <c r="Z336" s="172"/>
      <c r="AA336" s="172"/>
      <c r="AB336" s="172"/>
    </row>
    <row r="337">
      <c r="A337" s="172"/>
      <c r="B337" s="172"/>
      <c r="C337" s="172"/>
      <c r="D337" s="172"/>
      <c r="E337" s="174"/>
      <c r="F337" s="172"/>
      <c r="G337" s="172"/>
      <c r="H337" s="172"/>
      <c r="I337" s="172"/>
      <c r="J337" s="172"/>
      <c r="K337" s="172"/>
      <c r="L337" s="172"/>
      <c r="M337" s="172"/>
      <c r="N337" s="172"/>
      <c r="O337" s="172"/>
      <c r="P337" s="172"/>
      <c r="Q337" s="172"/>
      <c r="R337" s="172"/>
      <c r="S337" s="172"/>
      <c r="T337" s="172"/>
      <c r="U337" s="172"/>
      <c r="V337" s="172"/>
      <c r="W337" s="172"/>
      <c r="X337" s="172"/>
      <c r="Y337" s="172"/>
      <c r="Z337" s="172"/>
      <c r="AA337" s="172"/>
      <c r="AB337" s="172"/>
    </row>
    <row r="338">
      <c r="A338" s="172"/>
      <c r="B338" s="172"/>
      <c r="C338" s="172"/>
      <c r="D338" s="172"/>
      <c r="E338" s="174"/>
      <c r="F338" s="172"/>
      <c r="G338" s="172"/>
      <c r="H338" s="172"/>
      <c r="I338" s="172"/>
      <c r="J338" s="172"/>
      <c r="K338" s="172"/>
      <c r="L338" s="172"/>
      <c r="M338" s="172"/>
      <c r="N338" s="172"/>
      <c r="O338" s="172"/>
      <c r="P338" s="172"/>
      <c r="Q338" s="172"/>
      <c r="R338" s="172"/>
      <c r="S338" s="172"/>
      <c r="T338" s="172"/>
      <c r="U338" s="172"/>
      <c r="V338" s="172"/>
      <c r="W338" s="172"/>
      <c r="X338" s="172"/>
      <c r="Y338" s="172"/>
      <c r="Z338" s="172"/>
      <c r="AA338" s="172"/>
      <c r="AB338" s="172"/>
    </row>
    <row r="339">
      <c r="A339" s="172"/>
      <c r="B339" s="172"/>
      <c r="C339" s="172"/>
      <c r="D339" s="172"/>
      <c r="E339" s="174"/>
      <c r="F339" s="172"/>
      <c r="G339" s="172"/>
      <c r="H339" s="172"/>
      <c r="I339" s="172"/>
      <c r="J339" s="172"/>
      <c r="K339" s="172"/>
      <c r="L339" s="172"/>
      <c r="M339" s="172"/>
      <c r="N339" s="172"/>
      <c r="O339" s="172"/>
      <c r="P339" s="172"/>
      <c r="Q339" s="172"/>
      <c r="R339" s="172"/>
      <c r="S339" s="172"/>
      <c r="T339" s="172"/>
      <c r="U339" s="172"/>
      <c r="V339" s="172"/>
      <c r="W339" s="172"/>
      <c r="X339" s="172"/>
      <c r="Y339" s="172"/>
      <c r="Z339" s="172"/>
      <c r="AA339" s="172"/>
      <c r="AB339" s="172"/>
    </row>
    <row r="340">
      <c r="A340" s="172"/>
      <c r="B340" s="172"/>
      <c r="C340" s="172"/>
      <c r="D340" s="172"/>
      <c r="E340" s="174"/>
      <c r="F340" s="172"/>
      <c r="G340" s="172"/>
      <c r="H340" s="172"/>
      <c r="I340" s="172"/>
      <c r="J340" s="172"/>
      <c r="K340" s="172"/>
      <c r="L340" s="172"/>
      <c r="M340" s="172"/>
      <c r="N340" s="172"/>
      <c r="O340" s="172"/>
      <c r="P340" s="172"/>
      <c r="Q340" s="172"/>
      <c r="R340" s="172"/>
      <c r="S340" s="172"/>
      <c r="T340" s="172"/>
      <c r="U340" s="172"/>
      <c r="V340" s="172"/>
      <c r="W340" s="172"/>
      <c r="X340" s="172"/>
      <c r="Y340" s="172"/>
      <c r="Z340" s="172"/>
      <c r="AA340" s="172"/>
      <c r="AB340" s="172"/>
    </row>
    <row r="341">
      <c r="A341" s="172"/>
      <c r="B341" s="172"/>
      <c r="C341" s="172"/>
      <c r="D341" s="172"/>
      <c r="E341" s="174"/>
      <c r="F341" s="172"/>
      <c r="G341" s="172"/>
      <c r="H341" s="172"/>
      <c r="I341" s="172"/>
      <c r="J341" s="172"/>
      <c r="K341" s="172"/>
      <c r="L341" s="172"/>
      <c r="M341" s="172"/>
      <c r="N341" s="172"/>
      <c r="O341" s="172"/>
      <c r="P341" s="172"/>
      <c r="Q341" s="172"/>
      <c r="R341" s="172"/>
      <c r="S341" s="172"/>
      <c r="T341" s="172"/>
      <c r="U341" s="172"/>
      <c r="V341" s="172"/>
      <c r="W341" s="172"/>
      <c r="X341" s="172"/>
      <c r="Y341" s="172"/>
      <c r="Z341" s="172"/>
      <c r="AA341" s="172"/>
      <c r="AB341" s="172"/>
    </row>
    <row r="342">
      <c r="A342" s="172"/>
      <c r="B342" s="172"/>
      <c r="C342" s="172"/>
      <c r="D342" s="172"/>
      <c r="E342" s="174"/>
      <c r="F342" s="172"/>
      <c r="G342" s="172"/>
      <c r="H342" s="172"/>
      <c r="I342" s="172"/>
      <c r="J342" s="172"/>
      <c r="K342" s="172"/>
      <c r="L342" s="172"/>
      <c r="M342" s="172"/>
      <c r="N342" s="172"/>
      <c r="O342" s="172"/>
      <c r="P342" s="172"/>
      <c r="Q342" s="172"/>
      <c r="R342" s="172"/>
      <c r="S342" s="172"/>
      <c r="T342" s="172"/>
      <c r="U342" s="172"/>
      <c r="V342" s="172"/>
      <c r="W342" s="172"/>
      <c r="X342" s="172"/>
      <c r="Y342" s="172"/>
      <c r="Z342" s="172"/>
      <c r="AA342" s="172"/>
      <c r="AB342" s="172"/>
    </row>
    <row r="343">
      <c r="A343" s="172"/>
      <c r="B343" s="172"/>
      <c r="C343" s="172"/>
      <c r="D343" s="172"/>
      <c r="E343" s="174"/>
      <c r="F343" s="172"/>
      <c r="G343" s="172"/>
      <c r="H343" s="172"/>
      <c r="I343" s="172"/>
      <c r="J343" s="172"/>
      <c r="K343" s="172"/>
      <c r="L343" s="172"/>
      <c r="M343" s="172"/>
      <c r="N343" s="172"/>
      <c r="O343" s="172"/>
      <c r="P343" s="172"/>
      <c r="Q343" s="172"/>
      <c r="R343" s="172"/>
      <c r="S343" s="172"/>
      <c r="T343" s="172"/>
      <c r="U343" s="172"/>
      <c r="V343" s="172"/>
      <c r="W343" s="172"/>
      <c r="X343" s="172"/>
      <c r="Y343" s="172"/>
      <c r="Z343" s="172"/>
      <c r="AA343" s="172"/>
      <c r="AB343" s="172"/>
    </row>
    <row r="344">
      <c r="A344" s="172"/>
      <c r="B344" s="172"/>
      <c r="C344" s="172"/>
      <c r="D344" s="172"/>
      <c r="E344" s="174"/>
      <c r="F344" s="172"/>
      <c r="G344" s="172"/>
      <c r="H344" s="172"/>
      <c r="I344" s="172"/>
      <c r="J344" s="172"/>
      <c r="K344" s="172"/>
      <c r="L344" s="172"/>
      <c r="M344" s="172"/>
      <c r="N344" s="172"/>
      <c r="O344" s="172"/>
      <c r="P344" s="172"/>
      <c r="Q344" s="172"/>
      <c r="R344" s="172"/>
      <c r="S344" s="172"/>
      <c r="T344" s="172"/>
      <c r="U344" s="172"/>
      <c r="V344" s="172"/>
      <c r="W344" s="172"/>
      <c r="X344" s="172"/>
      <c r="Y344" s="172"/>
      <c r="Z344" s="172"/>
      <c r="AA344" s="172"/>
      <c r="AB344" s="172"/>
    </row>
    <row r="345">
      <c r="A345" s="172"/>
      <c r="B345" s="172"/>
      <c r="C345" s="172"/>
      <c r="D345" s="172"/>
      <c r="E345" s="174"/>
      <c r="F345" s="172"/>
      <c r="G345" s="172"/>
      <c r="H345" s="172"/>
      <c r="I345" s="172"/>
      <c r="J345" s="172"/>
      <c r="K345" s="172"/>
      <c r="L345" s="172"/>
      <c r="M345" s="172"/>
      <c r="N345" s="172"/>
      <c r="O345" s="172"/>
      <c r="P345" s="172"/>
      <c r="Q345" s="172"/>
      <c r="R345" s="172"/>
      <c r="S345" s="172"/>
      <c r="T345" s="172"/>
      <c r="U345" s="172"/>
      <c r="V345" s="172"/>
      <c r="W345" s="172"/>
      <c r="X345" s="172"/>
      <c r="Y345" s="172"/>
      <c r="Z345" s="172"/>
      <c r="AA345" s="172"/>
      <c r="AB345" s="172"/>
    </row>
    <row r="346">
      <c r="A346" s="172"/>
      <c r="B346" s="172"/>
      <c r="C346" s="172"/>
      <c r="D346" s="172"/>
      <c r="E346" s="174"/>
      <c r="F346" s="172"/>
      <c r="G346" s="172"/>
      <c r="H346" s="172"/>
      <c r="I346" s="172"/>
      <c r="J346" s="172"/>
      <c r="K346" s="172"/>
      <c r="L346" s="172"/>
      <c r="M346" s="172"/>
      <c r="N346" s="172"/>
      <c r="O346" s="172"/>
      <c r="P346" s="172"/>
      <c r="Q346" s="172"/>
      <c r="R346" s="172"/>
      <c r="S346" s="172"/>
      <c r="T346" s="172"/>
      <c r="U346" s="172"/>
      <c r="V346" s="172"/>
      <c r="W346" s="172"/>
      <c r="X346" s="172"/>
      <c r="Y346" s="172"/>
      <c r="Z346" s="172"/>
      <c r="AA346" s="172"/>
      <c r="AB346" s="172"/>
    </row>
    <row r="347">
      <c r="A347" s="172"/>
      <c r="B347" s="172"/>
      <c r="C347" s="172"/>
      <c r="D347" s="172"/>
      <c r="E347" s="174"/>
      <c r="F347" s="172"/>
      <c r="G347" s="172"/>
      <c r="H347" s="172"/>
      <c r="I347" s="172"/>
      <c r="J347" s="172"/>
      <c r="K347" s="172"/>
      <c r="L347" s="172"/>
      <c r="M347" s="172"/>
      <c r="N347" s="172"/>
      <c r="O347" s="172"/>
      <c r="P347" s="172"/>
      <c r="Q347" s="172"/>
      <c r="R347" s="172"/>
      <c r="S347" s="172"/>
      <c r="T347" s="172"/>
      <c r="U347" s="172"/>
      <c r="V347" s="172"/>
      <c r="W347" s="172"/>
      <c r="X347" s="172"/>
      <c r="Y347" s="172"/>
      <c r="Z347" s="172"/>
      <c r="AA347" s="172"/>
      <c r="AB347" s="172"/>
    </row>
    <row r="348">
      <c r="A348" s="172"/>
      <c r="B348" s="172"/>
      <c r="C348" s="172"/>
      <c r="D348" s="172"/>
      <c r="E348" s="174"/>
      <c r="F348" s="172"/>
      <c r="G348" s="172"/>
      <c r="H348" s="172"/>
      <c r="I348" s="172"/>
      <c r="J348" s="172"/>
      <c r="K348" s="172"/>
      <c r="L348" s="172"/>
      <c r="M348" s="172"/>
      <c r="N348" s="172"/>
      <c r="O348" s="172"/>
      <c r="P348" s="172"/>
      <c r="Q348" s="172"/>
      <c r="R348" s="172"/>
      <c r="S348" s="172"/>
      <c r="T348" s="172"/>
      <c r="U348" s="172"/>
      <c r="V348" s="172"/>
      <c r="W348" s="172"/>
      <c r="X348" s="172"/>
      <c r="Y348" s="172"/>
      <c r="Z348" s="172"/>
      <c r="AA348" s="172"/>
      <c r="AB348" s="172"/>
    </row>
    <row r="349">
      <c r="A349" s="172"/>
      <c r="B349" s="172"/>
      <c r="C349" s="172"/>
      <c r="D349" s="172"/>
      <c r="E349" s="174"/>
      <c r="F349" s="172"/>
      <c r="G349" s="172"/>
      <c r="H349" s="172"/>
      <c r="I349" s="172"/>
      <c r="J349" s="172"/>
      <c r="K349" s="172"/>
      <c r="L349" s="172"/>
      <c r="M349" s="172"/>
      <c r="N349" s="172"/>
      <c r="O349" s="172"/>
      <c r="P349" s="172"/>
      <c r="Q349" s="172"/>
      <c r="R349" s="172"/>
      <c r="S349" s="172"/>
      <c r="T349" s="172"/>
      <c r="U349" s="172"/>
      <c r="V349" s="172"/>
      <c r="W349" s="172"/>
      <c r="X349" s="172"/>
      <c r="Y349" s="172"/>
      <c r="Z349" s="172"/>
      <c r="AA349" s="172"/>
      <c r="AB349" s="172"/>
    </row>
    <row r="350">
      <c r="A350" s="172"/>
      <c r="B350" s="172"/>
      <c r="C350" s="172"/>
      <c r="D350" s="172"/>
      <c r="E350" s="174"/>
      <c r="F350" s="172"/>
      <c r="G350" s="172"/>
      <c r="H350" s="172"/>
      <c r="I350" s="172"/>
      <c r="J350" s="172"/>
      <c r="K350" s="172"/>
      <c r="L350" s="172"/>
      <c r="M350" s="172"/>
      <c r="N350" s="172"/>
      <c r="O350" s="172"/>
      <c r="P350" s="172"/>
      <c r="Q350" s="172"/>
      <c r="R350" s="172"/>
      <c r="S350" s="172"/>
      <c r="T350" s="172"/>
      <c r="U350" s="172"/>
      <c r="V350" s="172"/>
      <c r="W350" s="172"/>
      <c r="X350" s="172"/>
      <c r="Y350" s="172"/>
      <c r="Z350" s="172"/>
      <c r="AA350" s="172"/>
      <c r="AB350" s="172"/>
    </row>
    <row r="351">
      <c r="A351" s="172"/>
      <c r="B351" s="172"/>
      <c r="C351" s="172"/>
      <c r="D351" s="172"/>
      <c r="E351" s="174"/>
      <c r="F351" s="172"/>
      <c r="G351" s="172"/>
      <c r="H351" s="172"/>
      <c r="I351" s="172"/>
      <c r="J351" s="172"/>
      <c r="K351" s="172"/>
      <c r="L351" s="172"/>
      <c r="M351" s="172"/>
      <c r="N351" s="172"/>
      <c r="O351" s="172"/>
      <c r="P351" s="172"/>
      <c r="Q351" s="172"/>
      <c r="R351" s="172"/>
      <c r="S351" s="172"/>
      <c r="T351" s="172"/>
      <c r="U351" s="172"/>
      <c r="V351" s="172"/>
      <c r="W351" s="172"/>
      <c r="X351" s="172"/>
      <c r="Y351" s="172"/>
      <c r="Z351" s="172"/>
      <c r="AA351" s="172"/>
      <c r="AB351" s="172"/>
    </row>
    <row r="352">
      <c r="A352" s="172"/>
      <c r="B352" s="172"/>
      <c r="C352" s="172"/>
      <c r="D352" s="172"/>
      <c r="E352" s="174"/>
      <c r="F352" s="172"/>
      <c r="G352" s="172"/>
      <c r="H352" s="172"/>
      <c r="I352" s="172"/>
      <c r="J352" s="172"/>
      <c r="K352" s="172"/>
      <c r="L352" s="172"/>
      <c r="M352" s="172"/>
      <c r="N352" s="172"/>
      <c r="O352" s="172"/>
      <c r="P352" s="172"/>
      <c r="Q352" s="172"/>
      <c r="R352" s="172"/>
      <c r="S352" s="172"/>
      <c r="T352" s="172"/>
      <c r="U352" s="172"/>
      <c r="V352" s="172"/>
      <c r="W352" s="172"/>
      <c r="X352" s="172"/>
      <c r="Y352" s="172"/>
      <c r="Z352" s="172"/>
      <c r="AA352" s="172"/>
      <c r="AB352" s="172"/>
    </row>
    <row r="353">
      <c r="A353" s="172"/>
      <c r="B353" s="172"/>
      <c r="C353" s="172"/>
      <c r="D353" s="172"/>
      <c r="E353" s="174"/>
      <c r="F353" s="172"/>
      <c r="G353" s="172"/>
      <c r="H353" s="172"/>
      <c r="I353" s="172"/>
      <c r="J353" s="172"/>
      <c r="K353" s="172"/>
      <c r="L353" s="172"/>
      <c r="M353" s="172"/>
      <c r="N353" s="172"/>
      <c r="O353" s="172"/>
      <c r="P353" s="172"/>
      <c r="Q353" s="172"/>
      <c r="R353" s="172"/>
      <c r="S353" s="172"/>
      <c r="T353" s="172"/>
      <c r="U353" s="172"/>
      <c r="V353" s="172"/>
      <c r="W353" s="172"/>
      <c r="X353" s="172"/>
      <c r="Y353" s="172"/>
      <c r="Z353" s="172"/>
      <c r="AA353" s="172"/>
      <c r="AB353" s="172"/>
    </row>
    <row r="354">
      <c r="A354" s="172"/>
      <c r="B354" s="172"/>
      <c r="C354" s="172"/>
      <c r="D354" s="172"/>
      <c r="E354" s="174"/>
      <c r="F354" s="172"/>
      <c r="G354" s="172"/>
      <c r="H354" s="172"/>
      <c r="I354" s="172"/>
      <c r="J354" s="172"/>
      <c r="K354" s="172"/>
      <c r="L354" s="172"/>
      <c r="M354" s="172"/>
      <c r="N354" s="172"/>
      <c r="O354" s="172"/>
      <c r="P354" s="172"/>
      <c r="Q354" s="172"/>
      <c r="R354" s="172"/>
      <c r="S354" s="172"/>
      <c r="T354" s="172"/>
      <c r="U354" s="172"/>
      <c r="V354" s="172"/>
      <c r="W354" s="172"/>
      <c r="X354" s="172"/>
      <c r="Y354" s="172"/>
      <c r="Z354" s="172"/>
      <c r="AA354" s="172"/>
      <c r="AB354" s="172"/>
    </row>
    <row r="355">
      <c r="A355" s="172"/>
      <c r="B355" s="172"/>
      <c r="C355" s="172"/>
      <c r="D355" s="172"/>
      <c r="E355" s="174"/>
      <c r="F355" s="172"/>
      <c r="G355" s="172"/>
      <c r="H355" s="172"/>
      <c r="I355" s="172"/>
      <c r="J355" s="172"/>
      <c r="K355" s="172"/>
      <c r="L355" s="172"/>
      <c r="M355" s="172"/>
      <c r="N355" s="172"/>
      <c r="O355" s="172"/>
      <c r="P355" s="172"/>
      <c r="Q355" s="172"/>
      <c r="R355" s="172"/>
      <c r="S355" s="172"/>
      <c r="T355" s="172"/>
      <c r="U355" s="172"/>
      <c r="V355" s="172"/>
      <c r="W355" s="172"/>
      <c r="X355" s="172"/>
      <c r="Y355" s="172"/>
      <c r="Z355" s="172"/>
      <c r="AA355" s="172"/>
      <c r="AB355" s="172"/>
    </row>
    <row r="356">
      <c r="A356" s="172"/>
      <c r="B356" s="172"/>
      <c r="C356" s="172"/>
      <c r="D356" s="172"/>
      <c r="E356" s="174"/>
      <c r="F356" s="172"/>
      <c r="G356" s="172"/>
      <c r="H356" s="172"/>
      <c r="I356" s="172"/>
      <c r="J356" s="172"/>
      <c r="K356" s="172"/>
      <c r="L356" s="172"/>
      <c r="M356" s="172"/>
      <c r="N356" s="172"/>
      <c r="O356" s="172"/>
      <c r="P356" s="172"/>
      <c r="Q356" s="172"/>
      <c r="R356" s="172"/>
      <c r="S356" s="172"/>
      <c r="T356" s="172"/>
      <c r="U356" s="172"/>
      <c r="V356" s="172"/>
      <c r="W356" s="172"/>
      <c r="X356" s="172"/>
      <c r="Y356" s="172"/>
      <c r="Z356" s="172"/>
      <c r="AA356" s="172"/>
      <c r="AB356" s="172"/>
    </row>
    <row r="357">
      <c r="A357" s="172"/>
      <c r="B357" s="172"/>
      <c r="C357" s="172"/>
      <c r="D357" s="172"/>
      <c r="E357" s="174"/>
      <c r="F357" s="172"/>
      <c r="G357" s="172"/>
      <c r="H357" s="172"/>
      <c r="I357" s="172"/>
      <c r="J357" s="172"/>
      <c r="K357" s="172"/>
      <c r="L357" s="172"/>
      <c r="M357" s="172"/>
      <c r="N357" s="172"/>
      <c r="O357" s="172"/>
      <c r="P357" s="172"/>
      <c r="Q357" s="172"/>
      <c r="R357" s="172"/>
      <c r="S357" s="172"/>
      <c r="T357" s="172"/>
      <c r="U357" s="172"/>
      <c r="V357" s="172"/>
      <c r="W357" s="172"/>
      <c r="X357" s="172"/>
      <c r="Y357" s="172"/>
      <c r="Z357" s="172"/>
      <c r="AA357" s="172"/>
      <c r="AB357" s="172"/>
    </row>
    <row r="358">
      <c r="A358" s="172"/>
      <c r="B358" s="172"/>
      <c r="C358" s="172"/>
      <c r="D358" s="172"/>
      <c r="E358" s="174"/>
      <c r="F358" s="172"/>
      <c r="G358" s="172"/>
      <c r="H358" s="172"/>
      <c r="I358" s="172"/>
      <c r="J358" s="172"/>
      <c r="K358" s="172"/>
      <c r="L358" s="172"/>
      <c r="M358" s="172"/>
      <c r="N358" s="172"/>
      <c r="O358" s="172"/>
      <c r="P358" s="172"/>
      <c r="Q358" s="172"/>
      <c r="R358" s="172"/>
      <c r="S358" s="172"/>
      <c r="T358" s="172"/>
      <c r="U358" s="172"/>
      <c r="V358" s="172"/>
      <c r="W358" s="172"/>
      <c r="X358" s="172"/>
      <c r="Y358" s="172"/>
      <c r="Z358" s="172"/>
      <c r="AA358" s="172"/>
      <c r="AB358" s="172"/>
    </row>
    <row r="359">
      <c r="A359" s="172"/>
      <c r="B359" s="172"/>
      <c r="C359" s="172"/>
      <c r="D359" s="172"/>
      <c r="E359" s="174"/>
      <c r="F359" s="172"/>
      <c r="G359" s="172"/>
      <c r="H359" s="172"/>
      <c r="I359" s="172"/>
      <c r="J359" s="172"/>
      <c r="K359" s="172"/>
      <c r="L359" s="172"/>
      <c r="M359" s="172"/>
      <c r="N359" s="172"/>
      <c r="O359" s="172"/>
      <c r="P359" s="172"/>
      <c r="Q359" s="172"/>
      <c r="R359" s="172"/>
      <c r="S359" s="172"/>
      <c r="T359" s="172"/>
      <c r="U359" s="172"/>
      <c r="V359" s="172"/>
      <c r="W359" s="172"/>
      <c r="X359" s="172"/>
      <c r="Y359" s="172"/>
      <c r="Z359" s="172"/>
      <c r="AA359" s="172"/>
      <c r="AB359" s="172"/>
    </row>
    <row r="360">
      <c r="A360" s="172"/>
      <c r="B360" s="172"/>
      <c r="C360" s="172"/>
      <c r="D360" s="172"/>
      <c r="E360" s="174"/>
      <c r="F360" s="172"/>
      <c r="G360" s="172"/>
      <c r="H360" s="172"/>
      <c r="I360" s="172"/>
      <c r="J360" s="172"/>
      <c r="K360" s="172"/>
      <c r="L360" s="172"/>
      <c r="M360" s="172"/>
      <c r="N360" s="172"/>
      <c r="O360" s="172"/>
      <c r="P360" s="172"/>
      <c r="Q360" s="172"/>
      <c r="R360" s="172"/>
      <c r="S360" s="172"/>
      <c r="T360" s="172"/>
      <c r="U360" s="172"/>
      <c r="V360" s="172"/>
      <c r="W360" s="172"/>
      <c r="X360" s="172"/>
      <c r="Y360" s="172"/>
      <c r="Z360" s="172"/>
      <c r="AA360" s="172"/>
      <c r="AB360" s="172"/>
    </row>
    <row r="361">
      <c r="A361" s="172"/>
      <c r="B361" s="172"/>
      <c r="C361" s="172"/>
      <c r="D361" s="172"/>
      <c r="E361" s="174"/>
      <c r="F361" s="172"/>
      <c r="G361" s="172"/>
      <c r="H361" s="172"/>
      <c r="I361" s="172"/>
      <c r="J361" s="172"/>
      <c r="K361" s="172"/>
      <c r="L361" s="172"/>
      <c r="M361" s="172"/>
      <c r="N361" s="172"/>
      <c r="O361" s="172"/>
      <c r="P361" s="172"/>
      <c r="Q361" s="172"/>
      <c r="R361" s="172"/>
      <c r="S361" s="172"/>
      <c r="T361" s="172"/>
      <c r="U361" s="172"/>
      <c r="V361" s="172"/>
      <c r="W361" s="172"/>
      <c r="X361" s="172"/>
      <c r="Y361" s="172"/>
      <c r="Z361" s="172"/>
      <c r="AA361" s="172"/>
      <c r="AB361" s="172"/>
    </row>
    <row r="362">
      <c r="A362" s="172"/>
      <c r="B362" s="172"/>
      <c r="C362" s="172"/>
      <c r="D362" s="172"/>
      <c r="E362" s="174"/>
      <c r="F362" s="172"/>
      <c r="G362" s="172"/>
      <c r="H362" s="172"/>
      <c r="I362" s="172"/>
      <c r="J362" s="172"/>
      <c r="K362" s="172"/>
      <c r="L362" s="172"/>
      <c r="M362" s="172"/>
      <c r="N362" s="172"/>
      <c r="O362" s="172"/>
      <c r="P362" s="172"/>
      <c r="Q362" s="172"/>
      <c r="R362" s="172"/>
      <c r="S362" s="172"/>
      <c r="T362" s="172"/>
      <c r="U362" s="172"/>
      <c r="V362" s="172"/>
      <c r="W362" s="172"/>
      <c r="X362" s="172"/>
      <c r="Y362" s="172"/>
      <c r="Z362" s="172"/>
      <c r="AA362" s="172"/>
      <c r="AB362" s="172"/>
    </row>
    <row r="363">
      <c r="A363" s="172"/>
      <c r="B363" s="172"/>
      <c r="C363" s="172"/>
      <c r="D363" s="172"/>
      <c r="E363" s="174"/>
      <c r="F363" s="172"/>
      <c r="G363" s="172"/>
      <c r="H363" s="172"/>
      <c r="I363" s="172"/>
      <c r="J363" s="172"/>
      <c r="K363" s="172"/>
      <c r="L363" s="172"/>
      <c r="M363" s="172"/>
      <c r="N363" s="172"/>
      <c r="O363" s="172"/>
      <c r="P363" s="172"/>
      <c r="Q363" s="172"/>
      <c r="R363" s="172"/>
      <c r="S363" s="172"/>
      <c r="T363" s="172"/>
      <c r="U363" s="172"/>
      <c r="V363" s="172"/>
      <c r="W363" s="172"/>
      <c r="X363" s="172"/>
      <c r="Y363" s="172"/>
      <c r="Z363" s="172"/>
      <c r="AA363" s="172"/>
      <c r="AB363" s="172"/>
    </row>
    <row r="364">
      <c r="A364" s="172"/>
      <c r="B364" s="172"/>
      <c r="C364" s="172"/>
      <c r="D364" s="172"/>
      <c r="E364" s="174"/>
      <c r="F364" s="172"/>
      <c r="G364" s="172"/>
      <c r="H364" s="172"/>
      <c r="I364" s="172"/>
      <c r="J364" s="172"/>
      <c r="K364" s="172"/>
      <c r="L364" s="172"/>
      <c r="M364" s="172"/>
      <c r="N364" s="172"/>
      <c r="O364" s="172"/>
      <c r="P364" s="172"/>
      <c r="Q364" s="172"/>
      <c r="R364" s="172"/>
      <c r="S364" s="172"/>
      <c r="T364" s="172"/>
      <c r="U364" s="172"/>
      <c r="V364" s="172"/>
      <c r="W364" s="172"/>
      <c r="X364" s="172"/>
      <c r="Y364" s="172"/>
      <c r="Z364" s="172"/>
      <c r="AA364" s="172"/>
      <c r="AB364" s="172"/>
    </row>
    <row r="365">
      <c r="A365" s="172"/>
      <c r="B365" s="172"/>
      <c r="C365" s="172"/>
      <c r="D365" s="172"/>
      <c r="E365" s="174"/>
      <c r="F365" s="172"/>
      <c r="G365" s="172"/>
      <c r="H365" s="172"/>
      <c r="I365" s="172"/>
      <c r="J365" s="172"/>
      <c r="K365" s="172"/>
      <c r="L365" s="172"/>
      <c r="M365" s="172"/>
      <c r="N365" s="172"/>
      <c r="O365" s="172"/>
      <c r="P365" s="172"/>
      <c r="Q365" s="172"/>
      <c r="R365" s="172"/>
      <c r="S365" s="172"/>
      <c r="T365" s="172"/>
      <c r="U365" s="172"/>
      <c r="V365" s="172"/>
      <c r="W365" s="172"/>
      <c r="X365" s="172"/>
      <c r="Y365" s="172"/>
      <c r="Z365" s="172"/>
      <c r="AA365" s="172"/>
      <c r="AB365" s="172"/>
    </row>
    <row r="366">
      <c r="A366" s="172"/>
      <c r="B366" s="172"/>
      <c r="C366" s="172"/>
      <c r="D366" s="172"/>
      <c r="E366" s="174"/>
      <c r="F366" s="172"/>
      <c r="G366" s="172"/>
      <c r="H366" s="172"/>
      <c r="I366" s="172"/>
      <c r="J366" s="172"/>
      <c r="K366" s="172"/>
      <c r="L366" s="172"/>
      <c r="M366" s="172"/>
      <c r="N366" s="172"/>
      <c r="O366" s="172"/>
      <c r="P366" s="172"/>
      <c r="Q366" s="172"/>
      <c r="R366" s="172"/>
      <c r="S366" s="172"/>
      <c r="T366" s="172"/>
      <c r="U366" s="172"/>
      <c r="V366" s="172"/>
      <c r="W366" s="172"/>
      <c r="X366" s="172"/>
      <c r="Y366" s="172"/>
      <c r="Z366" s="172"/>
      <c r="AA366" s="172"/>
      <c r="AB366" s="172"/>
    </row>
    <row r="367">
      <c r="A367" s="172"/>
      <c r="B367" s="172"/>
      <c r="C367" s="172"/>
      <c r="D367" s="172"/>
      <c r="E367" s="174"/>
      <c r="F367" s="172"/>
      <c r="G367" s="172"/>
      <c r="H367" s="172"/>
      <c r="I367" s="172"/>
      <c r="J367" s="172"/>
      <c r="K367" s="172"/>
      <c r="L367" s="172"/>
      <c r="M367" s="172"/>
      <c r="N367" s="172"/>
      <c r="O367" s="172"/>
      <c r="P367" s="172"/>
      <c r="Q367" s="172"/>
      <c r="R367" s="172"/>
      <c r="S367" s="172"/>
      <c r="T367" s="172"/>
      <c r="U367" s="172"/>
      <c r="V367" s="172"/>
      <c r="W367" s="172"/>
      <c r="X367" s="172"/>
      <c r="Y367" s="172"/>
      <c r="Z367" s="172"/>
      <c r="AA367" s="172"/>
      <c r="AB367" s="172"/>
    </row>
    <row r="368">
      <c r="A368" s="172"/>
      <c r="B368" s="172"/>
      <c r="C368" s="172"/>
      <c r="D368" s="172"/>
      <c r="E368" s="174"/>
      <c r="F368" s="172"/>
      <c r="G368" s="172"/>
      <c r="H368" s="172"/>
      <c r="I368" s="172"/>
      <c r="J368" s="172"/>
      <c r="K368" s="172"/>
      <c r="L368" s="172"/>
      <c r="M368" s="172"/>
      <c r="N368" s="172"/>
      <c r="O368" s="172"/>
      <c r="P368" s="172"/>
      <c r="Q368" s="172"/>
      <c r="R368" s="172"/>
      <c r="S368" s="172"/>
      <c r="T368" s="172"/>
      <c r="U368" s="172"/>
      <c r="V368" s="172"/>
      <c r="W368" s="172"/>
      <c r="X368" s="172"/>
      <c r="Y368" s="172"/>
      <c r="Z368" s="172"/>
      <c r="AA368" s="172"/>
      <c r="AB368" s="172"/>
    </row>
    <row r="369">
      <c r="A369" s="172"/>
      <c r="B369" s="172"/>
      <c r="C369" s="172"/>
      <c r="D369" s="172"/>
      <c r="E369" s="174"/>
      <c r="F369" s="172"/>
      <c r="G369" s="172"/>
      <c r="H369" s="172"/>
      <c r="I369" s="172"/>
      <c r="J369" s="172"/>
      <c r="K369" s="172"/>
      <c r="L369" s="172"/>
      <c r="M369" s="172"/>
      <c r="N369" s="172"/>
      <c r="O369" s="172"/>
      <c r="P369" s="172"/>
      <c r="Q369" s="172"/>
      <c r="R369" s="172"/>
      <c r="S369" s="172"/>
      <c r="T369" s="172"/>
      <c r="U369" s="172"/>
      <c r="V369" s="172"/>
      <c r="W369" s="172"/>
      <c r="X369" s="172"/>
      <c r="Y369" s="172"/>
      <c r="Z369" s="172"/>
      <c r="AA369" s="172"/>
      <c r="AB369" s="172"/>
    </row>
    <row r="370">
      <c r="A370" s="172"/>
      <c r="B370" s="172"/>
      <c r="C370" s="172"/>
      <c r="D370" s="172"/>
      <c r="E370" s="174"/>
      <c r="F370" s="172"/>
      <c r="G370" s="172"/>
      <c r="H370" s="172"/>
      <c r="I370" s="172"/>
      <c r="J370" s="172"/>
      <c r="K370" s="172"/>
      <c r="L370" s="172"/>
      <c r="M370" s="172"/>
      <c r="N370" s="172"/>
      <c r="O370" s="172"/>
      <c r="P370" s="172"/>
      <c r="Q370" s="172"/>
      <c r="R370" s="172"/>
      <c r="S370" s="172"/>
      <c r="T370" s="172"/>
      <c r="U370" s="172"/>
      <c r="V370" s="172"/>
      <c r="W370" s="172"/>
      <c r="X370" s="172"/>
      <c r="Y370" s="172"/>
      <c r="Z370" s="172"/>
      <c r="AA370" s="172"/>
      <c r="AB370" s="172"/>
    </row>
    <row r="371">
      <c r="A371" s="172"/>
      <c r="B371" s="172"/>
      <c r="C371" s="172"/>
      <c r="D371" s="172"/>
      <c r="E371" s="174"/>
      <c r="F371" s="172"/>
      <c r="G371" s="172"/>
      <c r="H371" s="172"/>
      <c r="I371" s="172"/>
      <c r="J371" s="172"/>
      <c r="K371" s="172"/>
      <c r="L371" s="172"/>
      <c r="M371" s="172"/>
      <c r="N371" s="172"/>
      <c r="O371" s="172"/>
      <c r="P371" s="172"/>
      <c r="Q371" s="172"/>
      <c r="R371" s="172"/>
      <c r="S371" s="172"/>
      <c r="T371" s="172"/>
      <c r="U371" s="172"/>
      <c r="V371" s="172"/>
      <c r="W371" s="172"/>
      <c r="X371" s="172"/>
      <c r="Y371" s="172"/>
      <c r="Z371" s="172"/>
      <c r="AA371" s="172"/>
      <c r="AB371" s="172"/>
    </row>
    <row r="372">
      <c r="A372" s="172"/>
      <c r="B372" s="172"/>
      <c r="C372" s="172"/>
      <c r="D372" s="172"/>
      <c r="E372" s="174"/>
      <c r="F372" s="172"/>
      <c r="G372" s="172"/>
      <c r="H372" s="172"/>
      <c r="I372" s="172"/>
      <c r="J372" s="172"/>
      <c r="K372" s="172"/>
      <c r="L372" s="172"/>
      <c r="M372" s="172"/>
      <c r="N372" s="172"/>
      <c r="O372" s="172"/>
      <c r="P372" s="172"/>
      <c r="Q372" s="172"/>
      <c r="R372" s="172"/>
      <c r="S372" s="172"/>
      <c r="T372" s="172"/>
      <c r="U372" s="172"/>
      <c r="V372" s="172"/>
      <c r="W372" s="172"/>
      <c r="X372" s="172"/>
      <c r="Y372" s="172"/>
      <c r="Z372" s="172"/>
      <c r="AA372" s="172"/>
      <c r="AB372" s="172"/>
    </row>
    <row r="373">
      <c r="A373" s="172"/>
      <c r="B373" s="172"/>
      <c r="C373" s="172"/>
      <c r="D373" s="172"/>
      <c r="E373" s="174"/>
      <c r="F373" s="172"/>
      <c r="G373" s="172"/>
      <c r="H373" s="172"/>
      <c r="I373" s="172"/>
      <c r="J373" s="172"/>
      <c r="K373" s="172"/>
      <c r="L373" s="172"/>
      <c r="M373" s="172"/>
      <c r="N373" s="172"/>
      <c r="O373" s="172"/>
      <c r="P373" s="172"/>
      <c r="Q373" s="172"/>
      <c r="R373" s="172"/>
      <c r="S373" s="172"/>
      <c r="T373" s="172"/>
      <c r="U373" s="172"/>
      <c r="V373" s="172"/>
      <c r="W373" s="172"/>
      <c r="X373" s="172"/>
      <c r="Y373" s="172"/>
      <c r="Z373" s="172"/>
      <c r="AA373" s="172"/>
      <c r="AB373" s="172"/>
    </row>
    <row r="374">
      <c r="A374" s="172"/>
      <c r="B374" s="172"/>
      <c r="C374" s="172"/>
      <c r="D374" s="172"/>
      <c r="E374" s="174"/>
      <c r="F374" s="172"/>
      <c r="G374" s="172"/>
      <c r="H374" s="172"/>
      <c r="I374" s="172"/>
      <c r="J374" s="172"/>
      <c r="K374" s="172"/>
      <c r="L374" s="172"/>
      <c r="M374" s="172"/>
      <c r="N374" s="172"/>
      <c r="O374" s="172"/>
      <c r="P374" s="172"/>
      <c r="Q374" s="172"/>
      <c r="R374" s="172"/>
      <c r="S374" s="172"/>
      <c r="T374" s="172"/>
      <c r="U374" s="172"/>
      <c r="V374" s="172"/>
      <c r="W374" s="172"/>
      <c r="X374" s="172"/>
      <c r="Y374" s="172"/>
      <c r="Z374" s="172"/>
      <c r="AA374" s="172"/>
      <c r="AB374" s="172"/>
    </row>
    <row r="375">
      <c r="A375" s="172"/>
      <c r="B375" s="172"/>
      <c r="C375" s="172"/>
      <c r="D375" s="172"/>
      <c r="E375" s="174"/>
      <c r="F375" s="172"/>
      <c r="G375" s="172"/>
      <c r="H375" s="172"/>
      <c r="I375" s="172"/>
      <c r="J375" s="172"/>
      <c r="K375" s="172"/>
      <c r="L375" s="172"/>
      <c r="M375" s="172"/>
      <c r="N375" s="172"/>
      <c r="O375" s="172"/>
      <c r="P375" s="172"/>
      <c r="Q375" s="172"/>
      <c r="R375" s="172"/>
      <c r="S375" s="172"/>
      <c r="T375" s="172"/>
      <c r="U375" s="172"/>
      <c r="V375" s="172"/>
      <c r="W375" s="172"/>
      <c r="X375" s="172"/>
      <c r="Y375" s="172"/>
      <c r="Z375" s="172"/>
      <c r="AA375" s="172"/>
      <c r="AB375" s="172"/>
    </row>
    <row r="376">
      <c r="A376" s="172"/>
      <c r="B376" s="172"/>
      <c r="C376" s="172"/>
      <c r="D376" s="172"/>
      <c r="E376" s="174"/>
      <c r="F376" s="172"/>
      <c r="G376" s="172"/>
      <c r="H376" s="172"/>
      <c r="I376" s="172"/>
      <c r="J376" s="172"/>
      <c r="K376" s="172"/>
      <c r="L376" s="172"/>
      <c r="M376" s="172"/>
      <c r="N376" s="172"/>
      <c r="O376" s="172"/>
      <c r="P376" s="172"/>
      <c r="Q376" s="172"/>
      <c r="R376" s="172"/>
      <c r="S376" s="172"/>
      <c r="T376" s="172"/>
      <c r="U376" s="172"/>
      <c r="V376" s="172"/>
      <c r="W376" s="172"/>
      <c r="X376" s="172"/>
      <c r="Y376" s="172"/>
      <c r="Z376" s="172"/>
      <c r="AA376" s="172"/>
      <c r="AB376" s="172"/>
    </row>
    <row r="377">
      <c r="A377" s="172"/>
      <c r="B377" s="172"/>
      <c r="C377" s="172"/>
      <c r="D377" s="172"/>
      <c r="E377" s="174"/>
      <c r="F377" s="172"/>
      <c r="G377" s="172"/>
      <c r="H377" s="172"/>
      <c r="I377" s="172"/>
      <c r="J377" s="172"/>
      <c r="K377" s="172"/>
      <c r="L377" s="172"/>
      <c r="M377" s="172"/>
      <c r="N377" s="172"/>
      <c r="O377" s="172"/>
      <c r="P377" s="172"/>
      <c r="Q377" s="172"/>
      <c r="R377" s="172"/>
      <c r="S377" s="172"/>
      <c r="T377" s="172"/>
      <c r="U377" s="172"/>
      <c r="V377" s="172"/>
      <c r="W377" s="172"/>
      <c r="X377" s="172"/>
      <c r="Y377" s="172"/>
      <c r="Z377" s="172"/>
      <c r="AA377" s="172"/>
      <c r="AB377" s="172"/>
    </row>
    <row r="378">
      <c r="A378" s="172"/>
      <c r="B378" s="172"/>
      <c r="C378" s="172"/>
      <c r="D378" s="172"/>
      <c r="E378" s="174"/>
      <c r="F378" s="172"/>
      <c r="G378" s="172"/>
      <c r="H378" s="172"/>
      <c r="I378" s="172"/>
      <c r="J378" s="172"/>
      <c r="K378" s="172"/>
      <c r="L378" s="172"/>
      <c r="M378" s="172"/>
      <c r="N378" s="172"/>
      <c r="O378" s="172"/>
      <c r="P378" s="172"/>
      <c r="Q378" s="172"/>
      <c r="R378" s="172"/>
      <c r="S378" s="172"/>
      <c r="T378" s="172"/>
      <c r="U378" s="172"/>
      <c r="V378" s="172"/>
      <c r="W378" s="172"/>
      <c r="X378" s="172"/>
      <c r="Y378" s="172"/>
      <c r="Z378" s="172"/>
      <c r="AA378" s="172"/>
      <c r="AB378" s="172"/>
    </row>
    <row r="379">
      <c r="A379" s="172"/>
      <c r="B379" s="172"/>
      <c r="C379" s="172"/>
      <c r="D379" s="172"/>
      <c r="E379" s="174"/>
      <c r="F379" s="172"/>
      <c r="G379" s="172"/>
      <c r="H379" s="172"/>
      <c r="I379" s="172"/>
      <c r="J379" s="172"/>
      <c r="K379" s="172"/>
      <c r="L379" s="172"/>
      <c r="M379" s="172"/>
      <c r="N379" s="172"/>
      <c r="O379" s="172"/>
      <c r="P379" s="172"/>
      <c r="Q379" s="172"/>
      <c r="R379" s="172"/>
      <c r="S379" s="172"/>
      <c r="T379" s="172"/>
      <c r="U379" s="172"/>
      <c r="V379" s="172"/>
      <c r="W379" s="172"/>
      <c r="X379" s="172"/>
      <c r="Y379" s="172"/>
      <c r="Z379" s="172"/>
      <c r="AA379" s="172"/>
      <c r="AB379" s="172"/>
    </row>
    <row r="380">
      <c r="A380" s="172"/>
      <c r="B380" s="172"/>
      <c r="C380" s="172"/>
      <c r="D380" s="172"/>
      <c r="E380" s="174"/>
      <c r="F380" s="172"/>
      <c r="G380" s="172"/>
      <c r="H380" s="172"/>
      <c r="I380" s="172"/>
      <c r="J380" s="172"/>
      <c r="K380" s="172"/>
      <c r="L380" s="172"/>
      <c r="M380" s="172"/>
      <c r="N380" s="172"/>
      <c r="O380" s="172"/>
      <c r="P380" s="172"/>
      <c r="Q380" s="172"/>
      <c r="R380" s="172"/>
      <c r="S380" s="172"/>
      <c r="T380" s="172"/>
      <c r="U380" s="172"/>
      <c r="V380" s="172"/>
      <c r="W380" s="172"/>
      <c r="X380" s="172"/>
      <c r="Y380" s="172"/>
      <c r="Z380" s="172"/>
      <c r="AA380" s="172"/>
      <c r="AB380" s="172"/>
    </row>
    <row r="381">
      <c r="A381" s="172"/>
      <c r="B381" s="172"/>
      <c r="C381" s="172"/>
      <c r="D381" s="172"/>
      <c r="E381" s="174"/>
      <c r="F381" s="172"/>
      <c r="G381" s="172"/>
      <c r="H381" s="172"/>
      <c r="I381" s="172"/>
      <c r="J381" s="172"/>
      <c r="K381" s="172"/>
      <c r="L381" s="172"/>
      <c r="M381" s="172"/>
      <c r="N381" s="172"/>
      <c r="O381" s="172"/>
      <c r="P381" s="172"/>
      <c r="Q381" s="172"/>
      <c r="R381" s="172"/>
      <c r="S381" s="172"/>
      <c r="T381" s="172"/>
      <c r="U381" s="172"/>
      <c r="V381" s="172"/>
      <c r="W381" s="172"/>
      <c r="X381" s="172"/>
      <c r="Y381" s="172"/>
      <c r="Z381" s="172"/>
      <c r="AA381" s="172"/>
      <c r="AB381" s="172"/>
    </row>
    <row r="382">
      <c r="A382" s="172"/>
      <c r="B382" s="172"/>
      <c r="C382" s="172"/>
      <c r="D382" s="172"/>
      <c r="E382" s="174"/>
      <c r="F382" s="172"/>
      <c r="G382" s="172"/>
      <c r="H382" s="172"/>
      <c r="I382" s="172"/>
      <c r="J382" s="172"/>
      <c r="K382" s="172"/>
      <c r="L382" s="172"/>
      <c r="M382" s="172"/>
      <c r="N382" s="172"/>
      <c r="O382" s="172"/>
      <c r="P382" s="172"/>
      <c r="Q382" s="172"/>
      <c r="R382" s="172"/>
      <c r="S382" s="172"/>
      <c r="T382" s="172"/>
      <c r="U382" s="172"/>
      <c r="V382" s="172"/>
      <c r="W382" s="172"/>
      <c r="X382" s="172"/>
      <c r="Y382" s="172"/>
      <c r="Z382" s="172"/>
      <c r="AA382" s="172"/>
      <c r="AB382" s="172"/>
    </row>
    <row r="383">
      <c r="A383" s="172"/>
      <c r="B383" s="172"/>
      <c r="C383" s="172"/>
      <c r="D383" s="172"/>
      <c r="E383" s="174"/>
      <c r="F383" s="172"/>
      <c r="G383" s="172"/>
      <c r="H383" s="172"/>
      <c r="I383" s="172"/>
      <c r="J383" s="172"/>
      <c r="K383" s="172"/>
      <c r="L383" s="172"/>
      <c r="M383" s="172"/>
      <c r="N383" s="172"/>
      <c r="O383" s="172"/>
      <c r="P383" s="172"/>
      <c r="Q383" s="172"/>
      <c r="R383" s="172"/>
      <c r="S383" s="172"/>
      <c r="T383" s="172"/>
      <c r="U383" s="172"/>
      <c r="V383" s="172"/>
      <c r="W383" s="172"/>
      <c r="X383" s="172"/>
      <c r="Y383" s="172"/>
      <c r="Z383" s="172"/>
      <c r="AA383" s="172"/>
      <c r="AB383" s="172"/>
    </row>
    <row r="384">
      <c r="A384" s="172"/>
      <c r="B384" s="172"/>
      <c r="C384" s="172"/>
      <c r="D384" s="172"/>
      <c r="E384" s="174"/>
      <c r="F384" s="172"/>
      <c r="G384" s="172"/>
      <c r="H384" s="172"/>
      <c r="I384" s="172"/>
      <c r="J384" s="172"/>
      <c r="K384" s="172"/>
      <c r="L384" s="172"/>
      <c r="M384" s="172"/>
      <c r="N384" s="172"/>
      <c r="O384" s="172"/>
      <c r="P384" s="172"/>
      <c r="Q384" s="172"/>
      <c r="R384" s="172"/>
      <c r="S384" s="172"/>
      <c r="T384" s="172"/>
      <c r="U384" s="172"/>
      <c r="V384" s="172"/>
      <c r="W384" s="172"/>
      <c r="X384" s="172"/>
      <c r="Y384" s="172"/>
      <c r="Z384" s="172"/>
      <c r="AA384" s="172"/>
      <c r="AB384" s="172"/>
    </row>
    <row r="385">
      <c r="A385" s="172"/>
      <c r="B385" s="172"/>
      <c r="C385" s="172"/>
      <c r="D385" s="172"/>
      <c r="E385" s="174"/>
      <c r="F385" s="172"/>
      <c r="G385" s="172"/>
      <c r="H385" s="172"/>
      <c r="I385" s="172"/>
      <c r="J385" s="172"/>
      <c r="K385" s="172"/>
      <c r="L385" s="172"/>
      <c r="M385" s="172"/>
      <c r="N385" s="172"/>
      <c r="O385" s="172"/>
      <c r="P385" s="172"/>
      <c r="Q385" s="172"/>
      <c r="R385" s="172"/>
      <c r="S385" s="172"/>
      <c r="T385" s="172"/>
      <c r="U385" s="172"/>
      <c r="V385" s="172"/>
      <c r="W385" s="172"/>
      <c r="X385" s="172"/>
      <c r="Y385" s="172"/>
      <c r="Z385" s="172"/>
      <c r="AA385" s="172"/>
      <c r="AB385" s="172"/>
    </row>
    <row r="386">
      <c r="A386" s="172"/>
      <c r="B386" s="172"/>
      <c r="C386" s="172"/>
      <c r="D386" s="172"/>
      <c r="E386" s="174"/>
      <c r="F386" s="172"/>
      <c r="G386" s="172"/>
      <c r="H386" s="172"/>
      <c r="I386" s="172"/>
      <c r="J386" s="172"/>
      <c r="K386" s="172"/>
      <c r="L386" s="172"/>
      <c r="M386" s="172"/>
      <c r="N386" s="172"/>
      <c r="O386" s="172"/>
      <c r="P386" s="172"/>
      <c r="Q386" s="172"/>
      <c r="R386" s="172"/>
      <c r="S386" s="172"/>
      <c r="T386" s="172"/>
      <c r="U386" s="172"/>
      <c r="V386" s="172"/>
      <c r="W386" s="172"/>
      <c r="X386" s="172"/>
      <c r="Y386" s="172"/>
      <c r="Z386" s="172"/>
      <c r="AA386" s="172"/>
      <c r="AB386" s="172"/>
    </row>
    <row r="387">
      <c r="A387" s="172"/>
      <c r="B387" s="172"/>
      <c r="C387" s="172"/>
      <c r="D387" s="172"/>
      <c r="E387" s="174"/>
      <c r="F387" s="172"/>
      <c r="G387" s="172"/>
      <c r="H387" s="172"/>
      <c r="I387" s="172"/>
      <c r="J387" s="172"/>
      <c r="K387" s="172"/>
      <c r="L387" s="172"/>
      <c r="M387" s="172"/>
      <c r="N387" s="172"/>
      <c r="O387" s="172"/>
      <c r="P387" s="172"/>
      <c r="Q387" s="172"/>
      <c r="R387" s="172"/>
      <c r="S387" s="172"/>
      <c r="T387" s="172"/>
      <c r="U387" s="172"/>
      <c r="V387" s="172"/>
      <c r="W387" s="172"/>
      <c r="X387" s="172"/>
      <c r="Y387" s="172"/>
      <c r="Z387" s="172"/>
      <c r="AA387" s="172"/>
      <c r="AB387" s="172"/>
    </row>
    <row r="388">
      <c r="A388" s="172"/>
      <c r="B388" s="172"/>
      <c r="C388" s="172"/>
      <c r="D388" s="172"/>
      <c r="E388" s="174"/>
      <c r="F388" s="172"/>
      <c r="G388" s="172"/>
      <c r="H388" s="172"/>
      <c r="I388" s="172"/>
      <c r="J388" s="172"/>
      <c r="K388" s="172"/>
      <c r="L388" s="172"/>
      <c r="M388" s="172"/>
      <c r="N388" s="172"/>
      <c r="O388" s="172"/>
      <c r="P388" s="172"/>
      <c r="Q388" s="172"/>
      <c r="R388" s="172"/>
      <c r="S388" s="172"/>
      <c r="T388" s="172"/>
      <c r="U388" s="172"/>
      <c r="V388" s="172"/>
      <c r="W388" s="172"/>
      <c r="X388" s="172"/>
      <c r="Y388" s="172"/>
      <c r="Z388" s="172"/>
      <c r="AA388" s="172"/>
      <c r="AB388" s="172"/>
    </row>
    <row r="389">
      <c r="A389" s="172"/>
      <c r="B389" s="172"/>
      <c r="C389" s="172"/>
      <c r="D389" s="172"/>
      <c r="E389" s="174"/>
      <c r="F389" s="172"/>
      <c r="G389" s="172"/>
      <c r="H389" s="172"/>
      <c r="I389" s="172"/>
      <c r="J389" s="172"/>
      <c r="K389" s="172"/>
      <c r="L389" s="172"/>
      <c r="M389" s="172"/>
      <c r="N389" s="172"/>
      <c r="O389" s="172"/>
      <c r="P389" s="172"/>
      <c r="Q389" s="172"/>
      <c r="R389" s="172"/>
      <c r="S389" s="172"/>
      <c r="T389" s="172"/>
      <c r="U389" s="172"/>
      <c r="V389" s="172"/>
      <c r="W389" s="172"/>
      <c r="X389" s="172"/>
      <c r="Y389" s="172"/>
      <c r="Z389" s="172"/>
      <c r="AA389" s="172"/>
      <c r="AB389" s="172"/>
    </row>
    <row r="390">
      <c r="A390" s="172"/>
      <c r="B390" s="172"/>
      <c r="C390" s="172"/>
      <c r="D390" s="172"/>
      <c r="E390" s="174"/>
      <c r="F390" s="172"/>
      <c r="G390" s="172"/>
      <c r="H390" s="172"/>
      <c r="I390" s="172"/>
      <c r="J390" s="172"/>
      <c r="K390" s="172"/>
      <c r="L390" s="172"/>
      <c r="M390" s="172"/>
      <c r="N390" s="172"/>
      <c r="O390" s="172"/>
      <c r="P390" s="172"/>
      <c r="Q390" s="172"/>
      <c r="R390" s="172"/>
      <c r="S390" s="172"/>
      <c r="T390" s="172"/>
      <c r="U390" s="172"/>
      <c r="V390" s="172"/>
      <c r="W390" s="172"/>
      <c r="X390" s="172"/>
      <c r="Y390" s="172"/>
      <c r="Z390" s="172"/>
      <c r="AA390" s="172"/>
      <c r="AB390" s="172"/>
    </row>
    <row r="391">
      <c r="A391" s="172"/>
      <c r="B391" s="172"/>
      <c r="C391" s="172"/>
      <c r="D391" s="172"/>
      <c r="E391" s="174"/>
      <c r="F391" s="172"/>
      <c r="G391" s="172"/>
      <c r="H391" s="172"/>
      <c r="I391" s="172"/>
      <c r="J391" s="172"/>
      <c r="K391" s="172"/>
      <c r="L391" s="172"/>
      <c r="M391" s="172"/>
      <c r="N391" s="172"/>
      <c r="O391" s="172"/>
      <c r="P391" s="172"/>
      <c r="Q391" s="172"/>
      <c r="R391" s="172"/>
      <c r="S391" s="172"/>
      <c r="T391" s="172"/>
      <c r="U391" s="172"/>
      <c r="V391" s="172"/>
      <c r="W391" s="172"/>
      <c r="X391" s="172"/>
      <c r="Y391" s="172"/>
      <c r="Z391" s="172"/>
      <c r="AA391" s="172"/>
      <c r="AB391" s="172"/>
    </row>
    <row r="392">
      <c r="A392" s="172"/>
      <c r="B392" s="172"/>
      <c r="C392" s="172"/>
      <c r="D392" s="172"/>
      <c r="E392" s="174"/>
      <c r="F392" s="172"/>
      <c r="G392" s="172"/>
      <c r="H392" s="172"/>
      <c r="I392" s="172"/>
      <c r="J392" s="172"/>
      <c r="K392" s="172"/>
      <c r="L392" s="172"/>
      <c r="M392" s="172"/>
      <c r="N392" s="172"/>
      <c r="O392" s="172"/>
      <c r="P392" s="172"/>
      <c r="Q392" s="172"/>
      <c r="R392" s="172"/>
      <c r="S392" s="172"/>
      <c r="T392" s="172"/>
      <c r="U392" s="172"/>
      <c r="V392" s="172"/>
      <c r="W392" s="172"/>
      <c r="X392" s="172"/>
      <c r="Y392" s="172"/>
      <c r="Z392" s="172"/>
      <c r="AA392" s="172"/>
      <c r="AB392" s="172"/>
    </row>
    <row r="393">
      <c r="A393" s="172"/>
      <c r="B393" s="172"/>
      <c r="C393" s="172"/>
      <c r="D393" s="172"/>
      <c r="E393" s="174"/>
      <c r="F393" s="172"/>
      <c r="G393" s="172"/>
      <c r="H393" s="172"/>
      <c r="I393" s="172"/>
      <c r="J393" s="172"/>
      <c r="K393" s="172"/>
      <c r="L393" s="172"/>
      <c r="M393" s="172"/>
      <c r="N393" s="172"/>
      <c r="O393" s="172"/>
      <c r="P393" s="172"/>
      <c r="Q393" s="172"/>
      <c r="R393" s="172"/>
      <c r="S393" s="172"/>
      <c r="T393" s="172"/>
      <c r="U393" s="172"/>
      <c r="V393" s="172"/>
      <c r="W393" s="172"/>
      <c r="X393" s="172"/>
      <c r="Y393" s="172"/>
      <c r="Z393" s="172"/>
      <c r="AA393" s="172"/>
      <c r="AB393" s="172"/>
    </row>
    <row r="394">
      <c r="A394" s="172"/>
      <c r="B394" s="172"/>
      <c r="C394" s="172"/>
      <c r="D394" s="172"/>
      <c r="E394" s="174"/>
      <c r="F394" s="172"/>
      <c r="G394" s="172"/>
      <c r="H394" s="172"/>
      <c r="I394" s="172"/>
      <c r="J394" s="172"/>
      <c r="K394" s="172"/>
      <c r="L394" s="172"/>
      <c r="M394" s="172"/>
      <c r="N394" s="172"/>
      <c r="O394" s="172"/>
      <c r="P394" s="172"/>
      <c r="Q394" s="172"/>
      <c r="R394" s="172"/>
      <c r="S394" s="172"/>
      <c r="T394" s="172"/>
      <c r="U394" s="172"/>
      <c r="V394" s="172"/>
      <c r="W394" s="172"/>
      <c r="X394" s="172"/>
      <c r="Y394" s="172"/>
      <c r="Z394" s="172"/>
      <c r="AA394" s="172"/>
      <c r="AB394" s="172"/>
    </row>
    <row r="395">
      <c r="A395" s="172"/>
      <c r="B395" s="172"/>
      <c r="C395" s="172"/>
      <c r="D395" s="172"/>
      <c r="E395" s="174"/>
      <c r="F395" s="172"/>
      <c r="G395" s="172"/>
      <c r="H395" s="172"/>
      <c r="I395" s="172"/>
      <c r="J395" s="172"/>
      <c r="K395" s="172"/>
      <c r="L395" s="172"/>
      <c r="M395" s="172"/>
      <c r="N395" s="172"/>
      <c r="O395" s="172"/>
      <c r="P395" s="172"/>
      <c r="Q395" s="172"/>
      <c r="R395" s="172"/>
      <c r="S395" s="172"/>
      <c r="T395" s="172"/>
      <c r="U395" s="172"/>
      <c r="V395" s="172"/>
      <c r="W395" s="172"/>
      <c r="X395" s="172"/>
      <c r="Y395" s="172"/>
      <c r="Z395" s="172"/>
      <c r="AA395" s="172"/>
      <c r="AB395" s="172"/>
    </row>
    <row r="396">
      <c r="A396" s="172"/>
      <c r="B396" s="172"/>
      <c r="C396" s="172"/>
      <c r="D396" s="172"/>
      <c r="E396" s="174"/>
      <c r="F396" s="172"/>
      <c r="G396" s="172"/>
      <c r="H396" s="172"/>
      <c r="I396" s="172"/>
      <c r="J396" s="172"/>
      <c r="K396" s="172"/>
      <c r="L396" s="172"/>
      <c r="M396" s="172"/>
      <c r="N396" s="172"/>
      <c r="O396" s="172"/>
      <c r="P396" s="172"/>
      <c r="Q396" s="172"/>
      <c r="R396" s="172"/>
      <c r="S396" s="172"/>
      <c r="T396" s="172"/>
      <c r="U396" s="172"/>
      <c r="V396" s="172"/>
      <c r="W396" s="172"/>
      <c r="X396" s="172"/>
      <c r="Y396" s="172"/>
      <c r="Z396" s="172"/>
      <c r="AA396" s="172"/>
      <c r="AB396" s="172"/>
    </row>
    <row r="397">
      <c r="A397" s="172"/>
      <c r="B397" s="172"/>
      <c r="C397" s="172"/>
      <c r="D397" s="172"/>
      <c r="E397" s="174"/>
      <c r="F397" s="172"/>
      <c r="G397" s="172"/>
      <c r="H397" s="172"/>
      <c r="I397" s="172"/>
      <c r="J397" s="172"/>
      <c r="K397" s="172"/>
      <c r="L397" s="172"/>
      <c r="M397" s="172"/>
      <c r="N397" s="172"/>
      <c r="O397" s="172"/>
      <c r="P397" s="172"/>
      <c r="Q397" s="172"/>
      <c r="R397" s="172"/>
      <c r="S397" s="172"/>
      <c r="T397" s="172"/>
      <c r="U397" s="172"/>
      <c r="V397" s="172"/>
      <c r="W397" s="172"/>
      <c r="X397" s="172"/>
      <c r="Y397" s="172"/>
      <c r="Z397" s="172"/>
      <c r="AA397" s="172"/>
      <c r="AB397" s="172"/>
    </row>
    <row r="398">
      <c r="A398" s="172"/>
      <c r="B398" s="172"/>
      <c r="C398" s="172"/>
      <c r="D398" s="172"/>
      <c r="E398" s="174"/>
      <c r="F398" s="172"/>
      <c r="G398" s="172"/>
      <c r="H398" s="172"/>
      <c r="I398" s="172"/>
      <c r="J398" s="172"/>
      <c r="K398" s="172"/>
      <c r="L398" s="172"/>
      <c r="M398" s="172"/>
      <c r="N398" s="172"/>
      <c r="O398" s="172"/>
      <c r="P398" s="172"/>
      <c r="Q398" s="172"/>
      <c r="R398" s="172"/>
      <c r="S398" s="172"/>
      <c r="T398" s="172"/>
      <c r="U398" s="172"/>
      <c r="V398" s="172"/>
      <c r="W398" s="172"/>
      <c r="X398" s="172"/>
      <c r="Y398" s="172"/>
      <c r="Z398" s="172"/>
      <c r="AA398" s="172"/>
      <c r="AB398" s="172"/>
    </row>
    <row r="399">
      <c r="A399" s="172"/>
      <c r="B399" s="172"/>
      <c r="C399" s="172"/>
      <c r="D399" s="172"/>
      <c r="E399" s="174"/>
      <c r="F399" s="172"/>
      <c r="G399" s="172"/>
      <c r="H399" s="172"/>
      <c r="I399" s="172"/>
      <c r="J399" s="172"/>
      <c r="K399" s="172"/>
      <c r="L399" s="172"/>
      <c r="M399" s="172"/>
      <c r="N399" s="172"/>
      <c r="O399" s="172"/>
      <c r="P399" s="172"/>
      <c r="Q399" s="172"/>
      <c r="R399" s="172"/>
      <c r="S399" s="172"/>
      <c r="T399" s="172"/>
      <c r="U399" s="172"/>
      <c r="V399" s="172"/>
      <c r="W399" s="172"/>
      <c r="X399" s="172"/>
      <c r="Y399" s="172"/>
      <c r="Z399" s="172"/>
      <c r="AA399" s="172"/>
      <c r="AB399" s="172"/>
    </row>
    <row r="400">
      <c r="A400" s="172"/>
      <c r="B400" s="172"/>
      <c r="C400" s="172"/>
      <c r="D400" s="172"/>
      <c r="E400" s="174"/>
      <c r="F400" s="172"/>
      <c r="G400" s="172"/>
      <c r="H400" s="172"/>
      <c r="I400" s="172"/>
      <c r="J400" s="172"/>
      <c r="K400" s="172"/>
      <c r="L400" s="172"/>
      <c r="M400" s="172"/>
      <c r="N400" s="172"/>
      <c r="O400" s="172"/>
      <c r="P400" s="172"/>
      <c r="Q400" s="172"/>
      <c r="R400" s="172"/>
      <c r="S400" s="172"/>
      <c r="T400" s="172"/>
      <c r="U400" s="172"/>
      <c r="V400" s="172"/>
      <c r="W400" s="172"/>
      <c r="X400" s="172"/>
      <c r="Y400" s="172"/>
      <c r="Z400" s="172"/>
      <c r="AA400" s="172"/>
      <c r="AB400" s="172"/>
    </row>
    <row r="401">
      <c r="A401" s="172"/>
      <c r="B401" s="172"/>
      <c r="C401" s="172"/>
      <c r="D401" s="172"/>
      <c r="E401" s="174"/>
      <c r="F401" s="172"/>
      <c r="G401" s="172"/>
      <c r="H401" s="172"/>
      <c r="I401" s="172"/>
      <c r="J401" s="172"/>
      <c r="K401" s="172"/>
      <c r="L401" s="172"/>
      <c r="M401" s="172"/>
      <c r="N401" s="172"/>
      <c r="O401" s="172"/>
      <c r="P401" s="172"/>
      <c r="Q401" s="172"/>
      <c r="R401" s="172"/>
      <c r="S401" s="172"/>
      <c r="T401" s="172"/>
      <c r="U401" s="172"/>
      <c r="V401" s="172"/>
      <c r="W401" s="172"/>
      <c r="X401" s="172"/>
      <c r="Y401" s="172"/>
      <c r="Z401" s="172"/>
      <c r="AA401" s="172"/>
      <c r="AB401" s="172"/>
    </row>
    <row r="402">
      <c r="A402" s="172"/>
      <c r="B402" s="172"/>
      <c r="C402" s="172"/>
      <c r="D402" s="172"/>
      <c r="E402" s="174"/>
      <c r="F402" s="172"/>
      <c r="G402" s="172"/>
      <c r="H402" s="172"/>
      <c r="I402" s="172"/>
      <c r="J402" s="172"/>
      <c r="K402" s="172"/>
      <c r="L402" s="172"/>
      <c r="M402" s="172"/>
      <c r="N402" s="172"/>
      <c r="O402" s="172"/>
      <c r="P402" s="172"/>
      <c r="Q402" s="172"/>
      <c r="R402" s="172"/>
      <c r="S402" s="172"/>
      <c r="T402" s="172"/>
      <c r="U402" s="172"/>
      <c r="V402" s="172"/>
      <c r="W402" s="172"/>
      <c r="X402" s="172"/>
      <c r="Y402" s="172"/>
      <c r="Z402" s="172"/>
      <c r="AA402" s="172"/>
      <c r="AB402" s="172"/>
    </row>
    <row r="403">
      <c r="A403" s="172"/>
      <c r="B403" s="172"/>
      <c r="C403" s="172"/>
      <c r="D403" s="172"/>
      <c r="E403" s="174"/>
      <c r="F403" s="172"/>
      <c r="G403" s="172"/>
      <c r="H403" s="172"/>
      <c r="I403" s="172"/>
      <c r="J403" s="172"/>
      <c r="K403" s="172"/>
      <c r="L403" s="172"/>
      <c r="M403" s="172"/>
      <c r="N403" s="172"/>
      <c r="O403" s="172"/>
      <c r="P403" s="172"/>
      <c r="Q403" s="172"/>
      <c r="R403" s="172"/>
      <c r="S403" s="172"/>
      <c r="T403" s="172"/>
      <c r="U403" s="172"/>
      <c r="V403" s="172"/>
      <c r="W403" s="172"/>
      <c r="X403" s="172"/>
      <c r="Y403" s="172"/>
      <c r="Z403" s="172"/>
      <c r="AA403" s="172"/>
      <c r="AB403" s="172"/>
    </row>
    <row r="404">
      <c r="A404" s="172"/>
      <c r="B404" s="172"/>
      <c r="C404" s="172"/>
      <c r="D404" s="172"/>
      <c r="E404" s="174"/>
      <c r="F404" s="172"/>
      <c r="G404" s="172"/>
      <c r="H404" s="172"/>
      <c r="I404" s="172"/>
      <c r="J404" s="172"/>
      <c r="K404" s="172"/>
      <c r="L404" s="172"/>
      <c r="M404" s="172"/>
      <c r="N404" s="172"/>
      <c r="O404" s="172"/>
      <c r="P404" s="172"/>
      <c r="Q404" s="172"/>
      <c r="R404" s="172"/>
      <c r="S404" s="172"/>
      <c r="T404" s="172"/>
      <c r="U404" s="172"/>
      <c r="V404" s="172"/>
      <c r="W404" s="172"/>
      <c r="X404" s="172"/>
      <c r="Y404" s="172"/>
      <c r="Z404" s="172"/>
      <c r="AA404" s="172"/>
      <c r="AB404" s="172"/>
    </row>
    <row r="405">
      <c r="A405" s="172"/>
      <c r="B405" s="172"/>
      <c r="C405" s="172"/>
      <c r="D405" s="172"/>
      <c r="E405" s="174"/>
      <c r="F405" s="172"/>
      <c r="G405" s="172"/>
      <c r="H405" s="172"/>
      <c r="I405" s="172"/>
      <c r="J405" s="172"/>
      <c r="K405" s="172"/>
      <c r="L405" s="172"/>
      <c r="M405" s="172"/>
      <c r="N405" s="172"/>
      <c r="O405" s="172"/>
      <c r="P405" s="172"/>
      <c r="Q405" s="172"/>
      <c r="R405" s="172"/>
      <c r="S405" s="172"/>
      <c r="T405" s="172"/>
      <c r="U405" s="172"/>
      <c r="V405" s="172"/>
      <c r="W405" s="172"/>
      <c r="X405" s="172"/>
      <c r="Y405" s="172"/>
      <c r="Z405" s="172"/>
      <c r="AA405" s="172"/>
      <c r="AB405" s="172"/>
    </row>
    <row r="406">
      <c r="A406" s="172"/>
      <c r="B406" s="172"/>
      <c r="C406" s="172"/>
      <c r="D406" s="172"/>
      <c r="E406" s="174"/>
      <c r="F406" s="172"/>
      <c r="G406" s="172"/>
      <c r="H406" s="172"/>
      <c r="I406" s="172"/>
      <c r="J406" s="172"/>
      <c r="K406" s="172"/>
      <c r="L406" s="172"/>
      <c r="M406" s="172"/>
      <c r="N406" s="172"/>
      <c r="O406" s="172"/>
      <c r="P406" s="172"/>
      <c r="Q406" s="172"/>
      <c r="R406" s="172"/>
      <c r="S406" s="172"/>
      <c r="T406" s="172"/>
      <c r="U406" s="172"/>
      <c r="V406" s="172"/>
      <c r="W406" s="172"/>
      <c r="X406" s="172"/>
      <c r="Y406" s="172"/>
      <c r="Z406" s="172"/>
      <c r="AA406" s="172"/>
      <c r="AB406" s="172"/>
    </row>
    <row r="407">
      <c r="A407" s="172"/>
      <c r="B407" s="172"/>
      <c r="C407" s="172"/>
      <c r="D407" s="172"/>
      <c r="E407" s="174"/>
      <c r="F407" s="172"/>
      <c r="G407" s="172"/>
      <c r="H407" s="172"/>
      <c r="I407" s="172"/>
      <c r="J407" s="172"/>
      <c r="K407" s="172"/>
      <c r="L407" s="172"/>
      <c r="M407" s="172"/>
      <c r="N407" s="172"/>
      <c r="O407" s="172"/>
      <c r="P407" s="172"/>
      <c r="Q407" s="172"/>
      <c r="R407" s="172"/>
      <c r="S407" s="172"/>
      <c r="T407" s="172"/>
      <c r="U407" s="172"/>
      <c r="V407" s="172"/>
      <c r="W407" s="172"/>
      <c r="X407" s="172"/>
      <c r="Y407" s="172"/>
      <c r="Z407" s="172"/>
      <c r="AA407" s="172"/>
      <c r="AB407" s="172"/>
    </row>
    <row r="408">
      <c r="A408" s="172"/>
      <c r="B408" s="172"/>
      <c r="C408" s="172"/>
      <c r="D408" s="172"/>
      <c r="E408" s="174"/>
      <c r="F408" s="172"/>
      <c r="G408" s="172"/>
      <c r="H408" s="172"/>
      <c r="I408" s="172"/>
      <c r="J408" s="172"/>
      <c r="K408" s="172"/>
      <c r="L408" s="172"/>
      <c r="M408" s="172"/>
      <c r="N408" s="172"/>
      <c r="O408" s="172"/>
      <c r="P408" s="172"/>
      <c r="Q408" s="172"/>
      <c r="R408" s="172"/>
      <c r="S408" s="172"/>
      <c r="T408" s="172"/>
      <c r="U408" s="172"/>
      <c r="V408" s="172"/>
      <c r="W408" s="172"/>
      <c r="X408" s="172"/>
      <c r="Y408" s="172"/>
      <c r="Z408" s="172"/>
      <c r="AA408" s="172"/>
      <c r="AB408" s="172"/>
    </row>
    <row r="409">
      <c r="A409" s="172"/>
      <c r="B409" s="172"/>
      <c r="C409" s="172"/>
      <c r="D409" s="172"/>
      <c r="E409" s="174"/>
      <c r="F409" s="172"/>
      <c r="G409" s="172"/>
      <c r="H409" s="172"/>
      <c r="I409" s="172"/>
      <c r="J409" s="172"/>
      <c r="K409" s="172"/>
      <c r="L409" s="172"/>
      <c r="M409" s="172"/>
      <c r="N409" s="172"/>
      <c r="O409" s="172"/>
      <c r="P409" s="172"/>
      <c r="Q409" s="172"/>
      <c r="R409" s="172"/>
      <c r="S409" s="172"/>
      <c r="T409" s="172"/>
      <c r="U409" s="172"/>
      <c r="V409" s="172"/>
      <c r="W409" s="172"/>
      <c r="X409" s="172"/>
      <c r="Y409" s="172"/>
      <c r="Z409" s="172"/>
      <c r="AA409" s="172"/>
      <c r="AB409" s="172"/>
    </row>
    <row r="410">
      <c r="A410" s="172"/>
      <c r="B410" s="172"/>
      <c r="C410" s="172"/>
      <c r="D410" s="172"/>
      <c r="E410" s="174"/>
      <c r="F410" s="172"/>
      <c r="G410" s="172"/>
      <c r="H410" s="172"/>
      <c r="I410" s="172"/>
      <c r="J410" s="172"/>
      <c r="K410" s="172"/>
      <c r="L410" s="172"/>
      <c r="M410" s="172"/>
      <c r="N410" s="172"/>
      <c r="O410" s="172"/>
      <c r="P410" s="172"/>
      <c r="Q410" s="172"/>
      <c r="R410" s="172"/>
      <c r="S410" s="172"/>
      <c r="T410" s="172"/>
      <c r="U410" s="172"/>
      <c r="V410" s="172"/>
      <c r="W410" s="172"/>
      <c r="X410" s="172"/>
      <c r="Y410" s="172"/>
      <c r="Z410" s="172"/>
      <c r="AA410" s="172"/>
      <c r="AB410" s="172"/>
    </row>
    <row r="411">
      <c r="A411" s="172"/>
      <c r="B411" s="172"/>
      <c r="C411" s="172"/>
      <c r="D411" s="172"/>
      <c r="E411" s="174"/>
      <c r="F411" s="172"/>
      <c r="G411" s="172"/>
      <c r="H411" s="172"/>
      <c r="I411" s="172"/>
      <c r="J411" s="172"/>
      <c r="K411" s="172"/>
      <c r="L411" s="172"/>
      <c r="M411" s="172"/>
      <c r="N411" s="172"/>
      <c r="O411" s="172"/>
      <c r="P411" s="172"/>
      <c r="Q411" s="172"/>
      <c r="R411" s="172"/>
      <c r="S411" s="172"/>
      <c r="T411" s="172"/>
      <c r="U411" s="172"/>
      <c r="V411" s="172"/>
      <c r="W411" s="172"/>
      <c r="X411" s="172"/>
      <c r="Y411" s="172"/>
      <c r="Z411" s="172"/>
      <c r="AA411" s="172"/>
      <c r="AB411" s="172"/>
    </row>
    <row r="412">
      <c r="A412" s="172"/>
      <c r="B412" s="172"/>
      <c r="C412" s="172"/>
      <c r="D412" s="172"/>
      <c r="E412" s="174"/>
      <c r="F412" s="172"/>
      <c r="G412" s="172"/>
      <c r="H412" s="172"/>
      <c r="I412" s="172"/>
      <c r="J412" s="172"/>
      <c r="K412" s="172"/>
      <c r="L412" s="172"/>
      <c r="M412" s="172"/>
      <c r="N412" s="172"/>
      <c r="O412" s="172"/>
      <c r="P412" s="172"/>
      <c r="Q412" s="172"/>
      <c r="R412" s="172"/>
      <c r="S412" s="172"/>
      <c r="T412" s="172"/>
      <c r="U412" s="172"/>
      <c r="V412" s="172"/>
      <c r="W412" s="172"/>
      <c r="X412" s="172"/>
      <c r="Y412" s="172"/>
      <c r="Z412" s="172"/>
      <c r="AA412" s="172"/>
      <c r="AB412" s="172"/>
    </row>
    <row r="413">
      <c r="A413" s="172"/>
      <c r="B413" s="172"/>
      <c r="C413" s="172"/>
      <c r="D413" s="172"/>
      <c r="E413" s="174"/>
      <c r="F413" s="172"/>
      <c r="G413" s="172"/>
      <c r="H413" s="172"/>
      <c r="I413" s="172"/>
      <c r="J413" s="172"/>
      <c r="K413" s="172"/>
      <c r="L413" s="172"/>
      <c r="M413" s="172"/>
      <c r="N413" s="172"/>
      <c r="O413" s="172"/>
      <c r="P413" s="172"/>
      <c r="Q413" s="172"/>
      <c r="R413" s="172"/>
      <c r="S413" s="172"/>
      <c r="T413" s="172"/>
      <c r="U413" s="172"/>
      <c r="V413" s="172"/>
      <c r="W413" s="172"/>
      <c r="X413" s="172"/>
      <c r="Y413" s="172"/>
      <c r="Z413" s="172"/>
      <c r="AA413" s="172"/>
      <c r="AB413" s="172"/>
    </row>
    <row r="414">
      <c r="A414" s="172"/>
      <c r="B414" s="172"/>
      <c r="C414" s="172"/>
      <c r="D414" s="172"/>
      <c r="E414" s="174"/>
      <c r="F414" s="172"/>
      <c r="G414" s="172"/>
      <c r="H414" s="172"/>
      <c r="I414" s="172"/>
      <c r="J414" s="172"/>
      <c r="K414" s="172"/>
      <c r="L414" s="172"/>
      <c r="M414" s="172"/>
      <c r="N414" s="172"/>
      <c r="O414" s="172"/>
      <c r="P414" s="172"/>
      <c r="Q414" s="172"/>
      <c r="R414" s="172"/>
      <c r="S414" s="172"/>
      <c r="T414" s="172"/>
      <c r="U414" s="172"/>
      <c r="V414" s="172"/>
      <c r="W414" s="172"/>
      <c r="X414" s="172"/>
      <c r="Y414" s="172"/>
      <c r="Z414" s="172"/>
      <c r="AA414" s="172"/>
      <c r="AB414" s="172"/>
    </row>
    <row r="415">
      <c r="A415" s="172"/>
      <c r="B415" s="172"/>
      <c r="C415" s="172"/>
      <c r="D415" s="172"/>
      <c r="E415" s="174"/>
      <c r="F415" s="172"/>
      <c r="G415" s="172"/>
      <c r="H415" s="172"/>
      <c r="I415" s="172"/>
      <c r="J415" s="172"/>
      <c r="K415" s="172"/>
      <c r="L415" s="172"/>
      <c r="M415" s="172"/>
      <c r="N415" s="172"/>
      <c r="O415" s="172"/>
      <c r="P415" s="172"/>
      <c r="Q415" s="172"/>
      <c r="R415" s="172"/>
      <c r="S415" s="172"/>
      <c r="T415" s="172"/>
      <c r="U415" s="172"/>
      <c r="V415" s="172"/>
      <c r="W415" s="172"/>
      <c r="X415" s="172"/>
      <c r="Y415" s="172"/>
      <c r="Z415" s="172"/>
      <c r="AA415" s="172"/>
      <c r="AB415" s="172"/>
    </row>
    <row r="416">
      <c r="A416" s="172"/>
      <c r="B416" s="172"/>
      <c r="C416" s="172"/>
      <c r="D416" s="172"/>
      <c r="E416" s="174"/>
      <c r="F416" s="172"/>
      <c r="G416" s="172"/>
      <c r="H416" s="172"/>
      <c r="I416" s="172"/>
      <c r="J416" s="172"/>
      <c r="K416" s="172"/>
      <c r="L416" s="172"/>
      <c r="M416" s="172"/>
      <c r="N416" s="172"/>
      <c r="O416" s="172"/>
      <c r="P416" s="172"/>
      <c r="Q416" s="172"/>
      <c r="R416" s="172"/>
      <c r="S416" s="172"/>
      <c r="T416" s="172"/>
      <c r="U416" s="172"/>
      <c r="V416" s="172"/>
      <c r="W416" s="172"/>
      <c r="X416" s="172"/>
      <c r="Y416" s="172"/>
      <c r="Z416" s="172"/>
      <c r="AA416" s="172"/>
      <c r="AB416" s="172"/>
    </row>
    <row r="417">
      <c r="A417" s="172"/>
      <c r="B417" s="172"/>
      <c r="C417" s="172"/>
      <c r="D417" s="172"/>
      <c r="E417" s="174"/>
      <c r="F417" s="172"/>
      <c r="G417" s="172"/>
      <c r="H417" s="172"/>
      <c r="I417" s="172"/>
      <c r="J417" s="172"/>
      <c r="K417" s="172"/>
      <c r="L417" s="172"/>
      <c r="M417" s="172"/>
      <c r="N417" s="172"/>
      <c r="O417" s="172"/>
      <c r="P417" s="172"/>
      <c r="Q417" s="172"/>
      <c r="R417" s="172"/>
      <c r="S417" s="172"/>
      <c r="T417" s="172"/>
      <c r="U417" s="172"/>
      <c r="V417" s="172"/>
      <c r="W417" s="172"/>
      <c r="X417" s="172"/>
      <c r="Y417" s="172"/>
      <c r="Z417" s="172"/>
      <c r="AA417" s="172"/>
      <c r="AB417" s="172"/>
    </row>
    <row r="418">
      <c r="A418" s="172"/>
      <c r="B418" s="172"/>
      <c r="C418" s="172"/>
      <c r="D418" s="172"/>
      <c r="E418" s="174"/>
      <c r="F418" s="172"/>
      <c r="G418" s="172"/>
      <c r="H418" s="172"/>
      <c r="I418" s="172"/>
      <c r="J418" s="172"/>
      <c r="K418" s="172"/>
      <c r="L418" s="172"/>
      <c r="M418" s="172"/>
      <c r="N418" s="172"/>
      <c r="O418" s="172"/>
      <c r="P418" s="172"/>
      <c r="Q418" s="172"/>
      <c r="R418" s="172"/>
      <c r="S418" s="172"/>
      <c r="T418" s="172"/>
      <c r="U418" s="172"/>
      <c r="V418" s="172"/>
      <c r="W418" s="172"/>
      <c r="X418" s="172"/>
      <c r="Y418" s="172"/>
      <c r="Z418" s="172"/>
      <c r="AA418" s="172"/>
      <c r="AB418" s="172"/>
    </row>
    <row r="419">
      <c r="A419" s="172"/>
      <c r="B419" s="172"/>
      <c r="C419" s="172"/>
      <c r="D419" s="172"/>
      <c r="E419" s="174"/>
      <c r="F419" s="172"/>
      <c r="G419" s="172"/>
      <c r="H419" s="172"/>
      <c r="I419" s="172"/>
      <c r="J419" s="172"/>
      <c r="K419" s="172"/>
      <c r="L419" s="172"/>
      <c r="M419" s="172"/>
      <c r="N419" s="172"/>
      <c r="O419" s="172"/>
      <c r="P419" s="172"/>
      <c r="Q419" s="172"/>
      <c r="R419" s="172"/>
      <c r="S419" s="172"/>
      <c r="T419" s="172"/>
      <c r="U419" s="172"/>
      <c r="V419" s="172"/>
      <c r="W419" s="172"/>
      <c r="X419" s="172"/>
      <c r="Y419" s="172"/>
      <c r="Z419" s="172"/>
      <c r="AA419" s="172"/>
      <c r="AB419" s="172"/>
    </row>
    <row r="420">
      <c r="A420" s="172"/>
      <c r="B420" s="172"/>
      <c r="C420" s="172"/>
      <c r="D420" s="172"/>
      <c r="E420" s="174"/>
      <c r="F420" s="172"/>
      <c r="G420" s="172"/>
      <c r="H420" s="172"/>
      <c r="I420" s="172"/>
      <c r="J420" s="172"/>
      <c r="K420" s="172"/>
      <c r="L420" s="172"/>
      <c r="M420" s="172"/>
      <c r="N420" s="172"/>
      <c r="O420" s="172"/>
      <c r="P420" s="172"/>
      <c r="Q420" s="172"/>
      <c r="R420" s="172"/>
      <c r="S420" s="172"/>
      <c r="T420" s="172"/>
      <c r="U420" s="172"/>
      <c r="V420" s="172"/>
      <c r="W420" s="172"/>
      <c r="X420" s="172"/>
      <c r="Y420" s="172"/>
      <c r="Z420" s="172"/>
      <c r="AA420" s="172"/>
      <c r="AB420" s="172"/>
    </row>
    <row r="421">
      <c r="A421" s="172"/>
      <c r="B421" s="172"/>
      <c r="C421" s="172"/>
      <c r="D421" s="172"/>
      <c r="E421" s="174"/>
      <c r="F421" s="172"/>
      <c r="G421" s="172"/>
      <c r="H421" s="172"/>
      <c r="I421" s="172"/>
      <c r="J421" s="172"/>
      <c r="K421" s="172"/>
      <c r="L421" s="172"/>
      <c r="M421" s="172"/>
      <c r="N421" s="172"/>
      <c r="O421" s="172"/>
      <c r="P421" s="172"/>
      <c r="Q421" s="172"/>
      <c r="R421" s="172"/>
      <c r="S421" s="172"/>
      <c r="T421" s="172"/>
      <c r="U421" s="172"/>
      <c r="V421" s="172"/>
      <c r="W421" s="172"/>
      <c r="X421" s="172"/>
      <c r="Y421" s="172"/>
      <c r="Z421" s="172"/>
      <c r="AA421" s="172"/>
      <c r="AB421" s="172"/>
    </row>
    <row r="422">
      <c r="A422" s="172"/>
      <c r="B422" s="172"/>
      <c r="C422" s="172"/>
      <c r="D422" s="172"/>
      <c r="E422" s="174"/>
      <c r="F422" s="172"/>
      <c r="G422" s="172"/>
      <c r="H422" s="172"/>
      <c r="I422" s="172"/>
      <c r="J422" s="172"/>
      <c r="K422" s="172"/>
      <c r="L422" s="172"/>
      <c r="M422" s="172"/>
      <c r="N422" s="172"/>
      <c r="O422" s="172"/>
      <c r="P422" s="172"/>
      <c r="Q422" s="172"/>
      <c r="R422" s="172"/>
      <c r="S422" s="172"/>
      <c r="T422" s="172"/>
      <c r="U422" s="172"/>
      <c r="V422" s="172"/>
      <c r="W422" s="172"/>
      <c r="X422" s="172"/>
      <c r="Y422" s="172"/>
      <c r="Z422" s="172"/>
      <c r="AA422" s="172"/>
      <c r="AB422" s="172"/>
    </row>
    <row r="423">
      <c r="A423" s="172"/>
      <c r="B423" s="172"/>
      <c r="C423" s="172"/>
      <c r="D423" s="172"/>
      <c r="E423" s="174"/>
      <c r="F423" s="172"/>
      <c r="G423" s="172"/>
      <c r="H423" s="172"/>
      <c r="I423" s="172"/>
      <c r="J423" s="172"/>
      <c r="K423" s="172"/>
      <c r="L423" s="172"/>
      <c r="M423" s="172"/>
      <c r="N423" s="172"/>
      <c r="O423" s="172"/>
      <c r="P423" s="172"/>
      <c r="Q423" s="172"/>
      <c r="R423" s="172"/>
      <c r="S423" s="172"/>
      <c r="T423" s="172"/>
      <c r="U423" s="172"/>
      <c r="V423" s="172"/>
      <c r="W423" s="172"/>
      <c r="X423" s="172"/>
      <c r="Y423" s="172"/>
      <c r="Z423" s="172"/>
      <c r="AA423" s="172"/>
      <c r="AB423" s="172"/>
    </row>
    <row r="424">
      <c r="A424" s="172"/>
      <c r="B424" s="172"/>
      <c r="C424" s="172"/>
      <c r="D424" s="172"/>
      <c r="E424" s="174"/>
      <c r="F424" s="172"/>
      <c r="G424" s="172"/>
      <c r="H424" s="172"/>
      <c r="I424" s="172"/>
      <c r="J424" s="172"/>
      <c r="K424" s="172"/>
      <c r="L424" s="172"/>
      <c r="M424" s="172"/>
      <c r="N424" s="172"/>
      <c r="O424" s="172"/>
      <c r="P424" s="172"/>
      <c r="Q424" s="172"/>
      <c r="R424" s="172"/>
      <c r="S424" s="172"/>
      <c r="T424" s="172"/>
      <c r="U424" s="172"/>
      <c r="V424" s="172"/>
      <c r="W424" s="172"/>
      <c r="X424" s="172"/>
      <c r="Y424" s="172"/>
      <c r="Z424" s="172"/>
      <c r="AA424" s="172"/>
      <c r="AB424" s="172"/>
    </row>
    <row r="425">
      <c r="A425" s="172"/>
      <c r="B425" s="172"/>
      <c r="C425" s="172"/>
      <c r="D425" s="172"/>
      <c r="E425" s="174"/>
      <c r="F425" s="172"/>
      <c r="G425" s="172"/>
      <c r="H425" s="172"/>
      <c r="I425" s="172"/>
      <c r="J425" s="172"/>
      <c r="K425" s="172"/>
      <c r="L425" s="172"/>
      <c r="M425" s="172"/>
      <c r="N425" s="172"/>
      <c r="O425" s="172"/>
      <c r="P425" s="172"/>
      <c r="Q425" s="172"/>
      <c r="R425" s="172"/>
      <c r="S425" s="172"/>
      <c r="T425" s="172"/>
      <c r="U425" s="172"/>
      <c r="V425" s="172"/>
      <c r="W425" s="172"/>
      <c r="X425" s="172"/>
      <c r="Y425" s="172"/>
      <c r="Z425" s="172"/>
      <c r="AA425" s="172"/>
      <c r="AB425" s="172"/>
    </row>
    <row r="426">
      <c r="A426" s="172"/>
      <c r="B426" s="172"/>
      <c r="C426" s="172"/>
      <c r="D426" s="172"/>
      <c r="E426" s="174"/>
      <c r="F426" s="172"/>
      <c r="G426" s="172"/>
      <c r="H426" s="172"/>
      <c r="I426" s="172"/>
      <c r="J426" s="172"/>
      <c r="K426" s="172"/>
      <c r="L426" s="172"/>
      <c r="M426" s="172"/>
      <c r="N426" s="172"/>
      <c r="O426" s="172"/>
      <c r="P426" s="172"/>
      <c r="Q426" s="172"/>
      <c r="R426" s="172"/>
      <c r="S426" s="172"/>
      <c r="T426" s="172"/>
      <c r="U426" s="172"/>
      <c r="V426" s="172"/>
      <c r="W426" s="172"/>
      <c r="X426" s="172"/>
      <c r="Y426" s="172"/>
      <c r="Z426" s="172"/>
      <c r="AA426" s="172"/>
      <c r="AB426" s="172"/>
    </row>
    <row r="427">
      <c r="A427" s="172"/>
      <c r="B427" s="172"/>
      <c r="C427" s="172"/>
      <c r="D427" s="172"/>
      <c r="E427" s="174"/>
      <c r="F427" s="172"/>
      <c r="G427" s="172"/>
      <c r="H427" s="172"/>
      <c r="I427" s="172"/>
      <c r="J427" s="172"/>
      <c r="K427" s="172"/>
      <c r="L427" s="172"/>
      <c r="M427" s="172"/>
      <c r="N427" s="172"/>
      <c r="O427" s="172"/>
      <c r="P427" s="172"/>
      <c r="Q427" s="172"/>
      <c r="R427" s="172"/>
      <c r="S427" s="172"/>
      <c r="T427" s="172"/>
      <c r="U427" s="172"/>
      <c r="V427" s="172"/>
      <c r="W427" s="172"/>
      <c r="X427" s="172"/>
      <c r="Y427" s="172"/>
      <c r="Z427" s="172"/>
      <c r="AA427" s="172"/>
      <c r="AB427" s="172"/>
    </row>
    <row r="428">
      <c r="A428" s="172"/>
      <c r="B428" s="172"/>
      <c r="C428" s="172"/>
      <c r="D428" s="172"/>
      <c r="E428" s="174"/>
      <c r="F428" s="172"/>
      <c r="G428" s="172"/>
      <c r="H428" s="172"/>
      <c r="I428" s="172"/>
      <c r="J428" s="172"/>
      <c r="K428" s="172"/>
      <c r="L428" s="172"/>
      <c r="M428" s="172"/>
      <c r="N428" s="172"/>
      <c r="O428" s="172"/>
      <c r="P428" s="172"/>
      <c r="Q428" s="172"/>
      <c r="R428" s="172"/>
      <c r="S428" s="172"/>
      <c r="T428" s="172"/>
      <c r="U428" s="172"/>
      <c r="V428" s="172"/>
      <c r="W428" s="172"/>
      <c r="X428" s="172"/>
      <c r="Y428" s="172"/>
      <c r="Z428" s="172"/>
      <c r="AA428" s="172"/>
      <c r="AB428" s="172"/>
    </row>
    <row r="429">
      <c r="A429" s="172"/>
      <c r="B429" s="172"/>
      <c r="C429" s="172"/>
      <c r="D429" s="172"/>
      <c r="E429" s="174"/>
      <c r="F429" s="172"/>
      <c r="G429" s="172"/>
      <c r="H429" s="172"/>
      <c r="I429" s="172"/>
      <c r="J429" s="172"/>
      <c r="K429" s="172"/>
      <c r="L429" s="172"/>
      <c r="M429" s="172"/>
      <c r="N429" s="172"/>
      <c r="O429" s="172"/>
      <c r="P429" s="172"/>
      <c r="Q429" s="172"/>
      <c r="R429" s="172"/>
      <c r="S429" s="172"/>
      <c r="T429" s="172"/>
      <c r="U429" s="172"/>
      <c r="V429" s="172"/>
      <c r="W429" s="172"/>
      <c r="X429" s="172"/>
      <c r="Y429" s="172"/>
      <c r="Z429" s="172"/>
      <c r="AA429" s="172"/>
      <c r="AB429" s="172"/>
    </row>
    <row r="430">
      <c r="A430" s="172"/>
      <c r="B430" s="172"/>
      <c r="C430" s="172"/>
      <c r="D430" s="172"/>
      <c r="E430" s="174"/>
      <c r="F430" s="172"/>
      <c r="G430" s="172"/>
      <c r="H430" s="172"/>
      <c r="I430" s="172"/>
      <c r="J430" s="172"/>
      <c r="K430" s="172"/>
      <c r="L430" s="172"/>
      <c r="M430" s="172"/>
      <c r="N430" s="172"/>
      <c r="O430" s="172"/>
      <c r="P430" s="172"/>
      <c r="Q430" s="172"/>
      <c r="R430" s="172"/>
      <c r="S430" s="172"/>
      <c r="T430" s="172"/>
      <c r="U430" s="172"/>
      <c r="V430" s="172"/>
      <c r="W430" s="172"/>
      <c r="X430" s="172"/>
      <c r="Y430" s="172"/>
      <c r="Z430" s="172"/>
      <c r="AA430" s="172"/>
      <c r="AB430" s="172"/>
    </row>
    <row r="431">
      <c r="A431" s="172"/>
      <c r="B431" s="172"/>
      <c r="C431" s="172"/>
      <c r="D431" s="172"/>
      <c r="E431" s="174"/>
      <c r="F431" s="172"/>
      <c r="G431" s="172"/>
      <c r="H431" s="172"/>
      <c r="I431" s="172"/>
      <c r="J431" s="172"/>
      <c r="K431" s="172"/>
      <c r="L431" s="172"/>
      <c r="M431" s="172"/>
      <c r="N431" s="172"/>
      <c r="O431" s="172"/>
      <c r="P431" s="172"/>
      <c r="Q431" s="172"/>
      <c r="R431" s="172"/>
      <c r="S431" s="172"/>
      <c r="T431" s="172"/>
      <c r="U431" s="172"/>
      <c r="V431" s="172"/>
      <c r="W431" s="172"/>
      <c r="X431" s="172"/>
      <c r="Y431" s="172"/>
      <c r="Z431" s="172"/>
      <c r="AA431" s="172"/>
      <c r="AB431" s="172"/>
    </row>
    <row r="432">
      <c r="A432" s="172"/>
      <c r="B432" s="172"/>
      <c r="C432" s="172"/>
      <c r="D432" s="172"/>
      <c r="E432" s="174"/>
      <c r="F432" s="172"/>
      <c r="G432" s="172"/>
      <c r="H432" s="172"/>
      <c r="I432" s="172"/>
      <c r="J432" s="172"/>
      <c r="K432" s="172"/>
      <c r="L432" s="172"/>
      <c r="M432" s="172"/>
      <c r="N432" s="172"/>
      <c r="O432" s="172"/>
      <c r="P432" s="172"/>
      <c r="Q432" s="172"/>
      <c r="R432" s="172"/>
      <c r="S432" s="172"/>
      <c r="T432" s="172"/>
      <c r="U432" s="172"/>
      <c r="V432" s="172"/>
      <c r="W432" s="172"/>
      <c r="X432" s="172"/>
      <c r="Y432" s="172"/>
      <c r="Z432" s="172"/>
      <c r="AA432" s="172"/>
      <c r="AB432" s="172"/>
    </row>
    <row r="433">
      <c r="A433" s="172"/>
      <c r="B433" s="172"/>
      <c r="C433" s="172"/>
      <c r="D433" s="172"/>
      <c r="E433" s="174"/>
      <c r="F433" s="172"/>
      <c r="G433" s="172"/>
      <c r="H433" s="172"/>
      <c r="I433" s="172"/>
      <c r="J433" s="172"/>
      <c r="K433" s="172"/>
      <c r="L433" s="172"/>
      <c r="M433" s="172"/>
      <c r="N433" s="172"/>
      <c r="O433" s="172"/>
      <c r="P433" s="172"/>
      <c r="Q433" s="172"/>
      <c r="R433" s="172"/>
      <c r="S433" s="172"/>
      <c r="T433" s="172"/>
      <c r="U433" s="172"/>
      <c r="V433" s="172"/>
      <c r="W433" s="172"/>
      <c r="X433" s="172"/>
      <c r="Y433" s="172"/>
      <c r="Z433" s="172"/>
      <c r="AA433" s="172"/>
      <c r="AB433" s="172"/>
    </row>
    <row r="434">
      <c r="A434" s="172"/>
      <c r="B434" s="172"/>
      <c r="C434" s="172"/>
      <c r="D434" s="172"/>
      <c r="E434" s="174"/>
      <c r="F434" s="172"/>
      <c r="G434" s="172"/>
      <c r="H434" s="172"/>
      <c r="I434" s="172"/>
      <c r="J434" s="172"/>
      <c r="K434" s="172"/>
      <c r="L434" s="172"/>
      <c r="M434" s="172"/>
      <c r="N434" s="172"/>
      <c r="O434" s="172"/>
      <c r="P434" s="172"/>
      <c r="Q434" s="172"/>
      <c r="R434" s="172"/>
      <c r="S434" s="172"/>
      <c r="T434" s="172"/>
      <c r="U434" s="172"/>
      <c r="V434" s="172"/>
      <c r="W434" s="172"/>
      <c r="X434" s="172"/>
      <c r="Y434" s="172"/>
      <c r="Z434" s="172"/>
      <c r="AA434" s="172"/>
      <c r="AB434" s="172"/>
    </row>
    <row r="435">
      <c r="A435" s="172"/>
      <c r="B435" s="172"/>
      <c r="C435" s="172"/>
      <c r="D435" s="172"/>
      <c r="E435" s="174"/>
      <c r="F435" s="172"/>
      <c r="G435" s="172"/>
      <c r="H435" s="172"/>
      <c r="I435" s="172"/>
      <c r="J435" s="172"/>
      <c r="K435" s="172"/>
      <c r="L435" s="172"/>
      <c r="M435" s="172"/>
      <c r="N435" s="172"/>
      <c r="O435" s="172"/>
      <c r="P435" s="172"/>
      <c r="Q435" s="172"/>
      <c r="R435" s="172"/>
      <c r="S435" s="172"/>
      <c r="T435" s="172"/>
      <c r="U435" s="172"/>
      <c r="V435" s="172"/>
      <c r="W435" s="172"/>
      <c r="X435" s="172"/>
      <c r="Y435" s="172"/>
      <c r="Z435" s="172"/>
      <c r="AA435" s="172"/>
      <c r="AB435" s="172"/>
    </row>
    <row r="436">
      <c r="A436" s="172"/>
      <c r="B436" s="172"/>
      <c r="C436" s="172"/>
      <c r="D436" s="172"/>
      <c r="E436" s="174"/>
      <c r="F436" s="172"/>
      <c r="G436" s="172"/>
      <c r="H436" s="172"/>
      <c r="I436" s="172"/>
      <c r="J436" s="172"/>
      <c r="K436" s="172"/>
      <c r="L436" s="172"/>
      <c r="M436" s="172"/>
      <c r="N436" s="172"/>
      <c r="O436" s="172"/>
      <c r="P436" s="172"/>
      <c r="Q436" s="172"/>
      <c r="R436" s="172"/>
      <c r="S436" s="172"/>
      <c r="T436" s="172"/>
      <c r="U436" s="172"/>
      <c r="V436" s="172"/>
      <c r="W436" s="172"/>
      <c r="X436" s="172"/>
      <c r="Y436" s="172"/>
      <c r="Z436" s="172"/>
      <c r="AA436" s="172"/>
      <c r="AB436" s="172"/>
    </row>
    <row r="437">
      <c r="A437" s="172"/>
      <c r="B437" s="172"/>
      <c r="C437" s="172"/>
      <c r="D437" s="172"/>
      <c r="E437" s="174"/>
      <c r="F437" s="172"/>
      <c r="G437" s="172"/>
      <c r="H437" s="172"/>
      <c r="I437" s="172"/>
      <c r="J437" s="172"/>
      <c r="K437" s="172"/>
      <c r="L437" s="172"/>
      <c r="M437" s="172"/>
      <c r="N437" s="172"/>
      <c r="O437" s="172"/>
      <c r="P437" s="172"/>
      <c r="Q437" s="172"/>
      <c r="R437" s="172"/>
      <c r="S437" s="172"/>
      <c r="T437" s="172"/>
      <c r="U437" s="172"/>
      <c r="V437" s="172"/>
      <c r="W437" s="172"/>
      <c r="X437" s="172"/>
      <c r="Y437" s="172"/>
      <c r="Z437" s="172"/>
      <c r="AA437" s="172"/>
      <c r="AB437" s="172"/>
    </row>
    <row r="438">
      <c r="A438" s="172"/>
      <c r="B438" s="172"/>
      <c r="C438" s="172"/>
      <c r="D438" s="172"/>
      <c r="E438" s="174"/>
      <c r="F438" s="172"/>
      <c r="G438" s="172"/>
      <c r="H438" s="172"/>
      <c r="I438" s="172"/>
      <c r="J438" s="172"/>
      <c r="K438" s="172"/>
      <c r="L438" s="172"/>
      <c r="M438" s="172"/>
      <c r="N438" s="172"/>
      <c r="O438" s="172"/>
      <c r="P438" s="172"/>
      <c r="Q438" s="172"/>
      <c r="R438" s="172"/>
      <c r="S438" s="172"/>
      <c r="T438" s="172"/>
      <c r="U438" s="172"/>
      <c r="V438" s="172"/>
      <c r="W438" s="172"/>
      <c r="X438" s="172"/>
      <c r="Y438" s="172"/>
      <c r="Z438" s="172"/>
      <c r="AA438" s="172"/>
      <c r="AB438" s="172"/>
    </row>
    <row r="439">
      <c r="A439" s="172"/>
      <c r="B439" s="172"/>
      <c r="C439" s="172"/>
      <c r="D439" s="172"/>
      <c r="E439" s="174"/>
      <c r="F439" s="172"/>
      <c r="G439" s="172"/>
      <c r="H439" s="172"/>
      <c r="I439" s="172"/>
      <c r="J439" s="172"/>
      <c r="K439" s="172"/>
      <c r="L439" s="172"/>
      <c r="M439" s="172"/>
      <c r="N439" s="172"/>
      <c r="O439" s="172"/>
      <c r="P439" s="172"/>
      <c r="Q439" s="172"/>
      <c r="R439" s="172"/>
      <c r="S439" s="172"/>
      <c r="T439" s="172"/>
      <c r="U439" s="172"/>
      <c r="V439" s="172"/>
      <c r="W439" s="172"/>
      <c r="X439" s="172"/>
      <c r="Y439" s="172"/>
      <c r="Z439" s="172"/>
      <c r="AA439" s="172"/>
      <c r="AB439" s="172"/>
    </row>
    <row r="440">
      <c r="A440" s="172"/>
      <c r="B440" s="172"/>
      <c r="C440" s="172"/>
      <c r="D440" s="172"/>
      <c r="E440" s="174"/>
      <c r="F440" s="172"/>
      <c r="G440" s="172"/>
      <c r="H440" s="172"/>
      <c r="I440" s="172"/>
      <c r="J440" s="172"/>
      <c r="K440" s="172"/>
      <c r="L440" s="172"/>
      <c r="M440" s="172"/>
      <c r="N440" s="172"/>
      <c r="O440" s="172"/>
      <c r="P440" s="172"/>
      <c r="Q440" s="172"/>
      <c r="R440" s="172"/>
      <c r="S440" s="172"/>
      <c r="T440" s="172"/>
      <c r="U440" s="172"/>
      <c r="V440" s="172"/>
      <c r="W440" s="172"/>
      <c r="X440" s="172"/>
      <c r="Y440" s="172"/>
      <c r="Z440" s="172"/>
      <c r="AA440" s="172"/>
      <c r="AB440" s="172"/>
    </row>
    <row r="441">
      <c r="A441" s="172"/>
      <c r="B441" s="172"/>
      <c r="C441" s="172"/>
      <c r="D441" s="172"/>
      <c r="E441" s="174"/>
      <c r="F441" s="172"/>
      <c r="G441" s="172"/>
      <c r="H441" s="172"/>
      <c r="I441" s="172"/>
      <c r="J441" s="172"/>
      <c r="K441" s="172"/>
      <c r="L441" s="172"/>
      <c r="M441" s="172"/>
      <c r="N441" s="172"/>
      <c r="O441" s="172"/>
      <c r="P441" s="172"/>
      <c r="Q441" s="172"/>
      <c r="R441" s="172"/>
      <c r="S441" s="172"/>
      <c r="T441" s="172"/>
      <c r="U441" s="172"/>
      <c r="V441" s="172"/>
      <c r="W441" s="172"/>
      <c r="X441" s="172"/>
      <c r="Y441" s="172"/>
      <c r="Z441" s="172"/>
      <c r="AA441" s="172"/>
      <c r="AB441" s="172"/>
    </row>
    <row r="442">
      <c r="A442" s="172"/>
      <c r="B442" s="172"/>
      <c r="C442" s="172"/>
      <c r="D442" s="172"/>
      <c r="E442" s="174"/>
      <c r="F442" s="172"/>
      <c r="G442" s="172"/>
      <c r="H442" s="172"/>
      <c r="I442" s="172"/>
      <c r="J442" s="172"/>
      <c r="K442" s="172"/>
      <c r="L442" s="172"/>
      <c r="M442" s="172"/>
      <c r="N442" s="172"/>
      <c r="O442" s="172"/>
      <c r="P442" s="172"/>
      <c r="Q442" s="172"/>
      <c r="R442" s="172"/>
      <c r="S442" s="172"/>
      <c r="T442" s="172"/>
      <c r="U442" s="172"/>
      <c r="V442" s="172"/>
      <c r="W442" s="172"/>
      <c r="X442" s="172"/>
      <c r="Y442" s="172"/>
      <c r="Z442" s="172"/>
      <c r="AA442" s="172"/>
      <c r="AB442" s="172"/>
    </row>
    <row r="443">
      <c r="A443" s="172"/>
      <c r="B443" s="172"/>
      <c r="C443" s="172"/>
      <c r="D443" s="172"/>
      <c r="E443" s="174"/>
      <c r="F443" s="172"/>
      <c r="G443" s="172"/>
      <c r="H443" s="172"/>
      <c r="I443" s="172"/>
      <c r="J443" s="172"/>
      <c r="K443" s="172"/>
      <c r="L443" s="172"/>
      <c r="M443" s="172"/>
      <c r="N443" s="172"/>
      <c r="O443" s="172"/>
      <c r="P443" s="172"/>
      <c r="Q443" s="172"/>
      <c r="R443" s="172"/>
      <c r="S443" s="172"/>
      <c r="T443" s="172"/>
      <c r="U443" s="172"/>
      <c r="V443" s="172"/>
      <c r="W443" s="172"/>
      <c r="X443" s="172"/>
      <c r="Y443" s="172"/>
      <c r="Z443" s="172"/>
      <c r="AA443" s="172"/>
      <c r="AB443" s="172"/>
    </row>
    <row r="444">
      <c r="A444" s="172"/>
      <c r="B444" s="172"/>
      <c r="C444" s="172"/>
      <c r="D444" s="172"/>
      <c r="E444" s="174"/>
      <c r="F444" s="172"/>
      <c r="G444" s="172"/>
      <c r="H444" s="172"/>
      <c r="I444" s="172"/>
      <c r="J444" s="172"/>
      <c r="K444" s="172"/>
      <c r="L444" s="172"/>
      <c r="M444" s="172"/>
      <c r="N444" s="172"/>
      <c r="O444" s="172"/>
      <c r="P444" s="172"/>
      <c r="Q444" s="172"/>
      <c r="R444" s="172"/>
      <c r="S444" s="172"/>
      <c r="T444" s="172"/>
      <c r="U444" s="172"/>
      <c r="V444" s="172"/>
      <c r="W444" s="172"/>
      <c r="X444" s="172"/>
      <c r="Y444" s="172"/>
      <c r="Z444" s="172"/>
      <c r="AA444" s="172"/>
      <c r="AB444" s="172"/>
    </row>
    <row r="445">
      <c r="A445" s="172"/>
      <c r="B445" s="172"/>
      <c r="C445" s="172"/>
      <c r="D445" s="172"/>
      <c r="E445" s="174"/>
      <c r="F445" s="172"/>
      <c r="G445" s="172"/>
      <c r="H445" s="172"/>
      <c r="I445" s="172"/>
      <c r="J445" s="172"/>
      <c r="K445" s="172"/>
      <c r="L445" s="172"/>
      <c r="M445" s="172"/>
      <c r="N445" s="172"/>
      <c r="O445" s="172"/>
      <c r="P445" s="172"/>
      <c r="Q445" s="172"/>
      <c r="R445" s="172"/>
      <c r="S445" s="172"/>
      <c r="T445" s="172"/>
      <c r="U445" s="172"/>
      <c r="V445" s="172"/>
      <c r="W445" s="172"/>
      <c r="X445" s="172"/>
      <c r="Y445" s="172"/>
      <c r="Z445" s="172"/>
      <c r="AA445" s="172"/>
      <c r="AB445" s="172"/>
    </row>
    <row r="446">
      <c r="A446" s="172"/>
      <c r="B446" s="172"/>
      <c r="C446" s="172"/>
      <c r="D446" s="172"/>
      <c r="E446" s="174"/>
      <c r="F446" s="172"/>
      <c r="G446" s="172"/>
      <c r="H446" s="172"/>
      <c r="I446" s="172"/>
      <c r="J446" s="172"/>
      <c r="K446" s="172"/>
      <c r="L446" s="172"/>
      <c r="M446" s="172"/>
      <c r="N446" s="172"/>
      <c r="O446" s="172"/>
      <c r="P446" s="172"/>
      <c r="Q446" s="172"/>
      <c r="R446" s="172"/>
      <c r="S446" s="172"/>
      <c r="T446" s="172"/>
      <c r="U446" s="172"/>
      <c r="V446" s="172"/>
      <c r="W446" s="172"/>
      <c r="X446" s="172"/>
      <c r="Y446" s="172"/>
      <c r="Z446" s="172"/>
      <c r="AA446" s="172"/>
      <c r="AB446" s="172"/>
    </row>
    <row r="447">
      <c r="A447" s="172"/>
      <c r="B447" s="172"/>
      <c r="C447" s="172"/>
      <c r="D447" s="172"/>
      <c r="E447" s="174"/>
      <c r="F447" s="172"/>
      <c r="G447" s="172"/>
      <c r="H447" s="172"/>
      <c r="I447" s="172"/>
      <c r="J447" s="172"/>
      <c r="K447" s="172"/>
      <c r="L447" s="172"/>
      <c r="M447" s="172"/>
      <c r="N447" s="172"/>
      <c r="O447" s="172"/>
      <c r="P447" s="172"/>
      <c r="Q447" s="172"/>
      <c r="R447" s="172"/>
      <c r="S447" s="172"/>
      <c r="T447" s="172"/>
      <c r="U447" s="172"/>
      <c r="V447" s="172"/>
      <c r="W447" s="172"/>
      <c r="X447" s="172"/>
      <c r="Y447" s="172"/>
      <c r="Z447" s="172"/>
      <c r="AA447" s="172"/>
      <c r="AB447" s="172"/>
    </row>
    <row r="448">
      <c r="A448" s="172"/>
      <c r="B448" s="172"/>
      <c r="C448" s="172"/>
      <c r="D448" s="172"/>
      <c r="E448" s="174"/>
      <c r="F448" s="172"/>
      <c r="G448" s="172"/>
      <c r="H448" s="172"/>
      <c r="I448" s="172"/>
      <c r="J448" s="172"/>
      <c r="K448" s="172"/>
      <c r="L448" s="172"/>
      <c r="M448" s="172"/>
      <c r="N448" s="172"/>
      <c r="O448" s="172"/>
      <c r="P448" s="172"/>
      <c r="Q448" s="172"/>
      <c r="R448" s="172"/>
      <c r="S448" s="172"/>
      <c r="T448" s="172"/>
      <c r="U448" s="172"/>
      <c r="V448" s="172"/>
      <c r="W448" s="172"/>
      <c r="X448" s="172"/>
      <c r="Y448" s="172"/>
      <c r="Z448" s="172"/>
      <c r="AA448" s="172"/>
      <c r="AB448" s="172"/>
    </row>
    <row r="449">
      <c r="A449" s="172"/>
      <c r="B449" s="172"/>
      <c r="C449" s="172"/>
      <c r="D449" s="172"/>
      <c r="E449" s="174"/>
      <c r="F449" s="172"/>
      <c r="G449" s="172"/>
      <c r="H449" s="172"/>
      <c r="I449" s="172"/>
      <c r="J449" s="172"/>
      <c r="K449" s="172"/>
      <c r="L449" s="172"/>
      <c r="M449" s="172"/>
      <c r="N449" s="172"/>
      <c r="O449" s="172"/>
      <c r="P449" s="172"/>
      <c r="Q449" s="172"/>
      <c r="R449" s="172"/>
      <c r="S449" s="172"/>
      <c r="T449" s="172"/>
      <c r="U449" s="172"/>
      <c r="V449" s="172"/>
      <c r="W449" s="172"/>
      <c r="X449" s="172"/>
      <c r="Y449" s="172"/>
      <c r="Z449" s="172"/>
      <c r="AA449" s="172"/>
      <c r="AB449" s="172"/>
    </row>
    <row r="450">
      <c r="A450" s="172"/>
      <c r="B450" s="172"/>
      <c r="C450" s="172"/>
      <c r="D450" s="172"/>
      <c r="E450" s="174"/>
      <c r="F450" s="172"/>
      <c r="G450" s="172"/>
      <c r="H450" s="172"/>
      <c r="I450" s="172"/>
      <c r="J450" s="172"/>
      <c r="K450" s="172"/>
      <c r="L450" s="172"/>
      <c r="M450" s="172"/>
      <c r="N450" s="172"/>
      <c r="O450" s="172"/>
      <c r="P450" s="172"/>
      <c r="Q450" s="172"/>
      <c r="R450" s="172"/>
      <c r="S450" s="172"/>
      <c r="T450" s="172"/>
      <c r="U450" s="172"/>
      <c r="V450" s="172"/>
      <c r="W450" s="172"/>
      <c r="X450" s="172"/>
      <c r="Y450" s="172"/>
      <c r="Z450" s="172"/>
      <c r="AA450" s="172"/>
      <c r="AB450" s="172"/>
    </row>
    <row r="451">
      <c r="A451" s="172"/>
      <c r="B451" s="172"/>
      <c r="C451" s="172"/>
      <c r="D451" s="172"/>
      <c r="E451" s="174"/>
      <c r="F451" s="172"/>
      <c r="G451" s="172"/>
      <c r="H451" s="172"/>
      <c r="I451" s="172"/>
      <c r="J451" s="172"/>
      <c r="K451" s="172"/>
      <c r="L451" s="172"/>
      <c r="M451" s="172"/>
      <c r="N451" s="172"/>
      <c r="O451" s="172"/>
      <c r="P451" s="172"/>
      <c r="Q451" s="172"/>
      <c r="R451" s="172"/>
      <c r="S451" s="172"/>
      <c r="T451" s="172"/>
      <c r="U451" s="172"/>
      <c r="V451" s="172"/>
      <c r="W451" s="172"/>
      <c r="X451" s="172"/>
      <c r="Y451" s="172"/>
      <c r="Z451" s="172"/>
      <c r="AA451" s="172"/>
      <c r="AB451" s="172"/>
    </row>
    <row r="452">
      <c r="A452" s="172"/>
      <c r="B452" s="172"/>
      <c r="C452" s="172"/>
      <c r="D452" s="172"/>
      <c r="E452" s="174"/>
      <c r="F452" s="172"/>
      <c r="G452" s="172"/>
      <c r="H452" s="172"/>
      <c r="I452" s="172"/>
      <c r="J452" s="172"/>
      <c r="K452" s="172"/>
      <c r="L452" s="172"/>
      <c r="M452" s="172"/>
      <c r="N452" s="172"/>
      <c r="O452" s="172"/>
      <c r="P452" s="172"/>
      <c r="Q452" s="172"/>
      <c r="R452" s="172"/>
      <c r="S452" s="172"/>
      <c r="T452" s="172"/>
      <c r="U452" s="172"/>
      <c r="V452" s="172"/>
      <c r="W452" s="172"/>
      <c r="X452" s="172"/>
      <c r="Y452" s="172"/>
      <c r="Z452" s="172"/>
      <c r="AA452" s="172"/>
      <c r="AB452" s="172"/>
    </row>
    <row r="453">
      <c r="A453" s="172"/>
      <c r="B453" s="172"/>
      <c r="C453" s="172"/>
      <c r="D453" s="172"/>
      <c r="E453" s="174"/>
      <c r="F453" s="172"/>
      <c r="G453" s="172"/>
      <c r="H453" s="172"/>
      <c r="I453" s="172"/>
      <c r="J453" s="172"/>
      <c r="K453" s="172"/>
      <c r="L453" s="172"/>
      <c r="M453" s="172"/>
      <c r="N453" s="172"/>
      <c r="O453" s="172"/>
      <c r="P453" s="172"/>
      <c r="Q453" s="172"/>
      <c r="R453" s="172"/>
      <c r="S453" s="172"/>
      <c r="T453" s="172"/>
      <c r="U453" s="172"/>
      <c r="V453" s="172"/>
      <c r="W453" s="172"/>
      <c r="X453" s="172"/>
      <c r="Y453" s="172"/>
      <c r="Z453" s="172"/>
      <c r="AA453" s="172"/>
      <c r="AB453" s="172"/>
    </row>
    <row r="454">
      <c r="A454" s="172"/>
      <c r="B454" s="172"/>
      <c r="C454" s="172"/>
      <c r="D454" s="172"/>
      <c r="E454" s="174"/>
      <c r="F454" s="172"/>
      <c r="G454" s="172"/>
      <c r="H454" s="172"/>
      <c r="I454" s="172"/>
      <c r="J454" s="172"/>
      <c r="K454" s="172"/>
      <c r="L454" s="172"/>
      <c r="M454" s="172"/>
      <c r="N454" s="172"/>
      <c r="O454" s="172"/>
      <c r="P454" s="172"/>
      <c r="Q454" s="172"/>
      <c r="R454" s="172"/>
      <c r="S454" s="172"/>
      <c r="T454" s="172"/>
      <c r="U454" s="172"/>
      <c r="V454" s="172"/>
      <c r="W454" s="172"/>
      <c r="X454" s="172"/>
      <c r="Y454" s="172"/>
      <c r="Z454" s="172"/>
      <c r="AA454" s="172"/>
      <c r="AB454" s="172"/>
    </row>
    <row r="455">
      <c r="A455" s="172"/>
      <c r="B455" s="172"/>
      <c r="C455" s="172"/>
      <c r="D455" s="172"/>
      <c r="E455" s="174"/>
      <c r="F455" s="172"/>
      <c r="G455" s="172"/>
      <c r="H455" s="172"/>
      <c r="I455" s="172"/>
      <c r="J455" s="172"/>
      <c r="K455" s="172"/>
      <c r="L455" s="172"/>
      <c r="M455" s="172"/>
      <c r="N455" s="172"/>
      <c r="O455" s="172"/>
      <c r="P455" s="172"/>
      <c r="Q455" s="172"/>
      <c r="R455" s="172"/>
      <c r="S455" s="172"/>
      <c r="T455" s="172"/>
      <c r="U455" s="172"/>
      <c r="V455" s="172"/>
      <c r="W455" s="172"/>
      <c r="X455" s="172"/>
      <c r="Y455" s="172"/>
      <c r="Z455" s="172"/>
      <c r="AA455" s="172"/>
      <c r="AB455" s="172"/>
    </row>
    <row r="456">
      <c r="A456" s="172"/>
      <c r="B456" s="172"/>
      <c r="C456" s="172"/>
      <c r="D456" s="172"/>
      <c r="E456" s="174"/>
      <c r="F456" s="172"/>
      <c r="G456" s="172"/>
      <c r="H456" s="172"/>
      <c r="I456" s="172"/>
      <c r="J456" s="172"/>
      <c r="K456" s="172"/>
      <c r="L456" s="172"/>
      <c r="M456" s="172"/>
      <c r="N456" s="172"/>
      <c r="O456" s="172"/>
      <c r="P456" s="172"/>
      <c r="Q456" s="172"/>
      <c r="R456" s="172"/>
      <c r="S456" s="172"/>
      <c r="T456" s="172"/>
      <c r="U456" s="172"/>
      <c r="V456" s="172"/>
      <c r="W456" s="172"/>
      <c r="X456" s="172"/>
      <c r="Y456" s="172"/>
      <c r="Z456" s="172"/>
      <c r="AA456" s="172"/>
      <c r="AB456" s="172"/>
    </row>
    <row r="457">
      <c r="A457" s="172"/>
      <c r="B457" s="172"/>
      <c r="C457" s="172"/>
      <c r="D457" s="172"/>
      <c r="E457" s="174"/>
      <c r="F457" s="172"/>
      <c r="G457" s="172"/>
      <c r="H457" s="172"/>
      <c r="I457" s="172"/>
      <c r="J457" s="172"/>
      <c r="K457" s="172"/>
      <c r="L457" s="172"/>
      <c r="M457" s="172"/>
      <c r="N457" s="172"/>
      <c r="O457" s="172"/>
      <c r="P457" s="172"/>
      <c r="Q457" s="172"/>
      <c r="R457" s="172"/>
      <c r="S457" s="172"/>
      <c r="T457" s="172"/>
      <c r="U457" s="172"/>
      <c r="V457" s="172"/>
      <c r="W457" s="172"/>
      <c r="X457" s="172"/>
      <c r="Y457" s="172"/>
      <c r="Z457" s="172"/>
      <c r="AA457" s="172"/>
      <c r="AB457" s="172"/>
    </row>
    <row r="458">
      <c r="A458" s="172"/>
      <c r="B458" s="172"/>
      <c r="C458" s="172"/>
      <c r="D458" s="172"/>
      <c r="E458" s="174"/>
      <c r="F458" s="172"/>
      <c r="G458" s="172"/>
      <c r="H458" s="172"/>
      <c r="I458" s="172"/>
      <c r="J458" s="172"/>
      <c r="K458" s="172"/>
      <c r="L458" s="172"/>
      <c r="M458" s="172"/>
      <c r="N458" s="172"/>
      <c r="O458" s="172"/>
      <c r="P458" s="172"/>
      <c r="Q458" s="172"/>
      <c r="R458" s="172"/>
      <c r="S458" s="172"/>
      <c r="T458" s="172"/>
      <c r="U458" s="172"/>
      <c r="V458" s="172"/>
      <c r="W458" s="172"/>
      <c r="X458" s="172"/>
      <c r="Y458" s="172"/>
      <c r="Z458" s="172"/>
      <c r="AA458" s="172"/>
      <c r="AB458" s="172"/>
    </row>
    <row r="459">
      <c r="A459" s="172"/>
      <c r="B459" s="172"/>
      <c r="C459" s="172"/>
      <c r="D459" s="172"/>
      <c r="E459" s="174"/>
      <c r="F459" s="172"/>
      <c r="G459" s="172"/>
      <c r="H459" s="172"/>
      <c r="I459" s="172"/>
      <c r="J459" s="172"/>
      <c r="K459" s="172"/>
      <c r="L459" s="172"/>
      <c r="M459" s="172"/>
      <c r="N459" s="172"/>
      <c r="O459" s="172"/>
      <c r="P459" s="172"/>
      <c r="Q459" s="172"/>
      <c r="R459" s="172"/>
      <c r="S459" s="172"/>
      <c r="T459" s="172"/>
      <c r="U459" s="172"/>
      <c r="V459" s="172"/>
      <c r="W459" s="172"/>
      <c r="X459" s="172"/>
      <c r="Y459" s="172"/>
      <c r="Z459" s="172"/>
      <c r="AA459" s="172"/>
      <c r="AB459" s="172"/>
    </row>
    <row r="460">
      <c r="A460" s="172"/>
      <c r="B460" s="172"/>
      <c r="C460" s="172"/>
      <c r="D460" s="172"/>
      <c r="E460" s="174"/>
      <c r="F460" s="172"/>
      <c r="G460" s="172"/>
      <c r="H460" s="172"/>
      <c r="I460" s="172"/>
      <c r="J460" s="172"/>
      <c r="K460" s="172"/>
      <c r="L460" s="172"/>
      <c r="M460" s="172"/>
      <c r="N460" s="172"/>
      <c r="O460" s="172"/>
      <c r="P460" s="172"/>
      <c r="Q460" s="172"/>
      <c r="R460" s="172"/>
      <c r="S460" s="172"/>
      <c r="T460" s="172"/>
      <c r="U460" s="172"/>
      <c r="V460" s="172"/>
      <c r="W460" s="172"/>
      <c r="X460" s="172"/>
      <c r="Y460" s="172"/>
      <c r="Z460" s="172"/>
      <c r="AA460" s="172"/>
      <c r="AB460" s="172"/>
    </row>
    <row r="461">
      <c r="A461" s="172"/>
      <c r="B461" s="172"/>
      <c r="C461" s="172"/>
      <c r="D461" s="172"/>
      <c r="E461" s="174"/>
      <c r="F461" s="172"/>
      <c r="G461" s="172"/>
      <c r="H461" s="172"/>
      <c r="I461" s="172"/>
      <c r="J461" s="172"/>
      <c r="K461" s="172"/>
      <c r="L461" s="172"/>
      <c r="M461" s="172"/>
      <c r="N461" s="172"/>
      <c r="O461" s="172"/>
      <c r="P461" s="172"/>
      <c r="Q461" s="172"/>
      <c r="R461" s="172"/>
      <c r="S461" s="172"/>
      <c r="T461" s="172"/>
      <c r="U461" s="172"/>
      <c r="V461" s="172"/>
      <c r="W461" s="172"/>
      <c r="X461" s="172"/>
      <c r="Y461" s="172"/>
      <c r="Z461" s="172"/>
      <c r="AA461" s="172"/>
      <c r="AB461" s="172"/>
    </row>
    <row r="462">
      <c r="A462" s="172"/>
      <c r="B462" s="172"/>
      <c r="C462" s="172"/>
      <c r="D462" s="172"/>
      <c r="E462" s="174"/>
      <c r="F462" s="172"/>
      <c r="G462" s="172"/>
      <c r="H462" s="172"/>
      <c r="I462" s="172"/>
      <c r="J462" s="172"/>
      <c r="K462" s="172"/>
      <c r="L462" s="172"/>
      <c r="M462" s="172"/>
      <c r="N462" s="172"/>
      <c r="O462" s="172"/>
      <c r="P462" s="172"/>
      <c r="Q462" s="172"/>
      <c r="R462" s="172"/>
      <c r="S462" s="172"/>
      <c r="T462" s="172"/>
      <c r="U462" s="172"/>
      <c r="V462" s="172"/>
      <c r="W462" s="172"/>
      <c r="X462" s="172"/>
      <c r="Y462" s="172"/>
      <c r="Z462" s="172"/>
      <c r="AA462" s="172"/>
      <c r="AB462" s="172"/>
    </row>
    <row r="463">
      <c r="A463" s="172"/>
      <c r="B463" s="172"/>
      <c r="C463" s="172"/>
      <c r="D463" s="172"/>
      <c r="E463" s="174"/>
      <c r="F463" s="172"/>
      <c r="G463" s="172"/>
      <c r="H463" s="172"/>
      <c r="I463" s="172"/>
      <c r="J463" s="172"/>
      <c r="K463" s="172"/>
      <c r="L463" s="172"/>
      <c r="M463" s="172"/>
      <c r="N463" s="172"/>
      <c r="O463" s="172"/>
      <c r="P463" s="172"/>
      <c r="Q463" s="172"/>
      <c r="R463" s="172"/>
      <c r="S463" s="172"/>
      <c r="T463" s="172"/>
      <c r="U463" s="172"/>
      <c r="V463" s="172"/>
      <c r="W463" s="172"/>
      <c r="X463" s="172"/>
      <c r="Y463" s="172"/>
      <c r="Z463" s="172"/>
      <c r="AA463" s="172"/>
      <c r="AB463" s="172"/>
    </row>
    <row r="464">
      <c r="A464" s="172"/>
      <c r="B464" s="172"/>
      <c r="C464" s="172"/>
      <c r="D464" s="172"/>
      <c r="E464" s="174"/>
      <c r="F464" s="172"/>
      <c r="G464" s="172"/>
      <c r="H464" s="172"/>
      <c r="I464" s="172"/>
      <c r="J464" s="172"/>
      <c r="K464" s="172"/>
      <c r="L464" s="172"/>
      <c r="M464" s="172"/>
      <c r="N464" s="172"/>
      <c r="O464" s="172"/>
      <c r="P464" s="172"/>
      <c r="Q464" s="172"/>
      <c r="R464" s="172"/>
      <c r="S464" s="172"/>
      <c r="T464" s="172"/>
      <c r="U464" s="172"/>
      <c r="V464" s="172"/>
      <c r="W464" s="172"/>
      <c r="X464" s="172"/>
      <c r="Y464" s="172"/>
      <c r="Z464" s="172"/>
      <c r="AA464" s="172"/>
      <c r="AB464" s="172"/>
    </row>
    <row r="465">
      <c r="A465" s="172"/>
      <c r="B465" s="172"/>
      <c r="C465" s="172"/>
      <c r="D465" s="172"/>
      <c r="E465" s="174"/>
      <c r="F465" s="172"/>
      <c r="G465" s="172"/>
      <c r="H465" s="172"/>
      <c r="I465" s="172"/>
      <c r="J465" s="172"/>
      <c r="K465" s="172"/>
      <c r="L465" s="172"/>
      <c r="M465" s="172"/>
      <c r="N465" s="172"/>
      <c r="O465" s="172"/>
      <c r="P465" s="172"/>
      <c r="Q465" s="172"/>
      <c r="R465" s="172"/>
      <c r="S465" s="172"/>
      <c r="T465" s="172"/>
      <c r="U465" s="172"/>
      <c r="V465" s="172"/>
      <c r="W465" s="172"/>
      <c r="X465" s="172"/>
      <c r="Y465" s="172"/>
      <c r="Z465" s="172"/>
      <c r="AA465" s="172"/>
      <c r="AB465" s="172"/>
    </row>
    <row r="466">
      <c r="A466" s="172"/>
      <c r="B466" s="172"/>
      <c r="C466" s="172"/>
      <c r="D466" s="172"/>
      <c r="E466" s="174"/>
      <c r="F466" s="172"/>
      <c r="G466" s="172"/>
      <c r="H466" s="172"/>
      <c r="I466" s="172"/>
      <c r="J466" s="172"/>
      <c r="K466" s="172"/>
      <c r="L466" s="172"/>
      <c r="M466" s="172"/>
      <c r="N466" s="172"/>
      <c r="O466" s="172"/>
      <c r="P466" s="172"/>
      <c r="Q466" s="172"/>
      <c r="R466" s="172"/>
      <c r="S466" s="172"/>
      <c r="T466" s="172"/>
      <c r="U466" s="172"/>
      <c r="V466" s="172"/>
      <c r="W466" s="172"/>
      <c r="X466" s="172"/>
      <c r="Y466" s="172"/>
      <c r="Z466" s="172"/>
      <c r="AA466" s="172"/>
      <c r="AB466" s="172"/>
    </row>
    <row r="467">
      <c r="A467" s="172"/>
      <c r="B467" s="172"/>
      <c r="C467" s="172"/>
      <c r="D467" s="172"/>
      <c r="E467" s="174"/>
      <c r="F467" s="172"/>
      <c r="G467" s="172"/>
      <c r="H467" s="172"/>
      <c r="I467" s="172"/>
      <c r="J467" s="172"/>
      <c r="K467" s="172"/>
      <c r="L467" s="172"/>
      <c r="M467" s="172"/>
      <c r="N467" s="172"/>
      <c r="O467" s="172"/>
      <c r="P467" s="172"/>
      <c r="Q467" s="172"/>
      <c r="R467" s="172"/>
      <c r="S467" s="172"/>
      <c r="T467" s="172"/>
      <c r="U467" s="172"/>
      <c r="V467" s="172"/>
      <c r="W467" s="172"/>
      <c r="X467" s="172"/>
      <c r="Y467" s="172"/>
      <c r="Z467" s="172"/>
      <c r="AA467" s="172"/>
      <c r="AB467" s="172"/>
    </row>
    <row r="468">
      <c r="A468" s="172"/>
      <c r="B468" s="172"/>
      <c r="C468" s="172"/>
      <c r="D468" s="172"/>
      <c r="E468" s="174"/>
      <c r="F468" s="172"/>
      <c r="G468" s="172"/>
      <c r="H468" s="172"/>
      <c r="I468" s="172"/>
      <c r="J468" s="172"/>
      <c r="K468" s="172"/>
      <c r="L468" s="172"/>
      <c r="M468" s="172"/>
      <c r="N468" s="172"/>
      <c r="O468" s="172"/>
      <c r="P468" s="172"/>
      <c r="Q468" s="172"/>
      <c r="R468" s="172"/>
      <c r="S468" s="172"/>
      <c r="T468" s="172"/>
      <c r="U468" s="172"/>
      <c r="V468" s="172"/>
      <c r="W468" s="172"/>
      <c r="X468" s="172"/>
      <c r="Y468" s="172"/>
      <c r="Z468" s="172"/>
      <c r="AA468" s="172"/>
      <c r="AB468" s="172"/>
    </row>
    <row r="469">
      <c r="A469" s="172"/>
      <c r="B469" s="172"/>
      <c r="C469" s="172"/>
      <c r="D469" s="172"/>
      <c r="E469" s="174"/>
      <c r="F469" s="172"/>
      <c r="G469" s="172"/>
      <c r="H469" s="172"/>
      <c r="I469" s="172"/>
      <c r="J469" s="172"/>
      <c r="K469" s="172"/>
      <c r="L469" s="172"/>
      <c r="M469" s="172"/>
      <c r="N469" s="172"/>
      <c r="O469" s="172"/>
      <c r="P469" s="172"/>
      <c r="Q469" s="172"/>
      <c r="R469" s="172"/>
      <c r="S469" s="172"/>
      <c r="T469" s="172"/>
      <c r="U469" s="172"/>
      <c r="V469" s="172"/>
      <c r="W469" s="172"/>
      <c r="X469" s="172"/>
      <c r="Y469" s="172"/>
      <c r="Z469" s="172"/>
      <c r="AA469" s="172"/>
      <c r="AB469" s="172"/>
    </row>
    <row r="470">
      <c r="A470" s="172"/>
      <c r="B470" s="172"/>
      <c r="C470" s="172"/>
      <c r="D470" s="172"/>
      <c r="E470" s="174"/>
      <c r="F470" s="172"/>
      <c r="G470" s="172"/>
      <c r="H470" s="172"/>
      <c r="I470" s="172"/>
      <c r="J470" s="172"/>
      <c r="K470" s="172"/>
      <c r="L470" s="172"/>
      <c r="M470" s="172"/>
      <c r="N470" s="172"/>
      <c r="O470" s="172"/>
      <c r="P470" s="172"/>
      <c r="Q470" s="172"/>
      <c r="R470" s="172"/>
      <c r="S470" s="172"/>
      <c r="T470" s="172"/>
      <c r="U470" s="172"/>
      <c r="V470" s="172"/>
      <c r="W470" s="172"/>
      <c r="X470" s="172"/>
      <c r="Y470" s="172"/>
      <c r="Z470" s="172"/>
      <c r="AA470" s="172"/>
      <c r="AB470" s="172"/>
    </row>
    <row r="471">
      <c r="A471" s="172"/>
      <c r="B471" s="172"/>
      <c r="C471" s="172"/>
      <c r="D471" s="172"/>
      <c r="E471" s="174"/>
      <c r="F471" s="172"/>
      <c r="G471" s="172"/>
      <c r="H471" s="172"/>
      <c r="I471" s="172"/>
      <c r="J471" s="172"/>
      <c r="K471" s="172"/>
      <c r="L471" s="172"/>
      <c r="M471" s="172"/>
      <c r="N471" s="172"/>
      <c r="O471" s="172"/>
      <c r="P471" s="172"/>
      <c r="Q471" s="172"/>
      <c r="R471" s="172"/>
      <c r="S471" s="172"/>
      <c r="T471" s="172"/>
      <c r="U471" s="172"/>
      <c r="V471" s="172"/>
      <c r="W471" s="172"/>
      <c r="X471" s="172"/>
      <c r="Y471" s="172"/>
      <c r="Z471" s="172"/>
      <c r="AA471" s="172"/>
      <c r="AB471" s="172"/>
    </row>
    <row r="472">
      <c r="A472" s="172"/>
      <c r="B472" s="172"/>
      <c r="C472" s="172"/>
      <c r="D472" s="172"/>
      <c r="E472" s="174"/>
      <c r="F472" s="172"/>
      <c r="G472" s="172"/>
      <c r="H472" s="172"/>
      <c r="I472" s="172"/>
      <c r="J472" s="172"/>
      <c r="K472" s="172"/>
      <c r="L472" s="172"/>
      <c r="M472" s="172"/>
      <c r="N472" s="172"/>
      <c r="O472" s="172"/>
      <c r="P472" s="172"/>
      <c r="Q472" s="172"/>
      <c r="R472" s="172"/>
      <c r="S472" s="172"/>
      <c r="T472" s="172"/>
      <c r="U472" s="172"/>
      <c r="V472" s="172"/>
      <c r="W472" s="172"/>
      <c r="X472" s="172"/>
      <c r="Y472" s="172"/>
      <c r="Z472" s="172"/>
      <c r="AA472" s="172"/>
      <c r="AB472" s="172"/>
    </row>
    <row r="473">
      <c r="A473" s="172"/>
      <c r="B473" s="172"/>
      <c r="C473" s="172"/>
      <c r="D473" s="172"/>
      <c r="E473" s="174"/>
      <c r="F473" s="172"/>
      <c r="G473" s="172"/>
      <c r="H473" s="172"/>
      <c r="I473" s="172"/>
      <c r="J473" s="172"/>
      <c r="K473" s="172"/>
      <c r="L473" s="172"/>
      <c r="M473" s="172"/>
      <c r="N473" s="172"/>
      <c r="O473" s="172"/>
      <c r="P473" s="172"/>
      <c r="Q473" s="172"/>
      <c r="R473" s="172"/>
      <c r="S473" s="172"/>
      <c r="T473" s="172"/>
      <c r="U473" s="172"/>
      <c r="V473" s="172"/>
      <c r="W473" s="172"/>
      <c r="X473" s="172"/>
      <c r="Y473" s="172"/>
      <c r="Z473" s="172"/>
      <c r="AA473" s="172"/>
      <c r="AB473" s="172"/>
    </row>
    <row r="474">
      <c r="A474" s="172"/>
      <c r="B474" s="172"/>
      <c r="C474" s="172"/>
      <c r="D474" s="172"/>
      <c r="E474" s="174"/>
      <c r="F474" s="172"/>
      <c r="G474" s="172"/>
      <c r="H474" s="172"/>
      <c r="I474" s="172"/>
      <c r="J474" s="172"/>
      <c r="K474" s="172"/>
      <c r="L474" s="172"/>
      <c r="M474" s="172"/>
      <c r="N474" s="172"/>
      <c r="O474" s="172"/>
      <c r="P474" s="172"/>
      <c r="Q474" s="172"/>
      <c r="R474" s="172"/>
      <c r="S474" s="172"/>
      <c r="T474" s="172"/>
      <c r="U474" s="172"/>
      <c r="V474" s="172"/>
      <c r="W474" s="172"/>
      <c r="X474" s="172"/>
      <c r="Y474" s="172"/>
      <c r="Z474" s="172"/>
      <c r="AA474" s="172"/>
      <c r="AB474" s="172"/>
    </row>
    <row r="475">
      <c r="A475" s="172"/>
      <c r="B475" s="172"/>
      <c r="C475" s="172"/>
      <c r="D475" s="172"/>
      <c r="E475" s="174"/>
      <c r="F475" s="172"/>
      <c r="G475" s="172"/>
      <c r="H475" s="172"/>
      <c r="I475" s="172"/>
      <c r="J475" s="172"/>
      <c r="K475" s="172"/>
      <c r="L475" s="172"/>
      <c r="M475" s="172"/>
      <c r="N475" s="172"/>
      <c r="O475" s="172"/>
      <c r="P475" s="172"/>
      <c r="Q475" s="172"/>
      <c r="R475" s="172"/>
      <c r="S475" s="172"/>
      <c r="T475" s="172"/>
      <c r="U475" s="172"/>
      <c r="V475" s="172"/>
      <c r="W475" s="172"/>
      <c r="X475" s="172"/>
      <c r="Y475" s="172"/>
      <c r="Z475" s="172"/>
      <c r="AA475" s="172"/>
      <c r="AB475" s="172"/>
    </row>
    <row r="476">
      <c r="A476" s="172"/>
      <c r="B476" s="172"/>
      <c r="C476" s="172"/>
      <c r="D476" s="172"/>
      <c r="E476" s="174"/>
      <c r="F476" s="172"/>
      <c r="G476" s="172"/>
      <c r="H476" s="172"/>
      <c r="I476" s="172"/>
      <c r="J476" s="172"/>
      <c r="K476" s="172"/>
      <c r="L476" s="172"/>
      <c r="M476" s="172"/>
      <c r="N476" s="172"/>
      <c r="O476" s="172"/>
      <c r="P476" s="172"/>
      <c r="Q476" s="172"/>
      <c r="R476" s="172"/>
      <c r="S476" s="172"/>
      <c r="T476" s="172"/>
      <c r="U476" s="172"/>
      <c r="V476" s="172"/>
      <c r="W476" s="172"/>
      <c r="X476" s="172"/>
      <c r="Y476" s="172"/>
      <c r="Z476" s="172"/>
      <c r="AA476" s="172"/>
      <c r="AB476" s="172"/>
    </row>
    <row r="477">
      <c r="A477" s="172"/>
      <c r="B477" s="172"/>
      <c r="C477" s="172"/>
      <c r="D477" s="172"/>
      <c r="E477" s="174"/>
      <c r="F477" s="172"/>
      <c r="G477" s="172"/>
      <c r="H477" s="172"/>
      <c r="I477" s="172"/>
      <c r="J477" s="172"/>
      <c r="K477" s="172"/>
      <c r="L477" s="172"/>
      <c r="M477" s="172"/>
      <c r="N477" s="172"/>
      <c r="O477" s="172"/>
      <c r="P477" s="172"/>
      <c r="Q477" s="172"/>
      <c r="R477" s="172"/>
      <c r="S477" s="172"/>
      <c r="T477" s="172"/>
      <c r="U477" s="172"/>
      <c r="V477" s="172"/>
      <c r="W477" s="172"/>
      <c r="X477" s="172"/>
      <c r="Y477" s="172"/>
      <c r="Z477" s="172"/>
      <c r="AA477" s="172"/>
      <c r="AB477" s="172"/>
    </row>
    <row r="478">
      <c r="A478" s="172"/>
      <c r="B478" s="172"/>
      <c r="C478" s="172"/>
      <c r="D478" s="172"/>
      <c r="E478" s="174"/>
      <c r="F478" s="172"/>
      <c r="G478" s="172"/>
      <c r="H478" s="172"/>
      <c r="I478" s="172"/>
      <c r="J478" s="172"/>
      <c r="K478" s="172"/>
      <c r="L478" s="172"/>
      <c r="M478" s="172"/>
      <c r="N478" s="172"/>
      <c r="O478" s="172"/>
      <c r="P478" s="172"/>
      <c r="Q478" s="172"/>
      <c r="R478" s="172"/>
      <c r="S478" s="172"/>
      <c r="T478" s="172"/>
      <c r="U478" s="172"/>
      <c r="V478" s="172"/>
      <c r="W478" s="172"/>
      <c r="X478" s="172"/>
      <c r="Y478" s="172"/>
      <c r="Z478" s="172"/>
      <c r="AA478" s="172"/>
      <c r="AB478" s="172"/>
    </row>
    <row r="479">
      <c r="A479" s="172"/>
      <c r="B479" s="172"/>
      <c r="C479" s="172"/>
      <c r="D479" s="172"/>
      <c r="E479" s="174"/>
      <c r="F479" s="172"/>
      <c r="G479" s="172"/>
      <c r="H479" s="172"/>
      <c r="I479" s="172"/>
      <c r="J479" s="172"/>
      <c r="K479" s="172"/>
      <c r="L479" s="172"/>
      <c r="M479" s="172"/>
      <c r="N479" s="172"/>
      <c r="O479" s="172"/>
      <c r="P479" s="172"/>
      <c r="Q479" s="172"/>
      <c r="R479" s="172"/>
      <c r="S479" s="172"/>
      <c r="T479" s="172"/>
      <c r="U479" s="172"/>
      <c r="V479" s="172"/>
      <c r="W479" s="172"/>
      <c r="X479" s="172"/>
      <c r="Y479" s="172"/>
      <c r="Z479" s="172"/>
      <c r="AA479" s="172"/>
      <c r="AB479" s="172"/>
    </row>
    <row r="480">
      <c r="A480" s="172"/>
      <c r="B480" s="172"/>
      <c r="C480" s="172"/>
      <c r="D480" s="172"/>
      <c r="E480" s="174"/>
      <c r="F480" s="172"/>
      <c r="G480" s="172"/>
      <c r="H480" s="172"/>
      <c r="I480" s="172"/>
      <c r="J480" s="172"/>
      <c r="K480" s="172"/>
      <c r="L480" s="172"/>
      <c r="M480" s="172"/>
      <c r="N480" s="172"/>
      <c r="O480" s="172"/>
      <c r="P480" s="172"/>
      <c r="Q480" s="172"/>
      <c r="R480" s="172"/>
      <c r="S480" s="172"/>
      <c r="T480" s="172"/>
      <c r="U480" s="172"/>
      <c r="V480" s="172"/>
      <c r="W480" s="172"/>
      <c r="X480" s="172"/>
      <c r="Y480" s="172"/>
      <c r="Z480" s="172"/>
      <c r="AA480" s="172"/>
      <c r="AB480" s="172"/>
    </row>
    <row r="481">
      <c r="A481" s="172"/>
      <c r="B481" s="172"/>
      <c r="C481" s="172"/>
      <c r="D481" s="172"/>
      <c r="E481" s="174"/>
      <c r="F481" s="172"/>
      <c r="G481" s="172"/>
      <c r="H481" s="172"/>
      <c r="I481" s="172"/>
      <c r="J481" s="172"/>
      <c r="K481" s="172"/>
      <c r="L481" s="172"/>
      <c r="M481" s="172"/>
      <c r="N481" s="172"/>
      <c r="O481" s="172"/>
      <c r="P481" s="172"/>
      <c r="Q481" s="172"/>
      <c r="R481" s="172"/>
      <c r="S481" s="172"/>
      <c r="T481" s="172"/>
      <c r="U481" s="172"/>
      <c r="V481" s="172"/>
      <c r="W481" s="172"/>
      <c r="X481" s="172"/>
      <c r="Y481" s="172"/>
      <c r="Z481" s="172"/>
      <c r="AA481" s="172"/>
      <c r="AB481" s="172"/>
    </row>
    <row r="482">
      <c r="A482" s="172"/>
      <c r="B482" s="172"/>
      <c r="C482" s="172"/>
      <c r="D482" s="172"/>
      <c r="E482" s="174"/>
      <c r="F482" s="172"/>
      <c r="G482" s="172"/>
      <c r="H482" s="172"/>
      <c r="I482" s="172"/>
      <c r="J482" s="172"/>
      <c r="K482" s="172"/>
      <c r="L482" s="172"/>
      <c r="M482" s="172"/>
      <c r="N482" s="172"/>
      <c r="O482" s="172"/>
      <c r="P482" s="172"/>
      <c r="Q482" s="172"/>
      <c r="R482" s="172"/>
      <c r="S482" s="172"/>
      <c r="T482" s="172"/>
      <c r="U482" s="172"/>
      <c r="V482" s="172"/>
      <c r="W482" s="172"/>
      <c r="X482" s="172"/>
      <c r="Y482" s="172"/>
      <c r="Z482" s="172"/>
      <c r="AA482" s="172"/>
      <c r="AB482" s="172"/>
    </row>
    <row r="483">
      <c r="A483" s="172"/>
      <c r="B483" s="172"/>
      <c r="C483" s="172"/>
      <c r="D483" s="172"/>
      <c r="E483" s="174"/>
      <c r="F483" s="172"/>
      <c r="G483" s="172"/>
      <c r="H483" s="172"/>
      <c r="I483" s="172"/>
      <c r="J483" s="172"/>
      <c r="K483" s="172"/>
      <c r="L483" s="172"/>
      <c r="M483" s="172"/>
      <c r="N483" s="172"/>
      <c r="O483" s="172"/>
      <c r="P483" s="172"/>
      <c r="Q483" s="172"/>
      <c r="R483" s="172"/>
      <c r="S483" s="172"/>
      <c r="T483" s="172"/>
      <c r="U483" s="172"/>
      <c r="V483" s="172"/>
      <c r="W483" s="172"/>
      <c r="X483" s="172"/>
      <c r="Y483" s="172"/>
      <c r="Z483" s="172"/>
      <c r="AA483" s="172"/>
      <c r="AB483" s="172"/>
    </row>
    <row r="484">
      <c r="A484" s="172"/>
      <c r="B484" s="172"/>
      <c r="C484" s="172"/>
      <c r="D484" s="172"/>
      <c r="E484" s="174"/>
      <c r="F484" s="172"/>
      <c r="G484" s="172"/>
      <c r="H484" s="172"/>
      <c r="I484" s="172"/>
      <c r="J484" s="172"/>
      <c r="K484" s="172"/>
      <c r="L484" s="172"/>
      <c r="M484" s="172"/>
      <c r="N484" s="172"/>
      <c r="O484" s="172"/>
      <c r="P484" s="172"/>
      <c r="Q484" s="172"/>
      <c r="R484" s="172"/>
      <c r="S484" s="172"/>
      <c r="T484" s="172"/>
      <c r="U484" s="172"/>
      <c r="V484" s="172"/>
      <c r="W484" s="172"/>
      <c r="X484" s="172"/>
      <c r="Y484" s="172"/>
      <c r="Z484" s="172"/>
      <c r="AA484" s="172"/>
      <c r="AB484" s="172"/>
    </row>
    <row r="485">
      <c r="A485" s="172"/>
      <c r="B485" s="172"/>
      <c r="C485" s="172"/>
      <c r="D485" s="172"/>
      <c r="E485" s="174"/>
      <c r="F485" s="172"/>
      <c r="G485" s="172"/>
      <c r="H485" s="172"/>
      <c r="I485" s="172"/>
      <c r="J485" s="172"/>
      <c r="K485" s="172"/>
      <c r="L485" s="172"/>
      <c r="M485" s="172"/>
      <c r="N485" s="172"/>
      <c r="O485" s="172"/>
      <c r="P485" s="172"/>
      <c r="Q485" s="172"/>
      <c r="R485" s="172"/>
      <c r="S485" s="172"/>
      <c r="T485" s="172"/>
      <c r="U485" s="172"/>
      <c r="V485" s="172"/>
      <c r="W485" s="172"/>
      <c r="X485" s="172"/>
      <c r="Y485" s="172"/>
      <c r="Z485" s="172"/>
      <c r="AA485" s="172"/>
      <c r="AB485" s="172"/>
    </row>
    <row r="486">
      <c r="A486" s="172"/>
      <c r="B486" s="172"/>
      <c r="C486" s="172"/>
      <c r="D486" s="172"/>
      <c r="E486" s="174"/>
      <c r="F486" s="172"/>
      <c r="G486" s="172"/>
      <c r="H486" s="172"/>
      <c r="I486" s="172"/>
      <c r="J486" s="172"/>
      <c r="K486" s="172"/>
      <c r="L486" s="172"/>
      <c r="M486" s="172"/>
      <c r="N486" s="172"/>
      <c r="O486" s="172"/>
      <c r="P486" s="172"/>
      <c r="Q486" s="172"/>
      <c r="R486" s="172"/>
      <c r="S486" s="172"/>
      <c r="T486" s="172"/>
      <c r="U486" s="172"/>
      <c r="V486" s="172"/>
      <c r="W486" s="172"/>
      <c r="X486" s="172"/>
      <c r="Y486" s="172"/>
      <c r="Z486" s="172"/>
      <c r="AA486" s="172"/>
      <c r="AB486" s="172"/>
    </row>
    <row r="487">
      <c r="A487" s="172"/>
      <c r="B487" s="172"/>
      <c r="C487" s="172"/>
      <c r="D487" s="172"/>
      <c r="E487" s="174"/>
      <c r="F487" s="172"/>
      <c r="G487" s="172"/>
      <c r="H487" s="172"/>
      <c r="I487" s="172"/>
      <c r="J487" s="172"/>
      <c r="K487" s="172"/>
      <c r="L487" s="172"/>
      <c r="M487" s="172"/>
      <c r="N487" s="172"/>
      <c r="O487" s="172"/>
      <c r="P487" s="172"/>
      <c r="Q487" s="172"/>
      <c r="R487" s="172"/>
      <c r="S487" s="172"/>
      <c r="T487" s="172"/>
      <c r="U487" s="172"/>
      <c r="V487" s="172"/>
      <c r="W487" s="172"/>
      <c r="X487" s="172"/>
      <c r="Y487" s="172"/>
      <c r="Z487" s="172"/>
      <c r="AA487" s="172"/>
      <c r="AB487" s="172"/>
    </row>
    <row r="488">
      <c r="A488" s="172"/>
      <c r="B488" s="172"/>
      <c r="C488" s="172"/>
      <c r="D488" s="172"/>
      <c r="E488" s="174"/>
      <c r="F488" s="172"/>
      <c r="G488" s="172"/>
      <c r="H488" s="172"/>
      <c r="I488" s="172"/>
      <c r="J488" s="172"/>
      <c r="K488" s="172"/>
      <c r="L488" s="172"/>
      <c r="M488" s="172"/>
      <c r="N488" s="172"/>
      <c r="O488" s="172"/>
      <c r="P488" s="172"/>
      <c r="Q488" s="172"/>
      <c r="R488" s="172"/>
      <c r="S488" s="172"/>
      <c r="T488" s="172"/>
      <c r="U488" s="172"/>
      <c r="V488" s="172"/>
      <c r="W488" s="172"/>
      <c r="X488" s="172"/>
      <c r="Y488" s="172"/>
      <c r="Z488" s="172"/>
      <c r="AA488" s="172"/>
      <c r="AB488" s="172"/>
    </row>
    <row r="489">
      <c r="A489" s="172"/>
      <c r="B489" s="172"/>
      <c r="C489" s="172"/>
      <c r="D489" s="172"/>
      <c r="E489" s="174"/>
      <c r="F489" s="172"/>
      <c r="G489" s="172"/>
      <c r="H489" s="172"/>
      <c r="I489" s="172"/>
      <c r="J489" s="172"/>
      <c r="K489" s="172"/>
      <c r="L489" s="172"/>
      <c r="M489" s="172"/>
      <c r="N489" s="172"/>
      <c r="O489" s="172"/>
      <c r="P489" s="172"/>
      <c r="Q489" s="172"/>
      <c r="R489" s="172"/>
      <c r="S489" s="172"/>
      <c r="T489" s="172"/>
      <c r="U489" s="172"/>
      <c r="V489" s="172"/>
      <c r="W489" s="172"/>
      <c r="X489" s="172"/>
      <c r="Y489" s="172"/>
      <c r="Z489" s="172"/>
      <c r="AA489" s="172"/>
      <c r="AB489" s="172"/>
    </row>
    <row r="490">
      <c r="A490" s="172"/>
      <c r="B490" s="172"/>
      <c r="C490" s="172"/>
      <c r="D490" s="172"/>
      <c r="E490" s="174"/>
      <c r="F490" s="172"/>
      <c r="G490" s="172"/>
      <c r="H490" s="172"/>
      <c r="I490" s="172"/>
      <c r="J490" s="172"/>
      <c r="K490" s="172"/>
      <c r="L490" s="172"/>
      <c r="M490" s="172"/>
      <c r="N490" s="172"/>
      <c r="O490" s="172"/>
      <c r="P490" s="172"/>
      <c r="Q490" s="172"/>
      <c r="R490" s="172"/>
      <c r="S490" s="172"/>
      <c r="T490" s="172"/>
      <c r="U490" s="172"/>
      <c r="V490" s="172"/>
      <c r="W490" s="172"/>
      <c r="X490" s="172"/>
      <c r="Y490" s="172"/>
      <c r="Z490" s="172"/>
      <c r="AA490" s="172"/>
      <c r="AB490" s="172"/>
    </row>
    <row r="491">
      <c r="A491" s="172"/>
      <c r="B491" s="172"/>
      <c r="C491" s="172"/>
      <c r="D491" s="172"/>
      <c r="E491" s="174"/>
      <c r="F491" s="172"/>
      <c r="G491" s="172"/>
      <c r="H491" s="172"/>
      <c r="I491" s="172"/>
      <c r="J491" s="172"/>
      <c r="K491" s="172"/>
      <c r="L491" s="172"/>
      <c r="M491" s="172"/>
      <c r="N491" s="172"/>
      <c r="O491" s="172"/>
      <c r="P491" s="172"/>
      <c r="Q491" s="172"/>
      <c r="R491" s="172"/>
      <c r="S491" s="172"/>
      <c r="T491" s="172"/>
      <c r="U491" s="172"/>
      <c r="V491" s="172"/>
      <c r="W491" s="172"/>
      <c r="X491" s="172"/>
      <c r="Y491" s="172"/>
      <c r="Z491" s="172"/>
      <c r="AA491" s="172"/>
      <c r="AB491" s="172"/>
    </row>
    <row r="492">
      <c r="A492" s="172"/>
      <c r="B492" s="172"/>
      <c r="C492" s="172"/>
      <c r="D492" s="172"/>
      <c r="E492" s="174"/>
      <c r="F492" s="172"/>
      <c r="G492" s="172"/>
      <c r="H492" s="172"/>
      <c r="I492" s="172"/>
      <c r="J492" s="172"/>
      <c r="K492" s="172"/>
      <c r="L492" s="172"/>
      <c r="M492" s="172"/>
      <c r="N492" s="172"/>
      <c r="O492" s="172"/>
      <c r="P492" s="172"/>
      <c r="Q492" s="172"/>
      <c r="R492" s="172"/>
      <c r="S492" s="172"/>
      <c r="T492" s="172"/>
      <c r="U492" s="172"/>
      <c r="V492" s="172"/>
      <c r="W492" s="172"/>
      <c r="X492" s="172"/>
      <c r="Y492" s="172"/>
      <c r="Z492" s="172"/>
      <c r="AA492" s="172"/>
      <c r="AB492" s="172"/>
    </row>
    <row r="493">
      <c r="A493" s="172"/>
      <c r="B493" s="172"/>
      <c r="C493" s="172"/>
      <c r="D493" s="172"/>
      <c r="E493" s="174"/>
      <c r="F493" s="172"/>
      <c r="G493" s="172"/>
      <c r="H493" s="172"/>
      <c r="I493" s="172"/>
      <c r="J493" s="172"/>
      <c r="K493" s="172"/>
      <c r="L493" s="172"/>
      <c r="M493" s="172"/>
      <c r="N493" s="172"/>
      <c r="O493" s="172"/>
      <c r="P493" s="172"/>
      <c r="Q493" s="172"/>
      <c r="R493" s="172"/>
      <c r="S493" s="172"/>
      <c r="T493" s="172"/>
      <c r="U493" s="172"/>
      <c r="V493" s="172"/>
      <c r="W493" s="172"/>
      <c r="X493" s="172"/>
      <c r="Y493" s="172"/>
      <c r="Z493" s="172"/>
      <c r="AA493" s="172"/>
      <c r="AB493" s="172"/>
    </row>
    <row r="494">
      <c r="A494" s="172"/>
      <c r="B494" s="172"/>
      <c r="C494" s="172"/>
      <c r="D494" s="172"/>
      <c r="E494" s="174"/>
      <c r="F494" s="172"/>
      <c r="G494" s="172"/>
      <c r="H494" s="172"/>
      <c r="I494" s="172"/>
      <c r="J494" s="172"/>
      <c r="K494" s="172"/>
      <c r="L494" s="172"/>
      <c r="M494" s="172"/>
      <c r="N494" s="172"/>
      <c r="O494" s="172"/>
      <c r="P494" s="172"/>
      <c r="Q494" s="172"/>
      <c r="R494" s="172"/>
      <c r="S494" s="172"/>
      <c r="T494" s="172"/>
      <c r="U494" s="172"/>
      <c r="V494" s="172"/>
      <c r="W494" s="172"/>
      <c r="X494" s="172"/>
      <c r="Y494" s="172"/>
      <c r="Z494" s="172"/>
      <c r="AA494" s="172"/>
      <c r="AB494" s="172"/>
    </row>
    <row r="495">
      <c r="A495" s="172"/>
      <c r="B495" s="172"/>
      <c r="C495" s="172"/>
      <c r="D495" s="172"/>
      <c r="E495" s="174"/>
      <c r="F495" s="172"/>
      <c r="G495" s="172"/>
      <c r="H495" s="172"/>
      <c r="I495" s="172"/>
      <c r="J495" s="172"/>
      <c r="K495" s="172"/>
      <c r="L495" s="172"/>
      <c r="M495" s="172"/>
      <c r="N495" s="172"/>
      <c r="O495" s="172"/>
      <c r="P495" s="172"/>
      <c r="Q495" s="172"/>
      <c r="R495" s="172"/>
      <c r="S495" s="172"/>
      <c r="T495" s="172"/>
      <c r="U495" s="172"/>
      <c r="V495" s="172"/>
      <c r="W495" s="172"/>
      <c r="X495" s="172"/>
      <c r="Y495" s="172"/>
      <c r="Z495" s="172"/>
      <c r="AA495" s="172"/>
      <c r="AB495" s="172"/>
    </row>
    <row r="496">
      <c r="A496" s="172"/>
      <c r="B496" s="172"/>
      <c r="C496" s="172"/>
      <c r="D496" s="172"/>
      <c r="E496" s="174"/>
      <c r="F496" s="172"/>
      <c r="G496" s="172"/>
      <c r="H496" s="172"/>
      <c r="I496" s="172"/>
      <c r="J496" s="172"/>
      <c r="K496" s="172"/>
      <c r="L496" s="172"/>
      <c r="M496" s="172"/>
      <c r="N496" s="172"/>
      <c r="O496" s="172"/>
      <c r="P496" s="172"/>
      <c r="Q496" s="172"/>
      <c r="R496" s="172"/>
      <c r="S496" s="172"/>
      <c r="T496" s="172"/>
      <c r="U496" s="172"/>
      <c r="V496" s="172"/>
      <c r="W496" s="172"/>
      <c r="X496" s="172"/>
      <c r="Y496" s="172"/>
      <c r="Z496" s="172"/>
      <c r="AA496" s="172"/>
      <c r="AB496" s="172"/>
    </row>
    <row r="497">
      <c r="A497" s="172"/>
      <c r="B497" s="172"/>
      <c r="C497" s="172"/>
      <c r="D497" s="172"/>
      <c r="E497" s="174"/>
      <c r="F497" s="172"/>
      <c r="G497" s="172"/>
      <c r="H497" s="172"/>
      <c r="I497" s="172"/>
      <c r="J497" s="172"/>
      <c r="K497" s="172"/>
      <c r="L497" s="172"/>
      <c r="M497" s="172"/>
      <c r="N497" s="172"/>
      <c r="O497" s="172"/>
      <c r="P497" s="172"/>
      <c r="Q497" s="172"/>
      <c r="R497" s="172"/>
      <c r="S497" s="172"/>
      <c r="T497" s="172"/>
      <c r="U497" s="172"/>
      <c r="V497" s="172"/>
      <c r="W497" s="172"/>
      <c r="X497" s="172"/>
      <c r="Y497" s="172"/>
      <c r="Z497" s="172"/>
      <c r="AA497" s="172"/>
      <c r="AB497" s="172"/>
    </row>
    <row r="498">
      <c r="A498" s="172"/>
      <c r="B498" s="172"/>
      <c r="C498" s="172"/>
      <c r="D498" s="172"/>
      <c r="E498" s="174"/>
      <c r="F498" s="172"/>
      <c r="G498" s="172"/>
      <c r="H498" s="172"/>
      <c r="I498" s="172"/>
      <c r="J498" s="172"/>
      <c r="K498" s="172"/>
      <c r="L498" s="172"/>
      <c r="M498" s="172"/>
      <c r="N498" s="172"/>
      <c r="O498" s="172"/>
      <c r="P498" s="172"/>
      <c r="Q498" s="172"/>
      <c r="R498" s="172"/>
      <c r="S498" s="172"/>
      <c r="T498" s="172"/>
      <c r="U498" s="172"/>
      <c r="V498" s="172"/>
      <c r="W498" s="172"/>
      <c r="X498" s="172"/>
      <c r="Y498" s="172"/>
      <c r="Z498" s="172"/>
      <c r="AA498" s="172"/>
      <c r="AB498" s="172"/>
    </row>
    <row r="499">
      <c r="A499" s="172"/>
      <c r="B499" s="172"/>
      <c r="C499" s="172"/>
      <c r="D499" s="172"/>
      <c r="E499" s="174"/>
      <c r="F499" s="172"/>
      <c r="G499" s="172"/>
      <c r="H499" s="172"/>
      <c r="I499" s="172"/>
      <c r="J499" s="172"/>
      <c r="K499" s="172"/>
      <c r="L499" s="172"/>
      <c r="M499" s="172"/>
      <c r="N499" s="172"/>
      <c r="O499" s="172"/>
      <c r="P499" s="172"/>
      <c r="Q499" s="172"/>
      <c r="R499" s="172"/>
      <c r="S499" s="172"/>
      <c r="T499" s="172"/>
      <c r="U499" s="172"/>
      <c r="V499" s="172"/>
      <c r="W499" s="172"/>
      <c r="X499" s="172"/>
      <c r="Y499" s="172"/>
      <c r="Z499" s="172"/>
      <c r="AA499" s="172"/>
      <c r="AB499" s="172"/>
    </row>
    <row r="500">
      <c r="A500" s="172"/>
      <c r="B500" s="172"/>
      <c r="C500" s="172"/>
      <c r="D500" s="172"/>
      <c r="E500" s="174"/>
      <c r="F500" s="172"/>
      <c r="G500" s="172"/>
      <c r="H500" s="172"/>
      <c r="I500" s="172"/>
      <c r="J500" s="172"/>
      <c r="K500" s="172"/>
      <c r="L500" s="172"/>
      <c r="M500" s="172"/>
      <c r="N500" s="172"/>
      <c r="O500" s="172"/>
      <c r="P500" s="172"/>
      <c r="Q500" s="172"/>
      <c r="R500" s="172"/>
      <c r="S500" s="172"/>
      <c r="T500" s="172"/>
      <c r="U500" s="172"/>
      <c r="V500" s="172"/>
      <c r="W500" s="172"/>
      <c r="X500" s="172"/>
      <c r="Y500" s="172"/>
      <c r="Z500" s="172"/>
      <c r="AA500" s="172"/>
      <c r="AB500" s="172"/>
    </row>
    <row r="501">
      <c r="A501" s="172"/>
      <c r="B501" s="172"/>
      <c r="C501" s="172"/>
      <c r="D501" s="172"/>
      <c r="E501" s="174"/>
      <c r="F501" s="172"/>
      <c r="G501" s="172"/>
      <c r="H501" s="172"/>
      <c r="I501" s="172"/>
      <c r="J501" s="172"/>
      <c r="K501" s="172"/>
      <c r="L501" s="172"/>
      <c r="M501" s="172"/>
      <c r="N501" s="172"/>
      <c r="O501" s="172"/>
      <c r="P501" s="172"/>
      <c r="Q501" s="172"/>
      <c r="R501" s="172"/>
      <c r="S501" s="172"/>
      <c r="T501" s="172"/>
      <c r="U501" s="172"/>
      <c r="V501" s="172"/>
      <c r="W501" s="172"/>
      <c r="X501" s="172"/>
      <c r="Y501" s="172"/>
      <c r="Z501" s="172"/>
      <c r="AA501" s="172"/>
      <c r="AB501" s="172"/>
    </row>
    <row r="502">
      <c r="A502" s="172"/>
      <c r="B502" s="172"/>
      <c r="C502" s="172"/>
      <c r="D502" s="172"/>
      <c r="E502" s="174"/>
      <c r="F502" s="172"/>
      <c r="G502" s="172"/>
      <c r="H502" s="172"/>
      <c r="I502" s="172"/>
      <c r="J502" s="172"/>
      <c r="K502" s="172"/>
      <c r="L502" s="172"/>
      <c r="M502" s="172"/>
      <c r="N502" s="172"/>
      <c r="O502" s="172"/>
      <c r="P502" s="172"/>
      <c r="Q502" s="172"/>
      <c r="R502" s="172"/>
      <c r="S502" s="172"/>
      <c r="T502" s="172"/>
      <c r="U502" s="172"/>
      <c r="V502" s="172"/>
      <c r="W502" s="172"/>
      <c r="X502" s="172"/>
      <c r="Y502" s="172"/>
      <c r="Z502" s="172"/>
      <c r="AA502" s="172"/>
      <c r="AB502" s="172"/>
    </row>
    <row r="503">
      <c r="A503" s="172"/>
      <c r="B503" s="172"/>
      <c r="C503" s="172"/>
      <c r="D503" s="172"/>
      <c r="E503" s="174"/>
      <c r="F503" s="172"/>
      <c r="G503" s="172"/>
      <c r="H503" s="172"/>
      <c r="I503" s="172"/>
      <c r="J503" s="172"/>
      <c r="K503" s="172"/>
      <c r="L503" s="172"/>
      <c r="M503" s="172"/>
      <c r="N503" s="172"/>
      <c r="O503" s="172"/>
      <c r="P503" s="172"/>
      <c r="Q503" s="172"/>
      <c r="R503" s="172"/>
      <c r="S503" s="172"/>
      <c r="T503" s="172"/>
      <c r="U503" s="172"/>
      <c r="V503" s="172"/>
      <c r="W503" s="172"/>
      <c r="X503" s="172"/>
      <c r="Y503" s="172"/>
      <c r="Z503" s="172"/>
      <c r="AA503" s="172"/>
      <c r="AB503" s="172"/>
    </row>
    <row r="504">
      <c r="A504" s="172"/>
      <c r="B504" s="172"/>
      <c r="C504" s="172"/>
      <c r="D504" s="172"/>
      <c r="E504" s="174"/>
      <c r="F504" s="172"/>
      <c r="G504" s="172"/>
      <c r="H504" s="172"/>
      <c r="I504" s="172"/>
      <c r="J504" s="172"/>
      <c r="K504" s="172"/>
      <c r="L504" s="172"/>
      <c r="M504" s="172"/>
      <c r="N504" s="172"/>
      <c r="O504" s="172"/>
      <c r="P504" s="172"/>
      <c r="Q504" s="172"/>
      <c r="R504" s="172"/>
      <c r="S504" s="172"/>
      <c r="T504" s="172"/>
      <c r="U504" s="172"/>
      <c r="V504" s="172"/>
      <c r="W504" s="172"/>
      <c r="X504" s="172"/>
      <c r="Y504" s="172"/>
      <c r="Z504" s="172"/>
      <c r="AA504" s="172"/>
      <c r="AB504" s="172"/>
    </row>
    <row r="505">
      <c r="A505" s="172"/>
      <c r="B505" s="172"/>
      <c r="C505" s="172"/>
      <c r="D505" s="172"/>
      <c r="E505" s="174"/>
      <c r="F505" s="172"/>
      <c r="G505" s="172"/>
      <c r="H505" s="172"/>
      <c r="I505" s="172"/>
      <c r="J505" s="172"/>
      <c r="K505" s="172"/>
      <c r="L505" s="172"/>
      <c r="M505" s="172"/>
      <c r="N505" s="172"/>
      <c r="O505" s="172"/>
      <c r="P505" s="172"/>
      <c r="Q505" s="172"/>
      <c r="R505" s="172"/>
      <c r="S505" s="172"/>
      <c r="T505" s="172"/>
      <c r="U505" s="172"/>
      <c r="V505" s="172"/>
      <c r="W505" s="172"/>
      <c r="X505" s="172"/>
      <c r="Y505" s="172"/>
      <c r="Z505" s="172"/>
      <c r="AA505" s="172"/>
      <c r="AB505" s="172"/>
    </row>
    <row r="506">
      <c r="A506" s="172"/>
      <c r="B506" s="172"/>
      <c r="C506" s="172"/>
      <c r="D506" s="172"/>
      <c r="E506" s="174"/>
      <c r="F506" s="172"/>
      <c r="G506" s="172"/>
      <c r="H506" s="172"/>
      <c r="I506" s="172"/>
      <c r="J506" s="172"/>
      <c r="K506" s="172"/>
      <c r="L506" s="172"/>
      <c r="M506" s="172"/>
      <c r="N506" s="172"/>
      <c r="O506" s="172"/>
      <c r="P506" s="172"/>
      <c r="Q506" s="172"/>
      <c r="R506" s="172"/>
      <c r="S506" s="172"/>
      <c r="T506" s="172"/>
      <c r="U506" s="172"/>
      <c r="V506" s="172"/>
      <c r="W506" s="172"/>
      <c r="X506" s="172"/>
      <c r="Y506" s="172"/>
      <c r="Z506" s="172"/>
      <c r="AA506" s="172"/>
      <c r="AB506" s="172"/>
    </row>
    <row r="507">
      <c r="A507" s="172"/>
      <c r="B507" s="172"/>
      <c r="C507" s="172"/>
      <c r="D507" s="172"/>
      <c r="E507" s="174"/>
      <c r="F507" s="172"/>
      <c r="G507" s="172"/>
      <c r="H507" s="172"/>
      <c r="I507" s="172"/>
      <c r="J507" s="172"/>
      <c r="K507" s="172"/>
      <c r="L507" s="172"/>
      <c r="M507" s="172"/>
      <c r="N507" s="172"/>
      <c r="O507" s="172"/>
      <c r="P507" s="172"/>
      <c r="Q507" s="172"/>
      <c r="R507" s="172"/>
      <c r="S507" s="172"/>
      <c r="T507" s="172"/>
      <c r="U507" s="172"/>
      <c r="V507" s="172"/>
      <c r="W507" s="172"/>
      <c r="X507" s="172"/>
      <c r="Y507" s="172"/>
      <c r="Z507" s="172"/>
      <c r="AA507" s="172"/>
      <c r="AB507" s="172"/>
    </row>
    <row r="508">
      <c r="A508" s="172"/>
      <c r="B508" s="172"/>
      <c r="C508" s="172"/>
      <c r="D508" s="172"/>
      <c r="E508" s="174"/>
      <c r="F508" s="172"/>
      <c r="G508" s="172"/>
      <c r="H508" s="172"/>
      <c r="I508" s="172"/>
      <c r="J508" s="172"/>
      <c r="K508" s="172"/>
      <c r="L508" s="172"/>
      <c r="M508" s="172"/>
      <c r="N508" s="172"/>
      <c r="O508" s="172"/>
      <c r="P508" s="172"/>
      <c r="Q508" s="172"/>
      <c r="R508" s="172"/>
      <c r="S508" s="172"/>
      <c r="T508" s="172"/>
      <c r="U508" s="172"/>
      <c r="V508" s="172"/>
      <c r="W508" s="172"/>
      <c r="X508" s="172"/>
      <c r="Y508" s="172"/>
      <c r="Z508" s="172"/>
      <c r="AA508" s="172"/>
      <c r="AB508" s="172"/>
    </row>
    <row r="509">
      <c r="A509" s="172"/>
      <c r="B509" s="172"/>
      <c r="C509" s="172"/>
      <c r="D509" s="172"/>
      <c r="E509" s="174"/>
      <c r="F509" s="172"/>
      <c r="G509" s="172"/>
      <c r="H509" s="172"/>
      <c r="I509" s="172"/>
      <c r="J509" s="172"/>
      <c r="K509" s="172"/>
      <c r="L509" s="172"/>
      <c r="M509" s="172"/>
      <c r="N509" s="172"/>
      <c r="O509" s="172"/>
      <c r="P509" s="172"/>
      <c r="Q509" s="172"/>
      <c r="R509" s="172"/>
      <c r="S509" s="172"/>
      <c r="T509" s="172"/>
      <c r="U509" s="172"/>
      <c r="V509" s="172"/>
      <c r="W509" s="172"/>
      <c r="X509" s="172"/>
      <c r="Y509" s="172"/>
      <c r="Z509" s="172"/>
      <c r="AA509" s="172"/>
      <c r="AB509" s="172"/>
    </row>
    <row r="510">
      <c r="A510" s="172"/>
      <c r="B510" s="172"/>
      <c r="C510" s="172"/>
      <c r="D510" s="172"/>
      <c r="E510" s="174"/>
      <c r="F510" s="172"/>
      <c r="G510" s="172"/>
      <c r="H510" s="172"/>
      <c r="I510" s="172"/>
      <c r="J510" s="172"/>
      <c r="K510" s="172"/>
      <c r="L510" s="172"/>
      <c r="M510" s="172"/>
      <c r="N510" s="172"/>
      <c r="O510" s="172"/>
      <c r="P510" s="172"/>
      <c r="Q510" s="172"/>
      <c r="R510" s="172"/>
      <c r="S510" s="172"/>
      <c r="T510" s="172"/>
      <c r="U510" s="172"/>
      <c r="V510" s="172"/>
      <c r="W510" s="172"/>
      <c r="X510" s="172"/>
      <c r="Y510" s="172"/>
      <c r="Z510" s="172"/>
      <c r="AA510" s="172"/>
      <c r="AB510" s="172"/>
    </row>
    <row r="511">
      <c r="A511" s="172"/>
      <c r="B511" s="172"/>
      <c r="C511" s="172"/>
      <c r="D511" s="172"/>
      <c r="E511" s="174"/>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row>
    <row r="512">
      <c r="A512" s="172"/>
      <c r="B512" s="172"/>
      <c r="C512" s="172"/>
      <c r="D512" s="172"/>
      <c r="E512" s="174"/>
      <c r="F512" s="172"/>
      <c r="G512" s="172"/>
      <c r="H512" s="172"/>
      <c r="I512" s="172"/>
      <c r="J512" s="172"/>
      <c r="K512" s="172"/>
      <c r="L512" s="172"/>
      <c r="M512" s="172"/>
      <c r="N512" s="172"/>
      <c r="O512" s="172"/>
      <c r="P512" s="172"/>
      <c r="Q512" s="172"/>
      <c r="R512" s="172"/>
      <c r="S512" s="172"/>
      <c r="T512" s="172"/>
      <c r="U512" s="172"/>
      <c r="V512" s="172"/>
      <c r="W512" s="172"/>
      <c r="X512" s="172"/>
      <c r="Y512" s="172"/>
      <c r="Z512" s="172"/>
      <c r="AA512" s="172"/>
      <c r="AB512" s="172"/>
    </row>
    <row r="513">
      <c r="A513" s="172"/>
      <c r="B513" s="172"/>
      <c r="C513" s="172"/>
      <c r="D513" s="172"/>
      <c r="E513" s="174"/>
      <c r="F513" s="172"/>
      <c r="G513" s="172"/>
      <c r="H513" s="172"/>
      <c r="I513" s="172"/>
      <c r="J513" s="172"/>
      <c r="K513" s="172"/>
      <c r="L513" s="172"/>
      <c r="M513" s="172"/>
      <c r="N513" s="172"/>
      <c r="O513" s="172"/>
      <c r="P513" s="172"/>
      <c r="Q513" s="172"/>
      <c r="R513" s="172"/>
      <c r="S513" s="172"/>
      <c r="T513" s="172"/>
      <c r="U513" s="172"/>
      <c r="V513" s="172"/>
      <c r="W513" s="172"/>
      <c r="X513" s="172"/>
      <c r="Y513" s="172"/>
      <c r="Z513" s="172"/>
      <c r="AA513" s="172"/>
      <c r="AB513" s="172"/>
    </row>
    <row r="514">
      <c r="A514" s="172"/>
      <c r="B514" s="172"/>
      <c r="C514" s="172"/>
      <c r="D514" s="172"/>
      <c r="E514" s="174"/>
      <c r="F514" s="172"/>
      <c r="G514" s="172"/>
      <c r="H514" s="172"/>
      <c r="I514" s="172"/>
      <c r="J514" s="172"/>
      <c r="K514" s="172"/>
      <c r="L514" s="172"/>
      <c r="M514" s="172"/>
      <c r="N514" s="172"/>
      <c r="O514" s="172"/>
      <c r="P514" s="172"/>
      <c r="Q514" s="172"/>
      <c r="R514" s="172"/>
      <c r="S514" s="172"/>
      <c r="T514" s="172"/>
      <c r="U514" s="172"/>
      <c r="V514" s="172"/>
      <c r="W514" s="172"/>
      <c r="X514" s="172"/>
      <c r="Y514" s="172"/>
      <c r="Z514" s="172"/>
      <c r="AA514" s="172"/>
      <c r="AB514" s="172"/>
    </row>
    <row r="515">
      <c r="A515" s="172"/>
      <c r="B515" s="172"/>
      <c r="C515" s="172"/>
      <c r="D515" s="172"/>
      <c r="E515" s="174"/>
      <c r="F515" s="172"/>
      <c r="G515" s="172"/>
      <c r="H515" s="172"/>
      <c r="I515" s="172"/>
      <c r="J515" s="172"/>
      <c r="K515" s="172"/>
      <c r="L515" s="172"/>
      <c r="M515" s="172"/>
      <c r="N515" s="172"/>
      <c r="O515" s="172"/>
      <c r="P515" s="172"/>
      <c r="Q515" s="172"/>
      <c r="R515" s="172"/>
      <c r="S515" s="172"/>
      <c r="T515" s="172"/>
      <c r="U515" s="172"/>
      <c r="V515" s="172"/>
      <c r="W515" s="172"/>
      <c r="X515" s="172"/>
      <c r="Y515" s="172"/>
      <c r="Z515" s="172"/>
      <c r="AA515" s="172"/>
      <c r="AB515" s="172"/>
    </row>
    <row r="516">
      <c r="A516" s="172"/>
      <c r="B516" s="172"/>
      <c r="C516" s="172"/>
      <c r="D516" s="172"/>
      <c r="E516" s="174"/>
      <c r="F516" s="172"/>
      <c r="G516" s="172"/>
      <c r="H516" s="172"/>
      <c r="I516" s="172"/>
      <c r="J516" s="172"/>
      <c r="K516" s="172"/>
      <c r="L516" s="172"/>
      <c r="M516" s="172"/>
      <c r="N516" s="172"/>
      <c r="O516" s="172"/>
      <c r="P516" s="172"/>
      <c r="Q516" s="172"/>
      <c r="R516" s="172"/>
      <c r="S516" s="172"/>
      <c r="T516" s="172"/>
      <c r="U516" s="172"/>
      <c r="V516" s="172"/>
      <c r="W516" s="172"/>
      <c r="X516" s="172"/>
      <c r="Y516" s="172"/>
      <c r="Z516" s="172"/>
      <c r="AA516" s="172"/>
      <c r="AB516" s="172"/>
    </row>
    <row r="517">
      <c r="A517" s="172"/>
      <c r="B517" s="172"/>
      <c r="C517" s="172"/>
      <c r="D517" s="172"/>
      <c r="E517" s="174"/>
      <c r="F517" s="172"/>
      <c r="G517" s="172"/>
      <c r="H517" s="172"/>
      <c r="I517" s="172"/>
      <c r="J517" s="172"/>
      <c r="K517" s="172"/>
      <c r="L517" s="172"/>
      <c r="M517" s="172"/>
      <c r="N517" s="172"/>
      <c r="O517" s="172"/>
      <c r="P517" s="172"/>
      <c r="Q517" s="172"/>
      <c r="R517" s="172"/>
      <c r="S517" s="172"/>
      <c r="T517" s="172"/>
      <c r="U517" s="172"/>
      <c r="V517" s="172"/>
      <c r="W517" s="172"/>
      <c r="X517" s="172"/>
      <c r="Y517" s="172"/>
      <c r="Z517" s="172"/>
      <c r="AA517" s="172"/>
      <c r="AB517" s="172"/>
    </row>
    <row r="518">
      <c r="A518" s="172"/>
      <c r="B518" s="172"/>
      <c r="C518" s="172"/>
      <c r="D518" s="172"/>
      <c r="E518" s="174"/>
      <c r="F518" s="172"/>
      <c r="G518" s="172"/>
      <c r="H518" s="172"/>
      <c r="I518" s="172"/>
      <c r="J518" s="172"/>
      <c r="K518" s="172"/>
      <c r="L518" s="172"/>
      <c r="M518" s="172"/>
      <c r="N518" s="172"/>
      <c r="O518" s="172"/>
      <c r="P518" s="172"/>
      <c r="Q518" s="172"/>
      <c r="R518" s="172"/>
      <c r="S518" s="172"/>
      <c r="T518" s="172"/>
      <c r="U518" s="172"/>
      <c r="V518" s="172"/>
      <c r="W518" s="172"/>
      <c r="X518" s="172"/>
      <c r="Y518" s="172"/>
      <c r="Z518" s="172"/>
      <c r="AA518" s="172"/>
      <c r="AB518" s="172"/>
    </row>
    <row r="519">
      <c r="A519" s="172"/>
      <c r="B519" s="172"/>
      <c r="C519" s="172"/>
      <c r="D519" s="172"/>
      <c r="E519" s="174"/>
      <c r="F519" s="172"/>
      <c r="G519" s="172"/>
      <c r="H519" s="172"/>
      <c r="I519" s="172"/>
      <c r="J519" s="172"/>
      <c r="K519" s="172"/>
      <c r="L519" s="172"/>
      <c r="M519" s="172"/>
      <c r="N519" s="172"/>
      <c r="O519" s="172"/>
      <c r="P519" s="172"/>
      <c r="Q519" s="172"/>
      <c r="R519" s="172"/>
      <c r="S519" s="172"/>
      <c r="T519" s="172"/>
      <c r="U519" s="172"/>
      <c r="V519" s="172"/>
      <c r="W519" s="172"/>
      <c r="X519" s="172"/>
      <c r="Y519" s="172"/>
      <c r="Z519" s="172"/>
      <c r="AA519" s="172"/>
      <c r="AB519" s="172"/>
    </row>
    <row r="520">
      <c r="A520" s="172"/>
      <c r="B520" s="172"/>
      <c r="C520" s="172"/>
      <c r="D520" s="172"/>
      <c r="E520" s="174"/>
      <c r="F520" s="172"/>
      <c r="G520" s="172"/>
      <c r="H520" s="172"/>
      <c r="I520" s="172"/>
      <c r="J520" s="172"/>
      <c r="K520" s="172"/>
      <c r="L520" s="172"/>
      <c r="M520" s="172"/>
      <c r="N520" s="172"/>
      <c r="O520" s="172"/>
      <c r="P520" s="172"/>
      <c r="Q520" s="172"/>
      <c r="R520" s="172"/>
      <c r="S520" s="172"/>
      <c r="T520" s="172"/>
      <c r="U520" s="172"/>
      <c r="V520" s="172"/>
      <c r="W520" s="172"/>
      <c r="X520" s="172"/>
      <c r="Y520" s="172"/>
      <c r="Z520" s="172"/>
      <c r="AA520" s="172"/>
      <c r="AB520" s="172"/>
    </row>
    <row r="521">
      <c r="A521" s="172"/>
      <c r="B521" s="172"/>
      <c r="C521" s="172"/>
      <c r="D521" s="172"/>
      <c r="E521" s="174"/>
      <c r="F521" s="172"/>
      <c r="G521" s="172"/>
      <c r="H521" s="172"/>
      <c r="I521" s="172"/>
      <c r="J521" s="172"/>
      <c r="K521" s="172"/>
      <c r="L521" s="172"/>
      <c r="M521" s="172"/>
      <c r="N521" s="172"/>
      <c r="O521" s="172"/>
      <c r="P521" s="172"/>
      <c r="Q521" s="172"/>
      <c r="R521" s="172"/>
      <c r="S521" s="172"/>
      <c r="T521" s="172"/>
      <c r="U521" s="172"/>
      <c r="V521" s="172"/>
      <c r="W521" s="172"/>
      <c r="X521" s="172"/>
      <c r="Y521" s="172"/>
      <c r="Z521" s="172"/>
      <c r="AA521" s="172"/>
      <c r="AB521" s="172"/>
    </row>
    <row r="522">
      <c r="A522" s="172"/>
      <c r="B522" s="172"/>
      <c r="C522" s="172"/>
      <c r="D522" s="172"/>
      <c r="E522" s="174"/>
      <c r="F522" s="172"/>
      <c r="G522" s="172"/>
      <c r="H522" s="172"/>
      <c r="I522" s="172"/>
      <c r="J522" s="172"/>
      <c r="K522" s="172"/>
      <c r="L522" s="172"/>
      <c r="M522" s="172"/>
      <c r="N522" s="172"/>
      <c r="O522" s="172"/>
      <c r="P522" s="172"/>
      <c r="Q522" s="172"/>
      <c r="R522" s="172"/>
      <c r="S522" s="172"/>
      <c r="T522" s="172"/>
      <c r="U522" s="172"/>
      <c r="V522" s="172"/>
      <c r="W522" s="172"/>
      <c r="X522" s="172"/>
      <c r="Y522" s="172"/>
      <c r="Z522" s="172"/>
      <c r="AA522" s="172"/>
      <c r="AB522" s="172"/>
    </row>
    <row r="523">
      <c r="A523" s="172"/>
      <c r="B523" s="172"/>
      <c r="C523" s="172"/>
      <c r="D523" s="172"/>
      <c r="E523" s="174"/>
      <c r="F523" s="172"/>
      <c r="G523" s="172"/>
      <c r="H523" s="172"/>
      <c r="I523" s="172"/>
      <c r="J523" s="172"/>
      <c r="K523" s="172"/>
      <c r="L523" s="172"/>
      <c r="M523" s="172"/>
      <c r="N523" s="172"/>
      <c r="O523" s="172"/>
      <c r="P523" s="172"/>
      <c r="Q523" s="172"/>
      <c r="R523" s="172"/>
      <c r="S523" s="172"/>
      <c r="T523" s="172"/>
      <c r="U523" s="172"/>
      <c r="V523" s="172"/>
      <c r="W523" s="172"/>
      <c r="X523" s="172"/>
      <c r="Y523" s="172"/>
      <c r="Z523" s="172"/>
      <c r="AA523" s="172"/>
      <c r="AB523" s="172"/>
    </row>
    <row r="524">
      <c r="A524" s="172"/>
      <c r="B524" s="172"/>
      <c r="C524" s="172"/>
      <c r="D524" s="172"/>
      <c r="E524" s="174"/>
      <c r="F524" s="172"/>
      <c r="G524" s="172"/>
      <c r="H524" s="172"/>
      <c r="I524" s="172"/>
      <c r="J524" s="172"/>
      <c r="K524" s="172"/>
      <c r="L524" s="172"/>
      <c r="M524" s="172"/>
      <c r="N524" s="172"/>
      <c r="O524" s="172"/>
      <c r="P524" s="172"/>
      <c r="Q524" s="172"/>
      <c r="R524" s="172"/>
      <c r="S524" s="172"/>
      <c r="T524" s="172"/>
      <c r="U524" s="172"/>
      <c r="V524" s="172"/>
      <c r="W524" s="172"/>
      <c r="X524" s="172"/>
      <c r="Y524" s="172"/>
      <c r="Z524" s="172"/>
      <c r="AA524" s="172"/>
      <c r="AB524" s="172"/>
    </row>
    <row r="525">
      <c r="A525" s="172"/>
      <c r="B525" s="172"/>
      <c r="C525" s="172"/>
      <c r="D525" s="172"/>
      <c r="E525" s="174"/>
      <c r="F525" s="172"/>
      <c r="G525" s="172"/>
      <c r="H525" s="172"/>
      <c r="I525" s="172"/>
      <c r="J525" s="172"/>
      <c r="K525" s="172"/>
      <c r="L525" s="172"/>
      <c r="M525" s="172"/>
      <c r="N525" s="172"/>
      <c r="O525" s="172"/>
      <c r="P525" s="172"/>
      <c r="Q525" s="172"/>
      <c r="R525" s="172"/>
      <c r="S525" s="172"/>
      <c r="T525" s="172"/>
      <c r="U525" s="172"/>
      <c r="V525" s="172"/>
      <c r="W525" s="172"/>
      <c r="X525" s="172"/>
      <c r="Y525" s="172"/>
      <c r="Z525" s="172"/>
      <c r="AA525" s="172"/>
      <c r="AB525" s="172"/>
    </row>
    <row r="526">
      <c r="A526" s="172"/>
      <c r="B526" s="172"/>
      <c r="C526" s="172"/>
      <c r="D526" s="172"/>
      <c r="E526" s="174"/>
      <c r="F526" s="172"/>
      <c r="G526" s="172"/>
      <c r="H526" s="172"/>
      <c r="I526" s="172"/>
      <c r="J526" s="172"/>
      <c r="K526" s="172"/>
      <c r="L526" s="172"/>
      <c r="M526" s="172"/>
      <c r="N526" s="172"/>
      <c r="O526" s="172"/>
      <c r="P526" s="172"/>
      <c r="Q526" s="172"/>
      <c r="R526" s="172"/>
      <c r="S526" s="172"/>
      <c r="T526" s="172"/>
      <c r="U526" s="172"/>
      <c r="V526" s="172"/>
      <c r="W526" s="172"/>
      <c r="X526" s="172"/>
      <c r="Y526" s="172"/>
      <c r="Z526" s="172"/>
      <c r="AA526" s="172"/>
      <c r="AB526" s="172"/>
    </row>
    <row r="527">
      <c r="A527" s="172"/>
      <c r="B527" s="172"/>
      <c r="C527" s="172"/>
      <c r="D527" s="172"/>
      <c r="E527" s="174"/>
      <c r="F527" s="172"/>
      <c r="G527" s="172"/>
      <c r="H527" s="172"/>
      <c r="I527" s="172"/>
      <c r="J527" s="172"/>
      <c r="K527" s="172"/>
      <c r="L527" s="172"/>
      <c r="M527" s="172"/>
      <c r="N527" s="172"/>
      <c r="O527" s="172"/>
      <c r="P527" s="172"/>
      <c r="Q527" s="172"/>
      <c r="R527" s="172"/>
      <c r="S527" s="172"/>
      <c r="T527" s="172"/>
      <c r="U527" s="172"/>
      <c r="V527" s="172"/>
      <c r="W527" s="172"/>
      <c r="X527" s="172"/>
      <c r="Y527" s="172"/>
      <c r="Z527" s="172"/>
      <c r="AA527" s="172"/>
      <c r="AB527" s="172"/>
    </row>
    <row r="528">
      <c r="A528" s="172"/>
      <c r="B528" s="172"/>
      <c r="C528" s="172"/>
      <c r="D528" s="172"/>
      <c r="E528" s="174"/>
      <c r="F528" s="172"/>
      <c r="G528" s="172"/>
      <c r="H528" s="172"/>
      <c r="I528" s="172"/>
      <c r="J528" s="172"/>
      <c r="K528" s="172"/>
      <c r="L528" s="172"/>
      <c r="M528" s="172"/>
      <c r="N528" s="172"/>
      <c r="O528" s="172"/>
      <c r="P528" s="172"/>
      <c r="Q528" s="172"/>
      <c r="R528" s="172"/>
      <c r="S528" s="172"/>
      <c r="T528" s="172"/>
      <c r="U528" s="172"/>
      <c r="V528" s="172"/>
      <c r="W528" s="172"/>
      <c r="X528" s="172"/>
      <c r="Y528" s="172"/>
      <c r="Z528" s="172"/>
      <c r="AA528" s="172"/>
      <c r="AB528" s="172"/>
    </row>
    <row r="529">
      <c r="A529" s="172"/>
      <c r="B529" s="172"/>
      <c r="C529" s="172"/>
      <c r="D529" s="172"/>
      <c r="E529" s="174"/>
      <c r="F529" s="172"/>
      <c r="G529" s="172"/>
      <c r="H529" s="172"/>
      <c r="I529" s="172"/>
      <c r="J529" s="172"/>
      <c r="K529" s="172"/>
      <c r="L529" s="172"/>
      <c r="M529" s="172"/>
      <c r="N529" s="172"/>
      <c r="O529" s="172"/>
      <c r="P529" s="172"/>
      <c r="Q529" s="172"/>
      <c r="R529" s="172"/>
      <c r="S529" s="172"/>
      <c r="T529" s="172"/>
      <c r="U529" s="172"/>
      <c r="V529" s="172"/>
      <c r="W529" s="172"/>
      <c r="X529" s="172"/>
      <c r="Y529" s="172"/>
      <c r="Z529" s="172"/>
      <c r="AA529" s="172"/>
      <c r="AB529" s="172"/>
    </row>
    <row r="530">
      <c r="A530" s="172"/>
      <c r="B530" s="172"/>
      <c r="C530" s="172"/>
      <c r="D530" s="172"/>
      <c r="E530" s="174"/>
      <c r="F530" s="172"/>
      <c r="G530" s="172"/>
      <c r="H530" s="172"/>
      <c r="I530" s="172"/>
      <c r="J530" s="172"/>
      <c r="K530" s="172"/>
      <c r="L530" s="172"/>
      <c r="M530" s="172"/>
      <c r="N530" s="172"/>
      <c r="O530" s="172"/>
      <c r="P530" s="172"/>
      <c r="Q530" s="172"/>
      <c r="R530" s="172"/>
      <c r="S530" s="172"/>
      <c r="T530" s="172"/>
      <c r="U530" s="172"/>
      <c r="V530" s="172"/>
      <c r="W530" s="172"/>
      <c r="X530" s="172"/>
      <c r="Y530" s="172"/>
      <c r="Z530" s="172"/>
      <c r="AA530" s="172"/>
      <c r="AB530" s="172"/>
    </row>
    <row r="531">
      <c r="A531" s="172"/>
      <c r="B531" s="172"/>
      <c r="C531" s="172"/>
      <c r="D531" s="172"/>
      <c r="E531" s="174"/>
      <c r="F531" s="172"/>
      <c r="G531" s="172"/>
      <c r="H531" s="172"/>
      <c r="I531" s="172"/>
      <c r="J531" s="172"/>
      <c r="K531" s="172"/>
      <c r="L531" s="172"/>
      <c r="M531" s="172"/>
      <c r="N531" s="172"/>
      <c r="O531" s="172"/>
      <c r="P531" s="172"/>
      <c r="Q531" s="172"/>
      <c r="R531" s="172"/>
      <c r="S531" s="172"/>
      <c r="T531" s="172"/>
      <c r="U531" s="172"/>
      <c r="V531" s="172"/>
      <c r="W531" s="172"/>
      <c r="X531" s="172"/>
      <c r="Y531" s="172"/>
      <c r="Z531" s="172"/>
      <c r="AA531" s="172"/>
      <c r="AB531" s="172"/>
    </row>
    <row r="532">
      <c r="A532" s="172"/>
      <c r="B532" s="172"/>
      <c r="C532" s="172"/>
      <c r="D532" s="172"/>
      <c r="E532" s="174"/>
      <c r="F532" s="172"/>
      <c r="G532" s="172"/>
      <c r="H532" s="172"/>
      <c r="I532" s="172"/>
      <c r="J532" s="172"/>
      <c r="K532" s="172"/>
      <c r="L532" s="172"/>
      <c r="M532" s="172"/>
      <c r="N532" s="172"/>
      <c r="O532" s="172"/>
      <c r="P532" s="172"/>
      <c r="Q532" s="172"/>
      <c r="R532" s="172"/>
      <c r="S532" s="172"/>
      <c r="T532" s="172"/>
      <c r="U532" s="172"/>
      <c r="V532" s="172"/>
      <c r="W532" s="172"/>
      <c r="X532" s="172"/>
      <c r="Y532" s="172"/>
      <c r="Z532" s="172"/>
      <c r="AA532" s="172"/>
      <c r="AB532" s="172"/>
    </row>
    <row r="533">
      <c r="A533" s="172"/>
      <c r="B533" s="172"/>
      <c r="C533" s="172"/>
      <c r="D533" s="172"/>
      <c r="E533" s="174"/>
      <c r="F533" s="172"/>
      <c r="G533" s="172"/>
      <c r="H533" s="172"/>
      <c r="I533" s="172"/>
      <c r="J533" s="172"/>
      <c r="K533" s="172"/>
      <c r="L533" s="172"/>
      <c r="M533" s="172"/>
      <c r="N533" s="172"/>
      <c r="O533" s="172"/>
      <c r="P533" s="172"/>
      <c r="Q533" s="172"/>
      <c r="R533" s="172"/>
      <c r="S533" s="172"/>
      <c r="T533" s="172"/>
      <c r="U533" s="172"/>
      <c r="V533" s="172"/>
      <c r="W533" s="172"/>
      <c r="X533" s="172"/>
      <c r="Y533" s="172"/>
      <c r="Z533" s="172"/>
      <c r="AA533" s="172"/>
      <c r="AB533" s="172"/>
    </row>
    <row r="534">
      <c r="A534" s="172"/>
      <c r="B534" s="172"/>
      <c r="C534" s="172"/>
      <c r="D534" s="172"/>
      <c r="E534" s="174"/>
      <c r="F534" s="172"/>
      <c r="G534" s="172"/>
      <c r="H534" s="172"/>
      <c r="I534" s="172"/>
      <c r="J534" s="172"/>
      <c r="K534" s="172"/>
      <c r="L534" s="172"/>
      <c r="M534" s="172"/>
      <c r="N534" s="172"/>
      <c r="O534" s="172"/>
      <c r="P534" s="172"/>
      <c r="Q534" s="172"/>
      <c r="R534" s="172"/>
      <c r="S534" s="172"/>
      <c r="T534" s="172"/>
      <c r="U534" s="172"/>
      <c r="V534" s="172"/>
      <c r="W534" s="172"/>
      <c r="X534" s="172"/>
      <c r="Y534" s="172"/>
      <c r="Z534" s="172"/>
      <c r="AA534" s="172"/>
      <c r="AB534" s="172"/>
    </row>
    <row r="535">
      <c r="A535" s="172"/>
      <c r="B535" s="172"/>
      <c r="C535" s="172"/>
      <c r="D535" s="172"/>
      <c r="E535" s="174"/>
      <c r="F535" s="172"/>
      <c r="G535" s="172"/>
      <c r="H535" s="172"/>
      <c r="I535" s="172"/>
      <c r="J535" s="172"/>
      <c r="K535" s="172"/>
      <c r="L535" s="172"/>
      <c r="M535" s="172"/>
      <c r="N535" s="172"/>
      <c r="O535" s="172"/>
      <c r="P535" s="172"/>
      <c r="Q535" s="172"/>
      <c r="R535" s="172"/>
      <c r="S535" s="172"/>
      <c r="T535" s="172"/>
      <c r="U535" s="172"/>
      <c r="V535" s="172"/>
      <c r="W535" s="172"/>
      <c r="X535" s="172"/>
      <c r="Y535" s="172"/>
      <c r="Z535" s="172"/>
      <c r="AA535" s="172"/>
      <c r="AB535" s="172"/>
    </row>
    <row r="536">
      <c r="A536" s="172"/>
      <c r="B536" s="172"/>
      <c r="C536" s="172"/>
      <c r="D536" s="172"/>
      <c r="E536" s="174"/>
      <c r="F536" s="172"/>
      <c r="G536" s="172"/>
      <c r="H536" s="172"/>
      <c r="I536" s="172"/>
      <c r="J536" s="172"/>
      <c r="K536" s="172"/>
      <c r="L536" s="172"/>
      <c r="M536" s="172"/>
      <c r="N536" s="172"/>
      <c r="O536" s="172"/>
      <c r="P536" s="172"/>
      <c r="Q536" s="172"/>
      <c r="R536" s="172"/>
      <c r="S536" s="172"/>
      <c r="T536" s="172"/>
      <c r="U536" s="172"/>
      <c r="V536" s="172"/>
      <c r="W536" s="172"/>
      <c r="X536" s="172"/>
      <c r="Y536" s="172"/>
      <c r="Z536" s="172"/>
      <c r="AA536" s="172"/>
      <c r="AB536" s="172"/>
    </row>
    <row r="537">
      <c r="A537" s="172"/>
      <c r="B537" s="172"/>
      <c r="C537" s="172"/>
      <c r="D537" s="172"/>
      <c r="E537" s="174"/>
      <c r="F537" s="172"/>
      <c r="G537" s="172"/>
      <c r="H537" s="172"/>
      <c r="I537" s="172"/>
      <c r="J537" s="172"/>
      <c r="K537" s="172"/>
      <c r="L537" s="172"/>
      <c r="M537" s="172"/>
      <c r="N537" s="172"/>
      <c r="O537" s="172"/>
      <c r="P537" s="172"/>
      <c r="Q537" s="172"/>
      <c r="R537" s="172"/>
      <c r="S537" s="172"/>
      <c r="T537" s="172"/>
      <c r="U537" s="172"/>
      <c r="V537" s="172"/>
      <c r="W537" s="172"/>
      <c r="X537" s="172"/>
      <c r="Y537" s="172"/>
      <c r="Z537" s="172"/>
      <c r="AA537" s="172"/>
      <c r="AB537" s="172"/>
    </row>
    <row r="538">
      <c r="A538" s="172"/>
      <c r="B538" s="172"/>
      <c r="C538" s="172"/>
      <c r="D538" s="172"/>
      <c r="E538" s="174"/>
      <c r="F538" s="172"/>
      <c r="G538" s="172"/>
      <c r="H538" s="172"/>
      <c r="I538" s="172"/>
      <c r="J538" s="172"/>
      <c r="K538" s="172"/>
      <c r="L538" s="172"/>
      <c r="M538" s="172"/>
      <c r="N538" s="172"/>
      <c r="O538" s="172"/>
      <c r="P538" s="172"/>
      <c r="Q538" s="172"/>
      <c r="R538" s="172"/>
      <c r="S538" s="172"/>
      <c r="T538" s="172"/>
      <c r="U538" s="172"/>
      <c r="V538" s="172"/>
      <c r="W538" s="172"/>
      <c r="X538" s="172"/>
      <c r="Y538" s="172"/>
      <c r="Z538" s="172"/>
      <c r="AA538" s="172"/>
      <c r="AB538" s="172"/>
    </row>
    <row r="539">
      <c r="A539" s="172"/>
      <c r="B539" s="172"/>
      <c r="C539" s="172"/>
      <c r="D539" s="172"/>
      <c r="E539" s="174"/>
      <c r="F539" s="172"/>
      <c r="G539" s="172"/>
      <c r="H539" s="172"/>
      <c r="I539" s="172"/>
      <c r="J539" s="172"/>
      <c r="K539" s="172"/>
      <c r="L539" s="172"/>
      <c r="M539" s="172"/>
      <c r="N539" s="172"/>
      <c r="O539" s="172"/>
      <c r="P539" s="172"/>
      <c r="Q539" s="172"/>
      <c r="R539" s="172"/>
      <c r="S539" s="172"/>
      <c r="T539" s="172"/>
      <c r="U539" s="172"/>
      <c r="V539" s="172"/>
      <c r="W539" s="172"/>
      <c r="X539" s="172"/>
      <c r="Y539" s="172"/>
      <c r="Z539" s="172"/>
      <c r="AA539" s="172"/>
      <c r="AB539" s="172"/>
    </row>
    <row r="540">
      <c r="A540" s="172"/>
      <c r="B540" s="172"/>
      <c r="C540" s="172"/>
      <c r="D540" s="172"/>
      <c r="E540" s="174"/>
      <c r="F540" s="172"/>
      <c r="G540" s="172"/>
      <c r="H540" s="172"/>
      <c r="I540" s="172"/>
      <c r="J540" s="172"/>
      <c r="K540" s="172"/>
      <c r="L540" s="172"/>
      <c r="M540" s="172"/>
      <c r="N540" s="172"/>
      <c r="O540" s="172"/>
      <c r="P540" s="172"/>
      <c r="Q540" s="172"/>
      <c r="R540" s="172"/>
      <c r="S540" s="172"/>
      <c r="T540" s="172"/>
      <c r="U540" s="172"/>
      <c r="V540" s="172"/>
      <c r="W540" s="172"/>
      <c r="X540" s="172"/>
      <c r="Y540" s="172"/>
      <c r="Z540" s="172"/>
      <c r="AA540" s="172"/>
      <c r="AB540" s="172"/>
    </row>
    <row r="541">
      <c r="A541" s="172"/>
      <c r="B541" s="172"/>
      <c r="C541" s="172"/>
      <c r="D541" s="172"/>
      <c r="E541" s="174"/>
      <c r="F541" s="172"/>
      <c r="G541" s="172"/>
      <c r="H541" s="172"/>
      <c r="I541" s="172"/>
      <c r="J541" s="172"/>
      <c r="K541" s="172"/>
      <c r="L541" s="172"/>
      <c r="M541" s="172"/>
      <c r="N541" s="172"/>
      <c r="O541" s="172"/>
      <c r="P541" s="172"/>
      <c r="Q541" s="172"/>
      <c r="R541" s="172"/>
      <c r="S541" s="172"/>
      <c r="T541" s="172"/>
      <c r="U541" s="172"/>
      <c r="V541" s="172"/>
      <c r="W541" s="172"/>
      <c r="X541" s="172"/>
      <c r="Y541" s="172"/>
      <c r="Z541" s="172"/>
      <c r="AA541" s="172"/>
      <c r="AB541" s="172"/>
    </row>
    <row r="542">
      <c r="A542" s="172"/>
      <c r="B542" s="172"/>
      <c r="C542" s="172"/>
      <c r="D542" s="172"/>
      <c r="E542" s="174"/>
      <c r="F542" s="172"/>
      <c r="G542" s="172"/>
      <c r="H542" s="172"/>
      <c r="I542" s="172"/>
      <c r="J542" s="172"/>
      <c r="K542" s="172"/>
      <c r="L542" s="172"/>
      <c r="M542" s="172"/>
      <c r="N542" s="172"/>
      <c r="O542" s="172"/>
      <c r="P542" s="172"/>
      <c r="Q542" s="172"/>
      <c r="R542" s="172"/>
      <c r="S542" s="172"/>
      <c r="T542" s="172"/>
      <c r="U542" s="172"/>
      <c r="V542" s="172"/>
      <c r="W542" s="172"/>
      <c r="X542" s="172"/>
      <c r="Y542" s="172"/>
      <c r="Z542" s="172"/>
      <c r="AA542" s="172"/>
      <c r="AB542" s="172"/>
    </row>
    <row r="543">
      <c r="A543" s="172"/>
      <c r="B543" s="172"/>
      <c r="C543" s="172"/>
      <c r="D543" s="172"/>
      <c r="E543" s="174"/>
      <c r="F543" s="172"/>
      <c r="G543" s="172"/>
      <c r="H543" s="172"/>
      <c r="I543" s="172"/>
      <c r="J543" s="172"/>
      <c r="K543" s="172"/>
      <c r="L543" s="172"/>
      <c r="M543" s="172"/>
      <c r="N543" s="172"/>
      <c r="O543" s="172"/>
      <c r="P543" s="172"/>
      <c r="Q543" s="172"/>
      <c r="R543" s="172"/>
      <c r="S543" s="172"/>
      <c r="T543" s="172"/>
      <c r="U543" s="172"/>
      <c r="V543" s="172"/>
      <c r="W543" s="172"/>
      <c r="X543" s="172"/>
      <c r="Y543" s="172"/>
      <c r="Z543" s="172"/>
      <c r="AA543" s="172"/>
      <c r="AB543" s="172"/>
    </row>
    <row r="544">
      <c r="A544" s="172"/>
      <c r="B544" s="172"/>
      <c r="C544" s="172"/>
      <c r="D544" s="172"/>
      <c r="E544" s="174"/>
      <c r="F544" s="172"/>
      <c r="G544" s="172"/>
      <c r="H544" s="172"/>
      <c r="I544" s="172"/>
      <c r="J544" s="172"/>
      <c r="K544" s="172"/>
      <c r="L544" s="172"/>
      <c r="M544" s="172"/>
      <c r="N544" s="172"/>
      <c r="O544" s="172"/>
      <c r="P544" s="172"/>
      <c r="Q544" s="172"/>
      <c r="R544" s="172"/>
      <c r="S544" s="172"/>
      <c r="T544" s="172"/>
      <c r="U544" s="172"/>
      <c r="V544" s="172"/>
      <c r="W544" s="172"/>
      <c r="X544" s="172"/>
      <c r="Y544" s="172"/>
      <c r="Z544" s="172"/>
      <c r="AA544" s="172"/>
      <c r="AB544" s="172"/>
    </row>
    <row r="545">
      <c r="A545" s="172"/>
      <c r="B545" s="172"/>
      <c r="C545" s="172"/>
      <c r="D545" s="172"/>
      <c r="E545" s="174"/>
      <c r="F545" s="172"/>
      <c r="G545" s="172"/>
      <c r="H545" s="172"/>
      <c r="I545" s="172"/>
      <c r="J545" s="172"/>
      <c r="K545" s="172"/>
      <c r="L545" s="172"/>
      <c r="M545" s="172"/>
      <c r="N545" s="172"/>
      <c r="O545" s="172"/>
      <c r="P545" s="172"/>
      <c r="Q545" s="172"/>
      <c r="R545" s="172"/>
      <c r="S545" s="172"/>
      <c r="T545" s="172"/>
      <c r="U545" s="172"/>
      <c r="V545" s="172"/>
      <c r="W545" s="172"/>
      <c r="X545" s="172"/>
      <c r="Y545" s="172"/>
      <c r="Z545" s="172"/>
      <c r="AA545" s="172"/>
      <c r="AB545" s="172"/>
    </row>
    <row r="546">
      <c r="A546" s="172"/>
      <c r="B546" s="172"/>
      <c r="C546" s="172"/>
      <c r="D546" s="172"/>
      <c r="E546" s="174"/>
      <c r="F546" s="172"/>
      <c r="G546" s="172"/>
      <c r="H546" s="172"/>
      <c r="I546" s="172"/>
      <c r="J546" s="172"/>
      <c r="K546" s="172"/>
      <c r="L546" s="172"/>
      <c r="M546" s="172"/>
      <c r="N546" s="172"/>
      <c r="O546" s="172"/>
      <c r="P546" s="172"/>
      <c r="Q546" s="172"/>
      <c r="R546" s="172"/>
      <c r="S546" s="172"/>
      <c r="T546" s="172"/>
      <c r="U546" s="172"/>
      <c r="V546" s="172"/>
      <c r="W546" s="172"/>
      <c r="X546" s="172"/>
      <c r="Y546" s="172"/>
      <c r="Z546" s="172"/>
      <c r="AA546" s="172"/>
      <c r="AB546" s="172"/>
    </row>
    <row r="547">
      <c r="A547" s="172"/>
      <c r="B547" s="172"/>
      <c r="C547" s="172"/>
      <c r="D547" s="172"/>
      <c r="E547" s="174"/>
      <c r="F547" s="172"/>
      <c r="G547" s="172"/>
      <c r="H547" s="172"/>
      <c r="I547" s="172"/>
      <c r="J547" s="172"/>
      <c r="K547" s="172"/>
      <c r="L547" s="172"/>
      <c r="M547" s="172"/>
      <c r="N547" s="172"/>
      <c r="O547" s="172"/>
      <c r="P547" s="172"/>
      <c r="Q547" s="172"/>
      <c r="R547" s="172"/>
      <c r="S547" s="172"/>
      <c r="T547" s="172"/>
      <c r="U547" s="172"/>
      <c r="V547" s="172"/>
      <c r="W547" s="172"/>
      <c r="X547" s="172"/>
      <c r="Y547" s="172"/>
      <c r="Z547" s="172"/>
      <c r="AA547" s="172"/>
      <c r="AB547" s="172"/>
    </row>
    <row r="548">
      <c r="A548" s="172"/>
      <c r="B548" s="172"/>
      <c r="C548" s="172"/>
      <c r="D548" s="172"/>
      <c r="E548" s="174"/>
      <c r="F548" s="172"/>
      <c r="G548" s="172"/>
      <c r="H548" s="172"/>
      <c r="I548" s="172"/>
      <c r="J548" s="172"/>
      <c r="K548" s="172"/>
      <c r="L548" s="172"/>
      <c r="M548" s="172"/>
      <c r="N548" s="172"/>
      <c r="O548" s="172"/>
      <c r="P548" s="172"/>
      <c r="Q548" s="172"/>
      <c r="R548" s="172"/>
      <c r="S548" s="172"/>
      <c r="T548" s="172"/>
      <c r="U548" s="172"/>
      <c r="V548" s="172"/>
      <c r="W548" s="172"/>
      <c r="X548" s="172"/>
      <c r="Y548" s="172"/>
      <c r="Z548" s="172"/>
      <c r="AA548" s="172"/>
      <c r="AB548" s="172"/>
    </row>
    <row r="549">
      <c r="A549" s="172"/>
      <c r="B549" s="172"/>
      <c r="C549" s="172"/>
      <c r="D549" s="172"/>
      <c r="E549" s="174"/>
      <c r="F549" s="172"/>
      <c r="G549" s="172"/>
      <c r="H549" s="172"/>
      <c r="I549" s="172"/>
      <c r="J549" s="172"/>
      <c r="K549" s="172"/>
      <c r="L549" s="172"/>
      <c r="M549" s="172"/>
      <c r="N549" s="172"/>
      <c r="O549" s="172"/>
      <c r="P549" s="172"/>
      <c r="Q549" s="172"/>
      <c r="R549" s="172"/>
      <c r="S549" s="172"/>
      <c r="T549" s="172"/>
      <c r="U549" s="172"/>
      <c r="V549" s="172"/>
      <c r="W549" s="172"/>
      <c r="X549" s="172"/>
      <c r="Y549" s="172"/>
      <c r="Z549" s="172"/>
      <c r="AA549" s="172"/>
      <c r="AB549" s="172"/>
    </row>
    <row r="550">
      <c r="A550" s="172"/>
      <c r="B550" s="172"/>
      <c r="C550" s="172"/>
      <c r="D550" s="172"/>
      <c r="E550" s="174"/>
      <c r="F550" s="172"/>
      <c r="G550" s="172"/>
      <c r="H550" s="172"/>
      <c r="I550" s="172"/>
      <c r="J550" s="172"/>
      <c r="K550" s="172"/>
      <c r="L550" s="172"/>
      <c r="M550" s="172"/>
      <c r="N550" s="172"/>
      <c r="O550" s="172"/>
      <c r="P550" s="172"/>
      <c r="Q550" s="172"/>
      <c r="R550" s="172"/>
      <c r="S550" s="172"/>
      <c r="T550" s="172"/>
      <c r="U550" s="172"/>
      <c r="V550" s="172"/>
      <c r="W550" s="172"/>
      <c r="X550" s="172"/>
      <c r="Y550" s="172"/>
      <c r="Z550" s="172"/>
      <c r="AA550" s="172"/>
      <c r="AB550" s="172"/>
    </row>
    <row r="551">
      <c r="A551" s="172"/>
      <c r="B551" s="172"/>
      <c r="C551" s="172"/>
      <c r="D551" s="172"/>
      <c r="E551" s="174"/>
      <c r="F551" s="172"/>
      <c r="G551" s="172"/>
      <c r="H551" s="172"/>
      <c r="I551" s="172"/>
      <c r="J551" s="172"/>
      <c r="K551" s="172"/>
      <c r="L551" s="172"/>
      <c r="M551" s="172"/>
      <c r="N551" s="172"/>
      <c r="O551" s="172"/>
      <c r="P551" s="172"/>
      <c r="Q551" s="172"/>
      <c r="R551" s="172"/>
      <c r="S551" s="172"/>
      <c r="T551" s="172"/>
      <c r="U551" s="172"/>
      <c r="V551" s="172"/>
      <c r="W551" s="172"/>
      <c r="X551" s="172"/>
      <c r="Y551" s="172"/>
      <c r="Z551" s="172"/>
      <c r="AA551" s="172"/>
      <c r="AB551" s="172"/>
    </row>
    <row r="552">
      <c r="A552" s="172"/>
      <c r="B552" s="172"/>
      <c r="C552" s="172"/>
      <c r="D552" s="172"/>
      <c r="E552" s="174"/>
      <c r="F552" s="172"/>
      <c r="G552" s="172"/>
      <c r="H552" s="172"/>
      <c r="I552" s="172"/>
      <c r="J552" s="172"/>
      <c r="K552" s="172"/>
      <c r="L552" s="172"/>
      <c r="M552" s="172"/>
      <c r="N552" s="172"/>
      <c r="O552" s="172"/>
      <c r="P552" s="172"/>
      <c r="Q552" s="172"/>
      <c r="R552" s="172"/>
      <c r="S552" s="172"/>
      <c r="T552" s="172"/>
      <c r="U552" s="172"/>
      <c r="V552" s="172"/>
      <c r="W552" s="172"/>
      <c r="X552" s="172"/>
      <c r="Y552" s="172"/>
      <c r="Z552" s="172"/>
      <c r="AA552" s="172"/>
      <c r="AB552" s="172"/>
    </row>
    <row r="553">
      <c r="A553" s="172"/>
      <c r="B553" s="172"/>
      <c r="C553" s="172"/>
      <c r="D553" s="172"/>
      <c r="E553" s="174"/>
      <c r="F553" s="172"/>
      <c r="G553" s="172"/>
      <c r="H553" s="172"/>
      <c r="I553" s="172"/>
      <c r="J553" s="172"/>
      <c r="K553" s="172"/>
      <c r="L553" s="172"/>
      <c r="M553" s="172"/>
      <c r="N553" s="172"/>
      <c r="O553" s="172"/>
      <c r="P553" s="172"/>
      <c r="Q553" s="172"/>
      <c r="R553" s="172"/>
      <c r="S553" s="172"/>
      <c r="T553" s="172"/>
      <c r="U553" s="172"/>
      <c r="V553" s="172"/>
      <c r="W553" s="172"/>
      <c r="X553" s="172"/>
      <c r="Y553" s="172"/>
      <c r="Z553" s="172"/>
      <c r="AA553" s="172"/>
      <c r="AB553" s="172"/>
    </row>
    <row r="554">
      <c r="A554" s="172"/>
      <c r="B554" s="172"/>
      <c r="C554" s="172"/>
      <c r="D554" s="172"/>
      <c r="E554" s="174"/>
      <c r="F554" s="172"/>
      <c r="G554" s="172"/>
      <c r="H554" s="172"/>
      <c r="I554" s="172"/>
      <c r="J554" s="172"/>
      <c r="K554" s="172"/>
      <c r="L554" s="172"/>
      <c r="M554" s="172"/>
      <c r="N554" s="172"/>
      <c r="O554" s="172"/>
      <c r="P554" s="172"/>
      <c r="Q554" s="172"/>
      <c r="R554" s="172"/>
      <c r="S554" s="172"/>
      <c r="T554" s="172"/>
      <c r="U554" s="172"/>
      <c r="V554" s="172"/>
      <c r="W554" s="172"/>
      <c r="X554" s="172"/>
      <c r="Y554" s="172"/>
      <c r="Z554" s="172"/>
      <c r="AA554" s="172"/>
      <c r="AB554" s="172"/>
    </row>
    <row r="555">
      <c r="A555" s="172"/>
      <c r="B555" s="172"/>
      <c r="C555" s="172"/>
      <c r="D555" s="172"/>
      <c r="E555" s="174"/>
      <c r="F555" s="172"/>
      <c r="G555" s="172"/>
      <c r="H555" s="172"/>
      <c r="I555" s="172"/>
      <c r="J555" s="172"/>
      <c r="K555" s="172"/>
      <c r="L555" s="172"/>
      <c r="M555" s="172"/>
      <c r="N555" s="172"/>
      <c r="O555" s="172"/>
      <c r="P555" s="172"/>
      <c r="Q555" s="172"/>
      <c r="R555" s="172"/>
      <c r="S555" s="172"/>
      <c r="T555" s="172"/>
      <c r="U555" s="172"/>
      <c r="V555" s="172"/>
      <c r="W555" s="172"/>
      <c r="X555" s="172"/>
      <c r="Y555" s="172"/>
      <c r="Z555" s="172"/>
      <c r="AA555" s="172"/>
      <c r="AB555" s="172"/>
    </row>
    <row r="556">
      <c r="A556" s="172"/>
      <c r="B556" s="172"/>
      <c r="C556" s="172"/>
      <c r="D556" s="172"/>
      <c r="E556" s="174"/>
      <c r="F556" s="172"/>
      <c r="G556" s="172"/>
      <c r="H556" s="172"/>
      <c r="I556" s="172"/>
      <c r="J556" s="172"/>
      <c r="K556" s="172"/>
      <c r="L556" s="172"/>
      <c r="M556" s="172"/>
      <c r="N556" s="172"/>
      <c r="O556" s="172"/>
      <c r="P556" s="172"/>
      <c r="Q556" s="172"/>
      <c r="R556" s="172"/>
      <c r="S556" s="172"/>
      <c r="T556" s="172"/>
      <c r="U556" s="172"/>
      <c r="V556" s="172"/>
      <c r="W556" s="172"/>
      <c r="X556" s="172"/>
      <c r="Y556" s="172"/>
      <c r="Z556" s="172"/>
      <c r="AA556" s="172"/>
      <c r="AB556" s="172"/>
    </row>
    <row r="557">
      <c r="A557" s="172"/>
      <c r="B557" s="172"/>
      <c r="C557" s="172"/>
      <c r="D557" s="172"/>
      <c r="E557" s="174"/>
      <c r="F557" s="172"/>
      <c r="G557" s="172"/>
      <c r="H557" s="172"/>
      <c r="I557" s="172"/>
      <c r="J557" s="172"/>
      <c r="K557" s="172"/>
      <c r="L557" s="172"/>
      <c r="M557" s="172"/>
      <c r="N557" s="172"/>
      <c r="O557" s="172"/>
      <c r="P557" s="172"/>
      <c r="Q557" s="172"/>
      <c r="R557" s="172"/>
      <c r="S557" s="172"/>
      <c r="T557" s="172"/>
      <c r="U557" s="172"/>
      <c r="V557" s="172"/>
      <c r="W557" s="172"/>
      <c r="X557" s="172"/>
      <c r="Y557" s="172"/>
      <c r="Z557" s="172"/>
      <c r="AA557" s="172"/>
      <c r="AB557" s="172"/>
    </row>
    <row r="558">
      <c r="A558" s="172"/>
      <c r="B558" s="172"/>
      <c r="C558" s="172"/>
      <c r="D558" s="172"/>
      <c r="E558" s="174"/>
      <c r="F558" s="172"/>
      <c r="G558" s="172"/>
      <c r="H558" s="172"/>
      <c r="I558" s="172"/>
      <c r="J558" s="172"/>
      <c r="K558" s="172"/>
      <c r="L558" s="172"/>
      <c r="M558" s="172"/>
      <c r="N558" s="172"/>
      <c r="O558" s="172"/>
      <c r="P558" s="172"/>
      <c r="Q558" s="172"/>
      <c r="R558" s="172"/>
      <c r="S558" s="172"/>
      <c r="T558" s="172"/>
      <c r="U558" s="172"/>
      <c r="V558" s="172"/>
      <c r="W558" s="172"/>
      <c r="X558" s="172"/>
      <c r="Y558" s="172"/>
      <c r="Z558" s="172"/>
      <c r="AA558" s="172"/>
      <c r="AB558" s="172"/>
    </row>
    <row r="559">
      <c r="A559" s="172"/>
      <c r="B559" s="172"/>
      <c r="C559" s="172"/>
      <c r="D559" s="172"/>
      <c r="E559" s="174"/>
      <c r="F559" s="172"/>
      <c r="G559" s="172"/>
      <c r="H559" s="172"/>
      <c r="I559" s="172"/>
      <c r="J559" s="172"/>
      <c r="K559" s="172"/>
      <c r="L559" s="172"/>
      <c r="M559" s="172"/>
      <c r="N559" s="172"/>
      <c r="O559" s="172"/>
      <c r="P559" s="172"/>
      <c r="Q559" s="172"/>
      <c r="R559" s="172"/>
      <c r="S559" s="172"/>
      <c r="T559" s="172"/>
      <c r="U559" s="172"/>
      <c r="V559" s="172"/>
      <c r="W559" s="172"/>
      <c r="X559" s="172"/>
      <c r="Y559" s="172"/>
      <c r="Z559" s="172"/>
      <c r="AA559" s="172"/>
      <c r="AB559" s="172"/>
    </row>
    <row r="560">
      <c r="A560" s="172"/>
      <c r="B560" s="172"/>
      <c r="C560" s="172"/>
      <c r="D560" s="172"/>
      <c r="E560" s="174"/>
      <c r="F560" s="172"/>
      <c r="G560" s="172"/>
      <c r="H560" s="172"/>
      <c r="I560" s="172"/>
      <c r="J560" s="172"/>
      <c r="K560" s="172"/>
      <c r="L560" s="172"/>
      <c r="M560" s="172"/>
      <c r="N560" s="172"/>
      <c r="O560" s="172"/>
      <c r="P560" s="172"/>
      <c r="Q560" s="172"/>
      <c r="R560" s="172"/>
      <c r="S560" s="172"/>
      <c r="T560" s="172"/>
      <c r="U560" s="172"/>
      <c r="V560" s="172"/>
      <c r="W560" s="172"/>
      <c r="X560" s="172"/>
      <c r="Y560" s="172"/>
      <c r="Z560" s="172"/>
      <c r="AA560" s="172"/>
      <c r="AB560" s="172"/>
    </row>
    <row r="561">
      <c r="A561" s="172"/>
      <c r="B561" s="172"/>
      <c r="C561" s="172"/>
      <c r="D561" s="172"/>
      <c r="E561" s="174"/>
      <c r="F561" s="172"/>
      <c r="G561" s="172"/>
      <c r="H561" s="172"/>
      <c r="I561" s="172"/>
      <c r="J561" s="172"/>
      <c r="K561" s="172"/>
      <c r="L561" s="172"/>
      <c r="M561" s="172"/>
      <c r="N561" s="172"/>
      <c r="O561" s="172"/>
      <c r="P561" s="172"/>
      <c r="Q561" s="172"/>
      <c r="R561" s="172"/>
      <c r="S561" s="172"/>
      <c r="T561" s="172"/>
      <c r="U561" s="172"/>
      <c r="V561" s="172"/>
      <c r="W561" s="172"/>
      <c r="X561" s="172"/>
      <c r="Y561" s="172"/>
      <c r="Z561" s="172"/>
      <c r="AA561" s="172"/>
      <c r="AB561" s="172"/>
    </row>
    <row r="562">
      <c r="A562" s="172"/>
      <c r="B562" s="172"/>
      <c r="C562" s="172"/>
      <c r="D562" s="172"/>
      <c r="E562" s="174"/>
      <c r="F562" s="172"/>
      <c r="G562" s="172"/>
      <c r="H562" s="172"/>
      <c r="I562" s="172"/>
      <c r="J562" s="172"/>
      <c r="K562" s="172"/>
      <c r="L562" s="172"/>
      <c r="M562" s="172"/>
      <c r="N562" s="172"/>
      <c r="O562" s="172"/>
      <c r="P562" s="172"/>
      <c r="Q562" s="172"/>
      <c r="R562" s="172"/>
      <c r="S562" s="172"/>
      <c r="T562" s="172"/>
      <c r="U562" s="172"/>
      <c r="V562" s="172"/>
      <c r="W562" s="172"/>
      <c r="X562" s="172"/>
      <c r="Y562" s="172"/>
      <c r="Z562" s="172"/>
      <c r="AA562" s="172"/>
      <c r="AB562" s="172"/>
    </row>
    <row r="563">
      <c r="A563" s="172"/>
      <c r="B563" s="172"/>
      <c r="C563" s="172"/>
      <c r="D563" s="172"/>
      <c r="E563" s="174"/>
      <c r="F563" s="172"/>
      <c r="G563" s="172"/>
      <c r="H563" s="172"/>
      <c r="I563" s="172"/>
      <c r="J563" s="172"/>
      <c r="K563" s="172"/>
      <c r="L563" s="172"/>
      <c r="M563" s="172"/>
      <c r="N563" s="172"/>
      <c r="O563" s="172"/>
      <c r="P563" s="172"/>
      <c r="Q563" s="172"/>
      <c r="R563" s="172"/>
      <c r="S563" s="172"/>
      <c r="T563" s="172"/>
      <c r="U563" s="172"/>
      <c r="V563" s="172"/>
      <c r="W563" s="172"/>
      <c r="X563" s="172"/>
      <c r="Y563" s="172"/>
      <c r="Z563" s="172"/>
      <c r="AA563" s="172"/>
      <c r="AB563" s="172"/>
    </row>
    <row r="564">
      <c r="A564" s="172"/>
      <c r="B564" s="172"/>
      <c r="C564" s="172"/>
      <c r="D564" s="172"/>
      <c r="E564" s="174"/>
      <c r="F564" s="172"/>
      <c r="G564" s="172"/>
      <c r="H564" s="172"/>
      <c r="I564" s="172"/>
      <c r="J564" s="172"/>
      <c r="K564" s="172"/>
      <c r="L564" s="172"/>
      <c r="M564" s="172"/>
      <c r="N564" s="172"/>
      <c r="O564" s="172"/>
      <c r="P564" s="172"/>
      <c r="Q564" s="172"/>
      <c r="R564" s="172"/>
      <c r="S564" s="172"/>
      <c r="T564" s="172"/>
      <c r="U564" s="172"/>
      <c r="V564" s="172"/>
      <c r="W564" s="172"/>
      <c r="X564" s="172"/>
      <c r="Y564" s="172"/>
      <c r="Z564" s="172"/>
      <c r="AA564" s="172"/>
      <c r="AB564" s="172"/>
    </row>
    <row r="565">
      <c r="A565" s="172"/>
      <c r="B565" s="172"/>
      <c r="C565" s="172"/>
      <c r="D565" s="172"/>
      <c r="E565" s="174"/>
      <c r="F565" s="172"/>
      <c r="G565" s="172"/>
      <c r="H565" s="172"/>
      <c r="I565" s="172"/>
      <c r="J565" s="172"/>
      <c r="K565" s="172"/>
      <c r="L565" s="172"/>
      <c r="M565" s="172"/>
      <c r="N565" s="172"/>
      <c r="O565" s="172"/>
      <c r="P565" s="172"/>
      <c r="Q565" s="172"/>
      <c r="R565" s="172"/>
      <c r="S565" s="172"/>
      <c r="T565" s="172"/>
      <c r="U565" s="172"/>
      <c r="V565" s="172"/>
      <c r="W565" s="172"/>
      <c r="X565" s="172"/>
      <c r="Y565" s="172"/>
      <c r="Z565" s="172"/>
      <c r="AA565" s="172"/>
      <c r="AB565" s="172"/>
    </row>
    <row r="566">
      <c r="A566" s="172"/>
      <c r="B566" s="172"/>
      <c r="C566" s="172"/>
      <c r="D566" s="172"/>
      <c r="E566" s="174"/>
      <c r="F566" s="172"/>
      <c r="G566" s="172"/>
      <c r="H566" s="172"/>
      <c r="I566" s="172"/>
      <c r="J566" s="172"/>
      <c r="K566" s="172"/>
      <c r="L566" s="172"/>
      <c r="M566" s="172"/>
      <c r="N566" s="172"/>
      <c r="O566" s="172"/>
      <c r="P566" s="172"/>
      <c r="Q566" s="172"/>
      <c r="R566" s="172"/>
      <c r="S566" s="172"/>
      <c r="T566" s="172"/>
      <c r="U566" s="172"/>
      <c r="V566" s="172"/>
      <c r="W566" s="172"/>
      <c r="X566" s="172"/>
      <c r="Y566" s="172"/>
      <c r="Z566" s="172"/>
      <c r="AA566" s="172"/>
      <c r="AB566" s="172"/>
    </row>
    <row r="567">
      <c r="A567" s="172"/>
      <c r="B567" s="172"/>
      <c r="C567" s="172"/>
      <c r="D567" s="172"/>
      <c r="E567" s="174"/>
      <c r="F567" s="172"/>
      <c r="G567" s="172"/>
      <c r="H567" s="172"/>
      <c r="I567" s="172"/>
      <c r="J567" s="172"/>
      <c r="K567" s="172"/>
      <c r="L567" s="172"/>
      <c r="M567" s="172"/>
      <c r="N567" s="172"/>
      <c r="O567" s="172"/>
      <c r="P567" s="172"/>
      <c r="Q567" s="172"/>
      <c r="R567" s="172"/>
      <c r="S567" s="172"/>
      <c r="T567" s="172"/>
      <c r="U567" s="172"/>
      <c r="V567" s="172"/>
      <c r="W567" s="172"/>
      <c r="X567" s="172"/>
      <c r="Y567" s="172"/>
      <c r="Z567" s="172"/>
      <c r="AA567" s="172"/>
      <c r="AB567" s="172"/>
    </row>
    <row r="568">
      <c r="A568" s="172"/>
      <c r="B568" s="172"/>
      <c r="C568" s="172"/>
      <c r="D568" s="172"/>
      <c r="E568" s="174"/>
      <c r="F568" s="172"/>
      <c r="G568" s="172"/>
      <c r="H568" s="172"/>
      <c r="I568" s="172"/>
      <c r="J568" s="172"/>
      <c r="K568" s="172"/>
      <c r="L568" s="172"/>
      <c r="M568" s="172"/>
      <c r="N568" s="172"/>
      <c r="O568" s="172"/>
      <c r="P568" s="172"/>
      <c r="Q568" s="172"/>
      <c r="R568" s="172"/>
      <c r="S568" s="172"/>
      <c r="T568" s="172"/>
      <c r="U568" s="172"/>
      <c r="V568" s="172"/>
      <c r="W568" s="172"/>
      <c r="X568" s="172"/>
      <c r="Y568" s="172"/>
      <c r="Z568" s="172"/>
      <c r="AA568" s="172"/>
      <c r="AB568" s="172"/>
    </row>
    <row r="569">
      <c r="A569" s="172"/>
      <c r="B569" s="172"/>
      <c r="C569" s="172"/>
      <c r="D569" s="172"/>
      <c r="E569" s="174"/>
      <c r="F569" s="172"/>
      <c r="G569" s="172"/>
      <c r="H569" s="172"/>
      <c r="I569" s="172"/>
      <c r="J569" s="172"/>
      <c r="K569" s="172"/>
      <c r="L569" s="172"/>
      <c r="M569" s="172"/>
      <c r="N569" s="172"/>
      <c r="O569" s="172"/>
      <c r="P569" s="172"/>
      <c r="Q569" s="172"/>
      <c r="R569" s="172"/>
      <c r="S569" s="172"/>
      <c r="T569" s="172"/>
      <c r="U569" s="172"/>
      <c r="V569" s="172"/>
      <c r="W569" s="172"/>
      <c r="X569" s="172"/>
      <c r="Y569" s="172"/>
      <c r="Z569" s="172"/>
      <c r="AA569" s="172"/>
      <c r="AB569" s="172"/>
    </row>
    <row r="570">
      <c r="A570" s="172"/>
      <c r="B570" s="172"/>
      <c r="C570" s="172"/>
      <c r="D570" s="172"/>
      <c r="E570" s="174"/>
      <c r="F570" s="172"/>
      <c r="G570" s="172"/>
      <c r="H570" s="172"/>
      <c r="I570" s="172"/>
      <c r="J570" s="172"/>
      <c r="K570" s="172"/>
      <c r="L570" s="172"/>
      <c r="M570" s="172"/>
      <c r="N570" s="172"/>
      <c r="O570" s="172"/>
      <c r="P570" s="172"/>
      <c r="Q570" s="172"/>
      <c r="R570" s="172"/>
      <c r="S570" s="172"/>
      <c r="T570" s="172"/>
      <c r="U570" s="172"/>
      <c r="V570" s="172"/>
      <c r="W570" s="172"/>
      <c r="X570" s="172"/>
      <c r="Y570" s="172"/>
      <c r="Z570" s="172"/>
      <c r="AA570" s="172"/>
      <c r="AB570" s="172"/>
    </row>
    <row r="571">
      <c r="A571" s="172"/>
      <c r="B571" s="172"/>
      <c r="C571" s="172"/>
      <c r="D571" s="172"/>
      <c r="E571" s="174"/>
      <c r="F571" s="172"/>
      <c r="G571" s="172"/>
      <c r="H571" s="172"/>
      <c r="I571" s="172"/>
      <c r="J571" s="172"/>
      <c r="K571" s="172"/>
      <c r="L571" s="172"/>
      <c r="M571" s="172"/>
      <c r="N571" s="172"/>
      <c r="O571" s="172"/>
      <c r="P571" s="172"/>
      <c r="Q571" s="172"/>
      <c r="R571" s="172"/>
      <c r="S571" s="172"/>
      <c r="T571" s="172"/>
      <c r="U571" s="172"/>
      <c r="V571" s="172"/>
      <c r="W571" s="172"/>
      <c r="X571" s="172"/>
      <c r="Y571" s="172"/>
      <c r="Z571" s="172"/>
      <c r="AA571" s="172"/>
      <c r="AB571" s="172"/>
    </row>
    <row r="572">
      <c r="A572" s="172"/>
      <c r="B572" s="172"/>
      <c r="C572" s="172"/>
      <c r="D572" s="172"/>
      <c r="E572" s="174"/>
      <c r="F572" s="172"/>
      <c r="G572" s="172"/>
      <c r="H572" s="172"/>
      <c r="I572" s="172"/>
      <c r="J572" s="172"/>
      <c r="K572" s="172"/>
      <c r="L572" s="172"/>
      <c r="M572" s="172"/>
      <c r="N572" s="172"/>
      <c r="O572" s="172"/>
      <c r="P572" s="172"/>
      <c r="Q572" s="172"/>
      <c r="R572" s="172"/>
      <c r="S572" s="172"/>
      <c r="T572" s="172"/>
      <c r="U572" s="172"/>
      <c r="V572" s="172"/>
      <c r="W572" s="172"/>
      <c r="X572" s="172"/>
      <c r="Y572" s="172"/>
      <c r="Z572" s="172"/>
      <c r="AA572" s="172"/>
      <c r="AB572" s="172"/>
    </row>
    <row r="573">
      <c r="A573" s="172"/>
      <c r="B573" s="172"/>
      <c r="C573" s="172"/>
      <c r="D573" s="172"/>
      <c r="E573" s="174"/>
      <c r="F573" s="172"/>
      <c r="G573" s="172"/>
      <c r="H573" s="172"/>
      <c r="I573" s="172"/>
      <c r="J573" s="172"/>
      <c r="K573" s="172"/>
      <c r="L573" s="172"/>
      <c r="M573" s="172"/>
      <c r="N573" s="172"/>
      <c r="O573" s="172"/>
      <c r="P573" s="172"/>
      <c r="Q573" s="172"/>
      <c r="R573" s="172"/>
      <c r="S573" s="172"/>
      <c r="T573" s="172"/>
      <c r="U573" s="172"/>
      <c r="V573" s="172"/>
      <c r="W573" s="172"/>
      <c r="X573" s="172"/>
      <c r="Y573" s="172"/>
      <c r="Z573" s="172"/>
      <c r="AA573" s="172"/>
      <c r="AB573" s="172"/>
    </row>
    <row r="574">
      <c r="A574" s="172"/>
      <c r="B574" s="172"/>
      <c r="C574" s="172"/>
      <c r="D574" s="172"/>
      <c r="E574" s="174"/>
      <c r="F574" s="172"/>
      <c r="G574" s="172"/>
      <c r="H574" s="172"/>
      <c r="I574" s="172"/>
      <c r="J574" s="172"/>
      <c r="K574" s="172"/>
      <c r="L574" s="172"/>
      <c r="M574" s="172"/>
      <c r="N574" s="172"/>
      <c r="O574" s="172"/>
      <c r="P574" s="172"/>
      <c r="Q574" s="172"/>
      <c r="R574" s="172"/>
      <c r="S574" s="172"/>
      <c r="T574" s="172"/>
      <c r="U574" s="172"/>
      <c r="V574" s="172"/>
      <c r="W574" s="172"/>
      <c r="X574" s="172"/>
      <c r="Y574" s="172"/>
      <c r="Z574" s="172"/>
      <c r="AA574" s="172"/>
      <c r="AB574" s="172"/>
    </row>
    <row r="575">
      <c r="A575" s="172"/>
      <c r="B575" s="172"/>
      <c r="C575" s="172"/>
      <c r="D575" s="172"/>
      <c r="E575" s="174"/>
      <c r="F575" s="172"/>
      <c r="G575" s="172"/>
      <c r="H575" s="172"/>
      <c r="I575" s="172"/>
      <c r="J575" s="172"/>
      <c r="K575" s="172"/>
      <c r="L575" s="172"/>
      <c r="M575" s="172"/>
      <c r="N575" s="172"/>
      <c r="O575" s="172"/>
      <c r="P575" s="172"/>
      <c r="Q575" s="172"/>
      <c r="R575" s="172"/>
      <c r="S575" s="172"/>
      <c r="T575" s="172"/>
      <c r="U575" s="172"/>
      <c r="V575" s="172"/>
      <c r="W575" s="172"/>
      <c r="X575" s="172"/>
      <c r="Y575" s="172"/>
      <c r="Z575" s="172"/>
      <c r="AA575" s="172"/>
      <c r="AB575" s="172"/>
    </row>
    <row r="576">
      <c r="A576" s="172"/>
      <c r="B576" s="172"/>
      <c r="C576" s="172"/>
      <c r="D576" s="172"/>
      <c r="E576" s="174"/>
      <c r="F576" s="172"/>
      <c r="G576" s="172"/>
      <c r="H576" s="172"/>
      <c r="I576" s="172"/>
      <c r="J576" s="172"/>
      <c r="K576" s="172"/>
      <c r="L576" s="172"/>
      <c r="M576" s="172"/>
      <c r="N576" s="172"/>
      <c r="O576" s="172"/>
      <c r="P576" s="172"/>
      <c r="Q576" s="172"/>
      <c r="R576" s="172"/>
      <c r="S576" s="172"/>
      <c r="T576" s="172"/>
      <c r="U576" s="172"/>
      <c r="V576" s="172"/>
      <c r="W576" s="172"/>
      <c r="X576" s="172"/>
      <c r="Y576" s="172"/>
      <c r="Z576" s="172"/>
      <c r="AA576" s="172"/>
      <c r="AB576" s="172"/>
    </row>
    <row r="577">
      <c r="A577" s="172"/>
      <c r="B577" s="172"/>
      <c r="C577" s="172"/>
      <c r="D577" s="172"/>
      <c r="E577" s="174"/>
      <c r="F577" s="172"/>
      <c r="G577" s="172"/>
      <c r="H577" s="172"/>
      <c r="I577" s="172"/>
      <c r="J577" s="172"/>
      <c r="K577" s="172"/>
      <c r="L577" s="172"/>
      <c r="M577" s="172"/>
      <c r="N577" s="172"/>
      <c r="O577" s="172"/>
      <c r="P577" s="172"/>
      <c r="Q577" s="172"/>
      <c r="R577" s="172"/>
      <c r="S577" s="172"/>
      <c r="T577" s="172"/>
      <c r="U577" s="172"/>
      <c r="V577" s="172"/>
      <c r="W577" s="172"/>
      <c r="X577" s="172"/>
      <c r="Y577" s="172"/>
      <c r="Z577" s="172"/>
      <c r="AA577" s="172"/>
      <c r="AB577" s="172"/>
    </row>
    <row r="578">
      <c r="A578" s="172"/>
      <c r="B578" s="172"/>
      <c r="C578" s="172"/>
      <c r="D578" s="172"/>
      <c r="E578" s="174"/>
      <c r="F578" s="172"/>
      <c r="G578" s="172"/>
      <c r="H578" s="172"/>
      <c r="I578" s="172"/>
      <c r="J578" s="172"/>
      <c r="K578" s="172"/>
      <c r="L578" s="172"/>
      <c r="M578" s="172"/>
      <c r="N578" s="172"/>
      <c r="O578" s="172"/>
      <c r="P578" s="172"/>
      <c r="Q578" s="172"/>
      <c r="R578" s="172"/>
      <c r="S578" s="172"/>
      <c r="T578" s="172"/>
      <c r="U578" s="172"/>
      <c r="V578" s="172"/>
      <c r="W578" s="172"/>
      <c r="X578" s="172"/>
      <c r="Y578" s="172"/>
      <c r="Z578" s="172"/>
      <c r="AA578" s="172"/>
      <c r="AB578" s="172"/>
    </row>
    <row r="579">
      <c r="A579" s="172"/>
      <c r="B579" s="172"/>
      <c r="C579" s="172"/>
      <c r="D579" s="172"/>
      <c r="E579" s="174"/>
      <c r="F579" s="172"/>
      <c r="G579" s="172"/>
      <c r="H579" s="172"/>
      <c r="I579" s="172"/>
      <c r="J579" s="172"/>
      <c r="K579" s="172"/>
      <c r="L579" s="172"/>
      <c r="M579" s="172"/>
      <c r="N579" s="172"/>
      <c r="O579" s="172"/>
      <c r="P579" s="172"/>
      <c r="Q579" s="172"/>
      <c r="R579" s="172"/>
      <c r="S579" s="172"/>
      <c r="T579" s="172"/>
      <c r="U579" s="172"/>
      <c r="V579" s="172"/>
      <c r="W579" s="172"/>
      <c r="X579" s="172"/>
      <c r="Y579" s="172"/>
      <c r="Z579" s="172"/>
      <c r="AA579" s="172"/>
      <c r="AB579" s="172"/>
    </row>
    <row r="580">
      <c r="A580" s="172"/>
      <c r="B580" s="172"/>
      <c r="C580" s="172"/>
      <c r="D580" s="172"/>
      <c r="E580" s="174"/>
      <c r="F580" s="172"/>
      <c r="G580" s="172"/>
      <c r="H580" s="172"/>
      <c r="I580" s="172"/>
      <c r="J580" s="172"/>
      <c r="K580" s="172"/>
      <c r="L580" s="172"/>
      <c r="M580" s="172"/>
      <c r="N580" s="172"/>
      <c r="O580" s="172"/>
      <c r="P580" s="172"/>
      <c r="Q580" s="172"/>
      <c r="R580" s="172"/>
      <c r="S580" s="172"/>
      <c r="T580" s="172"/>
      <c r="U580" s="172"/>
      <c r="V580" s="172"/>
      <c r="W580" s="172"/>
      <c r="X580" s="172"/>
      <c r="Y580" s="172"/>
      <c r="Z580" s="172"/>
      <c r="AA580" s="172"/>
      <c r="AB580" s="172"/>
    </row>
    <row r="581">
      <c r="A581" s="172"/>
      <c r="B581" s="172"/>
      <c r="C581" s="172"/>
      <c r="D581" s="172"/>
      <c r="E581" s="174"/>
      <c r="F581" s="172"/>
      <c r="G581" s="172"/>
      <c r="H581" s="172"/>
      <c r="I581" s="172"/>
      <c r="J581" s="172"/>
      <c r="K581" s="172"/>
      <c r="L581" s="172"/>
      <c r="M581" s="172"/>
      <c r="N581" s="172"/>
      <c r="O581" s="172"/>
      <c r="P581" s="172"/>
      <c r="Q581" s="172"/>
      <c r="R581" s="172"/>
      <c r="S581" s="172"/>
      <c r="T581" s="172"/>
      <c r="U581" s="172"/>
      <c r="V581" s="172"/>
      <c r="W581" s="172"/>
      <c r="X581" s="172"/>
      <c r="Y581" s="172"/>
      <c r="Z581" s="172"/>
      <c r="AA581" s="172"/>
      <c r="AB581" s="172"/>
    </row>
    <row r="582">
      <c r="A582" s="172"/>
      <c r="B582" s="172"/>
      <c r="C582" s="172"/>
      <c r="D582" s="172"/>
      <c r="E582" s="174"/>
      <c r="F582" s="172"/>
      <c r="G582" s="172"/>
      <c r="H582" s="172"/>
      <c r="I582" s="172"/>
      <c r="J582" s="172"/>
      <c r="K582" s="172"/>
      <c r="L582" s="172"/>
      <c r="M582" s="172"/>
      <c r="N582" s="172"/>
      <c r="O582" s="172"/>
      <c r="P582" s="172"/>
      <c r="Q582" s="172"/>
      <c r="R582" s="172"/>
      <c r="S582" s="172"/>
      <c r="T582" s="172"/>
      <c r="U582" s="172"/>
      <c r="V582" s="172"/>
      <c r="W582" s="172"/>
      <c r="X582" s="172"/>
      <c r="Y582" s="172"/>
      <c r="Z582" s="172"/>
      <c r="AA582" s="172"/>
      <c r="AB582" s="172"/>
    </row>
    <row r="583">
      <c r="A583" s="172"/>
      <c r="B583" s="172"/>
      <c r="C583" s="172"/>
      <c r="D583" s="172"/>
      <c r="E583" s="174"/>
      <c r="F583" s="172"/>
      <c r="G583" s="172"/>
      <c r="H583" s="172"/>
      <c r="I583" s="172"/>
      <c r="J583" s="172"/>
      <c r="K583" s="172"/>
      <c r="L583" s="172"/>
      <c r="M583" s="172"/>
      <c r="N583" s="172"/>
      <c r="O583" s="172"/>
      <c r="P583" s="172"/>
      <c r="Q583" s="172"/>
      <c r="R583" s="172"/>
      <c r="S583" s="172"/>
      <c r="T583" s="172"/>
      <c r="U583" s="172"/>
      <c r="V583" s="172"/>
      <c r="W583" s="172"/>
      <c r="X583" s="172"/>
      <c r="Y583" s="172"/>
      <c r="Z583" s="172"/>
      <c r="AA583" s="172"/>
      <c r="AB583" s="172"/>
    </row>
    <row r="584">
      <c r="A584" s="172"/>
      <c r="B584" s="172"/>
      <c r="C584" s="172"/>
      <c r="D584" s="172"/>
      <c r="E584" s="174"/>
      <c r="F584" s="172"/>
      <c r="G584" s="172"/>
      <c r="H584" s="172"/>
      <c r="I584" s="172"/>
      <c r="J584" s="172"/>
      <c r="K584" s="172"/>
      <c r="L584" s="172"/>
      <c r="M584" s="172"/>
      <c r="N584" s="172"/>
      <c r="O584" s="172"/>
      <c r="P584" s="172"/>
      <c r="Q584" s="172"/>
      <c r="R584" s="172"/>
      <c r="S584" s="172"/>
      <c r="T584" s="172"/>
      <c r="U584" s="172"/>
      <c r="V584" s="172"/>
      <c r="W584" s="172"/>
      <c r="X584" s="172"/>
      <c r="Y584" s="172"/>
      <c r="Z584" s="172"/>
      <c r="AA584" s="172"/>
      <c r="AB584" s="172"/>
    </row>
    <row r="585">
      <c r="A585" s="172"/>
      <c r="B585" s="172"/>
      <c r="C585" s="172"/>
      <c r="D585" s="172"/>
      <c r="E585" s="174"/>
      <c r="F585" s="172"/>
      <c r="G585" s="172"/>
      <c r="H585" s="172"/>
      <c r="I585" s="172"/>
      <c r="J585" s="172"/>
      <c r="K585" s="172"/>
      <c r="L585" s="172"/>
      <c r="M585" s="172"/>
      <c r="N585" s="172"/>
      <c r="O585" s="172"/>
      <c r="P585" s="172"/>
      <c r="Q585" s="172"/>
      <c r="R585" s="172"/>
      <c r="S585" s="172"/>
      <c r="T585" s="172"/>
      <c r="U585" s="172"/>
      <c r="V585" s="172"/>
      <c r="W585" s="172"/>
      <c r="X585" s="172"/>
      <c r="Y585" s="172"/>
      <c r="Z585" s="172"/>
      <c r="AA585" s="172"/>
      <c r="AB585" s="172"/>
    </row>
    <row r="586">
      <c r="A586" s="172"/>
      <c r="B586" s="172"/>
      <c r="C586" s="172"/>
      <c r="D586" s="172"/>
      <c r="E586" s="174"/>
      <c r="F586" s="172"/>
      <c r="G586" s="172"/>
      <c r="H586" s="172"/>
      <c r="I586" s="172"/>
      <c r="J586" s="172"/>
      <c r="K586" s="172"/>
      <c r="L586" s="172"/>
      <c r="M586" s="172"/>
      <c r="N586" s="172"/>
      <c r="O586" s="172"/>
      <c r="P586" s="172"/>
      <c r="Q586" s="172"/>
      <c r="R586" s="172"/>
      <c r="S586" s="172"/>
      <c r="T586" s="172"/>
      <c r="U586" s="172"/>
      <c r="V586" s="172"/>
      <c r="W586" s="172"/>
      <c r="X586" s="172"/>
      <c r="Y586" s="172"/>
      <c r="Z586" s="172"/>
      <c r="AA586" s="172"/>
      <c r="AB586" s="172"/>
    </row>
    <row r="587">
      <c r="A587" s="172"/>
      <c r="B587" s="172"/>
      <c r="C587" s="172"/>
      <c r="D587" s="172"/>
      <c r="E587" s="174"/>
      <c r="F587" s="172"/>
      <c r="G587" s="172"/>
      <c r="H587" s="172"/>
      <c r="I587" s="172"/>
      <c r="J587" s="172"/>
      <c r="K587" s="172"/>
      <c r="L587" s="172"/>
      <c r="M587" s="172"/>
      <c r="N587" s="172"/>
      <c r="O587" s="172"/>
      <c r="P587" s="172"/>
      <c r="Q587" s="172"/>
      <c r="R587" s="172"/>
      <c r="S587" s="172"/>
      <c r="T587" s="172"/>
      <c r="U587" s="172"/>
      <c r="V587" s="172"/>
      <c r="W587" s="172"/>
      <c r="X587" s="172"/>
      <c r="Y587" s="172"/>
      <c r="Z587" s="172"/>
      <c r="AA587" s="172"/>
      <c r="AB587" s="172"/>
    </row>
    <row r="588">
      <c r="A588" s="172"/>
      <c r="B588" s="172"/>
      <c r="C588" s="172"/>
      <c r="D588" s="172"/>
      <c r="E588" s="174"/>
      <c r="F588" s="172"/>
      <c r="G588" s="172"/>
      <c r="H588" s="172"/>
      <c r="I588" s="172"/>
      <c r="J588" s="172"/>
      <c r="K588" s="172"/>
      <c r="L588" s="172"/>
      <c r="M588" s="172"/>
      <c r="N588" s="172"/>
      <c r="O588" s="172"/>
      <c r="P588" s="172"/>
      <c r="Q588" s="172"/>
      <c r="R588" s="172"/>
      <c r="S588" s="172"/>
      <c r="T588" s="172"/>
      <c r="U588" s="172"/>
      <c r="V588" s="172"/>
      <c r="W588" s="172"/>
      <c r="X588" s="172"/>
      <c r="Y588" s="172"/>
      <c r="Z588" s="172"/>
      <c r="AA588" s="172"/>
      <c r="AB588" s="172"/>
    </row>
    <row r="589">
      <c r="A589" s="172"/>
      <c r="B589" s="172"/>
      <c r="C589" s="172"/>
      <c r="D589" s="172"/>
      <c r="E589" s="174"/>
      <c r="F589" s="172"/>
      <c r="G589" s="172"/>
      <c r="H589" s="172"/>
      <c r="I589" s="172"/>
      <c r="J589" s="172"/>
      <c r="K589" s="172"/>
      <c r="L589" s="172"/>
      <c r="M589" s="172"/>
      <c r="N589" s="172"/>
      <c r="O589" s="172"/>
      <c r="P589" s="172"/>
      <c r="Q589" s="172"/>
      <c r="R589" s="172"/>
      <c r="S589" s="172"/>
      <c r="T589" s="172"/>
      <c r="U589" s="172"/>
      <c r="V589" s="172"/>
      <c r="W589" s="172"/>
      <c r="X589" s="172"/>
      <c r="Y589" s="172"/>
      <c r="Z589" s="172"/>
      <c r="AA589" s="172"/>
      <c r="AB589" s="172"/>
    </row>
    <row r="590">
      <c r="A590" s="172"/>
      <c r="B590" s="172"/>
      <c r="C590" s="172"/>
      <c r="D590" s="172"/>
      <c r="E590" s="174"/>
      <c r="F590" s="172"/>
      <c r="G590" s="172"/>
      <c r="H590" s="172"/>
      <c r="I590" s="172"/>
      <c r="J590" s="172"/>
      <c r="K590" s="172"/>
      <c r="L590" s="172"/>
      <c r="M590" s="172"/>
      <c r="N590" s="172"/>
      <c r="O590" s="172"/>
      <c r="P590" s="172"/>
      <c r="Q590" s="172"/>
      <c r="R590" s="172"/>
      <c r="S590" s="172"/>
      <c r="T590" s="172"/>
      <c r="U590" s="172"/>
      <c r="V590" s="172"/>
      <c r="W590" s="172"/>
      <c r="X590" s="172"/>
      <c r="Y590" s="172"/>
      <c r="Z590" s="172"/>
      <c r="AA590" s="172"/>
      <c r="AB590" s="172"/>
    </row>
    <row r="591">
      <c r="A591" s="172"/>
      <c r="B591" s="172"/>
      <c r="C591" s="172"/>
      <c r="D591" s="172"/>
      <c r="E591" s="174"/>
      <c r="F591" s="172"/>
      <c r="G591" s="172"/>
      <c r="H591" s="172"/>
      <c r="I591" s="172"/>
      <c r="J591" s="172"/>
      <c r="K591" s="172"/>
      <c r="L591" s="172"/>
      <c r="M591" s="172"/>
      <c r="N591" s="172"/>
      <c r="O591" s="172"/>
      <c r="P591" s="172"/>
      <c r="Q591" s="172"/>
      <c r="R591" s="172"/>
      <c r="S591" s="172"/>
      <c r="T591" s="172"/>
      <c r="U591" s="172"/>
      <c r="V591" s="172"/>
      <c r="W591" s="172"/>
      <c r="X591" s="172"/>
      <c r="Y591" s="172"/>
      <c r="Z591" s="172"/>
      <c r="AA591" s="172"/>
      <c r="AB591" s="172"/>
    </row>
    <row r="592">
      <c r="A592" s="172"/>
      <c r="B592" s="172"/>
      <c r="C592" s="172"/>
      <c r="D592" s="172"/>
      <c r="E592" s="174"/>
      <c r="F592" s="172"/>
      <c r="G592" s="172"/>
      <c r="H592" s="172"/>
      <c r="I592" s="172"/>
      <c r="J592" s="172"/>
      <c r="K592" s="172"/>
      <c r="L592" s="172"/>
      <c r="M592" s="172"/>
      <c r="N592" s="172"/>
      <c r="O592" s="172"/>
      <c r="P592" s="172"/>
      <c r="Q592" s="172"/>
      <c r="R592" s="172"/>
      <c r="S592" s="172"/>
      <c r="T592" s="172"/>
      <c r="U592" s="172"/>
      <c r="V592" s="172"/>
      <c r="W592" s="172"/>
      <c r="X592" s="172"/>
      <c r="Y592" s="172"/>
      <c r="Z592" s="172"/>
      <c r="AA592" s="172"/>
      <c r="AB592" s="172"/>
    </row>
    <row r="593">
      <c r="A593" s="172"/>
      <c r="B593" s="172"/>
      <c r="C593" s="172"/>
      <c r="D593" s="172"/>
      <c r="E593" s="174"/>
      <c r="F593" s="172"/>
      <c r="G593" s="172"/>
      <c r="H593" s="172"/>
      <c r="I593" s="172"/>
      <c r="J593" s="172"/>
      <c r="K593" s="172"/>
      <c r="L593" s="172"/>
      <c r="M593" s="172"/>
      <c r="N593" s="172"/>
      <c r="O593" s="172"/>
      <c r="P593" s="172"/>
      <c r="Q593" s="172"/>
      <c r="R593" s="172"/>
      <c r="S593" s="172"/>
      <c r="T593" s="172"/>
      <c r="U593" s="172"/>
      <c r="V593" s="172"/>
      <c r="W593" s="172"/>
      <c r="X593" s="172"/>
      <c r="Y593" s="172"/>
      <c r="Z593" s="172"/>
      <c r="AA593" s="172"/>
      <c r="AB593" s="172"/>
    </row>
    <row r="594">
      <c r="A594" s="172"/>
      <c r="B594" s="172"/>
      <c r="C594" s="172"/>
      <c r="D594" s="172"/>
      <c r="E594" s="174"/>
      <c r="F594" s="172"/>
      <c r="G594" s="172"/>
      <c r="H594" s="172"/>
      <c r="I594" s="172"/>
      <c r="J594" s="172"/>
      <c r="K594" s="172"/>
      <c r="L594" s="172"/>
      <c r="M594" s="172"/>
      <c r="N594" s="172"/>
      <c r="O594" s="172"/>
      <c r="P594" s="172"/>
      <c r="Q594" s="172"/>
      <c r="R594" s="172"/>
      <c r="S594" s="172"/>
      <c r="T594" s="172"/>
      <c r="U594" s="172"/>
      <c r="V594" s="172"/>
      <c r="W594" s="172"/>
      <c r="X594" s="172"/>
      <c r="Y594" s="172"/>
      <c r="Z594" s="172"/>
      <c r="AA594" s="172"/>
      <c r="AB594" s="172"/>
    </row>
    <row r="595">
      <c r="A595" s="172"/>
      <c r="B595" s="172"/>
      <c r="C595" s="172"/>
      <c r="D595" s="172"/>
      <c r="E595" s="174"/>
      <c r="F595" s="172"/>
      <c r="G595" s="172"/>
      <c r="H595" s="172"/>
      <c r="I595" s="172"/>
      <c r="J595" s="172"/>
      <c r="K595" s="172"/>
      <c r="L595" s="172"/>
      <c r="M595" s="172"/>
      <c r="N595" s="172"/>
      <c r="O595" s="172"/>
      <c r="P595" s="172"/>
      <c r="Q595" s="172"/>
      <c r="R595" s="172"/>
      <c r="S595" s="172"/>
      <c r="T595" s="172"/>
      <c r="U595" s="172"/>
      <c r="V595" s="172"/>
      <c r="W595" s="172"/>
      <c r="X595" s="172"/>
      <c r="Y595" s="172"/>
      <c r="Z595" s="172"/>
      <c r="AA595" s="172"/>
      <c r="AB595" s="172"/>
    </row>
    <row r="596">
      <c r="A596" s="172"/>
      <c r="B596" s="172"/>
      <c r="C596" s="172"/>
      <c r="D596" s="172"/>
      <c r="E596" s="174"/>
      <c r="F596" s="172"/>
      <c r="G596" s="172"/>
      <c r="H596" s="172"/>
      <c r="I596" s="172"/>
      <c r="J596" s="172"/>
      <c r="K596" s="172"/>
      <c r="L596" s="172"/>
      <c r="M596" s="172"/>
      <c r="N596" s="172"/>
      <c r="O596" s="172"/>
      <c r="P596" s="172"/>
      <c r="Q596" s="172"/>
      <c r="R596" s="172"/>
      <c r="S596" s="172"/>
      <c r="T596" s="172"/>
      <c r="U596" s="172"/>
      <c r="V596" s="172"/>
      <c r="W596" s="172"/>
      <c r="X596" s="172"/>
      <c r="Y596" s="172"/>
      <c r="Z596" s="172"/>
      <c r="AA596" s="172"/>
      <c r="AB596" s="172"/>
    </row>
    <row r="597">
      <c r="A597" s="172"/>
      <c r="B597" s="172"/>
      <c r="C597" s="172"/>
      <c r="D597" s="172"/>
      <c r="E597" s="174"/>
      <c r="F597" s="172"/>
      <c r="G597" s="172"/>
      <c r="H597" s="172"/>
      <c r="I597" s="172"/>
      <c r="J597" s="172"/>
      <c r="K597" s="172"/>
      <c r="L597" s="172"/>
      <c r="M597" s="172"/>
      <c r="N597" s="172"/>
      <c r="O597" s="172"/>
      <c r="P597" s="172"/>
      <c r="Q597" s="172"/>
      <c r="R597" s="172"/>
      <c r="S597" s="172"/>
      <c r="T597" s="172"/>
      <c r="U597" s="172"/>
      <c r="V597" s="172"/>
      <c r="W597" s="172"/>
      <c r="X597" s="172"/>
      <c r="Y597" s="172"/>
      <c r="Z597" s="172"/>
      <c r="AA597" s="172"/>
      <c r="AB597" s="172"/>
    </row>
    <row r="598">
      <c r="A598" s="172"/>
      <c r="B598" s="172"/>
      <c r="C598" s="172"/>
      <c r="D598" s="172"/>
      <c r="E598" s="174"/>
      <c r="F598" s="172"/>
      <c r="G598" s="172"/>
      <c r="H598" s="172"/>
      <c r="I598" s="172"/>
      <c r="J598" s="172"/>
      <c r="K598" s="172"/>
      <c r="L598" s="172"/>
      <c r="M598" s="172"/>
      <c r="N598" s="172"/>
      <c r="O598" s="172"/>
      <c r="P598" s="172"/>
      <c r="Q598" s="172"/>
      <c r="R598" s="172"/>
      <c r="S598" s="172"/>
      <c r="T598" s="172"/>
      <c r="U598" s="172"/>
      <c r="V598" s="172"/>
      <c r="W598" s="172"/>
      <c r="X598" s="172"/>
      <c r="Y598" s="172"/>
      <c r="Z598" s="172"/>
      <c r="AA598" s="172"/>
      <c r="AB598" s="172"/>
    </row>
    <row r="599">
      <c r="A599" s="172"/>
      <c r="B599" s="172"/>
      <c r="C599" s="172"/>
      <c r="D599" s="172"/>
      <c r="E599" s="174"/>
      <c r="F599" s="172"/>
      <c r="G599" s="172"/>
      <c r="H599" s="172"/>
      <c r="I599" s="172"/>
      <c r="J599" s="172"/>
      <c r="K599" s="172"/>
      <c r="L599" s="172"/>
      <c r="M599" s="172"/>
      <c r="N599" s="172"/>
      <c r="O599" s="172"/>
      <c r="P599" s="172"/>
      <c r="Q599" s="172"/>
      <c r="R599" s="172"/>
      <c r="S599" s="172"/>
      <c r="T599" s="172"/>
      <c r="U599" s="172"/>
      <c r="V599" s="172"/>
      <c r="W599" s="172"/>
      <c r="X599" s="172"/>
      <c r="Y599" s="172"/>
      <c r="Z599" s="172"/>
      <c r="AA599" s="172"/>
      <c r="AB599" s="172"/>
    </row>
    <row r="600">
      <c r="A600" s="172"/>
      <c r="B600" s="172"/>
      <c r="C600" s="172"/>
      <c r="D600" s="172"/>
      <c r="E600" s="174"/>
      <c r="F600" s="172"/>
      <c r="G600" s="172"/>
      <c r="H600" s="172"/>
      <c r="I600" s="172"/>
      <c r="J600" s="172"/>
      <c r="K600" s="172"/>
      <c r="L600" s="172"/>
      <c r="M600" s="172"/>
      <c r="N600" s="172"/>
      <c r="O600" s="172"/>
      <c r="P600" s="172"/>
      <c r="Q600" s="172"/>
      <c r="R600" s="172"/>
      <c r="S600" s="172"/>
      <c r="T600" s="172"/>
      <c r="U600" s="172"/>
      <c r="V600" s="172"/>
      <c r="W600" s="172"/>
      <c r="X600" s="172"/>
      <c r="Y600" s="172"/>
      <c r="Z600" s="172"/>
      <c r="AA600" s="172"/>
      <c r="AB600" s="172"/>
    </row>
    <row r="601">
      <c r="A601" s="172"/>
      <c r="B601" s="172"/>
      <c r="C601" s="172"/>
      <c r="D601" s="172"/>
      <c r="E601" s="174"/>
      <c r="F601" s="172"/>
      <c r="G601" s="172"/>
      <c r="H601" s="172"/>
      <c r="I601" s="172"/>
      <c r="J601" s="172"/>
      <c r="K601" s="172"/>
      <c r="L601" s="172"/>
      <c r="M601" s="172"/>
      <c r="N601" s="172"/>
      <c r="O601" s="172"/>
      <c r="P601" s="172"/>
      <c r="Q601" s="172"/>
      <c r="R601" s="172"/>
      <c r="S601" s="172"/>
      <c r="T601" s="172"/>
      <c r="U601" s="172"/>
      <c r="V601" s="172"/>
      <c r="W601" s="172"/>
      <c r="X601" s="172"/>
      <c r="Y601" s="172"/>
      <c r="Z601" s="172"/>
      <c r="AA601" s="172"/>
      <c r="AB601" s="172"/>
    </row>
    <row r="602">
      <c r="A602" s="172"/>
      <c r="B602" s="172"/>
      <c r="C602" s="172"/>
      <c r="D602" s="172"/>
      <c r="E602" s="174"/>
      <c r="F602" s="172"/>
      <c r="G602" s="172"/>
      <c r="H602" s="172"/>
      <c r="I602" s="172"/>
      <c r="J602" s="172"/>
      <c r="K602" s="172"/>
      <c r="L602" s="172"/>
      <c r="M602" s="172"/>
      <c r="N602" s="172"/>
      <c r="O602" s="172"/>
      <c r="P602" s="172"/>
      <c r="Q602" s="172"/>
      <c r="R602" s="172"/>
      <c r="S602" s="172"/>
      <c r="T602" s="172"/>
      <c r="U602" s="172"/>
      <c r="V602" s="172"/>
      <c r="W602" s="172"/>
      <c r="X602" s="172"/>
      <c r="Y602" s="172"/>
      <c r="Z602" s="172"/>
      <c r="AA602" s="172"/>
      <c r="AB602" s="172"/>
    </row>
    <row r="603">
      <c r="A603" s="172"/>
      <c r="B603" s="172"/>
      <c r="C603" s="172"/>
      <c r="D603" s="172"/>
      <c r="E603" s="174"/>
      <c r="F603" s="172"/>
      <c r="G603" s="172"/>
      <c r="H603" s="172"/>
      <c r="I603" s="172"/>
      <c r="J603" s="172"/>
      <c r="K603" s="172"/>
      <c r="L603" s="172"/>
      <c r="M603" s="172"/>
      <c r="N603" s="172"/>
      <c r="O603" s="172"/>
      <c r="P603" s="172"/>
      <c r="Q603" s="172"/>
      <c r="R603" s="172"/>
      <c r="S603" s="172"/>
      <c r="T603" s="172"/>
      <c r="U603" s="172"/>
      <c r="V603" s="172"/>
      <c r="W603" s="172"/>
      <c r="X603" s="172"/>
      <c r="Y603" s="172"/>
      <c r="Z603" s="172"/>
      <c r="AA603" s="172"/>
      <c r="AB603" s="172"/>
    </row>
    <row r="604">
      <c r="A604" s="172"/>
      <c r="B604" s="172"/>
      <c r="C604" s="172"/>
      <c r="D604" s="172"/>
      <c r="E604" s="174"/>
      <c r="F604" s="172"/>
      <c r="G604" s="172"/>
      <c r="H604" s="172"/>
      <c r="I604" s="172"/>
      <c r="J604" s="172"/>
      <c r="K604" s="172"/>
      <c r="L604" s="172"/>
      <c r="M604" s="172"/>
      <c r="N604" s="172"/>
      <c r="O604" s="172"/>
      <c r="P604" s="172"/>
      <c r="Q604" s="172"/>
      <c r="R604" s="172"/>
      <c r="S604" s="172"/>
      <c r="T604" s="172"/>
      <c r="U604" s="172"/>
      <c r="V604" s="172"/>
      <c r="W604" s="172"/>
      <c r="X604" s="172"/>
      <c r="Y604" s="172"/>
      <c r="Z604" s="172"/>
      <c r="AA604" s="172"/>
      <c r="AB604" s="172"/>
    </row>
    <row r="605">
      <c r="A605" s="172"/>
      <c r="B605" s="172"/>
      <c r="C605" s="172"/>
      <c r="D605" s="172"/>
      <c r="E605" s="174"/>
      <c r="F605" s="172"/>
      <c r="G605" s="172"/>
      <c r="H605" s="172"/>
      <c r="I605" s="172"/>
      <c r="J605" s="172"/>
      <c r="K605" s="172"/>
      <c r="L605" s="172"/>
      <c r="M605" s="172"/>
      <c r="N605" s="172"/>
      <c r="O605" s="172"/>
      <c r="P605" s="172"/>
      <c r="Q605" s="172"/>
      <c r="R605" s="172"/>
      <c r="S605" s="172"/>
      <c r="T605" s="172"/>
      <c r="U605" s="172"/>
      <c r="V605" s="172"/>
      <c r="W605" s="172"/>
      <c r="X605" s="172"/>
      <c r="Y605" s="172"/>
      <c r="Z605" s="172"/>
      <c r="AA605" s="172"/>
      <c r="AB605" s="172"/>
    </row>
    <row r="606">
      <c r="A606" s="172"/>
      <c r="B606" s="172"/>
      <c r="C606" s="172"/>
      <c r="D606" s="172"/>
      <c r="E606" s="174"/>
      <c r="F606" s="172"/>
      <c r="G606" s="172"/>
      <c r="H606" s="172"/>
      <c r="I606" s="172"/>
      <c r="J606" s="172"/>
      <c r="K606" s="172"/>
      <c r="L606" s="172"/>
      <c r="M606" s="172"/>
      <c r="N606" s="172"/>
      <c r="O606" s="172"/>
      <c r="P606" s="172"/>
      <c r="Q606" s="172"/>
      <c r="R606" s="172"/>
      <c r="S606" s="172"/>
      <c r="T606" s="172"/>
      <c r="U606" s="172"/>
      <c r="V606" s="172"/>
      <c r="W606" s="172"/>
      <c r="X606" s="172"/>
      <c r="Y606" s="172"/>
      <c r="Z606" s="172"/>
      <c r="AA606" s="172"/>
      <c r="AB606" s="172"/>
    </row>
    <row r="607">
      <c r="A607" s="172"/>
      <c r="B607" s="172"/>
      <c r="C607" s="172"/>
      <c r="D607" s="172"/>
      <c r="E607" s="174"/>
      <c r="F607" s="172"/>
      <c r="G607" s="172"/>
      <c r="H607" s="172"/>
      <c r="I607" s="172"/>
      <c r="J607" s="172"/>
      <c r="K607" s="172"/>
      <c r="L607" s="172"/>
      <c r="M607" s="172"/>
      <c r="N607" s="172"/>
      <c r="O607" s="172"/>
      <c r="P607" s="172"/>
      <c r="Q607" s="172"/>
      <c r="R607" s="172"/>
      <c r="S607" s="172"/>
      <c r="T607" s="172"/>
      <c r="U607" s="172"/>
      <c r="V607" s="172"/>
      <c r="W607" s="172"/>
      <c r="X607" s="172"/>
      <c r="Y607" s="172"/>
      <c r="Z607" s="172"/>
      <c r="AA607" s="172"/>
      <c r="AB607" s="172"/>
    </row>
    <row r="608">
      <c r="A608" s="172"/>
      <c r="B608" s="172"/>
      <c r="C608" s="172"/>
      <c r="D608" s="172"/>
      <c r="E608" s="174"/>
      <c r="F608" s="172"/>
      <c r="G608" s="172"/>
      <c r="H608" s="172"/>
      <c r="I608" s="172"/>
      <c r="J608" s="172"/>
      <c r="K608" s="172"/>
      <c r="L608" s="172"/>
      <c r="M608" s="172"/>
      <c r="N608" s="172"/>
      <c r="O608" s="172"/>
      <c r="P608" s="172"/>
      <c r="Q608" s="172"/>
      <c r="R608" s="172"/>
      <c r="S608" s="172"/>
      <c r="T608" s="172"/>
      <c r="U608" s="172"/>
      <c r="V608" s="172"/>
      <c r="W608" s="172"/>
      <c r="X608" s="172"/>
      <c r="Y608" s="172"/>
      <c r="Z608" s="172"/>
      <c r="AA608" s="172"/>
      <c r="AB608" s="172"/>
    </row>
    <row r="609">
      <c r="A609" s="172"/>
      <c r="B609" s="172"/>
      <c r="C609" s="172"/>
      <c r="D609" s="172"/>
      <c r="E609" s="174"/>
      <c r="F609" s="172"/>
      <c r="G609" s="172"/>
      <c r="H609" s="172"/>
      <c r="I609" s="172"/>
      <c r="J609" s="172"/>
      <c r="K609" s="172"/>
      <c r="L609" s="172"/>
      <c r="M609" s="172"/>
      <c r="N609" s="172"/>
      <c r="O609" s="172"/>
      <c r="P609" s="172"/>
      <c r="Q609" s="172"/>
      <c r="R609" s="172"/>
      <c r="S609" s="172"/>
      <c r="T609" s="172"/>
      <c r="U609" s="172"/>
      <c r="V609" s="172"/>
      <c r="W609" s="172"/>
      <c r="X609" s="172"/>
      <c r="Y609" s="172"/>
      <c r="Z609" s="172"/>
      <c r="AA609" s="172"/>
      <c r="AB609" s="172"/>
    </row>
    <row r="610">
      <c r="A610" s="172"/>
      <c r="B610" s="172"/>
      <c r="C610" s="172"/>
      <c r="D610" s="172"/>
      <c r="E610" s="174"/>
      <c r="F610" s="172"/>
      <c r="G610" s="172"/>
      <c r="H610" s="172"/>
      <c r="I610" s="172"/>
      <c r="J610" s="172"/>
      <c r="K610" s="172"/>
      <c r="L610" s="172"/>
      <c r="M610" s="172"/>
      <c r="N610" s="172"/>
      <c r="O610" s="172"/>
      <c r="P610" s="172"/>
      <c r="Q610" s="172"/>
      <c r="R610" s="172"/>
      <c r="S610" s="172"/>
      <c r="T610" s="172"/>
      <c r="U610" s="172"/>
      <c r="V610" s="172"/>
      <c r="W610" s="172"/>
      <c r="X610" s="172"/>
      <c r="Y610" s="172"/>
      <c r="Z610" s="172"/>
      <c r="AA610" s="172"/>
      <c r="AB610" s="172"/>
    </row>
    <row r="611">
      <c r="A611" s="172"/>
      <c r="B611" s="172"/>
      <c r="C611" s="172"/>
      <c r="D611" s="172"/>
      <c r="E611" s="174"/>
      <c r="F611" s="172"/>
      <c r="G611" s="172"/>
      <c r="H611" s="172"/>
      <c r="I611" s="172"/>
      <c r="J611" s="172"/>
      <c r="K611" s="172"/>
      <c r="L611" s="172"/>
      <c r="M611" s="172"/>
      <c r="N611" s="172"/>
      <c r="O611" s="172"/>
      <c r="P611" s="172"/>
      <c r="Q611" s="172"/>
      <c r="R611" s="172"/>
      <c r="S611" s="172"/>
      <c r="T611" s="172"/>
      <c r="U611" s="172"/>
      <c r="V611" s="172"/>
      <c r="W611" s="172"/>
      <c r="X611" s="172"/>
      <c r="Y611" s="172"/>
      <c r="Z611" s="172"/>
      <c r="AA611" s="172"/>
      <c r="AB611" s="172"/>
    </row>
    <row r="612">
      <c r="A612" s="172"/>
      <c r="B612" s="172"/>
      <c r="C612" s="172"/>
      <c r="D612" s="172"/>
      <c r="E612" s="174"/>
      <c r="F612" s="172"/>
      <c r="G612" s="172"/>
      <c r="H612" s="172"/>
      <c r="I612" s="172"/>
      <c r="J612" s="172"/>
      <c r="K612" s="172"/>
      <c r="L612" s="172"/>
      <c r="M612" s="172"/>
      <c r="N612" s="172"/>
      <c r="O612" s="172"/>
      <c r="P612" s="172"/>
      <c r="Q612" s="172"/>
      <c r="R612" s="172"/>
      <c r="S612" s="172"/>
      <c r="T612" s="172"/>
      <c r="U612" s="172"/>
      <c r="V612" s="172"/>
      <c r="W612" s="172"/>
      <c r="X612" s="172"/>
      <c r="Y612" s="172"/>
      <c r="Z612" s="172"/>
      <c r="AA612" s="172"/>
      <c r="AB612" s="172"/>
    </row>
    <row r="613">
      <c r="A613" s="172"/>
      <c r="B613" s="172"/>
      <c r="C613" s="172"/>
      <c r="D613" s="172"/>
      <c r="E613" s="174"/>
      <c r="F613" s="172"/>
      <c r="G613" s="172"/>
      <c r="H613" s="172"/>
      <c r="I613" s="172"/>
      <c r="J613" s="172"/>
      <c r="K613" s="172"/>
      <c r="L613" s="172"/>
      <c r="M613" s="172"/>
      <c r="N613" s="172"/>
      <c r="O613" s="172"/>
      <c r="P613" s="172"/>
      <c r="Q613" s="172"/>
      <c r="R613" s="172"/>
      <c r="S613" s="172"/>
      <c r="T613" s="172"/>
      <c r="U613" s="172"/>
      <c r="V613" s="172"/>
      <c r="W613" s="172"/>
      <c r="X613" s="172"/>
      <c r="Y613" s="172"/>
      <c r="Z613" s="172"/>
      <c r="AA613" s="172"/>
      <c r="AB613" s="172"/>
    </row>
    <row r="614">
      <c r="A614" s="172"/>
      <c r="B614" s="172"/>
      <c r="C614" s="172"/>
      <c r="D614" s="172"/>
      <c r="E614" s="174"/>
      <c r="F614" s="172"/>
      <c r="G614" s="172"/>
      <c r="H614" s="172"/>
      <c r="I614" s="172"/>
      <c r="J614" s="172"/>
      <c r="K614" s="172"/>
      <c r="L614" s="172"/>
      <c r="M614" s="172"/>
      <c r="N614" s="172"/>
      <c r="O614" s="172"/>
      <c r="P614" s="172"/>
      <c r="Q614" s="172"/>
      <c r="R614" s="172"/>
      <c r="S614" s="172"/>
      <c r="T614" s="172"/>
      <c r="U614" s="172"/>
      <c r="V614" s="172"/>
      <c r="W614" s="172"/>
      <c r="X614" s="172"/>
      <c r="Y614" s="172"/>
      <c r="Z614" s="172"/>
      <c r="AA614" s="172"/>
      <c r="AB614" s="172"/>
    </row>
    <row r="615">
      <c r="A615" s="172"/>
      <c r="B615" s="172"/>
      <c r="C615" s="172"/>
      <c r="D615" s="172"/>
      <c r="E615" s="174"/>
      <c r="F615" s="172"/>
      <c r="G615" s="172"/>
      <c r="H615" s="172"/>
      <c r="I615" s="172"/>
      <c r="J615" s="172"/>
      <c r="K615" s="172"/>
      <c r="L615" s="172"/>
      <c r="M615" s="172"/>
      <c r="N615" s="172"/>
      <c r="O615" s="172"/>
      <c r="P615" s="172"/>
      <c r="Q615" s="172"/>
      <c r="R615" s="172"/>
      <c r="S615" s="172"/>
      <c r="T615" s="172"/>
      <c r="U615" s="172"/>
      <c r="V615" s="172"/>
      <c r="W615" s="172"/>
      <c r="X615" s="172"/>
      <c r="Y615" s="172"/>
      <c r="Z615" s="172"/>
      <c r="AA615" s="172"/>
      <c r="AB615" s="172"/>
    </row>
    <row r="616">
      <c r="A616" s="172"/>
      <c r="B616" s="172"/>
      <c r="C616" s="172"/>
      <c r="D616" s="172"/>
      <c r="E616" s="174"/>
      <c r="F616" s="172"/>
      <c r="G616" s="172"/>
      <c r="H616" s="172"/>
      <c r="I616" s="172"/>
      <c r="J616" s="172"/>
      <c r="K616" s="172"/>
      <c r="L616" s="172"/>
      <c r="M616" s="172"/>
      <c r="N616" s="172"/>
      <c r="O616" s="172"/>
      <c r="P616" s="172"/>
      <c r="Q616" s="172"/>
      <c r="R616" s="172"/>
      <c r="S616" s="172"/>
      <c r="T616" s="172"/>
      <c r="U616" s="172"/>
      <c r="V616" s="172"/>
      <c r="W616" s="172"/>
      <c r="X616" s="172"/>
      <c r="Y616" s="172"/>
      <c r="Z616" s="172"/>
      <c r="AA616" s="172"/>
      <c r="AB616" s="172"/>
    </row>
    <row r="617">
      <c r="A617" s="172"/>
      <c r="B617" s="172"/>
      <c r="C617" s="172"/>
      <c r="D617" s="172"/>
      <c r="E617" s="174"/>
      <c r="F617" s="172"/>
      <c r="G617" s="172"/>
      <c r="H617" s="172"/>
      <c r="I617" s="172"/>
      <c r="J617" s="172"/>
      <c r="K617" s="172"/>
      <c r="L617" s="172"/>
      <c r="M617" s="172"/>
      <c r="N617" s="172"/>
      <c r="O617" s="172"/>
      <c r="P617" s="172"/>
      <c r="Q617" s="172"/>
      <c r="R617" s="172"/>
      <c r="S617" s="172"/>
      <c r="T617" s="172"/>
      <c r="U617" s="172"/>
      <c r="V617" s="172"/>
      <c r="W617" s="172"/>
      <c r="X617" s="172"/>
      <c r="Y617" s="172"/>
      <c r="Z617" s="172"/>
      <c r="AA617" s="172"/>
      <c r="AB617" s="172"/>
    </row>
    <row r="618">
      <c r="A618" s="172"/>
      <c r="B618" s="172"/>
      <c r="C618" s="172"/>
      <c r="D618" s="172"/>
      <c r="E618" s="174"/>
      <c r="F618" s="172"/>
      <c r="G618" s="172"/>
      <c r="H618" s="172"/>
      <c r="I618" s="172"/>
      <c r="J618" s="172"/>
      <c r="K618" s="172"/>
      <c r="L618" s="172"/>
      <c r="M618" s="172"/>
      <c r="N618" s="172"/>
      <c r="O618" s="172"/>
      <c r="P618" s="172"/>
      <c r="Q618" s="172"/>
      <c r="R618" s="172"/>
      <c r="S618" s="172"/>
      <c r="T618" s="172"/>
      <c r="U618" s="172"/>
      <c r="V618" s="172"/>
      <c r="W618" s="172"/>
      <c r="X618" s="172"/>
      <c r="Y618" s="172"/>
      <c r="Z618" s="172"/>
      <c r="AA618" s="172"/>
      <c r="AB618" s="172"/>
    </row>
    <row r="619">
      <c r="A619" s="172"/>
      <c r="B619" s="172"/>
      <c r="C619" s="172"/>
      <c r="D619" s="172"/>
      <c r="E619" s="174"/>
      <c r="F619" s="172"/>
      <c r="G619" s="172"/>
      <c r="H619" s="172"/>
      <c r="I619" s="172"/>
      <c r="J619" s="172"/>
      <c r="K619" s="172"/>
      <c r="L619" s="172"/>
      <c r="M619" s="172"/>
      <c r="N619" s="172"/>
      <c r="O619" s="172"/>
      <c r="P619" s="172"/>
      <c r="Q619" s="172"/>
      <c r="R619" s="172"/>
      <c r="S619" s="172"/>
      <c r="T619" s="172"/>
      <c r="U619" s="172"/>
      <c r="V619" s="172"/>
      <c r="W619" s="172"/>
      <c r="X619" s="172"/>
      <c r="Y619" s="172"/>
      <c r="Z619" s="172"/>
      <c r="AA619" s="172"/>
      <c r="AB619" s="172"/>
    </row>
    <row r="620">
      <c r="A620" s="172"/>
      <c r="B620" s="172"/>
      <c r="C620" s="172"/>
      <c r="D620" s="172"/>
      <c r="E620" s="174"/>
      <c r="F620" s="172"/>
      <c r="G620" s="172"/>
      <c r="H620" s="172"/>
      <c r="I620" s="172"/>
      <c r="J620" s="172"/>
      <c r="K620" s="172"/>
      <c r="L620" s="172"/>
      <c r="M620" s="172"/>
      <c r="N620" s="172"/>
      <c r="O620" s="172"/>
      <c r="P620" s="172"/>
      <c r="Q620" s="172"/>
      <c r="R620" s="172"/>
      <c r="S620" s="172"/>
      <c r="T620" s="172"/>
      <c r="U620" s="172"/>
      <c r="V620" s="172"/>
      <c r="W620" s="172"/>
      <c r="X620" s="172"/>
      <c r="Y620" s="172"/>
      <c r="Z620" s="172"/>
      <c r="AA620" s="172"/>
      <c r="AB620" s="172"/>
    </row>
    <row r="621">
      <c r="A621" s="172"/>
      <c r="B621" s="172"/>
      <c r="C621" s="172"/>
      <c r="D621" s="172"/>
      <c r="E621" s="174"/>
      <c r="F621" s="172"/>
      <c r="G621" s="172"/>
      <c r="H621" s="172"/>
      <c r="I621" s="172"/>
      <c r="J621" s="172"/>
      <c r="K621" s="172"/>
      <c r="L621" s="172"/>
      <c r="M621" s="172"/>
      <c r="N621" s="172"/>
      <c r="O621" s="172"/>
      <c r="P621" s="172"/>
      <c r="Q621" s="172"/>
      <c r="R621" s="172"/>
      <c r="S621" s="172"/>
      <c r="T621" s="172"/>
      <c r="U621" s="172"/>
      <c r="V621" s="172"/>
      <c r="W621" s="172"/>
      <c r="X621" s="172"/>
      <c r="Y621" s="172"/>
      <c r="Z621" s="172"/>
      <c r="AA621" s="172"/>
      <c r="AB621" s="172"/>
    </row>
    <row r="622">
      <c r="A622" s="172"/>
      <c r="B622" s="172"/>
      <c r="C622" s="172"/>
      <c r="D622" s="172"/>
      <c r="E622" s="174"/>
      <c r="F622" s="172"/>
      <c r="G622" s="172"/>
      <c r="H622" s="172"/>
      <c r="I622" s="172"/>
      <c r="J622" s="172"/>
      <c r="K622" s="172"/>
      <c r="L622" s="172"/>
      <c r="M622" s="172"/>
      <c r="N622" s="172"/>
      <c r="O622" s="172"/>
      <c r="P622" s="172"/>
      <c r="Q622" s="172"/>
      <c r="R622" s="172"/>
      <c r="S622" s="172"/>
      <c r="T622" s="172"/>
      <c r="U622" s="172"/>
      <c r="V622" s="172"/>
      <c r="W622" s="172"/>
      <c r="X622" s="172"/>
      <c r="Y622" s="172"/>
      <c r="Z622" s="172"/>
      <c r="AA622" s="172"/>
      <c r="AB622" s="172"/>
    </row>
    <row r="623">
      <c r="A623" s="172"/>
      <c r="B623" s="172"/>
      <c r="C623" s="172"/>
      <c r="D623" s="172"/>
      <c r="E623" s="174"/>
      <c r="F623" s="172"/>
      <c r="G623" s="172"/>
      <c r="H623" s="172"/>
      <c r="I623" s="172"/>
      <c r="J623" s="172"/>
      <c r="K623" s="172"/>
      <c r="L623" s="172"/>
      <c r="M623" s="172"/>
      <c r="N623" s="172"/>
      <c r="O623" s="172"/>
      <c r="P623" s="172"/>
      <c r="Q623" s="172"/>
      <c r="R623" s="172"/>
      <c r="S623" s="172"/>
      <c r="T623" s="172"/>
      <c r="U623" s="172"/>
      <c r="V623" s="172"/>
      <c r="W623" s="172"/>
      <c r="X623" s="172"/>
      <c r="Y623" s="172"/>
      <c r="Z623" s="172"/>
      <c r="AA623" s="172"/>
      <c r="AB623" s="172"/>
    </row>
    <row r="624">
      <c r="A624" s="172"/>
      <c r="B624" s="172"/>
      <c r="C624" s="172"/>
      <c r="D624" s="172"/>
      <c r="E624" s="174"/>
      <c r="F624" s="172"/>
      <c r="G624" s="172"/>
      <c r="H624" s="172"/>
      <c r="I624" s="172"/>
      <c r="J624" s="172"/>
      <c r="K624" s="172"/>
      <c r="L624" s="172"/>
      <c r="M624" s="172"/>
      <c r="N624" s="172"/>
      <c r="O624" s="172"/>
      <c r="P624" s="172"/>
      <c r="Q624" s="172"/>
      <c r="R624" s="172"/>
      <c r="S624" s="172"/>
      <c r="T624" s="172"/>
      <c r="U624" s="172"/>
      <c r="V624" s="172"/>
      <c r="W624" s="172"/>
      <c r="X624" s="172"/>
      <c r="Y624" s="172"/>
      <c r="Z624" s="172"/>
      <c r="AA624" s="172"/>
      <c r="AB624" s="172"/>
    </row>
    <row r="625">
      <c r="A625" s="172"/>
      <c r="B625" s="172"/>
      <c r="C625" s="172"/>
      <c r="D625" s="172"/>
      <c r="E625" s="174"/>
      <c r="F625" s="172"/>
      <c r="G625" s="172"/>
      <c r="H625" s="172"/>
      <c r="I625" s="172"/>
      <c r="J625" s="172"/>
      <c r="K625" s="172"/>
      <c r="L625" s="172"/>
      <c r="M625" s="172"/>
      <c r="N625" s="172"/>
      <c r="O625" s="172"/>
      <c r="P625" s="172"/>
      <c r="Q625" s="172"/>
      <c r="R625" s="172"/>
      <c r="S625" s="172"/>
      <c r="T625" s="172"/>
      <c r="U625" s="172"/>
      <c r="V625" s="172"/>
      <c r="W625" s="172"/>
      <c r="X625" s="172"/>
      <c r="Y625" s="172"/>
      <c r="Z625" s="172"/>
      <c r="AA625" s="172"/>
      <c r="AB625" s="172"/>
    </row>
    <row r="626">
      <c r="A626" s="172"/>
      <c r="B626" s="172"/>
      <c r="C626" s="172"/>
      <c r="D626" s="172"/>
      <c r="E626" s="174"/>
      <c r="F626" s="172"/>
      <c r="G626" s="172"/>
      <c r="H626" s="172"/>
      <c r="I626" s="172"/>
      <c r="J626" s="172"/>
      <c r="K626" s="172"/>
      <c r="L626" s="172"/>
      <c r="M626" s="172"/>
      <c r="N626" s="172"/>
      <c r="O626" s="172"/>
      <c r="P626" s="172"/>
      <c r="Q626" s="172"/>
      <c r="R626" s="172"/>
      <c r="S626" s="172"/>
      <c r="T626" s="172"/>
      <c r="U626" s="172"/>
      <c r="V626" s="172"/>
      <c r="W626" s="172"/>
      <c r="X626" s="172"/>
      <c r="Y626" s="172"/>
      <c r="Z626" s="172"/>
      <c r="AA626" s="172"/>
      <c r="AB626" s="172"/>
    </row>
    <row r="627">
      <c r="A627" s="172"/>
      <c r="B627" s="172"/>
      <c r="C627" s="172"/>
      <c r="D627" s="172"/>
      <c r="E627" s="174"/>
      <c r="F627" s="172"/>
      <c r="G627" s="172"/>
      <c r="H627" s="172"/>
      <c r="I627" s="172"/>
      <c r="J627" s="172"/>
      <c r="K627" s="172"/>
      <c r="L627" s="172"/>
      <c r="M627" s="172"/>
      <c r="N627" s="172"/>
      <c r="O627" s="172"/>
      <c r="P627" s="172"/>
      <c r="Q627" s="172"/>
      <c r="R627" s="172"/>
      <c r="S627" s="172"/>
      <c r="T627" s="172"/>
      <c r="U627" s="172"/>
      <c r="V627" s="172"/>
      <c r="W627" s="172"/>
      <c r="X627" s="172"/>
      <c r="Y627" s="172"/>
      <c r="Z627" s="172"/>
      <c r="AA627" s="172"/>
      <c r="AB627" s="172"/>
    </row>
    <row r="628">
      <c r="A628" s="172"/>
      <c r="B628" s="172"/>
      <c r="C628" s="172"/>
      <c r="D628" s="172"/>
      <c r="E628" s="174"/>
      <c r="F628" s="172"/>
      <c r="G628" s="172"/>
      <c r="H628" s="172"/>
      <c r="I628" s="172"/>
      <c r="J628" s="172"/>
      <c r="K628" s="172"/>
      <c r="L628" s="172"/>
      <c r="M628" s="172"/>
      <c r="N628" s="172"/>
      <c r="O628" s="172"/>
      <c r="P628" s="172"/>
      <c r="Q628" s="172"/>
      <c r="R628" s="172"/>
      <c r="S628" s="172"/>
      <c r="T628" s="172"/>
      <c r="U628" s="172"/>
      <c r="V628" s="172"/>
      <c r="W628" s="172"/>
      <c r="X628" s="172"/>
      <c r="Y628" s="172"/>
      <c r="Z628" s="172"/>
      <c r="AA628" s="172"/>
      <c r="AB628" s="172"/>
    </row>
    <row r="629">
      <c r="A629" s="172"/>
      <c r="B629" s="172"/>
      <c r="C629" s="172"/>
      <c r="D629" s="172"/>
      <c r="E629" s="174"/>
      <c r="F629" s="172"/>
      <c r="G629" s="172"/>
      <c r="H629" s="172"/>
      <c r="I629" s="172"/>
      <c r="J629" s="172"/>
      <c r="K629" s="172"/>
      <c r="L629" s="172"/>
      <c r="M629" s="172"/>
      <c r="N629" s="172"/>
      <c r="O629" s="172"/>
      <c r="P629" s="172"/>
      <c r="Q629" s="172"/>
      <c r="R629" s="172"/>
      <c r="S629" s="172"/>
      <c r="T629" s="172"/>
      <c r="U629" s="172"/>
      <c r="V629" s="172"/>
      <c r="W629" s="172"/>
      <c r="X629" s="172"/>
      <c r="Y629" s="172"/>
      <c r="Z629" s="172"/>
      <c r="AA629" s="172"/>
      <c r="AB629" s="172"/>
    </row>
    <row r="630">
      <c r="A630" s="172"/>
      <c r="B630" s="172"/>
      <c r="C630" s="172"/>
      <c r="D630" s="172"/>
      <c r="E630" s="174"/>
      <c r="F630" s="172"/>
      <c r="G630" s="172"/>
      <c r="H630" s="172"/>
      <c r="I630" s="172"/>
      <c r="J630" s="172"/>
      <c r="K630" s="172"/>
      <c r="L630" s="172"/>
      <c r="M630" s="172"/>
      <c r="N630" s="172"/>
      <c r="O630" s="172"/>
      <c r="P630" s="172"/>
      <c r="Q630" s="172"/>
      <c r="R630" s="172"/>
      <c r="S630" s="172"/>
      <c r="T630" s="172"/>
      <c r="U630" s="172"/>
      <c r="V630" s="172"/>
      <c r="W630" s="172"/>
      <c r="X630" s="172"/>
      <c r="Y630" s="172"/>
      <c r="Z630" s="172"/>
      <c r="AA630" s="172"/>
      <c r="AB630" s="172"/>
    </row>
    <row r="631">
      <c r="A631" s="172"/>
      <c r="B631" s="172"/>
      <c r="C631" s="172"/>
      <c r="D631" s="172"/>
      <c r="E631" s="174"/>
      <c r="F631" s="172"/>
      <c r="G631" s="172"/>
      <c r="H631" s="172"/>
      <c r="I631" s="172"/>
      <c r="J631" s="172"/>
      <c r="K631" s="172"/>
      <c r="L631" s="172"/>
      <c r="M631" s="172"/>
      <c r="N631" s="172"/>
      <c r="O631" s="172"/>
      <c r="P631" s="172"/>
      <c r="Q631" s="172"/>
      <c r="R631" s="172"/>
      <c r="S631" s="172"/>
      <c r="T631" s="172"/>
      <c r="U631" s="172"/>
      <c r="V631" s="172"/>
      <c r="W631" s="172"/>
      <c r="X631" s="172"/>
      <c r="Y631" s="172"/>
      <c r="Z631" s="172"/>
      <c r="AA631" s="172"/>
      <c r="AB631" s="172"/>
    </row>
    <row r="632">
      <c r="A632" s="172"/>
      <c r="B632" s="172"/>
      <c r="C632" s="172"/>
      <c r="D632" s="172"/>
      <c r="E632" s="174"/>
      <c r="F632" s="172"/>
      <c r="G632" s="172"/>
      <c r="H632" s="172"/>
      <c r="I632" s="172"/>
      <c r="J632" s="172"/>
      <c r="K632" s="172"/>
      <c r="L632" s="172"/>
      <c r="M632" s="172"/>
      <c r="N632" s="172"/>
      <c r="O632" s="172"/>
      <c r="P632" s="172"/>
      <c r="Q632" s="172"/>
      <c r="R632" s="172"/>
      <c r="S632" s="172"/>
      <c r="T632" s="172"/>
      <c r="U632" s="172"/>
      <c r="V632" s="172"/>
      <c r="W632" s="172"/>
      <c r="X632" s="172"/>
      <c r="Y632" s="172"/>
      <c r="Z632" s="172"/>
      <c r="AA632" s="172"/>
      <c r="AB632" s="172"/>
    </row>
    <row r="633">
      <c r="A633" s="172"/>
      <c r="B633" s="172"/>
      <c r="C633" s="172"/>
      <c r="D633" s="172"/>
      <c r="E633" s="174"/>
      <c r="F633" s="172"/>
      <c r="G633" s="172"/>
      <c r="H633" s="172"/>
      <c r="I633" s="172"/>
      <c r="J633" s="172"/>
      <c r="K633" s="172"/>
      <c r="L633" s="172"/>
      <c r="M633" s="172"/>
      <c r="N633" s="172"/>
      <c r="O633" s="172"/>
      <c r="P633" s="172"/>
      <c r="Q633" s="172"/>
      <c r="R633" s="172"/>
      <c r="S633" s="172"/>
      <c r="T633" s="172"/>
      <c r="U633" s="172"/>
      <c r="V633" s="172"/>
      <c r="W633" s="172"/>
      <c r="X633" s="172"/>
      <c r="Y633" s="172"/>
      <c r="Z633" s="172"/>
      <c r="AA633" s="172"/>
      <c r="AB633" s="172"/>
    </row>
    <row r="634">
      <c r="A634" s="172"/>
      <c r="B634" s="172"/>
      <c r="C634" s="172"/>
      <c r="D634" s="172"/>
      <c r="E634" s="174"/>
      <c r="F634" s="172"/>
      <c r="G634" s="172"/>
      <c r="H634" s="172"/>
      <c r="I634" s="172"/>
      <c r="J634" s="172"/>
      <c r="K634" s="172"/>
      <c r="L634" s="172"/>
      <c r="M634" s="172"/>
      <c r="N634" s="172"/>
      <c r="O634" s="172"/>
      <c r="P634" s="172"/>
      <c r="Q634" s="172"/>
      <c r="R634" s="172"/>
      <c r="S634" s="172"/>
      <c r="T634" s="172"/>
      <c r="U634" s="172"/>
      <c r="V634" s="172"/>
      <c r="W634" s="172"/>
      <c r="X634" s="172"/>
      <c r="Y634" s="172"/>
      <c r="Z634" s="172"/>
      <c r="AA634" s="172"/>
      <c r="AB634" s="172"/>
    </row>
    <row r="635">
      <c r="A635" s="172"/>
      <c r="B635" s="172"/>
      <c r="C635" s="172"/>
      <c r="D635" s="172"/>
      <c r="E635" s="174"/>
      <c r="F635" s="172"/>
      <c r="G635" s="172"/>
      <c r="H635" s="172"/>
      <c r="I635" s="172"/>
      <c r="J635" s="172"/>
      <c r="K635" s="172"/>
      <c r="L635" s="172"/>
      <c r="M635" s="172"/>
      <c r="N635" s="172"/>
      <c r="O635" s="172"/>
      <c r="P635" s="172"/>
      <c r="Q635" s="172"/>
      <c r="R635" s="172"/>
      <c r="S635" s="172"/>
      <c r="T635" s="172"/>
      <c r="U635" s="172"/>
      <c r="V635" s="172"/>
      <c r="W635" s="172"/>
      <c r="X635" s="172"/>
      <c r="Y635" s="172"/>
      <c r="Z635" s="172"/>
      <c r="AA635" s="172"/>
      <c r="AB635" s="172"/>
    </row>
    <row r="636">
      <c r="A636" s="172"/>
      <c r="B636" s="172"/>
      <c r="C636" s="172"/>
      <c r="D636" s="172"/>
      <c r="E636" s="174"/>
      <c r="F636" s="172"/>
      <c r="G636" s="172"/>
      <c r="H636" s="172"/>
      <c r="I636" s="172"/>
      <c r="J636" s="172"/>
      <c r="K636" s="172"/>
      <c r="L636" s="172"/>
      <c r="M636" s="172"/>
      <c r="N636" s="172"/>
      <c r="O636" s="172"/>
      <c r="P636" s="172"/>
      <c r="Q636" s="172"/>
      <c r="R636" s="172"/>
      <c r="S636" s="172"/>
      <c r="T636" s="172"/>
      <c r="U636" s="172"/>
      <c r="V636" s="172"/>
      <c r="W636" s="172"/>
      <c r="X636" s="172"/>
      <c r="Y636" s="172"/>
      <c r="Z636" s="172"/>
      <c r="AA636" s="172"/>
      <c r="AB636" s="172"/>
    </row>
    <row r="637">
      <c r="A637" s="172"/>
      <c r="B637" s="172"/>
      <c r="C637" s="172"/>
      <c r="D637" s="172"/>
      <c r="E637" s="174"/>
      <c r="F637" s="172"/>
      <c r="G637" s="172"/>
      <c r="H637" s="172"/>
      <c r="I637" s="172"/>
      <c r="J637" s="172"/>
      <c r="K637" s="172"/>
      <c r="L637" s="172"/>
      <c r="M637" s="172"/>
      <c r="N637" s="172"/>
      <c r="O637" s="172"/>
      <c r="P637" s="172"/>
      <c r="Q637" s="172"/>
      <c r="R637" s="172"/>
      <c r="S637" s="172"/>
      <c r="T637" s="172"/>
      <c r="U637" s="172"/>
      <c r="V637" s="172"/>
      <c r="W637" s="172"/>
      <c r="X637" s="172"/>
      <c r="Y637" s="172"/>
      <c r="Z637" s="172"/>
      <c r="AA637" s="172"/>
      <c r="AB637" s="172"/>
    </row>
    <row r="638">
      <c r="A638" s="172"/>
      <c r="B638" s="172"/>
      <c r="C638" s="172"/>
      <c r="D638" s="172"/>
      <c r="E638" s="174"/>
      <c r="F638" s="172"/>
      <c r="G638" s="172"/>
      <c r="H638" s="172"/>
      <c r="I638" s="172"/>
      <c r="J638" s="172"/>
      <c r="K638" s="172"/>
      <c r="L638" s="172"/>
      <c r="M638" s="172"/>
      <c r="N638" s="172"/>
      <c r="O638" s="172"/>
      <c r="P638" s="172"/>
      <c r="Q638" s="172"/>
      <c r="R638" s="172"/>
      <c r="S638" s="172"/>
      <c r="T638" s="172"/>
      <c r="U638" s="172"/>
      <c r="V638" s="172"/>
      <c r="W638" s="172"/>
      <c r="X638" s="172"/>
      <c r="Y638" s="172"/>
      <c r="Z638" s="172"/>
      <c r="AA638" s="172"/>
      <c r="AB638" s="172"/>
    </row>
    <row r="639">
      <c r="A639" s="172"/>
      <c r="B639" s="172"/>
      <c r="C639" s="172"/>
      <c r="D639" s="172"/>
      <c r="E639" s="174"/>
      <c r="F639" s="172"/>
      <c r="G639" s="172"/>
      <c r="H639" s="172"/>
      <c r="I639" s="172"/>
      <c r="J639" s="172"/>
      <c r="K639" s="172"/>
      <c r="L639" s="172"/>
      <c r="M639" s="172"/>
      <c r="N639" s="172"/>
      <c r="O639" s="172"/>
      <c r="P639" s="172"/>
      <c r="Q639" s="172"/>
      <c r="R639" s="172"/>
      <c r="S639" s="172"/>
      <c r="T639" s="172"/>
      <c r="U639" s="172"/>
      <c r="V639" s="172"/>
      <c r="W639" s="172"/>
      <c r="X639" s="172"/>
      <c r="Y639" s="172"/>
      <c r="Z639" s="172"/>
      <c r="AA639" s="172"/>
      <c r="AB639" s="172"/>
    </row>
    <row r="640">
      <c r="A640" s="172"/>
      <c r="B640" s="172"/>
      <c r="C640" s="172"/>
      <c r="D640" s="172"/>
      <c r="E640" s="174"/>
      <c r="F640" s="172"/>
      <c r="G640" s="172"/>
      <c r="H640" s="172"/>
      <c r="I640" s="172"/>
      <c r="J640" s="172"/>
      <c r="K640" s="172"/>
      <c r="L640" s="172"/>
      <c r="M640" s="172"/>
      <c r="N640" s="172"/>
      <c r="O640" s="172"/>
      <c r="P640" s="172"/>
      <c r="Q640" s="172"/>
      <c r="R640" s="172"/>
      <c r="S640" s="172"/>
      <c r="T640" s="172"/>
      <c r="U640" s="172"/>
      <c r="V640" s="172"/>
      <c r="W640" s="172"/>
      <c r="X640" s="172"/>
      <c r="Y640" s="172"/>
      <c r="Z640" s="172"/>
      <c r="AA640" s="172"/>
      <c r="AB640" s="172"/>
    </row>
    <row r="641">
      <c r="A641" s="172"/>
      <c r="B641" s="172"/>
      <c r="C641" s="172"/>
      <c r="D641" s="172"/>
      <c r="E641" s="174"/>
      <c r="F641" s="172"/>
      <c r="G641" s="172"/>
      <c r="H641" s="172"/>
      <c r="I641" s="172"/>
      <c r="J641" s="172"/>
      <c r="K641" s="172"/>
      <c r="L641" s="172"/>
      <c r="M641" s="172"/>
      <c r="N641" s="172"/>
      <c r="O641" s="172"/>
      <c r="P641" s="172"/>
      <c r="Q641" s="172"/>
      <c r="R641" s="172"/>
      <c r="S641" s="172"/>
      <c r="T641" s="172"/>
      <c r="U641" s="172"/>
      <c r="V641" s="172"/>
      <c r="W641" s="172"/>
      <c r="X641" s="172"/>
      <c r="Y641" s="172"/>
      <c r="Z641" s="172"/>
      <c r="AA641" s="172"/>
      <c r="AB641" s="172"/>
    </row>
    <row r="642">
      <c r="A642" s="172"/>
      <c r="B642" s="172"/>
      <c r="C642" s="172"/>
      <c r="D642" s="172"/>
      <c r="E642" s="174"/>
      <c r="F642" s="172"/>
      <c r="G642" s="172"/>
      <c r="H642" s="172"/>
      <c r="I642" s="172"/>
      <c r="J642" s="172"/>
      <c r="K642" s="172"/>
      <c r="L642" s="172"/>
      <c r="M642" s="172"/>
      <c r="N642" s="172"/>
      <c r="O642" s="172"/>
      <c r="P642" s="172"/>
      <c r="Q642" s="172"/>
      <c r="R642" s="172"/>
      <c r="S642" s="172"/>
      <c r="T642" s="172"/>
      <c r="U642" s="172"/>
      <c r="V642" s="172"/>
      <c r="W642" s="172"/>
      <c r="X642" s="172"/>
      <c r="Y642" s="172"/>
      <c r="Z642" s="172"/>
      <c r="AA642" s="172"/>
      <c r="AB642" s="172"/>
    </row>
    <row r="643">
      <c r="A643" s="172"/>
      <c r="B643" s="172"/>
      <c r="C643" s="172"/>
      <c r="D643" s="172"/>
      <c r="E643" s="174"/>
      <c r="F643" s="172"/>
      <c r="G643" s="172"/>
      <c r="H643" s="172"/>
      <c r="I643" s="172"/>
      <c r="J643" s="172"/>
      <c r="K643" s="172"/>
      <c r="L643" s="172"/>
      <c r="M643" s="172"/>
      <c r="N643" s="172"/>
      <c r="O643" s="172"/>
      <c r="P643" s="172"/>
      <c r="Q643" s="172"/>
      <c r="R643" s="172"/>
      <c r="S643" s="172"/>
      <c r="T643" s="172"/>
      <c r="U643" s="172"/>
      <c r="V643" s="172"/>
      <c r="W643" s="172"/>
      <c r="X643" s="172"/>
      <c r="Y643" s="172"/>
      <c r="Z643" s="172"/>
      <c r="AA643" s="172"/>
      <c r="AB643" s="172"/>
    </row>
    <row r="644">
      <c r="A644" s="172"/>
      <c r="B644" s="172"/>
      <c r="C644" s="172"/>
      <c r="D644" s="172"/>
      <c r="E644" s="174"/>
      <c r="F644" s="172"/>
      <c r="G644" s="172"/>
      <c r="H644" s="172"/>
      <c r="I644" s="172"/>
      <c r="J644" s="172"/>
      <c r="K644" s="172"/>
      <c r="L644" s="172"/>
      <c r="M644" s="172"/>
      <c r="N644" s="172"/>
      <c r="O644" s="172"/>
      <c r="P644" s="172"/>
      <c r="Q644" s="172"/>
      <c r="R644" s="172"/>
      <c r="S644" s="172"/>
      <c r="T644" s="172"/>
      <c r="U644" s="172"/>
      <c r="V644" s="172"/>
      <c r="W644" s="172"/>
      <c r="X644" s="172"/>
      <c r="Y644" s="172"/>
      <c r="Z644" s="172"/>
      <c r="AA644" s="172"/>
      <c r="AB644" s="172"/>
    </row>
    <row r="645">
      <c r="A645" s="172"/>
      <c r="B645" s="172"/>
      <c r="C645" s="172"/>
      <c r="D645" s="172"/>
      <c r="E645" s="174"/>
      <c r="F645" s="172"/>
      <c r="G645" s="172"/>
      <c r="H645" s="172"/>
      <c r="I645" s="172"/>
      <c r="J645" s="172"/>
      <c r="K645" s="172"/>
      <c r="L645" s="172"/>
      <c r="M645" s="172"/>
      <c r="N645" s="172"/>
      <c r="O645" s="172"/>
      <c r="P645" s="172"/>
      <c r="Q645" s="172"/>
      <c r="R645" s="172"/>
      <c r="S645" s="172"/>
      <c r="T645" s="172"/>
      <c r="U645" s="172"/>
      <c r="V645" s="172"/>
      <c r="W645" s="172"/>
      <c r="X645" s="172"/>
      <c r="Y645" s="172"/>
      <c r="Z645" s="172"/>
      <c r="AA645" s="172"/>
      <c r="AB645" s="172"/>
    </row>
    <row r="646">
      <c r="A646" s="172"/>
      <c r="B646" s="172"/>
      <c r="C646" s="172"/>
      <c r="D646" s="172"/>
      <c r="E646" s="174"/>
      <c r="F646" s="172"/>
      <c r="G646" s="172"/>
      <c r="H646" s="172"/>
      <c r="I646" s="172"/>
      <c r="J646" s="172"/>
      <c r="K646" s="172"/>
      <c r="L646" s="172"/>
      <c r="M646" s="172"/>
      <c r="N646" s="172"/>
      <c r="O646" s="172"/>
      <c r="P646" s="172"/>
      <c r="Q646" s="172"/>
      <c r="R646" s="172"/>
      <c r="S646" s="172"/>
      <c r="T646" s="172"/>
      <c r="U646" s="172"/>
      <c r="V646" s="172"/>
      <c r="W646" s="172"/>
      <c r="X646" s="172"/>
      <c r="Y646" s="172"/>
      <c r="Z646" s="172"/>
      <c r="AA646" s="172"/>
      <c r="AB646" s="172"/>
    </row>
    <row r="647">
      <c r="A647" s="172"/>
      <c r="B647" s="172"/>
      <c r="C647" s="172"/>
      <c r="D647" s="172"/>
      <c r="E647" s="174"/>
      <c r="F647" s="172"/>
      <c r="G647" s="172"/>
      <c r="H647" s="172"/>
      <c r="I647" s="172"/>
      <c r="J647" s="172"/>
      <c r="K647" s="172"/>
      <c r="L647" s="172"/>
      <c r="M647" s="172"/>
      <c r="N647" s="172"/>
      <c r="O647" s="172"/>
      <c r="P647" s="172"/>
      <c r="Q647" s="172"/>
      <c r="R647" s="172"/>
      <c r="S647" s="172"/>
      <c r="T647" s="172"/>
      <c r="U647" s="172"/>
      <c r="V647" s="172"/>
      <c r="W647" s="172"/>
      <c r="X647" s="172"/>
      <c r="Y647" s="172"/>
      <c r="Z647" s="172"/>
      <c r="AA647" s="172"/>
      <c r="AB647" s="172"/>
    </row>
    <row r="648">
      <c r="A648" s="172"/>
      <c r="B648" s="172"/>
      <c r="C648" s="172"/>
      <c r="D648" s="172"/>
      <c r="E648" s="174"/>
      <c r="F648" s="172"/>
      <c r="G648" s="172"/>
      <c r="H648" s="172"/>
      <c r="I648" s="172"/>
      <c r="J648" s="172"/>
      <c r="K648" s="172"/>
      <c r="L648" s="172"/>
      <c r="M648" s="172"/>
      <c r="N648" s="172"/>
      <c r="O648" s="172"/>
      <c r="P648" s="172"/>
      <c r="Q648" s="172"/>
      <c r="R648" s="172"/>
      <c r="S648" s="172"/>
      <c r="T648" s="172"/>
      <c r="U648" s="172"/>
      <c r="V648" s="172"/>
      <c r="W648" s="172"/>
      <c r="X648" s="172"/>
      <c r="Y648" s="172"/>
      <c r="Z648" s="172"/>
      <c r="AA648" s="172"/>
      <c r="AB648" s="172"/>
    </row>
    <row r="649">
      <c r="A649" s="172"/>
      <c r="B649" s="172"/>
      <c r="C649" s="172"/>
      <c r="D649" s="172"/>
      <c r="E649" s="174"/>
      <c r="F649" s="172"/>
      <c r="G649" s="172"/>
      <c r="H649" s="172"/>
      <c r="I649" s="172"/>
      <c r="J649" s="172"/>
      <c r="K649" s="172"/>
      <c r="L649" s="172"/>
      <c r="M649" s="172"/>
      <c r="N649" s="172"/>
      <c r="O649" s="172"/>
      <c r="P649" s="172"/>
      <c r="Q649" s="172"/>
      <c r="R649" s="172"/>
      <c r="S649" s="172"/>
      <c r="T649" s="172"/>
      <c r="U649" s="172"/>
      <c r="V649" s="172"/>
      <c r="W649" s="172"/>
      <c r="X649" s="172"/>
      <c r="Y649" s="172"/>
      <c r="Z649" s="172"/>
      <c r="AA649" s="172"/>
      <c r="AB649" s="172"/>
    </row>
    <row r="650">
      <c r="A650" s="172"/>
      <c r="B650" s="172"/>
      <c r="C650" s="172"/>
      <c r="D650" s="172"/>
      <c r="E650" s="174"/>
      <c r="F650" s="172"/>
      <c r="G650" s="172"/>
      <c r="H650" s="172"/>
      <c r="I650" s="172"/>
      <c r="J650" s="172"/>
      <c r="K650" s="172"/>
      <c r="L650" s="172"/>
      <c r="M650" s="172"/>
      <c r="N650" s="172"/>
      <c r="O650" s="172"/>
      <c r="P650" s="172"/>
      <c r="Q650" s="172"/>
      <c r="R650" s="172"/>
      <c r="S650" s="172"/>
      <c r="T650" s="172"/>
      <c r="U650" s="172"/>
      <c r="V650" s="172"/>
      <c r="W650" s="172"/>
      <c r="X650" s="172"/>
      <c r="Y650" s="172"/>
      <c r="Z650" s="172"/>
      <c r="AA650" s="172"/>
      <c r="AB650" s="172"/>
    </row>
    <row r="651">
      <c r="A651" s="172"/>
      <c r="B651" s="172"/>
      <c r="C651" s="172"/>
      <c r="D651" s="172"/>
      <c r="E651" s="174"/>
      <c r="F651" s="172"/>
      <c r="G651" s="172"/>
      <c r="H651" s="172"/>
      <c r="I651" s="172"/>
      <c r="J651" s="172"/>
      <c r="K651" s="172"/>
      <c r="L651" s="172"/>
      <c r="M651" s="172"/>
      <c r="N651" s="172"/>
      <c r="O651" s="172"/>
      <c r="P651" s="172"/>
      <c r="Q651" s="172"/>
      <c r="R651" s="172"/>
      <c r="S651" s="172"/>
      <c r="T651" s="172"/>
      <c r="U651" s="172"/>
      <c r="V651" s="172"/>
      <c r="W651" s="172"/>
      <c r="X651" s="172"/>
      <c r="Y651" s="172"/>
      <c r="Z651" s="172"/>
      <c r="AA651" s="172"/>
      <c r="AB651" s="172"/>
    </row>
    <row r="652">
      <c r="A652" s="172"/>
      <c r="B652" s="172"/>
      <c r="C652" s="172"/>
      <c r="D652" s="172"/>
      <c r="E652" s="174"/>
      <c r="F652" s="172"/>
      <c r="G652" s="172"/>
      <c r="H652" s="172"/>
      <c r="I652" s="172"/>
      <c r="J652" s="172"/>
      <c r="K652" s="172"/>
      <c r="L652" s="172"/>
      <c r="M652" s="172"/>
      <c r="N652" s="172"/>
      <c r="O652" s="172"/>
      <c r="P652" s="172"/>
      <c r="Q652" s="172"/>
      <c r="R652" s="172"/>
      <c r="S652" s="172"/>
      <c r="T652" s="172"/>
      <c r="U652" s="172"/>
      <c r="V652" s="172"/>
      <c r="W652" s="172"/>
      <c r="X652" s="172"/>
      <c r="Y652" s="172"/>
      <c r="Z652" s="172"/>
      <c r="AA652" s="172"/>
      <c r="AB652" s="172"/>
    </row>
    <row r="653">
      <c r="A653" s="172"/>
      <c r="B653" s="172"/>
      <c r="C653" s="172"/>
      <c r="D653" s="172"/>
      <c r="E653" s="174"/>
      <c r="F653" s="172"/>
      <c r="G653" s="172"/>
      <c r="H653" s="172"/>
      <c r="I653" s="172"/>
      <c r="J653" s="172"/>
      <c r="K653" s="172"/>
      <c r="L653" s="172"/>
      <c r="M653" s="172"/>
      <c r="N653" s="172"/>
      <c r="O653" s="172"/>
      <c r="P653" s="172"/>
      <c r="Q653" s="172"/>
      <c r="R653" s="172"/>
      <c r="S653" s="172"/>
      <c r="T653" s="172"/>
      <c r="U653" s="172"/>
      <c r="V653" s="172"/>
      <c r="W653" s="172"/>
      <c r="X653" s="172"/>
      <c r="Y653" s="172"/>
      <c r="Z653" s="172"/>
      <c r="AA653" s="172"/>
      <c r="AB653" s="172"/>
    </row>
    <row r="654">
      <c r="A654" s="172"/>
      <c r="B654" s="172"/>
      <c r="C654" s="172"/>
      <c r="D654" s="172"/>
      <c r="E654" s="174"/>
      <c r="F654" s="172"/>
      <c r="G654" s="172"/>
      <c r="H654" s="172"/>
      <c r="I654" s="172"/>
      <c r="J654" s="172"/>
      <c r="K654" s="172"/>
      <c r="L654" s="172"/>
      <c r="M654" s="172"/>
      <c r="N654" s="172"/>
      <c r="O654" s="172"/>
      <c r="P654" s="172"/>
      <c r="Q654" s="172"/>
      <c r="R654" s="172"/>
      <c r="S654" s="172"/>
      <c r="T654" s="172"/>
      <c r="U654" s="172"/>
      <c r="V654" s="172"/>
      <c r="W654" s="172"/>
      <c r="X654" s="172"/>
      <c r="Y654" s="172"/>
      <c r="Z654" s="172"/>
      <c r="AA654" s="172"/>
      <c r="AB654" s="172"/>
    </row>
    <row r="655">
      <c r="A655" s="172"/>
      <c r="B655" s="172"/>
      <c r="C655" s="172"/>
      <c r="D655" s="172"/>
      <c r="E655" s="174"/>
      <c r="F655" s="172"/>
      <c r="G655" s="172"/>
      <c r="H655" s="172"/>
      <c r="I655" s="172"/>
      <c r="J655" s="172"/>
      <c r="K655" s="172"/>
      <c r="L655" s="172"/>
      <c r="M655" s="172"/>
      <c r="N655" s="172"/>
      <c r="O655" s="172"/>
      <c r="P655" s="172"/>
      <c r="Q655" s="172"/>
      <c r="R655" s="172"/>
      <c r="S655" s="172"/>
      <c r="T655" s="172"/>
      <c r="U655" s="172"/>
      <c r="V655" s="172"/>
      <c r="W655" s="172"/>
      <c r="X655" s="172"/>
      <c r="Y655" s="172"/>
      <c r="Z655" s="172"/>
      <c r="AA655" s="172"/>
      <c r="AB655" s="172"/>
    </row>
    <row r="656">
      <c r="A656" s="172"/>
      <c r="B656" s="172"/>
      <c r="C656" s="172"/>
      <c r="D656" s="172"/>
      <c r="E656" s="174"/>
      <c r="F656" s="172"/>
      <c r="G656" s="172"/>
      <c r="H656" s="172"/>
      <c r="I656" s="172"/>
      <c r="J656" s="172"/>
      <c r="K656" s="172"/>
      <c r="L656" s="172"/>
      <c r="M656" s="172"/>
      <c r="N656" s="172"/>
      <c r="O656" s="172"/>
      <c r="P656" s="172"/>
      <c r="Q656" s="172"/>
      <c r="R656" s="172"/>
      <c r="S656" s="172"/>
      <c r="T656" s="172"/>
      <c r="U656" s="172"/>
      <c r="V656" s="172"/>
      <c r="W656" s="172"/>
      <c r="X656" s="172"/>
      <c r="Y656" s="172"/>
      <c r="Z656" s="172"/>
      <c r="AA656" s="172"/>
      <c r="AB656" s="172"/>
    </row>
    <row r="657">
      <c r="A657" s="172"/>
      <c r="B657" s="172"/>
      <c r="C657" s="172"/>
      <c r="D657" s="172"/>
      <c r="E657" s="174"/>
      <c r="F657" s="172"/>
      <c r="G657" s="172"/>
      <c r="H657" s="172"/>
      <c r="I657" s="172"/>
      <c r="J657" s="172"/>
      <c r="K657" s="172"/>
      <c r="L657" s="172"/>
      <c r="M657" s="172"/>
      <c r="N657" s="172"/>
      <c r="O657" s="172"/>
      <c r="P657" s="172"/>
      <c r="Q657" s="172"/>
      <c r="R657" s="172"/>
      <c r="S657" s="172"/>
      <c r="T657" s="172"/>
      <c r="U657" s="172"/>
      <c r="V657" s="172"/>
      <c r="W657" s="172"/>
      <c r="X657" s="172"/>
      <c r="Y657" s="172"/>
      <c r="Z657" s="172"/>
      <c r="AA657" s="172"/>
      <c r="AB657" s="172"/>
    </row>
    <row r="658">
      <c r="A658" s="172"/>
      <c r="B658" s="172"/>
      <c r="C658" s="172"/>
      <c r="D658" s="172"/>
      <c r="E658" s="174"/>
      <c r="F658" s="172"/>
      <c r="G658" s="172"/>
      <c r="H658" s="172"/>
      <c r="I658" s="172"/>
      <c r="J658" s="172"/>
      <c r="K658" s="172"/>
      <c r="L658" s="172"/>
      <c r="M658" s="172"/>
      <c r="N658" s="172"/>
      <c r="O658" s="172"/>
      <c r="P658" s="172"/>
      <c r="Q658" s="172"/>
      <c r="R658" s="172"/>
      <c r="S658" s="172"/>
      <c r="T658" s="172"/>
      <c r="U658" s="172"/>
      <c r="V658" s="172"/>
      <c r="W658" s="172"/>
      <c r="X658" s="172"/>
      <c r="Y658" s="172"/>
      <c r="Z658" s="172"/>
      <c r="AA658" s="172"/>
      <c r="AB658" s="172"/>
    </row>
    <row r="659">
      <c r="A659" s="172"/>
      <c r="B659" s="172"/>
      <c r="C659" s="172"/>
      <c r="D659" s="172"/>
      <c r="E659" s="174"/>
      <c r="F659" s="172"/>
      <c r="G659" s="172"/>
      <c r="H659" s="172"/>
      <c r="I659" s="172"/>
      <c r="J659" s="172"/>
      <c r="K659" s="172"/>
      <c r="L659" s="172"/>
      <c r="M659" s="172"/>
      <c r="N659" s="172"/>
      <c r="O659" s="172"/>
      <c r="P659" s="172"/>
      <c r="Q659" s="172"/>
      <c r="R659" s="172"/>
      <c r="S659" s="172"/>
      <c r="T659" s="172"/>
      <c r="U659" s="172"/>
      <c r="V659" s="172"/>
      <c r="W659" s="172"/>
      <c r="X659" s="172"/>
      <c r="Y659" s="172"/>
      <c r="Z659" s="172"/>
      <c r="AA659" s="172"/>
      <c r="AB659" s="172"/>
    </row>
    <row r="660">
      <c r="A660" s="172"/>
      <c r="B660" s="172"/>
      <c r="C660" s="172"/>
      <c r="D660" s="172"/>
      <c r="E660" s="174"/>
      <c r="F660" s="172"/>
      <c r="G660" s="172"/>
      <c r="H660" s="172"/>
      <c r="I660" s="172"/>
      <c r="J660" s="172"/>
      <c r="K660" s="172"/>
      <c r="L660" s="172"/>
      <c r="M660" s="172"/>
      <c r="N660" s="172"/>
      <c r="O660" s="172"/>
      <c r="P660" s="172"/>
      <c r="Q660" s="172"/>
      <c r="R660" s="172"/>
      <c r="S660" s="172"/>
      <c r="T660" s="172"/>
      <c r="U660" s="172"/>
      <c r="V660" s="172"/>
      <c r="W660" s="172"/>
      <c r="X660" s="172"/>
      <c r="Y660" s="172"/>
      <c r="Z660" s="172"/>
      <c r="AA660" s="172"/>
      <c r="AB660" s="172"/>
    </row>
    <row r="661">
      <c r="A661" s="172"/>
      <c r="B661" s="172"/>
      <c r="C661" s="172"/>
      <c r="D661" s="172"/>
      <c r="E661" s="174"/>
      <c r="F661" s="172"/>
      <c r="G661" s="172"/>
      <c r="H661" s="172"/>
      <c r="I661" s="172"/>
      <c r="J661" s="172"/>
      <c r="K661" s="172"/>
      <c r="L661" s="172"/>
      <c r="M661" s="172"/>
      <c r="N661" s="172"/>
      <c r="O661" s="172"/>
      <c r="P661" s="172"/>
      <c r="Q661" s="172"/>
      <c r="R661" s="172"/>
      <c r="S661" s="172"/>
      <c r="T661" s="172"/>
      <c r="U661" s="172"/>
      <c r="V661" s="172"/>
      <c r="W661" s="172"/>
      <c r="X661" s="172"/>
      <c r="Y661" s="172"/>
      <c r="Z661" s="172"/>
      <c r="AA661" s="172"/>
      <c r="AB661" s="172"/>
    </row>
    <row r="662">
      <c r="A662" s="172"/>
      <c r="B662" s="172"/>
      <c r="C662" s="172"/>
      <c r="D662" s="172"/>
      <c r="E662" s="174"/>
      <c r="F662" s="172"/>
      <c r="G662" s="172"/>
      <c r="H662" s="172"/>
      <c r="I662" s="172"/>
      <c r="J662" s="172"/>
      <c r="K662" s="172"/>
      <c r="L662" s="172"/>
      <c r="M662" s="172"/>
      <c r="N662" s="172"/>
      <c r="O662" s="172"/>
      <c r="P662" s="172"/>
      <c r="Q662" s="172"/>
      <c r="R662" s="172"/>
      <c r="S662" s="172"/>
      <c r="T662" s="172"/>
      <c r="U662" s="172"/>
      <c r="V662" s="172"/>
      <c r="W662" s="172"/>
      <c r="X662" s="172"/>
      <c r="Y662" s="172"/>
      <c r="Z662" s="172"/>
      <c r="AA662" s="172"/>
      <c r="AB662" s="172"/>
    </row>
    <row r="663">
      <c r="A663" s="172"/>
      <c r="B663" s="172"/>
      <c r="C663" s="172"/>
      <c r="D663" s="172"/>
      <c r="E663" s="174"/>
      <c r="F663" s="172"/>
      <c r="G663" s="172"/>
      <c r="H663" s="172"/>
      <c r="I663" s="172"/>
      <c r="J663" s="172"/>
      <c r="K663" s="172"/>
      <c r="L663" s="172"/>
      <c r="M663" s="172"/>
      <c r="N663" s="172"/>
      <c r="O663" s="172"/>
      <c r="P663" s="172"/>
      <c r="Q663" s="172"/>
      <c r="R663" s="172"/>
      <c r="S663" s="172"/>
      <c r="T663" s="172"/>
      <c r="U663" s="172"/>
      <c r="V663" s="172"/>
      <c r="W663" s="172"/>
      <c r="X663" s="172"/>
      <c r="Y663" s="172"/>
      <c r="Z663" s="172"/>
      <c r="AA663" s="172"/>
      <c r="AB663" s="172"/>
    </row>
    <row r="664">
      <c r="A664" s="172"/>
      <c r="B664" s="172"/>
      <c r="C664" s="172"/>
      <c r="D664" s="172"/>
      <c r="E664" s="174"/>
      <c r="F664" s="172"/>
      <c r="G664" s="172"/>
      <c r="H664" s="172"/>
      <c r="I664" s="172"/>
      <c r="J664" s="172"/>
      <c r="K664" s="172"/>
      <c r="L664" s="172"/>
      <c r="M664" s="172"/>
      <c r="N664" s="172"/>
      <c r="O664" s="172"/>
      <c r="P664" s="172"/>
      <c r="Q664" s="172"/>
      <c r="R664" s="172"/>
      <c r="S664" s="172"/>
      <c r="T664" s="172"/>
      <c r="U664" s="172"/>
      <c r="V664" s="172"/>
      <c r="W664" s="172"/>
      <c r="X664" s="172"/>
      <c r="Y664" s="172"/>
      <c r="Z664" s="172"/>
      <c r="AA664" s="172"/>
      <c r="AB664" s="172"/>
    </row>
    <row r="665">
      <c r="A665" s="172"/>
      <c r="B665" s="172"/>
      <c r="C665" s="172"/>
      <c r="D665" s="172"/>
      <c r="E665" s="174"/>
      <c r="F665" s="172"/>
      <c r="G665" s="172"/>
      <c r="H665" s="172"/>
      <c r="I665" s="172"/>
      <c r="J665" s="172"/>
      <c r="K665" s="172"/>
      <c r="L665" s="172"/>
      <c r="M665" s="172"/>
      <c r="N665" s="172"/>
      <c r="O665" s="172"/>
      <c r="P665" s="172"/>
      <c r="Q665" s="172"/>
      <c r="R665" s="172"/>
      <c r="S665" s="172"/>
      <c r="T665" s="172"/>
      <c r="U665" s="172"/>
      <c r="V665" s="172"/>
      <c r="W665" s="172"/>
      <c r="X665" s="172"/>
      <c r="Y665" s="172"/>
      <c r="Z665" s="172"/>
      <c r="AA665" s="172"/>
      <c r="AB665" s="172"/>
    </row>
    <row r="666">
      <c r="A666" s="172"/>
      <c r="B666" s="172"/>
      <c r="C666" s="172"/>
      <c r="D666" s="172"/>
      <c r="E666" s="174"/>
      <c r="F666" s="172"/>
      <c r="G666" s="172"/>
      <c r="H666" s="172"/>
      <c r="I666" s="172"/>
      <c r="J666" s="172"/>
      <c r="K666" s="172"/>
      <c r="L666" s="172"/>
      <c r="M666" s="172"/>
      <c r="N666" s="172"/>
      <c r="O666" s="172"/>
      <c r="P666" s="172"/>
      <c r="Q666" s="172"/>
      <c r="R666" s="172"/>
      <c r="S666" s="172"/>
      <c r="T666" s="172"/>
      <c r="U666" s="172"/>
      <c r="V666" s="172"/>
      <c r="W666" s="172"/>
      <c r="X666" s="172"/>
      <c r="Y666" s="172"/>
      <c r="Z666" s="172"/>
      <c r="AA666" s="172"/>
      <c r="AB666" s="172"/>
    </row>
    <row r="667">
      <c r="A667" s="172"/>
      <c r="B667" s="172"/>
      <c r="C667" s="172"/>
      <c r="D667" s="172"/>
      <c r="E667" s="174"/>
      <c r="F667" s="172"/>
      <c r="G667" s="172"/>
      <c r="H667" s="172"/>
      <c r="I667" s="172"/>
      <c r="J667" s="172"/>
      <c r="K667" s="172"/>
      <c r="L667" s="172"/>
      <c r="M667" s="172"/>
      <c r="N667" s="172"/>
      <c r="O667" s="172"/>
      <c r="P667" s="172"/>
      <c r="Q667" s="172"/>
      <c r="R667" s="172"/>
      <c r="S667" s="172"/>
      <c r="T667" s="172"/>
      <c r="U667" s="172"/>
      <c r="V667" s="172"/>
      <c r="W667" s="172"/>
      <c r="X667" s="172"/>
      <c r="Y667" s="172"/>
      <c r="Z667" s="172"/>
      <c r="AA667" s="172"/>
      <c r="AB667" s="172"/>
    </row>
    <row r="668">
      <c r="A668" s="172"/>
      <c r="B668" s="172"/>
      <c r="C668" s="172"/>
      <c r="D668" s="172"/>
      <c r="E668" s="174"/>
      <c r="F668" s="172"/>
      <c r="G668" s="172"/>
      <c r="H668" s="172"/>
      <c r="I668" s="172"/>
      <c r="J668" s="172"/>
      <c r="K668" s="172"/>
      <c r="L668" s="172"/>
      <c r="M668" s="172"/>
      <c r="N668" s="172"/>
      <c r="O668" s="172"/>
      <c r="P668" s="172"/>
      <c r="Q668" s="172"/>
      <c r="R668" s="172"/>
      <c r="S668" s="172"/>
      <c r="T668" s="172"/>
      <c r="U668" s="172"/>
      <c r="V668" s="172"/>
      <c r="W668" s="172"/>
      <c r="X668" s="172"/>
      <c r="Y668" s="172"/>
      <c r="Z668" s="172"/>
      <c r="AA668" s="172"/>
      <c r="AB668" s="172"/>
    </row>
    <row r="669">
      <c r="A669" s="172"/>
      <c r="B669" s="172"/>
      <c r="C669" s="172"/>
      <c r="D669" s="172"/>
      <c r="E669" s="174"/>
      <c r="F669" s="172"/>
      <c r="G669" s="172"/>
      <c r="H669" s="172"/>
      <c r="I669" s="172"/>
      <c r="J669" s="172"/>
      <c r="K669" s="172"/>
      <c r="L669" s="172"/>
      <c r="M669" s="172"/>
      <c r="N669" s="172"/>
      <c r="O669" s="172"/>
      <c r="P669" s="172"/>
      <c r="Q669" s="172"/>
      <c r="R669" s="172"/>
      <c r="S669" s="172"/>
      <c r="T669" s="172"/>
      <c r="U669" s="172"/>
      <c r="V669" s="172"/>
      <c r="W669" s="172"/>
      <c r="X669" s="172"/>
      <c r="Y669" s="172"/>
      <c r="Z669" s="172"/>
      <c r="AA669" s="172"/>
      <c r="AB669" s="172"/>
    </row>
    <row r="670">
      <c r="A670" s="172"/>
      <c r="B670" s="172"/>
      <c r="C670" s="172"/>
      <c r="D670" s="172"/>
      <c r="E670" s="174"/>
      <c r="F670" s="172"/>
      <c r="G670" s="172"/>
      <c r="H670" s="172"/>
      <c r="I670" s="172"/>
      <c r="J670" s="172"/>
      <c r="K670" s="172"/>
      <c r="L670" s="172"/>
      <c r="M670" s="172"/>
      <c r="N670" s="172"/>
      <c r="O670" s="172"/>
      <c r="P670" s="172"/>
      <c r="Q670" s="172"/>
      <c r="R670" s="172"/>
      <c r="S670" s="172"/>
      <c r="T670" s="172"/>
      <c r="U670" s="172"/>
      <c r="V670" s="172"/>
      <c r="W670" s="172"/>
      <c r="X670" s="172"/>
      <c r="Y670" s="172"/>
      <c r="Z670" s="172"/>
      <c r="AA670" s="172"/>
      <c r="AB670" s="172"/>
    </row>
    <row r="671">
      <c r="A671" s="172"/>
      <c r="B671" s="172"/>
      <c r="C671" s="172"/>
      <c r="D671" s="172"/>
      <c r="E671" s="174"/>
      <c r="F671" s="172"/>
      <c r="G671" s="172"/>
      <c r="H671" s="172"/>
      <c r="I671" s="172"/>
      <c r="J671" s="172"/>
      <c r="K671" s="172"/>
      <c r="L671" s="172"/>
      <c r="M671" s="172"/>
      <c r="N671" s="172"/>
      <c r="O671" s="172"/>
      <c r="P671" s="172"/>
      <c r="Q671" s="172"/>
      <c r="R671" s="172"/>
      <c r="S671" s="172"/>
      <c r="T671" s="172"/>
      <c r="U671" s="172"/>
      <c r="V671" s="172"/>
      <c r="W671" s="172"/>
      <c r="X671" s="172"/>
      <c r="Y671" s="172"/>
      <c r="Z671" s="172"/>
      <c r="AA671" s="172"/>
      <c r="AB671" s="172"/>
    </row>
    <row r="672">
      <c r="A672" s="172"/>
      <c r="B672" s="172"/>
      <c r="C672" s="172"/>
      <c r="D672" s="172"/>
      <c r="E672" s="174"/>
      <c r="F672" s="172"/>
      <c r="G672" s="172"/>
      <c r="H672" s="172"/>
      <c r="I672" s="172"/>
      <c r="J672" s="172"/>
      <c r="K672" s="172"/>
      <c r="L672" s="172"/>
      <c r="M672" s="172"/>
      <c r="N672" s="172"/>
      <c r="O672" s="172"/>
      <c r="P672" s="172"/>
      <c r="Q672" s="172"/>
      <c r="R672" s="172"/>
      <c r="S672" s="172"/>
      <c r="T672" s="172"/>
      <c r="U672" s="172"/>
      <c r="V672" s="172"/>
      <c r="W672" s="172"/>
      <c r="X672" s="172"/>
      <c r="Y672" s="172"/>
      <c r="Z672" s="172"/>
      <c r="AA672" s="172"/>
      <c r="AB672" s="172"/>
    </row>
    <row r="673">
      <c r="A673" s="172"/>
      <c r="B673" s="172"/>
      <c r="C673" s="172"/>
      <c r="D673" s="172"/>
      <c r="E673" s="174"/>
      <c r="F673" s="172"/>
      <c r="G673" s="172"/>
      <c r="H673" s="172"/>
      <c r="I673" s="172"/>
      <c r="J673" s="172"/>
      <c r="K673" s="172"/>
      <c r="L673" s="172"/>
      <c r="M673" s="172"/>
      <c r="N673" s="172"/>
      <c r="O673" s="172"/>
      <c r="P673" s="172"/>
      <c r="Q673" s="172"/>
      <c r="R673" s="172"/>
      <c r="S673" s="172"/>
      <c r="T673" s="172"/>
      <c r="U673" s="172"/>
      <c r="V673" s="172"/>
      <c r="W673" s="172"/>
      <c r="X673" s="172"/>
      <c r="Y673" s="172"/>
      <c r="Z673" s="172"/>
      <c r="AA673" s="172"/>
      <c r="AB673" s="172"/>
    </row>
    <row r="674">
      <c r="A674" s="172"/>
      <c r="B674" s="172"/>
      <c r="C674" s="172"/>
      <c r="D674" s="172"/>
      <c r="E674" s="174"/>
      <c r="F674" s="172"/>
      <c r="G674" s="172"/>
      <c r="H674" s="172"/>
      <c r="I674" s="172"/>
      <c r="J674" s="172"/>
      <c r="K674" s="172"/>
      <c r="L674" s="172"/>
      <c r="M674" s="172"/>
      <c r="N674" s="172"/>
      <c r="O674" s="172"/>
      <c r="P674" s="172"/>
      <c r="Q674" s="172"/>
      <c r="R674" s="172"/>
      <c r="S674" s="172"/>
      <c r="T674" s="172"/>
      <c r="U674" s="172"/>
      <c r="V674" s="172"/>
      <c r="W674" s="172"/>
      <c r="X674" s="172"/>
      <c r="Y674" s="172"/>
      <c r="Z674" s="172"/>
      <c r="AA674" s="172"/>
      <c r="AB674" s="172"/>
    </row>
    <row r="675">
      <c r="A675" s="172"/>
      <c r="B675" s="172"/>
      <c r="C675" s="172"/>
      <c r="D675" s="172"/>
      <c r="E675" s="174"/>
      <c r="F675" s="172"/>
      <c r="G675" s="172"/>
      <c r="H675" s="172"/>
      <c r="I675" s="172"/>
      <c r="J675" s="172"/>
      <c r="K675" s="172"/>
      <c r="L675" s="172"/>
      <c r="M675" s="172"/>
      <c r="N675" s="172"/>
      <c r="O675" s="172"/>
      <c r="P675" s="172"/>
      <c r="Q675" s="172"/>
      <c r="R675" s="172"/>
      <c r="S675" s="172"/>
      <c r="T675" s="172"/>
      <c r="U675" s="172"/>
      <c r="V675" s="172"/>
      <c r="W675" s="172"/>
      <c r="X675" s="172"/>
      <c r="Y675" s="172"/>
      <c r="Z675" s="172"/>
      <c r="AA675" s="172"/>
      <c r="AB675" s="172"/>
    </row>
    <row r="676">
      <c r="A676" s="172"/>
      <c r="B676" s="172"/>
      <c r="C676" s="172"/>
      <c r="D676" s="172"/>
      <c r="E676" s="174"/>
      <c r="F676" s="172"/>
      <c r="G676" s="172"/>
      <c r="H676" s="172"/>
      <c r="I676" s="172"/>
      <c r="J676" s="172"/>
      <c r="K676" s="172"/>
      <c r="L676" s="172"/>
      <c r="M676" s="172"/>
      <c r="N676" s="172"/>
      <c r="O676" s="172"/>
      <c r="P676" s="172"/>
      <c r="Q676" s="172"/>
      <c r="R676" s="172"/>
      <c r="S676" s="172"/>
      <c r="T676" s="172"/>
      <c r="U676" s="172"/>
      <c r="V676" s="172"/>
      <c r="W676" s="172"/>
      <c r="X676" s="172"/>
      <c r="Y676" s="172"/>
      <c r="Z676" s="172"/>
      <c r="AA676" s="172"/>
      <c r="AB676" s="172"/>
    </row>
    <row r="677">
      <c r="A677" s="172"/>
      <c r="B677" s="172"/>
      <c r="C677" s="172"/>
      <c r="D677" s="172"/>
      <c r="E677" s="174"/>
      <c r="F677" s="172"/>
      <c r="G677" s="172"/>
      <c r="H677" s="172"/>
      <c r="I677" s="172"/>
      <c r="J677" s="172"/>
      <c r="K677" s="172"/>
      <c r="L677" s="172"/>
      <c r="M677" s="172"/>
      <c r="N677" s="172"/>
      <c r="O677" s="172"/>
      <c r="P677" s="172"/>
      <c r="Q677" s="172"/>
      <c r="R677" s="172"/>
      <c r="S677" s="172"/>
      <c r="T677" s="172"/>
      <c r="U677" s="172"/>
      <c r="V677" s="172"/>
      <c r="W677" s="172"/>
      <c r="X677" s="172"/>
      <c r="Y677" s="172"/>
      <c r="Z677" s="172"/>
      <c r="AA677" s="172"/>
      <c r="AB677" s="172"/>
    </row>
    <row r="678">
      <c r="A678" s="172"/>
      <c r="B678" s="172"/>
      <c r="C678" s="172"/>
      <c r="D678" s="172"/>
      <c r="E678" s="174"/>
      <c r="F678" s="172"/>
      <c r="G678" s="172"/>
      <c r="H678" s="172"/>
      <c r="I678" s="172"/>
      <c r="J678" s="172"/>
      <c r="K678" s="172"/>
      <c r="L678" s="172"/>
      <c r="M678" s="172"/>
      <c r="N678" s="172"/>
      <c r="O678" s="172"/>
      <c r="P678" s="172"/>
      <c r="Q678" s="172"/>
      <c r="R678" s="172"/>
      <c r="S678" s="172"/>
      <c r="T678" s="172"/>
      <c r="U678" s="172"/>
      <c r="V678" s="172"/>
      <c r="W678" s="172"/>
      <c r="X678" s="172"/>
      <c r="Y678" s="172"/>
      <c r="Z678" s="172"/>
      <c r="AA678" s="172"/>
      <c r="AB678" s="172"/>
    </row>
    <row r="679">
      <c r="A679" s="172"/>
      <c r="B679" s="172"/>
      <c r="C679" s="172"/>
      <c r="D679" s="172"/>
      <c r="E679" s="174"/>
      <c r="F679" s="172"/>
      <c r="G679" s="172"/>
      <c r="H679" s="172"/>
      <c r="I679" s="172"/>
      <c r="J679" s="172"/>
      <c r="K679" s="172"/>
      <c r="L679" s="172"/>
      <c r="M679" s="172"/>
      <c r="N679" s="172"/>
      <c r="O679" s="172"/>
      <c r="P679" s="172"/>
      <c r="Q679" s="172"/>
      <c r="R679" s="172"/>
      <c r="S679" s="172"/>
      <c r="T679" s="172"/>
      <c r="U679" s="172"/>
      <c r="V679" s="172"/>
      <c r="W679" s="172"/>
      <c r="X679" s="172"/>
      <c r="Y679" s="172"/>
      <c r="Z679" s="172"/>
      <c r="AA679" s="172"/>
      <c r="AB679" s="172"/>
    </row>
    <row r="680">
      <c r="A680" s="172"/>
      <c r="B680" s="172"/>
      <c r="C680" s="172"/>
      <c r="D680" s="172"/>
      <c r="E680" s="174"/>
      <c r="F680" s="172"/>
      <c r="G680" s="172"/>
      <c r="H680" s="172"/>
      <c r="I680" s="172"/>
      <c r="J680" s="172"/>
      <c r="K680" s="172"/>
      <c r="L680" s="172"/>
      <c r="M680" s="172"/>
      <c r="N680" s="172"/>
      <c r="O680" s="172"/>
      <c r="P680" s="172"/>
      <c r="Q680" s="172"/>
      <c r="R680" s="172"/>
      <c r="S680" s="172"/>
      <c r="T680" s="172"/>
      <c r="U680" s="172"/>
      <c r="V680" s="172"/>
      <c r="W680" s="172"/>
      <c r="X680" s="172"/>
      <c r="Y680" s="172"/>
      <c r="Z680" s="172"/>
      <c r="AA680" s="172"/>
      <c r="AB680" s="172"/>
    </row>
    <row r="681">
      <c r="A681" s="172"/>
      <c r="B681" s="172"/>
      <c r="C681" s="172"/>
      <c r="D681" s="172"/>
      <c r="E681" s="174"/>
      <c r="F681" s="172"/>
      <c r="G681" s="172"/>
      <c r="H681" s="172"/>
      <c r="I681" s="172"/>
      <c r="J681" s="172"/>
      <c r="K681" s="172"/>
      <c r="L681" s="172"/>
      <c r="M681" s="172"/>
      <c r="N681" s="172"/>
      <c r="O681" s="172"/>
      <c r="P681" s="172"/>
      <c r="Q681" s="172"/>
      <c r="R681" s="172"/>
      <c r="S681" s="172"/>
      <c r="T681" s="172"/>
      <c r="U681" s="172"/>
      <c r="V681" s="172"/>
      <c r="W681" s="172"/>
      <c r="X681" s="172"/>
      <c r="Y681" s="172"/>
      <c r="Z681" s="172"/>
      <c r="AA681" s="172"/>
      <c r="AB681" s="172"/>
    </row>
    <row r="682">
      <c r="A682" s="172"/>
      <c r="B682" s="172"/>
      <c r="C682" s="172"/>
      <c r="D682" s="172"/>
      <c r="E682" s="174"/>
      <c r="F682" s="172"/>
      <c r="G682" s="172"/>
      <c r="H682" s="172"/>
      <c r="I682" s="172"/>
      <c r="J682" s="172"/>
      <c r="K682" s="172"/>
      <c r="L682" s="172"/>
      <c r="M682" s="172"/>
      <c r="N682" s="172"/>
      <c r="O682" s="172"/>
      <c r="P682" s="172"/>
      <c r="Q682" s="172"/>
      <c r="R682" s="172"/>
      <c r="S682" s="172"/>
      <c r="T682" s="172"/>
      <c r="U682" s="172"/>
      <c r="V682" s="172"/>
      <c r="W682" s="172"/>
      <c r="X682" s="172"/>
      <c r="Y682" s="172"/>
      <c r="Z682" s="172"/>
      <c r="AA682" s="172"/>
      <c r="AB682" s="172"/>
    </row>
    <row r="683">
      <c r="A683" s="172"/>
      <c r="B683" s="172"/>
      <c r="C683" s="172"/>
      <c r="D683" s="172"/>
      <c r="E683" s="174"/>
      <c r="F683" s="172"/>
      <c r="G683" s="172"/>
      <c r="H683" s="172"/>
      <c r="I683" s="172"/>
      <c r="J683" s="172"/>
      <c r="K683" s="172"/>
      <c r="L683" s="172"/>
      <c r="M683" s="172"/>
      <c r="N683" s="172"/>
      <c r="O683" s="172"/>
      <c r="P683" s="172"/>
      <c r="Q683" s="172"/>
      <c r="R683" s="172"/>
      <c r="S683" s="172"/>
      <c r="T683" s="172"/>
      <c r="U683" s="172"/>
      <c r="V683" s="172"/>
      <c r="W683" s="172"/>
      <c r="X683" s="172"/>
      <c r="Y683" s="172"/>
      <c r="Z683" s="172"/>
      <c r="AA683" s="172"/>
      <c r="AB683" s="172"/>
    </row>
    <row r="684">
      <c r="A684" s="172"/>
      <c r="B684" s="172"/>
      <c r="C684" s="172"/>
      <c r="D684" s="172"/>
      <c r="E684" s="174"/>
      <c r="F684" s="172"/>
      <c r="G684" s="172"/>
      <c r="H684" s="172"/>
      <c r="I684" s="172"/>
      <c r="J684" s="172"/>
      <c r="K684" s="172"/>
      <c r="L684" s="172"/>
      <c r="M684" s="172"/>
      <c r="N684" s="172"/>
      <c r="O684" s="172"/>
      <c r="P684" s="172"/>
      <c r="Q684" s="172"/>
      <c r="R684" s="172"/>
      <c r="S684" s="172"/>
      <c r="T684" s="172"/>
      <c r="U684" s="172"/>
      <c r="V684" s="172"/>
      <c r="W684" s="172"/>
      <c r="X684" s="172"/>
      <c r="Y684" s="172"/>
      <c r="Z684" s="172"/>
      <c r="AA684" s="172"/>
      <c r="AB684" s="172"/>
    </row>
    <row r="685">
      <c r="A685" s="172"/>
      <c r="B685" s="172"/>
      <c r="C685" s="172"/>
      <c r="D685" s="172"/>
      <c r="E685" s="174"/>
      <c r="F685" s="172"/>
      <c r="G685" s="172"/>
      <c r="H685" s="172"/>
      <c r="I685" s="172"/>
      <c r="J685" s="172"/>
      <c r="K685" s="172"/>
      <c r="L685" s="172"/>
      <c r="M685" s="172"/>
      <c r="N685" s="172"/>
      <c r="O685" s="172"/>
      <c r="P685" s="172"/>
      <c r="Q685" s="172"/>
      <c r="R685" s="172"/>
      <c r="S685" s="172"/>
      <c r="T685" s="172"/>
      <c r="U685" s="172"/>
      <c r="V685" s="172"/>
      <c r="W685" s="172"/>
      <c r="X685" s="172"/>
      <c r="Y685" s="172"/>
      <c r="Z685" s="172"/>
      <c r="AA685" s="172"/>
      <c r="AB685" s="172"/>
    </row>
    <row r="686">
      <c r="A686" s="172"/>
      <c r="B686" s="172"/>
      <c r="C686" s="172"/>
      <c r="D686" s="172"/>
      <c r="E686" s="174"/>
      <c r="F686" s="172"/>
      <c r="G686" s="172"/>
      <c r="H686" s="172"/>
      <c r="I686" s="172"/>
      <c r="J686" s="172"/>
      <c r="K686" s="172"/>
      <c r="L686" s="172"/>
      <c r="M686" s="172"/>
      <c r="N686" s="172"/>
      <c r="O686" s="172"/>
      <c r="P686" s="172"/>
      <c r="Q686" s="172"/>
      <c r="R686" s="172"/>
      <c r="S686" s="172"/>
      <c r="T686" s="172"/>
      <c r="U686" s="172"/>
      <c r="V686" s="172"/>
      <c r="W686" s="172"/>
      <c r="X686" s="172"/>
      <c r="Y686" s="172"/>
      <c r="Z686" s="172"/>
      <c r="AA686" s="172"/>
      <c r="AB686" s="172"/>
    </row>
    <row r="687">
      <c r="A687" s="172"/>
      <c r="B687" s="172"/>
      <c r="C687" s="172"/>
      <c r="D687" s="172"/>
      <c r="E687" s="174"/>
      <c r="F687" s="172"/>
      <c r="G687" s="172"/>
      <c r="H687" s="172"/>
      <c r="I687" s="172"/>
      <c r="J687" s="172"/>
      <c r="K687" s="172"/>
      <c r="L687" s="172"/>
      <c r="M687" s="172"/>
      <c r="N687" s="172"/>
      <c r="O687" s="172"/>
      <c r="P687" s="172"/>
      <c r="Q687" s="172"/>
      <c r="R687" s="172"/>
      <c r="S687" s="172"/>
      <c r="T687" s="172"/>
      <c r="U687" s="172"/>
      <c r="V687" s="172"/>
      <c r="W687" s="172"/>
      <c r="X687" s="172"/>
      <c r="Y687" s="172"/>
      <c r="Z687" s="172"/>
      <c r="AA687" s="172"/>
      <c r="AB687" s="172"/>
    </row>
    <row r="688">
      <c r="A688" s="172"/>
      <c r="B688" s="172"/>
      <c r="C688" s="172"/>
      <c r="D688" s="172"/>
      <c r="E688" s="174"/>
      <c r="F688" s="172"/>
      <c r="G688" s="172"/>
      <c r="H688" s="172"/>
      <c r="I688" s="172"/>
      <c r="J688" s="172"/>
      <c r="K688" s="172"/>
      <c r="L688" s="172"/>
      <c r="M688" s="172"/>
      <c r="N688" s="172"/>
      <c r="O688" s="172"/>
      <c r="P688" s="172"/>
      <c r="Q688" s="172"/>
      <c r="R688" s="172"/>
      <c r="S688" s="172"/>
      <c r="T688" s="172"/>
      <c r="U688" s="172"/>
      <c r="V688" s="172"/>
      <c r="W688" s="172"/>
      <c r="X688" s="172"/>
      <c r="Y688" s="172"/>
      <c r="Z688" s="172"/>
      <c r="AA688" s="172"/>
      <c r="AB688" s="172"/>
    </row>
    <row r="689">
      <c r="A689" s="172"/>
      <c r="B689" s="172"/>
      <c r="C689" s="172"/>
      <c r="D689" s="172"/>
      <c r="E689" s="174"/>
      <c r="F689" s="172"/>
      <c r="G689" s="172"/>
      <c r="H689" s="172"/>
      <c r="I689" s="172"/>
      <c r="J689" s="172"/>
      <c r="K689" s="172"/>
      <c r="L689" s="172"/>
      <c r="M689" s="172"/>
      <c r="N689" s="172"/>
      <c r="O689" s="172"/>
      <c r="P689" s="172"/>
      <c r="Q689" s="172"/>
      <c r="R689" s="172"/>
      <c r="S689" s="172"/>
      <c r="T689" s="172"/>
      <c r="U689" s="172"/>
      <c r="V689" s="172"/>
      <c r="W689" s="172"/>
      <c r="X689" s="172"/>
      <c r="Y689" s="172"/>
      <c r="Z689" s="172"/>
      <c r="AA689" s="172"/>
      <c r="AB689" s="172"/>
    </row>
    <row r="690">
      <c r="A690" s="172"/>
      <c r="B690" s="172"/>
      <c r="C690" s="172"/>
      <c r="D690" s="172"/>
      <c r="E690" s="174"/>
      <c r="F690" s="172"/>
      <c r="G690" s="172"/>
      <c r="H690" s="172"/>
      <c r="I690" s="172"/>
      <c r="J690" s="172"/>
      <c r="K690" s="172"/>
      <c r="L690" s="172"/>
      <c r="M690" s="172"/>
      <c r="N690" s="172"/>
      <c r="O690" s="172"/>
      <c r="P690" s="172"/>
      <c r="Q690" s="172"/>
      <c r="R690" s="172"/>
      <c r="S690" s="172"/>
      <c r="T690" s="172"/>
      <c r="U690" s="172"/>
      <c r="V690" s="172"/>
      <c r="W690" s="172"/>
      <c r="X690" s="172"/>
      <c r="Y690" s="172"/>
      <c r="Z690" s="172"/>
      <c r="AA690" s="172"/>
      <c r="AB690" s="172"/>
    </row>
    <row r="691">
      <c r="A691" s="172"/>
      <c r="B691" s="172"/>
      <c r="C691" s="172"/>
      <c r="D691" s="172"/>
      <c r="E691" s="174"/>
      <c r="F691" s="172"/>
      <c r="G691" s="172"/>
      <c r="H691" s="172"/>
      <c r="I691" s="172"/>
      <c r="J691" s="172"/>
      <c r="K691" s="172"/>
      <c r="L691" s="172"/>
      <c r="M691" s="172"/>
      <c r="N691" s="172"/>
      <c r="O691" s="172"/>
      <c r="P691" s="172"/>
      <c r="Q691" s="172"/>
      <c r="R691" s="172"/>
      <c r="S691" s="172"/>
      <c r="T691" s="172"/>
      <c r="U691" s="172"/>
      <c r="V691" s="172"/>
      <c r="W691" s="172"/>
      <c r="X691" s="172"/>
      <c r="Y691" s="172"/>
      <c r="Z691" s="172"/>
      <c r="AA691" s="172"/>
      <c r="AB691" s="172"/>
    </row>
    <row r="692">
      <c r="A692" s="172"/>
      <c r="B692" s="172"/>
      <c r="C692" s="172"/>
      <c r="D692" s="172"/>
      <c r="E692" s="174"/>
      <c r="F692" s="172"/>
      <c r="G692" s="172"/>
      <c r="H692" s="172"/>
      <c r="I692" s="172"/>
      <c r="J692" s="172"/>
      <c r="K692" s="172"/>
      <c r="L692" s="172"/>
      <c r="M692" s="172"/>
      <c r="N692" s="172"/>
      <c r="O692" s="172"/>
      <c r="P692" s="172"/>
      <c r="Q692" s="172"/>
      <c r="R692" s="172"/>
      <c r="S692" s="172"/>
      <c r="T692" s="172"/>
      <c r="U692" s="172"/>
      <c r="V692" s="172"/>
      <c r="W692" s="172"/>
      <c r="X692" s="172"/>
      <c r="Y692" s="172"/>
      <c r="Z692" s="172"/>
      <c r="AA692" s="172"/>
      <c r="AB692" s="172"/>
    </row>
    <row r="693">
      <c r="A693" s="172"/>
      <c r="B693" s="172"/>
      <c r="C693" s="172"/>
      <c r="D693" s="172"/>
      <c r="E693" s="174"/>
      <c r="F693" s="172"/>
      <c r="G693" s="172"/>
      <c r="H693" s="172"/>
      <c r="I693" s="172"/>
      <c r="J693" s="172"/>
      <c r="K693" s="172"/>
      <c r="L693" s="172"/>
      <c r="M693" s="172"/>
      <c r="N693" s="172"/>
      <c r="O693" s="172"/>
      <c r="P693" s="172"/>
      <c r="Q693" s="172"/>
      <c r="R693" s="172"/>
      <c r="S693" s="172"/>
      <c r="T693" s="172"/>
      <c r="U693" s="172"/>
      <c r="V693" s="172"/>
      <c r="W693" s="172"/>
      <c r="X693" s="172"/>
      <c r="Y693" s="172"/>
      <c r="Z693" s="172"/>
      <c r="AA693" s="172"/>
      <c r="AB693" s="172"/>
    </row>
    <row r="694">
      <c r="A694" s="172"/>
      <c r="B694" s="172"/>
      <c r="C694" s="172"/>
      <c r="D694" s="172"/>
      <c r="E694" s="174"/>
      <c r="F694" s="172"/>
      <c r="G694" s="172"/>
      <c r="H694" s="172"/>
      <c r="I694" s="172"/>
      <c r="J694" s="172"/>
      <c r="K694" s="172"/>
      <c r="L694" s="172"/>
      <c r="M694" s="172"/>
      <c r="N694" s="172"/>
      <c r="O694" s="172"/>
      <c r="P694" s="172"/>
      <c r="Q694" s="172"/>
      <c r="R694" s="172"/>
      <c r="S694" s="172"/>
      <c r="T694" s="172"/>
      <c r="U694" s="172"/>
      <c r="V694" s="172"/>
      <c r="W694" s="172"/>
      <c r="X694" s="172"/>
      <c r="Y694" s="172"/>
      <c r="Z694" s="172"/>
      <c r="AA694" s="172"/>
      <c r="AB694" s="172"/>
    </row>
    <row r="695">
      <c r="A695" s="172"/>
      <c r="B695" s="172"/>
      <c r="C695" s="172"/>
      <c r="D695" s="172"/>
      <c r="E695" s="174"/>
      <c r="F695" s="172"/>
      <c r="G695" s="172"/>
      <c r="H695" s="172"/>
      <c r="I695" s="172"/>
      <c r="J695" s="172"/>
      <c r="K695" s="172"/>
      <c r="L695" s="172"/>
      <c r="M695" s="172"/>
      <c r="N695" s="172"/>
      <c r="O695" s="172"/>
      <c r="P695" s="172"/>
      <c r="Q695" s="172"/>
      <c r="R695" s="172"/>
      <c r="S695" s="172"/>
      <c r="T695" s="172"/>
      <c r="U695" s="172"/>
      <c r="V695" s="172"/>
      <c r="W695" s="172"/>
      <c r="X695" s="172"/>
      <c r="Y695" s="172"/>
      <c r="Z695" s="172"/>
      <c r="AA695" s="172"/>
      <c r="AB695" s="172"/>
    </row>
    <row r="696">
      <c r="A696" s="172"/>
      <c r="B696" s="172"/>
      <c r="C696" s="172"/>
      <c r="D696" s="172"/>
      <c r="E696" s="174"/>
      <c r="F696" s="172"/>
      <c r="G696" s="172"/>
      <c r="H696" s="172"/>
      <c r="I696" s="172"/>
      <c r="J696" s="172"/>
      <c r="K696" s="172"/>
      <c r="L696" s="172"/>
      <c r="M696" s="172"/>
      <c r="N696" s="172"/>
      <c r="O696" s="172"/>
      <c r="P696" s="172"/>
      <c r="Q696" s="172"/>
      <c r="R696" s="172"/>
      <c r="S696" s="172"/>
      <c r="T696" s="172"/>
      <c r="U696" s="172"/>
      <c r="V696" s="172"/>
      <c r="W696" s="172"/>
      <c r="X696" s="172"/>
      <c r="Y696" s="172"/>
      <c r="Z696" s="172"/>
      <c r="AA696" s="172"/>
      <c r="AB696" s="172"/>
    </row>
    <row r="697">
      <c r="A697" s="172"/>
      <c r="B697" s="172"/>
      <c r="C697" s="172"/>
      <c r="D697" s="172"/>
      <c r="E697" s="174"/>
      <c r="F697" s="172"/>
      <c r="G697" s="172"/>
      <c r="H697" s="172"/>
      <c r="I697" s="172"/>
      <c r="J697" s="172"/>
      <c r="K697" s="172"/>
      <c r="L697" s="172"/>
      <c r="M697" s="172"/>
      <c r="N697" s="172"/>
      <c r="O697" s="172"/>
      <c r="P697" s="172"/>
      <c r="Q697" s="172"/>
      <c r="R697" s="172"/>
      <c r="S697" s="172"/>
      <c r="T697" s="172"/>
      <c r="U697" s="172"/>
      <c r="V697" s="172"/>
      <c r="W697" s="172"/>
      <c r="X697" s="172"/>
      <c r="Y697" s="172"/>
      <c r="Z697" s="172"/>
      <c r="AA697" s="172"/>
      <c r="AB697" s="172"/>
    </row>
    <row r="698">
      <c r="A698" s="172"/>
      <c r="B698" s="172"/>
      <c r="C698" s="172"/>
      <c r="D698" s="172"/>
      <c r="E698" s="174"/>
      <c r="F698" s="172"/>
      <c r="G698" s="172"/>
      <c r="H698" s="172"/>
      <c r="I698" s="172"/>
      <c r="J698" s="172"/>
      <c r="K698" s="172"/>
      <c r="L698" s="172"/>
      <c r="M698" s="172"/>
      <c r="N698" s="172"/>
      <c r="O698" s="172"/>
      <c r="P698" s="172"/>
      <c r="Q698" s="172"/>
      <c r="R698" s="172"/>
      <c r="S698" s="172"/>
      <c r="T698" s="172"/>
      <c r="U698" s="172"/>
      <c r="V698" s="172"/>
      <c r="W698" s="172"/>
      <c r="X698" s="172"/>
      <c r="Y698" s="172"/>
      <c r="Z698" s="172"/>
      <c r="AA698" s="172"/>
      <c r="AB698" s="172"/>
    </row>
    <row r="699">
      <c r="A699" s="172"/>
      <c r="B699" s="172"/>
      <c r="C699" s="172"/>
      <c r="D699" s="172"/>
      <c r="E699" s="174"/>
      <c r="F699" s="172"/>
      <c r="G699" s="172"/>
      <c r="H699" s="172"/>
      <c r="I699" s="172"/>
      <c r="J699" s="172"/>
      <c r="K699" s="172"/>
      <c r="L699" s="172"/>
      <c r="M699" s="172"/>
      <c r="N699" s="172"/>
      <c r="O699" s="172"/>
      <c r="P699" s="172"/>
      <c r="Q699" s="172"/>
      <c r="R699" s="172"/>
      <c r="S699" s="172"/>
      <c r="T699" s="172"/>
      <c r="U699" s="172"/>
      <c r="V699" s="172"/>
      <c r="W699" s="172"/>
      <c r="X699" s="172"/>
      <c r="Y699" s="172"/>
      <c r="Z699" s="172"/>
      <c r="AA699" s="172"/>
      <c r="AB699" s="172"/>
    </row>
    <row r="700">
      <c r="A700" s="172"/>
      <c r="B700" s="172"/>
      <c r="C700" s="172"/>
      <c r="D700" s="172"/>
      <c r="E700" s="174"/>
      <c r="F700" s="172"/>
      <c r="G700" s="172"/>
      <c r="H700" s="172"/>
      <c r="I700" s="172"/>
      <c r="J700" s="172"/>
      <c r="K700" s="172"/>
      <c r="L700" s="172"/>
      <c r="M700" s="172"/>
      <c r="N700" s="172"/>
      <c r="O700" s="172"/>
      <c r="P700" s="172"/>
      <c r="Q700" s="172"/>
      <c r="R700" s="172"/>
      <c r="S700" s="172"/>
      <c r="T700" s="172"/>
      <c r="U700" s="172"/>
      <c r="V700" s="172"/>
      <c r="W700" s="172"/>
      <c r="X700" s="172"/>
      <c r="Y700" s="172"/>
      <c r="Z700" s="172"/>
      <c r="AA700" s="172"/>
      <c r="AB700" s="172"/>
    </row>
    <row r="701">
      <c r="A701" s="172"/>
      <c r="B701" s="172"/>
      <c r="C701" s="172"/>
      <c r="D701" s="172"/>
      <c r="E701" s="174"/>
      <c r="F701" s="172"/>
      <c r="G701" s="172"/>
      <c r="H701" s="172"/>
      <c r="I701" s="172"/>
      <c r="J701" s="172"/>
      <c r="K701" s="172"/>
      <c r="L701" s="172"/>
      <c r="M701" s="172"/>
      <c r="N701" s="172"/>
      <c r="O701" s="172"/>
      <c r="P701" s="172"/>
      <c r="Q701" s="172"/>
      <c r="R701" s="172"/>
      <c r="S701" s="172"/>
      <c r="T701" s="172"/>
      <c r="U701" s="172"/>
      <c r="V701" s="172"/>
      <c r="W701" s="172"/>
      <c r="X701" s="172"/>
      <c r="Y701" s="172"/>
      <c r="Z701" s="172"/>
      <c r="AA701" s="172"/>
      <c r="AB701" s="172"/>
    </row>
    <row r="702">
      <c r="A702" s="172"/>
      <c r="B702" s="172"/>
      <c r="C702" s="172"/>
      <c r="D702" s="172"/>
      <c r="E702" s="174"/>
      <c r="F702" s="172"/>
      <c r="G702" s="172"/>
      <c r="H702" s="172"/>
      <c r="I702" s="172"/>
      <c r="J702" s="172"/>
      <c r="K702" s="172"/>
      <c r="L702" s="172"/>
      <c r="M702" s="172"/>
      <c r="N702" s="172"/>
      <c r="O702" s="172"/>
      <c r="P702" s="172"/>
      <c r="Q702" s="172"/>
      <c r="R702" s="172"/>
      <c r="S702" s="172"/>
      <c r="T702" s="172"/>
      <c r="U702" s="172"/>
      <c r="V702" s="172"/>
      <c r="W702" s="172"/>
      <c r="X702" s="172"/>
      <c r="Y702" s="172"/>
      <c r="Z702" s="172"/>
      <c r="AA702" s="172"/>
      <c r="AB702" s="172"/>
    </row>
    <row r="703">
      <c r="A703" s="172"/>
      <c r="B703" s="172"/>
      <c r="C703" s="172"/>
      <c r="D703" s="172"/>
      <c r="E703" s="174"/>
      <c r="F703" s="172"/>
      <c r="G703" s="172"/>
      <c r="H703" s="172"/>
      <c r="I703" s="172"/>
      <c r="J703" s="172"/>
      <c r="K703" s="172"/>
      <c r="L703" s="172"/>
      <c r="M703" s="172"/>
      <c r="N703" s="172"/>
      <c r="O703" s="172"/>
      <c r="P703" s="172"/>
      <c r="Q703" s="172"/>
      <c r="R703" s="172"/>
      <c r="S703" s="172"/>
      <c r="T703" s="172"/>
      <c r="U703" s="172"/>
      <c r="V703" s="172"/>
      <c r="W703" s="172"/>
      <c r="X703" s="172"/>
      <c r="Y703" s="172"/>
      <c r="Z703" s="172"/>
      <c r="AA703" s="172"/>
      <c r="AB703" s="172"/>
    </row>
    <row r="704">
      <c r="A704" s="172"/>
      <c r="B704" s="172"/>
      <c r="C704" s="172"/>
      <c r="D704" s="172"/>
      <c r="E704" s="174"/>
      <c r="F704" s="172"/>
      <c r="G704" s="172"/>
      <c r="H704" s="172"/>
      <c r="I704" s="172"/>
      <c r="J704" s="172"/>
      <c r="K704" s="172"/>
      <c r="L704" s="172"/>
      <c r="M704" s="172"/>
      <c r="N704" s="172"/>
      <c r="O704" s="172"/>
      <c r="P704" s="172"/>
      <c r="Q704" s="172"/>
      <c r="R704" s="172"/>
      <c r="S704" s="172"/>
      <c r="T704" s="172"/>
      <c r="U704" s="172"/>
      <c r="V704" s="172"/>
      <c r="W704" s="172"/>
      <c r="X704" s="172"/>
      <c r="Y704" s="172"/>
      <c r="Z704" s="172"/>
      <c r="AA704" s="172"/>
      <c r="AB704" s="172"/>
    </row>
    <row r="705">
      <c r="A705" s="172"/>
      <c r="B705" s="172"/>
      <c r="C705" s="172"/>
      <c r="D705" s="172"/>
      <c r="E705" s="174"/>
      <c r="F705" s="172"/>
      <c r="G705" s="172"/>
      <c r="H705" s="172"/>
      <c r="I705" s="172"/>
      <c r="J705" s="172"/>
      <c r="K705" s="172"/>
      <c r="L705" s="172"/>
      <c r="M705" s="172"/>
      <c r="N705" s="172"/>
      <c r="O705" s="172"/>
      <c r="P705" s="172"/>
      <c r="Q705" s="172"/>
      <c r="R705" s="172"/>
      <c r="S705" s="172"/>
      <c r="T705" s="172"/>
      <c r="U705" s="172"/>
      <c r="V705" s="172"/>
      <c r="W705" s="172"/>
      <c r="X705" s="172"/>
      <c r="Y705" s="172"/>
      <c r="Z705" s="172"/>
      <c r="AA705" s="172"/>
      <c r="AB705" s="172"/>
    </row>
    <row r="706">
      <c r="A706" s="172"/>
      <c r="B706" s="172"/>
      <c r="C706" s="172"/>
      <c r="D706" s="172"/>
      <c r="E706" s="174"/>
      <c r="F706" s="172"/>
      <c r="G706" s="172"/>
      <c r="H706" s="172"/>
      <c r="I706" s="172"/>
      <c r="J706" s="172"/>
      <c r="K706" s="172"/>
      <c r="L706" s="172"/>
      <c r="M706" s="172"/>
      <c r="N706" s="172"/>
      <c r="O706" s="172"/>
      <c r="P706" s="172"/>
      <c r="Q706" s="172"/>
      <c r="R706" s="172"/>
      <c r="S706" s="172"/>
      <c r="T706" s="172"/>
      <c r="U706" s="172"/>
      <c r="V706" s="172"/>
      <c r="W706" s="172"/>
      <c r="X706" s="172"/>
      <c r="Y706" s="172"/>
      <c r="Z706" s="172"/>
      <c r="AA706" s="172"/>
      <c r="AB706" s="172"/>
    </row>
    <row r="707">
      <c r="A707" s="172"/>
      <c r="B707" s="172"/>
      <c r="C707" s="172"/>
      <c r="D707" s="172"/>
      <c r="E707" s="174"/>
      <c r="F707" s="172"/>
      <c r="G707" s="172"/>
      <c r="H707" s="172"/>
      <c r="I707" s="172"/>
      <c r="J707" s="172"/>
      <c r="K707" s="172"/>
      <c r="L707" s="172"/>
      <c r="M707" s="172"/>
      <c r="N707" s="172"/>
      <c r="O707" s="172"/>
      <c r="P707" s="172"/>
      <c r="Q707" s="172"/>
      <c r="R707" s="172"/>
      <c r="S707" s="172"/>
      <c r="T707" s="172"/>
      <c r="U707" s="172"/>
      <c r="V707" s="172"/>
      <c r="W707" s="172"/>
      <c r="X707" s="172"/>
      <c r="Y707" s="172"/>
      <c r="Z707" s="172"/>
      <c r="AA707" s="172"/>
      <c r="AB707" s="172"/>
    </row>
    <row r="708">
      <c r="A708" s="172"/>
      <c r="B708" s="172"/>
      <c r="C708" s="172"/>
      <c r="D708" s="172"/>
      <c r="E708" s="174"/>
      <c r="F708" s="172"/>
      <c r="G708" s="172"/>
      <c r="H708" s="172"/>
      <c r="I708" s="172"/>
      <c r="J708" s="172"/>
      <c r="K708" s="172"/>
      <c r="L708" s="172"/>
      <c r="M708" s="172"/>
      <c r="N708" s="172"/>
      <c r="O708" s="172"/>
      <c r="P708" s="172"/>
      <c r="Q708" s="172"/>
      <c r="R708" s="172"/>
      <c r="S708" s="172"/>
      <c r="T708" s="172"/>
      <c r="U708" s="172"/>
      <c r="V708" s="172"/>
      <c r="W708" s="172"/>
      <c r="X708" s="172"/>
      <c r="Y708" s="172"/>
      <c r="Z708" s="172"/>
      <c r="AA708" s="172"/>
      <c r="AB708" s="172"/>
    </row>
    <row r="709">
      <c r="A709" s="172"/>
      <c r="B709" s="172"/>
      <c r="C709" s="172"/>
      <c r="D709" s="172"/>
      <c r="E709" s="174"/>
      <c r="F709" s="172"/>
      <c r="G709" s="172"/>
      <c r="H709" s="172"/>
      <c r="I709" s="172"/>
      <c r="J709" s="172"/>
      <c r="K709" s="172"/>
      <c r="L709" s="172"/>
      <c r="M709" s="172"/>
      <c r="N709" s="172"/>
      <c r="O709" s="172"/>
      <c r="P709" s="172"/>
      <c r="Q709" s="172"/>
      <c r="R709" s="172"/>
      <c r="S709" s="172"/>
      <c r="T709" s="172"/>
      <c r="U709" s="172"/>
      <c r="V709" s="172"/>
      <c r="W709" s="172"/>
      <c r="X709" s="172"/>
      <c r="Y709" s="172"/>
      <c r="Z709" s="172"/>
      <c r="AA709" s="172"/>
      <c r="AB709" s="172"/>
    </row>
    <row r="710">
      <c r="A710" s="172"/>
      <c r="B710" s="172"/>
      <c r="C710" s="172"/>
      <c r="D710" s="172"/>
      <c r="E710" s="174"/>
      <c r="F710" s="172"/>
      <c r="G710" s="172"/>
      <c r="H710" s="172"/>
      <c r="I710" s="172"/>
      <c r="J710" s="172"/>
      <c r="K710" s="172"/>
      <c r="L710" s="172"/>
      <c r="M710" s="172"/>
      <c r="N710" s="172"/>
      <c r="O710" s="172"/>
      <c r="P710" s="172"/>
      <c r="Q710" s="172"/>
      <c r="R710" s="172"/>
      <c r="S710" s="172"/>
      <c r="T710" s="172"/>
      <c r="U710" s="172"/>
      <c r="V710" s="172"/>
      <c r="W710" s="172"/>
      <c r="X710" s="172"/>
      <c r="Y710" s="172"/>
      <c r="Z710" s="172"/>
      <c r="AA710" s="172"/>
      <c r="AB710" s="172"/>
    </row>
    <row r="711">
      <c r="A711" s="172"/>
      <c r="B711" s="172"/>
      <c r="C711" s="172"/>
      <c r="D711" s="172"/>
      <c r="E711" s="174"/>
      <c r="F711" s="172"/>
      <c r="G711" s="172"/>
      <c r="H711" s="172"/>
      <c r="I711" s="172"/>
      <c r="J711" s="172"/>
      <c r="K711" s="172"/>
      <c r="L711" s="172"/>
      <c r="M711" s="172"/>
      <c r="N711" s="172"/>
      <c r="O711" s="172"/>
      <c r="P711" s="172"/>
      <c r="Q711" s="172"/>
      <c r="R711" s="172"/>
      <c r="S711" s="172"/>
      <c r="T711" s="172"/>
      <c r="U711" s="172"/>
      <c r="V711" s="172"/>
      <c r="W711" s="172"/>
      <c r="X711" s="172"/>
      <c r="Y711" s="172"/>
      <c r="Z711" s="172"/>
      <c r="AA711" s="172"/>
      <c r="AB711" s="172"/>
    </row>
    <row r="712">
      <c r="A712" s="172"/>
      <c r="B712" s="172"/>
      <c r="C712" s="172"/>
      <c r="D712" s="172"/>
      <c r="E712" s="174"/>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row>
    <row r="713">
      <c r="A713" s="172"/>
      <c r="B713" s="172"/>
      <c r="C713" s="172"/>
      <c r="D713" s="172"/>
      <c r="E713" s="174"/>
      <c r="F713" s="172"/>
      <c r="G713" s="172"/>
      <c r="H713" s="172"/>
      <c r="I713" s="172"/>
      <c r="J713" s="172"/>
      <c r="K713" s="172"/>
      <c r="L713" s="172"/>
      <c r="M713" s="172"/>
      <c r="N713" s="172"/>
      <c r="O713" s="172"/>
      <c r="P713" s="172"/>
      <c r="Q713" s="172"/>
      <c r="R713" s="172"/>
      <c r="S713" s="172"/>
      <c r="T713" s="172"/>
      <c r="U713" s="172"/>
      <c r="V713" s="172"/>
      <c r="W713" s="172"/>
      <c r="X713" s="172"/>
      <c r="Y713" s="172"/>
      <c r="Z713" s="172"/>
      <c r="AA713" s="172"/>
      <c r="AB713" s="172"/>
    </row>
    <row r="714">
      <c r="A714" s="172"/>
      <c r="B714" s="172"/>
      <c r="C714" s="172"/>
      <c r="D714" s="172"/>
      <c r="E714" s="174"/>
      <c r="F714" s="172"/>
      <c r="G714" s="172"/>
      <c r="H714" s="172"/>
      <c r="I714" s="172"/>
      <c r="J714" s="172"/>
      <c r="K714" s="172"/>
      <c r="L714" s="172"/>
      <c r="M714" s="172"/>
      <c r="N714" s="172"/>
      <c r="O714" s="172"/>
      <c r="P714" s="172"/>
      <c r="Q714" s="172"/>
      <c r="R714" s="172"/>
      <c r="S714" s="172"/>
      <c r="T714" s="172"/>
      <c r="U714" s="172"/>
      <c r="V714" s="172"/>
      <c r="W714" s="172"/>
      <c r="X714" s="172"/>
      <c r="Y714" s="172"/>
      <c r="Z714" s="172"/>
      <c r="AA714" s="172"/>
      <c r="AB714" s="172"/>
    </row>
    <row r="715">
      <c r="A715" s="172"/>
      <c r="B715" s="172"/>
      <c r="C715" s="172"/>
      <c r="D715" s="172"/>
      <c r="E715" s="174"/>
      <c r="F715" s="172"/>
      <c r="G715" s="172"/>
      <c r="H715" s="172"/>
      <c r="I715" s="172"/>
      <c r="J715" s="172"/>
      <c r="K715" s="172"/>
      <c r="L715" s="172"/>
      <c r="M715" s="172"/>
      <c r="N715" s="172"/>
      <c r="O715" s="172"/>
      <c r="P715" s="172"/>
      <c r="Q715" s="172"/>
      <c r="R715" s="172"/>
      <c r="S715" s="172"/>
      <c r="T715" s="172"/>
      <c r="U715" s="172"/>
      <c r="V715" s="172"/>
      <c r="W715" s="172"/>
      <c r="X715" s="172"/>
      <c r="Y715" s="172"/>
      <c r="Z715" s="172"/>
      <c r="AA715" s="172"/>
      <c r="AB715" s="172"/>
    </row>
    <row r="716">
      <c r="A716" s="172"/>
      <c r="B716" s="172"/>
      <c r="C716" s="172"/>
      <c r="D716" s="172"/>
      <c r="E716" s="174"/>
      <c r="F716" s="172"/>
      <c r="G716" s="172"/>
      <c r="H716" s="172"/>
      <c r="I716" s="172"/>
      <c r="J716" s="172"/>
      <c r="K716" s="172"/>
      <c r="L716" s="172"/>
      <c r="M716" s="172"/>
      <c r="N716" s="172"/>
      <c r="O716" s="172"/>
      <c r="P716" s="172"/>
      <c r="Q716" s="172"/>
      <c r="R716" s="172"/>
      <c r="S716" s="172"/>
      <c r="T716" s="172"/>
      <c r="U716" s="172"/>
      <c r="V716" s="172"/>
      <c r="W716" s="172"/>
      <c r="X716" s="172"/>
      <c r="Y716" s="172"/>
      <c r="Z716" s="172"/>
      <c r="AA716" s="172"/>
      <c r="AB716" s="172"/>
    </row>
    <row r="717">
      <c r="A717" s="172"/>
      <c r="B717" s="172"/>
      <c r="C717" s="172"/>
      <c r="D717" s="172"/>
      <c r="E717" s="174"/>
      <c r="F717" s="172"/>
      <c r="G717" s="172"/>
      <c r="H717" s="172"/>
      <c r="I717" s="172"/>
      <c r="J717" s="172"/>
      <c r="K717" s="172"/>
      <c r="L717" s="172"/>
      <c r="M717" s="172"/>
      <c r="N717" s="172"/>
      <c r="O717" s="172"/>
      <c r="P717" s="172"/>
      <c r="Q717" s="172"/>
      <c r="R717" s="172"/>
      <c r="S717" s="172"/>
      <c r="T717" s="172"/>
      <c r="U717" s="172"/>
      <c r="V717" s="172"/>
      <c r="W717" s="172"/>
      <c r="X717" s="172"/>
      <c r="Y717" s="172"/>
      <c r="Z717" s="172"/>
      <c r="AA717" s="172"/>
      <c r="AB717" s="172"/>
    </row>
    <row r="718">
      <c r="A718" s="172"/>
      <c r="B718" s="172"/>
      <c r="C718" s="172"/>
      <c r="D718" s="172"/>
      <c r="E718" s="174"/>
      <c r="F718" s="172"/>
      <c r="G718" s="172"/>
      <c r="H718" s="172"/>
      <c r="I718" s="172"/>
      <c r="J718" s="172"/>
      <c r="K718" s="172"/>
      <c r="L718" s="172"/>
      <c r="M718" s="172"/>
      <c r="N718" s="172"/>
      <c r="O718" s="172"/>
      <c r="P718" s="172"/>
      <c r="Q718" s="172"/>
      <c r="R718" s="172"/>
      <c r="S718" s="172"/>
      <c r="T718" s="172"/>
      <c r="U718" s="172"/>
      <c r="V718" s="172"/>
      <c r="W718" s="172"/>
      <c r="X718" s="172"/>
      <c r="Y718" s="172"/>
      <c r="Z718" s="172"/>
      <c r="AA718" s="172"/>
      <c r="AB718" s="172"/>
    </row>
    <row r="719">
      <c r="A719" s="172"/>
      <c r="B719" s="172"/>
      <c r="C719" s="172"/>
      <c r="D719" s="172"/>
      <c r="E719" s="174"/>
      <c r="F719" s="172"/>
      <c r="G719" s="172"/>
      <c r="H719" s="172"/>
      <c r="I719" s="172"/>
      <c r="J719" s="172"/>
      <c r="K719" s="172"/>
      <c r="L719" s="172"/>
      <c r="M719" s="172"/>
      <c r="N719" s="172"/>
      <c r="O719" s="172"/>
      <c r="P719" s="172"/>
      <c r="Q719" s="172"/>
      <c r="R719" s="172"/>
      <c r="S719" s="172"/>
      <c r="T719" s="172"/>
      <c r="U719" s="172"/>
      <c r="V719" s="172"/>
      <c r="W719" s="172"/>
      <c r="X719" s="172"/>
      <c r="Y719" s="172"/>
      <c r="Z719" s="172"/>
      <c r="AA719" s="172"/>
      <c r="AB719" s="172"/>
    </row>
    <row r="720">
      <c r="A720" s="172"/>
      <c r="B720" s="172"/>
      <c r="C720" s="172"/>
      <c r="D720" s="172"/>
      <c r="E720" s="174"/>
      <c r="F720" s="172"/>
      <c r="G720" s="172"/>
      <c r="H720" s="172"/>
      <c r="I720" s="172"/>
      <c r="J720" s="172"/>
      <c r="K720" s="172"/>
      <c r="L720" s="172"/>
      <c r="M720" s="172"/>
      <c r="N720" s="172"/>
      <c r="O720" s="172"/>
      <c r="P720" s="172"/>
      <c r="Q720" s="172"/>
      <c r="R720" s="172"/>
      <c r="S720" s="172"/>
      <c r="T720" s="172"/>
      <c r="U720" s="172"/>
      <c r="V720" s="172"/>
      <c r="W720" s="172"/>
      <c r="X720" s="172"/>
      <c r="Y720" s="172"/>
      <c r="Z720" s="172"/>
      <c r="AA720" s="172"/>
      <c r="AB720" s="172"/>
    </row>
    <row r="721">
      <c r="A721" s="172"/>
      <c r="B721" s="172"/>
      <c r="C721" s="172"/>
      <c r="D721" s="172"/>
      <c r="E721" s="174"/>
      <c r="F721" s="172"/>
      <c r="G721" s="172"/>
      <c r="H721" s="172"/>
      <c r="I721" s="172"/>
      <c r="J721" s="172"/>
      <c r="K721" s="172"/>
      <c r="L721" s="172"/>
      <c r="M721" s="172"/>
      <c r="N721" s="172"/>
      <c r="O721" s="172"/>
      <c r="P721" s="172"/>
      <c r="Q721" s="172"/>
      <c r="R721" s="172"/>
      <c r="S721" s="172"/>
      <c r="T721" s="172"/>
      <c r="U721" s="172"/>
      <c r="V721" s="172"/>
      <c r="W721" s="172"/>
      <c r="X721" s="172"/>
      <c r="Y721" s="172"/>
      <c r="Z721" s="172"/>
      <c r="AA721" s="172"/>
      <c r="AB721" s="172"/>
    </row>
    <row r="722">
      <c r="A722" s="172"/>
      <c r="B722" s="172"/>
      <c r="C722" s="172"/>
      <c r="D722" s="172"/>
      <c r="E722" s="174"/>
      <c r="F722" s="172"/>
      <c r="G722" s="172"/>
      <c r="H722" s="172"/>
      <c r="I722" s="172"/>
      <c r="J722" s="172"/>
      <c r="K722" s="172"/>
      <c r="L722" s="172"/>
      <c r="M722" s="172"/>
      <c r="N722" s="172"/>
      <c r="O722" s="172"/>
      <c r="P722" s="172"/>
      <c r="Q722" s="172"/>
      <c r="R722" s="172"/>
      <c r="S722" s="172"/>
      <c r="T722" s="172"/>
      <c r="U722" s="172"/>
      <c r="V722" s="172"/>
      <c r="W722" s="172"/>
      <c r="X722" s="172"/>
      <c r="Y722" s="172"/>
      <c r="Z722" s="172"/>
      <c r="AA722" s="172"/>
      <c r="AB722" s="172"/>
    </row>
    <row r="723">
      <c r="A723" s="172"/>
      <c r="B723" s="172"/>
      <c r="C723" s="172"/>
      <c r="D723" s="172"/>
      <c r="E723" s="174"/>
      <c r="F723" s="172"/>
      <c r="G723" s="172"/>
      <c r="H723" s="172"/>
      <c r="I723" s="172"/>
      <c r="J723" s="172"/>
      <c r="K723" s="172"/>
      <c r="L723" s="172"/>
      <c r="M723" s="172"/>
      <c r="N723" s="172"/>
      <c r="O723" s="172"/>
      <c r="P723" s="172"/>
      <c r="Q723" s="172"/>
      <c r="R723" s="172"/>
      <c r="S723" s="172"/>
      <c r="T723" s="172"/>
      <c r="U723" s="172"/>
      <c r="V723" s="172"/>
      <c r="W723" s="172"/>
      <c r="X723" s="172"/>
      <c r="Y723" s="172"/>
      <c r="Z723" s="172"/>
      <c r="AA723" s="172"/>
      <c r="AB723" s="172"/>
    </row>
    <row r="724">
      <c r="A724" s="172"/>
      <c r="B724" s="172"/>
      <c r="C724" s="172"/>
      <c r="D724" s="172"/>
      <c r="E724" s="174"/>
      <c r="F724" s="172"/>
      <c r="G724" s="172"/>
      <c r="H724" s="172"/>
      <c r="I724" s="172"/>
      <c r="J724" s="172"/>
      <c r="K724" s="172"/>
      <c r="L724" s="172"/>
      <c r="M724" s="172"/>
      <c r="N724" s="172"/>
      <c r="O724" s="172"/>
      <c r="P724" s="172"/>
      <c r="Q724" s="172"/>
      <c r="R724" s="172"/>
      <c r="S724" s="172"/>
      <c r="T724" s="172"/>
      <c r="U724" s="172"/>
      <c r="V724" s="172"/>
      <c r="W724" s="172"/>
      <c r="X724" s="172"/>
      <c r="Y724" s="172"/>
      <c r="Z724" s="172"/>
      <c r="AA724" s="172"/>
      <c r="AB724" s="172"/>
    </row>
    <row r="725">
      <c r="A725" s="172"/>
      <c r="B725" s="172"/>
      <c r="C725" s="172"/>
      <c r="D725" s="172"/>
      <c r="E725" s="174"/>
      <c r="F725" s="172"/>
      <c r="G725" s="172"/>
      <c r="H725" s="172"/>
      <c r="I725" s="172"/>
      <c r="J725" s="172"/>
      <c r="K725" s="172"/>
      <c r="L725" s="172"/>
      <c r="M725" s="172"/>
      <c r="N725" s="172"/>
      <c r="O725" s="172"/>
      <c r="P725" s="172"/>
      <c r="Q725" s="172"/>
      <c r="R725" s="172"/>
      <c r="S725" s="172"/>
      <c r="T725" s="172"/>
      <c r="U725" s="172"/>
      <c r="V725" s="172"/>
      <c r="W725" s="172"/>
      <c r="X725" s="172"/>
      <c r="Y725" s="172"/>
      <c r="Z725" s="172"/>
      <c r="AA725" s="172"/>
      <c r="AB725" s="172"/>
    </row>
    <row r="726">
      <c r="A726" s="172"/>
      <c r="B726" s="172"/>
      <c r="C726" s="172"/>
      <c r="D726" s="172"/>
      <c r="E726" s="174"/>
      <c r="F726" s="172"/>
      <c r="G726" s="172"/>
      <c r="H726" s="172"/>
      <c r="I726" s="172"/>
      <c r="J726" s="172"/>
      <c r="K726" s="172"/>
      <c r="L726" s="172"/>
      <c r="M726" s="172"/>
      <c r="N726" s="172"/>
      <c r="O726" s="172"/>
      <c r="P726" s="172"/>
      <c r="Q726" s="172"/>
      <c r="R726" s="172"/>
      <c r="S726" s="172"/>
      <c r="T726" s="172"/>
      <c r="U726" s="172"/>
      <c r="V726" s="172"/>
      <c r="W726" s="172"/>
      <c r="X726" s="172"/>
      <c r="Y726" s="172"/>
      <c r="Z726" s="172"/>
      <c r="AA726" s="172"/>
      <c r="AB726" s="172"/>
    </row>
    <row r="727">
      <c r="A727" s="172"/>
      <c r="B727" s="172"/>
      <c r="C727" s="172"/>
      <c r="D727" s="172"/>
      <c r="E727" s="174"/>
      <c r="F727" s="172"/>
      <c r="G727" s="172"/>
      <c r="H727" s="172"/>
      <c r="I727" s="172"/>
      <c r="J727" s="172"/>
      <c r="K727" s="172"/>
      <c r="L727" s="172"/>
      <c r="M727" s="172"/>
      <c r="N727" s="172"/>
      <c r="O727" s="172"/>
      <c r="P727" s="172"/>
      <c r="Q727" s="172"/>
      <c r="R727" s="172"/>
      <c r="S727" s="172"/>
      <c r="T727" s="172"/>
      <c r="U727" s="172"/>
      <c r="V727" s="172"/>
      <c r="W727" s="172"/>
      <c r="X727" s="172"/>
      <c r="Y727" s="172"/>
      <c r="Z727" s="172"/>
      <c r="AA727" s="172"/>
      <c r="AB727" s="172"/>
    </row>
    <row r="728">
      <c r="A728" s="172"/>
      <c r="B728" s="172"/>
      <c r="C728" s="172"/>
      <c r="D728" s="172"/>
      <c r="E728" s="174"/>
      <c r="F728" s="172"/>
      <c r="G728" s="172"/>
      <c r="H728" s="172"/>
      <c r="I728" s="172"/>
      <c r="J728" s="172"/>
      <c r="K728" s="172"/>
      <c r="L728" s="172"/>
      <c r="M728" s="172"/>
      <c r="N728" s="172"/>
      <c r="O728" s="172"/>
      <c r="P728" s="172"/>
      <c r="Q728" s="172"/>
      <c r="R728" s="172"/>
      <c r="S728" s="172"/>
      <c r="T728" s="172"/>
      <c r="U728" s="172"/>
      <c r="V728" s="172"/>
      <c r="W728" s="172"/>
      <c r="X728" s="172"/>
      <c r="Y728" s="172"/>
      <c r="Z728" s="172"/>
      <c r="AA728" s="172"/>
      <c r="AB728" s="172"/>
    </row>
    <row r="729">
      <c r="A729" s="172"/>
      <c r="B729" s="172"/>
      <c r="C729" s="172"/>
      <c r="D729" s="172"/>
      <c r="E729" s="174"/>
      <c r="F729" s="172"/>
      <c r="G729" s="172"/>
      <c r="H729" s="172"/>
      <c r="I729" s="172"/>
      <c r="J729" s="172"/>
      <c r="K729" s="172"/>
      <c r="L729" s="172"/>
      <c r="M729" s="172"/>
      <c r="N729" s="172"/>
      <c r="O729" s="172"/>
      <c r="P729" s="172"/>
      <c r="Q729" s="172"/>
      <c r="R729" s="172"/>
      <c r="S729" s="172"/>
      <c r="T729" s="172"/>
      <c r="U729" s="172"/>
      <c r="V729" s="172"/>
      <c r="W729" s="172"/>
      <c r="X729" s="172"/>
      <c r="Y729" s="172"/>
      <c r="Z729" s="172"/>
      <c r="AA729" s="172"/>
      <c r="AB729" s="172"/>
    </row>
    <row r="730">
      <c r="A730" s="172"/>
      <c r="B730" s="172"/>
      <c r="C730" s="172"/>
      <c r="D730" s="172"/>
      <c r="E730" s="174"/>
      <c r="F730" s="172"/>
      <c r="G730" s="172"/>
      <c r="H730" s="172"/>
      <c r="I730" s="172"/>
      <c r="J730" s="172"/>
      <c r="K730" s="172"/>
      <c r="L730" s="172"/>
      <c r="M730" s="172"/>
      <c r="N730" s="172"/>
      <c r="O730" s="172"/>
      <c r="P730" s="172"/>
      <c r="Q730" s="172"/>
      <c r="R730" s="172"/>
      <c r="S730" s="172"/>
      <c r="T730" s="172"/>
      <c r="U730" s="172"/>
      <c r="V730" s="172"/>
      <c r="W730" s="172"/>
      <c r="X730" s="172"/>
      <c r="Y730" s="172"/>
      <c r="Z730" s="172"/>
      <c r="AA730" s="172"/>
      <c r="AB730" s="172"/>
    </row>
    <row r="731">
      <c r="A731" s="172"/>
      <c r="B731" s="172"/>
      <c r="C731" s="172"/>
      <c r="D731" s="172"/>
      <c r="E731" s="174"/>
      <c r="F731" s="172"/>
      <c r="G731" s="172"/>
      <c r="H731" s="172"/>
      <c r="I731" s="172"/>
      <c r="J731" s="172"/>
      <c r="K731" s="172"/>
      <c r="L731" s="172"/>
      <c r="M731" s="172"/>
      <c r="N731" s="172"/>
      <c r="O731" s="172"/>
      <c r="P731" s="172"/>
      <c r="Q731" s="172"/>
      <c r="R731" s="172"/>
      <c r="S731" s="172"/>
      <c r="T731" s="172"/>
      <c r="U731" s="172"/>
      <c r="V731" s="172"/>
      <c r="W731" s="172"/>
      <c r="X731" s="172"/>
      <c r="Y731" s="172"/>
      <c r="Z731" s="172"/>
      <c r="AA731" s="172"/>
      <c r="AB731" s="172"/>
    </row>
    <row r="732">
      <c r="A732" s="172"/>
      <c r="B732" s="172"/>
      <c r="C732" s="172"/>
      <c r="D732" s="172"/>
      <c r="E732" s="174"/>
      <c r="F732" s="172"/>
      <c r="G732" s="172"/>
      <c r="H732" s="172"/>
      <c r="I732" s="172"/>
      <c r="J732" s="172"/>
      <c r="K732" s="172"/>
      <c r="L732" s="172"/>
      <c r="M732" s="172"/>
      <c r="N732" s="172"/>
      <c r="O732" s="172"/>
      <c r="P732" s="172"/>
      <c r="Q732" s="172"/>
      <c r="R732" s="172"/>
      <c r="S732" s="172"/>
      <c r="T732" s="172"/>
      <c r="U732" s="172"/>
      <c r="V732" s="172"/>
      <c r="W732" s="172"/>
      <c r="X732" s="172"/>
      <c r="Y732" s="172"/>
      <c r="Z732" s="172"/>
      <c r="AA732" s="172"/>
      <c r="AB732" s="172"/>
    </row>
    <row r="733">
      <c r="A733" s="172"/>
      <c r="B733" s="172"/>
      <c r="C733" s="172"/>
      <c r="D733" s="172"/>
      <c r="E733" s="174"/>
      <c r="F733" s="172"/>
      <c r="G733" s="172"/>
      <c r="H733" s="172"/>
      <c r="I733" s="172"/>
      <c r="J733" s="172"/>
      <c r="K733" s="172"/>
      <c r="L733" s="172"/>
      <c r="M733" s="172"/>
      <c r="N733" s="172"/>
      <c r="O733" s="172"/>
      <c r="P733" s="172"/>
      <c r="Q733" s="172"/>
      <c r="R733" s="172"/>
      <c r="S733" s="172"/>
      <c r="T733" s="172"/>
      <c r="U733" s="172"/>
      <c r="V733" s="172"/>
      <c r="W733" s="172"/>
      <c r="X733" s="172"/>
      <c r="Y733" s="172"/>
      <c r="Z733" s="172"/>
      <c r="AA733" s="172"/>
      <c r="AB733" s="172"/>
    </row>
    <row r="734">
      <c r="A734" s="172"/>
      <c r="B734" s="172"/>
      <c r="C734" s="172"/>
      <c r="D734" s="172"/>
      <c r="E734" s="174"/>
      <c r="F734" s="172"/>
      <c r="G734" s="172"/>
      <c r="H734" s="172"/>
      <c r="I734" s="172"/>
      <c r="J734" s="172"/>
      <c r="K734" s="172"/>
      <c r="L734" s="172"/>
      <c r="M734" s="172"/>
      <c r="N734" s="172"/>
      <c r="O734" s="172"/>
      <c r="P734" s="172"/>
      <c r="Q734" s="172"/>
      <c r="R734" s="172"/>
      <c r="S734" s="172"/>
      <c r="T734" s="172"/>
      <c r="U734" s="172"/>
      <c r="V734" s="172"/>
      <c r="W734" s="172"/>
      <c r="X734" s="172"/>
      <c r="Y734" s="172"/>
      <c r="Z734" s="172"/>
      <c r="AA734" s="172"/>
      <c r="AB734" s="172"/>
    </row>
    <row r="735">
      <c r="A735" s="172"/>
      <c r="B735" s="172"/>
      <c r="C735" s="172"/>
      <c r="D735" s="172"/>
      <c r="E735" s="174"/>
      <c r="F735" s="172"/>
      <c r="G735" s="172"/>
      <c r="H735" s="172"/>
      <c r="I735" s="172"/>
      <c r="J735" s="172"/>
      <c r="K735" s="172"/>
      <c r="L735" s="172"/>
      <c r="M735" s="172"/>
      <c r="N735" s="172"/>
      <c r="O735" s="172"/>
      <c r="P735" s="172"/>
      <c r="Q735" s="172"/>
      <c r="R735" s="172"/>
      <c r="S735" s="172"/>
      <c r="T735" s="172"/>
      <c r="U735" s="172"/>
      <c r="V735" s="172"/>
      <c r="W735" s="172"/>
      <c r="X735" s="172"/>
      <c r="Y735" s="172"/>
      <c r="Z735" s="172"/>
      <c r="AA735" s="172"/>
      <c r="AB735" s="172"/>
    </row>
    <row r="736">
      <c r="A736" s="172"/>
      <c r="B736" s="172"/>
      <c r="C736" s="172"/>
      <c r="D736" s="172"/>
      <c r="E736" s="174"/>
      <c r="F736" s="172"/>
      <c r="G736" s="172"/>
      <c r="H736" s="172"/>
      <c r="I736" s="172"/>
      <c r="J736" s="172"/>
      <c r="K736" s="172"/>
      <c r="L736" s="172"/>
      <c r="M736" s="172"/>
      <c r="N736" s="172"/>
      <c r="O736" s="172"/>
      <c r="P736" s="172"/>
      <c r="Q736" s="172"/>
      <c r="R736" s="172"/>
      <c r="S736" s="172"/>
      <c r="T736" s="172"/>
      <c r="U736" s="172"/>
      <c r="V736" s="172"/>
      <c r="W736" s="172"/>
      <c r="X736" s="172"/>
      <c r="Y736" s="172"/>
      <c r="Z736" s="172"/>
      <c r="AA736" s="172"/>
      <c r="AB736" s="172"/>
    </row>
    <row r="737">
      <c r="A737" s="172"/>
      <c r="B737" s="172"/>
      <c r="C737" s="172"/>
      <c r="D737" s="172"/>
      <c r="E737" s="174"/>
      <c r="F737" s="172"/>
      <c r="G737" s="172"/>
      <c r="H737" s="172"/>
      <c r="I737" s="172"/>
      <c r="J737" s="172"/>
      <c r="K737" s="172"/>
      <c r="L737" s="172"/>
      <c r="M737" s="172"/>
      <c r="N737" s="172"/>
      <c r="O737" s="172"/>
      <c r="P737" s="172"/>
      <c r="Q737" s="172"/>
      <c r="R737" s="172"/>
      <c r="S737" s="172"/>
      <c r="T737" s="172"/>
      <c r="U737" s="172"/>
      <c r="V737" s="172"/>
      <c r="W737" s="172"/>
      <c r="X737" s="172"/>
      <c r="Y737" s="172"/>
      <c r="Z737" s="172"/>
      <c r="AA737" s="172"/>
      <c r="AB737" s="172"/>
    </row>
    <row r="738">
      <c r="A738" s="172"/>
      <c r="B738" s="172"/>
      <c r="C738" s="172"/>
      <c r="D738" s="172"/>
      <c r="E738" s="174"/>
      <c r="F738" s="172"/>
      <c r="G738" s="172"/>
      <c r="H738" s="172"/>
      <c r="I738" s="172"/>
      <c r="J738" s="172"/>
      <c r="K738" s="172"/>
      <c r="L738" s="172"/>
      <c r="M738" s="172"/>
      <c r="N738" s="172"/>
      <c r="O738" s="172"/>
      <c r="P738" s="172"/>
      <c r="Q738" s="172"/>
      <c r="R738" s="172"/>
      <c r="S738" s="172"/>
      <c r="T738" s="172"/>
      <c r="U738" s="172"/>
      <c r="V738" s="172"/>
      <c r="W738" s="172"/>
      <c r="X738" s="172"/>
      <c r="Y738" s="172"/>
      <c r="Z738" s="172"/>
      <c r="AA738" s="172"/>
      <c r="AB738" s="172"/>
    </row>
    <row r="739">
      <c r="A739" s="172"/>
      <c r="B739" s="172"/>
      <c r="C739" s="172"/>
      <c r="D739" s="172"/>
      <c r="E739" s="174"/>
      <c r="F739" s="172"/>
      <c r="G739" s="172"/>
      <c r="H739" s="172"/>
      <c r="I739" s="172"/>
      <c r="J739" s="172"/>
      <c r="K739" s="172"/>
      <c r="L739" s="172"/>
      <c r="M739" s="172"/>
      <c r="N739" s="172"/>
      <c r="O739" s="172"/>
      <c r="P739" s="172"/>
      <c r="Q739" s="172"/>
      <c r="R739" s="172"/>
      <c r="S739" s="172"/>
      <c r="T739" s="172"/>
      <c r="U739" s="172"/>
      <c r="V739" s="172"/>
      <c r="W739" s="172"/>
      <c r="X739" s="172"/>
      <c r="Y739" s="172"/>
      <c r="Z739" s="172"/>
      <c r="AA739" s="172"/>
      <c r="AB739" s="172"/>
    </row>
    <row r="740">
      <c r="A740" s="172"/>
      <c r="B740" s="172"/>
      <c r="C740" s="172"/>
      <c r="D740" s="172"/>
      <c r="E740" s="174"/>
      <c r="F740" s="172"/>
      <c r="G740" s="172"/>
      <c r="H740" s="172"/>
      <c r="I740" s="172"/>
      <c r="J740" s="172"/>
      <c r="K740" s="172"/>
      <c r="L740" s="172"/>
      <c r="M740" s="172"/>
      <c r="N740" s="172"/>
      <c r="O740" s="172"/>
      <c r="P740" s="172"/>
      <c r="Q740" s="172"/>
      <c r="R740" s="172"/>
      <c r="S740" s="172"/>
      <c r="T740" s="172"/>
      <c r="U740" s="172"/>
      <c r="V740" s="172"/>
      <c r="W740" s="172"/>
      <c r="X740" s="172"/>
      <c r="Y740" s="172"/>
      <c r="Z740" s="172"/>
      <c r="AA740" s="172"/>
      <c r="AB740" s="172"/>
    </row>
    <row r="741">
      <c r="A741" s="172"/>
      <c r="B741" s="172"/>
      <c r="C741" s="172"/>
      <c r="D741" s="172"/>
      <c r="E741" s="174"/>
      <c r="F741" s="172"/>
      <c r="G741" s="172"/>
      <c r="H741" s="172"/>
      <c r="I741" s="172"/>
      <c r="J741" s="172"/>
      <c r="K741" s="172"/>
      <c r="L741" s="172"/>
      <c r="M741" s="172"/>
      <c r="N741" s="172"/>
      <c r="O741" s="172"/>
      <c r="P741" s="172"/>
      <c r="Q741" s="172"/>
      <c r="R741" s="172"/>
      <c r="S741" s="172"/>
      <c r="T741" s="172"/>
      <c r="U741" s="172"/>
      <c r="V741" s="172"/>
      <c r="W741" s="172"/>
      <c r="X741" s="172"/>
      <c r="Y741" s="172"/>
      <c r="Z741" s="172"/>
      <c r="AA741" s="172"/>
      <c r="AB741" s="172"/>
    </row>
    <row r="742">
      <c r="A742" s="172"/>
      <c r="B742" s="172"/>
      <c r="C742" s="172"/>
      <c r="D742" s="172"/>
      <c r="E742" s="174"/>
      <c r="F742" s="172"/>
      <c r="G742" s="172"/>
      <c r="H742" s="172"/>
      <c r="I742" s="172"/>
      <c r="J742" s="172"/>
      <c r="K742" s="172"/>
      <c r="L742" s="172"/>
      <c r="M742" s="172"/>
      <c r="N742" s="172"/>
      <c r="O742" s="172"/>
      <c r="P742" s="172"/>
      <c r="Q742" s="172"/>
      <c r="R742" s="172"/>
      <c r="S742" s="172"/>
      <c r="T742" s="172"/>
      <c r="U742" s="172"/>
      <c r="V742" s="172"/>
      <c r="W742" s="172"/>
      <c r="X742" s="172"/>
      <c r="Y742" s="172"/>
      <c r="Z742" s="172"/>
      <c r="AA742" s="172"/>
      <c r="AB742" s="172"/>
    </row>
    <row r="743">
      <c r="A743" s="172"/>
      <c r="B743" s="172"/>
      <c r="C743" s="172"/>
      <c r="D743" s="172"/>
      <c r="E743" s="174"/>
      <c r="F743" s="172"/>
      <c r="G743" s="172"/>
      <c r="H743" s="172"/>
      <c r="I743" s="172"/>
      <c r="J743" s="172"/>
      <c r="K743" s="172"/>
      <c r="L743" s="172"/>
      <c r="M743" s="172"/>
      <c r="N743" s="172"/>
      <c r="O743" s="172"/>
      <c r="P743" s="172"/>
      <c r="Q743" s="172"/>
      <c r="R743" s="172"/>
      <c r="S743" s="172"/>
      <c r="T743" s="172"/>
      <c r="U743" s="172"/>
      <c r="V743" s="172"/>
      <c r="W743" s="172"/>
      <c r="X743" s="172"/>
      <c r="Y743" s="172"/>
      <c r="Z743" s="172"/>
      <c r="AA743" s="172"/>
      <c r="AB743" s="172"/>
    </row>
    <row r="744">
      <c r="A744" s="172"/>
      <c r="B744" s="172"/>
      <c r="C744" s="172"/>
      <c r="D744" s="172"/>
      <c r="E744" s="174"/>
      <c r="F744" s="172"/>
      <c r="G744" s="172"/>
      <c r="H744" s="172"/>
      <c r="I744" s="172"/>
      <c r="J744" s="172"/>
      <c r="K744" s="172"/>
      <c r="L744" s="172"/>
      <c r="M744" s="172"/>
      <c r="N744" s="172"/>
      <c r="O744" s="172"/>
      <c r="P744" s="172"/>
      <c r="Q744" s="172"/>
      <c r="R744" s="172"/>
      <c r="S744" s="172"/>
      <c r="T744" s="172"/>
      <c r="U744" s="172"/>
      <c r="V744" s="172"/>
      <c r="W744" s="172"/>
      <c r="X744" s="172"/>
      <c r="Y744" s="172"/>
      <c r="Z744" s="172"/>
      <c r="AA744" s="172"/>
      <c r="AB744" s="172"/>
    </row>
    <row r="745">
      <c r="A745" s="172"/>
      <c r="B745" s="172"/>
      <c r="C745" s="172"/>
      <c r="D745" s="172"/>
      <c r="E745" s="174"/>
      <c r="F745" s="172"/>
      <c r="G745" s="172"/>
      <c r="H745" s="172"/>
      <c r="I745" s="172"/>
      <c r="J745" s="172"/>
      <c r="K745" s="172"/>
      <c r="L745" s="172"/>
      <c r="M745" s="172"/>
      <c r="N745" s="172"/>
      <c r="O745" s="172"/>
      <c r="P745" s="172"/>
      <c r="Q745" s="172"/>
      <c r="R745" s="172"/>
      <c r="S745" s="172"/>
      <c r="T745" s="172"/>
      <c r="U745" s="172"/>
      <c r="V745" s="172"/>
      <c r="W745" s="172"/>
      <c r="X745" s="172"/>
      <c r="Y745" s="172"/>
      <c r="Z745" s="172"/>
      <c r="AA745" s="172"/>
      <c r="AB745" s="172"/>
    </row>
    <row r="746">
      <c r="A746" s="172"/>
      <c r="B746" s="172"/>
      <c r="C746" s="172"/>
      <c r="D746" s="172"/>
      <c r="E746" s="174"/>
      <c r="F746" s="172"/>
      <c r="G746" s="172"/>
      <c r="H746" s="172"/>
      <c r="I746" s="172"/>
      <c r="J746" s="172"/>
      <c r="K746" s="172"/>
      <c r="L746" s="172"/>
      <c r="M746" s="172"/>
      <c r="N746" s="172"/>
      <c r="O746" s="172"/>
      <c r="P746" s="172"/>
      <c r="Q746" s="172"/>
      <c r="R746" s="172"/>
      <c r="S746" s="172"/>
      <c r="T746" s="172"/>
      <c r="U746" s="172"/>
      <c r="V746" s="172"/>
      <c r="W746" s="172"/>
      <c r="X746" s="172"/>
      <c r="Y746" s="172"/>
      <c r="Z746" s="172"/>
      <c r="AA746" s="172"/>
      <c r="AB746" s="172"/>
    </row>
    <row r="747">
      <c r="A747" s="172"/>
      <c r="B747" s="172"/>
      <c r="C747" s="172"/>
      <c r="D747" s="172"/>
      <c r="E747" s="174"/>
      <c r="F747" s="172"/>
      <c r="G747" s="172"/>
      <c r="H747" s="172"/>
      <c r="I747" s="172"/>
      <c r="J747" s="172"/>
      <c r="K747" s="172"/>
      <c r="L747" s="172"/>
      <c r="M747" s="172"/>
      <c r="N747" s="172"/>
      <c r="O747" s="172"/>
      <c r="P747" s="172"/>
      <c r="Q747" s="172"/>
      <c r="R747" s="172"/>
      <c r="S747" s="172"/>
      <c r="T747" s="172"/>
      <c r="U747" s="172"/>
      <c r="V747" s="172"/>
      <c r="W747" s="172"/>
      <c r="X747" s="172"/>
      <c r="Y747" s="172"/>
      <c r="Z747" s="172"/>
      <c r="AA747" s="172"/>
      <c r="AB747" s="172"/>
    </row>
    <row r="748">
      <c r="A748" s="172"/>
      <c r="B748" s="172"/>
      <c r="C748" s="172"/>
      <c r="D748" s="172"/>
      <c r="E748" s="174"/>
      <c r="F748" s="172"/>
      <c r="G748" s="172"/>
      <c r="H748" s="172"/>
      <c r="I748" s="172"/>
      <c r="J748" s="172"/>
      <c r="K748" s="172"/>
      <c r="L748" s="172"/>
      <c r="M748" s="172"/>
      <c r="N748" s="172"/>
      <c r="O748" s="172"/>
      <c r="P748" s="172"/>
      <c r="Q748" s="172"/>
      <c r="R748" s="172"/>
      <c r="S748" s="172"/>
      <c r="T748" s="172"/>
      <c r="U748" s="172"/>
      <c r="V748" s="172"/>
      <c r="W748" s="172"/>
      <c r="X748" s="172"/>
      <c r="Y748" s="172"/>
      <c r="Z748" s="172"/>
      <c r="AA748" s="172"/>
      <c r="AB748" s="172"/>
    </row>
    <row r="749">
      <c r="A749" s="172"/>
      <c r="B749" s="172"/>
      <c r="C749" s="172"/>
      <c r="D749" s="172"/>
      <c r="E749" s="174"/>
      <c r="F749" s="172"/>
      <c r="G749" s="172"/>
      <c r="H749" s="172"/>
      <c r="I749" s="172"/>
      <c r="J749" s="172"/>
      <c r="K749" s="172"/>
      <c r="L749" s="172"/>
      <c r="M749" s="172"/>
      <c r="N749" s="172"/>
      <c r="O749" s="172"/>
      <c r="P749" s="172"/>
      <c r="Q749" s="172"/>
      <c r="R749" s="172"/>
      <c r="S749" s="172"/>
      <c r="T749" s="172"/>
      <c r="U749" s="172"/>
      <c r="V749" s="172"/>
      <c r="W749" s="172"/>
      <c r="X749" s="172"/>
      <c r="Y749" s="172"/>
      <c r="Z749" s="172"/>
      <c r="AA749" s="172"/>
      <c r="AB749" s="172"/>
    </row>
    <row r="750">
      <c r="A750" s="172"/>
      <c r="B750" s="172"/>
      <c r="C750" s="172"/>
      <c r="D750" s="172"/>
      <c r="E750" s="174"/>
      <c r="F750" s="172"/>
      <c r="G750" s="172"/>
      <c r="H750" s="172"/>
      <c r="I750" s="172"/>
      <c r="J750" s="172"/>
      <c r="K750" s="172"/>
      <c r="L750" s="172"/>
      <c r="M750" s="172"/>
      <c r="N750" s="172"/>
      <c r="O750" s="172"/>
      <c r="P750" s="172"/>
      <c r="Q750" s="172"/>
      <c r="R750" s="172"/>
      <c r="S750" s="172"/>
      <c r="T750" s="172"/>
      <c r="U750" s="172"/>
      <c r="V750" s="172"/>
      <c r="W750" s="172"/>
      <c r="X750" s="172"/>
      <c r="Y750" s="172"/>
      <c r="Z750" s="172"/>
      <c r="AA750" s="172"/>
      <c r="AB750" s="172"/>
    </row>
    <row r="751">
      <c r="A751" s="172"/>
      <c r="B751" s="172"/>
      <c r="C751" s="172"/>
      <c r="D751" s="172"/>
      <c r="E751" s="174"/>
      <c r="F751" s="172"/>
      <c r="G751" s="172"/>
      <c r="H751" s="172"/>
      <c r="I751" s="172"/>
      <c r="J751" s="172"/>
      <c r="K751" s="172"/>
      <c r="L751" s="172"/>
      <c r="M751" s="172"/>
      <c r="N751" s="172"/>
      <c r="O751" s="172"/>
      <c r="P751" s="172"/>
      <c r="Q751" s="172"/>
      <c r="R751" s="172"/>
      <c r="S751" s="172"/>
      <c r="T751" s="172"/>
      <c r="U751" s="172"/>
      <c r="V751" s="172"/>
      <c r="W751" s="172"/>
      <c r="X751" s="172"/>
      <c r="Y751" s="172"/>
      <c r="Z751" s="172"/>
      <c r="AA751" s="172"/>
      <c r="AB751" s="172"/>
    </row>
    <row r="752">
      <c r="A752" s="172"/>
      <c r="B752" s="172"/>
      <c r="C752" s="172"/>
      <c r="D752" s="172"/>
      <c r="E752" s="174"/>
      <c r="F752" s="172"/>
      <c r="G752" s="172"/>
      <c r="H752" s="172"/>
      <c r="I752" s="172"/>
      <c r="J752" s="172"/>
      <c r="K752" s="172"/>
      <c r="L752" s="172"/>
      <c r="M752" s="172"/>
      <c r="N752" s="172"/>
      <c r="O752" s="172"/>
      <c r="P752" s="172"/>
      <c r="Q752" s="172"/>
      <c r="R752" s="172"/>
      <c r="S752" s="172"/>
      <c r="T752" s="172"/>
      <c r="U752" s="172"/>
      <c r="V752" s="172"/>
      <c r="W752" s="172"/>
      <c r="X752" s="172"/>
      <c r="Y752" s="172"/>
      <c r="Z752" s="172"/>
      <c r="AA752" s="172"/>
      <c r="AB752" s="172"/>
    </row>
    <row r="753">
      <c r="A753" s="172"/>
      <c r="B753" s="172"/>
      <c r="C753" s="172"/>
      <c r="D753" s="172"/>
      <c r="E753" s="174"/>
      <c r="F753" s="172"/>
      <c r="G753" s="172"/>
      <c r="H753" s="172"/>
      <c r="I753" s="172"/>
      <c r="J753" s="172"/>
      <c r="K753" s="172"/>
      <c r="L753" s="172"/>
      <c r="M753" s="172"/>
      <c r="N753" s="172"/>
      <c r="O753" s="172"/>
      <c r="P753" s="172"/>
      <c r="Q753" s="172"/>
      <c r="R753" s="172"/>
      <c r="S753" s="172"/>
      <c r="T753" s="172"/>
      <c r="U753" s="172"/>
      <c r="V753" s="172"/>
      <c r="W753" s="172"/>
      <c r="X753" s="172"/>
      <c r="Y753" s="172"/>
      <c r="Z753" s="172"/>
      <c r="AA753" s="172"/>
      <c r="AB753" s="172"/>
    </row>
    <row r="754">
      <c r="A754" s="172"/>
      <c r="B754" s="172"/>
      <c r="C754" s="172"/>
      <c r="D754" s="172"/>
      <c r="E754" s="174"/>
      <c r="F754" s="172"/>
      <c r="G754" s="172"/>
      <c r="H754" s="172"/>
      <c r="I754" s="172"/>
      <c r="J754" s="172"/>
      <c r="K754" s="172"/>
      <c r="L754" s="172"/>
      <c r="M754" s="172"/>
      <c r="N754" s="172"/>
      <c r="O754" s="172"/>
      <c r="P754" s="172"/>
      <c r="Q754" s="172"/>
      <c r="R754" s="172"/>
      <c r="S754" s="172"/>
      <c r="T754" s="172"/>
      <c r="U754" s="172"/>
      <c r="V754" s="172"/>
      <c r="W754" s="172"/>
      <c r="X754" s="172"/>
      <c r="Y754" s="172"/>
      <c r="Z754" s="172"/>
      <c r="AA754" s="172"/>
      <c r="AB754" s="172"/>
    </row>
    <row r="755">
      <c r="A755" s="172"/>
      <c r="B755" s="172"/>
      <c r="C755" s="172"/>
      <c r="D755" s="172"/>
      <c r="E755" s="174"/>
      <c r="F755" s="172"/>
      <c r="G755" s="172"/>
      <c r="H755" s="172"/>
      <c r="I755" s="172"/>
      <c r="J755" s="172"/>
      <c r="K755" s="172"/>
      <c r="L755" s="172"/>
      <c r="M755" s="172"/>
      <c r="N755" s="172"/>
      <c r="O755" s="172"/>
      <c r="P755" s="172"/>
      <c r="Q755" s="172"/>
      <c r="R755" s="172"/>
      <c r="S755" s="172"/>
      <c r="T755" s="172"/>
      <c r="U755" s="172"/>
      <c r="V755" s="172"/>
      <c r="W755" s="172"/>
      <c r="X755" s="172"/>
      <c r="Y755" s="172"/>
      <c r="Z755" s="172"/>
      <c r="AA755" s="172"/>
      <c r="AB755" s="172"/>
    </row>
    <row r="756">
      <c r="A756" s="172"/>
      <c r="B756" s="172"/>
      <c r="C756" s="172"/>
      <c r="D756" s="172"/>
      <c r="E756" s="174"/>
      <c r="F756" s="172"/>
      <c r="G756" s="172"/>
      <c r="H756" s="172"/>
      <c r="I756" s="172"/>
      <c r="J756" s="172"/>
      <c r="K756" s="172"/>
      <c r="L756" s="172"/>
      <c r="M756" s="172"/>
      <c r="N756" s="172"/>
      <c r="O756" s="172"/>
      <c r="P756" s="172"/>
      <c r="Q756" s="172"/>
      <c r="R756" s="172"/>
      <c r="S756" s="172"/>
      <c r="T756" s="172"/>
      <c r="U756" s="172"/>
      <c r="V756" s="172"/>
      <c r="W756" s="172"/>
      <c r="X756" s="172"/>
      <c r="Y756" s="172"/>
      <c r="Z756" s="172"/>
      <c r="AA756" s="172"/>
      <c r="AB756" s="172"/>
    </row>
    <row r="757">
      <c r="A757" s="172"/>
      <c r="B757" s="172"/>
      <c r="C757" s="172"/>
      <c r="D757" s="172"/>
      <c r="E757" s="174"/>
      <c r="F757" s="172"/>
      <c r="G757" s="172"/>
      <c r="H757" s="172"/>
      <c r="I757" s="172"/>
      <c r="J757" s="172"/>
      <c r="K757" s="172"/>
      <c r="L757" s="172"/>
      <c r="M757" s="172"/>
      <c r="N757" s="172"/>
      <c r="O757" s="172"/>
      <c r="P757" s="172"/>
      <c r="Q757" s="172"/>
      <c r="R757" s="172"/>
      <c r="S757" s="172"/>
      <c r="T757" s="172"/>
      <c r="U757" s="172"/>
      <c r="V757" s="172"/>
      <c r="W757" s="172"/>
      <c r="X757" s="172"/>
      <c r="Y757" s="172"/>
      <c r="Z757" s="172"/>
      <c r="AA757" s="172"/>
      <c r="AB757" s="172"/>
    </row>
    <row r="758">
      <c r="A758" s="172"/>
      <c r="B758" s="172"/>
      <c r="C758" s="172"/>
      <c r="D758" s="172"/>
      <c r="E758" s="174"/>
      <c r="F758" s="172"/>
      <c r="G758" s="172"/>
      <c r="H758" s="172"/>
      <c r="I758" s="172"/>
      <c r="J758" s="172"/>
      <c r="K758" s="172"/>
      <c r="L758" s="172"/>
      <c r="M758" s="172"/>
      <c r="N758" s="172"/>
      <c r="O758" s="172"/>
      <c r="P758" s="172"/>
      <c r="Q758" s="172"/>
      <c r="R758" s="172"/>
      <c r="S758" s="172"/>
      <c r="T758" s="172"/>
      <c r="U758" s="172"/>
      <c r="V758" s="172"/>
      <c r="W758" s="172"/>
      <c r="X758" s="172"/>
      <c r="Y758" s="172"/>
      <c r="Z758" s="172"/>
      <c r="AA758" s="172"/>
      <c r="AB758" s="172"/>
    </row>
    <row r="759">
      <c r="A759" s="172"/>
      <c r="B759" s="172"/>
      <c r="C759" s="172"/>
      <c r="D759" s="172"/>
      <c r="E759" s="174"/>
      <c r="F759" s="172"/>
      <c r="G759" s="172"/>
      <c r="H759" s="172"/>
      <c r="I759" s="172"/>
      <c r="J759" s="172"/>
      <c r="K759" s="172"/>
      <c r="L759" s="172"/>
      <c r="M759" s="172"/>
      <c r="N759" s="172"/>
      <c r="O759" s="172"/>
      <c r="P759" s="172"/>
      <c r="Q759" s="172"/>
      <c r="R759" s="172"/>
      <c r="S759" s="172"/>
      <c r="T759" s="172"/>
      <c r="U759" s="172"/>
      <c r="V759" s="172"/>
      <c r="W759" s="172"/>
      <c r="X759" s="172"/>
      <c r="Y759" s="172"/>
      <c r="Z759" s="172"/>
      <c r="AA759" s="172"/>
      <c r="AB759" s="172"/>
    </row>
    <row r="760">
      <c r="A760" s="172"/>
      <c r="B760" s="172"/>
      <c r="C760" s="172"/>
      <c r="D760" s="172"/>
      <c r="E760" s="174"/>
      <c r="F760" s="172"/>
      <c r="G760" s="172"/>
      <c r="H760" s="172"/>
      <c r="I760" s="172"/>
      <c r="J760" s="172"/>
      <c r="K760" s="172"/>
      <c r="L760" s="172"/>
      <c r="M760" s="172"/>
      <c r="N760" s="172"/>
      <c r="O760" s="172"/>
      <c r="P760" s="172"/>
      <c r="Q760" s="172"/>
      <c r="R760" s="172"/>
      <c r="S760" s="172"/>
      <c r="T760" s="172"/>
      <c r="U760" s="172"/>
      <c r="V760" s="172"/>
      <c r="W760" s="172"/>
      <c r="X760" s="172"/>
      <c r="Y760" s="172"/>
      <c r="Z760" s="172"/>
      <c r="AA760" s="172"/>
      <c r="AB760" s="172"/>
    </row>
    <row r="761">
      <c r="A761" s="172"/>
      <c r="B761" s="172"/>
      <c r="C761" s="172"/>
      <c r="D761" s="172"/>
      <c r="E761" s="174"/>
      <c r="F761" s="172"/>
      <c r="G761" s="172"/>
      <c r="H761" s="172"/>
      <c r="I761" s="172"/>
      <c r="J761" s="172"/>
      <c r="K761" s="172"/>
      <c r="L761" s="172"/>
      <c r="M761" s="172"/>
      <c r="N761" s="172"/>
      <c r="O761" s="172"/>
      <c r="P761" s="172"/>
      <c r="Q761" s="172"/>
      <c r="R761" s="172"/>
      <c r="S761" s="172"/>
      <c r="T761" s="172"/>
      <c r="U761" s="172"/>
      <c r="V761" s="172"/>
      <c r="W761" s="172"/>
      <c r="X761" s="172"/>
      <c r="Y761" s="172"/>
      <c r="Z761" s="172"/>
      <c r="AA761" s="172"/>
      <c r="AB761" s="172"/>
    </row>
    <row r="762">
      <c r="A762" s="172"/>
      <c r="B762" s="172"/>
      <c r="C762" s="172"/>
      <c r="D762" s="172"/>
      <c r="E762" s="174"/>
      <c r="F762" s="172"/>
      <c r="G762" s="172"/>
      <c r="H762" s="172"/>
      <c r="I762" s="172"/>
      <c r="J762" s="172"/>
      <c r="K762" s="172"/>
      <c r="L762" s="172"/>
      <c r="M762" s="172"/>
      <c r="N762" s="172"/>
      <c r="O762" s="172"/>
      <c r="P762" s="172"/>
      <c r="Q762" s="172"/>
      <c r="R762" s="172"/>
      <c r="S762" s="172"/>
      <c r="T762" s="172"/>
      <c r="U762" s="172"/>
      <c r="V762" s="172"/>
      <c r="W762" s="172"/>
      <c r="X762" s="172"/>
      <c r="Y762" s="172"/>
      <c r="Z762" s="172"/>
      <c r="AA762" s="172"/>
      <c r="AB762" s="172"/>
    </row>
    <row r="763">
      <c r="A763" s="172"/>
      <c r="B763" s="172"/>
      <c r="C763" s="172"/>
      <c r="D763" s="172"/>
      <c r="E763" s="174"/>
      <c r="F763" s="172"/>
      <c r="G763" s="172"/>
      <c r="H763" s="172"/>
      <c r="I763" s="172"/>
      <c r="J763" s="172"/>
      <c r="K763" s="172"/>
      <c r="L763" s="172"/>
      <c r="M763" s="172"/>
      <c r="N763" s="172"/>
      <c r="O763" s="172"/>
      <c r="P763" s="172"/>
      <c r="Q763" s="172"/>
      <c r="R763" s="172"/>
      <c r="S763" s="172"/>
      <c r="T763" s="172"/>
      <c r="U763" s="172"/>
      <c r="V763" s="172"/>
      <c r="W763" s="172"/>
      <c r="X763" s="172"/>
      <c r="Y763" s="172"/>
      <c r="Z763" s="172"/>
      <c r="AA763" s="172"/>
      <c r="AB763" s="172"/>
    </row>
    <row r="764">
      <c r="A764" s="172"/>
      <c r="B764" s="172"/>
      <c r="C764" s="172"/>
      <c r="D764" s="172"/>
      <c r="E764" s="174"/>
      <c r="F764" s="172"/>
      <c r="G764" s="172"/>
      <c r="H764" s="172"/>
      <c r="I764" s="172"/>
      <c r="J764" s="172"/>
      <c r="K764" s="172"/>
      <c r="L764" s="172"/>
      <c r="M764" s="172"/>
      <c r="N764" s="172"/>
      <c r="O764" s="172"/>
      <c r="P764" s="172"/>
      <c r="Q764" s="172"/>
      <c r="R764" s="172"/>
      <c r="S764" s="172"/>
      <c r="T764" s="172"/>
      <c r="U764" s="172"/>
      <c r="V764" s="172"/>
      <c r="W764" s="172"/>
      <c r="X764" s="172"/>
      <c r="Y764" s="172"/>
      <c r="Z764" s="172"/>
      <c r="AA764" s="172"/>
      <c r="AB764" s="172"/>
    </row>
    <row r="765">
      <c r="A765" s="172"/>
      <c r="B765" s="172"/>
      <c r="C765" s="172"/>
      <c r="D765" s="172"/>
      <c r="E765" s="174"/>
      <c r="F765" s="172"/>
      <c r="G765" s="172"/>
      <c r="H765" s="172"/>
      <c r="I765" s="172"/>
      <c r="J765" s="172"/>
      <c r="K765" s="172"/>
      <c r="L765" s="172"/>
      <c r="M765" s="172"/>
      <c r="N765" s="172"/>
      <c r="O765" s="172"/>
      <c r="P765" s="172"/>
      <c r="Q765" s="172"/>
      <c r="R765" s="172"/>
      <c r="S765" s="172"/>
      <c r="T765" s="172"/>
      <c r="U765" s="172"/>
      <c r="V765" s="172"/>
      <c r="W765" s="172"/>
      <c r="X765" s="172"/>
      <c r="Y765" s="172"/>
      <c r="Z765" s="172"/>
      <c r="AA765" s="172"/>
      <c r="AB765" s="172"/>
    </row>
    <row r="766">
      <c r="A766" s="172"/>
      <c r="B766" s="172"/>
      <c r="C766" s="172"/>
      <c r="D766" s="172"/>
      <c r="E766" s="174"/>
      <c r="F766" s="172"/>
      <c r="G766" s="172"/>
      <c r="H766" s="172"/>
      <c r="I766" s="172"/>
      <c r="J766" s="172"/>
      <c r="K766" s="172"/>
      <c r="L766" s="172"/>
      <c r="M766" s="172"/>
      <c r="N766" s="172"/>
      <c r="O766" s="172"/>
      <c r="P766" s="172"/>
      <c r="Q766" s="172"/>
      <c r="R766" s="172"/>
      <c r="S766" s="172"/>
      <c r="T766" s="172"/>
      <c r="U766" s="172"/>
      <c r="V766" s="172"/>
      <c r="W766" s="172"/>
      <c r="X766" s="172"/>
      <c r="Y766" s="172"/>
      <c r="Z766" s="172"/>
      <c r="AA766" s="172"/>
      <c r="AB766" s="172"/>
    </row>
    <row r="767">
      <c r="A767" s="172"/>
      <c r="B767" s="172"/>
      <c r="C767" s="172"/>
      <c r="D767" s="172"/>
      <c r="E767" s="174"/>
      <c r="F767" s="172"/>
      <c r="G767" s="172"/>
      <c r="H767" s="172"/>
      <c r="I767" s="172"/>
      <c r="J767" s="172"/>
      <c r="K767" s="172"/>
      <c r="L767" s="172"/>
      <c r="M767" s="172"/>
      <c r="N767" s="172"/>
      <c r="O767" s="172"/>
      <c r="P767" s="172"/>
      <c r="Q767" s="172"/>
      <c r="R767" s="172"/>
      <c r="S767" s="172"/>
      <c r="T767" s="172"/>
      <c r="U767" s="172"/>
      <c r="V767" s="172"/>
      <c r="W767" s="172"/>
      <c r="X767" s="172"/>
      <c r="Y767" s="172"/>
      <c r="Z767" s="172"/>
      <c r="AA767" s="172"/>
      <c r="AB767" s="172"/>
    </row>
    <row r="768">
      <c r="A768" s="172"/>
      <c r="B768" s="172"/>
      <c r="C768" s="172"/>
      <c r="D768" s="172"/>
      <c r="E768" s="174"/>
      <c r="F768" s="172"/>
      <c r="G768" s="172"/>
      <c r="H768" s="172"/>
      <c r="I768" s="172"/>
      <c r="J768" s="172"/>
      <c r="K768" s="172"/>
      <c r="L768" s="172"/>
      <c r="M768" s="172"/>
      <c r="N768" s="172"/>
      <c r="O768" s="172"/>
      <c r="P768" s="172"/>
      <c r="Q768" s="172"/>
      <c r="R768" s="172"/>
      <c r="S768" s="172"/>
      <c r="T768" s="172"/>
      <c r="U768" s="172"/>
      <c r="V768" s="172"/>
      <c r="W768" s="172"/>
      <c r="X768" s="172"/>
      <c r="Y768" s="172"/>
      <c r="Z768" s="172"/>
      <c r="AA768" s="172"/>
      <c r="AB768" s="172"/>
    </row>
    <row r="769">
      <c r="A769" s="172"/>
      <c r="B769" s="172"/>
      <c r="C769" s="172"/>
      <c r="D769" s="172"/>
      <c r="E769" s="174"/>
      <c r="F769" s="172"/>
      <c r="G769" s="172"/>
      <c r="H769" s="172"/>
      <c r="I769" s="172"/>
      <c r="J769" s="172"/>
      <c r="K769" s="172"/>
      <c r="L769" s="172"/>
      <c r="M769" s="172"/>
      <c r="N769" s="172"/>
      <c r="O769" s="172"/>
      <c r="P769" s="172"/>
      <c r="Q769" s="172"/>
      <c r="R769" s="172"/>
      <c r="S769" s="172"/>
      <c r="T769" s="172"/>
      <c r="U769" s="172"/>
      <c r="V769" s="172"/>
      <c r="W769" s="172"/>
      <c r="X769" s="172"/>
      <c r="Y769" s="172"/>
      <c r="Z769" s="172"/>
      <c r="AA769" s="172"/>
      <c r="AB769" s="172"/>
    </row>
    <row r="770">
      <c r="A770" s="172"/>
      <c r="B770" s="172"/>
      <c r="C770" s="172"/>
      <c r="D770" s="172"/>
      <c r="E770" s="174"/>
      <c r="F770" s="172"/>
      <c r="G770" s="172"/>
      <c r="H770" s="172"/>
      <c r="I770" s="172"/>
      <c r="J770" s="172"/>
      <c r="K770" s="172"/>
      <c r="L770" s="172"/>
      <c r="M770" s="172"/>
      <c r="N770" s="172"/>
      <c r="O770" s="172"/>
      <c r="P770" s="172"/>
      <c r="Q770" s="172"/>
      <c r="R770" s="172"/>
      <c r="S770" s="172"/>
      <c r="T770" s="172"/>
      <c r="U770" s="172"/>
      <c r="V770" s="172"/>
      <c r="W770" s="172"/>
      <c r="X770" s="172"/>
      <c r="Y770" s="172"/>
      <c r="Z770" s="172"/>
      <c r="AA770" s="172"/>
      <c r="AB770" s="172"/>
    </row>
    <row r="771">
      <c r="A771" s="172"/>
      <c r="B771" s="172"/>
      <c r="C771" s="172"/>
      <c r="D771" s="172"/>
      <c r="E771" s="174"/>
      <c r="F771" s="172"/>
      <c r="G771" s="172"/>
      <c r="H771" s="172"/>
      <c r="I771" s="172"/>
      <c r="J771" s="172"/>
      <c r="K771" s="172"/>
      <c r="L771" s="172"/>
      <c r="M771" s="172"/>
      <c r="N771" s="172"/>
      <c r="O771" s="172"/>
      <c r="P771" s="172"/>
      <c r="Q771" s="172"/>
      <c r="R771" s="172"/>
      <c r="S771" s="172"/>
      <c r="T771" s="172"/>
      <c r="U771" s="172"/>
      <c r="V771" s="172"/>
      <c r="W771" s="172"/>
      <c r="X771" s="172"/>
      <c r="Y771" s="172"/>
      <c r="Z771" s="172"/>
      <c r="AA771" s="172"/>
      <c r="AB771" s="172"/>
    </row>
    <row r="772">
      <c r="A772" s="172"/>
      <c r="B772" s="172"/>
      <c r="C772" s="172"/>
      <c r="D772" s="172"/>
      <c r="E772" s="174"/>
      <c r="F772" s="172"/>
      <c r="G772" s="172"/>
      <c r="H772" s="172"/>
      <c r="I772" s="172"/>
      <c r="J772" s="172"/>
      <c r="K772" s="172"/>
      <c r="L772" s="172"/>
      <c r="M772" s="172"/>
      <c r="N772" s="172"/>
      <c r="O772" s="172"/>
      <c r="P772" s="172"/>
      <c r="Q772" s="172"/>
      <c r="R772" s="172"/>
      <c r="S772" s="172"/>
      <c r="T772" s="172"/>
      <c r="U772" s="172"/>
      <c r="V772" s="172"/>
      <c r="W772" s="172"/>
      <c r="X772" s="172"/>
      <c r="Y772" s="172"/>
      <c r="Z772" s="172"/>
      <c r="AA772" s="172"/>
      <c r="AB772" s="172"/>
    </row>
    <row r="773">
      <c r="A773" s="172"/>
      <c r="B773" s="172"/>
      <c r="C773" s="172"/>
      <c r="D773" s="172"/>
      <c r="E773" s="174"/>
      <c r="F773" s="172"/>
      <c r="G773" s="172"/>
      <c r="H773" s="172"/>
      <c r="I773" s="172"/>
      <c r="J773" s="172"/>
      <c r="K773" s="172"/>
      <c r="L773" s="172"/>
      <c r="M773" s="172"/>
      <c r="N773" s="172"/>
      <c r="O773" s="172"/>
      <c r="P773" s="172"/>
      <c r="Q773" s="172"/>
      <c r="R773" s="172"/>
      <c r="S773" s="172"/>
      <c r="T773" s="172"/>
      <c r="U773" s="172"/>
      <c r="V773" s="172"/>
      <c r="W773" s="172"/>
      <c r="X773" s="172"/>
      <c r="Y773" s="172"/>
      <c r="Z773" s="172"/>
      <c r="AA773" s="172"/>
      <c r="AB773" s="172"/>
    </row>
    <row r="774">
      <c r="A774" s="172"/>
      <c r="B774" s="172"/>
      <c r="C774" s="172"/>
      <c r="D774" s="172"/>
      <c r="E774" s="174"/>
      <c r="F774" s="172"/>
      <c r="G774" s="172"/>
      <c r="H774" s="172"/>
      <c r="I774" s="172"/>
      <c r="J774" s="172"/>
      <c r="K774" s="172"/>
      <c r="L774" s="172"/>
      <c r="M774" s="172"/>
      <c r="N774" s="172"/>
      <c r="O774" s="172"/>
      <c r="P774" s="172"/>
      <c r="Q774" s="172"/>
      <c r="R774" s="172"/>
      <c r="S774" s="172"/>
      <c r="T774" s="172"/>
      <c r="U774" s="172"/>
      <c r="V774" s="172"/>
      <c r="W774" s="172"/>
      <c r="X774" s="172"/>
      <c r="Y774" s="172"/>
      <c r="Z774" s="172"/>
      <c r="AA774" s="172"/>
      <c r="AB774" s="172"/>
    </row>
    <row r="775">
      <c r="A775" s="172"/>
      <c r="B775" s="172"/>
      <c r="C775" s="172"/>
      <c r="D775" s="172"/>
      <c r="E775" s="174"/>
      <c r="F775" s="172"/>
      <c r="G775" s="172"/>
      <c r="H775" s="172"/>
      <c r="I775" s="172"/>
      <c r="J775" s="172"/>
      <c r="K775" s="172"/>
      <c r="L775" s="172"/>
      <c r="M775" s="172"/>
      <c r="N775" s="172"/>
      <c r="O775" s="172"/>
      <c r="P775" s="172"/>
      <c r="Q775" s="172"/>
      <c r="R775" s="172"/>
      <c r="S775" s="172"/>
      <c r="T775" s="172"/>
      <c r="U775" s="172"/>
      <c r="V775" s="172"/>
      <c r="W775" s="172"/>
      <c r="X775" s="172"/>
      <c r="Y775" s="172"/>
      <c r="Z775" s="172"/>
      <c r="AA775" s="172"/>
      <c r="AB775" s="172"/>
    </row>
    <row r="776">
      <c r="A776" s="172"/>
      <c r="B776" s="172"/>
      <c r="C776" s="172"/>
      <c r="D776" s="172"/>
      <c r="E776" s="174"/>
      <c r="F776" s="172"/>
      <c r="G776" s="172"/>
      <c r="H776" s="172"/>
      <c r="I776" s="172"/>
      <c r="J776" s="172"/>
      <c r="K776" s="172"/>
      <c r="L776" s="172"/>
      <c r="M776" s="172"/>
      <c r="N776" s="172"/>
      <c r="O776" s="172"/>
      <c r="P776" s="172"/>
      <c r="Q776" s="172"/>
      <c r="R776" s="172"/>
      <c r="S776" s="172"/>
      <c r="T776" s="172"/>
      <c r="U776" s="172"/>
      <c r="V776" s="172"/>
      <c r="W776" s="172"/>
      <c r="X776" s="172"/>
      <c r="Y776" s="172"/>
      <c r="Z776" s="172"/>
      <c r="AA776" s="172"/>
      <c r="AB776" s="172"/>
    </row>
    <row r="777">
      <c r="A777" s="172"/>
      <c r="B777" s="172"/>
      <c r="C777" s="172"/>
      <c r="D777" s="172"/>
      <c r="E777" s="174"/>
      <c r="F777" s="172"/>
      <c r="G777" s="172"/>
      <c r="H777" s="172"/>
      <c r="I777" s="172"/>
      <c r="J777" s="172"/>
      <c r="K777" s="172"/>
      <c r="L777" s="172"/>
      <c r="M777" s="172"/>
      <c r="N777" s="172"/>
      <c r="O777" s="172"/>
      <c r="P777" s="172"/>
      <c r="Q777" s="172"/>
      <c r="R777" s="172"/>
      <c r="S777" s="172"/>
      <c r="T777" s="172"/>
      <c r="U777" s="172"/>
      <c r="V777" s="172"/>
      <c r="W777" s="172"/>
      <c r="X777" s="172"/>
      <c r="Y777" s="172"/>
      <c r="Z777" s="172"/>
      <c r="AA777" s="172"/>
      <c r="AB777" s="172"/>
    </row>
    <row r="778">
      <c r="A778" s="172"/>
      <c r="B778" s="172"/>
      <c r="C778" s="172"/>
      <c r="D778" s="172"/>
      <c r="E778" s="174"/>
      <c r="F778" s="172"/>
      <c r="G778" s="172"/>
      <c r="H778" s="172"/>
      <c r="I778" s="172"/>
      <c r="J778" s="172"/>
      <c r="K778" s="172"/>
      <c r="L778" s="172"/>
      <c r="M778" s="172"/>
      <c r="N778" s="172"/>
      <c r="O778" s="172"/>
      <c r="P778" s="172"/>
      <c r="Q778" s="172"/>
      <c r="R778" s="172"/>
      <c r="S778" s="172"/>
      <c r="T778" s="172"/>
      <c r="U778" s="172"/>
      <c r="V778" s="172"/>
      <c r="W778" s="172"/>
      <c r="X778" s="172"/>
      <c r="Y778" s="172"/>
      <c r="Z778" s="172"/>
      <c r="AA778" s="172"/>
      <c r="AB778" s="172"/>
    </row>
    <row r="779">
      <c r="A779" s="172"/>
      <c r="B779" s="172"/>
      <c r="C779" s="172"/>
      <c r="D779" s="172"/>
      <c r="E779" s="174"/>
      <c r="F779" s="172"/>
      <c r="G779" s="172"/>
      <c r="H779" s="172"/>
      <c r="I779" s="172"/>
      <c r="J779" s="172"/>
      <c r="K779" s="172"/>
      <c r="L779" s="172"/>
      <c r="M779" s="172"/>
      <c r="N779" s="172"/>
      <c r="O779" s="172"/>
      <c r="P779" s="172"/>
      <c r="Q779" s="172"/>
      <c r="R779" s="172"/>
      <c r="S779" s="172"/>
      <c r="T779" s="172"/>
      <c r="U779" s="172"/>
      <c r="V779" s="172"/>
      <c r="W779" s="172"/>
      <c r="X779" s="172"/>
      <c r="Y779" s="172"/>
      <c r="Z779" s="172"/>
      <c r="AA779" s="172"/>
      <c r="AB779" s="172"/>
    </row>
    <row r="780">
      <c r="A780" s="172"/>
      <c r="B780" s="172"/>
      <c r="C780" s="172"/>
      <c r="D780" s="172"/>
      <c r="E780" s="174"/>
      <c r="F780" s="172"/>
      <c r="G780" s="172"/>
      <c r="H780" s="172"/>
      <c r="I780" s="172"/>
      <c r="J780" s="172"/>
      <c r="K780" s="172"/>
      <c r="L780" s="172"/>
      <c r="M780" s="172"/>
      <c r="N780" s="172"/>
      <c r="O780" s="172"/>
      <c r="P780" s="172"/>
      <c r="Q780" s="172"/>
      <c r="R780" s="172"/>
      <c r="S780" s="172"/>
      <c r="T780" s="172"/>
      <c r="U780" s="172"/>
      <c r="V780" s="172"/>
      <c r="W780" s="172"/>
      <c r="X780" s="172"/>
      <c r="Y780" s="172"/>
      <c r="Z780" s="172"/>
      <c r="AA780" s="172"/>
      <c r="AB780" s="172"/>
    </row>
    <row r="781">
      <c r="A781" s="172"/>
      <c r="B781" s="172"/>
      <c r="C781" s="172"/>
      <c r="D781" s="172"/>
      <c r="E781" s="174"/>
      <c r="F781" s="172"/>
      <c r="G781" s="172"/>
      <c r="H781" s="172"/>
      <c r="I781" s="172"/>
      <c r="J781" s="172"/>
      <c r="K781" s="172"/>
      <c r="L781" s="172"/>
      <c r="M781" s="172"/>
      <c r="N781" s="172"/>
      <c r="O781" s="172"/>
      <c r="P781" s="172"/>
      <c r="Q781" s="172"/>
      <c r="R781" s="172"/>
      <c r="S781" s="172"/>
      <c r="T781" s="172"/>
      <c r="U781" s="172"/>
      <c r="V781" s="172"/>
      <c r="W781" s="172"/>
      <c r="X781" s="172"/>
      <c r="Y781" s="172"/>
      <c r="Z781" s="172"/>
      <c r="AA781" s="172"/>
      <c r="AB781" s="172"/>
    </row>
    <row r="782">
      <c r="A782" s="172"/>
      <c r="B782" s="172"/>
      <c r="C782" s="172"/>
      <c r="D782" s="172"/>
      <c r="E782" s="174"/>
      <c r="F782" s="172"/>
      <c r="G782" s="172"/>
      <c r="H782" s="172"/>
      <c r="I782" s="172"/>
      <c r="J782" s="172"/>
      <c r="K782" s="172"/>
      <c r="L782" s="172"/>
      <c r="M782" s="172"/>
      <c r="N782" s="172"/>
      <c r="O782" s="172"/>
      <c r="P782" s="172"/>
      <c r="Q782" s="172"/>
      <c r="R782" s="172"/>
      <c r="S782" s="172"/>
      <c r="T782" s="172"/>
      <c r="U782" s="172"/>
      <c r="V782" s="172"/>
      <c r="W782" s="172"/>
      <c r="X782" s="172"/>
      <c r="Y782" s="172"/>
      <c r="Z782" s="172"/>
      <c r="AA782" s="172"/>
      <c r="AB782" s="172"/>
    </row>
    <row r="783">
      <c r="A783" s="172"/>
      <c r="B783" s="172"/>
      <c r="C783" s="172"/>
      <c r="D783" s="172"/>
      <c r="E783" s="174"/>
      <c r="F783" s="172"/>
      <c r="G783" s="172"/>
      <c r="H783" s="172"/>
      <c r="I783" s="172"/>
      <c r="J783" s="172"/>
      <c r="K783" s="172"/>
      <c r="L783" s="172"/>
      <c r="M783" s="172"/>
      <c r="N783" s="172"/>
      <c r="O783" s="172"/>
      <c r="P783" s="172"/>
      <c r="Q783" s="172"/>
      <c r="R783" s="172"/>
      <c r="S783" s="172"/>
      <c r="T783" s="172"/>
      <c r="U783" s="172"/>
      <c r="V783" s="172"/>
      <c r="W783" s="172"/>
      <c r="X783" s="172"/>
      <c r="Y783" s="172"/>
      <c r="Z783" s="172"/>
      <c r="AA783" s="172"/>
      <c r="AB783" s="172"/>
    </row>
    <row r="784">
      <c r="A784" s="172"/>
      <c r="B784" s="172"/>
      <c r="C784" s="172"/>
      <c r="D784" s="172"/>
      <c r="E784" s="174"/>
      <c r="F784" s="172"/>
      <c r="G784" s="172"/>
      <c r="H784" s="172"/>
      <c r="I784" s="172"/>
      <c r="J784" s="172"/>
      <c r="K784" s="172"/>
      <c r="L784" s="172"/>
      <c r="M784" s="172"/>
      <c r="N784" s="172"/>
      <c r="O784" s="172"/>
      <c r="P784" s="172"/>
      <c r="Q784" s="172"/>
      <c r="R784" s="172"/>
      <c r="S784" s="172"/>
      <c r="T784" s="172"/>
      <c r="U784" s="172"/>
      <c r="V784" s="172"/>
      <c r="W784" s="172"/>
      <c r="X784" s="172"/>
      <c r="Y784" s="172"/>
      <c r="Z784" s="172"/>
      <c r="AA784" s="172"/>
      <c r="AB784" s="172"/>
    </row>
    <row r="785">
      <c r="A785" s="172"/>
      <c r="B785" s="172"/>
      <c r="C785" s="172"/>
      <c r="D785" s="172"/>
      <c r="E785" s="174"/>
      <c r="F785" s="172"/>
      <c r="G785" s="172"/>
      <c r="H785" s="172"/>
      <c r="I785" s="172"/>
      <c r="J785" s="172"/>
      <c r="K785" s="172"/>
      <c r="L785" s="172"/>
      <c r="M785" s="172"/>
      <c r="N785" s="172"/>
      <c r="O785" s="172"/>
      <c r="P785" s="172"/>
      <c r="Q785" s="172"/>
      <c r="R785" s="172"/>
      <c r="S785" s="172"/>
      <c r="T785" s="172"/>
      <c r="U785" s="172"/>
      <c r="V785" s="172"/>
      <c r="W785" s="172"/>
      <c r="X785" s="172"/>
      <c r="Y785" s="172"/>
      <c r="Z785" s="172"/>
      <c r="AA785" s="172"/>
      <c r="AB785" s="172"/>
    </row>
    <row r="786">
      <c r="A786" s="172"/>
      <c r="B786" s="172"/>
      <c r="C786" s="172"/>
      <c r="D786" s="172"/>
      <c r="E786" s="174"/>
      <c r="F786" s="172"/>
      <c r="G786" s="172"/>
      <c r="H786" s="172"/>
      <c r="I786" s="172"/>
      <c r="J786" s="172"/>
      <c r="K786" s="172"/>
      <c r="L786" s="172"/>
      <c r="M786" s="172"/>
      <c r="N786" s="172"/>
      <c r="O786" s="172"/>
      <c r="P786" s="172"/>
      <c r="Q786" s="172"/>
      <c r="R786" s="172"/>
      <c r="S786" s="172"/>
      <c r="T786" s="172"/>
      <c r="U786" s="172"/>
      <c r="V786" s="172"/>
      <c r="W786" s="172"/>
      <c r="X786" s="172"/>
      <c r="Y786" s="172"/>
      <c r="Z786" s="172"/>
      <c r="AA786" s="172"/>
      <c r="AB786" s="172"/>
    </row>
    <row r="787">
      <c r="A787" s="172"/>
      <c r="B787" s="172"/>
      <c r="C787" s="172"/>
      <c r="D787" s="172"/>
      <c r="E787" s="174"/>
      <c r="F787" s="172"/>
      <c r="G787" s="172"/>
      <c r="H787" s="172"/>
      <c r="I787" s="172"/>
      <c r="J787" s="172"/>
      <c r="K787" s="172"/>
      <c r="L787" s="172"/>
      <c r="M787" s="172"/>
      <c r="N787" s="172"/>
      <c r="O787" s="172"/>
      <c r="P787" s="172"/>
      <c r="Q787" s="172"/>
      <c r="R787" s="172"/>
      <c r="S787" s="172"/>
      <c r="T787" s="172"/>
      <c r="U787" s="172"/>
      <c r="V787" s="172"/>
      <c r="W787" s="172"/>
      <c r="X787" s="172"/>
      <c r="Y787" s="172"/>
      <c r="Z787" s="172"/>
      <c r="AA787" s="172"/>
      <c r="AB787" s="172"/>
    </row>
    <row r="788">
      <c r="A788" s="172"/>
      <c r="B788" s="172"/>
      <c r="C788" s="172"/>
      <c r="D788" s="172"/>
      <c r="E788" s="174"/>
      <c r="F788" s="172"/>
      <c r="G788" s="172"/>
      <c r="H788" s="172"/>
      <c r="I788" s="172"/>
      <c r="J788" s="172"/>
      <c r="K788" s="172"/>
      <c r="L788" s="172"/>
      <c r="M788" s="172"/>
      <c r="N788" s="172"/>
      <c r="O788" s="172"/>
      <c r="P788" s="172"/>
      <c r="Q788" s="172"/>
      <c r="R788" s="172"/>
      <c r="S788" s="172"/>
      <c r="T788" s="172"/>
      <c r="U788" s="172"/>
      <c r="V788" s="172"/>
      <c r="W788" s="172"/>
      <c r="X788" s="172"/>
      <c r="Y788" s="172"/>
      <c r="Z788" s="172"/>
      <c r="AA788" s="172"/>
      <c r="AB788" s="172"/>
    </row>
    <row r="789">
      <c r="A789" s="172"/>
      <c r="B789" s="172"/>
      <c r="C789" s="172"/>
      <c r="D789" s="172"/>
      <c r="E789" s="174"/>
      <c r="F789" s="172"/>
      <c r="G789" s="172"/>
      <c r="H789" s="172"/>
      <c r="I789" s="172"/>
      <c r="J789" s="172"/>
      <c r="K789" s="172"/>
      <c r="L789" s="172"/>
      <c r="M789" s="172"/>
      <c r="N789" s="172"/>
      <c r="O789" s="172"/>
      <c r="P789" s="172"/>
      <c r="Q789" s="172"/>
      <c r="R789" s="172"/>
      <c r="S789" s="172"/>
      <c r="T789" s="172"/>
      <c r="U789" s="172"/>
      <c r="V789" s="172"/>
      <c r="W789" s="172"/>
      <c r="X789" s="172"/>
      <c r="Y789" s="172"/>
      <c r="Z789" s="172"/>
      <c r="AA789" s="172"/>
      <c r="AB789" s="172"/>
    </row>
    <row r="790">
      <c r="A790" s="172"/>
      <c r="B790" s="172"/>
      <c r="C790" s="172"/>
      <c r="D790" s="172"/>
      <c r="E790" s="174"/>
      <c r="F790" s="172"/>
      <c r="G790" s="172"/>
      <c r="H790" s="172"/>
      <c r="I790" s="172"/>
      <c r="J790" s="172"/>
      <c r="K790" s="172"/>
      <c r="L790" s="172"/>
      <c r="M790" s="172"/>
      <c r="N790" s="172"/>
      <c r="O790" s="172"/>
      <c r="P790" s="172"/>
      <c r="Q790" s="172"/>
      <c r="R790" s="172"/>
      <c r="S790" s="172"/>
      <c r="T790" s="172"/>
      <c r="U790" s="172"/>
      <c r="V790" s="172"/>
      <c r="W790" s="172"/>
      <c r="X790" s="172"/>
      <c r="Y790" s="172"/>
      <c r="Z790" s="172"/>
      <c r="AA790" s="172"/>
      <c r="AB790" s="172"/>
    </row>
    <row r="791">
      <c r="A791" s="172"/>
      <c r="B791" s="172"/>
      <c r="C791" s="172"/>
      <c r="D791" s="172"/>
      <c r="E791" s="174"/>
      <c r="F791" s="172"/>
      <c r="G791" s="172"/>
      <c r="H791" s="172"/>
      <c r="I791" s="172"/>
      <c r="J791" s="172"/>
      <c r="K791" s="172"/>
      <c r="L791" s="172"/>
      <c r="M791" s="172"/>
      <c r="N791" s="172"/>
      <c r="O791" s="172"/>
      <c r="P791" s="172"/>
      <c r="Q791" s="172"/>
      <c r="R791" s="172"/>
      <c r="S791" s="172"/>
      <c r="T791" s="172"/>
      <c r="U791" s="172"/>
      <c r="V791" s="172"/>
      <c r="W791" s="172"/>
      <c r="X791" s="172"/>
      <c r="Y791" s="172"/>
      <c r="Z791" s="172"/>
      <c r="AA791" s="172"/>
      <c r="AB791" s="172"/>
    </row>
    <row r="792">
      <c r="A792" s="172"/>
      <c r="B792" s="172"/>
      <c r="C792" s="172"/>
      <c r="D792" s="172"/>
      <c r="E792" s="174"/>
      <c r="F792" s="172"/>
      <c r="G792" s="172"/>
      <c r="H792" s="172"/>
      <c r="I792" s="172"/>
      <c r="J792" s="172"/>
      <c r="K792" s="172"/>
      <c r="L792" s="172"/>
      <c r="M792" s="172"/>
      <c r="N792" s="172"/>
      <c r="O792" s="172"/>
      <c r="P792" s="172"/>
      <c r="Q792" s="172"/>
      <c r="R792" s="172"/>
      <c r="S792" s="172"/>
      <c r="T792" s="172"/>
      <c r="U792" s="172"/>
      <c r="V792" s="172"/>
      <c r="W792" s="172"/>
      <c r="X792" s="172"/>
      <c r="Y792" s="172"/>
      <c r="Z792" s="172"/>
      <c r="AA792" s="172"/>
      <c r="AB792" s="172"/>
    </row>
    <row r="793">
      <c r="A793" s="172"/>
      <c r="B793" s="172"/>
      <c r="C793" s="172"/>
      <c r="D793" s="172"/>
      <c r="E793" s="174"/>
      <c r="F793" s="172"/>
      <c r="G793" s="172"/>
      <c r="H793" s="172"/>
      <c r="I793" s="172"/>
      <c r="J793" s="172"/>
      <c r="K793" s="172"/>
      <c r="L793" s="172"/>
      <c r="M793" s="172"/>
      <c r="N793" s="172"/>
      <c r="O793" s="172"/>
      <c r="P793" s="172"/>
      <c r="Q793" s="172"/>
      <c r="R793" s="172"/>
      <c r="S793" s="172"/>
      <c r="T793" s="172"/>
      <c r="U793" s="172"/>
      <c r="V793" s="172"/>
      <c r="W793" s="172"/>
      <c r="X793" s="172"/>
      <c r="Y793" s="172"/>
      <c r="Z793" s="172"/>
      <c r="AA793" s="172"/>
      <c r="AB793" s="172"/>
    </row>
    <row r="794">
      <c r="A794" s="172"/>
      <c r="B794" s="172"/>
      <c r="C794" s="172"/>
      <c r="D794" s="172"/>
      <c r="E794" s="174"/>
      <c r="F794" s="172"/>
      <c r="G794" s="172"/>
      <c r="H794" s="172"/>
      <c r="I794" s="172"/>
      <c r="J794" s="172"/>
      <c r="K794" s="172"/>
      <c r="L794" s="172"/>
      <c r="M794" s="172"/>
      <c r="N794" s="172"/>
      <c r="O794" s="172"/>
      <c r="P794" s="172"/>
      <c r="Q794" s="172"/>
      <c r="R794" s="172"/>
      <c r="S794" s="172"/>
      <c r="T794" s="172"/>
      <c r="U794" s="172"/>
      <c r="V794" s="172"/>
      <c r="W794" s="172"/>
      <c r="X794" s="172"/>
      <c r="Y794" s="172"/>
      <c r="Z794" s="172"/>
      <c r="AA794" s="172"/>
      <c r="AB794" s="172"/>
    </row>
    <row r="795">
      <c r="A795" s="172"/>
      <c r="B795" s="172"/>
      <c r="C795" s="172"/>
      <c r="D795" s="172"/>
      <c r="E795" s="174"/>
      <c r="F795" s="172"/>
      <c r="G795" s="172"/>
      <c r="H795" s="172"/>
      <c r="I795" s="172"/>
      <c r="J795" s="172"/>
      <c r="K795" s="172"/>
      <c r="L795" s="172"/>
      <c r="M795" s="172"/>
      <c r="N795" s="172"/>
      <c r="O795" s="172"/>
      <c r="P795" s="172"/>
      <c r="Q795" s="172"/>
      <c r="R795" s="172"/>
      <c r="S795" s="172"/>
      <c r="T795" s="172"/>
      <c r="U795" s="172"/>
      <c r="V795" s="172"/>
      <c r="W795" s="172"/>
      <c r="X795" s="172"/>
      <c r="Y795" s="172"/>
      <c r="Z795" s="172"/>
      <c r="AA795" s="172"/>
      <c r="AB795" s="172"/>
    </row>
    <row r="796">
      <c r="A796" s="172"/>
      <c r="B796" s="172"/>
      <c r="C796" s="172"/>
      <c r="D796" s="172"/>
      <c r="E796" s="174"/>
      <c r="F796" s="172"/>
      <c r="G796" s="172"/>
      <c r="H796" s="172"/>
      <c r="I796" s="172"/>
      <c r="J796" s="172"/>
      <c r="K796" s="172"/>
      <c r="L796" s="172"/>
      <c r="M796" s="172"/>
      <c r="N796" s="172"/>
      <c r="O796" s="172"/>
      <c r="P796" s="172"/>
      <c r="Q796" s="172"/>
      <c r="R796" s="172"/>
      <c r="S796" s="172"/>
      <c r="T796" s="172"/>
      <c r="U796" s="172"/>
      <c r="V796" s="172"/>
      <c r="W796" s="172"/>
      <c r="X796" s="172"/>
      <c r="Y796" s="172"/>
      <c r="Z796" s="172"/>
      <c r="AA796" s="172"/>
      <c r="AB796" s="172"/>
    </row>
    <row r="797">
      <c r="A797" s="172"/>
      <c r="B797" s="172"/>
      <c r="C797" s="172"/>
      <c r="D797" s="172"/>
      <c r="E797" s="174"/>
      <c r="F797" s="172"/>
      <c r="G797" s="172"/>
      <c r="H797" s="172"/>
      <c r="I797" s="172"/>
      <c r="J797" s="172"/>
      <c r="K797" s="172"/>
      <c r="L797" s="172"/>
      <c r="M797" s="172"/>
      <c r="N797" s="172"/>
      <c r="O797" s="172"/>
      <c r="P797" s="172"/>
      <c r="Q797" s="172"/>
      <c r="R797" s="172"/>
      <c r="S797" s="172"/>
      <c r="T797" s="172"/>
      <c r="U797" s="172"/>
      <c r="V797" s="172"/>
      <c r="W797" s="172"/>
      <c r="X797" s="172"/>
      <c r="Y797" s="172"/>
      <c r="Z797" s="172"/>
      <c r="AA797" s="172"/>
      <c r="AB797" s="172"/>
    </row>
    <row r="798">
      <c r="A798" s="172"/>
      <c r="B798" s="172"/>
      <c r="C798" s="172"/>
      <c r="D798" s="172"/>
      <c r="E798" s="174"/>
      <c r="F798" s="172"/>
      <c r="G798" s="172"/>
      <c r="H798" s="172"/>
      <c r="I798" s="172"/>
      <c r="J798" s="172"/>
      <c r="K798" s="172"/>
      <c r="L798" s="172"/>
      <c r="M798" s="172"/>
      <c r="N798" s="172"/>
      <c r="O798" s="172"/>
      <c r="P798" s="172"/>
      <c r="Q798" s="172"/>
      <c r="R798" s="172"/>
      <c r="S798" s="172"/>
      <c r="T798" s="172"/>
      <c r="U798" s="172"/>
      <c r="V798" s="172"/>
      <c r="W798" s="172"/>
      <c r="X798" s="172"/>
      <c r="Y798" s="172"/>
      <c r="Z798" s="172"/>
      <c r="AA798" s="172"/>
      <c r="AB798" s="172"/>
    </row>
    <row r="799">
      <c r="A799" s="172"/>
      <c r="B799" s="172"/>
      <c r="C799" s="172"/>
      <c r="D799" s="172"/>
      <c r="E799" s="174"/>
      <c r="F799" s="172"/>
      <c r="G799" s="172"/>
      <c r="H799" s="172"/>
      <c r="I799" s="172"/>
      <c r="J799" s="172"/>
      <c r="K799" s="172"/>
      <c r="L799" s="172"/>
      <c r="M799" s="172"/>
      <c r="N799" s="172"/>
      <c r="O799" s="172"/>
      <c r="P799" s="172"/>
      <c r="Q799" s="172"/>
      <c r="R799" s="172"/>
      <c r="S799" s="172"/>
      <c r="T799" s="172"/>
      <c r="U799" s="172"/>
      <c r="V799" s="172"/>
      <c r="W799" s="172"/>
      <c r="X799" s="172"/>
      <c r="Y799" s="172"/>
      <c r="Z799" s="172"/>
      <c r="AA799" s="172"/>
      <c r="AB799" s="172"/>
    </row>
    <row r="800">
      <c r="A800" s="172"/>
      <c r="B800" s="172"/>
      <c r="C800" s="172"/>
      <c r="D800" s="172"/>
      <c r="E800" s="174"/>
      <c r="F800" s="172"/>
      <c r="G800" s="172"/>
      <c r="H800" s="172"/>
      <c r="I800" s="172"/>
      <c r="J800" s="172"/>
      <c r="K800" s="172"/>
      <c r="L800" s="172"/>
      <c r="M800" s="172"/>
      <c r="N800" s="172"/>
      <c r="O800" s="172"/>
      <c r="P800" s="172"/>
      <c r="Q800" s="172"/>
      <c r="R800" s="172"/>
      <c r="S800" s="172"/>
      <c r="T800" s="172"/>
      <c r="U800" s="172"/>
      <c r="V800" s="172"/>
      <c r="W800" s="172"/>
      <c r="X800" s="172"/>
      <c r="Y800" s="172"/>
      <c r="Z800" s="172"/>
      <c r="AA800" s="172"/>
      <c r="AB800" s="172"/>
    </row>
    <row r="801">
      <c r="A801" s="172"/>
      <c r="B801" s="172"/>
      <c r="C801" s="172"/>
      <c r="D801" s="172"/>
      <c r="E801" s="174"/>
      <c r="F801" s="172"/>
      <c r="G801" s="172"/>
      <c r="H801" s="172"/>
      <c r="I801" s="172"/>
      <c r="J801" s="172"/>
      <c r="K801" s="172"/>
      <c r="L801" s="172"/>
      <c r="M801" s="172"/>
      <c r="N801" s="172"/>
      <c r="O801" s="172"/>
      <c r="P801" s="172"/>
      <c r="Q801" s="172"/>
      <c r="R801" s="172"/>
      <c r="S801" s="172"/>
      <c r="T801" s="172"/>
      <c r="U801" s="172"/>
      <c r="V801" s="172"/>
      <c r="W801" s="172"/>
      <c r="X801" s="172"/>
      <c r="Y801" s="172"/>
      <c r="Z801" s="172"/>
      <c r="AA801" s="172"/>
      <c r="AB801" s="172"/>
    </row>
    <row r="802">
      <c r="A802" s="172"/>
      <c r="B802" s="172"/>
      <c r="C802" s="172"/>
      <c r="D802" s="172"/>
      <c r="E802" s="174"/>
      <c r="F802" s="172"/>
      <c r="G802" s="172"/>
      <c r="H802" s="172"/>
      <c r="I802" s="172"/>
      <c r="J802" s="172"/>
      <c r="K802" s="172"/>
      <c r="L802" s="172"/>
      <c r="M802" s="172"/>
      <c r="N802" s="172"/>
      <c r="O802" s="172"/>
      <c r="P802" s="172"/>
      <c r="Q802" s="172"/>
      <c r="R802" s="172"/>
      <c r="S802" s="172"/>
      <c r="T802" s="172"/>
      <c r="U802" s="172"/>
      <c r="V802" s="172"/>
      <c r="W802" s="172"/>
      <c r="X802" s="172"/>
      <c r="Y802" s="172"/>
      <c r="Z802" s="172"/>
      <c r="AA802" s="172"/>
      <c r="AB802" s="172"/>
    </row>
    <row r="803">
      <c r="A803" s="172"/>
      <c r="B803" s="172"/>
      <c r="C803" s="172"/>
      <c r="D803" s="172"/>
      <c r="E803" s="174"/>
      <c r="F803" s="172"/>
      <c r="G803" s="172"/>
      <c r="H803" s="172"/>
      <c r="I803" s="172"/>
      <c r="J803" s="172"/>
      <c r="K803" s="172"/>
      <c r="L803" s="172"/>
      <c r="M803" s="172"/>
      <c r="N803" s="172"/>
      <c r="O803" s="172"/>
      <c r="P803" s="172"/>
      <c r="Q803" s="172"/>
      <c r="R803" s="172"/>
      <c r="S803" s="172"/>
      <c r="T803" s="172"/>
      <c r="U803" s="172"/>
      <c r="V803" s="172"/>
      <c r="W803" s="172"/>
      <c r="X803" s="172"/>
      <c r="Y803" s="172"/>
      <c r="Z803" s="172"/>
      <c r="AA803" s="172"/>
      <c r="AB803" s="172"/>
    </row>
    <row r="804">
      <c r="A804" s="172"/>
      <c r="B804" s="172"/>
      <c r="C804" s="172"/>
      <c r="D804" s="172"/>
      <c r="E804" s="174"/>
      <c r="F804" s="172"/>
      <c r="G804" s="172"/>
      <c r="H804" s="172"/>
      <c r="I804" s="172"/>
      <c r="J804" s="172"/>
      <c r="K804" s="172"/>
      <c r="L804" s="172"/>
      <c r="M804" s="172"/>
      <c r="N804" s="172"/>
      <c r="O804" s="172"/>
      <c r="P804" s="172"/>
      <c r="Q804" s="172"/>
      <c r="R804" s="172"/>
      <c r="S804" s="172"/>
      <c r="T804" s="172"/>
      <c r="U804" s="172"/>
      <c r="V804" s="172"/>
      <c r="W804" s="172"/>
      <c r="X804" s="172"/>
      <c r="Y804" s="172"/>
      <c r="Z804" s="172"/>
      <c r="AA804" s="172"/>
      <c r="AB804" s="172"/>
    </row>
    <row r="805">
      <c r="A805" s="172"/>
      <c r="B805" s="172"/>
      <c r="C805" s="172"/>
      <c r="D805" s="172"/>
      <c r="E805" s="174"/>
      <c r="F805" s="172"/>
      <c r="G805" s="172"/>
      <c r="H805" s="172"/>
      <c r="I805" s="172"/>
      <c r="J805" s="172"/>
      <c r="K805" s="172"/>
      <c r="L805" s="172"/>
      <c r="M805" s="172"/>
      <c r="N805" s="172"/>
      <c r="O805" s="172"/>
      <c r="P805" s="172"/>
      <c r="Q805" s="172"/>
      <c r="R805" s="172"/>
      <c r="S805" s="172"/>
      <c r="T805" s="172"/>
      <c r="U805" s="172"/>
      <c r="V805" s="172"/>
      <c r="W805" s="172"/>
      <c r="X805" s="172"/>
      <c r="Y805" s="172"/>
      <c r="Z805" s="172"/>
      <c r="AA805" s="172"/>
      <c r="AB805" s="172"/>
    </row>
    <row r="806">
      <c r="A806" s="172"/>
      <c r="B806" s="172"/>
      <c r="C806" s="172"/>
      <c r="D806" s="172"/>
      <c r="E806" s="174"/>
      <c r="F806" s="172"/>
      <c r="G806" s="172"/>
      <c r="H806" s="172"/>
      <c r="I806" s="172"/>
      <c r="J806" s="172"/>
      <c r="K806" s="172"/>
      <c r="L806" s="172"/>
      <c r="M806" s="172"/>
      <c r="N806" s="172"/>
      <c r="O806" s="172"/>
      <c r="P806" s="172"/>
      <c r="Q806" s="172"/>
      <c r="R806" s="172"/>
      <c r="S806" s="172"/>
      <c r="T806" s="172"/>
      <c r="U806" s="172"/>
      <c r="V806" s="172"/>
      <c r="W806" s="172"/>
      <c r="X806" s="172"/>
      <c r="Y806" s="172"/>
      <c r="Z806" s="172"/>
      <c r="AA806" s="172"/>
      <c r="AB806" s="172"/>
    </row>
    <row r="807">
      <c r="A807" s="172"/>
      <c r="B807" s="172"/>
      <c r="C807" s="172"/>
      <c r="D807" s="172"/>
      <c r="E807" s="174"/>
      <c r="F807" s="172"/>
      <c r="G807" s="172"/>
      <c r="H807" s="172"/>
      <c r="I807" s="172"/>
      <c r="J807" s="172"/>
      <c r="K807" s="172"/>
      <c r="L807" s="172"/>
      <c r="M807" s="172"/>
      <c r="N807" s="172"/>
      <c r="O807" s="172"/>
      <c r="P807" s="172"/>
      <c r="Q807" s="172"/>
      <c r="R807" s="172"/>
      <c r="S807" s="172"/>
      <c r="T807" s="172"/>
      <c r="U807" s="172"/>
      <c r="V807" s="172"/>
      <c r="W807" s="172"/>
      <c r="X807" s="172"/>
      <c r="Y807" s="172"/>
      <c r="Z807" s="172"/>
      <c r="AA807" s="172"/>
      <c r="AB807" s="172"/>
    </row>
    <row r="808">
      <c r="A808" s="172"/>
      <c r="B808" s="172"/>
      <c r="C808" s="172"/>
      <c r="D808" s="172"/>
      <c r="E808" s="174"/>
      <c r="F808" s="172"/>
      <c r="G808" s="172"/>
      <c r="H808" s="172"/>
      <c r="I808" s="172"/>
      <c r="J808" s="172"/>
      <c r="K808" s="172"/>
      <c r="L808" s="172"/>
      <c r="M808" s="172"/>
      <c r="N808" s="172"/>
      <c r="O808" s="172"/>
      <c r="P808" s="172"/>
      <c r="Q808" s="172"/>
      <c r="R808" s="172"/>
      <c r="S808" s="172"/>
      <c r="T808" s="172"/>
      <c r="U808" s="172"/>
      <c r="V808" s="172"/>
      <c r="W808" s="172"/>
      <c r="X808" s="172"/>
      <c r="Y808" s="172"/>
      <c r="Z808" s="172"/>
      <c r="AA808" s="172"/>
      <c r="AB808" s="172"/>
    </row>
    <row r="809">
      <c r="A809" s="172"/>
      <c r="B809" s="172"/>
      <c r="C809" s="172"/>
      <c r="D809" s="172"/>
      <c r="E809" s="174"/>
      <c r="F809" s="172"/>
      <c r="G809" s="172"/>
      <c r="H809" s="172"/>
      <c r="I809" s="172"/>
      <c r="J809" s="172"/>
      <c r="K809" s="172"/>
      <c r="L809" s="172"/>
      <c r="M809" s="172"/>
      <c r="N809" s="172"/>
      <c r="O809" s="172"/>
      <c r="P809" s="172"/>
      <c r="Q809" s="172"/>
      <c r="R809" s="172"/>
      <c r="S809" s="172"/>
      <c r="T809" s="172"/>
      <c r="U809" s="172"/>
      <c r="V809" s="172"/>
      <c r="W809" s="172"/>
      <c r="X809" s="172"/>
      <c r="Y809" s="172"/>
      <c r="Z809" s="172"/>
      <c r="AA809" s="172"/>
      <c r="AB809" s="172"/>
    </row>
    <row r="810">
      <c r="A810" s="172"/>
      <c r="B810" s="172"/>
      <c r="C810" s="172"/>
      <c r="D810" s="172"/>
      <c r="E810" s="174"/>
      <c r="F810" s="172"/>
      <c r="G810" s="172"/>
      <c r="H810" s="172"/>
      <c r="I810" s="172"/>
      <c r="J810" s="172"/>
      <c r="K810" s="172"/>
      <c r="L810" s="172"/>
      <c r="M810" s="172"/>
      <c r="N810" s="172"/>
      <c r="O810" s="172"/>
      <c r="P810" s="172"/>
      <c r="Q810" s="172"/>
      <c r="R810" s="172"/>
      <c r="S810" s="172"/>
      <c r="T810" s="172"/>
      <c r="U810" s="172"/>
      <c r="V810" s="172"/>
      <c r="W810" s="172"/>
      <c r="X810" s="172"/>
      <c r="Y810" s="172"/>
      <c r="Z810" s="172"/>
      <c r="AA810" s="172"/>
      <c r="AB810" s="172"/>
    </row>
    <row r="811">
      <c r="A811" s="172"/>
      <c r="B811" s="172"/>
      <c r="C811" s="172"/>
      <c r="D811" s="172"/>
      <c r="E811" s="174"/>
      <c r="F811" s="172"/>
      <c r="G811" s="172"/>
      <c r="H811" s="172"/>
      <c r="I811" s="172"/>
      <c r="J811" s="172"/>
      <c r="K811" s="172"/>
      <c r="L811" s="172"/>
      <c r="M811" s="172"/>
      <c r="N811" s="172"/>
      <c r="O811" s="172"/>
      <c r="P811" s="172"/>
      <c r="Q811" s="172"/>
      <c r="R811" s="172"/>
      <c r="S811" s="172"/>
      <c r="T811" s="172"/>
      <c r="U811" s="172"/>
      <c r="V811" s="172"/>
      <c r="W811" s="172"/>
      <c r="X811" s="172"/>
      <c r="Y811" s="172"/>
      <c r="Z811" s="172"/>
      <c r="AA811" s="172"/>
      <c r="AB811" s="172"/>
    </row>
    <row r="812">
      <c r="A812" s="172"/>
      <c r="B812" s="172"/>
      <c r="C812" s="172"/>
      <c r="D812" s="172"/>
      <c r="E812" s="174"/>
      <c r="F812" s="172"/>
      <c r="G812" s="172"/>
      <c r="H812" s="172"/>
      <c r="I812" s="172"/>
      <c r="J812" s="172"/>
      <c r="K812" s="172"/>
      <c r="L812" s="172"/>
      <c r="M812" s="172"/>
      <c r="N812" s="172"/>
      <c r="O812" s="172"/>
      <c r="P812" s="172"/>
      <c r="Q812" s="172"/>
      <c r="R812" s="172"/>
      <c r="S812" s="172"/>
      <c r="T812" s="172"/>
      <c r="U812" s="172"/>
      <c r="V812" s="172"/>
      <c r="W812" s="172"/>
      <c r="X812" s="172"/>
      <c r="Y812" s="172"/>
      <c r="Z812" s="172"/>
      <c r="AA812" s="172"/>
      <c r="AB812" s="172"/>
    </row>
    <row r="813">
      <c r="A813" s="172"/>
      <c r="B813" s="172"/>
      <c r="C813" s="172"/>
      <c r="D813" s="172"/>
      <c r="E813" s="174"/>
      <c r="F813" s="172"/>
      <c r="G813" s="172"/>
      <c r="H813" s="172"/>
      <c r="I813" s="172"/>
      <c r="J813" s="172"/>
      <c r="K813" s="172"/>
      <c r="L813" s="172"/>
      <c r="M813" s="172"/>
      <c r="N813" s="172"/>
      <c r="O813" s="172"/>
      <c r="P813" s="172"/>
      <c r="Q813" s="172"/>
      <c r="R813" s="172"/>
      <c r="S813" s="172"/>
      <c r="T813" s="172"/>
      <c r="U813" s="172"/>
      <c r="V813" s="172"/>
      <c r="W813" s="172"/>
      <c r="X813" s="172"/>
      <c r="Y813" s="172"/>
      <c r="Z813" s="172"/>
      <c r="AA813" s="172"/>
      <c r="AB813" s="172"/>
    </row>
    <row r="814">
      <c r="A814" s="172"/>
      <c r="B814" s="172"/>
      <c r="C814" s="172"/>
      <c r="D814" s="172"/>
      <c r="E814" s="174"/>
      <c r="F814" s="172"/>
      <c r="G814" s="172"/>
      <c r="H814" s="172"/>
      <c r="I814" s="172"/>
      <c r="J814" s="172"/>
      <c r="K814" s="172"/>
      <c r="L814" s="172"/>
      <c r="M814" s="172"/>
      <c r="N814" s="172"/>
      <c r="O814" s="172"/>
      <c r="P814" s="172"/>
      <c r="Q814" s="172"/>
      <c r="R814" s="172"/>
      <c r="S814" s="172"/>
      <c r="T814" s="172"/>
      <c r="U814" s="172"/>
      <c r="V814" s="172"/>
      <c r="W814" s="172"/>
      <c r="X814" s="172"/>
      <c r="Y814" s="172"/>
      <c r="Z814" s="172"/>
      <c r="AA814" s="172"/>
      <c r="AB814" s="172"/>
    </row>
    <row r="815">
      <c r="A815" s="172"/>
      <c r="B815" s="172"/>
      <c r="C815" s="172"/>
      <c r="D815" s="172"/>
      <c r="E815" s="174"/>
      <c r="F815" s="172"/>
      <c r="G815" s="172"/>
      <c r="H815" s="172"/>
      <c r="I815" s="172"/>
      <c r="J815" s="172"/>
      <c r="K815" s="172"/>
      <c r="L815" s="172"/>
      <c r="M815" s="172"/>
      <c r="N815" s="172"/>
      <c r="O815" s="172"/>
      <c r="P815" s="172"/>
      <c r="Q815" s="172"/>
      <c r="R815" s="172"/>
      <c r="S815" s="172"/>
      <c r="T815" s="172"/>
      <c r="U815" s="172"/>
      <c r="V815" s="172"/>
      <c r="W815" s="172"/>
      <c r="X815" s="172"/>
      <c r="Y815" s="172"/>
      <c r="Z815" s="172"/>
      <c r="AA815" s="172"/>
      <c r="AB815" s="172"/>
    </row>
    <row r="816">
      <c r="A816" s="172"/>
      <c r="B816" s="172"/>
      <c r="C816" s="172"/>
      <c r="D816" s="172"/>
      <c r="E816" s="174"/>
      <c r="F816" s="172"/>
      <c r="G816" s="172"/>
      <c r="H816" s="172"/>
      <c r="I816" s="172"/>
      <c r="J816" s="172"/>
      <c r="K816" s="172"/>
      <c r="L816" s="172"/>
      <c r="M816" s="172"/>
      <c r="N816" s="172"/>
      <c r="O816" s="172"/>
      <c r="P816" s="172"/>
      <c r="Q816" s="172"/>
      <c r="R816" s="172"/>
      <c r="S816" s="172"/>
      <c r="T816" s="172"/>
      <c r="U816" s="172"/>
      <c r="V816" s="172"/>
      <c r="W816" s="172"/>
      <c r="X816" s="172"/>
      <c r="Y816" s="172"/>
      <c r="Z816" s="172"/>
      <c r="AA816" s="172"/>
      <c r="AB816" s="172"/>
    </row>
    <row r="817">
      <c r="A817" s="172"/>
      <c r="B817" s="172"/>
      <c r="C817" s="172"/>
      <c r="D817" s="172"/>
      <c r="E817" s="174"/>
      <c r="F817" s="172"/>
      <c r="G817" s="172"/>
      <c r="H817" s="172"/>
      <c r="I817" s="172"/>
      <c r="J817" s="172"/>
      <c r="K817" s="172"/>
      <c r="L817" s="172"/>
      <c r="M817" s="172"/>
      <c r="N817" s="172"/>
      <c r="O817" s="172"/>
      <c r="P817" s="172"/>
      <c r="Q817" s="172"/>
      <c r="R817" s="172"/>
      <c r="S817" s="172"/>
      <c r="T817" s="172"/>
      <c r="U817" s="172"/>
      <c r="V817" s="172"/>
      <c r="W817" s="172"/>
      <c r="X817" s="172"/>
      <c r="Y817" s="172"/>
      <c r="Z817" s="172"/>
      <c r="AA817" s="172"/>
      <c r="AB817" s="172"/>
    </row>
    <row r="818">
      <c r="A818" s="172"/>
      <c r="B818" s="172"/>
      <c r="C818" s="172"/>
      <c r="D818" s="172"/>
      <c r="E818" s="174"/>
      <c r="F818" s="172"/>
      <c r="G818" s="172"/>
      <c r="H818" s="172"/>
      <c r="I818" s="172"/>
      <c r="J818" s="172"/>
      <c r="K818" s="172"/>
      <c r="L818" s="172"/>
      <c r="M818" s="172"/>
      <c r="N818" s="172"/>
      <c r="O818" s="172"/>
      <c r="P818" s="172"/>
      <c r="Q818" s="172"/>
      <c r="R818" s="172"/>
      <c r="S818" s="172"/>
      <c r="T818" s="172"/>
      <c r="U818" s="172"/>
      <c r="V818" s="172"/>
      <c r="W818" s="172"/>
      <c r="X818" s="172"/>
      <c r="Y818" s="172"/>
      <c r="Z818" s="172"/>
      <c r="AA818" s="172"/>
      <c r="AB818" s="172"/>
    </row>
    <row r="819">
      <c r="A819" s="172"/>
      <c r="B819" s="172"/>
      <c r="C819" s="172"/>
      <c r="D819" s="172"/>
      <c r="E819" s="174"/>
      <c r="F819" s="172"/>
      <c r="G819" s="172"/>
      <c r="H819" s="172"/>
      <c r="I819" s="172"/>
      <c r="J819" s="172"/>
      <c r="K819" s="172"/>
      <c r="L819" s="172"/>
      <c r="M819" s="172"/>
      <c r="N819" s="172"/>
      <c r="O819" s="172"/>
      <c r="P819" s="172"/>
      <c r="Q819" s="172"/>
      <c r="R819" s="172"/>
      <c r="S819" s="172"/>
      <c r="T819" s="172"/>
      <c r="U819" s="172"/>
      <c r="V819" s="172"/>
      <c r="W819" s="172"/>
      <c r="X819" s="172"/>
      <c r="Y819" s="172"/>
      <c r="Z819" s="172"/>
      <c r="AA819" s="172"/>
      <c r="AB819" s="172"/>
    </row>
    <row r="820">
      <c r="A820" s="172"/>
      <c r="B820" s="172"/>
      <c r="C820" s="172"/>
      <c r="D820" s="172"/>
      <c r="E820" s="174"/>
      <c r="F820" s="172"/>
      <c r="G820" s="172"/>
      <c r="H820" s="172"/>
      <c r="I820" s="172"/>
      <c r="J820" s="172"/>
      <c r="K820" s="172"/>
      <c r="L820" s="172"/>
      <c r="M820" s="172"/>
      <c r="N820" s="172"/>
      <c r="O820" s="172"/>
      <c r="P820" s="172"/>
      <c r="Q820" s="172"/>
      <c r="R820" s="172"/>
      <c r="S820" s="172"/>
      <c r="T820" s="172"/>
      <c r="U820" s="172"/>
      <c r="V820" s="172"/>
      <c r="W820" s="172"/>
      <c r="X820" s="172"/>
      <c r="Y820" s="172"/>
      <c r="Z820" s="172"/>
      <c r="AA820" s="172"/>
      <c r="AB820" s="172"/>
    </row>
    <row r="821">
      <c r="A821" s="172"/>
      <c r="B821" s="172"/>
      <c r="C821" s="172"/>
      <c r="D821" s="172"/>
      <c r="E821" s="174"/>
      <c r="F821" s="172"/>
      <c r="G821" s="172"/>
      <c r="H821" s="172"/>
      <c r="I821" s="172"/>
      <c r="J821" s="172"/>
      <c r="K821" s="172"/>
      <c r="L821" s="172"/>
      <c r="M821" s="172"/>
      <c r="N821" s="172"/>
      <c r="O821" s="172"/>
      <c r="P821" s="172"/>
      <c r="Q821" s="172"/>
      <c r="R821" s="172"/>
      <c r="S821" s="172"/>
      <c r="T821" s="172"/>
      <c r="U821" s="172"/>
      <c r="V821" s="172"/>
      <c r="W821" s="172"/>
      <c r="X821" s="172"/>
      <c r="Y821" s="172"/>
      <c r="Z821" s="172"/>
      <c r="AA821" s="172"/>
      <c r="AB821" s="172"/>
    </row>
    <row r="822">
      <c r="A822" s="172"/>
      <c r="B822" s="172"/>
      <c r="C822" s="172"/>
      <c r="D822" s="172"/>
      <c r="E822" s="174"/>
      <c r="F822" s="172"/>
      <c r="G822" s="172"/>
      <c r="H822" s="172"/>
      <c r="I822" s="172"/>
      <c r="J822" s="172"/>
      <c r="K822" s="172"/>
      <c r="L822" s="172"/>
      <c r="M822" s="172"/>
      <c r="N822" s="172"/>
      <c r="O822" s="172"/>
      <c r="P822" s="172"/>
      <c r="Q822" s="172"/>
      <c r="R822" s="172"/>
      <c r="S822" s="172"/>
      <c r="T822" s="172"/>
      <c r="U822" s="172"/>
      <c r="V822" s="172"/>
      <c r="W822" s="172"/>
      <c r="X822" s="172"/>
      <c r="Y822" s="172"/>
      <c r="Z822" s="172"/>
      <c r="AA822" s="172"/>
      <c r="AB822" s="172"/>
    </row>
    <row r="823">
      <c r="A823" s="172"/>
      <c r="B823" s="172"/>
      <c r="C823" s="172"/>
      <c r="D823" s="172"/>
      <c r="E823" s="174"/>
      <c r="F823" s="172"/>
      <c r="G823" s="172"/>
      <c r="H823" s="172"/>
      <c r="I823" s="172"/>
      <c r="J823" s="172"/>
      <c r="K823" s="172"/>
      <c r="L823" s="172"/>
      <c r="M823" s="172"/>
      <c r="N823" s="172"/>
      <c r="O823" s="172"/>
      <c r="P823" s="172"/>
      <c r="Q823" s="172"/>
      <c r="R823" s="172"/>
      <c r="S823" s="172"/>
      <c r="T823" s="172"/>
      <c r="U823" s="172"/>
      <c r="V823" s="172"/>
      <c r="W823" s="172"/>
      <c r="X823" s="172"/>
      <c r="Y823" s="172"/>
      <c r="Z823" s="172"/>
      <c r="AA823" s="172"/>
      <c r="AB823" s="172"/>
    </row>
    <row r="824">
      <c r="A824" s="172"/>
      <c r="B824" s="172"/>
      <c r="C824" s="172"/>
      <c r="D824" s="172"/>
      <c r="E824" s="174"/>
      <c r="F824" s="172"/>
      <c r="G824" s="172"/>
      <c r="H824" s="172"/>
      <c r="I824" s="172"/>
      <c r="J824" s="172"/>
      <c r="K824" s="172"/>
      <c r="L824" s="172"/>
      <c r="M824" s="172"/>
      <c r="N824" s="172"/>
      <c r="O824" s="172"/>
      <c r="P824" s="172"/>
      <c r="Q824" s="172"/>
      <c r="R824" s="172"/>
      <c r="S824" s="172"/>
      <c r="T824" s="172"/>
      <c r="U824" s="172"/>
      <c r="V824" s="172"/>
      <c r="W824" s="172"/>
      <c r="X824" s="172"/>
      <c r="Y824" s="172"/>
      <c r="Z824" s="172"/>
      <c r="AA824" s="172"/>
      <c r="AB824" s="172"/>
    </row>
    <row r="825">
      <c r="A825" s="172"/>
      <c r="B825" s="172"/>
      <c r="C825" s="172"/>
      <c r="D825" s="172"/>
      <c r="E825" s="174"/>
      <c r="F825" s="172"/>
      <c r="G825" s="172"/>
      <c r="H825" s="172"/>
      <c r="I825" s="172"/>
      <c r="J825" s="172"/>
      <c r="K825" s="172"/>
      <c r="L825" s="172"/>
      <c r="M825" s="172"/>
      <c r="N825" s="172"/>
      <c r="O825" s="172"/>
      <c r="P825" s="172"/>
      <c r="Q825" s="172"/>
      <c r="R825" s="172"/>
      <c r="S825" s="172"/>
      <c r="T825" s="172"/>
      <c r="U825" s="172"/>
      <c r="V825" s="172"/>
      <c r="W825" s="172"/>
      <c r="X825" s="172"/>
      <c r="Y825" s="172"/>
      <c r="Z825" s="172"/>
      <c r="AA825" s="172"/>
      <c r="AB825" s="172"/>
    </row>
    <row r="826">
      <c r="A826" s="172"/>
      <c r="B826" s="172"/>
      <c r="C826" s="172"/>
      <c r="D826" s="172"/>
      <c r="E826" s="174"/>
      <c r="F826" s="172"/>
      <c r="G826" s="172"/>
      <c r="H826" s="172"/>
      <c r="I826" s="172"/>
      <c r="J826" s="172"/>
      <c r="K826" s="172"/>
      <c r="L826" s="172"/>
      <c r="M826" s="172"/>
      <c r="N826" s="172"/>
      <c r="O826" s="172"/>
      <c r="P826" s="172"/>
      <c r="Q826" s="172"/>
      <c r="R826" s="172"/>
      <c r="S826" s="172"/>
      <c r="T826" s="172"/>
      <c r="U826" s="172"/>
      <c r="V826" s="172"/>
      <c r="W826" s="172"/>
      <c r="X826" s="172"/>
      <c r="Y826" s="172"/>
      <c r="Z826" s="172"/>
      <c r="AA826" s="172"/>
      <c r="AB826" s="172"/>
    </row>
    <row r="827">
      <c r="A827" s="172"/>
      <c r="B827" s="172"/>
      <c r="C827" s="172"/>
      <c r="D827" s="172"/>
      <c r="E827" s="174"/>
      <c r="F827" s="172"/>
      <c r="G827" s="172"/>
      <c r="H827" s="172"/>
      <c r="I827" s="172"/>
      <c r="J827" s="172"/>
      <c r="K827" s="172"/>
      <c r="L827" s="172"/>
      <c r="M827" s="172"/>
      <c r="N827" s="172"/>
      <c r="O827" s="172"/>
      <c r="P827" s="172"/>
      <c r="Q827" s="172"/>
      <c r="R827" s="172"/>
      <c r="S827" s="172"/>
      <c r="T827" s="172"/>
      <c r="U827" s="172"/>
      <c r="V827" s="172"/>
      <c r="W827" s="172"/>
      <c r="X827" s="172"/>
      <c r="Y827" s="172"/>
      <c r="Z827" s="172"/>
      <c r="AA827" s="172"/>
      <c r="AB827" s="172"/>
    </row>
    <row r="828">
      <c r="A828" s="172"/>
      <c r="B828" s="172"/>
      <c r="C828" s="172"/>
      <c r="D828" s="172"/>
      <c r="E828" s="174"/>
      <c r="F828" s="172"/>
      <c r="G828" s="172"/>
      <c r="H828" s="172"/>
      <c r="I828" s="172"/>
      <c r="J828" s="172"/>
      <c r="K828" s="172"/>
      <c r="L828" s="172"/>
      <c r="M828" s="172"/>
      <c r="N828" s="172"/>
      <c r="O828" s="172"/>
      <c r="P828" s="172"/>
      <c r="Q828" s="172"/>
      <c r="R828" s="172"/>
      <c r="S828" s="172"/>
      <c r="T828" s="172"/>
      <c r="U828" s="172"/>
      <c r="V828" s="172"/>
      <c r="W828" s="172"/>
      <c r="X828" s="172"/>
      <c r="Y828" s="172"/>
      <c r="Z828" s="172"/>
      <c r="AA828" s="172"/>
      <c r="AB828" s="172"/>
    </row>
    <row r="829">
      <c r="A829" s="172"/>
      <c r="B829" s="172"/>
      <c r="C829" s="172"/>
      <c r="D829" s="172"/>
      <c r="E829" s="174"/>
      <c r="F829" s="172"/>
      <c r="G829" s="172"/>
      <c r="H829" s="172"/>
      <c r="I829" s="172"/>
      <c r="J829" s="172"/>
      <c r="K829" s="172"/>
      <c r="L829" s="172"/>
      <c r="M829" s="172"/>
      <c r="N829" s="172"/>
      <c r="O829" s="172"/>
      <c r="P829" s="172"/>
      <c r="Q829" s="172"/>
      <c r="R829" s="172"/>
      <c r="S829" s="172"/>
      <c r="T829" s="172"/>
      <c r="U829" s="172"/>
      <c r="V829" s="172"/>
      <c r="W829" s="172"/>
      <c r="X829" s="172"/>
      <c r="Y829" s="172"/>
      <c r="Z829" s="172"/>
      <c r="AA829" s="172"/>
      <c r="AB829" s="172"/>
    </row>
    <row r="830">
      <c r="A830" s="172"/>
      <c r="B830" s="172"/>
      <c r="C830" s="172"/>
      <c r="D830" s="172"/>
      <c r="E830" s="174"/>
      <c r="F830" s="172"/>
      <c r="G830" s="172"/>
      <c r="H830" s="172"/>
      <c r="I830" s="172"/>
      <c r="J830" s="172"/>
      <c r="K830" s="172"/>
      <c r="L830" s="172"/>
      <c r="M830" s="172"/>
      <c r="N830" s="172"/>
      <c r="O830" s="172"/>
      <c r="P830" s="172"/>
      <c r="Q830" s="172"/>
      <c r="R830" s="172"/>
      <c r="S830" s="172"/>
      <c r="T830" s="172"/>
      <c r="U830" s="172"/>
      <c r="V830" s="172"/>
      <c r="W830" s="172"/>
      <c r="X830" s="172"/>
      <c r="Y830" s="172"/>
      <c r="Z830" s="172"/>
      <c r="AA830" s="172"/>
      <c r="AB830" s="172"/>
    </row>
    <row r="831">
      <c r="A831" s="172"/>
      <c r="B831" s="172"/>
      <c r="C831" s="172"/>
      <c r="D831" s="172"/>
      <c r="E831" s="174"/>
      <c r="F831" s="172"/>
      <c r="G831" s="172"/>
      <c r="H831" s="172"/>
      <c r="I831" s="172"/>
      <c r="J831" s="172"/>
      <c r="K831" s="172"/>
      <c r="L831" s="172"/>
      <c r="M831" s="172"/>
      <c r="N831" s="172"/>
      <c r="O831" s="172"/>
      <c r="P831" s="172"/>
      <c r="Q831" s="172"/>
      <c r="R831" s="172"/>
      <c r="S831" s="172"/>
      <c r="T831" s="172"/>
      <c r="U831" s="172"/>
      <c r="V831" s="172"/>
      <c r="W831" s="172"/>
      <c r="X831" s="172"/>
      <c r="Y831" s="172"/>
      <c r="Z831" s="172"/>
      <c r="AA831" s="172"/>
      <c r="AB831" s="172"/>
    </row>
    <row r="832">
      <c r="A832" s="172"/>
      <c r="B832" s="172"/>
      <c r="C832" s="172"/>
      <c r="D832" s="172"/>
      <c r="E832" s="174"/>
      <c r="F832" s="172"/>
      <c r="G832" s="172"/>
      <c r="H832" s="172"/>
      <c r="I832" s="172"/>
      <c r="J832" s="172"/>
      <c r="K832" s="172"/>
      <c r="L832" s="172"/>
      <c r="M832" s="172"/>
      <c r="N832" s="172"/>
      <c r="O832" s="172"/>
      <c r="P832" s="172"/>
      <c r="Q832" s="172"/>
      <c r="R832" s="172"/>
      <c r="S832" s="172"/>
      <c r="T832" s="172"/>
      <c r="U832" s="172"/>
      <c r="V832" s="172"/>
      <c r="W832" s="172"/>
      <c r="X832" s="172"/>
      <c r="Y832" s="172"/>
      <c r="Z832" s="172"/>
      <c r="AA832" s="172"/>
      <c r="AB832" s="172"/>
    </row>
    <row r="833">
      <c r="A833" s="172"/>
      <c r="B833" s="172"/>
      <c r="C833" s="172"/>
      <c r="D833" s="172"/>
      <c r="E833" s="174"/>
      <c r="F833" s="172"/>
      <c r="G833" s="172"/>
      <c r="H833" s="172"/>
      <c r="I833" s="172"/>
      <c r="J833" s="172"/>
      <c r="K833" s="172"/>
      <c r="L833" s="172"/>
      <c r="M833" s="172"/>
      <c r="N833" s="172"/>
      <c r="O833" s="172"/>
      <c r="P833" s="172"/>
      <c r="Q833" s="172"/>
      <c r="R833" s="172"/>
      <c r="S833" s="172"/>
      <c r="T833" s="172"/>
      <c r="U833" s="172"/>
      <c r="V833" s="172"/>
      <c r="W833" s="172"/>
      <c r="X833" s="172"/>
      <c r="Y833" s="172"/>
      <c r="Z833" s="172"/>
      <c r="AA833" s="172"/>
      <c r="AB833" s="172"/>
    </row>
    <row r="834">
      <c r="A834" s="172"/>
      <c r="B834" s="172"/>
      <c r="C834" s="172"/>
      <c r="D834" s="172"/>
      <c r="E834" s="174"/>
      <c r="F834" s="172"/>
      <c r="G834" s="172"/>
      <c r="H834" s="172"/>
      <c r="I834" s="172"/>
      <c r="J834" s="172"/>
      <c r="K834" s="172"/>
      <c r="L834" s="172"/>
      <c r="M834" s="172"/>
      <c r="N834" s="172"/>
      <c r="O834" s="172"/>
      <c r="P834" s="172"/>
      <c r="Q834" s="172"/>
      <c r="R834" s="172"/>
      <c r="S834" s="172"/>
      <c r="T834" s="172"/>
      <c r="U834" s="172"/>
      <c r="V834" s="172"/>
      <c r="W834" s="172"/>
      <c r="X834" s="172"/>
      <c r="Y834" s="172"/>
      <c r="Z834" s="172"/>
      <c r="AA834" s="172"/>
      <c r="AB834" s="172"/>
    </row>
    <row r="835">
      <c r="A835" s="172"/>
      <c r="B835" s="172"/>
      <c r="C835" s="172"/>
      <c r="D835" s="172"/>
      <c r="E835" s="174"/>
      <c r="F835" s="172"/>
      <c r="G835" s="172"/>
      <c r="H835" s="172"/>
      <c r="I835" s="172"/>
      <c r="J835" s="172"/>
      <c r="K835" s="172"/>
      <c r="L835" s="172"/>
      <c r="M835" s="172"/>
      <c r="N835" s="172"/>
      <c r="O835" s="172"/>
      <c r="P835" s="172"/>
      <c r="Q835" s="172"/>
      <c r="R835" s="172"/>
      <c r="S835" s="172"/>
      <c r="T835" s="172"/>
      <c r="U835" s="172"/>
      <c r="V835" s="172"/>
      <c r="W835" s="172"/>
      <c r="X835" s="172"/>
      <c r="Y835" s="172"/>
      <c r="Z835" s="172"/>
      <c r="AA835" s="172"/>
      <c r="AB835" s="172"/>
    </row>
    <row r="836">
      <c r="A836" s="172"/>
      <c r="B836" s="172"/>
      <c r="C836" s="172"/>
      <c r="D836" s="172"/>
      <c r="E836" s="174"/>
      <c r="F836" s="172"/>
      <c r="G836" s="172"/>
      <c r="H836" s="172"/>
      <c r="I836" s="172"/>
      <c r="J836" s="172"/>
      <c r="K836" s="172"/>
      <c r="L836" s="172"/>
      <c r="M836" s="172"/>
      <c r="N836" s="172"/>
      <c r="O836" s="172"/>
      <c r="P836" s="172"/>
      <c r="Q836" s="172"/>
      <c r="R836" s="172"/>
      <c r="S836" s="172"/>
      <c r="T836" s="172"/>
      <c r="U836" s="172"/>
      <c r="V836" s="172"/>
      <c r="W836" s="172"/>
      <c r="X836" s="172"/>
      <c r="Y836" s="172"/>
      <c r="Z836" s="172"/>
      <c r="AA836" s="172"/>
      <c r="AB836" s="172"/>
    </row>
    <row r="837">
      <c r="A837" s="172"/>
      <c r="B837" s="172"/>
      <c r="C837" s="172"/>
      <c r="D837" s="172"/>
      <c r="E837" s="174"/>
      <c r="F837" s="172"/>
      <c r="G837" s="172"/>
      <c r="H837" s="172"/>
      <c r="I837" s="172"/>
      <c r="J837" s="172"/>
      <c r="K837" s="172"/>
      <c r="L837" s="172"/>
      <c r="M837" s="172"/>
      <c r="N837" s="172"/>
      <c r="O837" s="172"/>
      <c r="P837" s="172"/>
      <c r="Q837" s="172"/>
      <c r="R837" s="172"/>
      <c r="S837" s="172"/>
      <c r="T837" s="172"/>
      <c r="U837" s="172"/>
      <c r="V837" s="172"/>
      <c r="W837" s="172"/>
      <c r="X837" s="172"/>
      <c r="Y837" s="172"/>
      <c r="Z837" s="172"/>
      <c r="AA837" s="172"/>
      <c r="AB837" s="172"/>
    </row>
    <row r="838">
      <c r="A838" s="172"/>
      <c r="B838" s="172"/>
      <c r="C838" s="172"/>
      <c r="D838" s="172"/>
      <c r="E838" s="174"/>
      <c r="F838" s="172"/>
      <c r="G838" s="172"/>
      <c r="H838" s="172"/>
      <c r="I838" s="172"/>
      <c r="J838" s="172"/>
      <c r="K838" s="172"/>
      <c r="L838" s="172"/>
      <c r="M838" s="172"/>
      <c r="N838" s="172"/>
      <c r="O838" s="172"/>
      <c r="P838" s="172"/>
      <c r="Q838" s="172"/>
      <c r="R838" s="172"/>
      <c r="S838" s="172"/>
      <c r="T838" s="172"/>
      <c r="U838" s="172"/>
      <c r="V838" s="172"/>
      <c r="W838" s="172"/>
      <c r="X838" s="172"/>
      <c r="Y838" s="172"/>
      <c r="Z838" s="172"/>
      <c r="AA838" s="172"/>
      <c r="AB838" s="172"/>
    </row>
    <row r="839">
      <c r="A839" s="172"/>
      <c r="B839" s="172"/>
      <c r="C839" s="172"/>
      <c r="D839" s="172"/>
      <c r="E839" s="174"/>
      <c r="F839" s="172"/>
      <c r="G839" s="172"/>
      <c r="H839" s="172"/>
      <c r="I839" s="172"/>
      <c r="J839" s="172"/>
      <c r="K839" s="172"/>
      <c r="L839" s="172"/>
      <c r="M839" s="172"/>
      <c r="N839" s="172"/>
      <c r="O839" s="172"/>
      <c r="P839" s="172"/>
      <c r="Q839" s="172"/>
      <c r="R839" s="172"/>
      <c r="S839" s="172"/>
      <c r="T839" s="172"/>
      <c r="U839" s="172"/>
      <c r="V839" s="172"/>
      <c r="W839" s="172"/>
      <c r="X839" s="172"/>
      <c r="Y839" s="172"/>
      <c r="Z839" s="172"/>
      <c r="AA839" s="172"/>
      <c r="AB839" s="172"/>
    </row>
    <row r="840">
      <c r="A840" s="172"/>
      <c r="B840" s="172"/>
      <c r="C840" s="172"/>
      <c r="D840" s="172"/>
      <c r="E840" s="174"/>
      <c r="F840" s="172"/>
      <c r="G840" s="172"/>
      <c r="H840" s="172"/>
      <c r="I840" s="172"/>
      <c r="J840" s="172"/>
      <c r="K840" s="172"/>
      <c r="L840" s="172"/>
      <c r="M840" s="172"/>
      <c r="N840" s="172"/>
      <c r="O840" s="172"/>
      <c r="P840" s="172"/>
      <c r="Q840" s="172"/>
      <c r="R840" s="172"/>
      <c r="S840" s="172"/>
      <c r="T840" s="172"/>
      <c r="U840" s="172"/>
      <c r="V840" s="172"/>
      <c r="W840" s="172"/>
      <c r="X840" s="172"/>
      <c r="Y840" s="172"/>
      <c r="Z840" s="172"/>
      <c r="AA840" s="172"/>
      <c r="AB840" s="172"/>
    </row>
    <row r="841">
      <c r="A841" s="172"/>
      <c r="B841" s="172"/>
      <c r="C841" s="172"/>
      <c r="D841" s="172"/>
      <c r="E841" s="174"/>
      <c r="F841" s="172"/>
      <c r="G841" s="172"/>
      <c r="H841" s="172"/>
      <c r="I841" s="172"/>
      <c r="J841" s="172"/>
      <c r="K841" s="172"/>
      <c r="L841" s="172"/>
      <c r="M841" s="172"/>
      <c r="N841" s="172"/>
      <c r="O841" s="172"/>
      <c r="P841" s="172"/>
      <c r="Q841" s="172"/>
      <c r="R841" s="172"/>
      <c r="S841" s="172"/>
      <c r="T841" s="172"/>
      <c r="U841" s="172"/>
      <c r="V841" s="172"/>
      <c r="W841" s="172"/>
      <c r="X841" s="172"/>
      <c r="Y841" s="172"/>
      <c r="Z841" s="172"/>
      <c r="AA841" s="172"/>
      <c r="AB841" s="172"/>
    </row>
    <row r="842">
      <c r="A842" s="172"/>
      <c r="B842" s="172"/>
      <c r="C842" s="172"/>
      <c r="D842" s="172"/>
      <c r="E842" s="174"/>
      <c r="F842" s="172"/>
      <c r="G842" s="172"/>
      <c r="H842" s="172"/>
      <c r="I842" s="172"/>
      <c r="J842" s="172"/>
      <c r="K842" s="172"/>
      <c r="L842" s="172"/>
      <c r="M842" s="172"/>
      <c r="N842" s="172"/>
      <c r="O842" s="172"/>
      <c r="P842" s="172"/>
      <c r="Q842" s="172"/>
      <c r="R842" s="172"/>
      <c r="S842" s="172"/>
      <c r="T842" s="172"/>
      <c r="U842" s="172"/>
      <c r="V842" s="172"/>
      <c r="W842" s="172"/>
      <c r="X842" s="172"/>
      <c r="Y842" s="172"/>
      <c r="Z842" s="172"/>
      <c r="AA842" s="172"/>
      <c r="AB842" s="172"/>
    </row>
    <row r="843">
      <c r="A843" s="172"/>
      <c r="B843" s="172"/>
      <c r="C843" s="172"/>
      <c r="D843" s="172"/>
      <c r="E843" s="174"/>
      <c r="F843" s="172"/>
      <c r="G843" s="172"/>
      <c r="H843" s="172"/>
      <c r="I843" s="172"/>
      <c r="J843" s="172"/>
      <c r="K843" s="172"/>
      <c r="L843" s="172"/>
      <c r="M843" s="172"/>
      <c r="N843" s="172"/>
      <c r="O843" s="172"/>
      <c r="P843" s="172"/>
      <c r="Q843" s="172"/>
      <c r="R843" s="172"/>
      <c r="S843" s="172"/>
      <c r="T843" s="172"/>
      <c r="U843" s="172"/>
      <c r="V843" s="172"/>
      <c r="W843" s="172"/>
      <c r="X843" s="172"/>
      <c r="Y843" s="172"/>
      <c r="Z843" s="172"/>
      <c r="AA843" s="172"/>
      <c r="AB843" s="172"/>
    </row>
    <row r="844">
      <c r="A844" s="172"/>
      <c r="B844" s="172"/>
      <c r="C844" s="172"/>
      <c r="D844" s="172"/>
      <c r="E844" s="174"/>
      <c r="F844" s="172"/>
      <c r="G844" s="172"/>
      <c r="H844" s="172"/>
      <c r="I844" s="172"/>
      <c r="J844" s="172"/>
      <c r="K844" s="172"/>
      <c r="L844" s="172"/>
      <c r="M844" s="172"/>
      <c r="N844" s="172"/>
      <c r="O844" s="172"/>
      <c r="P844" s="172"/>
      <c r="Q844" s="172"/>
      <c r="R844" s="172"/>
      <c r="S844" s="172"/>
      <c r="T844" s="172"/>
      <c r="U844" s="172"/>
      <c r="V844" s="172"/>
      <c r="W844" s="172"/>
      <c r="X844" s="172"/>
      <c r="Y844" s="172"/>
      <c r="Z844" s="172"/>
      <c r="AA844" s="172"/>
      <c r="AB844" s="172"/>
    </row>
    <row r="845">
      <c r="A845" s="172"/>
      <c r="B845" s="172"/>
      <c r="C845" s="172"/>
      <c r="D845" s="172"/>
      <c r="E845" s="174"/>
      <c r="F845" s="172"/>
      <c r="G845" s="172"/>
      <c r="H845" s="172"/>
      <c r="I845" s="172"/>
      <c r="J845" s="172"/>
      <c r="K845" s="172"/>
      <c r="L845" s="172"/>
      <c r="M845" s="172"/>
      <c r="N845" s="172"/>
      <c r="O845" s="172"/>
      <c r="P845" s="172"/>
      <c r="Q845" s="172"/>
      <c r="R845" s="172"/>
      <c r="S845" s="172"/>
      <c r="T845" s="172"/>
      <c r="U845" s="172"/>
      <c r="V845" s="172"/>
      <c r="W845" s="172"/>
      <c r="X845" s="172"/>
      <c r="Y845" s="172"/>
      <c r="Z845" s="172"/>
      <c r="AA845" s="172"/>
      <c r="AB845" s="172"/>
    </row>
    <row r="846">
      <c r="A846" s="172"/>
      <c r="B846" s="172"/>
      <c r="C846" s="172"/>
      <c r="D846" s="172"/>
      <c r="E846" s="174"/>
      <c r="F846" s="172"/>
      <c r="G846" s="172"/>
      <c r="H846" s="172"/>
      <c r="I846" s="172"/>
      <c r="J846" s="172"/>
      <c r="K846" s="172"/>
      <c r="L846" s="172"/>
      <c r="M846" s="172"/>
      <c r="N846" s="172"/>
      <c r="O846" s="172"/>
      <c r="P846" s="172"/>
      <c r="Q846" s="172"/>
      <c r="R846" s="172"/>
      <c r="S846" s="172"/>
      <c r="T846" s="172"/>
      <c r="U846" s="172"/>
      <c r="V846" s="172"/>
      <c r="W846" s="172"/>
      <c r="X846" s="172"/>
      <c r="Y846" s="172"/>
      <c r="Z846" s="172"/>
      <c r="AA846" s="172"/>
      <c r="AB846" s="172"/>
    </row>
    <row r="847">
      <c r="A847" s="172"/>
      <c r="B847" s="172"/>
      <c r="C847" s="172"/>
      <c r="D847" s="172"/>
      <c r="E847" s="174"/>
      <c r="F847" s="172"/>
      <c r="G847" s="172"/>
      <c r="H847" s="172"/>
      <c r="I847" s="172"/>
      <c r="J847" s="172"/>
      <c r="K847" s="172"/>
      <c r="L847" s="172"/>
      <c r="M847" s="172"/>
      <c r="N847" s="172"/>
      <c r="O847" s="172"/>
      <c r="P847" s="172"/>
      <c r="Q847" s="172"/>
      <c r="R847" s="172"/>
      <c r="S847" s="172"/>
      <c r="T847" s="172"/>
      <c r="U847" s="172"/>
      <c r="V847" s="172"/>
      <c r="W847" s="172"/>
      <c r="X847" s="172"/>
      <c r="Y847" s="172"/>
      <c r="Z847" s="172"/>
      <c r="AA847" s="172"/>
      <c r="AB847" s="172"/>
    </row>
    <row r="848">
      <c r="A848" s="172"/>
      <c r="B848" s="172"/>
      <c r="C848" s="172"/>
      <c r="D848" s="172"/>
      <c r="E848" s="174"/>
      <c r="F848" s="172"/>
      <c r="G848" s="172"/>
      <c r="H848" s="172"/>
      <c r="I848" s="172"/>
      <c r="J848" s="172"/>
      <c r="K848" s="172"/>
      <c r="L848" s="172"/>
      <c r="M848" s="172"/>
      <c r="N848" s="172"/>
      <c r="O848" s="172"/>
      <c r="P848" s="172"/>
      <c r="Q848" s="172"/>
      <c r="R848" s="172"/>
      <c r="S848" s="172"/>
      <c r="T848" s="172"/>
      <c r="U848" s="172"/>
      <c r="V848" s="172"/>
      <c r="W848" s="172"/>
      <c r="X848" s="172"/>
      <c r="Y848" s="172"/>
      <c r="Z848" s="172"/>
      <c r="AA848" s="172"/>
      <c r="AB848" s="172"/>
    </row>
    <row r="849">
      <c r="A849" s="172"/>
      <c r="B849" s="172"/>
      <c r="C849" s="172"/>
      <c r="D849" s="172"/>
      <c r="E849" s="174"/>
      <c r="F849" s="172"/>
      <c r="G849" s="172"/>
      <c r="H849" s="172"/>
      <c r="I849" s="172"/>
      <c r="J849" s="172"/>
      <c r="K849" s="172"/>
      <c r="L849" s="172"/>
      <c r="M849" s="172"/>
      <c r="N849" s="172"/>
      <c r="O849" s="172"/>
      <c r="P849" s="172"/>
      <c r="Q849" s="172"/>
      <c r="R849" s="172"/>
      <c r="S849" s="172"/>
      <c r="T849" s="172"/>
      <c r="U849" s="172"/>
      <c r="V849" s="172"/>
      <c r="W849" s="172"/>
      <c r="X849" s="172"/>
      <c r="Y849" s="172"/>
      <c r="Z849" s="172"/>
      <c r="AA849" s="172"/>
      <c r="AB849" s="172"/>
    </row>
    <row r="850">
      <c r="A850" s="172"/>
      <c r="B850" s="172"/>
      <c r="C850" s="172"/>
      <c r="D850" s="172"/>
      <c r="E850" s="174"/>
      <c r="F850" s="172"/>
      <c r="G850" s="172"/>
      <c r="H850" s="172"/>
      <c r="I850" s="172"/>
      <c r="J850" s="172"/>
      <c r="K850" s="172"/>
      <c r="L850" s="172"/>
      <c r="M850" s="172"/>
      <c r="N850" s="172"/>
      <c r="O850" s="172"/>
      <c r="P850" s="172"/>
      <c r="Q850" s="172"/>
      <c r="R850" s="172"/>
      <c r="S850" s="172"/>
      <c r="T850" s="172"/>
      <c r="U850" s="172"/>
      <c r="V850" s="172"/>
      <c r="W850" s="172"/>
      <c r="X850" s="172"/>
      <c r="Y850" s="172"/>
      <c r="Z850" s="172"/>
      <c r="AA850" s="172"/>
      <c r="AB850" s="172"/>
    </row>
    <row r="851">
      <c r="A851" s="172"/>
      <c r="B851" s="172"/>
      <c r="C851" s="172"/>
      <c r="D851" s="172"/>
      <c r="E851" s="174"/>
      <c r="F851" s="172"/>
      <c r="G851" s="172"/>
      <c r="H851" s="172"/>
      <c r="I851" s="172"/>
      <c r="J851" s="172"/>
      <c r="K851" s="172"/>
      <c r="L851" s="172"/>
      <c r="M851" s="172"/>
      <c r="N851" s="172"/>
      <c r="O851" s="172"/>
      <c r="P851" s="172"/>
      <c r="Q851" s="172"/>
      <c r="R851" s="172"/>
      <c r="S851" s="172"/>
      <c r="T851" s="172"/>
      <c r="U851" s="172"/>
      <c r="V851" s="172"/>
      <c r="W851" s="172"/>
      <c r="X851" s="172"/>
      <c r="Y851" s="172"/>
      <c r="Z851" s="172"/>
      <c r="AA851" s="172"/>
      <c r="AB851" s="172"/>
    </row>
    <row r="852">
      <c r="A852" s="172"/>
      <c r="B852" s="172"/>
      <c r="C852" s="172"/>
      <c r="D852" s="172"/>
      <c r="E852" s="174"/>
      <c r="F852" s="172"/>
      <c r="G852" s="172"/>
      <c r="H852" s="172"/>
      <c r="I852" s="172"/>
      <c r="J852" s="172"/>
      <c r="K852" s="172"/>
      <c r="L852" s="172"/>
      <c r="M852" s="172"/>
      <c r="N852" s="172"/>
      <c r="O852" s="172"/>
      <c r="P852" s="172"/>
      <c r="Q852" s="172"/>
      <c r="R852" s="172"/>
      <c r="S852" s="172"/>
      <c r="T852" s="172"/>
      <c r="U852" s="172"/>
      <c r="V852" s="172"/>
      <c r="W852" s="172"/>
      <c r="X852" s="172"/>
      <c r="Y852" s="172"/>
      <c r="Z852" s="172"/>
      <c r="AA852" s="172"/>
      <c r="AB852" s="172"/>
    </row>
    <row r="853">
      <c r="A853" s="172"/>
      <c r="B853" s="172"/>
      <c r="C853" s="172"/>
      <c r="D853" s="172"/>
      <c r="E853" s="174"/>
      <c r="F853" s="172"/>
      <c r="G853" s="172"/>
      <c r="H853" s="172"/>
      <c r="I853" s="172"/>
      <c r="J853" s="172"/>
      <c r="K853" s="172"/>
      <c r="L853" s="172"/>
      <c r="M853" s="172"/>
      <c r="N853" s="172"/>
      <c r="O853" s="172"/>
      <c r="P853" s="172"/>
      <c r="Q853" s="172"/>
      <c r="R853" s="172"/>
      <c r="S853" s="172"/>
      <c r="T853" s="172"/>
      <c r="U853" s="172"/>
      <c r="V853" s="172"/>
      <c r="W853" s="172"/>
      <c r="X853" s="172"/>
      <c r="Y853" s="172"/>
      <c r="Z853" s="172"/>
      <c r="AA853" s="172"/>
      <c r="AB853" s="172"/>
    </row>
    <row r="854">
      <c r="A854" s="172"/>
      <c r="B854" s="172"/>
      <c r="C854" s="172"/>
      <c r="D854" s="172"/>
      <c r="E854" s="174"/>
      <c r="F854" s="172"/>
      <c r="G854" s="172"/>
      <c r="H854" s="172"/>
      <c r="I854" s="172"/>
      <c r="J854" s="172"/>
      <c r="K854" s="172"/>
      <c r="L854" s="172"/>
      <c r="M854" s="172"/>
      <c r="N854" s="172"/>
      <c r="O854" s="172"/>
      <c r="P854" s="172"/>
      <c r="Q854" s="172"/>
      <c r="R854" s="172"/>
      <c r="S854" s="172"/>
      <c r="T854" s="172"/>
      <c r="U854" s="172"/>
      <c r="V854" s="172"/>
      <c r="W854" s="172"/>
      <c r="X854" s="172"/>
      <c r="Y854" s="172"/>
      <c r="Z854" s="172"/>
      <c r="AA854" s="172"/>
      <c r="AB854" s="172"/>
    </row>
    <row r="855">
      <c r="A855" s="172"/>
      <c r="B855" s="172"/>
      <c r="C855" s="172"/>
      <c r="D855" s="172"/>
      <c r="E855" s="174"/>
      <c r="F855" s="172"/>
      <c r="G855" s="172"/>
      <c r="H855" s="172"/>
      <c r="I855" s="172"/>
      <c r="J855" s="172"/>
      <c r="K855" s="172"/>
      <c r="L855" s="172"/>
      <c r="M855" s="172"/>
      <c r="N855" s="172"/>
      <c r="O855" s="172"/>
      <c r="P855" s="172"/>
      <c r="Q855" s="172"/>
      <c r="R855" s="172"/>
      <c r="S855" s="172"/>
      <c r="T855" s="172"/>
      <c r="U855" s="172"/>
      <c r="V855" s="172"/>
      <c r="W855" s="172"/>
      <c r="X855" s="172"/>
      <c r="Y855" s="172"/>
      <c r="Z855" s="172"/>
      <c r="AA855" s="172"/>
      <c r="AB855" s="172"/>
    </row>
    <row r="856">
      <c r="A856" s="172"/>
      <c r="B856" s="172"/>
      <c r="C856" s="172"/>
      <c r="D856" s="172"/>
      <c r="E856" s="174"/>
      <c r="F856" s="172"/>
      <c r="G856" s="172"/>
      <c r="H856" s="172"/>
      <c r="I856" s="172"/>
      <c r="J856" s="172"/>
      <c r="K856" s="172"/>
      <c r="L856" s="172"/>
      <c r="M856" s="172"/>
      <c r="N856" s="172"/>
      <c r="O856" s="172"/>
      <c r="P856" s="172"/>
      <c r="Q856" s="172"/>
      <c r="R856" s="172"/>
      <c r="S856" s="172"/>
      <c r="T856" s="172"/>
      <c r="U856" s="172"/>
      <c r="V856" s="172"/>
      <c r="W856" s="172"/>
      <c r="X856" s="172"/>
      <c r="Y856" s="172"/>
      <c r="Z856" s="172"/>
      <c r="AA856" s="172"/>
      <c r="AB856" s="172"/>
    </row>
    <row r="857">
      <c r="A857" s="172"/>
      <c r="B857" s="172"/>
      <c r="C857" s="172"/>
      <c r="D857" s="172"/>
      <c r="E857" s="174"/>
      <c r="F857" s="172"/>
      <c r="G857" s="172"/>
      <c r="H857" s="172"/>
      <c r="I857" s="172"/>
      <c r="J857" s="172"/>
      <c r="K857" s="172"/>
      <c r="L857" s="172"/>
      <c r="M857" s="172"/>
      <c r="N857" s="172"/>
      <c r="O857" s="172"/>
      <c r="P857" s="172"/>
      <c r="Q857" s="172"/>
      <c r="R857" s="172"/>
      <c r="S857" s="172"/>
      <c r="T857" s="172"/>
      <c r="U857" s="172"/>
      <c r="V857" s="172"/>
      <c r="W857" s="172"/>
      <c r="X857" s="172"/>
      <c r="Y857" s="172"/>
      <c r="Z857" s="172"/>
      <c r="AA857" s="172"/>
      <c r="AB857" s="172"/>
    </row>
    <row r="858">
      <c r="A858" s="172"/>
      <c r="B858" s="172"/>
      <c r="C858" s="172"/>
      <c r="D858" s="172"/>
      <c r="E858" s="174"/>
      <c r="F858" s="172"/>
      <c r="G858" s="172"/>
      <c r="H858" s="172"/>
      <c r="I858" s="172"/>
      <c r="J858" s="172"/>
      <c r="K858" s="172"/>
      <c r="L858" s="172"/>
      <c r="M858" s="172"/>
      <c r="N858" s="172"/>
      <c r="O858" s="172"/>
      <c r="P858" s="172"/>
      <c r="Q858" s="172"/>
      <c r="R858" s="172"/>
      <c r="S858" s="172"/>
      <c r="T858" s="172"/>
      <c r="U858" s="172"/>
      <c r="V858" s="172"/>
      <c r="W858" s="172"/>
      <c r="X858" s="172"/>
      <c r="Y858" s="172"/>
      <c r="Z858" s="172"/>
      <c r="AA858" s="172"/>
      <c r="AB858" s="172"/>
    </row>
    <row r="859">
      <c r="A859" s="172"/>
      <c r="B859" s="172"/>
      <c r="C859" s="172"/>
      <c r="D859" s="172"/>
      <c r="E859" s="174"/>
      <c r="F859" s="172"/>
      <c r="G859" s="172"/>
      <c r="H859" s="172"/>
      <c r="I859" s="172"/>
      <c r="J859" s="172"/>
      <c r="K859" s="172"/>
      <c r="L859" s="172"/>
      <c r="M859" s="172"/>
      <c r="N859" s="172"/>
      <c r="O859" s="172"/>
      <c r="P859" s="172"/>
      <c r="Q859" s="172"/>
      <c r="R859" s="172"/>
      <c r="S859" s="172"/>
      <c r="T859" s="172"/>
      <c r="U859" s="172"/>
      <c r="V859" s="172"/>
      <c r="W859" s="172"/>
      <c r="X859" s="172"/>
      <c r="Y859" s="172"/>
      <c r="Z859" s="172"/>
      <c r="AA859" s="172"/>
      <c r="AB859" s="172"/>
    </row>
    <row r="860">
      <c r="A860" s="172"/>
      <c r="B860" s="172"/>
      <c r="C860" s="172"/>
      <c r="D860" s="172"/>
      <c r="E860" s="174"/>
      <c r="F860" s="172"/>
      <c r="G860" s="172"/>
      <c r="H860" s="172"/>
      <c r="I860" s="172"/>
      <c r="J860" s="172"/>
      <c r="K860" s="172"/>
      <c r="L860" s="172"/>
      <c r="M860" s="172"/>
      <c r="N860" s="172"/>
      <c r="O860" s="172"/>
      <c r="P860" s="172"/>
      <c r="Q860" s="172"/>
      <c r="R860" s="172"/>
      <c r="S860" s="172"/>
      <c r="T860" s="172"/>
      <c r="U860" s="172"/>
      <c r="V860" s="172"/>
      <c r="W860" s="172"/>
      <c r="X860" s="172"/>
      <c r="Y860" s="172"/>
      <c r="Z860" s="172"/>
      <c r="AA860" s="172"/>
      <c r="AB860" s="172"/>
    </row>
    <row r="861">
      <c r="A861" s="172"/>
      <c r="B861" s="172"/>
      <c r="C861" s="172"/>
      <c r="D861" s="172"/>
      <c r="E861" s="174"/>
      <c r="F861" s="172"/>
      <c r="G861" s="172"/>
      <c r="H861" s="172"/>
      <c r="I861" s="172"/>
      <c r="J861" s="172"/>
      <c r="K861" s="172"/>
      <c r="L861" s="172"/>
      <c r="M861" s="172"/>
      <c r="N861" s="172"/>
      <c r="O861" s="172"/>
      <c r="P861" s="172"/>
      <c r="Q861" s="172"/>
      <c r="R861" s="172"/>
      <c r="S861" s="172"/>
      <c r="T861" s="172"/>
      <c r="U861" s="172"/>
      <c r="V861" s="172"/>
      <c r="W861" s="172"/>
      <c r="X861" s="172"/>
      <c r="Y861" s="172"/>
      <c r="Z861" s="172"/>
      <c r="AA861" s="172"/>
      <c r="AB861" s="172"/>
    </row>
    <row r="862">
      <c r="A862" s="172"/>
      <c r="B862" s="172"/>
      <c r="C862" s="172"/>
      <c r="D862" s="172"/>
      <c r="E862" s="174"/>
      <c r="F862" s="172"/>
      <c r="G862" s="172"/>
      <c r="H862" s="172"/>
      <c r="I862" s="172"/>
      <c r="J862" s="172"/>
      <c r="K862" s="172"/>
      <c r="L862" s="172"/>
      <c r="M862" s="172"/>
      <c r="N862" s="172"/>
      <c r="O862" s="172"/>
      <c r="P862" s="172"/>
      <c r="Q862" s="172"/>
      <c r="R862" s="172"/>
      <c r="S862" s="172"/>
      <c r="T862" s="172"/>
      <c r="U862" s="172"/>
      <c r="V862" s="172"/>
      <c r="W862" s="172"/>
      <c r="X862" s="172"/>
      <c r="Y862" s="172"/>
      <c r="Z862" s="172"/>
      <c r="AA862" s="172"/>
      <c r="AB862" s="172"/>
    </row>
    <row r="863">
      <c r="A863" s="172"/>
      <c r="B863" s="172"/>
      <c r="C863" s="172"/>
      <c r="D863" s="172"/>
      <c r="E863" s="174"/>
      <c r="F863" s="172"/>
      <c r="G863" s="172"/>
      <c r="H863" s="172"/>
      <c r="I863" s="172"/>
      <c r="J863" s="172"/>
      <c r="K863" s="172"/>
      <c r="L863" s="172"/>
      <c r="M863" s="172"/>
      <c r="N863" s="172"/>
      <c r="O863" s="172"/>
      <c r="P863" s="172"/>
      <c r="Q863" s="172"/>
      <c r="R863" s="172"/>
      <c r="S863" s="172"/>
      <c r="T863" s="172"/>
      <c r="U863" s="172"/>
      <c r="V863" s="172"/>
      <c r="W863" s="172"/>
      <c r="X863" s="172"/>
      <c r="Y863" s="172"/>
      <c r="Z863" s="172"/>
      <c r="AA863" s="172"/>
      <c r="AB863" s="172"/>
    </row>
    <row r="864">
      <c r="A864" s="172"/>
      <c r="B864" s="172"/>
      <c r="C864" s="172"/>
      <c r="D864" s="172"/>
      <c r="E864" s="174"/>
      <c r="F864" s="172"/>
      <c r="G864" s="172"/>
      <c r="H864" s="172"/>
      <c r="I864" s="172"/>
      <c r="J864" s="172"/>
      <c r="K864" s="172"/>
      <c r="L864" s="172"/>
      <c r="M864" s="172"/>
      <c r="N864" s="172"/>
      <c r="O864" s="172"/>
      <c r="P864" s="172"/>
      <c r="Q864" s="172"/>
      <c r="R864" s="172"/>
      <c r="S864" s="172"/>
      <c r="T864" s="172"/>
      <c r="U864" s="172"/>
      <c r="V864" s="172"/>
      <c r="W864" s="172"/>
      <c r="X864" s="172"/>
      <c r="Y864" s="172"/>
      <c r="Z864" s="172"/>
      <c r="AA864" s="172"/>
      <c r="AB864" s="172"/>
    </row>
    <row r="865">
      <c r="A865" s="172"/>
      <c r="B865" s="172"/>
      <c r="C865" s="172"/>
      <c r="D865" s="172"/>
      <c r="E865" s="174"/>
      <c r="F865" s="172"/>
      <c r="G865" s="172"/>
      <c r="H865" s="172"/>
      <c r="I865" s="172"/>
      <c r="J865" s="172"/>
      <c r="K865" s="172"/>
      <c r="L865" s="172"/>
      <c r="M865" s="172"/>
      <c r="N865" s="172"/>
      <c r="O865" s="172"/>
      <c r="P865" s="172"/>
      <c r="Q865" s="172"/>
      <c r="R865" s="172"/>
      <c r="S865" s="172"/>
      <c r="T865" s="172"/>
      <c r="U865" s="172"/>
      <c r="V865" s="172"/>
      <c r="W865" s="172"/>
      <c r="X865" s="172"/>
      <c r="Y865" s="172"/>
      <c r="Z865" s="172"/>
      <c r="AA865" s="172"/>
      <c r="AB865" s="172"/>
    </row>
    <row r="866">
      <c r="A866" s="172"/>
      <c r="B866" s="172"/>
      <c r="C866" s="172"/>
      <c r="D866" s="172"/>
      <c r="E866" s="174"/>
      <c r="F866" s="172"/>
      <c r="G866" s="172"/>
      <c r="H866" s="172"/>
      <c r="I866" s="172"/>
      <c r="J866" s="172"/>
      <c r="K866" s="172"/>
      <c r="L866" s="172"/>
      <c r="M866" s="172"/>
      <c r="N866" s="172"/>
      <c r="O866" s="172"/>
      <c r="P866" s="172"/>
      <c r="Q866" s="172"/>
      <c r="R866" s="172"/>
      <c r="S866" s="172"/>
      <c r="T866" s="172"/>
      <c r="U866" s="172"/>
      <c r="V866" s="172"/>
      <c r="W866" s="172"/>
      <c r="X866" s="172"/>
      <c r="Y866" s="172"/>
      <c r="Z866" s="172"/>
      <c r="AA866" s="172"/>
      <c r="AB866" s="172"/>
    </row>
    <row r="867">
      <c r="A867" s="172"/>
      <c r="B867" s="172"/>
      <c r="C867" s="172"/>
      <c r="D867" s="172"/>
      <c r="E867" s="174"/>
      <c r="F867" s="172"/>
      <c r="G867" s="172"/>
      <c r="H867" s="172"/>
      <c r="I867" s="172"/>
      <c r="J867" s="172"/>
      <c r="K867" s="172"/>
      <c r="L867" s="172"/>
      <c r="M867" s="172"/>
      <c r="N867" s="172"/>
      <c r="O867" s="172"/>
      <c r="P867" s="172"/>
      <c r="Q867" s="172"/>
      <c r="R867" s="172"/>
      <c r="S867" s="172"/>
      <c r="T867" s="172"/>
      <c r="U867" s="172"/>
      <c r="V867" s="172"/>
      <c r="W867" s="172"/>
      <c r="X867" s="172"/>
      <c r="Y867" s="172"/>
      <c r="Z867" s="172"/>
      <c r="AA867" s="172"/>
      <c r="AB867" s="172"/>
    </row>
    <row r="868">
      <c r="A868" s="172"/>
      <c r="B868" s="172"/>
      <c r="C868" s="172"/>
      <c r="D868" s="172"/>
      <c r="E868" s="174"/>
      <c r="F868" s="172"/>
      <c r="G868" s="172"/>
      <c r="H868" s="172"/>
      <c r="I868" s="172"/>
      <c r="J868" s="172"/>
      <c r="K868" s="172"/>
      <c r="L868" s="172"/>
      <c r="M868" s="172"/>
      <c r="N868" s="172"/>
      <c r="O868" s="172"/>
      <c r="P868" s="172"/>
      <c r="Q868" s="172"/>
      <c r="R868" s="172"/>
      <c r="S868" s="172"/>
      <c r="T868" s="172"/>
      <c r="U868" s="172"/>
      <c r="V868" s="172"/>
      <c r="W868" s="172"/>
      <c r="X868" s="172"/>
      <c r="Y868" s="172"/>
      <c r="Z868" s="172"/>
      <c r="AA868" s="172"/>
      <c r="AB868" s="172"/>
    </row>
    <row r="869">
      <c r="A869" s="172"/>
      <c r="B869" s="172"/>
      <c r="C869" s="172"/>
      <c r="D869" s="172"/>
      <c r="E869" s="174"/>
      <c r="F869" s="172"/>
      <c r="G869" s="172"/>
      <c r="H869" s="172"/>
      <c r="I869" s="172"/>
      <c r="J869" s="172"/>
      <c r="K869" s="172"/>
      <c r="L869" s="172"/>
      <c r="M869" s="172"/>
      <c r="N869" s="172"/>
      <c r="O869" s="172"/>
      <c r="P869" s="172"/>
      <c r="Q869" s="172"/>
      <c r="R869" s="172"/>
      <c r="S869" s="172"/>
      <c r="T869" s="172"/>
      <c r="U869" s="172"/>
      <c r="V869" s="172"/>
      <c r="W869" s="172"/>
      <c r="X869" s="172"/>
      <c r="Y869" s="172"/>
      <c r="Z869" s="172"/>
      <c r="AA869" s="172"/>
      <c r="AB869" s="172"/>
    </row>
    <row r="870">
      <c r="A870" s="172"/>
      <c r="B870" s="172"/>
      <c r="C870" s="172"/>
      <c r="D870" s="172"/>
      <c r="E870" s="174"/>
      <c r="F870" s="172"/>
      <c r="G870" s="172"/>
      <c r="H870" s="172"/>
      <c r="I870" s="172"/>
      <c r="J870" s="172"/>
      <c r="K870" s="172"/>
      <c r="L870" s="172"/>
      <c r="M870" s="172"/>
      <c r="N870" s="172"/>
      <c r="O870" s="172"/>
      <c r="P870" s="172"/>
      <c r="Q870" s="172"/>
      <c r="R870" s="172"/>
      <c r="S870" s="172"/>
      <c r="T870" s="172"/>
      <c r="U870" s="172"/>
      <c r="V870" s="172"/>
      <c r="W870" s="172"/>
      <c r="X870" s="172"/>
      <c r="Y870" s="172"/>
      <c r="Z870" s="172"/>
      <c r="AA870" s="172"/>
      <c r="AB870" s="172"/>
    </row>
    <row r="871">
      <c r="A871" s="172"/>
      <c r="B871" s="172"/>
      <c r="C871" s="172"/>
      <c r="D871" s="172"/>
      <c r="E871" s="174"/>
      <c r="F871" s="172"/>
      <c r="G871" s="172"/>
      <c r="H871" s="172"/>
      <c r="I871" s="172"/>
      <c r="J871" s="172"/>
      <c r="K871" s="172"/>
      <c r="L871" s="172"/>
      <c r="M871" s="172"/>
      <c r="N871" s="172"/>
      <c r="O871" s="172"/>
      <c r="P871" s="172"/>
      <c r="Q871" s="172"/>
      <c r="R871" s="172"/>
      <c r="S871" s="172"/>
      <c r="T871" s="172"/>
      <c r="U871" s="172"/>
      <c r="V871" s="172"/>
      <c r="W871" s="172"/>
      <c r="X871" s="172"/>
      <c r="Y871" s="172"/>
      <c r="Z871" s="172"/>
      <c r="AA871" s="172"/>
      <c r="AB871" s="172"/>
    </row>
    <row r="872">
      <c r="A872" s="172"/>
      <c r="B872" s="172"/>
      <c r="C872" s="172"/>
      <c r="D872" s="172"/>
      <c r="E872" s="174"/>
      <c r="F872" s="172"/>
      <c r="G872" s="172"/>
      <c r="H872" s="172"/>
      <c r="I872" s="172"/>
      <c r="J872" s="172"/>
      <c r="K872" s="172"/>
      <c r="L872" s="172"/>
      <c r="M872" s="172"/>
      <c r="N872" s="172"/>
      <c r="O872" s="172"/>
      <c r="P872" s="172"/>
      <c r="Q872" s="172"/>
      <c r="R872" s="172"/>
      <c r="S872" s="172"/>
      <c r="T872" s="172"/>
      <c r="U872" s="172"/>
      <c r="V872" s="172"/>
      <c r="W872" s="172"/>
      <c r="X872" s="172"/>
      <c r="Y872" s="172"/>
      <c r="Z872" s="172"/>
      <c r="AA872" s="172"/>
      <c r="AB872" s="172"/>
    </row>
    <row r="873">
      <c r="A873" s="172"/>
      <c r="B873" s="172"/>
      <c r="C873" s="172"/>
      <c r="D873" s="172"/>
      <c r="E873" s="174"/>
      <c r="F873" s="172"/>
      <c r="G873" s="172"/>
      <c r="H873" s="172"/>
      <c r="I873" s="172"/>
      <c r="J873" s="172"/>
      <c r="K873" s="172"/>
      <c r="L873" s="172"/>
      <c r="M873" s="172"/>
      <c r="N873" s="172"/>
      <c r="O873" s="172"/>
      <c r="P873" s="172"/>
      <c r="Q873" s="172"/>
      <c r="R873" s="172"/>
      <c r="S873" s="172"/>
      <c r="T873" s="172"/>
      <c r="U873" s="172"/>
      <c r="V873" s="172"/>
      <c r="W873" s="172"/>
      <c r="X873" s="172"/>
      <c r="Y873" s="172"/>
      <c r="Z873" s="172"/>
      <c r="AA873" s="172"/>
      <c r="AB873" s="172"/>
    </row>
    <row r="874">
      <c r="A874" s="172"/>
      <c r="B874" s="172"/>
      <c r="C874" s="172"/>
      <c r="D874" s="172"/>
      <c r="E874" s="174"/>
      <c r="F874" s="172"/>
      <c r="G874" s="172"/>
      <c r="H874" s="172"/>
      <c r="I874" s="172"/>
      <c r="J874" s="172"/>
      <c r="K874" s="172"/>
      <c r="L874" s="172"/>
      <c r="M874" s="172"/>
      <c r="N874" s="172"/>
      <c r="O874" s="172"/>
      <c r="P874" s="172"/>
      <c r="Q874" s="172"/>
      <c r="R874" s="172"/>
      <c r="S874" s="172"/>
      <c r="T874" s="172"/>
      <c r="U874" s="172"/>
      <c r="V874" s="172"/>
      <c r="W874" s="172"/>
      <c r="X874" s="172"/>
      <c r="Y874" s="172"/>
      <c r="Z874" s="172"/>
      <c r="AA874" s="172"/>
      <c r="AB874" s="172"/>
    </row>
    <row r="875">
      <c r="A875" s="172"/>
      <c r="B875" s="172"/>
      <c r="C875" s="172"/>
      <c r="D875" s="172"/>
      <c r="E875" s="174"/>
      <c r="F875" s="172"/>
      <c r="G875" s="172"/>
      <c r="H875" s="172"/>
      <c r="I875" s="172"/>
      <c r="J875" s="172"/>
      <c r="K875" s="172"/>
      <c r="L875" s="172"/>
      <c r="M875" s="172"/>
      <c r="N875" s="172"/>
      <c r="O875" s="172"/>
      <c r="P875" s="172"/>
      <c r="Q875" s="172"/>
      <c r="R875" s="172"/>
      <c r="S875" s="172"/>
      <c r="T875" s="172"/>
      <c r="U875" s="172"/>
      <c r="V875" s="172"/>
      <c r="W875" s="172"/>
      <c r="X875" s="172"/>
      <c r="Y875" s="172"/>
      <c r="Z875" s="172"/>
      <c r="AA875" s="172"/>
      <c r="AB875" s="172"/>
    </row>
    <row r="876">
      <c r="A876" s="172"/>
      <c r="B876" s="172"/>
      <c r="C876" s="172"/>
      <c r="D876" s="172"/>
      <c r="E876" s="174"/>
      <c r="F876" s="172"/>
      <c r="G876" s="172"/>
      <c r="H876" s="172"/>
      <c r="I876" s="172"/>
      <c r="J876" s="172"/>
      <c r="K876" s="172"/>
      <c r="L876" s="172"/>
      <c r="M876" s="172"/>
      <c r="N876" s="172"/>
      <c r="O876" s="172"/>
      <c r="P876" s="172"/>
      <c r="Q876" s="172"/>
      <c r="R876" s="172"/>
      <c r="S876" s="172"/>
      <c r="T876" s="172"/>
      <c r="U876" s="172"/>
      <c r="V876" s="172"/>
      <c r="W876" s="172"/>
      <c r="X876" s="172"/>
      <c r="Y876" s="172"/>
      <c r="Z876" s="172"/>
      <c r="AA876" s="172"/>
      <c r="AB876" s="172"/>
    </row>
    <row r="877">
      <c r="A877" s="172"/>
      <c r="B877" s="172"/>
      <c r="C877" s="172"/>
      <c r="D877" s="172"/>
      <c r="E877" s="174"/>
      <c r="F877" s="172"/>
      <c r="G877" s="172"/>
      <c r="H877" s="172"/>
      <c r="I877" s="172"/>
      <c r="J877" s="172"/>
      <c r="K877" s="172"/>
      <c r="L877" s="172"/>
      <c r="M877" s="172"/>
      <c r="N877" s="172"/>
      <c r="O877" s="172"/>
      <c r="P877" s="172"/>
      <c r="Q877" s="172"/>
      <c r="R877" s="172"/>
      <c r="S877" s="172"/>
      <c r="T877" s="172"/>
      <c r="U877" s="172"/>
      <c r="V877" s="172"/>
      <c r="W877" s="172"/>
      <c r="X877" s="172"/>
      <c r="Y877" s="172"/>
      <c r="Z877" s="172"/>
      <c r="AA877" s="172"/>
      <c r="AB877" s="172"/>
    </row>
    <row r="878">
      <c r="A878" s="172"/>
      <c r="B878" s="172"/>
      <c r="C878" s="172"/>
      <c r="D878" s="172"/>
      <c r="E878" s="174"/>
      <c r="F878" s="172"/>
      <c r="G878" s="172"/>
      <c r="H878" s="172"/>
      <c r="I878" s="172"/>
      <c r="J878" s="172"/>
      <c r="K878" s="172"/>
      <c r="L878" s="172"/>
      <c r="M878" s="172"/>
      <c r="N878" s="172"/>
      <c r="O878" s="172"/>
      <c r="P878" s="172"/>
      <c r="Q878" s="172"/>
      <c r="R878" s="172"/>
      <c r="S878" s="172"/>
      <c r="T878" s="172"/>
      <c r="U878" s="172"/>
      <c r="V878" s="172"/>
      <c r="W878" s="172"/>
      <c r="X878" s="172"/>
      <c r="Y878" s="172"/>
      <c r="Z878" s="172"/>
      <c r="AA878" s="172"/>
      <c r="AB878" s="172"/>
    </row>
    <row r="879">
      <c r="A879" s="172"/>
      <c r="B879" s="172"/>
      <c r="C879" s="172"/>
      <c r="D879" s="172"/>
      <c r="E879" s="174"/>
      <c r="F879" s="172"/>
      <c r="G879" s="172"/>
      <c r="H879" s="172"/>
      <c r="I879" s="172"/>
      <c r="J879" s="172"/>
      <c r="K879" s="172"/>
      <c r="L879" s="172"/>
      <c r="M879" s="172"/>
      <c r="N879" s="172"/>
      <c r="O879" s="172"/>
      <c r="P879" s="172"/>
      <c r="Q879" s="172"/>
      <c r="R879" s="172"/>
      <c r="S879" s="172"/>
      <c r="T879" s="172"/>
      <c r="U879" s="172"/>
      <c r="V879" s="172"/>
      <c r="W879" s="172"/>
      <c r="X879" s="172"/>
      <c r="Y879" s="172"/>
      <c r="Z879" s="172"/>
      <c r="AA879" s="172"/>
      <c r="AB879" s="172"/>
    </row>
    <row r="880">
      <c r="A880" s="172"/>
      <c r="B880" s="172"/>
      <c r="C880" s="172"/>
      <c r="D880" s="172"/>
      <c r="E880" s="174"/>
      <c r="F880" s="172"/>
      <c r="G880" s="172"/>
      <c r="H880" s="172"/>
      <c r="I880" s="172"/>
      <c r="J880" s="172"/>
      <c r="K880" s="172"/>
      <c r="L880" s="172"/>
      <c r="M880" s="172"/>
      <c r="N880" s="172"/>
      <c r="O880" s="172"/>
      <c r="P880" s="172"/>
      <c r="Q880" s="172"/>
      <c r="R880" s="172"/>
      <c r="S880" s="172"/>
      <c r="T880" s="172"/>
      <c r="U880" s="172"/>
      <c r="V880" s="172"/>
      <c r="W880" s="172"/>
      <c r="X880" s="172"/>
      <c r="Y880" s="172"/>
      <c r="Z880" s="172"/>
      <c r="AA880" s="172"/>
      <c r="AB880" s="172"/>
    </row>
    <row r="881">
      <c r="A881" s="172"/>
      <c r="B881" s="172"/>
      <c r="C881" s="172"/>
      <c r="D881" s="172"/>
      <c r="E881" s="174"/>
      <c r="F881" s="172"/>
      <c r="G881" s="172"/>
      <c r="H881" s="172"/>
      <c r="I881" s="172"/>
      <c r="J881" s="172"/>
      <c r="K881" s="172"/>
      <c r="L881" s="172"/>
      <c r="M881" s="172"/>
      <c r="N881" s="172"/>
      <c r="O881" s="172"/>
      <c r="P881" s="172"/>
      <c r="Q881" s="172"/>
      <c r="R881" s="172"/>
      <c r="S881" s="172"/>
      <c r="T881" s="172"/>
      <c r="U881" s="172"/>
      <c r="V881" s="172"/>
      <c r="W881" s="172"/>
      <c r="X881" s="172"/>
      <c r="Y881" s="172"/>
      <c r="Z881" s="172"/>
      <c r="AA881" s="172"/>
      <c r="AB881" s="172"/>
    </row>
    <row r="882">
      <c r="A882" s="172"/>
      <c r="B882" s="172"/>
      <c r="C882" s="172"/>
      <c r="D882" s="172"/>
      <c r="E882" s="174"/>
      <c r="F882" s="172"/>
      <c r="G882" s="172"/>
      <c r="H882" s="172"/>
      <c r="I882" s="172"/>
      <c r="J882" s="172"/>
      <c r="K882" s="172"/>
      <c r="L882" s="172"/>
      <c r="M882" s="172"/>
      <c r="N882" s="172"/>
      <c r="O882" s="172"/>
      <c r="P882" s="172"/>
      <c r="Q882" s="172"/>
      <c r="R882" s="172"/>
      <c r="S882" s="172"/>
      <c r="T882" s="172"/>
      <c r="U882" s="172"/>
      <c r="V882" s="172"/>
      <c r="W882" s="172"/>
      <c r="X882" s="172"/>
      <c r="Y882" s="172"/>
      <c r="Z882" s="172"/>
      <c r="AA882" s="172"/>
      <c r="AB882" s="172"/>
    </row>
    <row r="883">
      <c r="A883" s="172"/>
      <c r="B883" s="172"/>
      <c r="C883" s="172"/>
      <c r="D883" s="172"/>
      <c r="E883" s="174"/>
      <c r="F883" s="172"/>
      <c r="G883" s="172"/>
      <c r="H883" s="172"/>
      <c r="I883" s="172"/>
      <c r="J883" s="172"/>
      <c r="K883" s="172"/>
      <c r="L883" s="172"/>
      <c r="M883" s="172"/>
      <c r="N883" s="172"/>
      <c r="O883" s="172"/>
      <c r="P883" s="172"/>
      <c r="Q883" s="172"/>
      <c r="R883" s="172"/>
      <c r="S883" s="172"/>
      <c r="T883" s="172"/>
      <c r="U883" s="172"/>
      <c r="V883" s="172"/>
      <c r="W883" s="172"/>
      <c r="X883" s="172"/>
      <c r="Y883" s="172"/>
      <c r="Z883" s="172"/>
      <c r="AA883" s="172"/>
      <c r="AB883" s="172"/>
    </row>
    <row r="884">
      <c r="A884" s="172"/>
      <c r="B884" s="172"/>
      <c r="C884" s="172"/>
      <c r="D884" s="172"/>
      <c r="E884" s="174"/>
      <c r="F884" s="172"/>
      <c r="G884" s="172"/>
      <c r="H884" s="172"/>
      <c r="I884" s="172"/>
      <c r="J884" s="172"/>
      <c r="K884" s="172"/>
      <c r="L884" s="172"/>
      <c r="M884" s="172"/>
      <c r="N884" s="172"/>
      <c r="O884" s="172"/>
      <c r="P884" s="172"/>
      <c r="Q884" s="172"/>
      <c r="R884" s="172"/>
      <c r="S884" s="172"/>
      <c r="T884" s="172"/>
      <c r="U884" s="172"/>
      <c r="V884" s="172"/>
      <c r="W884" s="172"/>
      <c r="X884" s="172"/>
      <c r="Y884" s="172"/>
      <c r="Z884" s="172"/>
      <c r="AA884" s="172"/>
      <c r="AB884" s="172"/>
    </row>
    <row r="885">
      <c r="A885" s="172"/>
      <c r="B885" s="172"/>
      <c r="C885" s="172"/>
      <c r="D885" s="172"/>
      <c r="E885" s="174"/>
      <c r="F885" s="172"/>
      <c r="G885" s="172"/>
      <c r="H885" s="172"/>
      <c r="I885" s="172"/>
      <c r="J885" s="172"/>
      <c r="K885" s="172"/>
      <c r="L885" s="172"/>
      <c r="M885" s="172"/>
      <c r="N885" s="172"/>
      <c r="O885" s="172"/>
      <c r="P885" s="172"/>
      <c r="Q885" s="172"/>
      <c r="R885" s="172"/>
      <c r="S885" s="172"/>
      <c r="T885" s="172"/>
      <c r="U885" s="172"/>
      <c r="V885" s="172"/>
      <c r="W885" s="172"/>
      <c r="X885" s="172"/>
      <c r="Y885" s="172"/>
      <c r="Z885" s="172"/>
      <c r="AA885" s="172"/>
      <c r="AB885" s="172"/>
    </row>
    <row r="886">
      <c r="A886" s="172"/>
      <c r="B886" s="172"/>
      <c r="C886" s="172"/>
      <c r="D886" s="172"/>
      <c r="E886" s="174"/>
      <c r="F886" s="172"/>
      <c r="G886" s="172"/>
      <c r="H886" s="172"/>
      <c r="I886" s="172"/>
      <c r="J886" s="172"/>
      <c r="K886" s="172"/>
      <c r="L886" s="172"/>
      <c r="M886" s="172"/>
      <c r="N886" s="172"/>
      <c r="O886" s="172"/>
      <c r="P886" s="172"/>
      <c r="Q886" s="172"/>
      <c r="R886" s="172"/>
      <c r="S886" s="172"/>
      <c r="T886" s="172"/>
      <c r="U886" s="172"/>
      <c r="V886" s="172"/>
      <c r="W886" s="172"/>
      <c r="X886" s="172"/>
      <c r="Y886" s="172"/>
      <c r="Z886" s="172"/>
      <c r="AA886" s="172"/>
      <c r="AB886" s="172"/>
    </row>
    <row r="887">
      <c r="A887" s="172"/>
      <c r="B887" s="172"/>
      <c r="C887" s="172"/>
      <c r="D887" s="172"/>
      <c r="E887" s="174"/>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row>
    <row r="888">
      <c r="A888" s="172"/>
      <c r="B888" s="172"/>
      <c r="C888" s="172"/>
      <c r="D888" s="172"/>
      <c r="E888" s="174"/>
      <c r="F888" s="172"/>
      <c r="G888" s="172"/>
      <c r="H888" s="172"/>
      <c r="I888" s="172"/>
      <c r="J888" s="172"/>
      <c r="K888" s="172"/>
      <c r="L888" s="172"/>
      <c r="M888" s="172"/>
      <c r="N888" s="172"/>
      <c r="O888" s="172"/>
      <c r="P888" s="172"/>
      <c r="Q888" s="172"/>
      <c r="R888" s="172"/>
      <c r="S888" s="172"/>
      <c r="T888" s="172"/>
      <c r="U888" s="172"/>
      <c r="V888" s="172"/>
      <c r="W888" s="172"/>
      <c r="X888" s="172"/>
      <c r="Y888" s="172"/>
      <c r="Z888" s="172"/>
      <c r="AA888" s="172"/>
      <c r="AB888" s="172"/>
    </row>
    <row r="889">
      <c r="A889" s="172"/>
      <c r="B889" s="172"/>
      <c r="C889" s="172"/>
      <c r="D889" s="172"/>
      <c r="E889" s="174"/>
      <c r="F889" s="172"/>
      <c r="G889" s="172"/>
      <c r="H889" s="172"/>
      <c r="I889" s="172"/>
      <c r="J889" s="172"/>
      <c r="K889" s="172"/>
      <c r="L889" s="172"/>
      <c r="M889" s="172"/>
      <c r="N889" s="172"/>
      <c r="O889" s="172"/>
      <c r="P889" s="172"/>
      <c r="Q889" s="172"/>
      <c r="R889" s="172"/>
      <c r="S889" s="172"/>
      <c r="T889" s="172"/>
      <c r="U889" s="172"/>
      <c r="V889" s="172"/>
      <c r="W889" s="172"/>
      <c r="X889" s="172"/>
      <c r="Y889" s="172"/>
      <c r="Z889" s="172"/>
      <c r="AA889" s="172"/>
      <c r="AB889" s="172"/>
    </row>
    <row r="890">
      <c r="A890" s="172"/>
      <c r="B890" s="172"/>
      <c r="C890" s="172"/>
      <c r="D890" s="172"/>
      <c r="E890" s="174"/>
      <c r="F890" s="172"/>
      <c r="G890" s="172"/>
      <c r="H890" s="172"/>
      <c r="I890" s="172"/>
      <c r="J890" s="172"/>
      <c r="K890" s="172"/>
      <c r="L890" s="172"/>
      <c r="M890" s="172"/>
      <c r="N890" s="172"/>
      <c r="O890" s="172"/>
      <c r="P890" s="172"/>
      <c r="Q890" s="172"/>
      <c r="R890" s="172"/>
      <c r="S890" s="172"/>
      <c r="T890" s="172"/>
      <c r="U890" s="172"/>
      <c r="V890" s="172"/>
      <c r="W890" s="172"/>
      <c r="X890" s="172"/>
      <c r="Y890" s="172"/>
      <c r="Z890" s="172"/>
      <c r="AA890" s="172"/>
      <c r="AB890" s="172"/>
    </row>
    <row r="891">
      <c r="A891" s="172"/>
      <c r="B891" s="172"/>
      <c r="C891" s="172"/>
      <c r="D891" s="172"/>
      <c r="E891" s="174"/>
      <c r="F891" s="172"/>
      <c r="G891" s="172"/>
      <c r="H891" s="172"/>
      <c r="I891" s="172"/>
      <c r="J891" s="172"/>
      <c r="K891" s="172"/>
      <c r="L891" s="172"/>
      <c r="M891" s="172"/>
      <c r="N891" s="172"/>
      <c r="O891" s="172"/>
      <c r="P891" s="172"/>
      <c r="Q891" s="172"/>
      <c r="R891" s="172"/>
      <c r="S891" s="172"/>
      <c r="T891" s="172"/>
      <c r="U891" s="172"/>
      <c r="V891" s="172"/>
      <c r="W891" s="172"/>
      <c r="X891" s="172"/>
      <c r="Y891" s="172"/>
      <c r="Z891" s="172"/>
      <c r="AA891" s="172"/>
      <c r="AB891" s="172"/>
    </row>
    <row r="892">
      <c r="A892" s="172"/>
      <c r="B892" s="172"/>
      <c r="C892" s="172"/>
      <c r="D892" s="172"/>
      <c r="E892" s="174"/>
      <c r="F892" s="172"/>
      <c r="G892" s="172"/>
      <c r="H892" s="172"/>
      <c r="I892" s="172"/>
      <c r="J892" s="172"/>
      <c r="K892" s="172"/>
      <c r="L892" s="172"/>
      <c r="M892" s="172"/>
      <c r="N892" s="172"/>
      <c r="O892" s="172"/>
      <c r="P892" s="172"/>
      <c r="Q892" s="172"/>
      <c r="R892" s="172"/>
      <c r="S892" s="172"/>
      <c r="T892" s="172"/>
      <c r="U892" s="172"/>
      <c r="V892" s="172"/>
      <c r="W892" s="172"/>
      <c r="X892" s="172"/>
      <c r="Y892" s="172"/>
      <c r="Z892" s="172"/>
      <c r="AA892" s="172"/>
      <c r="AB892" s="172"/>
    </row>
    <row r="893">
      <c r="A893" s="172"/>
      <c r="B893" s="172"/>
      <c r="C893" s="172"/>
      <c r="D893" s="172"/>
      <c r="E893" s="174"/>
      <c r="F893" s="172"/>
      <c r="G893" s="172"/>
      <c r="H893" s="172"/>
      <c r="I893" s="172"/>
      <c r="J893" s="172"/>
      <c r="K893" s="172"/>
      <c r="L893" s="172"/>
      <c r="M893" s="172"/>
      <c r="N893" s="172"/>
      <c r="O893" s="172"/>
      <c r="P893" s="172"/>
      <c r="Q893" s="172"/>
      <c r="R893" s="172"/>
      <c r="S893" s="172"/>
      <c r="T893" s="172"/>
      <c r="U893" s="172"/>
      <c r="V893" s="172"/>
      <c r="W893" s="172"/>
      <c r="X893" s="172"/>
      <c r="Y893" s="172"/>
      <c r="Z893" s="172"/>
      <c r="AA893" s="172"/>
      <c r="AB893" s="172"/>
    </row>
    <row r="894">
      <c r="A894" s="172"/>
      <c r="B894" s="172"/>
      <c r="C894" s="172"/>
      <c r="D894" s="172"/>
      <c r="E894" s="174"/>
      <c r="F894" s="172"/>
      <c r="G894" s="172"/>
      <c r="H894" s="172"/>
      <c r="I894" s="172"/>
      <c r="J894" s="172"/>
      <c r="K894" s="172"/>
      <c r="L894" s="172"/>
      <c r="M894" s="172"/>
      <c r="N894" s="172"/>
      <c r="O894" s="172"/>
      <c r="P894" s="172"/>
      <c r="Q894" s="172"/>
      <c r="R894" s="172"/>
      <c r="S894" s="172"/>
      <c r="T894" s="172"/>
      <c r="U894" s="172"/>
      <c r="V894" s="172"/>
      <c r="W894" s="172"/>
      <c r="X894" s="172"/>
      <c r="Y894" s="172"/>
      <c r="Z894" s="172"/>
      <c r="AA894" s="172"/>
      <c r="AB894" s="172"/>
    </row>
    <row r="895">
      <c r="A895" s="172"/>
      <c r="B895" s="172"/>
      <c r="C895" s="172"/>
      <c r="D895" s="172"/>
      <c r="E895" s="174"/>
      <c r="F895" s="172"/>
      <c r="G895" s="172"/>
      <c r="H895" s="172"/>
      <c r="I895" s="172"/>
      <c r="J895" s="172"/>
      <c r="K895" s="172"/>
      <c r="L895" s="172"/>
      <c r="M895" s="172"/>
      <c r="N895" s="172"/>
      <c r="O895" s="172"/>
      <c r="P895" s="172"/>
      <c r="Q895" s="172"/>
      <c r="R895" s="172"/>
      <c r="S895" s="172"/>
      <c r="T895" s="172"/>
      <c r="U895" s="172"/>
      <c r="V895" s="172"/>
      <c r="W895" s="172"/>
      <c r="X895" s="172"/>
      <c r="Y895" s="172"/>
      <c r="Z895" s="172"/>
      <c r="AA895" s="172"/>
      <c r="AB895" s="172"/>
    </row>
    <row r="896">
      <c r="A896" s="172"/>
      <c r="B896" s="172"/>
      <c r="C896" s="172"/>
      <c r="D896" s="172"/>
      <c r="E896" s="174"/>
      <c r="F896" s="172"/>
      <c r="G896" s="172"/>
      <c r="H896" s="172"/>
      <c r="I896" s="172"/>
      <c r="J896" s="172"/>
      <c r="K896" s="172"/>
      <c r="L896" s="172"/>
      <c r="M896" s="172"/>
      <c r="N896" s="172"/>
      <c r="O896" s="172"/>
      <c r="P896" s="172"/>
      <c r="Q896" s="172"/>
      <c r="R896" s="172"/>
      <c r="S896" s="172"/>
      <c r="T896" s="172"/>
      <c r="U896" s="172"/>
      <c r="V896" s="172"/>
      <c r="W896" s="172"/>
      <c r="X896" s="172"/>
      <c r="Y896" s="172"/>
      <c r="Z896" s="172"/>
      <c r="AA896" s="172"/>
      <c r="AB896" s="172"/>
    </row>
    <row r="897">
      <c r="A897" s="172"/>
      <c r="B897" s="172"/>
      <c r="C897" s="172"/>
      <c r="D897" s="172"/>
      <c r="E897" s="174"/>
      <c r="F897" s="172"/>
      <c r="G897" s="172"/>
      <c r="H897" s="172"/>
      <c r="I897" s="172"/>
      <c r="J897" s="172"/>
      <c r="K897" s="172"/>
      <c r="L897" s="172"/>
      <c r="M897" s="172"/>
      <c r="N897" s="172"/>
      <c r="O897" s="172"/>
      <c r="P897" s="172"/>
      <c r="Q897" s="172"/>
      <c r="R897" s="172"/>
      <c r="S897" s="172"/>
      <c r="T897" s="172"/>
      <c r="U897" s="172"/>
      <c r="V897" s="172"/>
      <c r="W897" s="172"/>
      <c r="X897" s="172"/>
      <c r="Y897" s="172"/>
      <c r="Z897" s="172"/>
      <c r="AA897" s="172"/>
      <c r="AB897" s="172"/>
    </row>
    <row r="898">
      <c r="A898" s="172"/>
      <c r="B898" s="172"/>
      <c r="C898" s="172"/>
      <c r="D898" s="172"/>
      <c r="E898" s="174"/>
      <c r="F898" s="172"/>
      <c r="G898" s="172"/>
      <c r="H898" s="172"/>
      <c r="I898" s="172"/>
      <c r="J898" s="172"/>
      <c r="K898" s="172"/>
      <c r="L898" s="172"/>
      <c r="M898" s="172"/>
      <c r="N898" s="172"/>
      <c r="O898" s="172"/>
      <c r="P898" s="172"/>
      <c r="Q898" s="172"/>
      <c r="R898" s="172"/>
      <c r="S898" s="172"/>
      <c r="T898" s="172"/>
      <c r="U898" s="172"/>
      <c r="V898" s="172"/>
      <c r="W898" s="172"/>
      <c r="X898" s="172"/>
      <c r="Y898" s="172"/>
      <c r="Z898" s="172"/>
      <c r="AA898" s="172"/>
      <c r="AB898" s="172"/>
    </row>
    <row r="899">
      <c r="A899" s="172"/>
      <c r="B899" s="172"/>
      <c r="C899" s="172"/>
      <c r="D899" s="172"/>
      <c r="E899" s="174"/>
      <c r="F899" s="172"/>
      <c r="G899" s="172"/>
      <c r="H899" s="172"/>
      <c r="I899" s="172"/>
      <c r="J899" s="172"/>
      <c r="K899" s="172"/>
      <c r="L899" s="172"/>
      <c r="M899" s="172"/>
      <c r="N899" s="172"/>
      <c r="O899" s="172"/>
      <c r="P899" s="172"/>
      <c r="Q899" s="172"/>
      <c r="R899" s="172"/>
      <c r="S899" s="172"/>
      <c r="T899" s="172"/>
      <c r="U899" s="172"/>
      <c r="V899" s="172"/>
      <c r="W899" s="172"/>
      <c r="X899" s="172"/>
      <c r="Y899" s="172"/>
      <c r="Z899" s="172"/>
      <c r="AA899" s="172"/>
      <c r="AB899" s="172"/>
    </row>
    <row r="900">
      <c r="A900" s="172"/>
      <c r="B900" s="172"/>
      <c r="C900" s="172"/>
      <c r="D900" s="172"/>
      <c r="E900" s="174"/>
      <c r="F900" s="172"/>
      <c r="G900" s="172"/>
      <c r="H900" s="172"/>
      <c r="I900" s="172"/>
      <c r="J900" s="172"/>
      <c r="K900" s="172"/>
      <c r="L900" s="172"/>
      <c r="M900" s="172"/>
      <c r="N900" s="172"/>
      <c r="O900" s="172"/>
      <c r="P900" s="172"/>
      <c r="Q900" s="172"/>
      <c r="R900" s="172"/>
      <c r="S900" s="172"/>
      <c r="T900" s="172"/>
      <c r="U900" s="172"/>
      <c r="V900" s="172"/>
      <c r="W900" s="172"/>
      <c r="X900" s="172"/>
      <c r="Y900" s="172"/>
      <c r="Z900" s="172"/>
      <c r="AA900" s="172"/>
      <c r="AB900" s="172"/>
    </row>
    <row r="901">
      <c r="A901" s="172"/>
      <c r="B901" s="172"/>
      <c r="C901" s="172"/>
      <c r="D901" s="172"/>
      <c r="E901" s="174"/>
      <c r="F901" s="172"/>
      <c r="G901" s="172"/>
      <c r="H901" s="172"/>
      <c r="I901" s="172"/>
      <c r="J901" s="172"/>
      <c r="K901" s="172"/>
      <c r="L901" s="172"/>
      <c r="M901" s="172"/>
      <c r="N901" s="172"/>
      <c r="O901" s="172"/>
      <c r="P901" s="172"/>
      <c r="Q901" s="172"/>
      <c r="R901" s="172"/>
      <c r="S901" s="172"/>
      <c r="T901" s="172"/>
      <c r="U901" s="172"/>
      <c r="V901" s="172"/>
      <c r="W901" s="172"/>
      <c r="X901" s="172"/>
      <c r="Y901" s="172"/>
      <c r="Z901" s="172"/>
      <c r="AA901" s="172"/>
      <c r="AB901" s="172"/>
    </row>
    <row r="902">
      <c r="A902" s="172"/>
      <c r="B902" s="172"/>
      <c r="C902" s="172"/>
      <c r="D902" s="172"/>
      <c r="E902" s="174"/>
      <c r="F902" s="172"/>
      <c r="G902" s="172"/>
      <c r="H902" s="172"/>
      <c r="I902" s="172"/>
      <c r="J902" s="172"/>
      <c r="K902" s="172"/>
      <c r="L902" s="172"/>
      <c r="M902" s="172"/>
      <c r="N902" s="172"/>
      <c r="O902" s="172"/>
      <c r="P902" s="172"/>
      <c r="Q902" s="172"/>
      <c r="R902" s="172"/>
      <c r="S902" s="172"/>
      <c r="T902" s="172"/>
      <c r="U902" s="172"/>
      <c r="V902" s="172"/>
      <c r="W902" s="172"/>
      <c r="X902" s="172"/>
      <c r="Y902" s="172"/>
      <c r="Z902" s="172"/>
      <c r="AA902" s="172"/>
      <c r="AB902" s="172"/>
    </row>
    <row r="903">
      <c r="A903" s="172"/>
      <c r="B903" s="172"/>
      <c r="C903" s="172"/>
      <c r="D903" s="172"/>
      <c r="E903" s="174"/>
      <c r="F903" s="172"/>
      <c r="G903" s="172"/>
      <c r="H903" s="172"/>
      <c r="I903" s="172"/>
      <c r="J903" s="172"/>
      <c r="K903" s="172"/>
      <c r="L903" s="172"/>
      <c r="M903" s="172"/>
      <c r="N903" s="172"/>
      <c r="O903" s="172"/>
      <c r="P903" s="172"/>
      <c r="Q903" s="172"/>
      <c r="R903" s="172"/>
      <c r="S903" s="172"/>
      <c r="T903" s="172"/>
      <c r="U903" s="172"/>
      <c r="V903" s="172"/>
      <c r="W903" s="172"/>
      <c r="X903" s="172"/>
      <c r="Y903" s="172"/>
      <c r="Z903" s="172"/>
      <c r="AA903" s="172"/>
      <c r="AB903" s="172"/>
    </row>
    <row r="904">
      <c r="A904" s="172"/>
      <c r="B904" s="172"/>
      <c r="C904" s="172"/>
      <c r="D904" s="172"/>
      <c r="E904" s="174"/>
      <c r="F904" s="172"/>
      <c r="G904" s="172"/>
      <c r="H904" s="172"/>
      <c r="I904" s="172"/>
      <c r="J904" s="172"/>
      <c r="K904" s="172"/>
      <c r="L904" s="172"/>
      <c r="M904" s="172"/>
      <c r="N904" s="172"/>
      <c r="O904" s="172"/>
      <c r="P904" s="172"/>
      <c r="Q904" s="172"/>
      <c r="R904" s="172"/>
      <c r="S904" s="172"/>
      <c r="T904" s="172"/>
      <c r="U904" s="172"/>
      <c r="V904" s="172"/>
      <c r="W904" s="172"/>
      <c r="X904" s="172"/>
      <c r="Y904" s="172"/>
      <c r="Z904" s="172"/>
      <c r="AA904" s="172"/>
      <c r="AB904" s="172"/>
    </row>
    <row r="905">
      <c r="A905" s="172"/>
      <c r="B905" s="172"/>
      <c r="C905" s="172"/>
      <c r="D905" s="172"/>
      <c r="E905" s="174"/>
      <c r="F905" s="172"/>
      <c r="G905" s="172"/>
      <c r="H905" s="172"/>
      <c r="I905" s="172"/>
      <c r="J905" s="172"/>
      <c r="K905" s="172"/>
      <c r="L905" s="172"/>
      <c r="M905" s="172"/>
      <c r="N905" s="172"/>
      <c r="O905" s="172"/>
      <c r="P905" s="172"/>
      <c r="Q905" s="172"/>
      <c r="R905" s="172"/>
      <c r="S905" s="172"/>
      <c r="T905" s="172"/>
      <c r="U905" s="172"/>
      <c r="V905" s="172"/>
      <c r="W905" s="172"/>
      <c r="X905" s="172"/>
      <c r="Y905" s="172"/>
      <c r="Z905" s="172"/>
      <c r="AA905" s="172"/>
      <c r="AB905" s="172"/>
    </row>
    <row r="906">
      <c r="A906" s="172"/>
      <c r="B906" s="172"/>
      <c r="C906" s="172"/>
      <c r="D906" s="172"/>
      <c r="E906" s="174"/>
      <c r="F906" s="172"/>
      <c r="G906" s="172"/>
      <c r="H906" s="172"/>
      <c r="I906" s="172"/>
      <c r="J906" s="172"/>
      <c r="K906" s="172"/>
      <c r="L906" s="172"/>
      <c r="M906" s="172"/>
      <c r="N906" s="172"/>
      <c r="O906" s="172"/>
      <c r="P906" s="172"/>
      <c r="Q906" s="172"/>
      <c r="R906" s="172"/>
      <c r="S906" s="172"/>
      <c r="T906" s="172"/>
      <c r="U906" s="172"/>
      <c r="V906" s="172"/>
      <c r="W906" s="172"/>
      <c r="X906" s="172"/>
      <c r="Y906" s="172"/>
      <c r="Z906" s="172"/>
      <c r="AA906" s="172"/>
      <c r="AB906" s="172"/>
    </row>
    <row r="907">
      <c r="A907" s="172"/>
      <c r="B907" s="172"/>
      <c r="C907" s="172"/>
      <c r="D907" s="172"/>
      <c r="E907" s="174"/>
      <c r="F907" s="172"/>
      <c r="G907" s="172"/>
      <c r="H907" s="172"/>
      <c r="I907" s="172"/>
      <c r="J907" s="172"/>
      <c r="K907" s="172"/>
      <c r="L907" s="172"/>
      <c r="M907" s="172"/>
      <c r="N907" s="172"/>
      <c r="O907" s="172"/>
      <c r="P907" s="172"/>
      <c r="Q907" s="172"/>
      <c r="R907" s="172"/>
      <c r="S907" s="172"/>
      <c r="T907" s="172"/>
      <c r="U907" s="172"/>
      <c r="V907" s="172"/>
      <c r="W907" s="172"/>
      <c r="X907" s="172"/>
      <c r="Y907" s="172"/>
      <c r="Z907" s="172"/>
      <c r="AA907" s="172"/>
      <c r="AB907" s="172"/>
    </row>
    <row r="908">
      <c r="A908" s="172"/>
      <c r="B908" s="172"/>
      <c r="C908" s="172"/>
      <c r="D908" s="172"/>
      <c r="E908" s="174"/>
      <c r="F908" s="172"/>
      <c r="G908" s="172"/>
      <c r="H908" s="172"/>
      <c r="I908" s="172"/>
      <c r="J908" s="172"/>
      <c r="K908" s="172"/>
      <c r="L908" s="172"/>
      <c r="M908" s="172"/>
      <c r="N908" s="172"/>
      <c r="O908" s="172"/>
      <c r="P908" s="172"/>
      <c r="Q908" s="172"/>
      <c r="R908" s="172"/>
      <c r="S908" s="172"/>
      <c r="T908" s="172"/>
      <c r="U908" s="172"/>
      <c r="V908" s="172"/>
      <c r="W908" s="172"/>
      <c r="X908" s="172"/>
      <c r="Y908" s="172"/>
      <c r="Z908" s="172"/>
      <c r="AA908" s="172"/>
      <c r="AB908" s="172"/>
    </row>
    <row r="909">
      <c r="A909" s="172"/>
      <c r="B909" s="172"/>
      <c r="C909" s="172"/>
      <c r="D909" s="172"/>
      <c r="E909" s="174"/>
      <c r="F909" s="172"/>
      <c r="G909" s="172"/>
      <c r="H909" s="172"/>
      <c r="I909" s="172"/>
      <c r="J909" s="172"/>
      <c r="K909" s="172"/>
      <c r="L909" s="172"/>
      <c r="M909" s="172"/>
      <c r="N909" s="172"/>
      <c r="O909" s="172"/>
      <c r="P909" s="172"/>
      <c r="Q909" s="172"/>
      <c r="R909" s="172"/>
      <c r="S909" s="172"/>
      <c r="T909" s="172"/>
      <c r="U909" s="172"/>
      <c r="V909" s="172"/>
      <c r="W909" s="172"/>
      <c r="X909" s="172"/>
      <c r="Y909" s="172"/>
      <c r="Z909" s="172"/>
      <c r="AA909" s="172"/>
      <c r="AB909" s="172"/>
    </row>
    <row r="910">
      <c r="A910" s="172"/>
      <c r="B910" s="172"/>
      <c r="C910" s="172"/>
      <c r="D910" s="172"/>
      <c r="E910" s="174"/>
      <c r="F910" s="172"/>
      <c r="G910" s="172"/>
      <c r="H910" s="172"/>
      <c r="I910" s="172"/>
      <c r="J910" s="172"/>
      <c r="K910" s="172"/>
      <c r="L910" s="172"/>
      <c r="M910" s="172"/>
      <c r="N910" s="172"/>
      <c r="O910" s="172"/>
      <c r="P910" s="172"/>
      <c r="Q910" s="172"/>
      <c r="R910" s="172"/>
      <c r="S910" s="172"/>
      <c r="T910" s="172"/>
      <c r="U910" s="172"/>
      <c r="V910" s="172"/>
      <c r="W910" s="172"/>
      <c r="X910" s="172"/>
      <c r="Y910" s="172"/>
      <c r="Z910" s="172"/>
      <c r="AA910" s="172"/>
      <c r="AB910" s="172"/>
    </row>
    <row r="911">
      <c r="A911" s="172"/>
      <c r="B911" s="172"/>
      <c r="C911" s="172"/>
      <c r="D911" s="172"/>
      <c r="E911" s="174"/>
      <c r="F911" s="172"/>
      <c r="G911" s="172"/>
      <c r="H911" s="172"/>
      <c r="I911" s="172"/>
      <c r="J911" s="172"/>
      <c r="K911" s="172"/>
      <c r="L911" s="172"/>
      <c r="M911" s="172"/>
      <c r="N911" s="172"/>
      <c r="O911" s="172"/>
      <c r="P911" s="172"/>
      <c r="Q911" s="172"/>
      <c r="R911" s="172"/>
      <c r="S911" s="172"/>
      <c r="T911" s="172"/>
      <c r="U911" s="172"/>
      <c r="V911" s="172"/>
      <c r="W911" s="172"/>
      <c r="X911" s="172"/>
      <c r="Y911" s="172"/>
      <c r="Z911" s="172"/>
      <c r="AA911" s="172"/>
      <c r="AB911" s="172"/>
    </row>
    <row r="912">
      <c r="A912" s="172"/>
      <c r="B912" s="172"/>
      <c r="C912" s="172"/>
      <c r="D912" s="172"/>
      <c r="E912" s="174"/>
      <c r="F912" s="172"/>
      <c r="G912" s="172"/>
      <c r="H912" s="172"/>
      <c r="I912" s="172"/>
      <c r="J912" s="172"/>
      <c r="K912" s="172"/>
      <c r="L912" s="172"/>
      <c r="M912" s="172"/>
      <c r="N912" s="172"/>
      <c r="O912" s="172"/>
      <c r="P912" s="172"/>
      <c r="Q912" s="172"/>
      <c r="R912" s="172"/>
      <c r="S912" s="172"/>
      <c r="T912" s="172"/>
      <c r="U912" s="172"/>
      <c r="V912" s="172"/>
      <c r="W912" s="172"/>
      <c r="X912" s="172"/>
      <c r="Y912" s="172"/>
      <c r="Z912" s="172"/>
      <c r="AA912" s="172"/>
      <c r="AB912" s="172"/>
    </row>
    <row r="913">
      <c r="A913" s="172"/>
      <c r="B913" s="172"/>
      <c r="C913" s="172"/>
      <c r="D913" s="172"/>
      <c r="E913" s="174"/>
      <c r="F913" s="172"/>
      <c r="G913" s="172"/>
      <c r="H913" s="172"/>
      <c r="I913" s="172"/>
      <c r="J913" s="172"/>
      <c r="K913" s="172"/>
      <c r="L913" s="172"/>
      <c r="M913" s="172"/>
      <c r="N913" s="172"/>
      <c r="O913" s="172"/>
      <c r="P913" s="172"/>
      <c r="Q913" s="172"/>
      <c r="R913" s="172"/>
      <c r="S913" s="172"/>
      <c r="T913" s="172"/>
      <c r="U913" s="172"/>
      <c r="V913" s="172"/>
      <c r="W913" s="172"/>
      <c r="X913" s="172"/>
      <c r="Y913" s="172"/>
      <c r="Z913" s="172"/>
      <c r="AA913" s="172"/>
      <c r="AB913" s="172"/>
    </row>
    <row r="914">
      <c r="A914" s="172"/>
      <c r="B914" s="172"/>
      <c r="C914" s="172"/>
      <c r="D914" s="172"/>
      <c r="E914" s="174"/>
      <c r="F914" s="172"/>
      <c r="G914" s="172"/>
      <c r="H914" s="172"/>
      <c r="I914" s="172"/>
      <c r="J914" s="172"/>
      <c r="K914" s="172"/>
      <c r="L914" s="172"/>
      <c r="M914" s="172"/>
      <c r="N914" s="172"/>
      <c r="O914" s="172"/>
      <c r="P914" s="172"/>
      <c r="Q914" s="172"/>
      <c r="R914" s="172"/>
      <c r="S914" s="172"/>
      <c r="T914" s="172"/>
      <c r="U914" s="172"/>
      <c r="V914" s="172"/>
      <c r="W914" s="172"/>
      <c r="X914" s="172"/>
      <c r="Y914" s="172"/>
      <c r="Z914" s="172"/>
      <c r="AA914" s="172"/>
      <c r="AB914" s="172"/>
    </row>
    <row r="915">
      <c r="A915" s="172"/>
      <c r="B915" s="172"/>
      <c r="C915" s="172"/>
      <c r="D915" s="172"/>
      <c r="E915" s="174"/>
      <c r="F915" s="172"/>
      <c r="G915" s="172"/>
      <c r="H915" s="172"/>
      <c r="I915" s="172"/>
      <c r="J915" s="172"/>
      <c r="K915" s="172"/>
      <c r="L915" s="172"/>
      <c r="M915" s="172"/>
      <c r="N915" s="172"/>
      <c r="O915" s="172"/>
      <c r="P915" s="172"/>
      <c r="Q915" s="172"/>
      <c r="R915" s="172"/>
      <c r="S915" s="172"/>
      <c r="T915" s="172"/>
      <c r="U915" s="172"/>
      <c r="V915" s="172"/>
      <c r="W915" s="172"/>
      <c r="X915" s="172"/>
      <c r="Y915" s="172"/>
      <c r="Z915" s="172"/>
      <c r="AA915" s="172"/>
      <c r="AB915" s="172"/>
    </row>
    <row r="916">
      <c r="A916" s="172"/>
      <c r="B916" s="172"/>
      <c r="C916" s="172"/>
      <c r="D916" s="172"/>
      <c r="E916" s="174"/>
      <c r="F916" s="172"/>
      <c r="G916" s="172"/>
      <c r="H916" s="172"/>
      <c r="I916" s="172"/>
      <c r="J916" s="172"/>
      <c r="K916" s="172"/>
      <c r="L916" s="172"/>
      <c r="M916" s="172"/>
      <c r="N916" s="172"/>
      <c r="O916" s="172"/>
      <c r="P916" s="172"/>
      <c r="Q916" s="172"/>
      <c r="R916" s="172"/>
      <c r="S916" s="172"/>
      <c r="T916" s="172"/>
      <c r="U916" s="172"/>
      <c r="V916" s="172"/>
      <c r="W916" s="172"/>
      <c r="X916" s="172"/>
      <c r="Y916" s="172"/>
      <c r="Z916" s="172"/>
      <c r="AA916" s="172"/>
      <c r="AB916" s="172"/>
    </row>
    <row r="917">
      <c r="A917" s="172"/>
      <c r="B917" s="172"/>
      <c r="C917" s="172"/>
      <c r="D917" s="172"/>
      <c r="E917" s="174"/>
      <c r="F917" s="172"/>
      <c r="G917" s="172"/>
      <c r="H917" s="172"/>
      <c r="I917" s="172"/>
      <c r="J917" s="172"/>
      <c r="K917" s="172"/>
      <c r="L917" s="172"/>
      <c r="M917" s="172"/>
      <c r="N917" s="172"/>
      <c r="O917" s="172"/>
      <c r="P917" s="172"/>
      <c r="Q917" s="172"/>
      <c r="R917" s="172"/>
      <c r="S917" s="172"/>
      <c r="T917" s="172"/>
      <c r="U917" s="172"/>
      <c r="V917" s="172"/>
      <c r="W917" s="172"/>
      <c r="X917" s="172"/>
      <c r="Y917" s="172"/>
      <c r="Z917" s="172"/>
      <c r="AA917" s="172"/>
      <c r="AB917" s="172"/>
    </row>
    <row r="918">
      <c r="A918" s="172"/>
      <c r="B918" s="172"/>
      <c r="C918" s="172"/>
      <c r="D918" s="172"/>
      <c r="E918" s="174"/>
      <c r="F918" s="172"/>
      <c r="G918" s="172"/>
      <c r="H918" s="172"/>
      <c r="I918" s="172"/>
      <c r="J918" s="172"/>
      <c r="K918" s="172"/>
      <c r="L918" s="172"/>
      <c r="M918" s="172"/>
      <c r="N918" s="172"/>
      <c r="O918" s="172"/>
      <c r="P918" s="172"/>
      <c r="Q918" s="172"/>
      <c r="R918" s="172"/>
      <c r="S918" s="172"/>
      <c r="T918" s="172"/>
      <c r="U918" s="172"/>
      <c r="V918" s="172"/>
      <c r="W918" s="172"/>
      <c r="X918" s="172"/>
      <c r="Y918" s="172"/>
      <c r="Z918" s="172"/>
      <c r="AA918" s="172"/>
      <c r="AB918" s="172"/>
    </row>
    <row r="919">
      <c r="A919" s="172"/>
      <c r="B919" s="172"/>
      <c r="C919" s="172"/>
      <c r="D919" s="172"/>
      <c r="E919" s="174"/>
      <c r="F919" s="172"/>
      <c r="G919" s="172"/>
      <c r="H919" s="172"/>
      <c r="I919" s="172"/>
      <c r="J919" s="172"/>
      <c r="K919" s="172"/>
      <c r="L919" s="172"/>
      <c r="M919" s="172"/>
      <c r="N919" s="172"/>
      <c r="O919" s="172"/>
      <c r="P919" s="172"/>
      <c r="Q919" s="172"/>
      <c r="R919" s="172"/>
      <c r="S919" s="172"/>
      <c r="T919" s="172"/>
      <c r="U919" s="172"/>
      <c r="V919" s="172"/>
      <c r="W919" s="172"/>
      <c r="X919" s="172"/>
      <c r="Y919" s="172"/>
      <c r="Z919" s="172"/>
      <c r="AA919" s="172"/>
      <c r="AB919" s="172"/>
    </row>
    <row r="920">
      <c r="A920" s="172"/>
      <c r="B920" s="172"/>
      <c r="C920" s="172"/>
      <c r="D920" s="172"/>
      <c r="E920" s="174"/>
      <c r="F920" s="172"/>
      <c r="G920" s="172"/>
      <c r="H920" s="172"/>
      <c r="I920" s="172"/>
      <c r="J920" s="172"/>
      <c r="K920" s="172"/>
      <c r="L920" s="172"/>
      <c r="M920" s="172"/>
      <c r="N920" s="172"/>
      <c r="O920" s="172"/>
      <c r="P920" s="172"/>
      <c r="Q920" s="172"/>
      <c r="R920" s="172"/>
      <c r="S920" s="172"/>
      <c r="T920" s="172"/>
      <c r="U920" s="172"/>
      <c r="V920" s="172"/>
      <c r="W920" s="172"/>
      <c r="X920" s="172"/>
      <c r="Y920" s="172"/>
      <c r="Z920" s="172"/>
      <c r="AA920" s="172"/>
      <c r="AB920" s="172"/>
    </row>
    <row r="921">
      <c r="A921" s="172"/>
      <c r="B921" s="172"/>
      <c r="C921" s="172"/>
      <c r="D921" s="172"/>
      <c r="E921" s="174"/>
      <c r="F921" s="172"/>
      <c r="G921" s="172"/>
      <c r="H921" s="172"/>
      <c r="I921" s="172"/>
      <c r="J921" s="172"/>
      <c r="K921" s="172"/>
      <c r="L921" s="172"/>
      <c r="M921" s="172"/>
      <c r="N921" s="172"/>
      <c r="O921" s="172"/>
      <c r="P921" s="172"/>
      <c r="Q921" s="172"/>
      <c r="R921" s="172"/>
      <c r="S921" s="172"/>
      <c r="T921" s="172"/>
      <c r="U921" s="172"/>
      <c r="V921" s="172"/>
      <c r="W921" s="172"/>
      <c r="X921" s="172"/>
      <c r="Y921" s="172"/>
      <c r="Z921" s="172"/>
      <c r="AA921" s="172"/>
      <c r="AB921" s="172"/>
    </row>
    <row r="922">
      <c r="A922" s="172"/>
      <c r="B922" s="172"/>
      <c r="C922" s="172"/>
      <c r="D922" s="172"/>
      <c r="E922" s="174"/>
      <c r="F922" s="172"/>
      <c r="G922" s="172"/>
      <c r="H922" s="172"/>
      <c r="I922" s="172"/>
      <c r="J922" s="172"/>
      <c r="K922" s="172"/>
      <c r="L922" s="172"/>
      <c r="M922" s="172"/>
      <c r="N922" s="172"/>
      <c r="O922" s="172"/>
      <c r="P922" s="172"/>
      <c r="Q922" s="172"/>
      <c r="R922" s="172"/>
      <c r="S922" s="172"/>
      <c r="T922" s="172"/>
      <c r="U922" s="172"/>
      <c r="V922" s="172"/>
      <c r="W922" s="172"/>
      <c r="X922" s="172"/>
      <c r="Y922" s="172"/>
      <c r="Z922" s="172"/>
      <c r="AA922" s="172"/>
      <c r="AB922" s="172"/>
    </row>
    <row r="923">
      <c r="A923" s="172"/>
      <c r="B923" s="172"/>
      <c r="C923" s="172"/>
      <c r="D923" s="172"/>
      <c r="E923" s="174"/>
      <c r="F923" s="172"/>
      <c r="G923" s="172"/>
      <c r="H923" s="172"/>
      <c r="I923" s="172"/>
      <c r="J923" s="172"/>
      <c r="K923" s="172"/>
      <c r="L923" s="172"/>
      <c r="M923" s="172"/>
      <c r="N923" s="172"/>
      <c r="O923" s="172"/>
      <c r="P923" s="172"/>
      <c r="Q923" s="172"/>
      <c r="R923" s="172"/>
      <c r="S923" s="172"/>
      <c r="T923" s="172"/>
      <c r="U923" s="172"/>
      <c r="V923" s="172"/>
      <c r="W923" s="172"/>
      <c r="X923" s="172"/>
      <c r="Y923" s="172"/>
      <c r="Z923" s="172"/>
      <c r="AA923" s="172"/>
      <c r="AB923" s="172"/>
    </row>
    <row r="924">
      <c r="A924" s="172"/>
      <c r="B924" s="172"/>
      <c r="C924" s="172"/>
      <c r="D924" s="172"/>
      <c r="E924" s="174"/>
      <c r="F924" s="172"/>
      <c r="G924" s="172"/>
      <c r="H924" s="172"/>
      <c r="I924" s="172"/>
      <c r="J924" s="172"/>
      <c r="K924" s="172"/>
      <c r="L924" s="172"/>
      <c r="M924" s="172"/>
      <c r="N924" s="172"/>
      <c r="O924" s="172"/>
      <c r="P924" s="172"/>
      <c r="Q924" s="172"/>
      <c r="R924" s="172"/>
      <c r="S924" s="172"/>
      <c r="T924" s="172"/>
      <c r="U924" s="172"/>
      <c r="V924" s="172"/>
      <c r="W924" s="172"/>
      <c r="X924" s="172"/>
      <c r="Y924" s="172"/>
      <c r="Z924" s="172"/>
      <c r="AA924" s="172"/>
      <c r="AB924" s="172"/>
    </row>
    <row r="925">
      <c r="A925" s="172"/>
      <c r="B925" s="172"/>
      <c r="C925" s="172"/>
      <c r="D925" s="172"/>
      <c r="E925" s="174"/>
      <c r="F925" s="172"/>
      <c r="G925" s="172"/>
      <c r="H925" s="172"/>
      <c r="I925" s="172"/>
      <c r="J925" s="172"/>
      <c r="K925" s="172"/>
      <c r="L925" s="172"/>
      <c r="M925" s="172"/>
      <c r="N925" s="172"/>
      <c r="O925" s="172"/>
      <c r="P925" s="172"/>
      <c r="Q925" s="172"/>
      <c r="R925" s="172"/>
      <c r="S925" s="172"/>
      <c r="T925" s="172"/>
      <c r="U925" s="172"/>
      <c r="V925" s="172"/>
      <c r="W925" s="172"/>
      <c r="X925" s="172"/>
      <c r="Y925" s="172"/>
      <c r="Z925" s="172"/>
      <c r="AA925" s="172"/>
      <c r="AB925" s="172"/>
    </row>
    <row r="926">
      <c r="A926" s="172"/>
      <c r="B926" s="172"/>
      <c r="C926" s="172"/>
      <c r="D926" s="172"/>
      <c r="E926" s="174"/>
      <c r="F926" s="172"/>
      <c r="G926" s="172"/>
      <c r="H926" s="172"/>
      <c r="I926" s="172"/>
      <c r="J926" s="172"/>
      <c r="K926" s="172"/>
      <c r="L926" s="172"/>
      <c r="M926" s="172"/>
      <c r="N926" s="172"/>
      <c r="O926" s="172"/>
      <c r="P926" s="172"/>
      <c r="Q926" s="172"/>
      <c r="R926" s="172"/>
      <c r="S926" s="172"/>
      <c r="T926" s="172"/>
      <c r="U926" s="172"/>
      <c r="V926" s="172"/>
      <c r="W926" s="172"/>
      <c r="X926" s="172"/>
      <c r="Y926" s="172"/>
      <c r="Z926" s="172"/>
      <c r="AA926" s="172"/>
      <c r="AB926" s="172"/>
    </row>
    <row r="927">
      <c r="A927" s="172"/>
      <c r="B927" s="172"/>
      <c r="C927" s="172"/>
      <c r="D927" s="172"/>
      <c r="E927" s="174"/>
      <c r="F927" s="172"/>
      <c r="G927" s="172"/>
      <c r="H927" s="172"/>
      <c r="I927" s="172"/>
      <c r="J927" s="172"/>
      <c r="K927" s="172"/>
      <c r="L927" s="172"/>
      <c r="M927" s="172"/>
      <c r="N927" s="172"/>
      <c r="O927" s="172"/>
      <c r="P927" s="172"/>
      <c r="Q927" s="172"/>
      <c r="R927" s="172"/>
      <c r="S927" s="172"/>
      <c r="T927" s="172"/>
      <c r="U927" s="172"/>
      <c r="V927" s="172"/>
      <c r="W927" s="172"/>
      <c r="X927" s="172"/>
      <c r="Y927" s="172"/>
      <c r="Z927" s="172"/>
      <c r="AA927" s="172"/>
      <c r="AB927" s="172"/>
    </row>
    <row r="928">
      <c r="A928" s="172"/>
      <c r="B928" s="172"/>
      <c r="C928" s="172"/>
      <c r="D928" s="172"/>
      <c r="E928" s="174"/>
      <c r="F928" s="172"/>
      <c r="G928" s="172"/>
      <c r="H928" s="172"/>
      <c r="I928" s="172"/>
      <c r="J928" s="172"/>
      <c r="K928" s="172"/>
      <c r="L928" s="172"/>
      <c r="M928" s="172"/>
      <c r="N928" s="172"/>
      <c r="O928" s="172"/>
      <c r="P928" s="172"/>
      <c r="Q928" s="172"/>
      <c r="R928" s="172"/>
      <c r="S928" s="172"/>
      <c r="T928" s="172"/>
      <c r="U928" s="172"/>
      <c r="V928" s="172"/>
      <c r="W928" s="172"/>
      <c r="X928" s="172"/>
      <c r="Y928" s="172"/>
      <c r="Z928" s="172"/>
      <c r="AA928" s="172"/>
      <c r="AB928" s="172"/>
    </row>
    <row r="929">
      <c r="A929" s="172"/>
      <c r="B929" s="172"/>
      <c r="C929" s="172"/>
      <c r="D929" s="172"/>
      <c r="E929" s="174"/>
      <c r="F929" s="172"/>
      <c r="G929" s="172"/>
      <c r="H929" s="172"/>
      <c r="I929" s="172"/>
      <c r="J929" s="172"/>
      <c r="K929" s="172"/>
      <c r="L929" s="172"/>
      <c r="M929" s="172"/>
      <c r="N929" s="172"/>
      <c r="O929" s="172"/>
      <c r="P929" s="172"/>
      <c r="Q929" s="172"/>
      <c r="R929" s="172"/>
      <c r="S929" s="172"/>
      <c r="T929" s="172"/>
      <c r="U929" s="172"/>
      <c r="V929" s="172"/>
      <c r="W929" s="172"/>
      <c r="X929" s="172"/>
      <c r="Y929" s="172"/>
      <c r="Z929" s="172"/>
      <c r="AA929" s="172"/>
      <c r="AB929" s="172"/>
    </row>
    <row r="930">
      <c r="A930" s="172"/>
      <c r="B930" s="172"/>
      <c r="C930" s="172"/>
      <c r="D930" s="172"/>
      <c r="E930" s="174"/>
      <c r="F930" s="172"/>
      <c r="G930" s="172"/>
      <c r="H930" s="172"/>
      <c r="I930" s="172"/>
      <c r="J930" s="172"/>
      <c r="K930" s="172"/>
      <c r="L930" s="172"/>
      <c r="M930" s="172"/>
      <c r="N930" s="172"/>
      <c r="O930" s="172"/>
      <c r="P930" s="172"/>
      <c r="Q930" s="172"/>
      <c r="R930" s="172"/>
      <c r="S930" s="172"/>
      <c r="T930" s="172"/>
      <c r="U930" s="172"/>
      <c r="V930" s="172"/>
      <c r="W930" s="172"/>
      <c r="X930" s="172"/>
      <c r="Y930" s="172"/>
      <c r="Z930" s="172"/>
      <c r="AA930" s="172"/>
      <c r="AB930" s="172"/>
    </row>
    <row r="931">
      <c r="A931" s="172"/>
      <c r="B931" s="172"/>
      <c r="C931" s="172"/>
      <c r="D931" s="172"/>
      <c r="E931" s="174"/>
      <c r="F931" s="172"/>
      <c r="G931" s="172"/>
      <c r="H931" s="172"/>
      <c r="I931" s="172"/>
      <c r="J931" s="172"/>
      <c r="K931" s="172"/>
      <c r="L931" s="172"/>
      <c r="M931" s="172"/>
      <c r="N931" s="172"/>
      <c r="O931" s="172"/>
      <c r="P931" s="172"/>
      <c r="Q931" s="172"/>
      <c r="R931" s="172"/>
      <c r="S931" s="172"/>
      <c r="T931" s="172"/>
      <c r="U931" s="172"/>
      <c r="V931" s="172"/>
      <c r="W931" s="172"/>
      <c r="X931" s="172"/>
      <c r="Y931" s="172"/>
      <c r="Z931" s="172"/>
      <c r="AA931" s="172"/>
      <c r="AB931" s="172"/>
    </row>
    <row r="932">
      <c r="A932" s="172"/>
      <c r="B932" s="172"/>
      <c r="C932" s="172"/>
      <c r="D932" s="172"/>
      <c r="E932" s="174"/>
      <c r="F932" s="172"/>
      <c r="G932" s="172"/>
      <c r="H932" s="172"/>
      <c r="I932" s="172"/>
      <c r="J932" s="172"/>
      <c r="K932" s="172"/>
      <c r="L932" s="172"/>
      <c r="M932" s="172"/>
      <c r="N932" s="172"/>
      <c r="O932" s="172"/>
      <c r="P932" s="172"/>
      <c r="Q932" s="172"/>
      <c r="R932" s="172"/>
      <c r="S932" s="172"/>
      <c r="T932" s="172"/>
      <c r="U932" s="172"/>
      <c r="V932" s="172"/>
      <c r="W932" s="172"/>
      <c r="X932" s="172"/>
      <c r="Y932" s="172"/>
      <c r="Z932" s="172"/>
      <c r="AA932" s="172"/>
      <c r="AB932" s="172"/>
    </row>
    <row r="933">
      <c r="A933" s="172"/>
      <c r="B933" s="172"/>
      <c r="C933" s="172"/>
      <c r="D933" s="172"/>
      <c r="E933" s="174"/>
      <c r="F933" s="172"/>
      <c r="G933" s="172"/>
      <c r="H933" s="172"/>
      <c r="I933" s="172"/>
      <c r="J933" s="172"/>
      <c r="K933" s="172"/>
      <c r="L933" s="172"/>
      <c r="M933" s="172"/>
      <c r="N933" s="172"/>
      <c r="O933" s="172"/>
      <c r="P933" s="172"/>
      <c r="Q933" s="172"/>
      <c r="R933" s="172"/>
      <c r="S933" s="172"/>
      <c r="T933" s="172"/>
      <c r="U933" s="172"/>
      <c r="V933" s="172"/>
      <c r="W933" s="172"/>
      <c r="X933" s="172"/>
      <c r="Y933" s="172"/>
      <c r="Z933" s="172"/>
      <c r="AA933" s="172"/>
      <c r="AB933" s="172"/>
    </row>
    <row r="934">
      <c r="A934" s="172"/>
      <c r="B934" s="172"/>
      <c r="C934" s="172"/>
      <c r="D934" s="172"/>
      <c r="E934" s="174"/>
      <c r="F934" s="172"/>
      <c r="G934" s="172"/>
      <c r="H934" s="172"/>
      <c r="I934" s="172"/>
      <c r="J934" s="172"/>
      <c r="K934" s="172"/>
      <c r="L934" s="172"/>
      <c r="M934" s="172"/>
      <c r="N934" s="172"/>
      <c r="O934" s="172"/>
      <c r="P934" s="172"/>
      <c r="Q934" s="172"/>
      <c r="R934" s="172"/>
      <c r="S934" s="172"/>
      <c r="T934" s="172"/>
      <c r="U934" s="172"/>
      <c r="V934" s="172"/>
      <c r="W934" s="172"/>
      <c r="X934" s="172"/>
      <c r="Y934" s="172"/>
      <c r="Z934" s="172"/>
      <c r="AA934" s="172"/>
      <c r="AB934" s="172"/>
    </row>
    <row r="935">
      <c r="A935" s="172"/>
      <c r="B935" s="172"/>
      <c r="C935" s="172"/>
      <c r="D935" s="172"/>
      <c r="E935" s="174"/>
      <c r="F935" s="172"/>
      <c r="G935" s="172"/>
      <c r="H935" s="172"/>
      <c r="I935" s="172"/>
      <c r="J935" s="172"/>
      <c r="K935" s="172"/>
      <c r="L935" s="172"/>
      <c r="M935" s="172"/>
      <c r="N935" s="172"/>
      <c r="O935" s="172"/>
      <c r="P935" s="172"/>
      <c r="Q935" s="172"/>
      <c r="R935" s="172"/>
      <c r="S935" s="172"/>
      <c r="T935" s="172"/>
      <c r="U935" s="172"/>
      <c r="V935" s="172"/>
      <c r="W935" s="172"/>
      <c r="X935" s="172"/>
      <c r="Y935" s="172"/>
      <c r="Z935" s="172"/>
      <c r="AA935" s="172"/>
      <c r="AB935" s="172"/>
    </row>
    <row r="936">
      <c r="A936" s="172"/>
      <c r="B936" s="172"/>
      <c r="C936" s="172"/>
      <c r="D936" s="172"/>
      <c r="E936" s="174"/>
      <c r="F936" s="172"/>
      <c r="G936" s="172"/>
      <c r="H936" s="172"/>
      <c r="I936" s="172"/>
      <c r="J936" s="172"/>
      <c r="K936" s="172"/>
      <c r="L936" s="172"/>
      <c r="M936" s="172"/>
      <c r="N936" s="172"/>
      <c r="O936" s="172"/>
      <c r="P936" s="172"/>
      <c r="Q936" s="172"/>
      <c r="R936" s="172"/>
      <c r="S936" s="172"/>
      <c r="T936" s="172"/>
      <c r="U936" s="172"/>
      <c r="V936" s="172"/>
      <c r="W936" s="172"/>
      <c r="X936" s="172"/>
      <c r="Y936" s="172"/>
      <c r="Z936" s="172"/>
      <c r="AA936" s="172"/>
      <c r="AB936" s="172"/>
    </row>
    <row r="937">
      <c r="A937" s="172"/>
      <c r="B937" s="172"/>
      <c r="C937" s="172"/>
      <c r="D937" s="172"/>
      <c r="E937" s="174"/>
      <c r="F937" s="172"/>
      <c r="G937" s="172"/>
      <c r="H937" s="172"/>
      <c r="I937" s="172"/>
      <c r="J937" s="172"/>
      <c r="K937" s="172"/>
      <c r="L937" s="172"/>
      <c r="M937" s="172"/>
      <c r="N937" s="172"/>
      <c r="O937" s="172"/>
      <c r="P937" s="172"/>
      <c r="Q937" s="172"/>
      <c r="R937" s="172"/>
      <c r="S937" s="172"/>
      <c r="T937" s="172"/>
      <c r="U937" s="172"/>
      <c r="V937" s="172"/>
      <c r="W937" s="172"/>
      <c r="X937" s="172"/>
      <c r="Y937" s="172"/>
      <c r="Z937" s="172"/>
      <c r="AA937" s="172"/>
      <c r="AB937" s="172"/>
    </row>
    <row r="938">
      <c r="A938" s="172"/>
      <c r="B938" s="172"/>
      <c r="C938" s="172"/>
      <c r="D938" s="172"/>
      <c r="E938" s="174"/>
      <c r="F938" s="172"/>
      <c r="G938" s="172"/>
      <c r="H938" s="172"/>
      <c r="I938" s="172"/>
      <c r="J938" s="172"/>
      <c r="K938" s="172"/>
      <c r="L938" s="172"/>
      <c r="M938" s="172"/>
      <c r="N938" s="172"/>
      <c r="O938" s="172"/>
      <c r="P938" s="172"/>
      <c r="Q938" s="172"/>
      <c r="R938" s="172"/>
      <c r="S938" s="172"/>
      <c r="T938" s="172"/>
      <c r="U938" s="172"/>
      <c r="V938" s="172"/>
      <c r="W938" s="172"/>
      <c r="X938" s="172"/>
      <c r="Y938" s="172"/>
      <c r="Z938" s="172"/>
      <c r="AA938" s="172"/>
      <c r="AB938" s="172"/>
    </row>
    <row r="939">
      <c r="A939" s="172"/>
      <c r="B939" s="172"/>
      <c r="C939" s="172"/>
      <c r="D939" s="172"/>
      <c r="E939" s="174"/>
      <c r="F939" s="172"/>
      <c r="G939" s="172"/>
      <c r="H939" s="172"/>
      <c r="I939" s="172"/>
      <c r="J939" s="172"/>
      <c r="K939" s="172"/>
      <c r="L939" s="172"/>
      <c r="M939" s="172"/>
      <c r="N939" s="172"/>
      <c r="O939" s="172"/>
      <c r="P939" s="172"/>
      <c r="Q939" s="172"/>
      <c r="R939" s="172"/>
      <c r="S939" s="172"/>
      <c r="T939" s="172"/>
      <c r="U939" s="172"/>
      <c r="V939" s="172"/>
      <c r="W939" s="172"/>
      <c r="X939" s="172"/>
      <c r="Y939" s="172"/>
      <c r="Z939" s="172"/>
      <c r="AA939" s="172"/>
      <c r="AB939" s="172"/>
    </row>
    <row r="940">
      <c r="A940" s="172"/>
      <c r="B940" s="172"/>
      <c r="C940" s="172"/>
      <c r="D940" s="172"/>
      <c r="E940" s="174"/>
      <c r="F940" s="172"/>
      <c r="G940" s="172"/>
      <c r="H940" s="172"/>
      <c r="I940" s="172"/>
      <c r="J940" s="172"/>
      <c r="K940" s="172"/>
      <c r="L940" s="172"/>
      <c r="M940" s="172"/>
      <c r="N940" s="172"/>
      <c r="O940" s="172"/>
      <c r="P940" s="172"/>
      <c r="Q940" s="172"/>
      <c r="R940" s="172"/>
      <c r="S940" s="172"/>
      <c r="T940" s="172"/>
      <c r="U940" s="172"/>
      <c r="V940" s="172"/>
      <c r="W940" s="172"/>
      <c r="X940" s="172"/>
      <c r="Y940" s="172"/>
      <c r="Z940" s="172"/>
      <c r="AA940" s="172"/>
      <c r="AB940" s="172"/>
    </row>
    <row r="941">
      <c r="A941" s="172"/>
      <c r="B941" s="172"/>
      <c r="C941" s="172"/>
      <c r="D941" s="172"/>
      <c r="E941" s="174"/>
      <c r="F941" s="172"/>
      <c r="G941" s="172"/>
      <c r="H941" s="172"/>
      <c r="I941" s="172"/>
      <c r="J941" s="172"/>
      <c r="K941" s="172"/>
      <c r="L941" s="172"/>
      <c r="M941" s="172"/>
      <c r="N941" s="172"/>
      <c r="O941" s="172"/>
      <c r="P941" s="172"/>
      <c r="Q941" s="172"/>
      <c r="R941" s="172"/>
      <c r="S941" s="172"/>
      <c r="T941" s="172"/>
      <c r="U941" s="172"/>
      <c r="V941" s="172"/>
      <c r="W941" s="172"/>
      <c r="X941" s="172"/>
      <c r="Y941" s="172"/>
      <c r="Z941" s="172"/>
      <c r="AA941" s="172"/>
      <c r="AB941" s="172"/>
    </row>
    <row r="942">
      <c r="A942" s="172"/>
      <c r="B942" s="172"/>
      <c r="C942" s="172"/>
      <c r="D942" s="172"/>
      <c r="E942" s="174"/>
      <c r="F942" s="172"/>
      <c r="G942" s="172"/>
      <c r="H942" s="172"/>
      <c r="I942" s="172"/>
      <c r="J942" s="172"/>
      <c r="K942" s="172"/>
      <c r="L942" s="172"/>
      <c r="M942" s="172"/>
      <c r="N942" s="172"/>
      <c r="O942" s="172"/>
      <c r="P942" s="172"/>
      <c r="Q942" s="172"/>
      <c r="R942" s="172"/>
      <c r="S942" s="172"/>
      <c r="T942" s="172"/>
      <c r="U942" s="172"/>
      <c r="V942" s="172"/>
      <c r="W942" s="172"/>
      <c r="X942" s="172"/>
      <c r="Y942" s="172"/>
      <c r="Z942" s="172"/>
      <c r="AA942" s="172"/>
      <c r="AB942" s="172"/>
    </row>
    <row r="943">
      <c r="A943" s="172"/>
      <c r="B943" s="172"/>
      <c r="C943" s="172"/>
      <c r="D943" s="172"/>
      <c r="E943" s="174"/>
      <c r="F943" s="172"/>
      <c r="G943" s="172"/>
      <c r="H943" s="172"/>
      <c r="I943" s="172"/>
      <c r="J943" s="172"/>
      <c r="K943" s="172"/>
      <c r="L943" s="172"/>
      <c r="M943" s="172"/>
      <c r="N943" s="172"/>
      <c r="O943" s="172"/>
      <c r="P943" s="172"/>
      <c r="Q943" s="172"/>
      <c r="R943" s="172"/>
      <c r="S943" s="172"/>
      <c r="T943" s="172"/>
      <c r="U943" s="172"/>
      <c r="V943" s="172"/>
      <c r="W943" s="172"/>
      <c r="X943" s="172"/>
      <c r="Y943" s="172"/>
      <c r="Z943" s="172"/>
      <c r="AA943" s="172"/>
      <c r="AB943" s="172"/>
    </row>
    <row r="944">
      <c r="A944" s="172"/>
      <c r="B944" s="172"/>
      <c r="C944" s="172"/>
      <c r="D944" s="172"/>
      <c r="E944" s="174"/>
      <c r="F944" s="172"/>
      <c r="G944" s="172"/>
      <c r="H944" s="172"/>
      <c r="I944" s="172"/>
      <c r="J944" s="172"/>
      <c r="K944" s="172"/>
      <c r="L944" s="172"/>
      <c r="M944" s="172"/>
      <c r="N944" s="172"/>
      <c r="O944" s="172"/>
      <c r="P944" s="172"/>
      <c r="Q944" s="172"/>
      <c r="R944" s="172"/>
      <c r="S944" s="172"/>
      <c r="T944" s="172"/>
      <c r="U944" s="172"/>
      <c r="V944" s="172"/>
      <c r="W944" s="172"/>
      <c r="X944" s="172"/>
      <c r="Y944" s="172"/>
      <c r="Z944" s="172"/>
      <c r="AA944" s="172"/>
      <c r="AB944" s="172"/>
    </row>
    <row r="945">
      <c r="A945" s="172"/>
      <c r="B945" s="172"/>
      <c r="C945" s="172"/>
      <c r="D945" s="172"/>
      <c r="E945" s="174"/>
      <c r="F945" s="172"/>
      <c r="G945" s="172"/>
      <c r="H945" s="172"/>
      <c r="I945" s="172"/>
      <c r="J945" s="172"/>
      <c r="K945" s="172"/>
      <c r="L945" s="172"/>
      <c r="M945" s="172"/>
      <c r="N945" s="172"/>
      <c r="O945" s="172"/>
      <c r="P945" s="172"/>
      <c r="Q945" s="172"/>
      <c r="R945" s="172"/>
      <c r="S945" s="172"/>
      <c r="T945" s="172"/>
      <c r="U945" s="172"/>
      <c r="V945" s="172"/>
      <c r="W945" s="172"/>
      <c r="X945" s="172"/>
      <c r="Y945" s="172"/>
      <c r="Z945" s="172"/>
      <c r="AA945" s="172"/>
      <c r="AB945" s="172"/>
    </row>
    <row r="946">
      <c r="A946" s="172"/>
      <c r="B946" s="172"/>
      <c r="C946" s="172"/>
      <c r="D946" s="172"/>
      <c r="E946" s="174"/>
      <c r="F946" s="172"/>
      <c r="G946" s="172"/>
      <c r="H946" s="172"/>
      <c r="I946" s="172"/>
      <c r="J946" s="172"/>
      <c r="K946" s="172"/>
      <c r="L946" s="172"/>
      <c r="M946" s="172"/>
      <c r="N946" s="172"/>
      <c r="O946" s="172"/>
      <c r="P946" s="172"/>
      <c r="Q946" s="172"/>
      <c r="R946" s="172"/>
      <c r="S946" s="172"/>
      <c r="T946" s="172"/>
      <c r="U946" s="172"/>
      <c r="V946" s="172"/>
      <c r="W946" s="172"/>
      <c r="X946" s="172"/>
      <c r="Y946" s="172"/>
      <c r="Z946" s="172"/>
      <c r="AA946" s="172"/>
      <c r="AB946" s="172"/>
    </row>
    <row r="947">
      <c r="A947" s="172"/>
      <c r="B947" s="172"/>
      <c r="C947" s="172"/>
      <c r="D947" s="172"/>
      <c r="E947" s="174"/>
      <c r="F947" s="172"/>
      <c r="G947" s="172"/>
      <c r="H947" s="172"/>
      <c r="I947" s="172"/>
      <c r="J947" s="172"/>
      <c r="K947" s="172"/>
      <c r="L947" s="172"/>
      <c r="M947" s="172"/>
      <c r="N947" s="172"/>
      <c r="O947" s="172"/>
      <c r="P947" s="172"/>
      <c r="Q947" s="172"/>
      <c r="R947" s="172"/>
      <c r="S947" s="172"/>
      <c r="T947" s="172"/>
      <c r="U947" s="172"/>
      <c r="V947" s="172"/>
      <c r="W947" s="172"/>
      <c r="X947" s="172"/>
      <c r="Y947" s="172"/>
      <c r="Z947" s="172"/>
      <c r="AA947" s="172"/>
      <c r="AB947" s="172"/>
    </row>
    <row r="948">
      <c r="A948" s="172"/>
      <c r="B948" s="172"/>
      <c r="C948" s="172"/>
      <c r="D948" s="172"/>
      <c r="E948" s="174"/>
      <c r="F948" s="172"/>
      <c r="G948" s="172"/>
      <c r="H948" s="172"/>
      <c r="I948" s="172"/>
      <c r="J948" s="172"/>
      <c r="K948" s="172"/>
      <c r="L948" s="172"/>
      <c r="M948" s="172"/>
      <c r="N948" s="172"/>
      <c r="O948" s="172"/>
      <c r="P948" s="172"/>
      <c r="Q948" s="172"/>
      <c r="R948" s="172"/>
      <c r="S948" s="172"/>
      <c r="T948" s="172"/>
      <c r="U948" s="172"/>
      <c r="V948" s="172"/>
      <c r="W948" s="172"/>
      <c r="X948" s="172"/>
      <c r="Y948" s="172"/>
      <c r="Z948" s="172"/>
      <c r="AA948" s="172"/>
      <c r="AB948" s="172"/>
    </row>
    <row r="949">
      <c r="A949" s="172"/>
      <c r="B949" s="172"/>
      <c r="C949" s="172"/>
      <c r="D949" s="172"/>
      <c r="E949" s="174"/>
      <c r="F949" s="172"/>
      <c r="G949" s="172"/>
      <c r="H949" s="172"/>
      <c r="I949" s="172"/>
      <c r="J949" s="172"/>
      <c r="K949" s="172"/>
      <c r="L949" s="172"/>
      <c r="M949" s="172"/>
      <c r="N949" s="172"/>
      <c r="O949" s="172"/>
      <c r="P949" s="172"/>
      <c r="Q949" s="172"/>
      <c r="R949" s="172"/>
      <c r="S949" s="172"/>
      <c r="T949" s="172"/>
      <c r="U949" s="172"/>
      <c r="V949" s="172"/>
      <c r="W949" s="172"/>
      <c r="X949" s="172"/>
      <c r="Y949" s="172"/>
      <c r="Z949" s="172"/>
      <c r="AA949" s="172"/>
      <c r="AB949" s="172"/>
    </row>
    <row r="950">
      <c r="A950" s="172"/>
      <c r="B950" s="172"/>
      <c r="C950" s="172"/>
      <c r="D950" s="172"/>
      <c r="E950" s="174"/>
      <c r="F950" s="172"/>
      <c r="G950" s="172"/>
      <c r="H950" s="172"/>
      <c r="I950" s="172"/>
      <c r="J950" s="172"/>
      <c r="K950" s="172"/>
      <c r="L950" s="172"/>
      <c r="M950" s="172"/>
      <c r="N950" s="172"/>
      <c r="O950" s="172"/>
      <c r="P950" s="172"/>
      <c r="Q950" s="172"/>
      <c r="R950" s="172"/>
      <c r="S950" s="172"/>
      <c r="T950" s="172"/>
      <c r="U950" s="172"/>
      <c r="V950" s="172"/>
      <c r="W950" s="172"/>
      <c r="X950" s="172"/>
      <c r="Y950" s="172"/>
      <c r="Z950" s="172"/>
      <c r="AA950" s="172"/>
      <c r="AB950" s="172"/>
    </row>
    <row r="951">
      <c r="A951" s="172"/>
      <c r="B951" s="172"/>
      <c r="C951" s="172"/>
      <c r="D951" s="172"/>
      <c r="E951" s="174"/>
      <c r="F951" s="172"/>
      <c r="G951" s="172"/>
      <c r="H951" s="172"/>
      <c r="I951" s="172"/>
      <c r="J951" s="172"/>
      <c r="K951" s="172"/>
      <c r="L951" s="172"/>
      <c r="M951" s="172"/>
      <c r="N951" s="172"/>
      <c r="O951" s="172"/>
      <c r="P951" s="172"/>
      <c r="Q951" s="172"/>
      <c r="R951" s="172"/>
      <c r="S951" s="172"/>
      <c r="T951" s="172"/>
      <c r="U951" s="172"/>
      <c r="V951" s="172"/>
      <c r="W951" s="172"/>
      <c r="X951" s="172"/>
      <c r="Y951" s="172"/>
      <c r="Z951" s="172"/>
      <c r="AA951" s="172"/>
      <c r="AB951" s="172"/>
    </row>
    <row r="952">
      <c r="A952" s="172"/>
      <c r="B952" s="172"/>
      <c r="C952" s="172"/>
      <c r="D952" s="172"/>
      <c r="E952" s="174"/>
      <c r="F952" s="172"/>
      <c r="G952" s="172"/>
      <c r="H952" s="172"/>
      <c r="I952" s="172"/>
      <c r="J952" s="172"/>
      <c r="K952" s="172"/>
      <c r="L952" s="172"/>
      <c r="M952" s="172"/>
      <c r="N952" s="172"/>
      <c r="O952" s="172"/>
      <c r="P952" s="172"/>
      <c r="Q952" s="172"/>
      <c r="R952" s="172"/>
      <c r="S952" s="172"/>
      <c r="T952" s="172"/>
      <c r="U952" s="172"/>
      <c r="V952" s="172"/>
      <c r="W952" s="172"/>
      <c r="X952" s="172"/>
      <c r="Y952" s="172"/>
      <c r="Z952" s="172"/>
      <c r="AA952" s="172"/>
      <c r="AB952" s="172"/>
    </row>
    <row r="953">
      <c r="A953" s="172"/>
      <c r="B953" s="172"/>
      <c r="C953" s="172"/>
      <c r="D953" s="172"/>
      <c r="E953" s="174"/>
      <c r="F953" s="172"/>
      <c r="G953" s="172"/>
      <c r="H953" s="172"/>
      <c r="I953" s="172"/>
      <c r="J953" s="172"/>
      <c r="K953" s="172"/>
      <c r="L953" s="172"/>
      <c r="M953" s="172"/>
      <c r="N953" s="172"/>
      <c r="O953" s="172"/>
      <c r="P953" s="172"/>
      <c r="Q953" s="172"/>
      <c r="R953" s="172"/>
      <c r="S953" s="172"/>
      <c r="T953" s="172"/>
      <c r="U953" s="172"/>
      <c r="V953" s="172"/>
      <c r="W953" s="172"/>
      <c r="X953" s="172"/>
      <c r="Y953" s="172"/>
      <c r="Z953" s="172"/>
      <c r="AA953" s="172"/>
      <c r="AB953" s="172"/>
    </row>
    <row r="954">
      <c r="A954" s="172"/>
      <c r="B954" s="172"/>
      <c r="C954" s="172"/>
      <c r="D954" s="172"/>
      <c r="E954" s="174"/>
      <c r="F954" s="172"/>
      <c r="G954" s="172"/>
      <c r="H954" s="172"/>
      <c r="I954" s="172"/>
      <c r="J954" s="172"/>
      <c r="K954" s="172"/>
      <c r="L954" s="172"/>
      <c r="M954" s="172"/>
      <c r="N954" s="172"/>
      <c r="O954" s="172"/>
      <c r="P954" s="172"/>
      <c r="Q954" s="172"/>
      <c r="R954" s="172"/>
      <c r="S954" s="172"/>
      <c r="T954" s="172"/>
      <c r="U954" s="172"/>
      <c r="V954" s="172"/>
      <c r="W954" s="172"/>
      <c r="X954" s="172"/>
      <c r="Y954" s="172"/>
      <c r="Z954" s="172"/>
      <c r="AA954" s="172"/>
      <c r="AB954" s="172"/>
    </row>
    <row r="955">
      <c r="A955" s="172"/>
      <c r="B955" s="172"/>
      <c r="C955" s="172"/>
      <c r="D955" s="172"/>
      <c r="E955" s="174"/>
      <c r="F955" s="172"/>
      <c r="G955" s="172"/>
      <c r="H955" s="172"/>
      <c r="I955" s="172"/>
      <c r="J955" s="172"/>
      <c r="K955" s="172"/>
      <c r="L955" s="172"/>
      <c r="M955" s="172"/>
      <c r="N955" s="172"/>
      <c r="O955" s="172"/>
      <c r="P955" s="172"/>
      <c r="Q955" s="172"/>
      <c r="R955" s="172"/>
      <c r="S955" s="172"/>
      <c r="T955" s="172"/>
      <c r="U955" s="172"/>
      <c r="V955" s="172"/>
      <c r="W955" s="172"/>
      <c r="X955" s="172"/>
      <c r="Y955" s="172"/>
      <c r="Z955" s="172"/>
      <c r="AA955" s="172"/>
      <c r="AB955" s="172"/>
    </row>
    <row r="956">
      <c r="A956" s="172"/>
      <c r="B956" s="172"/>
      <c r="C956" s="172"/>
      <c r="D956" s="172"/>
      <c r="E956" s="174"/>
      <c r="F956" s="172"/>
      <c r="G956" s="172"/>
      <c r="H956" s="172"/>
      <c r="I956" s="172"/>
      <c r="J956" s="172"/>
      <c r="K956" s="172"/>
      <c r="L956" s="172"/>
      <c r="M956" s="172"/>
      <c r="N956" s="172"/>
      <c r="O956" s="172"/>
      <c r="P956" s="172"/>
      <c r="Q956" s="172"/>
      <c r="R956" s="172"/>
      <c r="S956" s="172"/>
      <c r="T956" s="172"/>
      <c r="U956" s="172"/>
      <c r="V956" s="172"/>
      <c r="W956" s="172"/>
      <c r="X956" s="172"/>
      <c r="Y956" s="172"/>
      <c r="Z956" s="172"/>
      <c r="AA956" s="172"/>
      <c r="AB956" s="172"/>
    </row>
    <row r="957">
      <c r="A957" s="172"/>
      <c r="B957" s="172"/>
      <c r="C957" s="172"/>
      <c r="D957" s="172"/>
      <c r="E957" s="174"/>
      <c r="F957" s="172"/>
      <c r="G957" s="172"/>
      <c r="H957" s="172"/>
      <c r="I957" s="172"/>
      <c r="J957" s="172"/>
      <c r="K957" s="172"/>
      <c r="L957" s="172"/>
      <c r="M957" s="172"/>
      <c r="N957" s="172"/>
      <c r="O957" s="172"/>
      <c r="P957" s="172"/>
      <c r="Q957" s="172"/>
      <c r="R957" s="172"/>
      <c r="S957" s="172"/>
      <c r="T957" s="172"/>
      <c r="U957" s="172"/>
      <c r="V957" s="172"/>
      <c r="W957" s="172"/>
      <c r="X957" s="172"/>
      <c r="Y957" s="172"/>
      <c r="Z957" s="172"/>
      <c r="AA957" s="172"/>
      <c r="AB957" s="172"/>
    </row>
    <row r="958">
      <c r="A958" s="172"/>
      <c r="B958" s="172"/>
      <c r="C958" s="172"/>
      <c r="D958" s="172"/>
      <c r="E958" s="174"/>
      <c r="F958" s="172"/>
      <c r="G958" s="172"/>
      <c r="H958" s="172"/>
      <c r="I958" s="172"/>
      <c r="J958" s="172"/>
      <c r="K958" s="172"/>
      <c r="L958" s="172"/>
      <c r="M958" s="172"/>
      <c r="N958" s="172"/>
      <c r="O958" s="172"/>
      <c r="P958" s="172"/>
      <c r="Q958" s="172"/>
      <c r="R958" s="172"/>
      <c r="S958" s="172"/>
      <c r="T958" s="172"/>
      <c r="U958" s="172"/>
      <c r="V958" s="172"/>
      <c r="W958" s="172"/>
      <c r="X958" s="172"/>
      <c r="Y958" s="172"/>
      <c r="Z958" s="172"/>
      <c r="AA958" s="172"/>
      <c r="AB958" s="172"/>
    </row>
    <row r="959">
      <c r="A959" s="172"/>
      <c r="B959" s="172"/>
      <c r="C959" s="172"/>
      <c r="D959" s="172"/>
      <c r="E959" s="174"/>
      <c r="F959" s="172"/>
      <c r="G959" s="172"/>
      <c r="H959" s="172"/>
      <c r="I959" s="172"/>
      <c r="J959" s="172"/>
      <c r="K959" s="172"/>
      <c r="L959" s="172"/>
      <c r="M959" s="172"/>
      <c r="N959" s="172"/>
      <c r="O959" s="172"/>
      <c r="P959" s="172"/>
      <c r="Q959" s="172"/>
      <c r="R959" s="172"/>
      <c r="S959" s="172"/>
      <c r="T959" s="172"/>
      <c r="U959" s="172"/>
      <c r="V959" s="172"/>
      <c r="W959" s="172"/>
      <c r="X959" s="172"/>
      <c r="Y959" s="172"/>
      <c r="Z959" s="172"/>
      <c r="AA959" s="172"/>
      <c r="AB959" s="172"/>
    </row>
    <row r="960">
      <c r="A960" s="172"/>
      <c r="B960" s="172"/>
      <c r="C960" s="172"/>
      <c r="D960" s="172"/>
      <c r="E960" s="174"/>
      <c r="F960" s="172"/>
      <c r="G960" s="172"/>
      <c r="H960" s="172"/>
      <c r="I960" s="172"/>
      <c r="J960" s="172"/>
      <c r="K960" s="172"/>
      <c r="L960" s="172"/>
      <c r="M960" s="172"/>
      <c r="N960" s="172"/>
      <c r="O960" s="172"/>
      <c r="P960" s="172"/>
      <c r="Q960" s="172"/>
      <c r="R960" s="172"/>
      <c r="S960" s="172"/>
      <c r="T960" s="172"/>
      <c r="U960" s="172"/>
      <c r="V960" s="172"/>
      <c r="W960" s="172"/>
      <c r="X960" s="172"/>
      <c r="Y960" s="172"/>
      <c r="Z960" s="172"/>
      <c r="AA960" s="172"/>
      <c r="AB960" s="172"/>
    </row>
    <row r="961">
      <c r="A961" s="172"/>
      <c r="B961" s="172"/>
      <c r="C961" s="172"/>
      <c r="D961" s="172"/>
      <c r="E961" s="174"/>
      <c r="F961" s="172"/>
      <c r="G961" s="172"/>
      <c r="H961" s="172"/>
      <c r="I961" s="172"/>
      <c r="J961" s="172"/>
      <c r="K961" s="172"/>
      <c r="L961" s="172"/>
      <c r="M961" s="172"/>
      <c r="N961" s="172"/>
      <c r="O961" s="172"/>
      <c r="P961" s="172"/>
      <c r="Q961" s="172"/>
      <c r="R961" s="172"/>
      <c r="S961" s="172"/>
      <c r="T961" s="172"/>
      <c r="U961" s="172"/>
      <c r="V961" s="172"/>
      <c r="W961" s="172"/>
      <c r="X961" s="172"/>
      <c r="Y961" s="172"/>
      <c r="Z961" s="172"/>
      <c r="AA961" s="172"/>
      <c r="AB961" s="172"/>
    </row>
    <row r="962">
      <c r="A962" s="172"/>
      <c r="B962" s="172"/>
      <c r="C962" s="172"/>
      <c r="D962" s="172"/>
      <c r="E962" s="174"/>
      <c r="F962" s="172"/>
      <c r="G962" s="172"/>
      <c r="H962" s="172"/>
      <c r="I962" s="172"/>
      <c r="J962" s="172"/>
      <c r="K962" s="172"/>
      <c r="L962" s="172"/>
      <c r="M962" s="172"/>
      <c r="N962" s="172"/>
      <c r="O962" s="172"/>
      <c r="P962" s="172"/>
      <c r="Q962" s="172"/>
      <c r="R962" s="172"/>
      <c r="S962" s="172"/>
      <c r="T962" s="172"/>
      <c r="U962" s="172"/>
      <c r="V962" s="172"/>
      <c r="W962" s="172"/>
      <c r="X962" s="172"/>
      <c r="Y962" s="172"/>
      <c r="Z962" s="172"/>
      <c r="AA962" s="172"/>
      <c r="AB962" s="172"/>
    </row>
    <row r="963">
      <c r="A963" s="172"/>
      <c r="B963" s="172"/>
      <c r="C963" s="172"/>
      <c r="D963" s="172"/>
      <c r="E963" s="174"/>
      <c r="F963" s="172"/>
      <c r="G963" s="172"/>
      <c r="H963" s="172"/>
      <c r="I963" s="172"/>
      <c r="J963" s="172"/>
      <c r="K963" s="172"/>
      <c r="L963" s="172"/>
      <c r="M963" s="172"/>
      <c r="N963" s="172"/>
      <c r="O963" s="172"/>
      <c r="P963" s="172"/>
      <c r="Q963" s="172"/>
      <c r="R963" s="172"/>
      <c r="S963" s="172"/>
      <c r="T963" s="172"/>
      <c r="U963" s="172"/>
      <c r="V963" s="172"/>
      <c r="W963" s="172"/>
      <c r="X963" s="172"/>
      <c r="Y963" s="172"/>
      <c r="Z963" s="172"/>
      <c r="AA963" s="172"/>
      <c r="AB963" s="172"/>
    </row>
    <row r="964">
      <c r="A964" s="172"/>
      <c r="B964" s="172"/>
      <c r="C964" s="172"/>
      <c r="D964" s="172"/>
      <c r="E964" s="174"/>
      <c r="F964" s="172"/>
      <c r="G964" s="172"/>
      <c r="H964" s="172"/>
      <c r="I964" s="172"/>
      <c r="J964" s="172"/>
      <c r="K964" s="172"/>
      <c r="L964" s="172"/>
      <c r="M964" s="172"/>
      <c r="N964" s="172"/>
      <c r="O964" s="172"/>
      <c r="P964" s="172"/>
      <c r="Q964" s="172"/>
      <c r="R964" s="172"/>
      <c r="S964" s="172"/>
      <c r="T964" s="172"/>
      <c r="U964" s="172"/>
      <c r="V964" s="172"/>
      <c r="W964" s="172"/>
      <c r="X964" s="172"/>
      <c r="Y964" s="172"/>
      <c r="Z964" s="172"/>
      <c r="AA964" s="172"/>
      <c r="AB964" s="172"/>
    </row>
    <row r="965">
      <c r="A965" s="172"/>
      <c r="B965" s="172"/>
      <c r="C965" s="172"/>
      <c r="D965" s="172"/>
      <c r="E965" s="174"/>
      <c r="F965" s="172"/>
      <c r="G965" s="172"/>
      <c r="H965" s="172"/>
      <c r="I965" s="172"/>
      <c r="J965" s="172"/>
      <c r="K965" s="172"/>
      <c r="L965" s="172"/>
      <c r="M965" s="172"/>
      <c r="N965" s="172"/>
      <c r="O965" s="172"/>
      <c r="P965" s="172"/>
      <c r="Q965" s="172"/>
      <c r="R965" s="172"/>
      <c r="S965" s="172"/>
      <c r="T965" s="172"/>
      <c r="U965" s="172"/>
      <c r="V965" s="172"/>
      <c r="W965" s="172"/>
      <c r="X965" s="172"/>
      <c r="Y965" s="172"/>
      <c r="Z965" s="172"/>
      <c r="AA965" s="172"/>
      <c r="AB965" s="172"/>
    </row>
    <row r="966">
      <c r="A966" s="172"/>
      <c r="B966" s="172"/>
      <c r="C966" s="172"/>
      <c r="D966" s="172"/>
      <c r="E966" s="174"/>
      <c r="F966" s="172"/>
      <c r="G966" s="172"/>
      <c r="H966" s="172"/>
      <c r="I966" s="172"/>
      <c r="J966" s="172"/>
      <c r="K966" s="172"/>
      <c r="L966" s="172"/>
      <c r="M966" s="172"/>
      <c r="N966" s="172"/>
      <c r="O966" s="172"/>
      <c r="P966" s="172"/>
      <c r="Q966" s="172"/>
      <c r="R966" s="172"/>
      <c r="S966" s="172"/>
      <c r="T966" s="172"/>
      <c r="U966" s="172"/>
      <c r="V966" s="172"/>
      <c r="W966" s="172"/>
      <c r="X966" s="172"/>
      <c r="Y966" s="172"/>
      <c r="Z966" s="172"/>
      <c r="AA966" s="172"/>
      <c r="AB966" s="172"/>
    </row>
    <row r="967">
      <c r="A967" s="172"/>
      <c r="B967" s="172"/>
      <c r="C967" s="172"/>
      <c r="D967" s="172"/>
      <c r="E967" s="174"/>
      <c r="F967" s="172"/>
      <c r="G967" s="172"/>
      <c r="H967" s="172"/>
      <c r="I967" s="172"/>
      <c r="J967" s="172"/>
      <c r="K967" s="172"/>
      <c r="L967" s="172"/>
      <c r="M967" s="172"/>
      <c r="N967" s="172"/>
      <c r="O967" s="172"/>
      <c r="P967" s="172"/>
      <c r="Q967" s="172"/>
      <c r="R967" s="172"/>
      <c r="S967" s="172"/>
      <c r="T967" s="172"/>
      <c r="U967" s="172"/>
      <c r="V967" s="172"/>
      <c r="W967" s="172"/>
      <c r="X967" s="172"/>
      <c r="Y967" s="172"/>
      <c r="Z967" s="172"/>
      <c r="AA967" s="172"/>
      <c r="AB967" s="172"/>
    </row>
    <row r="968">
      <c r="A968" s="172"/>
      <c r="B968" s="172"/>
      <c r="C968" s="172"/>
      <c r="D968" s="172"/>
      <c r="E968" s="174"/>
      <c r="F968" s="172"/>
      <c r="G968" s="172"/>
      <c r="H968" s="172"/>
      <c r="I968" s="172"/>
      <c r="J968" s="172"/>
      <c r="K968" s="172"/>
      <c r="L968" s="172"/>
      <c r="M968" s="172"/>
      <c r="N968" s="172"/>
      <c r="O968" s="172"/>
      <c r="P968" s="172"/>
      <c r="Q968" s="172"/>
      <c r="R968" s="172"/>
      <c r="S968" s="172"/>
      <c r="T968" s="172"/>
      <c r="U968" s="172"/>
      <c r="V968" s="172"/>
      <c r="W968" s="172"/>
      <c r="X968" s="172"/>
      <c r="Y968" s="172"/>
      <c r="Z968" s="172"/>
      <c r="AA968" s="172"/>
      <c r="AB968" s="172"/>
    </row>
    <row r="969">
      <c r="A969" s="172"/>
      <c r="B969" s="172"/>
      <c r="C969" s="172"/>
      <c r="D969" s="172"/>
      <c r="E969" s="174"/>
      <c r="F969" s="172"/>
      <c r="G969" s="172"/>
      <c r="H969" s="172"/>
      <c r="I969" s="172"/>
      <c r="J969" s="172"/>
      <c r="K969" s="172"/>
      <c r="L969" s="172"/>
      <c r="M969" s="172"/>
      <c r="N969" s="172"/>
      <c r="O969" s="172"/>
      <c r="P969" s="172"/>
      <c r="Q969" s="172"/>
      <c r="R969" s="172"/>
      <c r="S969" s="172"/>
      <c r="T969" s="172"/>
      <c r="U969" s="172"/>
      <c r="V969" s="172"/>
      <c r="W969" s="172"/>
      <c r="X969" s="172"/>
      <c r="Y969" s="172"/>
      <c r="Z969" s="172"/>
      <c r="AA969" s="172"/>
      <c r="AB969" s="172"/>
    </row>
    <row r="970">
      <c r="A970" s="172"/>
      <c r="B970" s="172"/>
      <c r="C970" s="172"/>
      <c r="D970" s="172"/>
      <c r="E970" s="174"/>
      <c r="F970" s="172"/>
      <c r="G970" s="172"/>
      <c r="H970" s="172"/>
      <c r="I970" s="172"/>
      <c r="J970" s="172"/>
      <c r="K970" s="172"/>
      <c r="L970" s="172"/>
      <c r="M970" s="172"/>
      <c r="N970" s="172"/>
      <c r="O970" s="172"/>
      <c r="P970" s="172"/>
      <c r="Q970" s="172"/>
      <c r="R970" s="172"/>
      <c r="S970" s="172"/>
      <c r="T970" s="172"/>
      <c r="U970" s="172"/>
      <c r="V970" s="172"/>
      <c r="W970" s="172"/>
      <c r="X970" s="172"/>
      <c r="Y970" s="172"/>
      <c r="Z970" s="172"/>
      <c r="AA970" s="172"/>
      <c r="AB970" s="172"/>
    </row>
    <row r="971">
      <c r="A971" s="172"/>
      <c r="B971" s="172"/>
      <c r="C971" s="172"/>
      <c r="D971" s="172"/>
      <c r="E971" s="174"/>
      <c r="F971" s="172"/>
      <c r="G971" s="172"/>
      <c r="H971" s="172"/>
      <c r="I971" s="172"/>
      <c r="J971" s="172"/>
      <c r="K971" s="172"/>
      <c r="L971" s="172"/>
      <c r="M971" s="172"/>
      <c r="N971" s="172"/>
      <c r="O971" s="172"/>
      <c r="P971" s="172"/>
      <c r="Q971" s="172"/>
      <c r="R971" s="172"/>
      <c r="S971" s="172"/>
      <c r="T971" s="172"/>
      <c r="U971" s="172"/>
      <c r="V971" s="172"/>
      <c r="W971" s="172"/>
      <c r="X971" s="172"/>
      <c r="Y971" s="172"/>
      <c r="Z971" s="172"/>
      <c r="AA971" s="172"/>
      <c r="AB971" s="172"/>
    </row>
    <row r="972">
      <c r="A972" s="172"/>
      <c r="B972" s="172"/>
      <c r="C972" s="172"/>
      <c r="D972" s="172"/>
      <c r="E972" s="174"/>
      <c r="F972" s="172"/>
      <c r="G972" s="172"/>
      <c r="H972" s="172"/>
      <c r="I972" s="172"/>
      <c r="J972" s="172"/>
      <c r="K972" s="172"/>
      <c r="L972" s="172"/>
      <c r="M972" s="172"/>
      <c r="N972" s="172"/>
      <c r="O972" s="172"/>
      <c r="P972" s="172"/>
      <c r="Q972" s="172"/>
      <c r="R972" s="172"/>
      <c r="S972" s="172"/>
      <c r="T972" s="172"/>
      <c r="U972" s="172"/>
      <c r="V972" s="172"/>
      <c r="W972" s="172"/>
      <c r="X972" s="172"/>
      <c r="Y972" s="172"/>
      <c r="Z972" s="172"/>
      <c r="AA972" s="172"/>
      <c r="AB972" s="172"/>
    </row>
    <row r="973">
      <c r="A973" s="172"/>
      <c r="B973" s="172"/>
      <c r="C973" s="172"/>
      <c r="D973" s="172"/>
      <c r="E973" s="174"/>
      <c r="F973" s="172"/>
      <c r="G973" s="172"/>
      <c r="H973" s="172"/>
      <c r="I973" s="172"/>
      <c r="J973" s="172"/>
      <c r="K973" s="172"/>
      <c r="L973" s="172"/>
      <c r="M973" s="172"/>
      <c r="N973" s="172"/>
      <c r="O973" s="172"/>
      <c r="P973" s="172"/>
      <c r="Q973" s="172"/>
      <c r="R973" s="172"/>
      <c r="S973" s="172"/>
      <c r="T973" s="172"/>
      <c r="U973" s="172"/>
      <c r="V973" s="172"/>
      <c r="W973" s="172"/>
      <c r="X973" s="172"/>
      <c r="Y973" s="172"/>
      <c r="Z973" s="172"/>
      <c r="AA973" s="172"/>
      <c r="AB973" s="172"/>
    </row>
    <row r="974">
      <c r="A974" s="172"/>
      <c r="B974" s="172"/>
      <c r="C974" s="172"/>
      <c r="D974" s="172"/>
      <c r="E974" s="174"/>
      <c r="F974" s="172"/>
      <c r="G974" s="172"/>
      <c r="H974" s="172"/>
      <c r="I974" s="172"/>
      <c r="J974" s="172"/>
      <c r="K974" s="172"/>
      <c r="L974" s="172"/>
      <c r="M974" s="172"/>
      <c r="N974" s="172"/>
      <c r="O974" s="172"/>
      <c r="P974" s="172"/>
      <c r="Q974" s="172"/>
      <c r="R974" s="172"/>
      <c r="S974" s="172"/>
      <c r="T974" s="172"/>
      <c r="U974" s="172"/>
      <c r="V974" s="172"/>
      <c r="W974" s="172"/>
      <c r="X974" s="172"/>
      <c r="Y974" s="172"/>
      <c r="Z974" s="172"/>
      <c r="AA974" s="172"/>
      <c r="AB974" s="172"/>
    </row>
    <row r="975">
      <c r="A975" s="172"/>
      <c r="B975" s="172"/>
      <c r="C975" s="172"/>
      <c r="D975" s="172"/>
      <c r="E975" s="174"/>
      <c r="F975" s="172"/>
      <c r="G975" s="172"/>
      <c r="H975" s="172"/>
      <c r="I975" s="172"/>
      <c r="J975" s="172"/>
      <c r="K975" s="172"/>
      <c r="L975" s="172"/>
      <c r="M975" s="172"/>
      <c r="N975" s="172"/>
      <c r="O975" s="172"/>
      <c r="P975" s="172"/>
      <c r="Q975" s="172"/>
      <c r="R975" s="172"/>
      <c r="S975" s="172"/>
      <c r="T975" s="172"/>
      <c r="U975" s="172"/>
      <c r="V975" s="172"/>
      <c r="W975" s="172"/>
      <c r="X975" s="172"/>
      <c r="Y975" s="172"/>
      <c r="Z975" s="172"/>
      <c r="AA975" s="172"/>
      <c r="AB975" s="172"/>
    </row>
    <row r="976">
      <c r="A976" s="172"/>
      <c r="B976" s="172"/>
      <c r="C976" s="172"/>
      <c r="D976" s="172"/>
      <c r="E976" s="174"/>
      <c r="F976" s="172"/>
      <c r="G976" s="172"/>
      <c r="H976" s="172"/>
      <c r="I976" s="172"/>
      <c r="J976" s="172"/>
      <c r="K976" s="172"/>
      <c r="L976" s="172"/>
      <c r="M976" s="172"/>
      <c r="N976" s="172"/>
      <c r="O976" s="172"/>
      <c r="P976" s="172"/>
      <c r="Q976" s="172"/>
      <c r="R976" s="172"/>
      <c r="S976" s="172"/>
      <c r="T976" s="172"/>
      <c r="U976" s="172"/>
      <c r="V976" s="172"/>
      <c r="W976" s="172"/>
      <c r="X976" s="172"/>
      <c r="Y976" s="172"/>
      <c r="Z976" s="172"/>
      <c r="AA976" s="172"/>
      <c r="AB976" s="172"/>
    </row>
    <row r="977">
      <c r="A977" s="172"/>
      <c r="B977" s="172"/>
      <c r="C977" s="172"/>
      <c r="D977" s="172"/>
      <c r="E977" s="174"/>
      <c r="F977" s="172"/>
      <c r="G977" s="172"/>
      <c r="H977" s="172"/>
      <c r="I977" s="172"/>
      <c r="J977" s="172"/>
      <c r="K977" s="172"/>
      <c r="L977" s="172"/>
      <c r="M977" s="172"/>
      <c r="N977" s="172"/>
      <c r="O977" s="172"/>
      <c r="P977" s="172"/>
      <c r="Q977" s="172"/>
      <c r="R977" s="172"/>
      <c r="S977" s="172"/>
      <c r="T977" s="172"/>
      <c r="U977" s="172"/>
      <c r="V977" s="172"/>
      <c r="W977" s="172"/>
      <c r="X977" s="172"/>
      <c r="Y977" s="172"/>
      <c r="Z977" s="172"/>
      <c r="AA977" s="172"/>
      <c r="AB977" s="172"/>
    </row>
    <row r="978">
      <c r="A978" s="172"/>
      <c r="B978" s="172"/>
      <c r="C978" s="172"/>
      <c r="D978" s="172"/>
      <c r="E978" s="174"/>
      <c r="F978" s="172"/>
      <c r="G978" s="172"/>
      <c r="H978" s="172"/>
      <c r="I978" s="172"/>
      <c r="J978" s="172"/>
      <c r="K978" s="172"/>
      <c r="L978" s="172"/>
      <c r="M978" s="172"/>
      <c r="N978" s="172"/>
      <c r="O978" s="172"/>
      <c r="P978" s="172"/>
      <c r="Q978" s="172"/>
      <c r="R978" s="172"/>
      <c r="S978" s="172"/>
      <c r="T978" s="172"/>
      <c r="U978" s="172"/>
      <c r="V978" s="172"/>
      <c r="W978" s="172"/>
      <c r="X978" s="172"/>
      <c r="Y978" s="172"/>
      <c r="Z978" s="172"/>
      <c r="AA978" s="172"/>
      <c r="AB978" s="172"/>
    </row>
    <row r="979">
      <c r="A979" s="172"/>
      <c r="B979" s="172"/>
      <c r="C979" s="172"/>
      <c r="D979" s="172"/>
      <c r="E979" s="174"/>
      <c r="F979" s="172"/>
      <c r="G979" s="172"/>
      <c r="H979" s="172"/>
      <c r="I979" s="172"/>
      <c r="J979" s="172"/>
      <c r="K979" s="172"/>
      <c r="L979" s="172"/>
      <c r="M979" s="172"/>
      <c r="N979" s="172"/>
      <c r="O979" s="172"/>
      <c r="P979" s="172"/>
      <c r="Q979" s="172"/>
      <c r="R979" s="172"/>
      <c r="S979" s="172"/>
      <c r="T979" s="172"/>
      <c r="U979" s="172"/>
      <c r="V979" s="172"/>
      <c r="W979" s="172"/>
      <c r="X979" s="172"/>
      <c r="Y979" s="172"/>
      <c r="Z979" s="172"/>
      <c r="AA979" s="172"/>
      <c r="AB979" s="172"/>
    </row>
    <row r="980">
      <c r="A980" s="172"/>
      <c r="B980" s="172"/>
      <c r="C980" s="172"/>
      <c r="D980" s="172"/>
      <c r="E980" s="174"/>
      <c r="F980" s="172"/>
      <c r="G980" s="172"/>
      <c r="H980" s="172"/>
      <c r="I980" s="172"/>
      <c r="J980" s="172"/>
      <c r="K980" s="172"/>
      <c r="L980" s="172"/>
      <c r="M980" s="172"/>
      <c r="N980" s="172"/>
      <c r="O980" s="172"/>
      <c r="P980" s="172"/>
      <c r="Q980" s="172"/>
      <c r="R980" s="172"/>
      <c r="S980" s="172"/>
      <c r="T980" s="172"/>
      <c r="U980" s="172"/>
      <c r="V980" s="172"/>
      <c r="W980" s="172"/>
      <c r="X980" s="172"/>
      <c r="Y980" s="172"/>
      <c r="Z980" s="172"/>
      <c r="AA980" s="172"/>
      <c r="AB980" s="172"/>
    </row>
    <row r="981">
      <c r="A981" s="172"/>
      <c r="B981" s="172"/>
      <c r="C981" s="172"/>
      <c r="D981" s="172"/>
      <c r="E981" s="174"/>
      <c r="F981" s="172"/>
      <c r="G981" s="172"/>
      <c r="H981" s="172"/>
      <c r="I981" s="172"/>
      <c r="J981" s="172"/>
      <c r="K981" s="172"/>
      <c r="L981" s="172"/>
      <c r="M981" s="172"/>
      <c r="N981" s="172"/>
      <c r="O981" s="172"/>
      <c r="P981" s="172"/>
      <c r="Q981" s="172"/>
      <c r="R981" s="172"/>
      <c r="S981" s="172"/>
      <c r="T981" s="172"/>
      <c r="U981" s="172"/>
      <c r="V981" s="172"/>
      <c r="W981" s="172"/>
      <c r="X981" s="172"/>
      <c r="Y981" s="172"/>
      <c r="Z981" s="172"/>
      <c r="AA981" s="172"/>
      <c r="AB981" s="172"/>
    </row>
    <row r="982">
      <c r="A982" s="172"/>
      <c r="B982" s="172"/>
      <c r="C982" s="172"/>
      <c r="D982" s="172"/>
      <c r="E982" s="174"/>
      <c r="F982" s="172"/>
      <c r="G982" s="172"/>
      <c r="H982" s="172"/>
      <c r="I982" s="172"/>
      <c r="J982" s="172"/>
      <c r="K982" s="172"/>
      <c r="L982" s="172"/>
      <c r="M982" s="172"/>
      <c r="N982" s="172"/>
      <c r="O982" s="172"/>
      <c r="P982" s="172"/>
      <c r="Q982" s="172"/>
      <c r="R982" s="172"/>
      <c r="S982" s="172"/>
      <c r="T982" s="172"/>
      <c r="U982" s="172"/>
      <c r="V982" s="172"/>
      <c r="W982" s="172"/>
      <c r="X982" s="172"/>
      <c r="Y982" s="172"/>
      <c r="Z982" s="172"/>
      <c r="AA982" s="172"/>
      <c r="AB982" s="172"/>
    </row>
    <row r="983">
      <c r="A983" s="172"/>
      <c r="B983" s="172"/>
      <c r="C983" s="172"/>
      <c r="D983" s="172"/>
      <c r="E983" s="174"/>
      <c r="F983" s="172"/>
      <c r="G983" s="172"/>
      <c r="H983" s="172"/>
      <c r="I983" s="172"/>
      <c r="J983" s="172"/>
      <c r="K983" s="172"/>
      <c r="L983" s="172"/>
      <c r="M983" s="172"/>
      <c r="N983" s="172"/>
      <c r="O983" s="172"/>
      <c r="P983" s="172"/>
      <c r="Q983" s="172"/>
      <c r="R983" s="172"/>
      <c r="S983" s="172"/>
      <c r="T983" s="172"/>
      <c r="U983" s="172"/>
      <c r="V983" s="172"/>
      <c r="W983" s="172"/>
      <c r="X983" s="172"/>
      <c r="Y983" s="172"/>
      <c r="Z983" s="172"/>
      <c r="AA983" s="172"/>
      <c r="AB983" s="172"/>
    </row>
    <row r="984">
      <c r="A984" s="172"/>
      <c r="B984" s="172"/>
      <c r="C984" s="172"/>
      <c r="D984" s="172"/>
      <c r="E984" s="174"/>
      <c r="F984" s="172"/>
      <c r="G984" s="172"/>
      <c r="H984" s="172"/>
      <c r="I984" s="172"/>
      <c r="J984" s="172"/>
      <c r="K984" s="172"/>
      <c r="L984" s="172"/>
      <c r="M984" s="172"/>
      <c r="N984" s="172"/>
      <c r="O984" s="172"/>
      <c r="P984" s="172"/>
      <c r="Q984" s="172"/>
      <c r="R984" s="172"/>
      <c r="S984" s="172"/>
      <c r="T984" s="172"/>
      <c r="U984" s="172"/>
      <c r="V984" s="172"/>
      <c r="W984" s="172"/>
      <c r="X984" s="172"/>
      <c r="Y984" s="172"/>
      <c r="Z984" s="172"/>
      <c r="AA984" s="172"/>
      <c r="AB984" s="172"/>
    </row>
    <row r="985">
      <c r="A985" s="172"/>
      <c r="B985" s="172"/>
      <c r="C985" s="172"/>
      <c r="D985" s="172"/>
      <c r="E985" s="174"/>
      <c r="F985" s="172"/>
      <c r="G985" s="172"/>
      <c r="H985" s="172"/>
      <c r="I985" s="172"/>
      <c r="J985" s="172"/>
      <c r="K985" s="172"/>
      <c r="L985" s="172"/>
      <c r="M985" s="172"/>
      <c r="N985" s="172"/>
      <c r="O985" s="172"/>
      <c r="P985" s="172"/>
      <c r="Q985" s="172"/>
      <c r="R985" s="172"/>
      <c r="S985" s="172"/>
      <c r="T985" s="172"/>
      <c r="U985" s="172"/>
      <c r="V985" s="172"/>
      <c r="W985" s="172"/>
      <c r="X985" s="172"/>
      <c r="Y985" s="172"/>
      <c r="Z985" s="172"/>
      <c r="AA985" s="172"/>
      <c r="AB985" s="172"/>
    </row>
    <row r="986">
      <c r="A986" s="172"/>
      <c r="B986" s="172"/>
      <c r="C986" s="172"/>
      <c r="D986" s="172"/>
      <c r="E986" s="174"/>
      <c r="F986" s="172"/>
      <c r="G986" s="172"/>
      <c r="H986" s="172"/>
      <c r="I986" s="172"/>
      <c r="J986" s="172"/>
      <c r="K986" s="172"/>
      <c r="L986" s="172"/>
      <c r="M986" s="172"/>
      <c r="N986" s="172"/>
      <c r="O986" s="172"/>
      <c r="P986" s="172"/>
      <c r="Q986" s="172"/>
      <c r="R986" s="172"/>
      <c r="S986" s="172"/>
      <c r="T986" s="172"/>
      <c r="U986" s="172"/>
      <c r="V986" s="172"/>
      <c r="W986" s="172"/>
      <c r="X986" s="172"/>
      <c r="Y986" s="172"/>
      <c r="Z986" s="172"/>
      <c r="AA986" s="172"/>
      <c r="AB986" s="172"/>
    </row>
    <row r="987">
      <c r="A987" s="172"/>
      <c r="B987" s="172"/>
      <c r="C987" s="172"/>
      <c r="D987" s="172"/>
      <c r="E987" s="174"/>
      <c r="F987" s="172"/>
      <c r="G987" s="172"/>
      <c r="H987" s="172"/>
      <c r="I987" s="172"/>
      <c r="J987" s="172"/>
      <c r="K987" s="172"/>
      <c r="L987" s="172"/>
      <c r="M987" s="172"/>
      <c r="N987" s="172"/>
      <c r="O987" s="172"/>
      <c r="P987" s="172"/>
      <c r="Q987" s="172"/>
      <c r="R987" s="172"/>
      <c r="S987" s="172"/>
      <c r="T987" s="172"/>
      <c r="U987" s="172"/>
      <c r="V987" s="172"/>
      <c r="W987" s="172"/>
      <c r="X987" s="172"/>
      <c r="Y987" s="172"/>
      <c r="Z987" s="172"/>
      <c r="AA987" s="172"/>
      <c r="AB987" s="172"/>
    </row>
    <row r="988">
      <c r="A988" s="172"/>
      <c r="B988" s="172"/>
      <c r="C988" s="172"/>
      <c r="D988" s="172"/>
      <c r="E988" s="174"/>
      <c r="F988" s="172"/>
      <c r="G988" s="172"/>
      <c r="H988" s="172"/>
      <c r="I988" s="172"/>
      <c r="J988" s="172"/>
      <c r="K988" s="172"/>
      <c r="L988" s="172"/>
      <c r="M988" s="172"/>
      <c r="N988" s="172"/>
      <c r="O988" s="172"/>
      <c r="P988" s="172"/>
      <c r="Q988" s="172"/>
      <c r="R988" s="172"/>
      <c r="S988" s="172"/>
      <c r="T988" s="172"/>
      <c r="U988" s="172"/>
      <c r="V988" s="172"/>
      <c r="W988" s="172"/>
      <c r="X988" s="172"/>
      <c r="Y988" s="172"/>
      <c r="Z988" s="172"/>
      <c r="AA988" s="172"/>
      <c r="AB988" s="172"/>
    </row>
    <row r="989">
      <c r="A989" s="172"/>
      <c r="B989" s="172"/>
      <c r="C989" s="172"/>
      <c r="D989" s="172"/>
      <c r="E989" s="174"/>
      <c r="F989" s="172"/>
      <c r="G989" s="172"/>
      <c r="H989" s="172"/>
      <c r="I989" s="172"/>
      <c r="J989" s="172"/>
      <c r="K989" s="172"/>
      <c r="L989" s="172"/>
      <c r="M989" s="172"/>
      <c r="N989" s="172"/>
      <c r="O989" s="172"/>
      <c r="P989" s="172"/>
      <c r="Q989" s="172"/>
      <c r="R989" s="172"/>
      <c r="S989" s="172"/>
      <c r="T989" s="172"/>
      <c r="U989" s="172"/>
      <c r="V989" s="172"/>
      <c r="W989" s="172"/>
      <c r="X989" s="172"/>
      <c r="Y989" s="172"/>
      <c r="Z989" s="172"/>
      <c r="AA989" s="172"/>
      <c r="AB989" s="172"/>
    </row>
    <row r="990">
      <c r="A990" s="172"/>
      <c r="B990" s="172"/>
      <c r="C990" s="172"/>
      <c r="D990" s="172"/>
      <c r="E990" s="174"/>
      <c r="F990" s="172"/>
      <c r="G990" s="172"/>
      <c r="H990" s="172"/>
      <c r="I990" s="172"/>
      <c r="J990" s="172"/>
      <c r="K990" s="172"/>
      <c r="L990" s="172"/>
      <c r="M990" s="172"/>
      <c r="N990" s="172"/>
      <c r="O990" s="172"/>
      <c r="P990" s="172"/>
      <c r="Q990" s="172"/>
      <c r="R990" s="172"/>
      <c r="S990" s="172"/>
      <c r="T990" s="172"/>
      <c r="U990" s="172"/>
      <c r="V990" s="172"/>
      <c r="W990" s="172"/>
      <c r="X990" s="172"/>
      <c r="Y990" s="172"/>
      <c r="Z990" s="172"/>
      <c r="AA990" s="172"/>
      <c r="AB990" s="172"/>
    </row>
    <row r="991">
      <c r="A991" s="172"/>
      <c r="B991" s="172"/>
      <c r="C991" s="172"/>
      <c r="D991" s="172"/>
      <c r="E991" s="174"/>
      <c r="F991" s="172"/>
      <c r="G991" s="172"/>
      <c r="H991" s="172"/>
      <c r="I991" s="172"/>
      <c r="J991" s="172"/>
      <c r="K991" s="172"/>
      <c r="L991" s="172"/>
      <c r="M991" s="172"/>
      <c r="N991" s="172"/>
      <c r="O991" s="172"/>
      <c r="P991" s="172"/>
      <c r="Q991" s="172"/>
      <c r="R991" s="172"/>
      <c r="S991" s="172"/>
      <c r="T991" s="172"/>
      <c r="U991" s="172"/>
      <c r="V991" s="172"/>
      <c r="W991" s="172"/>
      <c r="X991" s="172"/>
      <c r="Y991" s="172"/>
      <c r="Z991" s="172"/>
      <c r="AA991" s="172"/>
      <c r="AB991" s="172"/>
    </row>
    <row r="992">
      <c r="A992" s="172"/>
      <c r="B992" s="172"/>
      <c r="C992" s="172"/>
      <c r="D992" s="172"/>
      <c r="E992" s="174"/>
      <c r="F992" s="172"/>
      <c r="G992" s="172"/>
      <c r="H992" s="172"/>
      <c r="I992" s="172"/>
      <c r="J992" s="172"/>
      <c r="K992" s="172"/>
      <c r="L992" s="172"/>
      <c r="M992" s="172"/>
      <c r="N992" s="172"/>
      <c r="O992" s="172"/>
      <c r="P992" s="172"/>
      <c r="Q992" s="172"/>
      <c r="R992" s="172"/>
      <c r="S992" s="172"/>
      <c r="T992" s="172"/>
      <c r="U992" s="172"/>
      <c r="V992" s="172"/>
      <c r="W992" s="172"/>
      <c r="X992" s="172"/>
      <c r="Y992" s="172"/>
      <c r="Z992" s="172"/>
      <c r="AA992" s="172"/>
      <c r="AB992" s="172"/>
    </row>
  </sheetData>
  <autoFilter ref="$A$1:$F$170">
    <filterColumn colId="4">
      <filters>
        <filter val="X"/>
        <filter val="O"/>
      </filters>
    </filterColumn>
  </autoFilter>
  <dataValidations>
    <dataValidation type="list" allowBlank="1" showErrorMessage="1" sqref="F2:F170">
      <formula1>"new chunk"</formula1>
    </dataValidation>
    <dataValidation type="list" allowBlank="1" showErrorMessage="1" sqref="E2:E170">
      <formula1>"O,X"</formula1>
    </dataValidation>
  </dataValidation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48.43"/>
    <col customWidth="1" min="6" max="6" width="15.86"/>
  </cols>
  <sheetData>
    <row r="1">
      <c r="A1" s="73" t="s">
        <v>2857</v>
      </c>
      <c r="B1" s="73" t="s">
        <v>72</v>
      </c>
      <c r="C1" s="73" t="s">
        <v>73</v>
      </c>
      <c r="D1" s="73" t="s">
        <v>2858</v>
      </c>
      <c r="E1" s="73" t="s">
        <v>75</v>
      </c>
      <c r="F1" s="73" t="s">
        <v>76</v>
      </c>
      <c r="G1" s="115" t="s">
        <v>1265</v>
      </c>
      <c r="H1" s="115"/>
      <c r="I1" s="113" t="s">
        <v>84</v>
      </c>
      <c r="J1" s="113" t="str">
        <f>COUNTIF($E$2:$E$151,I1)&amp;"/ ("&amp;round(COUNTIF($E$2:$E$151,I1)/COUNTA($E$2:$E$151)*100,2)&amp;")"</f>
        <v>125/ (83.33)</v>
      </c>
      <c r="K1" s="113" t="s">
        <v>91</v>
      </c>
      <c r="L1" s="113" t="str">
        <f>COUNTIF($E$2:$E$151,K1)&amp;"/ ("&amp;round(COUNTIF($E$2:$E$151,K1)/COUNTA($E$2:$E$151)*100,2)&amp;")"</f>
        <v>25/ (16.67)</v>
      </c>
    </row>
    <row r="2" ht="112.5" customHeight="1">
      <c r="A2" s="170" t="s">
        <v>80</v>
      </c>
      <c r="B2" s="170" t="s">
        <v>81</v>
      </c>
      <c r="C2" s="170" t="s">
        <v>2027</v>
      </c>
      <c r="D2" s="170" t="s">
        <v>2859</v>
      </c>
      <c r="E2" s="119" t="s">
        <v>84</v>
      </c>
      <c r="F2" s="171"/>
      <c r="G2" s="172"/>
      <c r="H2" s="172"/>
      <c r="I2" s="172"/>
      <c r="J2" s="175"/>
      <c r="K2" s="172"/>
      <c r="L2" s="172"/>
      <c r="M2" s="172"/>
      <c r="N2" s="172"/>
      <c r="O2" s="172"/>
      <c r="P2" s="172"/>
      <c r="Q2" s="172"/>
      <c r="R2" s="172"/>
      <c r="S2" s="172"/>
      <c r="T2" s="172"/>
      <c r="U2" s="172"/>
      <c r="V2" s="172"/>
      <c r="W2" s="172"/>
      <c r="X2" s="172"/>
      <c r="Y2" s="172"/>
      <c r="Z2" s="172"/>
      <c r="AA2" s="172"/>
      <c r="AB2" s="172"/>
    </row>
    <row r="3" ht="112.5" customHeight="1">
      <c r="A3" s="170" t="s">
        <v>80</v>
      </c>
      <c r="B3" s="170" t="s">
        <v>401</v>
      </c>
      <c r="C3" s="170" t="s">
        <v>2033</v>
      </c>
      <c r="D3" s="170" t="s">
        <v>2758</v>
      </c>
      <c r="E3" s="119" t="s">
        <v>84</v>
      </c>
      <c r="F3" s="171"/>
      <c r="G3" s="175"/>
      <c r="H3" s="172"/>
      <c r="I3" s="172"/>
      <c r="J3" s="172"/>
      <c r="K3" s="172"/>
      <c r="L3" s="172"/>
      <c r="M3" s="172"/>
      <c r="N3" s="172"/>
      <c r="O3" s="172"/>
      <c r="P3" s="172"/>
      <c r="Q3" s="172"/>
      <c r="R3" s="172"/>
      <c r="S3" s="172"/>
      <c r="T3" s="172"/>
      <c r="U3" s="172"/>
      <c r="V3" s="172"/>
      <c r="W3" s="172"/>
      <c r="X3" s="172"/>
      <c r="Y3" s="172"/>
      <c r="Z3" s="172"/>
      <c r="AA3" s="172"/>
      <c r="AB3" s="172"/>
    </row>
    <row r="4" ht="112.5" customHeight="1">
      <c r="A4" s="170" t="s">
        <v>80</v>
      </c>
      <c r="B4" s="170" t="s">
        <v>98</v>
      </c>
      <c r="C4" s="170" t="s">
        <v>2031</v>
      </c>
      <c r="D4" s="170" t="s">
        <v>2275</v>
      </c>
      <c r="E4" s="170" t="s">
        <v>84</v>
      </c>
      <c r="F4" s="173"/>
      <c r="G4" s="172"/>
      <c r="H4" s="172"/>
      <c r="I4" s="172"/>
      <c r="J4" s="172"/>
      <c r="K4" s="172"/>
      <c r="L4" s="172"/>
      <c r="M4" s="172"/>
      <c r="N4" s="172"/>
      <c r="O4" s="172"/>
      <c r="P4" s="172"/>
      <c r="Q4" s="172"/>
      <c r="R4" s="172"/>
      <c r="S4" s="172"/>
      <c r="T4" s="172"/>
      <c r="U4" s="172"/>
      <c r="V4" s="172"/>
      <c r="W4" s="172"/>
      <c r="X4" s="172"/>
      <c r="Y4" s="172"/>
      <c r="Z4" s="172"/>
      <c r="AA4" s="172"/>
      <c r="AB4" s="172"/>
    </row>
    <row r="5" ht="112.5" customHeight="1">
      <c r="A5" s="170" t="s">
        <v>80</v>
      </c>
      <c r="B5" s="170" t="s">
        <v>1750</v>
      </c>
      <c r="C5" s="170" t="s">
        <v>2052</v>
      </c>
      <c r="D5" s="170" t="s">
        <v>2860</v>
      </c>
      <c r="E5" s="119" t="s">
        <v>84</v>
      </c>
      <c r="F5" s="171"/>
      <c r="G5" s="172"/>
      <c r="H5" s="172"/>
      <c r="I5" s="172"/>
      <c r="J5" s="172"/>
      <c r="K5" s="172"/>
      <c r="L5" s="172"/>
      <c r="M5" s="172"/>
      <c r="N5" s="172"/>
      <c r="O5" s="172"/>
      <c r="P5" s="172"/>
      <c r="Q5" s="172"/>
      <c r="R5" s="172"/>
      <c r="S5" s="172"/>
      <c r="T5" s="172"/>
      <c r="U5" s="172"/>
      <c r="V5" s="172"/>
      <c r="W5" s="172"/>
      <c r="X5" s="172"/>
      <c r="Y5" s="172"/>
      <c r="Z5" s="172"/>
      <c r="AA5" s="172"/>
      <c r="AB5" s="172"/>
    </row>
    <row r="6" ht="112.5" customHeight="1">
      <c r="A6" s="170" t="s">
        <v>80</v>
      </c>
      <c r="B6" s="170" t="s">
        <v>1753</v>
      </c>
      <c r="C6" s="170" t="s">
        <v>2038</v>
      </c>
      <c r="D6" s="170" t="s">
        <v>2861</v>
      </c>
      <c r="E6" s="119" t="s">
        <v>84</v>
      </c>
      <c r="F6" s="171"/>
      <c r="G6" s="172"/>
      <c r="H6" s="172"/>
      <c r="I6" s="172"/>
      <c r="J6" s="172"/>
      <c r="K6" s="172"/>
      <c r="L6" s="172"/>
      <c r="M6" s="172"/>
      <c r="N6" s="172"/>
      <c r="O6" s="172"/>
      <c r="P6" s="172"/>
      <c r="Q6" s="172"/>
      <c r="R6" s="172"/>
      <c r="S6" s="172"/>
      <c r="T6" s="172"/>
      <c r="U6" s="172"/>
      <c r="V6" s="172"/>
      <c r="W6" s="172"/>
      <c r="X6" s="172"/>
      <c r="Y6" s="172"/>
      <c r="Z6" s="172"/>
      <c r="AA6" s="172"/>
      <c r="AB6" s="172"/>
    </row>
    <row r="7" ht="112.5" customHeight="1">
      <c r="A7" s="170" t="s">
        <v>80</v>
      </c>
      <c r="B7" s="170" t="s">
        <v>2035</v>
      </c>
      <c r="C7" s="170" t="s">
        <v>2036</v>
      </c>
      <c r="D7" s="170" t="s">
        <v>2862</v>
      </c>
      <c r="E7" s="119" t="s">
        <v>84</v>
      </c>
      <c r="F7" s="171"/>
      <c r="G7" s="172"/>
      <c r="H7" s="172"/>
      <c r="I7" s="172"/>
      <c r="J7" s="172"/>
      <c r="K7" s="172"/>
      <c r="L7" s="172"/>
      <c r="M7" s="172"/>
      <c r="N7" s="172"/>
      <c r="O7" s="172"/>
      <c r="P7" s="172"/>
      <c r="Q7" s="172"/>
      <c r="R7" s="172"/>
      <c r="S7" s="172"/>
      <c r="T7" s="172"/>
      <c r="U7" s="172"/>
      <c r="V7" s="172"/>
      <c r="W7" s="172"/>
      <c r="X7" s="172"/>
      <c r="Y7" s="172"/>
      <c r="Z7" s="172"/>
      <c r="AA7" s="172"/>
      <c r="AB7" s="172"/>
    </row>
    <row r="8" ht="112.5" customHeight="1">
      <c r="A8" s="170" t="s">
        <v>92</v>
      </c>
      <c r="B8" s="170" t="s">
        <v>81</v>
      </c>
      <c r="C8" s="170" t="s">
        <v>2027</v>
      </c>
      <c r="D8" s="170" t="s">
        <v>2863</v>
      </c>
      <c r="E8" s="119" t="s">
        <v>84</v>
      </c>
      <c r="F8" s="171"/>
      <c r="G8" s="172"/>
      <c r="H8" s="172"/>
      <c r="I8" s="172"/>
      <c r="J8" s="172"/>
      <c r="K8" s="172"/>
      <c r="L8" s="172"/>
      <c r="M8" s="172"/>
      <c r="N8" s="172"/>
      <c r="O8" s="172"/>
      <c r="P8" s="172"/>
      <c r="Q8" s="172"/>
      <c r="R8" s="172"/>
      <c r="S8" s="172"/>
      <c r="T8" s="172"/>
      <c r="U8" s="172"/>
      <c r="V8" s="172"/>
      <c r="W8" s="172"/>
      <c r="X8" s="172"/>
      <c r="Y8" s="172"/>
      <c r="Z8" s="172"/>
      <c r="AA8" s="172"/>
      <c r="AB8" s="172"/>
    </row>
    <row r="9" ht="112.5" customHeight="1">
      <c r="A9" s="170" t="s">
        <v>92</v>
      </c>
      <c r="B9" s="170" t="s">
        <v>1742</v>
      </c>
      <c r="C9" s="170" t="s">
        <v>2029</v>
      </c>
      <c r="D9" s="170" t="s">
        <v>2762</v>
      </c>
      <c r="E9" s="119" t="s">
        <v>91</v>
      </c>
      <c r="F9" s="171"/>
      <c r="G9" s="175"/>
      <c r="H9" s="175"/>
      <c r="I9" s="172"/>
      <c r="J9" s="172"/>
      <c r="K9" s="172"/>
      <c r="L9" s="172"/>
      <c r="M9" s="172"/>
      <c r="N9" s="172"/>
      <c r="O9" s="172"/>
      <c r="P9" s="172"/>
      <c r="Q9" s="172"/>
      <c r="R9" s="172"/>
      <c r="S9" s="172"/>
      <c r="T9" s="172"/>
      <c r="U9" s="172"/>
      <c r="V9" s="172"/>
      <c r="W9" s="172"/>
      <c r="X9" s="172"/>
      <c r="Y9" s="172"/>
      <c r="Z9" s="172"/>
      <c r="AA9" s="172"/>
      <c r="AB9" s="172"/>
    </row>
    <row r="10" ht="112.5" customHeight="1">
      <c r="A10" s="170" t="s">
        <v>92</v>
      </c>
      <c r="B10" s="170" t="s">
        <v>1766</v>
      </c>
      <c r="C10" s="170" t="s">
        <v>2042</v>
      </c>
      <c r="D10" s="170" t="s">
        <v>2864</v>
      </c>
      <c r="E10" s="119" t="s">
        <v>84</v>
      </c>
      <c r="F10" s="171"/>
      <c r="G10" s="175"/>
      <c r="H10" s="172"/>
      <c r="I10" s="172"/>
      <c r="J10" s="172"/>
      <c r="K10" s="172"/>
      <c r="L10" s="172"/>
      <c r="M10" s="172"/>
      <c r="N10" s="172"/>
      <c r="O10" s="172"/>
      <c r="P10" s="172"/>
      <c r="Q10" s="172"/>
      <c r="R10" s="172"/>
      <c r="S10" s="172"/>
      <c r="T10" s="172"/>
      <c r="U10" s="172"/>
      <c r="V10" s="172"/>
      <c r="W10" s="172"/>
      <c r="X10" s="172"/>
      <c r="Y10" s="172"/>
      <c r="Z10" s="172"/>
      <c r="AA10" s="172"/>
      <c r="AB10" s="172"/>
    </row>
    <row r="11" ht="112.5" customHeight="1">
      <c r="A11" s="170" t="s">
        <v>92</v>
      </c>
      <c r="B11" s="170" t="s">
        <v>122</v>
      </c>
      <c r="C11" s="170" t="s">
        <v>2044</v>
      </c>
      <c r="D11" s="170" t="s">
        <v>2865</v>
      </c>
      <c r="E11" s="119" t="s">
        <v>84</v>
      </c>
      <c r="F11" s="171"/>
      <c r="G11" s="172"/>
      <c r="H11" s="172"/>
      <c r="I11" s="172"/>
      <c r="J11" s="172"/>
      <c r="K11" s="172"/>
      <c r="L11" s="172"/>
      <c r="M11" s="172"/>
      <c r="N11" s="172"/>
      <c r="O11" s="172"/>
      <c r="P11" s="172"/>
      <c r="Q11" s="172"/>
      <c r="R11" s="172"/>
      <c r="S11" s="172"/>
      <c r="T11" s="172"/>
      <c r="U11" s="172"/>
      <c r="V11" s="172"/>
      <c r="W11" s="172"/>
      <c r="X11" s="172"/>
      <c r="Y11" s="172"/>
      <c r="Z11" s="172"/>
      <c r="AA11" s="172"/>
      <c r="AB11" s="172"/>
    </row>
    <row r="12" ht="112.5" customHeight="1">
      <c r="A12" s="170" t="s">
        <v>92</v>
      </c>
      <c r="B12" s="170" t="s">
        <v>106</v>
      </c>
      <c r="C12" s="170" t="s">
        <v>2050</v>
      </c>
      <c r="D12" s="170" t="s">
        <v>2866</v>
      </c>
      <c r="E12" s="119" t="s">
        <v>84</v>
      </c>
      <c r="F12" s="171"/>
      <c r="G12" s="172"/>
      <c r="H12" s="172"/>
      <c r="I12" s="172"/>
      <c r="J12" s="172"/>
      <c r="K12" s="172"/>
      <c r="L12" s="172"/>
      <c r="M12" s="172"/>
      <c r="N12" s="172"/>
      <c r="O12" s="172"/>
      <c r="P12" s="172"/>
      <c r="Q12" s="172"/>
      <c r="R12" s="172"/>
      <c r="S12" s="172"/>
      <c r="T12" s="172"/>
      <c r="U12" s="172"/>
      <c r="V12" s="172"/>
      <c r="W12" s="172"/>
      <c r="X12" s="172"/>
      <c r="Y12" s="172"/>
      <c r="Z12" s="172"/>
      <c r="AA12" s="172"/>
      <c r="AB12" s="172"/>
    </row>
    <row r="13" ht="112.5" customHeight="1">
      <c r="A13" s="170" t="s">
        <v>92</v>
      </c>
      <c r="B13" s="170" t="s">
        <v>401</v>
      </c>
      <c r="C13" s="170" t="s">
        <v>2033</v>
      </c>
      <c r="D13" s="170" t="s">
        <v>1774</v>
      </c>
      <c r="E13" s="119" t="s">
        <v>84</v>
      </c>
      <c r="F13" s="173"/>
      <c r="G13" s="172"/>
      <c r="H13" s="172"/>
      <c r="I13" s="172"/>
      <c r="J13" s="172"/>
      <c r="K13" s="172"/>
      <c r="L13" s="172"/>
      <c r="M13" s="172"/>
      <c r="N13" s="172"/>
      <c r="O13" s="172"/>
      <c r="P13" s="172"/>
      <c r="Q13" s="172"/>
      <c r="R13" s="172"/>
      <c r="S13" s="172"/>
      <c r="T13" s="172"/>
      <c r="U13" s="172"/>
      <c r="V13" s="172"/>
      <c r="W13" s="172"/>
      <c r="X13" s="172"/>
      <c r="Y13" s="172"/>
      <c r="Z13" s="172"/>
      <c r="AA13" s="172"/>
      <c r="AB13" s="172"/>
    </row>
    <row r="14" ht="112.5" customHeight="1">
      <c r="A14" s="170" t="s">
        <v>92</v>
      </c>
      <c r="B14" s="170" t="s">
        <v>98</v>
      </c>
      <c r="C14" s="170" t="s">
        <v>2031</v>
      </c>
      <c r="D14" s="170" t="s">
        <v>2867</v>
      </c>
      <c r="E14" s="119" t="s">
        <v>84</v>
      </c>
      <c r="F14" s="173"/>
      <c r="G14" s="172"/>
      <c r="H14" s="172"/>
      <c r="I14" s="172"/>
      <c r="J14" s="172"/>
      <c r="K14" s="172"/>
      <c r="L14" s="172"/>
      <c r="M14" s="172"/>
      <c r="N14" s="172"/>
      <c r="O14" s="172"/>
      <c r="P14" s="172"/>
      <c r="Q14" s="172"/>
      <c r="R14" s="172"/>
      <c r="S14" s="172"/>
      <c r="T14" s="172"/>
      <c r="U14" s="172"/>
      <c r="V14" s="172"/>
      <c r="W14" s="172"/>
      <c r="X14" s="172"/>
      <c r="Y14" s="172"/>
      <c r="Z14" s="172"/>
      <c r="AA14" s="172"/>
      <c r="AB14" s="172"/>
    </row>
    <row r="15" ht="112.5" customHeight="1">
      <c r="A15" s="170" t="s">
        <v>92</v>
      </c>
      <c r="B15" s="170" t="s">
        <v>87</v>
      </c>
      <c r="C15" s="170" t="s">
        <v>2048</v>
      </c>
      <c r="D15" s="170" t="s">
        <v>2286</v>
      </c>
      <c r="E15" s="119" t="s">
        <v>84</v>
      </c>
      <c r="F15" s="171"/>
      <c r="G15" s="172"/>
      <c r="H15" s="172"/>
      <c r="I15" s="172"/>
      <c r="J15" s="172"/>
      <c r="K15" s="172"/>
      <c r="L15" s="172"/>
      <c r="M15" s="172"/>
      <c r="N15" s="172"/>
      <c r="O15" s="172"/>
      <c r="P15" s="172"/>
      <c r="Q15" s="172"/>
      <c r="R15" s="172"/>
      <c r="S15" s="172"/>
      <c r="T15" s="172"/>
      <c r="U15" s="172"/>
      <c r="V15" s="172"/>
      <c r="W15" s="172"/>
      <c r="X15" s="172"/>
      <c r="Y15" s="172"/>
      <c r="Z15" s="172"/>
      <c r="AA15" s="172"/>
      <c r="AB15" s="172"/>
    </row>
    <row r="16" ht="112.5" customHeight="1">
      <c r="A16" s="170" t="s">
        <v>92</v>
      </c>
      <c r="B16" s="170" t="s">
        <v>1750</v>
      </c>
      <c r="C16" s="170" t="s">
        <v>2052</v>
      </c>
      <c r="D16" s="170" t="s">
        <v>2868</v>
      </c>
      <c r="E16" s="119" t="s">
        <v>84</v>
      </c>
      <c r="F16" s="171"/>
      <c r="G16" s="172"/>
      <c r="H16" s="172"/>
      <c r="I16" s="172"/>
      <c r="J16" s="172"/>
      <c r="K16" s="172"/>
      <c r="L16" s="172"/>
      <c r="M16" s="172"/>
      <c r="N16" s="172"/>
      <c r="O16" s="172"/>
      <c r="P16" s="172"/>
      <c r="Q16" s="172"/>
      <c r="R16" s="172"/>
      <c r="S16" s="172"/>
      <c r="T16" s="172"/>
      <c r="U16" s="172"/>
      <c r="V16" s="172"/>
      <c r="W16" s="172"/>
      <c r="X16" s="172"/>
      <c r="Y16" s="172"/>
      <c r="Z16" s="172"/>
      <c r="AA16" s="172"/>
      <c r="AB16" s="172"/>
    </row>
    <row r="17" ht="112.5" customHeight="1">
      <c r="A17" s="170" t="s">
        <v>92</v>
      </c>
      <c r="B17" s="170" t="s">
        <v>1753</v>
      </c>
      <c r="C17" s="170" t="s">
        <v>2038</v>
      </c>
      <c r="D17" s="170" t="s">
        <v>2622</v>
      </c>
      <c r="E17" s="119" t="s">
        <v>84</v>
      </c>
      <c r="F17" s="171"/>
      <c r="G17" s="172"/>
      <c r="H17" s="172"/>
      <c r="I17" s="172"/>
      <c r="J17" s="172"/>
      <c r="K17" s="172"/>
      <c r="L17" s="172"/>
      <c r="M17" s="172"/>
      <c r="N17" s="172"/>
      <c r="O17" s="172"/>
      <c r="P17" s="172"/>
      <c r="Q17" s="172"/>
      <c r="R17" s="172"/>
      <c r="S17" s="172"/>
      <c r="T17" s="172"/>
      <c r="U17" s="172"/>
      <c r="V17" s="172"/>
      <c r="W17" s="172"/>
      <c r="X17" s="172"/>
      <c r="Y17" s="172"/>
      <c r="Z17" s="172"/>
      <c r="AA17" s="172"/>
      <c r="AB17" s="172"/>
    </row>
    <row r="18" ht="112.5" customHeight="1">
      <c r="A18" s="170" t="s">
        <v>92</v>
      </c>
      <c r="B18" s="170" t="s">
        <v>2035</v>
      </c>
      <c r="C18" s="170" t="s">
        <v>2036</v>
      </c>
      <c r="D18" s="170" t="s">
        <v>2869</v>
      </c>
      <c r="E18" s="119" t="s">
        <v>84</v>
      </c>
      <c r="F18" s="171"/>
      <c r="G18" s="172"/>
      <c r="H18" s="172"/>
      <c r="I18" s="172"/>
      <c r="J18" s="172"/>
      <c r="K18" s="172"/>
      <c r="L18" s="172"/>
      <c r="M18" s="172"/>
      <c r="N18" s="172"/>
      <c r="O18" s="172"/>
      <c r="P18" s="172"/>
      <c r="Q18" s="172"/>
      <c r="R18" s="172"/>
      <c r="S18" s="172"/>
      <c r="T18" s="172"/>
      <c r="U18" s="172"/>
      <c r="V18" s="172"/>
      <c r="W18" s="172"/>
      <c r="X18" s="172"/>
      <c r="Y18" s="172"/>
      <c r="Z18" s="172"/>
      <c r="AA18" s="172"/>
      <c r="AB18" s="172"/>
    </row>
    <row r="19" ht="112.5" customHeight="1">
      <c r="A19" s="170" t="s">
        <v>101</v>
      </c>
      <c r="B19" s="170" t="s">
        <v>81</v>
      </c>
      <c r="C19" s="170" t="s">
        <v>2027</v>
      </c>
      <c r="D19" s="170" t="s">
        <v>2870</v>
      </c>
      <c r="E19" s="119" t="s">
        <v>84</v>
      </c>
      <c r="F19" s="171"/>
      <c r="G19" s="172"/>
      <c r="H19" s="172"/>
      <c r="I19" s="172"/>
      <c r="J19" s="172"/>
      <c r="K19" s="172"/>
      <c r="L19" s="172"/>
      <c r="M19" s="172"/>
      <c r="N19" s="172"/>
      <c r="O19" s="172"/>
      <c r="P19" s="172"/>
      <c r="Q19" s="172"/>
      <c r="R19" s="172"/>
      <c r="S19" s="172"/>
      <c r="T19" s="172"/>
      <c r="U19" s="172"/>
      <c r="V19" s="172"/>
      <c r="W19" s="172"/>
      <c r="X19" s="172"/>
      <c r="Y19" s="172"/>
      <c r="Z19" s="172"/>
      <c r="AA19" s="172"/>
      <c r="AB19" s="172"/>
    </row>
    <row r="20" ht="112.5" customHeight="1">
      <c r="A20" s="170" t="s">
        <v>101</v>
      </c>
      <c r="B20" s="170" t="s">
        <v>2057</v>
      </c>
      <c r="C20" s="170" t="s">
        <v>2058</v>
      </c>
      <c r="D20" s="170" t="s">
        <v>2871</v>
      </c>
      <c r="E20" s="119" t="s">
        <v>84</v>
      </c>
      <c r="F20" s="171"/>
      <c r="G20" s="172"/>
      <c r="H20" s="172"/>
      <c r="I20" s="172"/>
      <c r="J20" s="172"/>
      <c r="K20" s="172"/>
      <c r="L20" s="172"/>
      <c r="M20" s="172"/>
      <c r="N20" s="172"/>
      <c r="O20" s="172"/>
      <c r="P20" s="172"/>
      <c r="Q20" s="172"/>
      <c r="R20" s="172"/>
      <c r="S20" s="172"/>
      <c r="T20" s="172"/>
      <c r="U20" s="172"/>
      <c r="V20" s="172"/>
      <c r="W20" s="172"/>
      <c r="X20" s="172"/>
      <c r="Y20" s="172"/>
      <c r="Z20" s="172"/>
      <c r="AA20" s="172"/>
      <c r="AB20" s="172"/>
    </row>
    <row r="21" ht="112.5" customHeight="1">
      <c r="A21" s="170" t="s">
        <v>101</v>
      </c>
      <c r="B21" s="170" t="s">
        <v>1819</v>
      </c>
      <c r="C21" s="170" t="s">
        <v>2291</v>
      </c>
      <c r="D21" s="170" t="s">
        <v>2872</v>
      </c>
      <c r="E21" s="119" t="s">
        <v>84</v>
      </c>
      <c r="F21" s="171"/>
      <c r="G21" s="172"/>
      <c r="H21" s="172"/>
      <c r="I21" s="172"/>
      <c r="J21" s="172"/>
      <c r="K21" s="172"/>
      <c r="L21" s="172"/>
      <c r="M21" s="172"/>
      <c r="N21" s="172"/>
      <c r="O21" s="172"/>
      <c r="P21" s="172"/>
      <c r="Q21" s="172"/>
      <c r="R21" s="172"/>
      <c r="S21" s="172"/>
      <c r="T21" s="172"/>
      <c r="U21" s="172"/>
      <c r="V21" s="172"/>
      <c r="W21" s="172"/>
      <c r="X21" s="172"/>
      <c r="Y21" s="172"/>
      <c r="Z21" s="172"/>
      <c r="AA21" s="172"/>
      <c r="AB21" s="172"/>
    </row>
    <row r="22" ht="112.5" customHeight="1">
      <c r="A22" s="170" t="s">
        <v>101</v>
      </c>
      <c r="B22" s="170" t="s">
        <v>1742</v>
      </c>
      <c r="C22" s="170" t="s">
        <v>2029</v>
      </c>
      <c r="D22" s="170" t="s">
        <v>2771</v>
      </c>
      <c r="E22" s="119" t="s">
        <v>84</v>
      </c>
      <c r="F22" s="171"/>
      <c r="G22" s="172"/>
      <c r="H22" s="172"/>
      <c r="I22" s="172"/>
      <c r="J22" s="172"/>
      <c r="K22" s="172"/>
      <c r="L22" s="172"/>
      <c r="M22" s="172"/>
      <c r="N22" s="172"/>
      <c r="O22" s="172"/>
      <c r="P22" s="172"/>
      <c r="Q22" s="172"/>
      <c r="R22" s="172"/>
      <c r="S22" s="172"/>
      <c r="T22" s="172"/>
      <c r="U22" s="172"/>
      <c r="V22" s="172"/>
      <c r="W22" s="172"/>
      <c r="X22" s="172"/>
      <c r="Y22" s="172"/>
      <c r="Z22" s="172"/>
      <c r="AA22" s="172"/>
      <c r="AB22" s="172"/>
    </row>
    <row r="23" ht="112.5" customHeight="1">
      <c r="A23" s="170" t="s">
        <v>101</v>
      </c>
      <c r="B23" s="170" t="s">
        <v>122</v>
      </c>
      <c r="C23" s="170" t="s">
        <v>2044</v>
      </c>
      <c r="D23" s="170" t="s">
        <v>2873</v>
      </c>
      <c r="E23" s="119" t="s">
        <v>84</v>
      </c>
      <c r="F23" s="171"/>
      <c r="G23" s="172"/>
      <c r="H23" s="172"/>
      <c r="I23" s="172"/>
      <c r="J23" s="172"/>
      <c r="K23" s="172"/>
      <c r="L23" s="172"/>
      <c r="M23" s="172"/>
      <c r="N23" s="172"/>
      <c r="O23" s="172"/>
      <c r="P23" s="172"/>
      <c r="Q23" s="172"/>
      <c r="R23" s="172"/>
      <c r="S23" s="172"/>
      <c r="T23" s="172"/>
      <c r="U23" s="172"/>
      <c r="V23" s="172"/>
      <c r="W23" s="172"/>
      <c r="X23" s="172"/>
      <c r="Y23" s="172"/>
      <c r="Z23" s="172"/>
      <c r="AA23" s="172"/>
      <c r="AB23" s="172"/>
    </row>
    <row r="24" ht="112.5" customHeight="1">
      <c r="A24" s="170" t="s">
        <v>101</v>
      </c>
      <c r="B24" s="170" t="s">
        <v>250</v>
      </c>
      <c r="C24" s="170" t="s">
        <v>2064</v>
      </c>
      <c r="D24" s="170" t="s">
        <v>2874</v>
      </c>
      <c r="E24" s="119" t="s">
        <v>84</v>
      </c>
      <c r="F24" s="171"/>
      <c r="G24" s="172"/>
      <c r="H24" s="172"/>
      <c r="I24" s="172"/>
      <c r="J24" s="172"/>
      <c r="K24" s="172"/>
      <c r="L24" s="172"/>
      <c r="M24" s="172"/>
      <c r="N24" s="172"/>
      <c r="O24" s="172"/>
      <c r="P24" s="172"/>
      <c r="Q24" s="172"/>
      <c r="R24" s="172"/>
      <c r="S24" s="172"/>
      <c r="T24" s="172"/>
      <c r="U24" s="172"/>
      <c r="V24" s="172"/>
      <c r="W24" s="172"/>
      <c r="X24" s="172"/>
      <c r="Y24" s="172"/>
      <c r="Z24" s="172"/>
      <c r="AA24" s="172"/>
      <c r="AB24" s="172"/>
    </row>
    <row r="25" ht="112.5" customHeight="1">
      <c r="A25" s="170" t="s">
        <v>101</v>
      </c>
      <c r="B25" s="170" t="s">
        <v>401</v>
      </c>
      <c r="C25" s="170" t="s">
        <v>2033</v>
      </c>
      <c r="D25" s="170" t="s">
        <v>2295</v>
      </c>
      <c r="E25" s="119" t="s">
        <v>84</v>
      </c>
      <c r="F25" s="173"/>
      <c r="G25" s="172"/>
      <c r="H25" s="172"/>
      <c r="I25" s="172"/>
      <c r="J25" s="172"/>
      <c r="K25" s="172"/>
      <c r="L25" s="172"/>
      <c r="M25" s="172"/>
      <c r="N25" s="172"/>
      <c r="O25" s="172"/>
      <c r="P25" s="172"/>
      <c r="Q25" s="172"/>
      <c r="R25" s="172"/>
      <c r="S25" s="172"/>
      <c r="T25" s="172"/>
      <c r="U25" s="172"/>
      <c r="V25" s="172"/>
      <c r="W25" s="172"/>
      <c r="X25" s="172"/>
      <c r="Y25" s="172"/>
      <c r="Z25" s="172"/>
      <c r="AA25" s="172"/>
      <c r="AB25" s="172"/>
    </row>
    <row r="26" ht="112.5" customHeight="1">
      <c r="A26" s="170" t="s">
        <v>101</v>
      </c>
      <c r="B26" s="170" t="s">
        <v>98</v>
      </c>
      <c r="C26" s="170" t="s">
        <v>2031</v>
      </c>
      <c r="D26" s="170" t="s">
        <v>2875</v>
      </c>
      <c r="E26" s="119" t="s">
        <v>84</v>
      </c>
      <c r="F26" s="173"/>
      <c r="G26" s="172"/>
      <c r="H26" s="172"/>
      <c r="I26" s="172"/>
      <c r="J26" s="172"/>
      <c r="K26" s="172"/>
      <c r="L26" s="172"/>
      <c r="M26" s="172"/>
      <c r="N26" s="172"/>
      <c r="O26" s="172"/>
      <c r="P26" s="172"/>
      <c r="Q26" s="172"/>
      <c r="R26" s="172"/>
      <c r="S26" s="172"/>
      <c r="T26" s="172"/>
      <c r="U26" s="172"/>
      <c r="V26" s="172"/>
      <c r="W26" s="172"/>
      <c r="X26" s="172"/>
      <c r="Y26" s="172"/>
      <c r="Z26" s="172"/>
      <c r="AA26" s="172"/>
      <c r="AB26" s="172"/>
    </row>
    <row r="27" ht="112.5" customHeight="1">
      <c r="A27" s="170" t="s">
        <v>101</v>
      </c>
      <c r="B27" s="170" t="s">
        <v>87</v>
      </c>
      <c r="C27" s="170" t="s">
        <v>2048</v>
      </c>
      <c r="D27" s="170" t="s">
        <v>2296</v>
      </c>
      <c r="E27" s="119" t="s">
        <v>84</v>
      </c>
      <c r="F27" s="171"/>
      <c r="G27" s="172"/>
      <c r="H27" s="172"/>
      <c r="I27" s="172"/>
      <c r="J27" s="172"/>
      <c r="K27" s="172"/>
      <c r="L27" s="172"/>
      <c r="M27" s="172"/>
      <c r="N27" s="172"/>
      <c r="O27" s="172"/>
      <c r="P27" s="172"/>
      <c r="Q27" s="172"/>
      <c r="R27" s="172"/>
      <c r="S27" s="172"/>
      <c r="T27" s="172"/>
      <c r="U27" s="172"/>
      <c r="V27" s="172"/>
      <c r="W27" s="172"/>
      <c r="X27" s="172"/>
      <c r="Y27" s="172"/>
      <c r="Z27" s="172"/>
      <c r="AA27" s="172"/>
      <c r="AB27" s="172"/>
    </row>
    <row r="28" ht="112.5" customHeight="1">
      <c r="A28" s="170" t="s">
        <v>101</v>
      </c>
      <c r="B28" s="170" t="s">
        <v>1750</v>
      </c>
      <c r="C28" s="170" t="s">
        <v>2052</v>
      </c>
      <c r="D28" s="170" t="s">
        <v>2876</v>
      </c>
      <c r="E28" s="119" t="s">
        <v>84</v>
      </c>
      <c r="F28" s="171"/>
      <c r="G28" s="172"/>
      <c r="H28" s="172"/>
      <c r="I28" s="172"/>
      <c r="J28" s="172"/>
      <c r="K28" s="172"/>
      <c r="L28" s="172"/>
      <c r="M28" s="172"/>
      <c r="N28" s="172"/>
      <c r="O28" s="172"/>
      <c r="P28" s="172"/>
      <c r="Q28" s="172"/>
      <c r="R28" s="172"/>
      <c r="S28" s="172"/>
      <c r="T28" s="172"/>
      <c r="U28" s="172"/>
      <c r="V28" s="172"/>
      <c r="W28" s="172"/>
      <c r="X28" s="172"/>
      <c r="Y28" s="172"/>
      <c r="Z28" s="172"/>
      <c r="AA28" s="172"/>
      <c r="AB28" s="172"/>
    </row>
    <row r="29" ht="112.5" customHeight="1">
      <c r="A29" s="170" t="s">
        <v>101</v>
      </c>
      <c r="B29" s="170" t="s">
        <v>1753</v>
      </c>
      <c r="C29" s="170" t="s">
        <v>2038</v>
      </c>
      <c r="D29" s="170" t="s">
        <v>2629</v>
      </c>
      <c r="E29" s="119" t="s">
        <v>84</v>
      </c>
      <c r="F29" s="171"/>
      <c r="G29" s="172"/>
      <c r="H29" s="172"/>
      <c r="I29" s="172"/>
      <c r="J29" s="172"/>
      <c r="K29" s="172"/>
      <c r="L29" s="172"/>
      <c r="M29" s="172"/>
      <c r="N29" s="172"/>
      <c r="O29" s="172"/>
      <c r="P29" s="172"/>
      <c r="Q29" s="172"/>
      <c r="R29" s="172"/>
      <c r="S29" s="172"/>
      <c r="T29" s="172"/>
      <c r="U29" s="172"/>
      <c r="V29" s="172"/>
      <c r="W29" s="172"/>
      <c r="X29" s="172"/>
      <c r="Y29" s="172"/>
      <c r="Z29" s="172"/>
      <c r="AA29" s="172"/>
      <c r="AB29" s="172"/>
    </row>
    <row r="30" ht="112.5" customHeight="1">
      <c r="A30" s="170" t="s">
        <v>101</v>
      </c>
      <c r="B30" s="170" t="s">
        <v>2035</v>
      </c>
      <c r="C30" s="170" t="s">
        <v>2036</v>
      </c>
      <c r="D30" s="170" t="s">
        <v>2877</v>
      </c>
      <c r="E30" s="119" t="s">
        <v>84</v>
      </c>
      <c r="F30" s="171"/>
      <c r="G30" s="172"/>
      <c r="H30" s="172"/>
      <c r="I30" s="172"/>
      <c r="J30" s="172"/>
      <c r="K30" s="172"/>
      <c r="L30" s="172"/>
      <c r="M30" s="172"/>
      <c r="N30" s="172"/>
      <c r="O30" s="172"/>
      <c r="P30" s="172"/>
      <c r="Q30" s="172"/>
      <c r="R30" s="172"/>
      <c r="S30" s="172"/>
      <c r="T30" s="172"/>
      <c r="U30" s="172"/>
      <c r="V30" s="172"/>
      <c r="W30" s="172"/>
      <c r="X30" s="172"/>
      <c r="Y30" s="172"/>
      <c r="Z30" s="172"/>
      <c r="AA30" s="172"/>
      <c r="AB30" s="172"/>
    </row>
    <row r="31" ht="112.5" customHeight="1">
      <c r="A31" s="170" t="s">
        <v>109</v>
      </c>
      <c r="B31" s="170" t="s">
        <v>1844</v>
      </c>
      <c r="C31" s="170" t="s">
        <v>2072</v>
      </c>
      <c r="D31" s="170" t="s">
        <v>2631</v>
      </c>
      <c r="E31" s="119" t="s">
        <v>91</v>
      </c>
      <c r="F31" s="171"/>
      <c r="G31" s="172"/>
      <c r="H31" s="172"/>
      <c r="I31" s="172"/>
      <c r="J31" s="172"/>
      <c r="K31" s="172"/>
      <c r="L31" s="172"/>
      <c r="M31" s="172"/>
      <c r="N31" s="172"/>
      <c r="O31" s="172"/>
      <c r="P31" s="172"/>
      <c r="Q31" s="172"/>
      <c r="R31" s="172"/>
      <c r="S31" s="172"/>
      <c r="T31" s="172"/>
      <c r="U31" s="172"/>
      <c r="V31" s="172"/>
      <c r="W31" s="172"/>
      <c r="X31" s="172"/>
      <c r="Y31" s="172"/>
      <c r="Z31" s="172"/>
      <c r="AA31" s="172"/>
      <c r="AB31" s="172"/>
    </row>
    <row r="32" ht="112.5" customHeight="1">
      <c r="A32" s="170" t="s">
        <v>109</v>
      </c>
      <c r="B32" s="170" t="s">
        <v>125</v>
      </c>
      <c r="C32" s="170" t="s">
        <v>2632</v>
      </c>
      <c r="D32" s="170" t="s">
        <v>2633</v>
      </c>
      <c r="E32" s="119" t="s">
        <v>84</v>
      </c>
      <c r="F32" s="171"/>
      <c r="G32" s="172"/>
      <c r="H32" s="172"/>
      <c r="I32" s="172"/>
      <c r="J32" s="172"/>
      <c r="K32" s="172"/>
      <c r="L32" s="172"/>
      <c r="M32" s="172"/>
      <c r="N32" s="172"/>
      <c r="O32" s="172"/>
      <c r="P32" s="172"/>
      <c r="Q32" s="172"/>
      <c r="R32" s="172"/>
      <c r="S32" s="172"/>
      <c r="T32" s="172"/>
      <c r="U32" s="172"/>
      <c r="V32" s="172"/>
      <c r="W32" s="172"/>
      <c r="X32" s="172"/>
      <c r="Y32" s="172"/>
      <c r="Z32" s="172"/>
      <c r="AA32" s="172"/>
      <c r="AB32" s="172"/>
    </row>
    <row r="33" ht="112.5" customHeight="1">
      <c r="A33" s="170" t="s">
        <v>109</v>
      </c>
      <c r="B33" s="170" t="s">
        <v>153</v>
      </c>
      <c r="C33" s="170" t="s">
        <v>2634</v>
      </c>
      <c r="D33" s="170" t="s">
        <v>2878</v>
      </c>
      <c r="E33" s="119" t="s">
        <v>84</v>
      </c>
      <c r="F33" s="173"/>
      <c r="G33" s="172"/>
      <c r="H33" s="172"/>
      <c r="I33" s="172"/>
      <c r="J33" s="172"/>
      <c r="K33" s="172"/>
      <c r="L33" s="172"/>
      <c r="M33" s="172"/>
      <c r="N33" s="172"/>
      <c r="O33" s="172"/>
      <c r="P33" s="172"/>
      <c r="Q33" s="172"/>
      <c r="R33" s="172"/>
      <c r="S33" s="172"/>
      <c r="T33" s="172"/>
      <c r="U33" s="172"/>
      <c r="V33" s="172"/>
      <c r="W33" s="172"/>
      <c r="X33" s="172"/>
      <c r="Y33" s="172"/>
      <c r="Z33" s="172"/>
      <c r="AA33" s="172"/>
      <c r="AB33" s="172"/>
    </row>
    <row r="34" ht="112.5" customHeight="1">
      <c r="A34" s="170" t="s">
        <v>109</v>
      </c>
      <c r="B34" s="170" t="s">
        <v>106</v>
      </c>
      <c r="C34" s="170" t="s">
        <v>2050</v>
      </c>
      <c r="D34" s="170" t="s">
        <v>2879</v>
      </c>
      <c r="E34" s="119" t="s">
        <v>84</v>
      </c>
      <c r="F34" s="171"/>
      <c r="G34" s="172"/>
      <c r="H34" s="172"/>
      <c r="I34" s="172"/>
      <c r="J34" s="172"/>
      <c r="K34" s="172"/>
      <c r="L34" s="172"/>
      <c r="M34" s="172"/>
      <c r="N34" s="172"/>
      <c r="O34" s="172"/>
      <c r="P34" s="172"/>
      <c r="Q34" s="172"/>
      <c r="R34" s="172"/>
      <c r="S34" s="172"/>
      <c r="T34" s="172"/>
      <c r="U34" s="172"/>
      <c r="V34" s="172"/>
      <c r="W34" s="172"/>
      <c r="X34" s="172"/>
      <c r="Y34" s="172"/>
      <c r="Z34" s="172"/>
      <c r="AA34" s="172"/>
      <c r="AB34" s="172"/>
    </row>
    <row r="35" ht="112.5" customHeight="1">
      <c r="A35" s="170" t="s">
        <v>109</v>
      </c>
      <c r="B35" s="170" t="s">
        <v>87</v>
      </c>
      <c r="C35" s="170" t="s">
        <v>2048</v>
      </c>
      <c r="D35" s="170" t="s">
        <v>2880</v>
      </c>
      <c r="E35" s="119" t="s">
        <v>84</v>
      </c>
      <c r="F35" s="171"/>
      <c r="G35" s="172"/>
      <c r="H35" s="172"/>
      <c r="I35" s="172"/>
      <c r="J35" s="172"/>
      <c r="K35" s="172"/>
      <c r="L35" s="172"/>
      <c r="M35" s="172"/>
      <c r="N35" s="172"/>
      <c r="O35" s="172"/>
      <c r="P35" s="172"/>
      <c r="Q35" s="172"/>
      <c r="R35" s="172"/>
      <c r="S35" s="172"/>
      <c r="T35" s="172"/>
      <c r="U35" s="172"/>
      <c r="V35" s="172"/>
      <c r="W35" s="172"/>
      <c r="X35" s="172"/>
      <c r="Y35" s="172"/>
      <c r="Z35" s="172"/>
      <c r="AA35" s="172"/>
      <c r="AB35" s="172"/>
    </row>
    <row r="36" ht="112.5" customHeight="1">
      <c r="A36" s="170" t="s">
        <v>112</v>
      </c>
      <c r="B36" s="170" t="s">
        <v>139</v>
      </c>
      <c r="C36" s="170" t="s">
        <v>2069</v>
      </c>
      <c r="D36" s="170" t="s">
        <v>2881</v>
      </c>
      <c r="E36" s="119" t="s">
        <v>84</v>
      </c>
      <c r="F36" s="171"/>
      <c r="G36" s="172"/>
      <c r="H36" s="172"/>
      <c r="I36" s="172"/>
      <c r="J36" s="172"/>
      <c r="K36" s="172"/>
      <c r="L36" s="172"/>
      <c r="M36" s="172"/>
      <c r="N36" s="172"/>
      <c r="O36" s="172"/>
      <c r="P36" s="172"/>
      <c r="Q36" s="172"/>
      <c r="R36" s="172"/>
      <c r="S36" s="172"/>
      <c r="T36" s="172"/>
      <c r="U36" s="172"/>
      <c r="V36" s="172"/>
      <c r="W36" s="172"/>
      <c r="X36" s="172"/>
      <c r="Y36" s="172"/>
      <c r="Z36" s="172"/>
      <c r="AA36" s="172"/>
      <c r="AB36" s="172"/>
    </row>
    <row r="37" ht="112.5" customHeight="1">
      <c r="A37" s="170" t="s">
        <v>112</v>
      </c>
      <c r="B37" s="170" t="s">
        <v>122</v>
      </c>
      <c r="C37" s="170" t="s">
        <v>2044</v>
      </c>
      <c r="D37" s="170" t="s">
        <v>2882</v>
      </c>
      <c r="E37" s="119" t="s">
        <v>84</v>
      </c>
      <c r="F37" s="173"/>
      <c r="G37" s="172"/>
      <c r="H37" s="172"/>
      <c r="I37" s="172"/>
      <c r="J37" s="172"/>
      <c r="K37" s="172"/>
      <c r="L37" s="172"/>
      <c r="M37" s="172"/>
      <c r="N37" s="172"/>
      <c r="O37" s="172"/>
      <c r="P37" s="172"/>
      <c r="Q37" s="172"/>
      <c r="R37" s="172"/>
      <c r="S37" s="172"/>
      <c r="T37" s="172"/>
      <c r="U37" s="172"/>
      <c r="V37" s="172"/>
      <c r="W37" s="172"/>
      <c r="X37" s="172"/>
      <c r="Y37" s="172"/>
      <c r="Z37" s="172"/>
      <c r="AA37" s="172"/>
      <c r="AB37" s="172"/>
    </row>
    <row r="38" ht="112.5" customHeight="1">
      <c r="A38" s="170" t="s">
        <v>112</v>
      </c>
      <c r="B38" s="170" t="s">
        <v>1844</v>
      </c>
      <c r="C38" s="170" t="s">
        <v>2072</v>
      </c>
      <c r="D38" s="170" t="s">
        <v>2883</v>
      </c>
      <c r="E38" s="119" t="s">
        <v>84</v>
      </c>
      <c r="F38" s="173"/>
      <c r="G38" s="172"/>
      <c r="H38" s="172"/>
      <c r="I38" s="172"/>
      <c r="J38" s="172"/>
      <c r="K38" s="172"/>
      <c r="L38" s="172"/>
      <c r="M38" s="172"/>
      <c r="N38" s="172"/>
      <c r="O38" s="172"/>
      <c r="P38" s="172"/>
      <c r="Q38" s="172"/>
      <c r="R38" s="172"/>
      <c r="S38" s="172"/>
      <c r="T38" s="172"/>
      <c r="U38" s="172"/>
      <c r="V38" s="172"/>
      <c r="W38" s="172"/>
      <c r="X38" s="172"/>
      <c r="Y38" s="172"/>
      <c r="Z38" s="172"/>
      <c r="AA38" s="172"/>
      <c r="AB38" s="172"/>
    </row>
    <row r="39" ht="112.5" customHeight="1">
      <c r="A39" s="170" t="s">
        <v>112</v>
      </c>
      <c r="B39" s="170" t="s">
        <v>162</v>
      </c>
      <c r="C39" s="170" t="s">
        <v>2074</v>
      </c>
      <c r="D39" s="170" t="s">
        <v>2884</v>
      </c>
      <c r="E39" s="119" t="s">
        <v>84</v>
      </c>
      <c r="F39" s="171"/>
      <c r="G39" s="175"/>
      <c r="H39" s="172"/>
      <c r="I39" s="172"/>
      <c r="J39" s="172"/>
      <c r="K39" s="172"/>
      <c r="L39" s="172"/>
      <c r="M39" s="172"/>
      <c r="N39" s="172"/>
      <c r="O39" s="172"/>
      <c r="P39" s="172"/>
      <c r="Q39" s="172"/>
      <c r="R39" s="172"/>
      <c r="S39" s="172"/>
      <c r="T39" s="172"/>
      <c r="U39" s="172"/>
      <c r="V39" s="172"/>
      <c r="W39" s="172"/>
      <c r="X39" s="172"/>
      <c r="Y39" s="172"/>
      <c r="Z39" s="172"/>
      <c r="AA39" s="172"/>
      <c r="AB39" s="172"/>
    </row>
    <row r="40" ht="112.5" customHeight="1">
      <c r="A40" s="170" t="s">
        <v>112</v>
      </c>
      <c r="B40" s="170" t="s">
        <v>131</v>
      </c>
      <c r="C40" s="170" t="s">
        <v>2078</v>
      </c>
      <c r="D40" s="170" t="s">
        <v>2885</v>
      </c>
      <c r="E40" s="119" t="s">
        <v>91</v>
      </c>
      <c r="F40" s="171"/>
      <c r="G40" s="172"/>
      <c r="H40" s="172"/>
      <c r="I40" s="172"/>
      <c r="J40" s="172"/>
      <c r="K40" s="172"/>
      <c r="L40" s="172"/>
      <c r="M40" s="172"/>
      <c r="N40" s="172"/>
      <c r="O40" s="172"/>
      <c r="P40" s="172"/>
      <c r="Q40" s="172"/>
      <c r="R40" s="172"/>
      <c r="S40" s="172"/>
      <c r="T40" s="172"/>
      <c r="U40" s="172"/>
      <c r="V40" s="172"/>
      <c r="W40" s="172"/>
      <c r="X40" s="172"/>
      <c r="Y40" s="172"/>
      <c r="Z40" s="172"/>
      <c r="AA40" s="172"/>
      <c r="AB40" s="172"/>
    </row>
    <row r="41" ht="112.5" customHeight="1">
      <c r="A41" s="170" t="s">
        <v>112</v>
      </c>
      <c r="B41" s="170" t="s">
        <v>143</v>
      </c>
      <c r="C41" s="170" t="s">
        <v>2082</v>
      </c>
      <c r="D41" s="170" t="s">
        <v>2309</v>
      </c>
      <c r="E41" s="119" t="s">
        <v>84</v>
      </c>
      <c r="F41" s="171"/>
      <c r="G41" s="172"/>
      <c r="H41" s="172"/>
      <c r="I41" s="172"/>
      <c r="J41" s="172"/>
      <c r="K41" s="172"/>
      <c r="L41" s="172"/>
      <c r="M41" s="172"/>
      <c r="N41" s="172"/>
      <c r="O41" s="172"/>
      <c r="P41" s="172"/>
      <c r="Q41" s="172"/>
      <c r="R41" s="172"/>
      <c r="S41" s="172"/>
      <c r="T41" s="172"/>
      <c r="U41" s="172"/>
      <c r="V41" s="172"/>
      <c r="W41" s="172"/>
      <c r="X41" s="172"/>
      <c r="Y41" s="172"/>
      <c r="Z41" s="172"/>
      <c r="AA41" s="172"/>
      <c r="AB41" s="172"/>
    </row>
    <row r="42" ht="112.5" customHeight="1">
      <c r="A42" s="170" t="s">
        <v>112</v>
      </c>
      <c r="B42" s="170" t="s">
        <v>106</v>
      </c>
      <c r="C42" s="170" t="s">
        <v>2050</v>
      </c>
      <c r="D42" s="170" t="s">
        <v>2886</v>
      </c>
      <c r="E42" s="119" t="s">
        <v>84</v>
      </c>
      <c r="F42" s="171"/>
      <c r="G42" s="172"/>
      <c r="H42" s="172"/>
      <c r="I42" s="172"/>
      <c r="J42" s="172"/>
      <c r="K42" s="172"/>
      <c r="L42" s="172"/>
      <c r="M42" s="172"/>
      <c r="N42" s="172"/>
      <c r="O42" s="172"/>
      <c r="P42" s="172"/>
      <c r="Q42" s="172"/>
      <c r="R42" s="172"/>
      <c r="S42" s="172"/>
      <c r="T42" s="172"/>
      <c r="U42" s="172"/>
      <c r="V42" s="172"/>
      <c r="W42" s="172"/>
      <c r="X42" s="172"/>
      <c r="Y42" s="172"/>
      <c r="Z42" s="172"/>
      <c r="AA42" s="172"/>
      <c r="AB42" s="172"/>
    </row>
    <row r="43" ht="112.5" customHeight="1">
      <c r="A43" s="170" t="s">
        <v>112</v>
      </c>
      <c r="B43" s="170" t="s">
        <v>157</v>
      </c>
      <c r="C43" s="170" t="s">
        <v>2080</v>
      </c>
      <c r="D43" s="170" t="s">
        <v>2887</v>
      </c>
      <c r="E43" s="119" t="s">
        <v>84</v>
      </c>
      <c r="F43" s="171"/>
      <c r="G43" s="172"/>
      <c r="H43" s="172"/>
      <c r="I43" s="172"/>
      <c r="J43" s="172"/>
      <c r="K43" s="172"/>
      <c r="L43" s="172"/>
      <c r="M43" s="172"/>
      <c r="N43" s="172"/>
      <c r="O43" s="172"/>
      <c r="P43" s="172"/>
      <c r="Q43" s="172"/>
      <c r="R43" s="172"/>
      <c r="S43" s="172"/>
      <c r="T43" s="172"/>
      <c r="U43" s="172"/>
      <c r="V43" s="172"/>
      <c r="W43" s="172"/>
      <c r="X43" s="172"/>
      <c r="Y43" s="172"/>
      <c r="Z43" s="172"/>
      <c r="AA43" s="172"/>
      <c r="AB43" s="172"/>
    </row>
    <row r="44" ht="112.5" customHeight="1">
      <c r="A44" s="170" t="s">
        <v>112</v>
      </c>
      <c r="B44" s="170" t="s">
        <v>210</v>
      </c>
      <c r="C44" s="170" t="s">
        <v>2091</v>
      </c>
      <c r="D44" s="170" t="s">
        <v>2648</v>
      </c>
      <c r="E44" s="119" t="s">
        <v>84</v>
      </c>
      <c r="F44" s="171"/>
      <c r="G44" s="172"/>
      <c r="H44" s="172"/>
      <c r="I44" s="172"/>
      <c r="J44" s="172"/>
      <c r="K44" s="172"/>
      <c r="L44" s="172"/>
      <c r="M44" s="172"/>
      <c r="N44" s="172"/>
      <c r="O44" s="172"/>
      <c r="P44" s="172"/>
      <c r="Q44" s="172"/>
      <c r="R44" s="172"/>
      <c r="S44" s="172"/>
      <c r="T44" s="172"/>
      <c r="U44" s="172"/>
      <c r="V44" s="172"/>
      <c r="W44" s="172"/>
      <c r="X44" s="172"/>
      <c r="Y44" s="172"/>
      <c r="Z44" s="172"/>
      <c r="AA44" s="172"/>
      <c r="AB44" s="172"/>
    </row>
    <row r="45" ht="112.5" customHeight="1">
      <c r="A45" s="170" t="s">
        <v>112</v>
      </c>
      <c r="B45" s="170" t="s">
        <v>1804</v>
      </c>
      <c r="C45" s="170" t="s">
        <v>2089</v>
      </c>
      <c r="D45" s="170" t="s">
        <v>2425</v>
      </c>
      <c r="E45" s="119" t="s">
        <v>84</v>
      </c>
      <c r="F45" s="171"/>
      <c r="G45" s="172"/>
      <c r="H45" s="172"/>
      <c r="I45" s="172"/>
      <c r="J45" s="172"/>
      <c r="K45" s="172"/>
      <c r="L45" s="172"/>
      <c r="M45" s="172"/>
      <c r="N45" s="172"/>
      <c r="O45" s="172"/>
      <c r="P45" s="172"/>
      <c r="Q45" s="172"/>
      <c r="R45" s="172"/>
      <c r="S45" s="172"/>
      <c r="T45" s="172"/>
      <c r="U45" s="172"/>
      <c r="V45" s="172"/>
      <c r="W45" s="172"/>
      <c r="X45" s="172"/>
      <c r="Y45" s="172"/>
      <c r="Z45" s="172"/>
      <c r="AA45" s="172"/>
      <c r="AB45" s="172"/>
    </row>
    <row r="46" ht="112.5" customHeight="1">
      <c r="A46" s="170" t="s">
        <v>112</v>
      </c>
      <c r="B46" s="170" t="s">
        <v>87</v>
      </c>
      <c r="C46" s="170" t="s">
        <v>2048</v>
      </c>
      <c r="D46" s="170" t="s">
        <v>2649</v>
      </c>
      <c r="E46" s="119" t="s">
        <v>84</v>
      </c>
      <c r="F46" s="171"/>
      <c r="G46" s="172"/>
      <c r="H46" s="172"/>
      <c r="I46" s="172"/>
      <c r="J46" s="172"/>
      <c r="K46" s="172"/>
      <c r="L46" s="172"/>
      <c r="M46" s="172"/>
      <c r="N46" s="172"/>
      <c r="O46" s="172"/>
      <c r="P46" s="172"/>
      <c r="Q46" s="172"/>
      <c r="R46" s="172"/>
      <c r="S46" s="172"/>
      <c r="T46" s="172"/>
      <c r="U46" s="172"/>
      <c r="V46" s="172"/>
      <c r="W46" s="172"/>
      <c r="X46" s="172"/>
      <c r="Y46" s="172"/>
      <c r="Z46" s="172"/>
      <c r="AA46" s="172"/>
      <c r="AB46" s="172"/>
    </row>
    <row r="47" ht="112.5" customHeight="1">
      <c r="A47" s="170" t="s">
        <v>115</v>
      </c>
      <c r="B47" s="170" t="s">
        <v>262</v>
      </c>
      <c r="C47" s="170" t="s">
        <v>2094</v>
      </c>
      <c r="D47" s="170" t="s">
        <v>2888</v>
      </c>
      <c r="E47" s="119" t="s">
        <v>84</v>
      </c>
      <c r="F47" s="171"/>
      <c r="G47" s="172"/>
      <c r="H47" s="172"/>
      <c r="I47" s="172"/>
      <c r="J47" s="172"/>
      <c r="K47" s="172"/>
      <c r="L47" s="172"/>
      <c r="M47" s="172"/>
      <c r="N47" s="172"/>
      <c r="O47" s="172"/>
      <c r="P47" s="172"/>
      <c r="Q47" s="172"/>
      <c r="R47" s="172"/>
      <c r="S47" s="172"/>
      <c r="T47" s="172"/>
      <c r="U47" s="172"/>
      <c r="V47" s="172"/>
      <c r="W47" s="172"/>
      <c r="X47" s="172"/>
      <c r="Y47" s="172"/>
      <c r="Z47" s="172"/>
      <c r="AA47" s="172"/>
      <c r="AB47" s="172"/>
    </row>
    <row r="48" ht="112.5" customHeight="1">
      <c r="A48" s="170" t="s">
        <v>115</v>
      </c>
      <c r="B48" s="170" t="s">
        <v>178</v>
      </c>
      <c r="C48" s="170" t="s">
        <v>2096</v>
      </c>
      <c r="D48" s="170" t="s">
        <v>2889</v>
      </c>
      <c r="E48" s="119" t="s">
        <v>84</v>
      </c>
      <c r="F48" s="171"/>
      <c r="G48" s="172"/>
      <c r="H48" s="172"/>
      <c r="I48" s="172"/>
      <c r="J48" s="172"/>
      <c r="K48" s="172"/>
      <c r="L48" s="172"/>
      <c r="M48" s="172"/>
      <c r="N48" s="172"/>
      <c r="O48" s="172"/>
      <c r="P48" s="172"/>
      <c r="Q48" s="172"/>
      <c r="R48" s="172"/>
      <c r="S48" s="172"/>
      <c r="T48" s="172"/>
      <c r="U48" s="172"/>
      <c r="V48" s="172"/>
      <c r="W48" s="172"/>
      <c r="X48" s="172"/>
      <c r="Y48" s="172"/>
      <c r="Z48" s="172"/>
      <c r="AA48" s="172"/>
      <c r="AB48" s="172"/>
    </row>
    <row r="49" ht="112.5" customHeight="1">
      <c r="A49" s="170" t="s">
        <v>115</v>
      </c>
      <c r="B49" s="170" t="s">
        <v>1804</v>
      </c>
      <c r="C49" s="170" t="s">
        <v>2089</v>
      </c>
      <c r="D49" s="170" t="s">
        <v>2431</v>
      </c>
      <c r="E49" s="119" t="s">
        <v>84</v>
      </c>
      <c r="F49" s="171"/>
      <c r="G49" s="172"/>
      <c r="H49" s="172"/>
      <c r="I49" s="172"/>
      <c r="J49" s="172"/>
      <c r="K49" s="172"/>
      <c r="L49" s="172"/>
      <c r="M49" s="172"/>
      <c r="N49" s="172"/>
      <c r="O49" s="172"/>
      <c r="P49" s="172"/>
      <c r="Q49" s="172"/>
      <c r="R49" s="172"/>
      <c r="S49" s="172"/>
      <c r="T49" s="172"/>
      <c r="U49" s="172"/>
      <c r="V49" s="172"/>
      <c r="W49" s="172"/>
      <c r="X49" s="172"/>
      <c r="Y49" s="172"/>
      <c r="Z49" s="172"/>
      <c r="AA49" s="172"/>
      <c r="AB49" s="172"/>
    </row>
    <row r="50" ht="112.5" customHeight="1">
      <c r="A50" s="170" t="s">
        <v>120</v>
      </c>
      <c r="B50" s="170" t="s">
        <v>2101</v>
      </c>
      <c r="C50" s="170" t="s">
        <v>2102</v>
      </c>
      <c r="D50" s="170" t="s">
        <v>2890</v>
      </c>
      <c r="E50" s="119" t="s">
        <v>84</v>
      </c>
      <c r="F50" s="173" t="s">
        <v>1173</v>
      </c>
      <c r="G50" s="172"/>
      <c r="H50" s="172"/>
      <c r="I50" s="172"/>
      <c r="J50" s="172"/>
      <c r="K50" s="172"/>
      <c r="L50" s="172"/>
      <c r="M50" s="172"/>
      <c r="N50" s="172"/>
      <c r="O50" s="172"/>
      <c r="P50" s="172"/>
      <c r="Q50" s="172"/>
      <c r="R50" s="172"/>
      <c r="S50" s="172"/>
      <c r="T50" s="172"/>
      <c r="U50" s="172"/>
      <c r="V50" s="172"/>
      <c r="W50" s="172"/>
      <c r="X50" s="172"/>
      <c r="Y50" s="172"/>
      <c r="Z50" s="172"/>
      <c r="AA50" s="172"/>
      <c r="AB50" s="172"/>
    </row>
    <row r="51" ht="112.5" customHeight="1">
      <c r="A51" s="170" t="s">
        <v>120</v>
      </c>
      <c r="B51" s="170" t="s">
        <v>1810</v>
      </c>
      <c r="C51" s="170" t="s">
        <v>2655</v>
      </c>
      <c r="D51" s="170" t="s">
        <v>2891</v>
      </c>
      <c r="E51" s="119" t="s">
        <v>84</v>
      </c>
      <c r="F51" s="173" t="s">
        <v>1173</v>
      </c>
      <c r="G51" s="172"/>
      <c r="H51" s="172"/>
      <c r="I51" s="172"/>
      <c r="J51" s="172"/>
      <c r="K51" s="172"/>
      <c r="L51" s="172"/>
      <c r="M51" s="172"/>
      <c r="N51" s="172"/>
      <c r="O51" s="172"/>
      <c r="P51" s="172"/>
      <c r="Q51" s="172"/>
      <c r="R51" s="172"/>
      <c r="S51" s="172"/>
      <c r="T51" s="172"/>
      <c r="U51" s="172"/>
      <c r="V51" s="172"/>
      <c r="W51" s="172"/>
      <c r="X51" s="172"/>
      <c r="Y51" s="172"/>
      <c r="Z51" s="172"/>
      <c r="AA51" s="172"/>
      <c r="AB51" s="172"/>
    </row>
    <row r="52" ht="112.5" customHeight="1">
      <c r="A52" s="170" t="s">
        <v>120</v>
      </c>
      <c r="B52" s="170" t="s">
        <v>1813</v>
      </c>
      <c r="C52" s="170" t="s">
        <v>2099</v>
      </c>
      <c r="D52" s="170" t="s">
        <v>2892</v>
      </c>
      <c r="E52" s="119" t="s">
        <v>84</v>
      </c>
      <c r="F52" s="171"/>
      <c r="G52" s="172"/>
      <c r="H52" s="172"/>
      <c r="I52" s="172"/>
      <c r="J52" s="172"/>
      <c r="K52" s="172"/>
      <c r="L52" s="172"/>
      <c r="M52" s="172"/>
      <c r="N52" s="172"/>
      <c r="O52" s="172"/>
      <c r="P52" s="172"/>
      <c r="Q52" s="172"/>
      <c r="R52" s="172"/>
      <c r="S52" s="172"/>
      <c r="T52" s="172"/>
      <c r="U52" s="172"/>
      <c r="V52" s="172"/>
      <c r="W52" s="172"/>
      <c r="X52" s="172"/>
      <c r="Y52" s="172"/>
      <c r="Z52" s="172"/>
      <c r="AA52" s="172"/>
      <c r="AB52" s="172"/>
    </row>
    <row r="53" ht="112.5" customHeight="1">
      <c r="A53" s="170" t="s">
        <v>120</v>
      </c>
      <c r="B53" s="170" t="s">
        <v>1816</v>
      </c>
      <c r="C53" s="170" t="s">
        <v>2104</v>
      </c>
      <c r="D53" s="170" t="s">
        <v>2105</v>
      </c>
      <c r="E53" s="119" t="s">
        <v>84</v>
      </c>
      <c r="F53" s="171"/>
      <c r="G53" s="172"/>
      <c r="H53" s="172"/>
      <c r="I53" s="172"/>
      <c r="J53" s="172"/>
      <c r="K53" s="172"/>
      <c r="L53" s="172"/>
      <c r="M53" s="172"/>
      <c r="N53" s="172"/>
      <c r="O53" s="172"/>
      <c r="P53" s="172"/>
      <c r="Q53" s="172"/>
      <c r="R53" s="172"/>
      <c r="S53" s="172"/>
      <c r="T53" s="172"/>
      <c r="U53" s="172"/>
      <c r="V53" s="172"/>
      <c r="W53" s="172"/>
      <c r="X53" s="172"/>
      <c r="Y53" s="172"/>
      <c r="Z53" s="172"/>
      <c r="AA53" s="172"/>
      <c r="AB53" s="172"/>
    </row>
    <row r="54" ht="112.5" customHeight="1">
      <c r="A54" s="170" t="s">
        <v>120</v>
      </c>
      <c r="B54" s="170" t="s">
        <v>2554</v>
      </c>
      <c r="C54" s="170" t="s">
        <v>2662</v>
      </c>
      <c r="D54" s="170" t="s">
        <v>2893</v>
      </c>
      <c r="E54" s="119" t="s">
        <v>84</v>
      </c>
      <c r="F54" s="173" t="s">
        <v>1173</v>
      </c>
      <c r="G54" s="172"/>
      <c r="H54" s="172"/>
      <c r="I54" s="172"/>
      <c r="J54" s="172"/>
      <c r="K54" s="172"/>
      <c r="L54" s="172"/>
      <c r="M54" s="172"/>
      <c r="N54" s="172"/>
      <c r="O54" s="172"/>
      <c r="P54" s="172"/>
      <c r="Q54" s="172"/>
      <c r="R54" s="172"/>
      <c r="S54" s="172"/>
      <c r="T54" s="172"/>
      <c r="U54" s="172"/>
      <c r="V54" s="172"/>
      <c r="W54" s="172"/>
      <c r="X54" s="172"/>
      <c r="Y54" s="172"/>
      <c r="Z54" s="172"/>
      <c r="AA54" s="172"/>
      <c r="AB54" s="172"/>
    </row>
    <row r="55" ht="112.5" customHeight="1">
      <c r="A55" s="170" t="s">
        <v>120</v>
      </c>
      <c r="B55" s="170" t="s">
        <v>1876</v>
      </c>
      <c r="C55" s="170" t="s">
        <v>2160</v>
      </c>
      <c r="D55" s="170" t="s">
        <v>2664</v>
      </c>
      <c r="E55" s="119" t="s">
        <v>91</v>
      </c>
      <c r="F55" s="173"/>
      <c r="G55" s="172"/>
      <c r="H55" s="172"/>
      <c r="I55" s="172"/>
      <c r="J55" s="172"/>
      <c r="K55" s="172"/>
      <c r="L55" s="172"/>
      <c r="M55" s="172"/>
      <c r="N55" s="172"/>
      <c r="O55" s="172"/>
      <c r="P55" s="172"/>
      <c r="Q55" s="172"/>
      <c r="R55" s="172"/>
      <c r="S55" s="172"/>
      <c r="T55" s="172"/>
      <c r="U55" s="172"/>
      <c r="V55" s="172"/>
      <c r="W55" s="172"/>
      <c r="X55" s="172"/>
      <c r="Y55" s="172"/>
      <c r="Z55" s="172"/>
      <c r="AA55" s="172"/>
      <c r="AB55" s="172"/>
    </row>
    <row r="56" ht="112.5" customHeight="1">
      <c r="A56" s="170" t="s">
        <v>120</v>
      </c>
      <c r="B56" s="170" t="s">
        <v>2659</v>
      </c>
      <c r="C56" s="170" t="s">
        <v>2660</v>
      </c>
      <c r="D56" s="170" t="s">
        <v>2894</v>
      </c>
      <c r="E56" s="119" t="s">
        <v>84</v>
      </c>
      <c r="F56" s="173" t="s">
        <v>1173</v>
      </c>
      <c r="G56" s="172"/>
      <c r="H56" s="172"/>
      <c r="I56" s="172"/>
      <c r="J56" s="172"/>
      <c r="K56" s="172"/>
      <c r="L56" s="172"/>
      <c r="M56" s="172"/>
      <c r="N56" s="172"/>
      <c r="O56" s="172"/>
      <c r="P56" s="172"/>
      <c r="Q56" s="172"/>
      <c r="R56" s="172"/>
      <c r="S56" s="172"/>
      <c r="T56" s="172"/>
      <c r="U56" s="172"/>
      <c r="V56" s="172"/>
      <c r="W56" s="172"/>
      <c r="X56" s="172"/>
      <c r="Y56" s="172"/>
      <c r="Z56" s="172"/>
      <c r="AA56" s="172"/>
      <c r="AB56" s="172"/>
    </row>
    <row r="57" ht="112.5" customHeight="1">
      <c r="A57" s="170" t="s">
        <v>120</v>
      </c>
      <c r="B57" s="170" t="s">
        <v>682</v>
      </c>
      <c r="C57" s="170" t="s">
        <v>2106</v>
      </c>
      <c r="D57" s="170" t="s">
        <v>2895</v>
      </c>
      <c r="E57" s="119" t="s">
        <v>84</v>
      </c>
      <c r="F57" s="171"/>
      <c r="G57" s="172"/>
      <c r="H57" s="172"/>
      <c r="I57" s="172"/>
      <c r="J57" s="172"/>
      <c r="K57" s="172"/>
      <c r="L57" s="172"/>
      <c r="M57" s="172"/>
      <c r="N57" s="172"/>
      <c r="O57" s="172"/>
      <c r="P57" s="172"/>
      <c r="Q57" s="172"/>
      <c r="R57" s="172"/>
      <c r="S57" s="172"/>
      <c r="T57" s="172"/>
      <c r="U57" s="172"/>
      <c r="V57" s="172"/>
      <c r="W57" s="172"/>
      <c r="X57" s="172"/>
      <c r="Y57" s="172"/>
      <c r="Z57" s="172"/>
      <c r="AA57" s="172"/>
      <c r="AB57" s="172"/>
    </row>
    <row r="58" ht="112.5" customHeight="1">
      <c r="A58" s="170" t="s">
        <v>120</v>
      </c>
      <c r="B58" s="170" t="s">
        <v>192</v>
      </c>
      <c r="C58" s="170" t="s">
        <v>2108</v>
      </c>
      <c r="D58" s="170" t="s">
        <v>2799</v>
      </c>
      <c r="E58" s="119" t="s">
        <v>84</v>
      </c>
      <c r="F58" s="171"/>
      <c r="G58" s="172"/>
      <c r="H58" s="172"/>
      <c r="I58" s="172"/>
      <c r="J58" s="172"/>
      <c r="K58" s="172"/>
      <c r="L58" s="172"/>
      <c r="M58" s="172"/>
      <c r="N58" s="172"/>
      <c r="O58" s="172"/>
      <c r="P58" s="172"/>
      <c r="Q58" s="172"/>
      <c r="R58" s="172"/>
      <c r="S58" s="172"/>
      <c r="T58" s="172"/>
      <c r="U58" s="172"/>
      <c r="V58" s="172"/>
      <c r="W58" s="172"/>
      <c r="X58" s="172"/>
      <c r="Y58" s="172"/>
      <c r="Z58" s="172"/>
      <c r="AA58" s="172"/>
      <c r="AB58" s="172"/>
    </row>
    <row r="59" ht="112.5" customHeight="1">
      <c r="A59" s="170" t="s">
        <v>120</v>
      </c>
      <c r="B59" s="170" t="s">
        <v>1825</v>
      </c>
      <c r="C59" s="170" t="s">
        <v>2110</v>
      </c>
      <c r="D59" s="170" t="s">
        <v>2896</v>
      </c>
      <c r="E59" s="119" t="s">
        <v>84</v>
      </c>
      <c r="F59" s="171"/>
      <c r="G59" s="172"/>
      <c r="H59" s="172"/>
      <c r="I59" s="172"/>
      <c r="J59" s="172"/>
      <c r="K59" s="172"/>
      <c r="L59" s="172"/>
      <c r="M59" s="172"/>
      <c r="N59" s="172"/>
      <c r="O59" s="172"/>
      <c r="P59" s="172"/>
      <c r="Q59" s="172"/>
      <c r="R59" s="172"/>
      <c r="S59" s="172"/>
      <c r="T59" s="172"/>
      <c r="U59" s="172"/>
      <c r="V59" s="172"/>
      <c r="W59" s="172"/>
      <c r="X59" s="172"/>
      <c r="Y59" s="172"/>
      <c r="Z59" s="172"/>
      <c r="AA59" s="172"/>
      <c r="AB59" s="172"/>
    </row>
    <row r="60" ht="112.5" customHeight="1">
      <c r="A60" s="170" t="s">
        <v>120</v>
      </c>
      <c r="B60" s="170" t="s">
        <v>122</v>
      </c>
      <c r="C60" s="170" t="s">
        <v>2044</v>
      </c>
      <c r="D60" s="170" t="s">
        <v>2897</v>
      </c>
      <c r="E60" s="119" t="s">
        <v>84</v>
      </c>
      <c r="F60" s="171"/>
      <c r="G60" s="172"/>
      <c r="H60" s="172"/>
      <c r="I60" s="172"/>
      <c r="J60" s="172"/>
      <c r="K60" s="172"/>
      <c r="L60" s="172"/>
      <c r="M60" s="172"/>
      <c r="N60" s="172"/>
      <c r="O60" s="172"/>
      <c r="P60" s="172"/>
      <c r="Q60" s="172"/>
      <c r="R60" s="172"/>
      <c r="S60" s="172"/>
      <c r="T60" s="172"/>
      <c r="U60" s="172"/>
      <c r="V60" s="172"/>
      <c r="W60" s="172"/>
      <c r="X60" s="172"/>
      <c r="Y60" s="172"/>
      <c r="Z60" s="172"/>
      <c r="AA60" s="172"/>
      <c r="AB60" s="172"/>
    </row>
    <row r="61" ht="112.5" customHeight="1">
      <c r="A61" s="170" t="s">
        <v>120</v>
      </c>
      <c r="B61" s="170" t="s">
        <v>262</v>
      </c>
      <c r="C61" s="170" t="s">
        <v>2172</v>
      </c>
      <c r="D61" s="170" t="s">
        <v>2898</v>
      </c>
      <c r="E61" s="119" t="s">
        <v>91</v>
      </c>
      <c r="F61" s="171"/>
      <c r="G61" s="172"/>
      <c r="H61" s="172"/>
      <c r="I61" s="172"/>
      <c r="J61" s="172"/>
      <c r="K61" s="172"/>
      <c r="L61" s="172"/>
      <c r="M61" s="172"/>
      <c r="N61" s="172"/>
      <c r="O61" s="172"/>
      <c r="P61" s="172"/>
      <c r="Q61" s="172"/>
      <c r="R61" s="172"/>
      <c r="S61" s="172"/>
      <c r="T61" s="172"/>
      <c r="U61" s="172"/>
      <c r="V61" s="172"/>
      <c r="W61" s="172"/>
      <c r="X61" s="172"/>
      <c r="Y61" s="172"/>
      <c r="Z61" s="172"/>
      <c r="AA61" s="172"/>
      <c r="AB61" s="172"/>
    </row>
    <row r="62" ht="112.5" customHeight="1">
      <c r="A62" s="170" t="s">
        <v>120</v>
      </c>
      <c r="B62" s="170" t="s">
        <v>195</v>
      </c>
      <c r="C62" s="170" t="s">
        <v>2113</v>
      </c>
      <c r="D62" s="170" t="s">
        <v>2899</v>
      </c>
      <c r="E62" s="119" t="s">
        <v>84</v>
      </c>
      <c r="F62" s="171"/>
      <c r="G62" s="172"/>
      <c r="H62" s="172"/>
      <c r="I62" s="172"/>
      <c r="J62" s="172"/>
      <c r="K62" s="172"/>
      <c r="L62" s="172"/>
      <c r="M62" s="172"/>
      <c r="N62" s="172"/>
      <c r="O62" s="172"/>
      <c r="P62" s="172"/>
      <c r="Q62" s="172"/>
      <c r="R62" s="172"/>
      <c r="S62" s="172"/>
      <c r="T62" s="172"/>
      <c r="U62" s="172"/>
      <c r="V62" s="172"/>
      <c r="W62" s="172"/>
      <c r="X62" s="172"/>
      <c r="Y62" s="172"/>
      <c r="Z62" s="172"/>
      <c r="AA62" s="172"/>
      <c r="AB62" s="172"/>
    </row>
    <row r="63" ht="112.5" customHeight="1">
      <c r="A63" s="170" t="s">
        <v>120</v>
      </c>
      <c r="B63" s="170" t="s">
        <v>188</v>
      </c>
      <c r="C63" s="170" t="s">
        <v>2115</v>
      </c>
      <c r="D63" s="170" t="s">
        <v>2900</v>
      </c>
      <c r="E63" s="119" t="s">
        <v>84</v>
      </c>
      <c r="F63" s="171"/>
      <c r="G63" s="172"/>
      <c r="H63" s="172"/>
      <c r="I63" s="172"/>
      <c r="J63" s="172"/>
      <c r="K63" s="172"/>
      <c r="L63" s="172"/>
      <c r="M63" s="172"/>
      <c r="N63" s="172"/>
      <c r="O63" s="172"/>
      <c r="P63" s="172"/>
      <c r="Q63" s="172"/>
      <c r="R63" s="172"/>
      <c r="S63" s="172"/>
      <c r="T63" s="172"/>
      <c r="U63" s="172"/>
      <c r="V63" s="172"/>
      <c r="W63" s="172"/>
      <c r="X63" s="172"/>
      <c r="Y63" s="172"/>
      <c r="Z63" s="172"/>
      <c r="AA63" s="172"/>
      <c r="AB63" s="172"/>
    </row>
    <row r="64" ht="112.5" customHeight="1">
      <c r="A64" s="170" t="s">
        <v>120</v>
      </c>
      <c r="B64" s="170" t="s">
        <v>183</v>
      </c>
      <c r="C64" s="170" t="s">
        <v>2118</v>
      </c>
      <c r="D64" s="170" t="s">
        <v>2669</v>
      </c>
      <c r="E64" s="119" t="s">
        <v>84</v>
      </c>
      <c r="F64" s="171"/>
      <c r="G64" s="172"/>
      <c r="H64" s="172"/>
      <c r="I64" s="172"/>
      <c r="J64" s="172"/>
      <c r="K64" s="172"/>
      <c r="L64" s="172"/>
      <c r="M64" s="172"/>
      <c r="N64" s="172"/>
      <c r="O64" s="172"/>
      <c r="P64" s="172"/>
      <c r="Q64" s="172"/>
      <c r="R64" s="172"/>
      <c r="S64" s="172"/>
      <c r="T64" s="172"/>
      <c r="U64" s="172"/>
      <c r="V64" s="172"/>
      <c r="W64" s="172"/>
      <c r="X64" s="172"/>
      <c r="Y64" s="172"/>
      <c r="Z64" s="172"/>
      <c r="AA64" s="172"/>
      <c r="AB64" s="172"/>
    </row>
    <row r="65" ht="112.5" customHeight="1">
      <c r="A65" s="170" t="s">
        <v>120</v>
      </c>
      <c r="B65" s="170" t="s">
        <v>183</v>
      </c>
      <c r="C65" s="170" t="s">
        <v>2120</v>
      </c>
      <c r="D65" s="170" t="s">
        <v>1831</v>
      </c>
      <c r="E65" s="119" t="s">
        <v>84</v>
      </c>
      <c r="F65" s="171"/>
      <c r="G65" s="172"/>
      <c r="H65" s="172"/>
      <c r="I65" s="172"/>
      <c r="J65" s="172"/>
      <c r="K65" s="172"/>
      <c r="L65" s="172"/>
      <c r="M65" s="172"/>
      <c r="N65" s="172"/>
      <c r="O65" s="172"/>
      <c r="P65" s="172"/>
      <c r="Q65" s="172"/>
      <c r="R65" s="172"/>
      <c r="S65" s="172"/>
      <c r="T65" s="172"/>
      <c r="U65" s="172"/>
      <c r="V65" s="172"/>
      <c r="W65" s="172"/>
      <c r="X65" s="172"/>
      <c r="Y65" s="172"/>
      <c r="Z65" s="172"/>
      <c r="AA65" s="172"/>
      <c r="AB65" s="172"/>
    </row>
    <row r="66" ht="112.5" customHeight="1">
      <c r="A66" s="170" t="s">
        <v>120</v>
      </c>
      <c r="B66" s="170" t="s">
        <v>1832</v>
      </c>
      <c r="C66" s="170" t="s">
        <v>2121</v>
      </c>
      <c r="D66" s="170" t="s">
        <v>2901</v>
      </c>
      <c r="E66" s="119" t="s">
        <v>84</v>
      </c>
      <c r="F66" s="171"/>
      <c r="G66" s="172"/>
      <c r="H66" s="172"/>
      <c r="I66" s="172"/>
      <c r="J66" s="172"/>
      <c r="K66" s="172"/>
      <c r="L66" s="172"/>
      <c r="M66" s="172"/>
      <c r="N66" s="172"/>
      <c r="O66" s="172"/>
      <c r="P66" s="172"/>
      <c r="Q66" s="172"/>
      <c r="R66" s="172"/>
      <c r="S66" s="172"/>
      <c r="T66" s="172"/>
      <c r="U66" s="172"/>
      <c r="V66" s="172"/>
      <c r="W66" s="172"/>
      <c r="X66" s="172"/>
      <c r="Y66" s="172"/>
      <c r="Z66" s="172"/>
      <c r="AA66" s="172"/>
      <c r="AB66" s="172"/>
    </row>
    <row r="67" ht="112.5" customHeight="1">
      <c r="A67" s="170" t="s">
        <v>128</v>
      </c>
      <c r="B67" s="170" t="s">
        <v>81</v>
      </c>
      <c r="C67" s="170" t="s">
        <v>2027</v>
      </c>
      <c r="D67" s="170" t="s">
        <v>2902</v>
      </c>
      <c r="E67" s="119" t="s">
        <v>84</v>
      </c>
      <c r="F67" s="171"/>
      <c r="G67" s="172"/>
      <c r="H67" s="172"/>
      <c r="I67" s="172"/>
      <c r="J67" s="172"/>
      <c r="K67" s="172"/>
      <c r="L67" s="172"/>
      <c r="M67" s="172"/>
      <c r="N67" s="172"/>
      <c r="O67" s="172"/>
      <c r="P67" s="172"/>
      <c r="Q67" s="172"/>
      <c r="R67" s="172"/>
      <c r="S67" s="172"/>
      <c r="T67" s="172"/>
      <c r="U67" s="172"/>
      <c r="V67" s="172"/>
      <c r="W67" s="172"/>
      <c r="X67" s="172"/>
      <c r="Y67" s="172"/>
      <c r="Z67" s="172"/>
      <c r="AA67" s="172"/>
      <c r="AB67" s="172"/>
    </row>
    <row r="68" ht="112.5" customHeight="1">
      <c r="A68" s="170" t="s">
        <v>128</v>
      </c>
      <c r="B68" s="170" t="s">
        <v>213</v>
      </c>
      <c r="C68" s="170" t="s">
        <v>2124</v>
      </c>
      <c r="D68" s="170" t="s">
        <v>2125</v>
      </c>
      <c r="E68" s="119" t="s">
        <v>84</v>
      </c>
      <c r="F68" s="171"/>
      <c r="G68" s="172"/>
      <c r="H68" s="172"/>
      <c r="I68" s="172"/>
      <c r="J68" s="172"/>
      <c r="K68" s="172"/>
      <c r="L68" s="172"/>
      <c r="M68" s="172"/>
      <c r="N68" s="172"/>
      <c r="O68" s="172"/>
      <c r="P68" s="172"/>
      <c r="Q68" s="172"/>
      <c r="R68" s="172"/>
      <c r="S68" s="172"/>
      <c r="T68" s="172"/>
      <c r="U68" s="172"/>
      <c r="V68" s="172"/>
      <c r="W68" s="172"/>
      <c r="X68" s="172"/>
      <c r="Y68" s="172"/>
      <c r="Z68" s="172"/>
      <c r="AA68" s="172"/>
      <c r="AB68" s="172"/>
    </row>
    <row r="69" ht="112.5" customHeight="1">
      <c r="A69" s="170" t="s">
        <v>128</v>
      </c>
      <c r="B69" s="170" t="s">
        <v>139</v>
      </c>
      <c r="C69" s="170" t="s">
        <v>2069</v>
      </c>
      <c r="D69" s="170" t="s">
        <v>2903</v>
      </c>
      <c r="E69" s="119" t="s">
        <v>84</v>
      </c>
      <c r="F69" s="171"/>
      <c r="G69" s="172"/>
      <c r="H69" s="172"/>
      <c r="I69" s="172"/>
      <c r="J69" s="172"/>
      <c r="K69" s="172"/>
      <c r="L69" s="172"/>
      <c r="M69" s="172"/>
      <c r="N69" s="172"/>
      <c r="O69" s="172"/>
      <c r="P69" s="172"/>
      <c r="Q69" s="172"/>
      <c r="R69" s="172"/>
      <c r="S69" s="172"/>
      <c r="T69" s="172"/>
      <c r="U69" s="172"/>
      <c r="V69" s="172"/>
      <c r="W69" s="172"/>
      <c r="X69" s="172"/>
      <c r="Y69" s="172"/>
      <c r="Z69" s="172"/>
      <c r="AA69" s="172"/>
      <c r="AB69" s="172"/>
    </row>
    <row r="70" ht="112.5" customHeight="1">
      <c r="A70" s="170" t="s">
        <v>128</v>
      </c>
      <c r="B70" s="170" t="s">
        <v>1766</v>
      </c>
      <c r="C70" s="170" t="s">
        <v>2042</v>
      </c>
      <c r="D70" s="170" t="s">
        <v>2904</v>
      </c>
      <c r="E70" s="119" t="s">
        <v>84</v>
      </c>
      <c r="F70" s="171"/>
      <c r="G70" s="172"/>
      <c r="H70" s="172"/>
      <c r="I70" s="172"/>
      <c r="J70" s="172"/>
      <c r="K70" s="172"/>
      <c r="L70" s="172"/>
      <c r="M70" s="172"/>
      <c r="N70" s="172"/>
      <c r="O70" s="172"/>
      <c r="P70" s="172"/>
      <c r="Q70" s="172"/>
      <c r="R70" s="172"/>
      <c r="S70" s="172"/>
      <c r="T70" s="172"/>
      <c r="U70" s="172"/>
      <c r="V70" s="172"/>
      <c r="W70" s="172"/>
      <c r="X70" s="172"/>
      <c r="Y70" s="172"/>
      <c r="Z70" s="172"/>
      <c r="AA70" s="172"/>
      <c r="AB70" s="172"/>
    </row>
    <row r="71" ht="112.5" customHeight="1">
      <c r="A71" s="170" t="s">
        <v>128</v>
      </c>
      <c r="B71" s="170" t="s">
        <v>122</v>
      </c>
      <c r="C71" s="170" t="s">
        <v>2044</v>
      </c>
      <c r="D71" s="170" t="s">
        <v>2905</v>
      </c>
      <c r="E71" s="119" t="s">
        <v>84</v>
      </c>
      <c r="F71" s="173"/>
      <c r="G71" s="172"/>
      <c r="H71" s="172"/>
      <c r="I71" s="172"/>
      <c r="J71" s="172"/>
      <c r="K71" s="172"/>
      <c r="L71" s="172"/>
      <c r="M71" s="172"/>
      <c r="N71" s="172"/>
      <c r="O71" s="172"/>
      <c r="P71" s="172"/>
      <c r="Q71" s="172"/>
      <c r="R71" s="172"/>
      <c r="S71" s="172"/>
      <c r="T71" s="172"/>
      <c r="U71" s="172"/>
      <c r="V71" s="172"/>
      <c r="W71" s="172"/>
      <c r="X71" s="172"/>
      <c r="Y71" s="172"/>
      <c r="Z71" s="172"/>
      <c r="AA71" s="172"/>
      <c r="AB71" s="172"/>
    </row>
    <row r="72" ht="112.5" customHeight="1">
      <c r="A72" s="170" t="s">
        <v>128</v>
      </c>
      <c r="B72" s="170" t="s">
        <v>1844</v>
      </c>
      <c r="C72" s="170" t="s">
        <v>2072</v>
      </c>
      <c r="D72" s="170" t="s">
        <v>2906</v>
      </c>
      <c r="E72" s="119" t="s">
        <v>84</v>
      </c>
      <c r="F72" s="171"/>
      <c r="G72" s="172"/>
      <c r="H72" s="172"/>
      <c r="I72" s="172"/>
      <c r="J72" s="172"/>
      <c r="K72" s="172"/>
      <c r="L72" s="172"/>
      <c r="M72" s="172"/>
      <c r="N72" s="172"/>
      <c r="O72" s="172"/>
      <c r="P72" s="172"/>
      <c r="Q72" s="172"/>
      <c r="R72" s="172"/>
      <c r="S72" s="172"/>
      <c r="T72" s="172"/>
      <c r="U72" s="172"/>
      <c r="V72" s="172"/>
      <c r="W72" s="172"/>
      <c r="X72" s="172"/>
      <c r="Y72" s="172"/>
      <c r="Z72" s="172"/>
      <c r="AA72" s="172"/>
      <c r="AB72" s="172"/>
    </row>
    <row r="73" ht="112.5" customHeight="1">
      <c r="A73" s="170" t="s">
        <v>128</v>
      </c>
      <c r="B73" s="170" t="s">
        <v>178</v>
      </c>
      <c r="C73" s="170" t="s">
        <v>2131</v>
      </c>
      <c r="D73" s="170" t="s">
        <v>2907</v>
      </c>
      <c r="E73" s="119" t="s">
        <v>84</v>
      </c>
      <c r="F73" s="171"/>
      <c r="G73" s="172"/>
      <c r="H73" s="172"/>
      <c r="I73" s="172"/>
      <c r="J73" s="172"/>
      <c r="K73" s="172"/>
      <c r="L73" s="172"/>
      <c r="M73" s="172"/>
      <c r="N73" s="172"/>
      <c r="O73" s="172"/>
      <c r="P73" s="172"/>
      <c r="Q73" s="172"/>
      <c r="R73" s="172"/>
      <c r="S73" s="172"/>
      <c r="T73" s="172"/>
      <c r="U73" s="172"/>
      <c r="V73" s="172"/>
      <c r="W73" s="172"/>
      <c r="X73" s="172"/>
      <c r="Y73" s="172"/>
      <c r="Z73" s="172"/>
      <c r="AA73" s="172"/>
      <c r="AB73" s="172"/>
    </row>
    <row r="74" ht="112.5" customHeight="1">
      <c r="A74" s="170" t="s">
        <v>128</v>
      </c>
      <c r="B74" s="170" t="s">
        <v>143</v>
      </c>
      <c r="C74" s="170" t="s">
        <v>2082</v>
      </c>
      <c r="D74" s="170" t="s">
        <v>2439</v>
      </c>
      <c r="E74" s="119" t="s">
        <v>91</v>
      </c>
      <c r="F74" s="173"/>
      <c r="G74" s="172"/>
      <c r="H74" s="172"/>
      <c r="I74" s="172"/>
      <c r="J74" s="172"/>
      <c r="K74" s="172"/>
      <c r="L74" s="172"/>
      <c r="M74" s="172"/>
      <c r="N74" s="172"/>
      <c r="O74" s="172"/>
      <c r="P74" s="172"/>
      <c r="Q74" s="172"/>
      <c r="R74" s="172"/>
      <c r="S74" s="172"/>
      <c r="T74" s="172"/>
      <c r="U74" s="172"/>
      <c r="V74" s="172"/>
      <c r="W74" s="172"/>
      <c r="X74" s="172"/>
      <c r="Y74" s="172"/>
      <c r="Z74" s="172"/>
      <c r="AA74" s="172"/>
      <c r="AB74" s="172"/>
    </row>
    <row r="75" ht="112.5" customHeight="1">
      <c r="A75" s="170" t="s">
        <v>128</v>
      </c>
      <c r="B75" s="170" t="s">
        <v>157</v>
      </c>
      <c r="C75" s="170" t="s">
        <v>2134</v>
      </c>
      <c r="D75" s="170" t="s">
        <v>2908</v>
      </c>
      <c r="E75" s="119" t="s">
        <v>84</v>
      </c>
      <c r="F75" s="171"/>
      <c r="G75" s="172"/>
      <c r="H75" s="172"/>
      <c r="I75" s="172"/>
      <c r="J75" s="172"/>
      <c r="K75" s="172"/>
      <c r="L75" s="172"/>
      <c r="M75" s="172"/>
      <c r="N75" s="172"/>
      <c r="O75" s="172"/>
      <c r="P75" s="172"/>
      <c r="Q75" s="172"/>
      <c r="R75" s="172"/>
      <c r="S75" s="172"/>
      <c r="T75" s="172"/>
      <c r="U75" s="172"/>
      <c r="V75" s="172"/>
      <c r="W75" s="172"/>
      <c r="X75" s="172"/>
      <c r="Y75" s="172"/>
      <c r="Z75" s="172"/>
      <c r="AA75" s="172"/>
      <c r="AB75" s="172"/>
    </row>
    <row r="76" ht="112.5" customHeight="1">
      <c r="A76" s="170" t="s">
        <v>128</v>
      </c>
      <c r="B76" s="170" t="s">
        <v>183</v>
      </c>
      <c r="C76" s="170" t="s">
        <v>2120</v>
      </c>
      <c r="D76" s="170" t="s">
        <v>2909</v>
      </c>
      <c r="E76" s="119" t="s">
        <v>84</v>
      </c>
      <c r="F76" s="171"/>
      <c r="G76" s="172"/>
      <c r="H76" s="172"/>
      <c r="I76" s="172"/>
      <c r="J76" s="172"/>
      <c r="K76" s="172"/>
      <c r="L76" s="172"/>
      <c r="M76" s="172"/>
      <c r="N76" s="172"/>
      <c r="O76" s="172"/>
      <c r="P76" s="172"/>
      <c r="Q76" s="172"/>
      <c r="R76" s="172"/>
      <c r="S76" s="172"/>
      <c r="T76" s="172"/>
      <c r="U76" s="172"/>
      <c r="V76" s="172"/>
      <c r="W76" s="172"/>
      <c r="X76" s="172"/>
      <c r="Y76" s="172"/>
      <c r="Z76" s="172"/>
      <c r="AA76" s="172"/>
      <c r="AB76" s="172"/>
    </row>
    <row r="77" ht="112.5" customHeight="1">
      <c r="A77" s="170" t="s">
        <v>128</v>
      </c>
      <c r="B77" s="170" t="s">
        <v>87</v>
      </c>
      <c r="C77" s="170" t="s">
        <v>2048</v>
      </c>
      <c r="D77" s="170" t="s">
        <v>2910</v>
      </c>
      <c r="E77" s="119" t="s">
        <v>84</v>
      </c>
      <c r="F77" s="171"/>
      <c r="G77" s="172"/>
      <c r="H77" s="172"/>
      <c r="I77" s="172"/>
      <c r="J77" s="172"/>
      <c r="K77" s="172"/>
      <c r="L77" s="172"/>
      <c r="M77" s="172"/>
      <c r="N77" s="172"/>
      <c r="O77" s="172"/>
      <c r="P77" s="172"/>
      <c r="Q77" s="172"/>
      <c r="R77" s="172"/>
      <c r="S77" s="172"/>
      <c r="T77" s="172"/>
      <c r="U77" s="172"/>
      <c r="V77" s="172"/>
      <c r="W77" s="172"/>
      <c r="X77" s="172"/>
      <c r="Y77" s="172"/>
      <c r="Z77" s="172"/>
      <c r="AA77" s="172"/>
      <c r="AB77" s="172"/>
    </row>
    <row r="78" ht="112.5" customHeight="1">
      <c r="A78" s="170" t="s">
        <v>240</v>
      </c>
      <c r="B78" s="170" t="s">
        <v>213</v>
      </c>
      <c r="C78" s="170" t="s">
        <v>2124</v>
      </c>
      <c r="D78" s="170" t="s">
        <v>2332</v>
      </c>
      <c r="E78" s="119" t="s">
        <v>84</v>
      </c>
      <c r="F78" s="173"/>
      <c r="G78" s="172"/>
      <c r="H78" s="172"/>
      <c r="I78" s="172"/>
      <c r="J78" s="172"/>
      <c r="K78" s="172"/>
      <c r="L78" s="172"/>
      <c r="M78" s="172"/>
      <c r="N78" s="172"/>
      <c r="O78" s="172"/>
      <c r="P78" s="172"/>
      <c r="Q78" s="172"/>
      <c r="R78" s="172"/>
      <c r="S78" s="172"/>
      <c r="T78" s="172"/>
      <c r="U78" s="172"/>
      <c r="V78" s="172"/>
      <c r="W78" s="172"/>
      <c r="X78" s="172"/>
      <c r="Y78" s="172"/>
      <c r="Z78" s="172"/>
      <c r="AA78" s="172"/>
      <c r="AB78" s="172"/>
    </row>
    <row r="79" ht="112.5" customHeight="1">
      <c r="A79" s="170" t="s">
        <v>240</v>
      </c>
      <c r="B79" s="170" t="s">
        <v>1844</v>
      </c>
      <c r="C79" s="170" t="s">
        <v>2072</v>
      </c>
      <c r="D79" s="170" t="s">
        <v>2911</v>
      </c>
      <c r="E79" s="119" t="s">
        <v>84</v>
      </c>
      <c r="F79" s="171"/>
      <c r="G79" s="172"/>
      <c r="H79" s="172"/>
      <c r="I79" s="172"/>
      <c r="J79" s="172"/>
      <c r="K79" s="172"/>
      <c r="L79" s="172"/>
      <c r="M79" s="172"/>
      <c r="N79" s="172"/>
      <c r="O79" s="172"/>
      <c r="P79" s="172"/>
      <c r="Q79" s="172"/>
      <c r="R79" s="172"/>
      <c r="S79" s="172"/>
      <c r="T79" s="172"/>
      <c r="U79" s="172"/>
      <c r="V79" s="172"/>
      <c r="W79" s="172"/>
      <c r="X79" s="172"/>
      <c r="Y79" s="172"/>
      <c r="Z79" s="172"/>
      <c r="AA79" s="172"/>
      <c r="AB79" s="172"/>
    </row>
    <row r="80" ht="112.5" customHeight="1">
      <c r="A80" s="170" t="s">
        <v>240</v>
      </c>
      <c r="B80" s="170" t="s">
        <v>241</v>
      </c>
      <c r="C80" s="170" t="s">
        <v>2144</v>
      </c>
      <c r="D80" s="170" t="s">
        <v>2547</v>
      </c>
      <c r="E80" s="119" t="s">
        <v>84</v>
      </c>
      <c r="F80" s="171"/>
      <c r="G80" s="172"/>
      <c r="H80" s="172"/>
      <c r="I80" s="172"/>
      <c r="J80" s="172"/>
      <c r="K80" s="172"/>
      <c r="L80" s="172"/>
      <c r="M80" s="172"/>
      <c r="N80" s="172"/>
      <c r="O80" s="172"/>
      <c r="P80" s="172"/>
      <c r="Q80" s="172"/>
      <c r="R80" s="172"/>
      <c r="S80" s="172"/>
      <c r="T80" s="172"/>
      <c r="U80" s="172"/>
      <c r="V80" s="172"/>
      <c r="W80" s="172"/>
      <c r="X80" s="172"/>
      <c r="Y80" s="172"/>
      <c r="Z80" s="172"/>
      <c r="AA80" s="172"/>
      <c r="AB80" s="172"/>
    </row>
    <row r="81" ht="112.5" customHeight="1">
      <c r="A81" s="170" t="s">
        <v>240</v>
      </c>
      <c r="B81" s="170" t="s">
        <v>1859</v>
      </c>
      <c r="C81" s="170" t="s">
        <v>2146</v>
      </c>
      <c r="D81" s="170" t="s">
        <v>2813</v>
      </c>
      <c r="E81" s="119" t="s">
        <v>84</v>
      </c>
      <c r="F81" s="173"/>
      <c r="G81" s="172"/>
      <c r="H81" s="172"/>
      <c r="I81" s="172"/>
      <c r="J81" s="172"/>
      <c r="K81" s="172"/>
      <c r="L81" s="172"/>
      <c r="M81" s="172"/>
      <c r="N81" s="172"/>
      <c r="O81" s="172"/>
      <c r="P81" s="172"/>
      <c r="Q81" s="172"/>
      <c r="R81" s="172"/>
      <c r="S81" s="172"/>
      <c r="T81" s="172"/>
      <c r="U81" s="172"/>
      <c r="V81" s="172"/>
      <c r="W81" s="172"/>
      <c r="X81" s="172"/>
      <c r="Y81" s="172"/>
      <c r="Z81" s="172"/>
      <c r="AA81" s="172"/>
      <c r="AB81" s="172"/>
    </row>
    <row r="82" ht="112.5" customHeight="1">
      <c r="A82" s="170" t="s">
        <v>135</v>
      </c>
      <c r="B82" s="170" t="s">
        <v>254</v>
      </c>
      <c r="C82" s="170" t="s">
        <v>2912</v>
      </c>
      <c r="D82" s="170" t="s">
        <v>2913</v>
      </c>
      <c r="E82" s="119" t="s">
        <v>84</v>
      </c>
      <c r="F82" s="173"/>
      <c r="G82" s="172"/>
      <c r="H82" s="172"/>
      <c r="I82" s="172"/>
      <c r="J82" s="172"/>
      <c r="K82" s="172"/>
      <c r="L82" s="172"/>
      <c r="M82" s="172"/>
      <c r="N82" s="172"/>
      <c r="O82" s="172"/>
      <c r="P82" s="172"/>
      <c r="Q82" s="172"/>
      <c r="R82" s="172"/>
      <c r="S82" s="172"/>
      <c r="T82" s="172"/>
      <c r="U82" s="172"/>
      <c r="V82" s="172"/>
      <c r="W82" s="172"/>
      <c r="X82" s="172"/>
      <c r="Y82" s="172"/>
      <c r="Z82" s="172"/>
      <c r="AA82" s="172"/>
      <c r="AB82" s="172"/>
    </row>
    <row r="83" ht="112.5" customHeight="1">
      <c r="A83" s="170" t="s">
        <v>135</v>
      </c>
      <c r="B83" s="170" t="s">
        <v>1177</v>
      </c>
      <c r="C83" s="170" t="s">
        <v>2148</v>
      </c>
      <c r="D83" s="170" t="s">
        <v>2914</v>
      </c>
      <c r="E83" s="119" t="s">
        <v>84</v>
      </c>
      <c r="F83" s="171"/>
      <c r="G83" s="172"/>
      <c r="H83" s="172"/>
      <c r="I83" s="172"/>
      <c r="J83" s="172"/>
      <c r="K83" s="172"/>
      <c r="L83" s="172"/>
      <c r="M83" s="172"/>
      <c r="N83" s="172"/>
      <c r="O83" s="172"/>
      <c r="P83" s="172"/>
      <c r="Q83" s="172"/>
      <c r="R83" s="172"/>
      <c r="S83" s="172"/>
      <c r="T83" s="172"/>
      <c r="U83" s="172"/>
      <c r="V83" s="172"/>
      <c r="W83" s="172"/>
      <c r="X83" s="172"/>
      <c r="Y83" s="172"/>
      <c r="Z83" s="172"/>
      <c r="AA83" s="172"/>
      <c r="AB83" s="172"/>
    </row>
    <row r="84" ht="112.5" customHeight="1">
      <c r="A84" s="170" t="s">
        <v>135</v>
      </c>
      <c r="B84" s="170" t="s">
        <v>1825</v>
      </c>
      <c r="C84" s="170" t="s">
        <v>2155</v>
      </c>
      <c r="D84" s="170" t="s">
        <v>2686</v>
      </c>
      <c r="E84" s="119" t="s">
        <v>84</v>
      </c>
      <c r="F84" s="171"/>
      <c r="G84" s="172"/>
      <c r="H84" s="172"/>
      <c r="I84" s="172"/>
      <c r="J84" s="172"/>
      <c r="K84" s="172"/>
      <c r="L84" s="172"/>
      <c r="M84" s="172"/>
      <c r="N84" s="172"/>
      <c r="O84" s="172"/>
      <c r="P84" s="172"/>
      <c r="Q84" s="172"/>
      <c r="R84" s="172"/>
      <c r="S84" s="172"/>
      <c r="T84" s="172"/>
      <c r="U84" s="172"/>
      <c r="V84" s="172"/>
      <c r="W84" s="172"/>
      <c r="X84" s="172"/>
      <c r="Y84" s="172"/>
      <c r="Z84" s="172"/>
      <c r="AA84" s="172"/>
      <c r="AB84" s="172"/>
    </row>
    <row r="85" ht="112.5" customHeight="1">
      <c r="A85" s="170" t="s">
        <v>135</v>
      </c>
      <c r="B85" s="170" t="s">
        <v>289</v>
      </c>
      <c r="C85" s="170" t="s">
        <v>2150</v>
      </c>
      <c r="D85" s="170" t="s">
        <v>2915</v>
      </c>
      <c r="E85" s="119" t="s">
        <v>84</v>
      </c>
      <c r="F85" s="171"/>
      <c r="G85" s="172"/>
      <c r="H85" s="172"/>
      <c r="I85" s="172"/>
      <c r="J85" s="172"/>
      <c r="K85" s="172"/>
      <c r="L85" s="172"/>
      <c r="M85" s="172"/>
      <c r="N85" s="172"/>
      <c r="O85" s="172"/>
      <c r="P85" s="172"/>
      <c r="Q85" s="172"/>
      <c r="R85" s="172"/>
      <c r="S85" s="172"/>
      <c r="T85" s="172"/>
      <c r="U85" s="172"/>
      <c r="V85" s="172"/>
      <c r="W85" s="172"/>
      <c r="X85" s="172"/>
      <c r="Y85" s="172"/>
      <c r="Z85" s="172"/>
      <c r="AA85" s="172"/>
      <c r="AB85" s="172"/>
    </row>
    <row r="86" ht="112.5" customHeight="1">
      <c r="A86" s="170" t="s">
        <v>142</v>
      </c>
      <c r="B86" s="170" t="s">
        <v>1177</v>
      </c>
      <c r="C86" s="170" t="s">
        <v>2148</v>
      </c>
      <c r="D86" s="170" t="s">
        <v>2916</v>
      </c>
      <c r="E86" s="119" t="s">
        <v>84</v>
      </c>
      <c r="F86" s="171"/>
      <c r="G86" s="172"/>
      <c r="H86" s="172"/>
      <c r="I86" s="172"/>
      <c r="J86" s="172"/>
      <c r="K86" s="172"/>
      <c r="L86" s="172"/>
      <c r="M86" s="172"/>
      <c r="N86" s="172"/>
      <c r="O86" s="172"/>
      <c r="P86" s="172"/>
      <c r="Q86" s="172"/>
      <c r="R86" s="172"/>
      <c r="S86" s="172"/>
      <c r="T86" s="172"/>
      <c r="U86" s="172"/>
      <c r="V86" s="172"/>
      <c r="W86" s="172"/>
      <c r="X86" s="172"/>
      <c r="Y86" s="172"/>
      <c r="Z86" s="172"/>
      <c r="AA86" s="172"/>
      <c r="AB86" s="172"/>
    </row>
    <row r="87" ht="112.5" customHeight="1">
      <c r="A87" s="170" t="s">
        <v>142</v>
      </c>
      <c r="B87" s="170" t="s">
        <v>289</v>
      </c>
      <c r="C87" s="170" t="s">
        <v>2150</v>
      </c>
      <c r="D87" s="170" t="s">
        <v>2917</v>
      </c>
      <c r="E87" s="119" t="s">
        <v>84</v>
      </c>
      <c r="F87" s="171"/>
      <c r="G87" s="172"/>
      <c r="H87" s="172"/>
      <c r="I87" s="172"/>
      <c r="J87" s="172"/>
      <c r="K87" s="172"/>
      <c r="L87" s="172"/>
      <c r="M87" s="172"/>
      <c r="N87" s="172"/>
      <c r="O87" s="172"/>
      <c r="P87" s="172"/>
      <c r="Q87" s="172"/>
      <c r="R87" s="172"/>
      <c r="S87" s="172"/>
      <c r="T87" s="172"/>
      <c r="U87" s="172"/>
      <c r="V87" s="172"/>
      <c r="W87" s="172"/>
      <c r="X87" s="172"/>
      <c r="Y87" s="172"/>
      <c r="Z87" s="172"/>
      <c r="AA87" s="172"/>
      <c r="AB87" s="172"/>
    </row>
    <row r="88" ht="112.5" customHeight="1">
      <c r="A88" s="170" t="s">
        <v>253</v>
      </c>
      <c r="B88" s="170" t="s">
        <v>254</v>
      </c>
      <c r="C88" s="170" t="s">
        <v>2242</v>
      </c>
      <c r="D88" s="170" t="s">
        <v>2691</v>
      </c>
      <c r="E88" s="119" t="s">
        <v>91</v>
      </c>
      <c r="F88" s="173"/>
      <c r="G88" s="172"/>
      <c r="H88" s="172"/>
      <c r="I88" s="172"/>
      <c r="J88" s="172"/>
      <c r="K88" s="172"/>
      <c r="L88" s="172"/>
      <c r="M88" s="172"/>
      <c r="N88" s="172"/>
      <c r="O88" s="172"/>
      <c r="P88" s="172"/>
      <c r="Q88" s="172"/>
      <c r="R88" s="172"/>
      <c r="S88" s="172"/>
      <c r="T88" s="172"/>
      <c r="U88" s="172"/>
      <c r="V88" s="172"/>
      <c r="W88" s="172"/>
      <c r="X88" s="172"/>
      <c r="Y88" s="172"/>
      <c r="Z88" s="172"/>
      <c r="AA88" s="172"/>
      <c r="AB88" s="172"/>
    </row>
    <row r="89" ht="112.5" customHeight="1">
      <c r="A89" s="170" t="s">
        <v>253</v>
      </c>
      <c r="B89" s="170" t="s">
        <v>81</v>
      </c>
      <c r="C89" s="170" t="s">
        <v>2027</v>
      </c>
      <c r="D89" s="170" t="s">
        <v>2918</v>
      </c>
      <c r="E89" s="119" t="s">
        <v>91</v>
      </c>
      <c r="F89" s="171"/>
      <c r="G89" s="172"/>
      <c r="H89" s="172"/>
      <c r="I89" s="172"/>
      <c r="J89" s="172"/>
      <c r="K89" s="172"/>
      <c r="L89" s="172"/>
      <c r="M89" s="172"/>
      <c r="N89" s="172"/>
      <c r="O89" s="172"/>
      <c r="P89" s="172"/>
      <c r="Q89" s="172"/>
      <c r="R89" s="172"/>
      <c r="S89" s="172"/>
      <c r="T89" s="172"/>
      <c r="U89" s="172"/>
      <c r="V89" s="172"/>
      <c r="W89" s="172"/>
      <c r="X89" s="172"/>
      <c r="Y89" s="172"/>
      <c r="Z89" s="172"/>
      <c r="AA89" s="172"/>
      <c r="AB89" s="172"/>
    </row>
    <row r="90" ht="112.5" customHeight="1">
      <c r="A90" s="170" t="s">
        <v>253</v>
      </c>
      <c r="B90" s="170" t="s">
        <v>1873</v>
      </c>
      <c r="C90" s="170" t="s">
        <v>2158</v>
      </c>
      <c r="D90" s="170" t="s">
        <v>2919</v>
      </c>
      <c r="E90" s="119" t="s">
        <v>91</v>
      </c>
      <c r="F90" s="171"/>
      <c r="G90" s="172"/>
      <c r="H90" s="172"/>
      <c r="I90" s="172"/>
      <c r="J90" s="172"/>
      <c r="K90" s="172"/>
      <c r="L90" s="172"/>
      <c r="M90" s="172"/>
      <c r="N90" s="172"/>
      <c r="O90" s="172"/>
      <c r="P90" s="172"/>
      <c r="Q90" s="172"/>
      <c r="R90" s="172"/>
      <c r="S90" s="172"/>
      <c r="T90" s="172"/>
      <c r="U90" s="172"/>
      <c r="V90" s="172"/>
      <c r="W90" s="172"/>
      <c r="X90" s="172"/>
      <c r="Y90" s="172"/>
      <c r="Z90" s="172"/>
      <c r="AA90" s="172"/>
      <c r="AB90" s="172"/>
    </row>
    <row r="91" ht="112.5" customHeight="1">
      <c r="A91" s="170" t="s">
        <v>253</v>
      </c>
      <c r="B91" s="170" t="s">
        <v>1876</v>
      </c>
      <c r="C91" s="170" t="s">
        <v>2160</v>
      </c>
      <c r="D91" s="170" t="s">
        <v>2694</v>
      </c>
      <c r="E91" s="119" t="s">
        <v>91</v>
      </c>
      <c r="F91" s="171"/>
      <c r="G91" s="172"/>
      <c r="H91" s="172"/>
      <c r="I91" s="172"/>
      <c r="J91" s="172"/>
      <c r="K91" s="172"/>
      <c r="L91" s="172"/>
      <c r="M91" s="172"/>
      <c r="N91" s="172"/>
      <c r="O91" s="172"/>
      <c r="P91" s="172"/>
      <c r="Q91" s="172"/>
      <c r="R91" s="172"/>
      <c r="S91" s="172"/>
      <c r="T91" s="172"/>
      <c r="U91" s="172"/>
      <c r="V91" s="172"/>
      <c r="W91" s="172"/>
      <c r="X91" s="172"/>
      <c r="Y91" s="172"/>
      <c r="Z91" s="172"/>
      <c r="AA91" s="172"/>
      <c r="AB91" s="172"/>
    </row>
    <row r="92" ht="112.5" customHeight="1">
      <c r="A92" s="170" t="s">
        <v>253</v>
      </c>
      <c r="B92" s="170" t="s">
        <v>139</v>
      </c>
      <c r="C92" s="170" t="s">
        <v>2069</v>
      </c>
      <c r="D92" s="170" t="s">
        <v>2920</v>
      </c>
      <c r="E92" s="119" t="s">
        <v>91</v>
      </c>
      <c r="F92" s="171"/>
      <c r="G92" s="175"/>
      <c r="H92" s="172"/>
      <c r="I92" s="172"/>
      <c r="J92" s="172"/>
      <c r="K92" s="172"/>
      <c r="L92" s="172"/>
      <c r="M92" s="172"/>
      <c r="N92" s="172"/>
      <c r="O92" s="172"/>
      <c r="P92" s="172"/>
      <c r="Q92" s="172"/>
      <c r="R92" s="172"/>
      <c r="S92" s="172"/>
      <c r="T92" s="172"/>
      <c r="U92" s="172"/>
      <c r="V92" s="172"/>
      <c r="W92" s="172"/>
      <c r="X92" s="172"/>
      <c r="Y92" s="172"/>
      <c r="Z92" s="172"/>
      <c r="AA92" s="172"/>
      <c r="AB92" s="172"/>
    </row>
    <row r="93" ht="112.5" customHeight="1">
      <c r="A93" s="170" t="s">
        <v>253</v>
      </c>
      <c r="B93" s="170" t="s">
        <v>1825</v>
      </c>
      <c r="C93" s="170" t="s">
        <v>2110</v>
      </c>
      <c r="D93" s="170" t="s">
        <v>2921</v>
      </c>
      <c r="E93" s="119" t="s">
        <v>84</v>
      </c>
      <c r="F93" s="171"/>
      <c r="G93" s="172"/>
      <c r="H93" s="172"/>
      <c r="I93" s="172"/>
      <c r="J93" s="172"/>
      <c r="K93" s="172"/>
      <c r="L93" s="172"/>
      <c r="M93" s="172"/>
      <c r="N93" s="172"/>
      <c r="O93" s="172"/>
      <c r="P93" s="172"/>
      <c r="Q93" s="172"/>
      <c r="R93" s="172"/>
      <c r="S93" s="172"/>
      <c r="T93" s="172"/>
      <c r="U93" s="172"/>
      <c r="V93" s="172"/>
      <c r="W93" s="172"/>
      <c r="X93" s="172"/>
      <c r="Y93" s="172"/>
      <c r="Z93" s="172"/>
      <c r="AA93" s="172"/>
      <c r="AB93" s="172"/>
    </row>
    <row r="94" ht="112.5" customHeight="1">
      <c r="A94" s="170" t="s">
        <v>253</v>
      </c>
      <c r="B94" s="170" t="s">
        <v>122</v>
      </c>
      <c r="C94" s="170" t="s">
        <v>2044</v>
      </c>
      <c r="D94" s="170" t="s">
        <v>2922</v>
      </c>
      <c r="E94" s="119" t="s">
        <v>91</v>
      </c>
      <c r="F94" s="171"/>
      <c r="G94" s="172"/>
      <c r="H94" s="172"/>
      <c r="I94" s="172"/>
      <c r="J94" s="172"/>
      <c r="K94" s="172"/>
      <c r="L94" s="172"/>
      <c r="M94" s="172"/>
      <c r="N94" s="172"/>
      <c r="O94" s="172"/>
      <c r="P94" s="172"/>
      <c r="Q94" s="172"/>
      <c r="R94" s="172"/>
      <c r="S94" s="172"/>
      <c r="T94" s="172"/>
      <c r="U94" s="172"/>
      <c r="V94" s="172"/>
      <c r="W94" s="172"/>
      <c r="X94" s="172"/>
      <c r="Y94" s="172"/>
      <c r="Z94" s="172"/>
      <c r="AA94" s="172"/>
      <c r="AB94" s="172"/>
    </row>
    <row r="95" ht="112.5" customHeight="1">
      <c r="A95" s="170" t="s">
        <v>253</v>
      </c>
      <c r="B95" s="170" t="s">
        <v>87</v>
      </c>
      <c r="C95" s="170" t="s">
        <v>2048</v>
      </c>
      <c r="D95" s="170" t="s">
        <v>2697</v>
      </c>
      <c r="E95" s="119" t="s">
        <v>84</v>
      </c>
      <c r="F95" s="171"/>
      <c r="G95" s="172"/>
      <c r="H95" s="172"/>
      <c r="I95" s="172"/>
      <c r="J95" s="172"/>
      <c r="K95" s="172"/>
      <c r="L95" s="172"/>
      <c r="M95" s="172"/>
      <c r="N95" s="172"/>
      <c r="O95" s="172"/>
      <c r="P95" s="172"/>
      <c r="Q95" s="172"/>
      <c r="R95" s="172"/>
      <c r="S95" s="172"/>
      <c r="T95" s="172"/>
      <c r="U95" s="172"/>
      <c r="V95" s="172"/>
      <c r="W95" s="172"/>
      <c r="X95" s="172"/>
      <c r="Y95" s="172"/>
      <c r="Z95" s="172"/>
      <c r="AA95" s="172"/>
      <c r="AB95" s="172"/>
    </row>
    <row r="96" ht="112.5" customHeight="1">
      <c r="A96" s="170" t="s">
        <v>253</v>
      </c>
      <c r="B96" s="170" t="s">
        <v>1886</v>
      </c>
      <c r="C96" s="170" t="s">
        <v>2165</v>
      </c>
      <c r="D96" s="170" t="s">
        <v>2698</v>
      </c>
      <c r="E96" s="119" t="s">
        <v>84</v>
      </c>
      <c r="F96" s="171"/>
      <c r="G96" s="172"/>
      <c r="H96" s="172"/>
      <c r="I96" s="172"/>
      <c r="J96" s="172"/>
      <c r="K96" s="172"/>
      <c r="L96" s="172"/>
      <c r="M96" s="172"/>
      <c r="N96" s="172"/>
      <c r="O96" s="172"/>
      <c r="P96" s="172"/>
      <c r="Q96" s="172"/>
      <c r="R96" s="172"/>
      <c r="S96" s="172"/>
      <c r="T96" s="172"/>
      <c r="U96" s="172"/>
      <c r="V96" s="172"/>
      <c r="W96" s="172"/>
      <c r="X96" s="172"/>
      <c r="Y96" s="172"/>
      <c r="Z96" s="172"/>
      <c r="AA96" s="172"/>
      <c r="AB96" s="172"/>
    </row>
    <row r="97" ht="112.5" customHeight="1">
      <c r="A97" s="170" t="s">
        <v>261</v>
      </c>
      <c r="B97" s="170" t="s">
        <v>1756</v>
      </c>
      <c r="C97" s="170" t="s">
        <v>2167</v>
      </c>
      <c r="D97" s="170" t="s">
        <v>2923</v>
      </c>
      <c r="E97" s="119" t="s">
        <v>84</v>
      </c>
      <c r="F97" s="173" t="s">
        <v>1173</v>
      </c>
      <c r="G97" s="172"/>
      <c r="H97" s="172"/>
      <c r="I97" s="172"/>
      <c r="M97" s="172"/>
      <c r="N97" s="172"/>
      <c r="O97" s="172"/>
      <c r="P97" s="172"/>
      <c r="Q97" s="172"/>
      <c r="R97" s="172"/>
      <c r="S97" s="172"/>
      <c r="T97" s="172"/>
      <c r="U97" s="172"/>
      <c r="V97" s="172"/>
      <c r="W97" s="172"/>
      <c r="X97" s="172"/>
      <c r="Y97" s="172"/>
      <c r="Z97" s="172"/>
      <c r="AA97" s="172"/>
      <c r="AB97" s="172"/>
    </row>
    <row r="98" ht="112.5" customHeight="1">
      <c r="A98" s="170" t="s">
        <v>261</v>
      </c>
      <c r="B98" s="170" t="s">
        <v>1762</v>
      </c>
      <c r="C98" s="170" t="s">
        <v>2169</v>
      </c>
      <c r="D98" s="170" t="s">
        <v>2452</v>
      </c>
      <c r="E98" s="119" t="s">
        <v>84</v>
      </c>
      <c r="F98" s="173" t="s">
        <v>1173</v>
      </c>
      <c r="G98" s="172"/>
      <c r="H98" s="172"/>
      <c r="I98" s="172"/>
      <c r="J98" s="172"/>
      <c r="K98" s="172"/>
      <c r="L98" s="172"/>
      <c r="M98" s="172"/>
      <c r="N98" s="172"/>
      <c r="O98" s="172"/>
      <c r="P98" s="172"/>
      <c r="Q98" s="172"/>
      <c r="R98" s="172"/>
      <c r="S98" s="172"/>
      <c r="T98" s="172"/>
      <c r="U98" s="172"/>
      <c r="V98" s="172"/>
      <c r="W98" s="172"/>
      <c r="X98" s="172"/>
      <c r="Y98" s="172"/>
      <c r="Z98" s="172"/>
      <c r="AA98" s="172"/>
      <c r="AB98" s="172"/>
    </row>
    <row r="99" ht="112.5" customHeight="1">
      <c r="A99" s="170" t="s">
        <v>261</v>
      </c>
      <c r="B99" s="170" t="s">
        <v>270</v>
      </c>
      <c r="C99" s="170" t="s">
        <v>2171</v>
      </c>
      <c r="D99" s="170" t="s">
        <v>1889</v>
      </c>
      <c r="E99" s="119" t="s">
        <v>84</v>
      </c>
      <c r="F99" s="171"/>
      <c r="G99" s="172"/>
      <c r="H99" s="172"/>
      <c r="I99" s="172"/>
      <c r="J99" s="172"/>
      <c r="K99" s="172"/>
      <c r="L99" s="172"/>
      <c r="M99" s="172"/>
      <c r="N99" s="172"/>
      <c r="O99" s="172"/>
      <c r="P99" s="172"/>
      <c r="Q99" s="172"/>
      <c r="R99" s="172"/>
      <c r="S99" s="172"/>
      <c r="T99" s="172"/>
      <c r="U99" s="172"/>
      <c r="V99" s="172"/>
      <c r="W99" s="172"/>
      <c r="X99" s="172"/>
      <c r="Y99" s="172"/>
      <c r="Z99" s="172"/>
      <c r="AA99" s="172"/>
      <c r="AB99" s="172"/>
    </row>
    <row r="100" ht="112.5" customHeight="1">
      <c r="A100" s="170" t="s">
        <v>261</v>
      </c>
      <c r="B100" s="170" t="s">
        <v>262</v>
      </c>
      <c r="C100" s="170" t="s">
        <v>2172</v>
      </c>
      <c r="D100" s="170" t="s">
        <v>2924</v>
      </c>
      <c r="E100" s="119" t="s">
        <v>84</v>
      </c>
      <c r="F100" s="171"/>
      <c r="G100" s="172"/>
      <c r="H100" s="172"/>
      <c r="I100" s="172"/>
      <c r="J100" s="172"/>
      <c r="K100" s="172"/>
      <c r="L100" s="172"/>
      <c r="M100" s="172"/>
      <c r="N100" s="172"/>
      <c r="O100" s="172"/>
      <c r="P100" s="172"/>
      <c r="Q100" s="172"/>
      <c r="R100" s="172"/>
      <c r="S100" s="172"/>
      <c r="T100" s="172"/>
      <c r="U100" s="172"/>
      <c r="V100" s="172"/>
      <c r="W100" s="172"/>
      <c r="X100" s="172"/>
      <c r="Y100" s="172"/>
      <c r="Z100" s="172"/>
      <c r="AA100" s="172"/>
      <c r="AB100" s="172"/>
    </row>
    <row r="101" ht="112.5" customHeight="1">
      <c r="A101" s="170" t="s">
        <v>261</v>
      </c>
      <c r="B101" s="170" t="s">
        <v>265</v>
      </c>
      <c r="C101" s="170" t="s">
        <v>2173</v>
      </c>
      <c r="D101" s="170" t="s">
        <v>1891</v>
      </c>
      <c r="E101" s="119" t="s">
        <v>84</v>
      </c>
      <c r="F101" s="173"/>
      <c r="G101" s="172"/>
      <c r="H101" s="172"/>
      <c r="I101" s="172"/>
      <c r="J101" s="172"/>
      <c r="K101" s="172"/>
      <c r="L101" s="172"/>
      <c r="M101" s="172"/>
      <c r="N101" s="172"/>
      <c r="O101" s="172"/>
      <c r="P101" s="172"/>
      <c r="Q101" s="172"/>
      <c r="R101" s="172"/>
      <c r="S101" s="172"/>
      <c r="T101" s="172"/>
      <c r="U101" s="172"/>
      <c r="V101" s="172"/>
      <c r="W101" s="172"/>
      <c r="X101" s="172"/>
      <c r="Y101" s="172"/>
      <c r="Z101" s="172"/>
      <c r="AA101" s="172"/>
      <c r="AB101" s="172"/>
    </row>
    <row r="102" ht="112.5" customHeight="1">
      <c r="A102" s="170" t="s">
        <v>261</v>
      </c>
      <c r="B102" s="170" t="s">
        <v>250</v>
      </c>
      <c r="C102" s="170" t="s">
        <v>2174</v>
      </c>
      <c r="D102" s="170" t="s">
        <v>2925</v>
      </c>
      <c r="E102" s="119" t="s">
        <v>84</v>
      </c>
      <c r="F102" s="173"/>
      <c r="G102" s="172"/>
      <c r="H102" s="172"/>
      <c r="I102" s="172"/>
      <c r="J102" s="172"/>
      <c r="K102" s="172"/>
      <c r="L102" s="172"/>
      <c r="M102" s="172"/>
      <c r="N102" s="172"/>
      <c r="O102" s="172"/>
      <c r="P102" s="172"/>
      <c r="Q102" s="172"/>
      <c r="R102" s="172"/>
      <c r="S102" s="172"/>
      <c r="T102" s="172"/>
      <c r="U102" s="172"/>
      <c r="V102" s="172"/>
      <c r="W102" s="172"/>
      <c r="X102" s="172"/>
      <c r="Y102" s="172"/>
      <c r="Z102" s="172"/>
      <c r="AA102" s="172"/>
      <c r="AB102" s="172"/>
    </row>
    <row r="103" ht="112.5" customHeight="1">
      <c r="A103" s="170" t="s">
        <v>146</v>
      </c>
      <c r="B103" s="170" t="s">
        <v>282</v>
      </c>
      <c r="C103" s="170" t="s">
        <v>2176</v>
      </c>
      <c r="D103" s="170" t="s">
        <v>2351</v>
      </c>
      <c r="E103" s="119" t="s">
        <v>84</v>
      </c>
      <c r="F103" s="171"/>
      <c r="G103" s="172"/>
      <c r="H103" s="172"/>
      <c r="I103" s="172"/>
      <c r="J103" s="172"/>
      <c r="K103" s="172"/>
      <c r="L103" s="172"/>
      <c r="M103" s="172"/>
      <c r="N103" s="172"/>
      <c r="O103" s="172"/>
      <c r="P103" s="172"/>
      <c r="Q103" s="172"/>
      <c r="R103" s="172"/>
      <c r="S103" s="172"/>
      <c r="T103" s="172"/>
      <c r="U103" s="172"/>
      <c r="V103" s="172"/>
      <c r="W103" s="172"/>
      <c r="X103" s="172"/>
      <c r="Y103" s="172"/>
      <c r="Z103" s="172"/>
      <c r="AA103" s="172"/>
      <c r="AB103" s="172"/>
    </row>
    <row r="104" ht="112.5" customHeight="1">
      <c r="A104" s="170" t="s">
        <v>280</v>
      </c>
      <c r="B104" s="170" t="s">
        <v>1844</v>
      </c>
      <c r="C104" s="170" t="s">
        <v>2072</v>
      </c>
      <c r="D104" s="170" t="s">
        <v>2926</v>
      </c>
      <c r="E104" s="119" t="s">
        <v>84</v>
      </c>
      <c r="F104" s="171"/>
      <c r="G104" s="172"/>
      <c r="H104" s="172"/>
      <c r="I104" s="172"/>
      <c r="J104" s="172"/>
      <c r="K104" s="172"/>
      <c r="L104" s="172"/>
      <c r="M104" s="172"/>
      <c r="N104" s="172"/>
      <c r="O104" s="172"/>
      <c r="P104" s="172"/>
      <c r="Q104" s="172"/>
      <c r="R104" s="172"/>
      <c r="S104" s="172"/>
      <c r="T104" s="172"/>
      <c r="U104" s="172"/>
      <c r="V104" s="172"/>
      <c r="W104" s="172"/>
      <c r="X104" s="172"/>
      <c r="Y104" s="172"/>
      <c r="Z104" s="172"/>
      <c r="AA104" s="172"/>
      <c r="AB104" s="172"/>
    </row>
    <row r="105" ht="112.5" customHeight="1">
      <c r="A105" s="170" t="s">
        <v>280</v>
      </c>
      <c r="B105" s="170" t="s">
        <v>282</v>
      </c>
      <c r="C105" s="170" t="s">
        <v>2181</v>
      </c>
      <c r="D105" s="170" t="s">
        <v>2927</v>
      </c>
      <c r="E105" s="119" t="s">
        <v>84</v>
      </c>
      <c r="F105" s="171"/>
      <c r="G105" s="172"/>
      <c r="H105" s="172"/>
      <c r="I105" s="172"/>
      <c r="J105" s="172"/>
      <c r="K105" s="172"/>
      <c r="L105" s="172"/>
      <c r="M105" s="172"/>
      <c r="N105" s="172"/>
      <c r="O105" s="172"/>
      <c r="P105" s="172"/>
      <c r="Q105" s="172"/>
      <c r="R105" s="172"/>
      <c r="S105" s="172"/>
      <c r="T105" s="172"/>
      <c r="U105" s="172"/>
      <c r="V105" s="172"/>
      <c r="W105" s="172"/>
      <c r="X105" s="172"/>
      <c r="Y105" s="172"/>
      <c r="Z105" s="172"/>
      <c r="AA105" s="172"/>
      <c r="AB105" s="172"/>
    </row>
    <row r="106" ht="112.5" customHeight="1">
      <c r="A106" s="170" t="s">
        <v>280</v>
      </c>
      <c r="B106" s="170" t="s">
        <v>282</v>
      </c>
      <c r="C106" s="170" t="s">
        <v>2179</v>
      </c>
      <c r="D106" s="170" t="s">
        <v>2928</v>
      </c>
      <c r="E106" s="119" t="s">
        <v>84</v>
      </c>
      <c r="F106" s="171"/>
      <c r="G106" s="172"/>
      <c r="H106" s="172"/>
      <c r="I106" s="172"/>
      <c r="J106" s="172"/>
      <c r="K106" s="172"/>
      <c r="L106" s="172"/>
      <c r="M106" s="172"/>
      <c r="N106" s="172"/>
      <c r="O106" s="172"/>
      <c r="P106" s="172"/>
      <c r="Q106" s="172"/>
      <c r="R106" s="172"/>
      <c r="S106" s="172"/>
      <c r="T106" s="172"/>
      <c r="U106" s="172"/>
      <c r="V106" s="172"/>
      <c r="W106" s="172"/>
      <c r="X106" s="172"/>
      <c r="Y106" s="172"/>
      <c r="Z106" s="172"/>
      <c r="AA106" s="172"/>
      <c r="AB106" s="172"/>
    </row>
    <row r="107" ht="112.5" customHeight="1">
      <c r="A107" s="170" t="s">
        <v>288</v>
      </c>
      <c r="B107" s="170" t="s">
        <v>1844</v>
      </c>
      <c r="C107" s="170" t="s">
        <v>2072</v>
      </c>
      <c r="D107" s="170" t="s">
        <v>2929</v>
      </c>
      <c r="E107" s="119" t="s">
        <v>84</v>
      </c>
      <c r="F107" s="173"/>
      <c r="G107" s="172"/>
      <c r="H107" s="172"/>
      <c r="I107" s="172"/>
      <c r="J107" s="172"/>
      <c r="K107" s="172"/>
      <c r="L107" s="172"/>
      <c r="M107" s="172"/>
      <c r="N107" s="172"/>
      <c r="O107" s="172"/>
      <c r="P107" s="172"/>
      <c r="Q107" s="172"/>
      <c r="R107" s="172"/>
      <c r="S107" s="172"/>
      <c r="T107" s="172"/>
      <c r="U107" s="172"/>
      <c r="V107" s="172"/>
      <c r="W107" s="172"/>
      <c r="X107" s="172"/>
      <c r="Y107" s="172"/>
      <c r="Z107" s="172"/>
      <c r="AA107" s="172"/>
      <c r="AB107" s="172"/>
    </row>
    <row r="108" ht="112.5" customHeight="1">
      <c r="A108" s="170" t="s">
        <v>288</v>
      </c>
      <c r="B108" s="170" t="s">
        <v>289</v>
      </c>
      <c r="C108" s="170" t="s">
        <v>2184</v>
      </c>
      <c r="D108" s="170" t="s">
        <v>2568</v>
      </c>
      <c r="E108" s="119" t="s">
        <v>84</v>
      </c>
      <c r="F108" s="171"/>
      <c r="G108" s="172"/>
      <c r="H108" s="172"/>
      <c r="I108" s="172"/>
      <c r="J108" s="172"/>
      <c r="K108" s="172"/>
      <c r="L108" s="172"/>
      <c r="M108" s="172"/>
      <c r="N108" s="172"/>
      <c r="O108" s="172"/>
      <c r="P108" s="172"/>
      <c r="Q108" s="172"/>
      <c r="R108" s="172"/>
      <c r="S108" s="172"/>
      <c r="T108" s="172"/>
      <c r="U108" s="172"/>
      <c r="V108" s="172"/>
      <c r="W108" s="172"/>
      <c r="X108" s="172"/>
      <c r="Y108" s="172"/>
      <c r="Z108" s="172"/>
      <c r="AA108" s="172"/>
      <c r="AB108" s="172"/>
    </row>
    <row r="109" ht="112.5" customHeight="1">
      <c r="A109" s="170" t="s">
        <v>293</v>
      </c>
      <c r="B109" s="170" t="s">
        <v>296</v>
      </c>
      <c r="C109" s="170" t="s">
        <v>2186</v>
      </c>
      <c r="D109" s="170" t="s">
        <v>2187</v>
      </c>
      <c r="E109" s="119" t="s">
        <v>84</v>
      </c>
      <c r="F109" s="173"/>
      <c r="G109" s="172"/>
      <c r="H109" s="172"/>
      <c r="I109" s="172"/>
      <c r="J109" s="172"/>
      <c r="K109" s="172"/>
      <c r="L109" s="172"/>
      <c r="M109" s="172"/>
      <c r="N109" s="172"/>
      <c r="O109" s="172"/>
      <c r="P109" s="172"/>
      <c r="Q109" s="172"/>
      <c r="R109" s="172"/>
      <c r="S109" s="172"/>
      <c r="T109" s="172"/>
      <c r="U109" s="172"/>
      <c r="V109" s="172"/>
      <c r="W109" s="172"/>
      <c r="X109" s="172"/>
      <c r="Y109" s="172"/>
      <c r="Z109" s="172"/>
      <c r="AA109" s="172"/>
      <c r="AB109" s="172"/>
    </row>
    <row r="110" ht="112.5" customHeight="1">
      <c r="A110" s="170" t="s">
        <v>293</v>
      </c>
      <c r="B110" s="170" t="s">
        <v>1844</v>
      </c>
      <c r="C110" s="170" t="s">
        <v>2072</v>
      </c>
      <c r="D110" s="170" t="s">
        <v>2930</v>
      </c>
      <c r="E110" s="119" t="s">
        <v>84</v>
      </c>
      <c r="F110" s="171"/>
      <c r="G110" s="172"/>
      <c r="H110" s="172"/>
      <c r="I110" s="172"/>
      <c r="J110" s="172"/>
      <c r="K110" s="172"/>
      <c r="L110" s="172"/>
      <c r="M110" s="172"/>
      <c r="N110" s="172"/>
      <c r="O110" s="172"/>
      <c r="P110" s="172"/>
      <c r="Q110" s="172"/>
      <c r="R110" s="172"/>
      <c r="S110" s="172"/>
      <c r="T110" s="172"/>
      <c r="U110" s="172"/>
      <c r="V110" s="172"/>
      <c r="W110" s="172"/>
      <c r="X110" s="172"/>
      <c r="Y110" s="172"/>
      <c r="Z110" s="172"/>
      <c r="AA110" s="172"/>
      <c r="AB110" s="172"/>
    </row>
    <row r="111" ht="112.5" customHeight="1">
      <c r="A111" s="170" t="s">
        <v>293</v>
      </c>
      <c r="B111" s="170" t="s">
        <v>424</v>
      </c>
      <c r="C111" s="170" t="s">
        <v>2189</v>
      </c>
      <c r="D111" s="170" t="s">
        <v>2931</v>
      </c>
      <c r="E111" s="119" t="s">
        <v>91</v>
      </c>
      <c r="F111" s="171"/>
      <c r="G111" s="172"/>
      <c r="H111" s="172"/>
      <c r="I111" s="172"/>
      <c r="J111" s="172"/>
      <c r="K111" s="172"/>
      <c r="L111" s="172"/>
      <c r="M111" s="172"/>
      <c r="N111" s="172"/>
      <c r="O111" s="172"/>
      <c r="P111" s="172"/>
      <c r="Q111" s="172"/>
      <c r="R111" s="172"/>
      <c r="S111" s="172"/>
      <c r="T111" s="172"/>
      <c r="U111" s="172"/>
      <c r="V111" s="172"/>
      <c r="W111" s="172"/>
      <c r="X111" s="172"/>
      <c r="Y111" s="172"/>
      <c r="Z111" s="172"/>
      <c r="AA111" s="172"/>
      <c r="AB111" s="172"/>
    </row>
    <row r="112" ht="112.5" customHeight="1">
      <c r="A112" s="170" t="s">
        <v>293</v>
      </c>
      <c r="B112" s="170" t="s">
        <v>87</v>
      </c>
      <c r="C112" s="170" t="s">
        <v>2048</v>
      </c>
      <c r="D112" s="170" t="s">
        <v>2932</v>
      </c>
      <c r="E112" s="119" t="s">
        <v>84</v>
      </c>
      <c r="F112" s="171"/>
      <c r="G112" s="172"/>
      <c r="H112" s="172"/>
      <c r="I112" s="172"/>
      <c r="J112" s="172"/>
      <c r="K112" s="172"/>
      <c r="L112" s="172"/>
      <c r="M112" s="172"/>
      <c r="N112" s="172"/>
      <c r="O112" s="172"/>
      <c r="P112" s="172"/>
      <c r="Q112" s="172"/>
      <c r="R112" s="172"/>
      <c r="S112" s="172"/>
      <c r="T112" s="172"/>
      <c r="U112" s="172"/>
      <c r="V112" s="172"/>
      <c r="W112" s="172"/>
      <c r="X112" s="172"/>
      <c r="Y112" s="172"/>
      <c r="Z112" s="172"/>
      <c r="AA112" s="172"/>
      <c r="AB112" s="172"/>
    </row>
    <row r="113" ht="112.5" customHeight="1">
      <c r="A113" s="170" t="s">
        <v>316</v>
      </c>
      <c r="B113" s="170" t="s">
        <v>289</v>
      </c>
      <c r="C113" s="170" t="s">
        <v>2199</v>
      </c>
      <c r="D113" s="170" t="s">
        <v>2460</v>
      </c>
      <c r="E113" s="119" t="s">
        <v>84</v>
      </c>
      <c r="F113" s="173"/>
      <c r="G113" s="172"/>
      <c r="H113" s="172"/>
      <c r="I113" s="172"/>
      <c r="J113" s="172"/>
      <c r="K113" s="172"/>
      <c r="L113" s="172"/>
      <c r="M113" s="172"/>
      <c r="N113" s="172"/>
      <c r="O113" s="172"/>
      <c r="P113" s="172"/>
      <c r="Q113" s="172"/>
      <c r="R113" s="172"/>
      <c r="S113" s="172"/>
      <c r="T113" s="172"/>
      <c r="U113" s="172"/>
      <c r="V113" s="172"/>
      <c r="W113" s="172"/>
      <c r="X113" s="172"/>
      <c r="Y113" s="172"/>
      <c r="Z113" s="172"/>
      <c r="AA113" s="172"/>
      <c r="AB113" s="172"/>
    </row>
    <row r="114" ht="112.5" customHeight="1">
      <c r="A114" s="170" t="s">
        <v>151</v>
      </c>
      <c r="B114" s="170" t="s">
        <v>296</v>
      </c>
      <c r="C114" s="170" t="s">
        <v>2186</v>
      </c>
      <c r="D114" s="170" t="s">
        <v>2201</v>
      </c>
      <c r="E114" s="119" t="s">
        <v>84</v>
      </c>
      <c r="F114" s="173"/>
      <c r="G114" s="172"/>
      <c r="H114" s="172"/>
      <c r="I114" s="172"/>
      <c r="J114" s="172"/>
      <c r="K114" s="172"/>
      <c r="L114" s="172"/>
      <c r="M114" s="172"/>
      <c r="N114" s="172"/>
      <c r="O114" s="172"/>
      <c r="P114" s="172"/>
      <c r="Q114" s="172"/>
      <c r="R114" s="172"/>
      <c r="S114" s="172"/>
      <c r="T114" s="172"/>
      <c r="U114" s="172"/>
      <c r="V114" s="172"/>
      <c r="W114" s="172"/>
      <c r="X114" s="172"/>
      <c r="Y114" s="172"/>
      <c r="Z114" s="172"/>
      <c r="AA114" s="172"/>
      <c r="AB114" s="172"/>
    </row>
    <row r="115" ht="112.5" customHeight="1">
      <c r="A115" s="170" t="s">
        <v>151</v>
      </c>
      <c r="B115" s="170" t="s">
        <v>688</v>
      </c>
      <c r="C115" s="170" t="s">
        <v>2202</v>
      </c>
      <c r="D115" s="170" t="s">
        <v>2361</v>
      </c>
      <c r="E115" s="119" t="s">
        <v>84</v>
      </c>
      <c r="F115" s="171"/>
      <c r="G115" s="172"/>
      <c r="H115" s="172"/>
      <c r="I115" s="172"/>
      <c r="J115" s="172"/>
      <c r="K115" s="172"/>
      <c r="L115" s="172"/>
      <c r="M115" s="172"/>
      <c r="N115" s="172"/>
      <c r="O115" s="172"/>
      <c r="P115" s="172"/>
      <c r="Q115" s="172"/>
      <c r="R115" s="172"/>
      <c r="S115" s="172"/>
      <c r="T115" s="172"/>
      <c r="U115" s="172"/>
      <c r="V115" s="172"/>
      <c r="W115" s="172"/>
      <c r="X115" s="172"/>
      <c r="Y115" s="172"/>
      <c r="Z115" s="172"/>
      <c r="AA115" s="172"/>
      <c r="AB115" s="172"/>
    </row>
    <row r="116" ht="112.5" customHeight="1">
      <c r="A116" s="170" t="s">
        <v>151</v>
      </c>
      <c r="B116" s="170" t="s">
        <v>1844</v>
      </c>
      <c r="C116" s="170" t="s">
        <v>2072</v>
      </c>
      <c r="D116" s="170" t="s">
        <v>2933</v>
      </c>
      <c r="E116" s="119" t="s">
        <v>84</v>
      </c>
      <c r="F116" s="171"/>
      <c r="G116" s="172"/>
      <c r="H116" s="172"/>
      <c r="I116" s="172"/>
      <c r="J116" s="172"/>
      <c r="K116" s="172"/>
      <c r="L116" s="172"/>
      <c r="M116" s="172"/>
      <c r="N116" s="172"/>
      <c r="O116" s="172"/>
      <c r="P116" s="172"/>
      <c r="Q116" s="172"/>
      <c r="R116" s="172"/>
      <c r="S116" s="172"/>
      <c r="T116" s="172"/>
      <c r="U116" s="172"/>
      <c r="V116" s="172"/>
      <c r="W116" s="172"/>
      <c r="X116" s="172"/>
      <c r="Y116" s="172"/>
      <c r="Z116" s="172"/>
      <c r="AA116" s="172"/>
      <c r="AB116" s="172"/>
    </row>
    <row r="117" ht="112.5" customHeight="1">
      <c r="A117" s="170" t="s">
        <v>151</v>
      </c>
      <c r="B117" s="170" t="s">
        <v>687</v>
      </c>
      <c r="C117" s="170" t="s">
        <v>2210</v>
      </c>
      <c r="D117" s="170" t="s">
        <v>2461</v>
      </c>
      <c r="E117" s="119" t="s">
        <v>84</v>
      </c>
      <c r="F117" s="171"/>
      <c r="G117" s="172"/>
      <c r="H117" s="172"/>
      <c r="I117" s="172"/>
      <c r="J117" s="172"/>
      <c r="K117" s="172"/>
      <c r="L117" s="172"/>
      <c r="M117" s="172"/>
      <c r="N117" s="172"/>
      <c r="O117" s="172"/>
      <c r="P117" s="172"/>
      <c r="Q117" s="172"/>
      <c r="R117" s="172"/>
      <c r="S117" s="172"/>
      <c r="T117" s="172"/>
      <c r="U117" s="172"/>
      <c r="V117" s="172"/>
      <c r="W117" s="172"/>
      <c r="X117" s="172"/>
      <c r="Y117" s="172"/>
      <c r="Z117" s="172"/>
      <c r="AA117" s="172"/>
      <c r="AB117" s="172"/>
    </row>
    <row r="118" ht="112.5" customHeight="1">
      <c r="A118" s="170" t="s">
        <v>338</v>
      </c>
      <c r="B118" s="170" t="s">
        <v>131</v>
      </c>
      <c r="C118" s="170" t="s">
        <v>2212</v>
      </c>
      <c r="D118" s="170" t="s">
        <v>2213</v>
      </c>
      <c r="E118" s="119" t="s">
        <v>91</v>
      </c>
      <c r="F118" s="171"/>
      <c r="G118" s="172"/>
      <c r="H118" s="172"/>
      <c r="I118" s="172"/>
      <c r="J118" s="172"/>
      <c r="K118" s="172"/>
      <c r="L118" s="172"/>
      <c r="M118" s="172"/>
      <c r="N118" s="172"/>
      <c r="O118" s="172"/>
      <c r="P118" s="172"/>
      <c r="Q118" s="172"/>
      <c r="R118" s="172"/>
      <c r="S118" s="172"/>
      <c r="T118" s="172"/>
      <c r="U118" s="172"/>
      <c r="V118" s="172"/>
      <c r="W118" s="172"/>
      <c r="X118" s="172"/>
      <c r="Y118" s="172"/>
      <c r="Z118" s="172"/>
      <c r="AA118" s="172"/>
      <c r="AB118" s="172"/>
    </row>
    <row r="119" ht="112.5" customHeight="1">
      <c r="A119" s="170" t="s">
        <v>338</v>
      </c>
      <c r="B119" s="170" t="s">
        <v>325</v>
      </c>
      <c r="C119" s="170" t="s">
        <v>2214</v>
      </c>
      <c r="D119" s="170" t="s">
        <v>2834</v>
      </c>
      <c r="E119" s="119" t="s">
        <v>84</v>
      </c>
      <c r="F119" s="173"/>
      <c r="G119" s="172"/>
      <c r="H119" s="172"/>
      <c r="I119" s="172"/>
      <c r="J119" s="172"/>
      <c r="K119" s="172"/>
      <c r="L119" s="172"/>
      <c r="M119" s="172"/>
      <c r="N119" s="172"/>
      <c r="O119" s="172"/>
      <c r="P119" s="172"/>
      <c r="Q119" s="172"/>
      <c r="R119" s="172"/>
      <c r="S119" s="172"/>
      <c r="T119" s="172"/>
      <c r="U119" s="172"/>
      <c r="V119" s="172"/>
      <c r="W119" s="172"/>
      <c r="X119" s="172"/>
      <c r="Y119" s="172"/>
      <c r="Z119" s="172"/>
      <c r="AA119" s="172"/>
      <c r="AB119" s="172"/>
    </row>
    <row r="120" ht="112.5" customHeight="1">
      <c r="A120" s="170" t="s">
        <v>338</v>
      </c>
      <c r="B120" s="170" t="s">
        <v>424</v>
      </c>
      <c r="C120" s="170" t="s">
        <v>2189</v>
      </c>
      <c r="D120" s="170" t="s">
        <v>2934</v>
      </c>
      <c r="E120" s="119" t="s">
        <v>91</v>
      </c>
      <c r="F120" s="173"/>
      <c r="G120" s="172"/>
      <c r="H120" s="172"/>
      <c r="I120" s="172"/>
      <c r="J120" s="172"/>
      <c r="K120" s="172"/>
      <c r="L120" s="172"/>
      <c r="M120" s="172"/>
      <c r="N120" s="172"/>
      <c r="O120" s="172"/>
      <c r="P120" s="172"/>
      <c r="Q120" s="172"/>
      <c r="R120" s="172"/>
      <c r="S120" s="172"/>
      <c r="T120" s="172"/>
      <c r="U120" s="172"/>
      <c r="V120" s="172"/>
      <c r="W120" s="172"/>
      <c r="X120" s="172"/>
      <c r="Y120" s="172"/>
      <c r="Z120" s="172"/>
      <c r="AA120" s="172"/>
      <c r="AB120" s="172"/>
    </row>
    <row r="121" ht="112.5" customHeight="1">
      <c r="A121" s="170" t="s">
        <v>340</v>
      </c>
      <c r="B121" s="170" t="s">
        <v>254</v>
      </c>
      <c r="C121" s="170" t="s">
        <v>2242</v>
      </c>
      <c r="D121" s="170" t="s">
        <v>2935</v>
      </c>
      <c r="E121" s="119" t="s">
        <v>91</v>
      </c>
      <c r="F121" s="173"/>
      <c r="G121" s="172"/>
      <c r="H121" s="172"/>
      <c r="I121" s="172"/>
      <c r="J121" s="172"/>
      <c r="K121" s="172"/>
      <c r="L121" s="172"/>
      <c r="M121" s="172"/>
      <c r="N121" s="172"/>
      <c r="O121" s="172"/>
      <c r="P121" s="172"/>
      <c r="Q121" s="172"/>
      <c r="R121" s="172"/>
      <c r="S121" s="172"/>
      <c r="T121" s="172"/>
      <c r="U121" s="172"/>
      <c r="V121" s="172"/>
      <c r="W121" s="172"/>
      <c r="X121" s="172"/>
      <c r="Y121" s="172"/>
      <c r="Z121" s="172"/>
      <c r="AA121" s="172"/>
      <c r="AB121" s="172"/>
    </row>
    <row r="122" ht="112.5" customHeight="1">
      <c r="A122" s="170" t="s">
        <v>340</v>
      </c>
      <c r="B122" s="170" t="s">
        <v>325</v>
      </c>
      <c r="C122" s="170" t="s">
        <v>2214</v>
      </c>
      <c r="D122" s="170" t="s">
        <v>2936</v>
      </c>
      <c r="E122" s="119" t="s">
        <v>84</v>
      </c>
      <c r="F122" s="171"/>
      <c r="G122" s="172"/>
      <c r="H122" s="172"/>
      <c r="I122" s="172"/>
      <c r="J122" s="172"/>
      <c r="K122" s="172"/>
      <c r="L122" s="172"/>
      <c r="M122" s="172"/>
      <c r="N122" s="172"/>
      <c r="O122" s="172"/>
      <c r="P122" s="172"/>
      <c r="Q122" s="172"/>
      <c r="R122" s="172"/>
      <c r="S122" s="172"/>
      <c r="T122" s="172"/>
      <c r="U122" s="172"/>
      <c r="V122" s="172"/>
      <c r="W122" s="172"/>
      <c r="X122" s="172"/>
      <c r="Y122" s="172"/>
      <c r="Z122" s="172"/>
      <c r="AA122" s="172"/>
      <c r="AB122" s="172"/>
    </row>
    <row r="123" ht="112.5" customHeight="1">
      <c r="A123" s="170" t="s">
        <v>345</v>
      </c>
      <c r="B123" s="170" t="s">
        <v>1922</v>
      </c>
      <c r="C123" s="170" t="s">
        <v>2219</v>
      </c>
      <c r="D123" s="170" t="s">
        <v>2937</v>
      </c>
      <c r="E123" s="119" t="s">
        <v>84</v>
      </c>
      <c r="F123" s="171"/>
      <c r="G123" s="172"/>
      <c r="H123" s="172"/>
      <c r="I123" s="172"/>
      <c r="J123" s="172"/>
      <c r="K123" s="172"/>
      <c r="L123" s="172"/>
      <c r="M123" s="172"/>
      <c r="N123" s="172"/>
      <c r="O123" s="172"/>
      <c r="P123" s="172"/>
      <c r="Q123" s="172"/>
      <c r="R123" s="172"/>
      <c r="S123" s="172"/>
      <c r="T123" s="172"/>
      <c r="U123" s="172"/>
      <c r="V123" s="172"/>
      <c r="W123" s="172"/>
      <c r="X123" s="172"/>
      <c r="Y123" s="172"/>
      <c r="Z123" s="172"/>
      <c r="AA123" s="172"/>
      <c r="AB123" s="172"/>
    </row>
    <row r="124" ht="112.5" customHeight="1">
      <c r="A124" s="170" t="s">
        <v>345</v>
      </c>
      <c r="B124" s="170" t="s">
        <v>1959</v>
      </c>
      <c r="C124" s="170" t="s">
        <v>2267</v>
      </c>
      <c r="D124" s="170" t="s">
        <v>2938</v>
      </c>
      <c r="E124" s="119" t="s">
        <v>84</v>
      </c>
      <c r="F124" s="171"/>
      <c r="G124" s="172"/>
      <c r="H124" s="172"/>
      <c r="I124" s="172"/>
      <c r="J124" s="172"/>
      <c r="K124" s="172"/>
      <c r="L124" s="172"/>
      <c r="M124" s="172"/>
      <c r="N124" s="172"/>
      <c r="O124" s="172"/>
      <c r="P124" s="172"/>
      <c r="Q124" s="172"/>
      <c r="R124" s="172"/>
      <c r="S124" s="172"/>
      <c r="T124" s="172"/>
      <c r="U124" s="172"/>
      <c r="V124" s="172"/>
      <c r="W124" s="172"/>
      <c r="X124" s="172"/>
      <c r="Y124" s="172"/>
      <c r="Z124" s="172"/>
      <c r="AA124" s="172"/>
      <c r="AB124" s="172"/>
    </row>
    <row r="125" ht="112.5" customHeight="1">
      <c r="A125" s="170" t="s">
        <v>345</v>
      </c>
      <c r="B125" s="170" t="s">
        <v>2372</v>
      </c>
      <c r="C125" s="170" t="s">
        <v>2373</v>
      </c>
      <c r="D125" s="170" t="s">
        <v>2585</v>
      </c>
      <c r="E125" s="119" t="s">
        <v>91</v>
      </c>
      <c r="F125" s="171"/>
      <c r="G125" s="172"/>
      <c r="H125" s="172"/>
      <c r="I125" s="172"/>
      <c r="J125" s="172"/>
      <c r="K125" s="172"/>
      <c r="L125" s="172"/>
      <c r="M125" s="172"/>
      <c r="N125" s="172"/>
      <c r="O125" s="172"/>
      <c r="P125" s="172"/>
      <c r="Q125" s="172"/>
      <c r="R125" s="172"/>
      <c r="S125" s="172"/>
      <c r="T125" s="172"/>
      <c r="U125" s="172"/>
      <c r="V125" s="172"/>
      <c r="W125" s="172"/>
      <c r="X125" s="172"/>
      <c r="Y125" s="172"/>
      <c r="Z125" s="172"/>
      <c r="AA125" s="172"/>
      <c r="AB125" s="172"/>
    </row>
    <row r="126" ht="112.5" customHeight="1">
      <c r="A126" s="170" t="s">
        <v>345</v>
      </c>
      <c r="B126" s="170" t="s">
        <v>350</v>
      </c>
      <c r="C126" s="170" t="s">
        <v>2223</v>
      </c>
      <c r="D126" s="170" t="s">
        <v>2939</v>
      </c>
      <c r="E126" s="119" t="s">
        <v>91</v>
      </c>
      <c r="F126" s="173"/>
      <c r="G126" s="172"/>
      <c r="H126" s="172"/>
      <c r="I126" s="172"/>
      <c r="J126" s="172"/>
      <c r="K126" s="172"/>
      <c r="L126" s="172"/>
      <c r="M126" s="172"/>
      <c r="N126" s="172"/>
      <c r="O126" s="172"/>
      <c r="P126" s="172"/>
      <c r="Q126" s="172"/>
      <c r="R126" s="172"/>
      <c r="S126" s="172"/>
      <c r="T126" s="172"/>
      <c r="U126" s="172"/>
      <c r="V126" s="172"/>
      <c r="W126" s="172"/>
      <c r="X126" s="172"/>
      <c r="Y126" s="172"/>
      <c r="Z126" s="172"/>
      <c r="AA126" s="172"/>
      <c r="AB126" s="172"/>
    </row>
    <row r="127" ht="112.5" customHeight="1">
      <c r="A127" s="170" t="s">
        <v>160</v>
      </c>
      <c r="B127" s="170" t="s">
        <v>659</v>
      </c>
      <c r="C127" s="170" t="s">
        <v>2225</v>
      </c>
      <c r="D127" s="170" t="s">
        <v>2940</v>
      </c>
      <c r="E127" s="119" t="s">
        <v>84</v>
      </c>
      <c r="F127" s="171"/>
      <c r="G127" s="172"/>
      <c r="H127" s="172"/>
      <c r="I127" s="172"/>
      <c r="J127" s="172"/>
      <c r="K127" s="172"/>
      <c r="L127" s="172"/>
      <c r="M127" s="172"/>
      <c r="N127" s="172"/>
      <c r="O127" s="172"/>
      <c r="P127" s="172"/>
      <c r="Q127" s="172"/>
      <c r="R127" s="172"/>
      <c r="S127" s="172"/>
      <c r="T127" s="172"/>
      <c r="U127" s="172"/>
      <c r="V127" s="172"/>
      <c r="W127" s="172"/>
      <c r="X127" s="172"/>
      <c r="Y127" s="172"/>
      <c r="Z127" s="172"/>
      <c r="AA127" s="172"/>
      <c r="AB127" s="172"/>
    </row>
    <row r="128" ht="112.5" customHeight="1">
      <c r="A128" s="170" t="s">
        <v>160</v>
      </c>
      <c r="B128" s="170" t="s">
        <v>685</v>
      </c>
      <c r="C128" s="170" t="s">
        <v>2227</v>
      </c>
      <c r="D128" s="170" t="s">
        <v>2941</v>
      </c>
      <c r="E128" s="119" t="s">
        <v>84</v>
      </c>
      <c r="F128" s="171"/>
      <c r="G128" s="172"/>
      <c r="H128" s="172"/>
      <c r="I128" s="172"/>
      <c r="J128" s="172"/>
      <c r="K128" s="172"/>
      <c r="L128" s="172"/>
      <c r="M128" s="172"/>
      <c r="N128" s="172"/>
      <c r="O128" s="172"/>
      <c r="P128" s="172"/>
      <c r="Q128" s="172"/>
      <c r="R128" s="172"/>
      <c r="S128" s="172"/>
      <c r="T128" s="172"/>
      <c r="U128" s="172"/>
      <c r="V128" s="172"/>
      <c r="W128" s="172"/>
      <c r="X128" s="172"/>
      <c r="Y128" s="172"/>
      <c r="Z128" s="172"/>
      <c r="AA128" s="172"/>
      <c r="AB128" s="172"/>
    </row>
    <row r="129" ht="112.5" customHeight="1">
      <c r="A129" s="170" t="s">
        <v>160</v>
      </c>
      <c r="B129" s="170" t="s">
        <v>2229</v>
      </c>
      <c r="C129" s="170" t="s">
        <v>2230</v>
      </c>
      <c r="D129" s="170" t="s">
        <v>2942</v>
      </c>
      <c r="E129" s="119" t="s">
        <v>84</v>
      </c>
      <c r="F129" s="173" t="s">
        <v>1173</v>
      </c>
      <c r="G129" s="172"/>
      <c r="H129" s="172"/>
      <c r="I129" s="172"/>
      <c r="J129" s="172"/>
      <c r="K129" s="172"/>
      <c r="L129" s="172"/>
      <c r="M129" s="172"/>
      <c r="N129" s="172"/>
      <c r="O129" s="172"/>
      <c r="P129" s="172"/>
      <c r="Q129" s="172"/>
      <c r="R129" s="172"/>
      <c r="S129" s="172"/>
      <c r="T129" s="172"/>
      <c r="U129" s="172"/>
      <c r="V129" s="172"/>
      <c r="W129" s="172"/>
      <c r="X129" s="172"/>
      <c r="Y129" s="172"/>
      <c r="Z129" s="172"/>
      <c r="AA129" s="172"/>
      <c r="AB129" s="172"/>
    </row>
    <row r="130" ht="112.5" customHeight="1">
      <c r="A130" s="170" t="s">
        <v>160</v>
      </c>
      <c r="B130" s="170" t="s">
        <v>346</v>
      </c>
      <c r="C130" s="170" t="s">
        <v>2476</v>
      </c>
      <c r="D130" s="170" t="s">
        <v>2943</v>
      </c>
      <c r="E130" s="119" t="s">
        <v>84</v>
      </c>
      <c r="F130" s="171"/>
      <c r="G130" s="172"/>
      <c r="H130" s="172"/>
      <c r="I130" s="172"/>
      <c r="J130" s="172"/>
      <c r="K130" s="172"/>
      <c r="L130" s="172"/>
      <c r="M130" s="172"/>
      <c r="N130" s="172"/>
      <c r="O130" s="172"/>
      <c r="P130" s="172"/>
      <c r="Q130" s="172"/>
      <c r="R130" s="172"/>
      <c r="S130" s="172"/>
      <c r="T130" s="172"/>
      <c r="U130" s="172"/>
      <c r="V130" s="172"/>
      <c r="W130" s="172"/>
      <c r="X130" s="172"/>
      <c r="Y130" s="172"/>
      <c r="Z130" s="172"/>
      <c r="AA130" s="172"/>
      <c r="AB130" s="172"/>
    </row>
    <row r="131" ht="112.5" customHeight="1">
      <c r="A131" s="170" t="s">
        <v>160</v>
      </c>
      <c r="B131" s="170" t="s">
        <v>1937</v>
      </c>
      <c r="C131" s="170" t="s">
        <v>2238</v>
      </c>
      <c r="D131" s="170" t="s">
        <v>2239</v>
      </c>
      <c r="E131" s="119" t="s">
        <v>84</v>
      </c>
      <c r="F131" s="171"/>
      <c r="G131" s="172"/>
      <c r="H131" s="172"/>
      <c r="I131" s="172"/>
      <c r="J131" s="172"/>
      <c r="K131" s="172"/>
      <c r="L131" s="172"/>
      <c r="M131" s="172"/>
      <c r="N131" s="172"/>
      <c r="O131" s="172"/>
      <c r="P131" s="172"/>
      <c r="Q131" s="172"/>
      <c r="R131" s="172"/>
      <c r="S131" s="172"/>
      <c r="T131" s="172"/>
      <c r="U131" s="172"/>
      <c r="V131" s="172"/>
      <c r="W131" s="172"/>
      <c r="X131" s="172"/>
      <c r="Y131" s="172"/>
      <c r="Z131" s="172"/>
      <c r="AA131" s="172"/>
      <c r="AB131" s="172"/>
    </row>
    <row r="132" ht="112.5" customHeight="1">
      <c r="A132" s="170" t="s">
        <v>160</v>
      </c>
      <c r="B132" s="170" t="s">
        <v>332</v>
      </c>
      <c r="C132" s="170" t="s">
        <v>2236</v>
      </c>
      <c r="D132" s="170" t="s">
        <v>2478</v>
      </c>
      <c r="E132" s="119" t="s">
        <v>84</v>
      </c>
      <c r="F132" s="171"/>
      <c r="G132" s="172"/>
      <c r="H132" s="172"/>
      <c r="I132" s="172"/>
      <c r="J132" s="172"/>
      <c r="K132" s="172"/>
      <c r="L132" s="172"/>
      <c r="M132" s="172"/>
      <c r="N132" s="172"/>
      <c r="O132" s="172"/>
      <c r="P132" s="172"/>
      <c r="Q132" s="172"/>
      <c r="R132" s="172"/>
      <c r="S132" s="172"/>
      <c r="T132" s="172"/>
      <c r="U132" s="172"/>
      <c r="V132" s="172"/>
      <c r="W132" s="172"/>
      <c r="X132" s="172"/>
      <c r="Y132" s="172"/>
      <c r="Z132" s="172"/>
      <c r="AA132" s="172"/>
      <c r="AB132" s="172"/>
    </row>
    <row r="133" ht="112.5" customHeight="1">
      <c r="A133" s="170" t="s">
        <v>160</v>
      </c>
      <c r="B133" s="170" t="s">
        <v>376</v>
      </c>
      <c r="C133" s="170" t="s">
        <v>2249</v>
      </c>
      <c r="D133" s="170" t="s">
        <v>2944</v>
      </c>
      <c r="E133" s="119" t="s">
        <v>84</v>
      </c>
      <c r="F133" s="171"/>
      <c r="G133" s="172"/>
      <c r="H133" s="172"/>
      <c r="I133" s="172"/>
      <c r="J133" s="172"/>
      <c r="K133" s="172"/>
      <c r="L133" s="172"/>
      <c r="M133" s="172"/>
      <c r="N133" s="172"/>
      <c r="O133" s="172"/>
      <c r="P133" s="172"/>
      <c r="Q133" s="172"/>
      <c r="R133" s="172"/>
      <c r="S133" s="172"/>
      <c r="T133" s="172"/>
      <c r="U133" s="172"/>
      <c r="V133" s="172"/>
      <c r="W133" s="172"/>
      <c r="X133" s="172"/>
      <c r="Y133" s="172"/>
      <c r="Z133" s="172"/>
      <c r="AA133" s="172"/>
      <c r="AB133" s="172"/>
    </row>
    <row r="134" ht="112.5" customHeight="1">
      <c r="A134" s="170" t="s">
        <v>175</v>
      </c>
      <c r="B134" s="170" t="s">
        <v>254</v>
      </c>
      <c r="C134" s="170" t="s">
        <v>2242</v>
      </c>
      <c r="D134" s="170" t="s">
        <v>2945</v>
      </c>
      <c r="E134" s="119" t="s">
        <v>84</v>
      </c>
      <c r="F134" s="171"/>
      <c r="G134" s="172"/>
      <c r="H134" s="172"/>
      <c r="I134" s="172"/>
      <c r="J134" s="172"/>
      <c r="K134" s="172"/>
      <c r="L134" s="172"/>
      <c r="M134" s="172"/>
      <c r="N134" s="172"/>
      <c r="O134" s="172"/>
      <c r="P134" s="172"/>
      <c r="Q134" s="172"/>
      <c r="R134" s="172"/>
      <c r="S134" s="172"/>
      <c r="T134" s="172"/>
      <c r="U134" s="172"/>
      <c r="V134" s="172"/>
      <c r="W134" s="172"/>
      <c r="X134" s="172"/>
      <c r="Y134" s="172"/>
      <c r="Z134" s="172"/>
      <c r="AA134" s="172"/>
      <c r="AB134" s="172"/>
    </row>
    <row r="135" ht="112.5" customHeight="1">
      <c r="A135" s="170" t="s">
        <v>175</v>
      </c>
      <c r="B135" s="170" t="s">
        <v>1825</v>
      </c>
      <c r="C135" s="170" t="s">
        <v>2110</v>
      </c>
      <c r="D135" s="170" t="s">
        <v>2244</v>
      </c>
      <c r="E135" s="119" t="s">
        <v>84</v>
      </c>
      <c r="F135" s="171"/>
      <c r="G135" s="172"/>
      <c r="H135" s="172"/>
      <c r="I135" s="172"/>
      <c r="J135" s="172"/>
      <c r="K135" s="172"/>
      <c r="L135" s="172"/>
      <c r="M135" s="172"/>
      <c r="N135" s="172"/>
      <c r="O135" s="172"/>
      <c r="P135" s="172"/>
      <c r="Q135" s="172"/>
      <c r="R135" s="172"/>
      <c r="S135" s="172"/>
      <c r="T135" s="172"/>
      <c r="U135" s="172"/>
      <c r="V135" s="172"/>
      <c r="W135" s="172"/>
      <c r="X135" s="172"/>
      <c r="Y135" s="172"/>
      <c r="Z135" s="172"/>
      <c r="AA135" s="172"/>
      <c r="AB135" s="172"/>
    </row>
    <row r="136" ht="112.5" customHeight="1">
      <c r="A136" s="170" t="s">
        <v>175</v>
      </c>
      <c r="B136" s="170" t="s">
        <v>364</v>
      </c>
      <c r="C136" s="170" t="s">
        <v>2245</v>
      </c>
      <c r="D136" s="170" t="s">
        <v>2946</v>
      </c>
      <c r="E136" s="119" t="s">
        <v>91</v>
      </c>
      <c r="F136" s="171"/>
      <c r="G136" s="172"/>
      <c r="H136" s="172"/>
      <c r="I136" s="172"/>
      <c r="J136" s="172"/>
      <c r="K136" s="172"/>
      <c r="L136" s="172"/>
      <c r="M136" s="172"/>
      <c r="N136" s="172"/>
      <c r="O136" s="172"/>
      <c r="P136" s="172"/>
      <c r="Q136" s="172"/>
      <c r="R136" s="172"/>
      <c r="S136" s="172"/>
      <c r="T136" s="172"/>
      <c r="U136" s="172"/>
      <c r="V136" s="172"/>
      <c r="W136" s="172"/>
      <c r="X136" s="172"/>
      <c r="Y136" s="172"/>
      <c r="Z136" s="172"/>
      <c r="AA136" s="172"/>
      <c r="AB136" s="172"/>
    </row>
    <row r="137" ht="112.5" customHeight="1">
      <c r="A137" s="170" t="s">
        <v>175</v>
      </c>
      <c r="B137" s="170" t="s">
        <v>262</v>
      </c>
      <c r="C137" s="170" t="s">
        <v>2094</v>
      </c>
      <c r="D137" s="170" t="s">
        <v>2947</v>
      </c>
      <c r="E137" s="119" t="s">
        <v>91</v>
      </c>
      <c r="F137" s="173"/>
      <c r="G137" s="172"/>
      <c r="H137" s="172"/>
      <c r="I137" s="172"/>
      <c r="J137" s="172"/>
      <c r="K137" s="172"/>
      <c r="L137" s="172"/>
      <c r="M137" s="172"/>
      <c r="N137" s="172"/>
      <c r="O137" s="172"/>
      <c r="P137" s="172"/>
      <c r="Q137" s="172"/>
      <c r="R137" s="172"/>
      <c r="S137" s="172"/>
      <c r="T137" s="172"/>
      <c r="U137" s="172"/>
      <c r="V137" s="172"/>
      <c r="W137" s="172"/>
      <c r="X137" s="172"/>
      <c r="Y137" s="172"/>
      <c r="Z137" s="172"/>
      <c r="AA137" s="172"/>
      <c r="AB137" s="172"/>
    </row>
    <row r="138" ht="112.5" customHeight="1">
      <c r="A138" s="170" t="s">
        <v>175</v>
      </c>
      <c r="B138" s="170" t="s">
        <v>684</v>
      </c>
      <c r="C138" s="170" t="s">
        <v>2948</v>
      </c>
      <c r="D138" s="170" t="s">
        <v>2949</v>
      </c>
      <c r="E138" s="119" t="s">
        <v>84</v>
      </c>
      <c r="F138" s="171"/>
      <c r="G138" s="172"/>
      <c r="H138" s="172"/>
      <c r="I138" s="172"/>
      <c r="J138" s="172"/>
      <c r="K138" s="172"/>
      <c r="L138" s="172"/>
      <c r="M138" s="172"/>
      <c r="N138" s="172"/>
      <c r="O138" s="172"/>
      <c r="P138" s="172"/>
      <c r="Q138" s="172"/>
      <c r="R138" s="172"/>
      <c r="S138" s="172"/>
      <c r="T138" s="172"/>
      <c r="U138" s="172"/>
      <c r="V138" s="172"/>
      <c r="W138" s="172"/>
      <c r="X138" s="172"/>
      <c r="Y138" s="172"/>
      <c r="Z138" s="172"/>
      <c r="AA138" s="172"/>
      <c r="AB138" s="172"/>
    </row>
    <row r="139" ht="112.5" customHeight="1">
      <c r="A139" s="170" t="s">
        <v>175</v>
      </c>
      <c r="B139" s="170" t="s">
        <v>376</v>
      </c>
      <c r="C139" s="170" t="s">
        <v>2249</v>
      </c>
      <c r="D139" s="170" t="s">
        <v>2950</v>
      </c>
      <c r="E139" s="119" t="s">
        <v>91</v>
      </c>
      <c r="F139" s="171"/>
      <c r="G139" s="172"/>
      <c r="H139" s="172"/>
      <c r="I139" s="172"/>
      <c r="J139" s="172"/>
      <c r="K139" s="172"/>
      <c r="L139" s="172"/>
      <c r="M139" s="172"/>
      <c r="N139" s="172"/>
      <c r="O139" s="172"/>
      <c r="P139" s="172"/>
      <c r="Q139" s="172"/>
      <c r="R139" s="172"/>
      <c r="S139" s="172"/>
      <c r="T139" s="172"/>
      <c r="U139" s="172"/>
      <c r="V139" s="172"/>
      <c r="W139" s="172"/>
      <c r="X139" s="172"/>
      <c r="Y139" s="172"/>
      <c r="Z139" s="172"/>
      <c r="AA139" s="172"/>
      <c r="AB139" s="172"/>
    </row>
    <row r="140" ht="112.5" customHeight="1">
      <c r="A140" s="170" t="s">
        <v>175</v>
      </c>
      <c r="B140" s="170" t="s">
        <v>183</v>
      </c>
      <c r="C140" s="170" t="s">
        <v>2120</v>
      </c>
      <c r="D140" s="170" t="s">
        <v>1430</v>
      </c>
      <c r="E140" s="119" t="s">
        <v>84</v>
      </c>
      <c r="F140" s="171"/>
      <c r="G140" s="172"/>
      <c r="H140" s="172"/>
      <c r="I140" s="172"/>
      <c r="J140" s="172"/>
      <c r="K140" s="172"/>
      <c r="L140" s="172"/>
      <c r="M140" s="172"/>
      <c r="N140" s="172"/>
      <c r="O140" s="172"/>
      <c r="P140" s="172"/>
      <c r="Q140" s="172"/>
      <c r="R140" s="172"/>
      <c r="S140" s="172"/>
      <c r="T140" s="172"/>
      <c r="U140" s="172"/>
      <c r="V140" s="172"/>
      <c r="W140" s="172"/>
      <c r="X140" s="172"/>
      <c r="Y140" s="172"/>
      <c r="Z140" s="172"/>
      <c r="AA140" s="172"/>
      <c r="AB140" s="172"/>
    </row>
    <row r="141" ht="112.5" customHeight="1">
      <c r="A141" s="170" t="s">
        <v>175</v>
      </c>
      <c r="B141" s="170" t="s">
        <v>87</v>
      </c>
      <c r="C141" s="170" t="s">
        <v>2048</v>
      </c>
      <c r="D141" s="170" t="s">
        <v>2951</v>
      </c>
      <c r="E141" s="119" t="s">
        <v>84</v>
      </c>
      <c r="F141" s="173"/>
      <c r="G141" s="172"/>
      <c r="H141" s="172"/>
      <c r="I141" s="172"/>
      <c r="J141" s="172"/>
      <c r="K141" s="172"/>
      <c r="L141" s="172"/>
      <c r="M141" s="172"/>
      <c r="N141" s="172"/>
      <c r="O141" s="172"/>
      <c r="P141" s="172"/>
      <c r="Q141" s="172"/>
      <c r="R141" s="172"/>
      <c r="S141" s="172"/>
      <c r="T141" s="172"/>
      <c r="U141" s="172"/>
      <c r="V141" s="172"/>
      <c r="W141" s="172"/>
      <c r="X141" s="172"/>
      <c r="Y141" s="172"/>
      <c r="Z141" s="172"/>
      <c r="AA141" s="172"/>
      <c r="AB141" s="172"/>
    </row>
    <row r="142" ht="112.5" customHeight="1">
      <c r="A142" s="170" t="s">
        <v>384</v>
      </c>
      <c r="B142" s="170" t="s">
        <v>254</v>
      </c>
      <c r="C142" s="170" t="s">
        <v>2242</v>
      </c>
      <c r="D142" s="170" t="s">
        <v>2254</v>
      </c>
      <c r="E142" s="119" t="s">
        <v>91</v>
      </c>
      <c r="F142" s="171"/>
      <c r="G142" s="172"/>
      <c r="H142" s="172"/>
      <c r="I142" s="172"/>
      <c r="J142" s="172"/>
      <c r="K142" s="172"/>
      <c r="L142" s="172"/>
      <c r="M142" s="172"/>
      <c r="N142" s="172"/>
      <c r="O142" s="172"/>
      <c r="P142" s="172"/>
      <c r="Q142" s="172"/>
      <c r="R142" s="172"/>
      <c r="S142" s="172"/>
      <c r="T142" s="172"/>
      <c r="U142" s="172"/>
      <c r="V142" s="172"/>
      <c r="W142" s="172"/>
      <c r="X142" s="172"/>
      <c r="Y142" s="172"/>
      <c r="Z142" s="172"/>
      <c r="AA142" s="172"/>
      <c r="AB142" s="172"/>
    </row>
    <row r="143" ht="112.5" customHeight="1">
      <c r="A143" s="170" t="s">
        <v>384</v>
      </c>
      <c r="B143" s="170" t="s">
        <v>301</v>
      </c>
      <c r="C143" s="170" t="s">
        <v>2259</v>
      </c>
      <c r="D143" s="170" t="s">
        <v>2260</v>
      </c>
      <c r="E143" s="119" t="s">
        <v>91</v>
      </c>
      <c r="F143" s="171"/>
      <c r="G143" s="172"/>
      <c r="H143" s="172"/>
      <c r="I143" s="172"/>
      <c r="J143" s="172"/>
      <c r="K143" s="172"/>
      <c r="L143" s="172"/>
      <c r="M143" s="172"/>
      <c r="N143" s="172"/>
      <c r="O143" s="172"/>
      <c r="P143" s="172"/>
      <c r="Q143" s="172"/>
      <c r="R143" s="172"/>
      <c r="S143" s="172"/>
      <c r="T143" s="172"/>
      <c r="U143" s="172"/>
      <c r="V143" s="172"/>
      <c r="W143" s="172"/>
      <c r="X143" s="172"/>
      <c r="Y143" s="172"/>
      <c r="Z143" s="172"/>
      <c r="AA143" s="172"/>
      <c r="AB143" s="172"/>
    </row>
    <row r="144" ht="112.5" customHeight="1">
      <c r="A144" s="170" t="s">
        <v>384</v>
      </c>
      <c r="B144" s="170" t="s">
        <v>131</v>
      </c>
      <c r="C144" s="170" t="s">
        <v>2255</v>
      </c>
      <c r="D144" s="170" t="s">
        <v>2952</v>
      </c>
      <c r="E144" s="119" t="s">
        <v>84</v>
      </c>
      <c r="F144" s="171"/>
      <c r="G144" s="172"/>
      <c r="H144" s="172"/>
      <c r="I144" s="172"/>
      <c r="J144" s="172"/>
      <c r="K144" s="172"/>
      <c r="L144" s="172"/>
      <c r="M144" s="172"/>
      <c r="N144" s="172"/>
      <c r="O144" s="172"/>
      <c r="P144" s="172"/>
      <c r="Q144" s="172"/>
      <c r="R144" s="172"/>
      <c r="S144" s="172"/>
      <c r="T144" s="172"/>
      <c r="U144" s="172"/>
      <c r="V144" s="172"/>
      <c r="W144" s="172"/>
      <c r="X144" s="172"/>
      <c r="Y144" s="172"/>
      <c r="Z144" s="172"/>
      <c r="AA144" s="172"/>
      <c r="AB144" s="172"/>
    </row>
    <row r="145" ht="112.5" customHeight="1">
      <c r="A145" s="170" t="s">
        <v>384</v>
      </c>
      <c r="B145" s="170" t="s">
        <v>87</v>
      </c>
      <c r="C145" s="170" t="s">
        <v>2048</v>
      </c>
      <c r="D145" s="170" t="s">
        <v>2953</v>
      </c>
      <c r="E145" s="119" t="s">
        <v>84</v>
      </c>
      <c r="F145" s="173"/>
      <c r="G145" s="172"/>
      <c r="H145" s="172"/>
      <c r="I145" s="172"/>
      <c r="J145" s="172"/>
      <c r="K145" s="172"/>
      <c r="L145" s="172"/>
      <c r="M145" s="172"/>
      <c r="N145" s="172"/>
      <c r="O145" s="172"/>
      <c r="P145" s="172"/>
      <c r="Q145" s="172"/>
      <c r="R145" s="172"/>
      <c r="S145" s="172"/>
      <c r="T145" s="172"/>
      <c r="U145" s="172"/>
      <c r="V145" s="172"/>
      <c r="W145" s="172"/>
      <c r="X145" s="172"/>
      <c r="Y145" s="172"/>
      <c r="Z145" s="172"/>
      <c r="AA145" s="172"/>
      <c r="AB145" s="172"/>
    </row>
    <row r="146" ht="112.5" customHeight="1">
      <c r="A146" s="170" t="s">
        <v>384</v>
      </c>
      <c r="B146" s="170" t="s">
        <v>1952</v>
      </c>
      <c r="C146" s="170" t="s">
        <v>2261</v>
      </c>
      <c r="D146" s="170" t="s">
        <v>2751</v>
      </c>
      <c r="E146" s="119" t="s">
        <v>91</v>
      </c>
      <c r="F146" s="173"/>
      <c r="G146" s="172"/>
      <c r="H146" s="172"/>
      <c r="I146" s="172"/>
      <c r="J146" s="172"/>
      <c r="K146" s="172"/>
      <c r="L146" s="172"/>
      <c r="M146" s="172"/>
      <c r="N146" s="172"/>
      <c r="O146" s="172"/>
      <c r="P146" s="172"/>
      <c r="Q146" s="172"/>
      <c r="R146" s="172"/>
      <c r="S146" s="172"/>
      <c r="T146" s="172"/>
      <c r="U146" s="172"/>
      <c r="V146" s="172"/>
      <c r="W146" s="172"/>
      <c r="X146" s="172"/>
      <c r="Y146" s="172"/>
      <c r="Z146" s="172"/>
      <c r="AA146" s="172"/>
      <c r="AB146" s="172"/>
    </row>
    <row r="147" ht="112.5" customHeight="1">
      <c r="A147" s="170" t="s">
        <v>384</v>
      </c>
      <c r="B147" s="170" t="s">
        <v>1859</v>
      </c>
      <c r="C147" s="170" t="s">
        <v>2146</v>
      </c>
      <c r="D147" s="170" t="s">
        <v>2954</v>
      </c>
      <c r="E147" s="119" t="s">
        <v>84</v>
      </c>
      <c r="F147" s="173"/>
      <c r="G147" s="172"/>
      <c r="H147" s="172"/>
      <c r="I147" s="172"/>
      <c r="J147" s="172"/>
      <c r="K147" s="172"/>
      <c r="L147" s="172"/>
      <c r="M147" s="172"/>
      <c r="N147" s="172"/>
      <c r="O147" s="172"/>
      <c r="P147" s="172"/>
      <c r="Q147" s="172"/>
      <c r="R147" s="172"/>
      <c r="S147" s="172"/>
      <c r="T147" s="172"/>
      <c r="U147" s="172"/>
      <c r="V147" s="172"/>
      <c r="W147" s="172"/>
      <c r="X147" s="172"/>
      <c r="Y147" s="172"/>
      <c r="Z147" s="172"/>
      <c r="AA147" s="172"/>
      <c r="AB147" s="172"/>
    </row>
    <row r="148" ht="112.5" customHeight="1">
      <c r="A148" s="170" t="s">
        <v>392</v>
      </c>
      <c r="B148" s="170" t="s">
        <v>2264</v>
      </c>
      <c r="C148" s="170" t="s">
        <v>2265</v>
      </c>
      <c r="D148" s="170" t="s">
        <v>2955</v>
      </c>
      <c r="E148" s="119" t="s">
        <v>91</v>
      </c>
      <c r="F148" s="171"/>
      <c r="G148" s="172"/>
      <c r="H148" s="172"/>
      <c r="I148" s="172"/>
      <c r="J148" s="172"/>
      <c r="K148" s="172"/>
      <c r="L148" s="172"/>
      <c r="M148" s="172"/>
      <c r="N148" s="172"/>
      <c r="O148" s="172"/>
      <c r="P148" s="172"/>
      <c r="Q148" s="172"/>
      <c r="R148" s="172"/>
      <c r="S148" s="172"/>
      <c r="T148" s="172"/>
      <c r="U148" s="172"/>
      <c r="V148" s="172"/>
      <c r="W148" s="172"/>
      <c r="X148" s="172"/>
      <c r="Y148" s="172"/>
      <c r="Z148" s="172"/>
      <c r="AA148" s="172"/>
      <c r="AB148" s="172"/>
    </row>
    <row r="149" ht="112.5" customHeight="1">
      <c r="A149" s="170" t="s">
        <v>392</v>
      </c>
      <c r="B149" s="170" t="s">
        <v>1959</v>
      </c>
      <c r="C149" s="170" t="s">
        <v>2267</v>
      </c>
      <c r="D149" s="170" t="s">
        <v>2956</v>
      </c>
      <c r="E149" s="119" t="s">
        <v>84</v>
      </c>
      <c r="F149" s="171"/>
      <c r="G149" s="172"/>
      <c r="H149" s="172"/>
      <c r="I149" s="172"/>
      <c r="J149" s="172"/>
      <c r="K149" s="172"/>
      <c r="L149" s="172"/>
      <c r="M149" s="172"/>
      <c r="N149" s="172"/>
      <c r="O149" s="172"/>
      <c r="P149" s="172"/>
      <c r="Q149" s="172"/>
      <c r="R149" s="172"/>
      <c r="S149" s="172"/>
      <c r="T149" s="172"/>
      <c r="U149" s="172"/>
      <c r="V149" s="172"/>
      <c r="W149" s="172"/>
      <c r="X149" s="172"/>
      <c r="Y149" s="172"/>
      <c r="Z149" s="172"/>
      <c r="AA149" s="172"/>
      <c r="AB149" s="172"/>
    </row>
    <row r="150" ht="112.5" customHeight="1">
      <c r="A150" s="170" t="s">
        <v>392</v>
      </c>
      <c r="B150" s="170" t="s">
        <v>350</v>
      </c>
      <c r="C150" s="170" t="s">
        <v>2270</v>
      </c>
      <c r="D150" s="170" t="s">
        <v>2271</v>
      </c>
      <c r="E150" s="119" t="s">
        <v>84</v>
      </c>
      <c r="F150" s="171"/>
      <c r="G150" s="172"/>
      <c r="H150" s="172"/>
      <c r="I150" s="172"/>
      <c r="J150" s="172"/>
      <c r="K150" s="172"/>
      <c r="L150" s="172"/>
      <c r="M150" s="172"/>
      <c r="N150" s="172"/>
      <c r="O150" s="172"/>
      <c r="P150" s="172"/>
      <c r="Q150" s="172"/>
      <c r="R150" s="172"/>
      <c r="S150" s="172"/>
      <c r="T150" s="172"/>
      <c r="U150" s="172"/>
      <c r="V150" s="172"/>
      <c r="W150" s="172"/>
      <c r="X150" s="172"/>
      <c r="Y150" s="172"/>
      <c r="Z150" s="172"/>
      <c r="AA150" s="172"/>
      <c r="AB150" s="172"/>
    </row>
    <row r="151" ht="112.5" customHeight="1">
      <c r="A151" s="170" t="s">
        <v>343</v>
      </c>
      <c r="B151" s="170" t="s">
        <v>325</v>
      </c>
      <c r="C151" s="170" t="s">
        <v>2214</v>
      </c>
      <c r="D151" s="170" t="s">
        <v>2957</v>
      </c>
      <c r="E151" s="119" t="s">
        <v>84</v>
      </c>
      <c r="F151" s="171"/>
      <c r="G151" s="172"/>
      <c r="H151" s="172"/>
      <c r="I151" s="172"/>
      <c r="J151" s="172"/>
      <c r="K151" s="172"/>
      <c r="L151" s="172"/>
      <c r="M151" s="172"/>
      <c r="N151" s="172"/>
      <c r="O151" s="172"/>
      <c r="P151" s="172"/>
      <c r="Q151" s="172"/>
      <c r="R151" s="172"/>
      <c r="S151" s="172"/>
      <c r="T151" s="172"/>
      <c r="U151" s="172"/>
      <c r="V151" s="172"/>
      <c r="W151" s="172"/>
      <c r="X151" s="172"/>
      <c r="Y151" s="172"/>
      <c r="Z151" s="172"/>
      <c r="AA151" s="172"/>
      <c r="AB151" s="172"/>
    </row>
    <row r="152">
      <c r="A152" s="172"/>
      <c r="B152" s="172"/>
      <c r="C152" s="172"/>
      <c r="D152" s="172"/>
      <c r="E152" s="174"/>
      <c r="F152" s="172"/>
      <c r="G152" s="172"/>
      <c r="H152" s="172"/>
      <c r="I152" s="172"/>
      <c r="J152" s="172"/>
      <c r="K152" s="172"/>
      <c r="L152" s="172"/>
      <c r="M152" s="172"/>
      <c r="N152" s="172"/>
      <c r="O152" s="172"/>
      <c r="P152" s="172"/>
      <c r="Q152" s="172"/>
      <c r="R152" s="172"/>
      <c r="S152" s="172"/>
      <c r="T152" s="172"/>
      <c r="U152" s="172"/>
      <c r="V152" s="172"/>
      <c r="W152" s="172"/>
      <c r="X152" s="172"/>
      <c r="Y152" s="172"/>
      <c r="Z152" s="172"/>
      <c r="AA152" s="172"/>
      <c r="AB152" s="172"/>
    </row>
    <row r="153">
      <c r="A153" s="172"/>
      <c r="B153" s="172"/>
      <c r="C153" s="172"/>
      <c r="D153" s="172"/>
      <c r="E153" s="174"/>
      <c r="F153" s="172"/>
      <c r="G153" s="172"/>
      <c r="H153" s="172"/>
      <c r="I153" s="172"/>
      <c r="J153" s="172"/>
      <c r="K153" s="172"/>
      <c r="L153" s="172"/>
      <c r="M153" s="172"/>
      <c r="N153" s="172"/>
      <c r="O153" s="172"/>
      <c r="P153" s="172"/>
      <c r="Q153" s="172"/>
      <c r="R153" s="172"/>
      <c r="S153" s="172"/>
      <c r="T153" s="172"/>
      <c r="U153" s="172"/>
      <c r="V153" s="172"/>
      <c r="W153" s="172"/>
      <c r="X153" s="172"/>
      <c r="Y153" s="172"/>
      <c r="Z153" s="172"/>
      <c r="AA153" s="172"/>
      <c r="AB153" s="172"/>
    </row>
    <row r="154">
      <c r="A154" s="172"/>
      <c r="B154" s="172"/>
      <c r="C154" s="172"/>
      <c r="D154" s="172"/>
      <c r="E154" s="174"/>
      <c r="F154" s="172"/>
      <c r="G154" s="172"/>
      <c r="H154" s="172"/>
      <c r="I154" s="172"/>
      <c r="J154" s="172"/>
      <c r="K154" s="172"/>
      <c r="L154" s="172"/>
      <c r="M154" s="172"/>
      <c r="N154" s="172"/>
      <c r="O154" s="172"/>
      <c r="P154" s="172"/>
      <c r="Q154" s="172"/>
      <c r="R154" s="172"/>
      <c r="S154" s="172"/>
      <c r="T154" s="172"/>
      <c r="U154" s="172"/>
      <c r="V154" s="172"/>
      <c r="W154" s="172"/>
      <c r="X154" s="172"/>
      <c r="Y154" s="172"/>
      <c r="Z154" s="172"/>
      <c r="AA154" s="172"/>
      <c r="AB154" s="172"/>
    </row>
    <row r="155">
      <c r="A155" s="172"/>
      <c r="B155" s="172"/>
      <c r="C155" s="172"/>
      <c r="D155" s="172"/>
      <c r="E155" s="174"/>
      <c r="F155" s="172"/>
      <c r="G155" s="172"/>
      <c r="H155" s="172"/>
      <c r="I155" s="172"/>
      <c r="J155" s="172"/>
      <c r="K155" s="172"/>
      <c r="L155" s="172"/>
      <c r="M155" s="172"/>
      <c r="N155" s="172"/>
      <c r="O155" s="172"/>
      <c r="P155" s="172"/>
      <c r="Q155" s="172"/>
      <c r="R155" s="172"/>
      <c r="S155" s="172"/>
      <c r="T155" s="172"/>
      <c r="U155" s="172"/>
      <c r="V155" s="172"/>
      <c r="W155" s="172"/>
      <c r="X155" s="172"/>
      <c r="Y155" s="172"/>
      <c r="Z155" s="172"/>
      <c r="AA155" s="172"/>
      <c r="AB155" s="172"/>
    </row>
    <row r="156">
      <c r="A156" s="172"/>
      <c r="B156" s="172"/>
      <c r="C156" s="172"/>
      <c r="D156" s="172"/>
      <c r="E156" s="174"/>
      <c r="F156" s="172"/>
      <c r="G156" s="172"/>
      <c r="H156" s="172"/>
      <c r="I156" s="172"/>
      <c r="J156" s="172"/>
      <c r="K156" s="172"/>
      <c r="L156" s="172"/>
      <c r="M156" s="172"/>
      <c r="N156" s="172"/>
      <c r="O156" s="172"/>
      <c r="P156" s="172"/>
      <c r="Q156" s="172"/>
      <c r="R156" s="172"/>
      <c r="S156" s="172"/>
      <c r="T156" s="172"/>
      <c r="U156" s="172"/>
      <c r="V156" s="172"/>
      <c r="W156" s="172"/>
      <c r="X156" s="172"/>
      <c r="Y156" s="172"/>
      <c r="Z156" s="172"/>
      <c r="AA156" s="172"/>
      <c r="AB156" s="172"/>
    </row>
    <row r="157">
      <c r="A157" s="172"/>
      <c r="B157" s="172"/>
      <c r="C157" s="172"/>
      <c r="D157" s="172"/>
      <c r="E157" s="174"/>
      <c r="F157" s="172"/>
      <c r="G157" s="172"/>
      <c r="H157" s="172"/>
      <c r="I157" s="172"/>
      <c r="J157" s="172"/>
      <c r="K157" s="172"/>
      <c r="L157" s="172"/>
      <c r="M157" s="172"/>
      <c r="N157" s="172"/>
      <c r="O157" s="172"/>
      <c r="P157" s="172"/>
      <c r="Q157" s="172"/>
      <c r="R157" s="172"/>
      <c r="S157" s="172"/>
      <c r="T157" s="172"/>
      <c r="U157" s="172"/>
      <c r="V157" s="172"/>
      <c r="W157" s="172"/>
      <c r="X157" s="172"/>
      <c r="Y157" s="172"/>
      <c r="Z157" s="172"/>
      <c r="AA157" s="172"/>
      <c r="AB157" s="172"/>
    </row>
    <row r="158">
      <c r="A158" s="172"/>
      <c r="B158" s="172"/>
      <c r="C158" s="172"/>
      <c r="D158" s="172"/>
      <c r="E158" s="174"/>
      <c r="F158" s="172"/>
      <c r="G158" s="172"/>
      <c r="H158" s="172"/>
      <c r="I158" s="172"/>
      <c r="J158" s="172"/>
      <c r="K158" s="172"/>
      <c r="L158" s="172"/>
      <c r="M158" s="172"/>
      <c r="N158" s="172"/>
      <c r="O158" s="172"/>
      <c r="P158" s="172"/>
      <c r="Q158" s="172"/>
      <c r="R158" s="172"/>
      <c r="S158" s="172"/>
      <c r="T158" s="172"/>
      <c r="U158" s="172"/>
      <c r="V158" s="172"/>
      <c r="W158" s="172"/>
      <c r="X158" s="172"/>
      <c r="Y158" s="172"/>
      <c r="Z158" s="172"/>
      <c r="AA158" s="172"/>
      <c r="AB158" s="172"/>
    </row>
    <row r="159">
      <c r="A159" s="172"/>
      <c r="B159" s="172"/>
      <c r="C159" s="172"/>
      <c r="D159" s="172"/>
      <c r="E159" s="174"/>
      <c r="F159" s="172"/>
      <c r="G159" s="172"/>
      <c r="H159" s="172"/>
      <c r="I159" s="172"/>
      <c r="J159" s="172"/>
      <c r="K159" s="172"/>
      <c r="L159" s="172"/>
      <c r="M159" s="172"/>
      <c r="N159" s="172"/>
      <c r="O159" s="172"/>
      <c r="P159" s="172"/>
      <c r="Q159" s="172"/>
      <c r="R159" s="172"/>
      <c r="S159" s="172"/>
      <c r="T159" s="172"/>
      <c r="U159" s="172"/>
      <c r="V159" s="172"/>
      <c r="W159" s="172"/>
      <c r="X159" s="172"/>
      <c r="Y159" s="172"/>
      <c r="Z159" s="172"/>
      <c r="AA159" s="172"/>
      <c r="AB159" s="172"/>
    </row>
    <row r="160">
      <c r="A160" s="172"/>
      <c r="B160" s="172"/>
      <c r="C160" s="172"/>
      <c r="D160" s="172"/>
      <c r="E160" s="174"/>
      <c r="F160" s="172"/>
      <c r="G160" s="172"/>
      <c r="H160" s="172"/>
      <c r="I160" s="172"/>
      <c r="J160" s="172"/>
      <c r="K160" s="172"/>
      <c r="L160" s="172"/>
      <c r="M160" s="172"/>
      <c r="N160" s="172"/>
      <c r="O160" s="172"/>
      <c r="P160" s="172"/>
      <c r="Q160" s="172"/>
      <c r="R160" s="172"/>
      <c r="S160" s="172"/>
      <c r="T160" s="172"/>
      <c r="U160" s="172"/>
      <c r="V160" s="172"/>
      <c r="W160" s="172"/>
      <c r="X160" s="172"/>
      <c r="Y160" s="172"/>
      <c r="Z160" s="172"/>
      <c r="AA160" s="172"/>
      <c r="AB160" s="172"/>
    </row>
    <row r="161">
      <c r="A161" s="172"/>
      <c r="B161" s="172"/>
      <c r="C161" s="172"/>
      <c r="D161" s="172"/>
      <c r="E161" s="174"/>
      <c r="F161" s="172"/>
      <c r="G161" s="172"/>
      <c r="H161" s="172"/>
      <c r="I161" s="172"/>
      <c r="J161" s="172"/>
      <c r="K161" s="172"/>
      <c r="L161" s="172"/>
      <c r="M161" s="172"/>
      <c r="N161" s="172"/>
      <c r="O161" s="172"/>
      <c r="P161" s="172"/>
      <c r="Q161" s="172"/>
      <c r="R161" s="172"/>
      <c r="S161" s="172"/>
      <c r="T161" s="172"/>
      <c r="U161" s="172"/>
      <c r="V161" s="172"/>
      <c r="W161" s="172"/>
      <c r="X161" s="172"/>
      <c r="Y161" s="172"/>
      <c r="Z161" s="172"/>
      <c r="AA161" s="172"/>
      <c r="AB161" s="172"/>
    </row>
    <row r="162">
      <c r="A162" s="172"/>
      <c r="B162" s="172"/>
      <c r="C162" s="172"/>
      <c r="D162" s="172"/>
      <c r="E162" s="174"/>
      <c r="F162" s="172"/>
      <c r="G162" s="172"/>
      <c r="H162" s="172"/>
      <c r="I162" s="172"/>
      <c r="J162" s="172"/>
      <c r="K162" s="172"/>
      <c r="L162" s="172"/>
      <c r="M162" s="172"/>
      <c r="N162" s="172"/>
      <c r="O162" s="172"/>
      <c r="P162" s="172"/>
      <c r="Q162" s="172"/>
      <c r="R162" s="172"/>
      <c r="S162" s="172"/>
      <c r="T162" s="172"/>
      <c r="U162" s="172"/>
      <c r="V162" s="172"/>
      <c r="W162" s="172"/>
      <c r="X162" s="172"/>
      <c r="Y162" s="172"/>
      <c r="Z162" s="172"/>
      <c r="AA162" s="172"/>
      <c r="AB162" s="172"/>
    </row>
    <row r="163">
      <c r="A163" s="172"/>
      <c r="B163" s="172"/>
      <c r="C163" s="172"/>
      <c r="D163" s="172"/>
      <c r="E163" s="174"/>
      <c r="F163" s="172"/>
      <c r="G163" s="172"/>
      <c r="H163" s="172"/>
      <c r="I163" s="172"/>
      <c r="J163" s="172"/>
      <c r="K163" s="172"/>
      <c r="L163" s="172"/>
      <c r="M163" s="172"/>
      <c r="N163" s="172"/>
      <c r="O163" s="172"/>
      <c r="P163" s="172"/>
      <c r="Q163" s="172"/>
      <c r="R163" s="172"/>
      <c r="S163" s="172"/>
      <c r="T163" s="172"/>
      <c r="U163" s="172"/>
      <c r="V163" s="172"/>
      <c r="W163" s="172"/>
      <c r="X163" s="172"/>
      <c r="Y163" s="172"/>
      <c r="Z163" s="172"/>
      <c r="AA163" s="172"/>
      <c r="AB163" s="172"/>
    </row>
    <row r="164">
      <c r="A164" s="172"/>
      <c r="B164" s="172"/>
      <c r="C164" s="172"/>
      <c r="D164" s="172"/>
      <c r="E164" s="174"/>
      <c r="F164" s="172"/>
      <c r="G164" s="172"/>
      <c r="H164" s="172"/>
      <c r="I164" s="172"/>
      <c r="J164" s="172"/>
      <c r="K164" s="172"/>
      <c r="L164" s="172"/>
      <c r="M164" s="172"/>
      <c r="N164" s="172"/>
      <c r="O164" s="172"/>
      <c r="P164" s="172"/>
      <c r="Q164" s="172"/>
      <c r="R164" s="172"/>
      <c r="S164" s="172"/>
      <c r="T164" s="172"/>
      <c r="U164" s="172"/>
      <c r="V164" s="172"/>
      <c r="W164" s="172"/>
      <c r="X164" s="172"/>
      <c r="Y164" s="172"/>
      <c r="Z164" s="172"/>
      <c r="AA164" s="172"/>
      <c r="AB164" s="172"/>
    </row>
    <row r="165">
      <c r="A165" s="172"/>
      <c r="B165" s="172"/>
      <c r="C165" s="172"/>
      <c r="D165" s="172"/>
      <c r="E165" s="174"/>
      <c r="F165" s="172"/>
      <c r="G165" s="172"/>
      <c r="H165" s="172"/>
      <c r="I165" s="172"/>
      <c r="J165" s="172"/>
      <c r="K165" s="172"/>
      <c r="L165" s="172"/>
      <c r="M165" s="172"/>
      <c r="N165" s="172"/>
      <c r="O165" s="172"/>
      <c r="P165" s="172"/>
      <c r="Q165" s="172"/>
      <c r="R165" s="172"/>
      <c r="S165" s="172"/>
      <c r="T165" s="172"/>
      <c r="U165" s="172"/>
      <c r="V165" s="172"/>
      <c r="W165" s="172"/>
      <c r="X165" s="172"/>
      <c r="Y165" s="172"/>
      <c r="Z165" s="172"/>
      <c r="AA165" s="172"/>
      <c r="AB165" s="172"/>
    </row>
    <row r="166">
      <c r="A166" s="172"/>
      <c r="B166" s="172"/>
      <c r="C166" s="172"/>
      <c r="D166" s="172"/>
      <c r="E166" s="174"/>
      <c r="F166" s="172"/>
      <c r="G166" s="172"/>
      <c r="H166" s="172"/>
      <c r="I166" s="172"/>
      <c r="J166" s="172"/>
      <c r="K166" s="172"/>
      <c r="L166" s="172"/>
      <c r="M166" s="172"/>
      <c r="N166" s="172"/>
      <c r="O166" s="172"/>
      <c r="P166" s="172"/>
      <c r="Q166" s="172"/>
      <c r="R166" s="172"/>
      <c r="S166" s="172"/>
      <c r="T166" s="172"/>
      <c r="U166" s="172"/>
      <c r="V166" s="172"/>
      <c r="W166" s="172"/>
      <c r="X166" s="172"/>
      <c r="Y166" s="172"/>
      <c r="Z166" s="172"/>
      <c r="AA166" s="172"/>
      <c r="AB166" s="172"/>
    </row>
    <row r="167">
      <c r="A167" s="172"/>
      <c r="B167" s="172"/>
      <c r="C167" s="172"/>
      <c r="D167" s="172"/>
      <c r="E167" s="174"/>
      <c r="F167" s="172"/>
      <c r="G167" s="172"/>
      <c r="H167" s="172"/>
      <c r="I167" s="172"/>
      <c r="J167" s="172"/>
      <c r="K167" s="172"/>
      <c r="L167" s="172"/>
      <c r="M167" s="172"/>
      <c r="N167" s="172"/>
      <c r="O167" s="172"/>
      <c r="P167" s="172"/>
      <c r="Q167" s="172"/>
      <c r="R167" s="172"/>
      <c r="S167" s="172"/>
      <c r="T167" s="172"/>
      <c r="U167" s="172"/>
      <c r="V167" s="172"/>
      <c r="W167" s="172"/>
      <c r="X167" s="172"/>
      <c r="Y167" s="172"/>
      <c r="Z167" s="172"/>
      <c r="AA167" s="172"/>
      <c r="AB167" s="172"/>
    </row>
    <row r="168">
      <c r="A168" s="172"/>
      <c r="B168" s="172"/>
      <c r="C168" s="172"/>
      <c r="D168" s="172"/>
      <c r="E168" s="174"/>
      <c r="F168" s="172"/>
      <c r="G168" s="172"/>
      <c r="H168" s="172"/>
      <c r="I168" s="172"/>
      <c r="J168" s="172"/>
      <c r="K168" s="172"/>
      <c r="L168" s="172"/>
      <c r="M168" s="172"/>
      <c r="N168" s="172"/>
      <c r="O168" s="172"/>
      <c r="P168" s="172"/>
      <c r="Q168" s="172"/>
      <c r="R168" s="172"/>
      <c r="S168" s="172"/>
      <c r="T168" s="172"/>
      <c r="U168" s="172"/>
      <c r="V168" s="172"/>
      <c r="W168" s="172"/>
      <c r="X168" s="172"/>
      <c r="Y168" s="172"/>
      <c r="Z168" s="172"/>
      <c r="AA168" s="172"/>
      <c r="AB168" s="172"/>
    </row>
    <row r="169">
      <c r="A169" s="172"/>
      <c r="B169" s="172"/>
      <c r="C169" s="172"/>
      <c r="D169" s="172"/>
      <c r="E169" s="174"/>
      <c r="F169" s="172"/>
      <c r="G169" s="172"/>
      <c r="H169" s="172"/>
      <c r="I169" s="172"/>
      <c r="J169" s="172"/>
      <c r="K169" s="172"/>
      <c r="L169" s="172"/>
      <c r="M169" s="172"/>
      <c r="N169" s="172"/>
      <c r="O169" s="172"/>
      <c r="P169" s="172"/>
      <c r="Q169" s="172"/>
      <c r="R169" s="172"/>
      <c r="S169" s="172"/>
      <c r="T169" s="172"/>
      <c r="U169" s="172"/>
      <c r="V169" s="172"/>
      <c r="W169" s="172"/>
      <c r="X169" s="172"/>
      <c r="Y169" s="172"/>
      <c r="Z169" s="172"/>
      <c r="AA169" s="172"/>
      <c r="AB169" s="172"/>
    </row>
    <row r="170">
      <c r="A170" s="172"/>
      <c r="B170" s="172"/>
      <c r="C170" s="172"/>
      <c r="D170" s="172"/>
      <c r="E170" s="174"/>
      <c r="F170" s="172"/>
      <c r="G170" s="172"/>
      <c r="H170" s="172"/>
      <c r="I170" s="172"/>
      <c r="J170" s="172"/>
      <c r="K170" s="172"/>
      <c r="L170" s="172"/>
      <c r="M170" s="172"/>
      <c r="N170" s="172"/>
      <c r="O170" s="172"/>
      <c r="P170" s="172"/>
      <c r="Q170" s="172"/>
      <c r="R170" s="172"/>
      <c r="S170" s="172"/>
      <c r="T170" s="172"/>
      <c r="U170" s="172"/>
      <c r="V170" s="172"/>
      <c r="W170" s="172"/>
      <c r="X170" s="172"/>
      <c r="Y170" s="172"/>
      <c r="Z170" s="172"/>
      <c r="AA170" s="172"/>
      <c r="AB170" s="172"/>
    </row>
    <row r="171">
      <c r="A171" s="172"/>
      <c r="B171" s="172"/>
      <c r="C171" s="172"/>
      <c r="D171" s="172"/>
      <c r="E171" s="174"/>
      <c r="F171" s="172"/>
      <c r="G171" s="172"/>
      <c r="H171" s="172"/>
      <c r="I171" s="172"/>
      <c r="J171" s="172"/>
      <c r="K171" s="172"/>
      <c r="L171" s="172"/>
      <c r="M171" s="172"/>
      <c r="N171" s="172"/>
      <c r="O171" s="172"/>
      <c r="P171" s="172"/>
      <c r="Q171" s="172"/>
      <c r="R171" s="172"/>
      <c r="S171" s="172"/>
      <c r="T171" s="172"/>
      <c r="U171" s="172"/>
      <c r="V171" s="172"/>
      <c r="W171" s="172"/>
      <c r="X171" s="172"/>
      <c r="Y171" s="172"/>
      <c r="Z171" s="172"/>
      <c r="AA171" s="172"/>
      <c r="AB171" s="172"/>
    </row>
    <row r="172">
      <c r="A172" s="172"/>
      <c r="B172" s="172"/>
      <c r="C172" s="172"/>
      <c r="D172" s="172"/>
      <c r="E172" s="174"/>
      <c r="F172" s="172"/>
      <c r="G172" s="172"/>
      <c r="H172" s="172"/>
      <c r="I172" s="172"/>
      <c r="J172" s="172"/>
      <c r="K172" s="172"/>
      <c r="L172" s="172"/>
      <c r="M172" s="172"/>
      <c r="N172" s="172"/>
      <c r="O172" s="172"/>
      <c r="P172" s="172"/>
      <c r="Q172" s="172"/>
      <c r="R172" s="172"/>
      <c r="S172" s="172"/>
      <c r="T172" s="172"/>
      <c r="U172" s="172"/>
      <c r="V172" s="172"/>
      <c r="W172" s="172"/>
      <c r="X172" s="172"/>
      <c r="Y172" s="172"/>
      <c r="Z172" s="172"/>
      <c r="AA172" s="172"/>
      <c r="AB172" s="172"/>
    </row>
    <row r="173">
      <c r="A173" s="172"/>
      <c r="B173" s="172"/>
      <c r="C173" s="172"/>
      <c r="D173" s="172"/>
      <c r="E173" s="174"/>
      <c r="F173" s="172"/>
      <c r="G173" s="172"/>
      <c r="H173" s="172"/>
      <c r="I173" s="172"/>
      <c r="J173" s="172"/>
      <c r="K173" s="172"/>
      <c r="L173" s="172"/>
      <c r="M173" s="172"/>
      <c r="N173" s="172"/>
      <c r="O173" s="172"/>
      <c r="P173" s="172"/>
      <c r="Q173" s="172"/>
      <c r="R173" s="172"/>
      <c r="S173" s="172"/>
      <c r="T173" s="172"/>
      <c r="U173" s="172"/>
      <c r="V173" s="172"/>
      <c r="W173" s="172"/>
      <c r="X173" s="172"/>
      <c r="Y173" s="172"/>
      <c r="Z173" s="172"/>
      <c r="AA173" s="172"/>
      <c r="AB173" s="172"/>
    </row>
    <row r="174">
      <c r="A174" s="172"/>
      <c r="B174" s="172"/>
      <c r="C174" s="172"/>
      <c r="D174" s="172"/>
      <c r="E174" s="174"/>
      <c r="F174" s="172"/>
      <c r="G174" s="172"/>
      <c r="H174" s="172"/>
      <c r="I174" s="172"/>
      <c r="J174" s="172"/>
      <c r="K174" s="172"/>
      <c r="L174" s="172"/>
      <c r="M174" s="172"/>
      <c r="N174" s="172"/>
      <c r="O174" s="172"/>
      <c r="P174" s="172"/>
      <c r="Q174" s="172"/>
      <c r="R174" s="172"/>
      <c r="S174" s="172"/>
      <c r="T174" s="172"/>
      <c r="U174" s="172"/>
      <c r="V174" s="172"/>
      <c r="W174" s="172"/>
      <c r="X174" s="172"/>
      <c r="Y174" s="172"/>
      <c r="Z174" s="172"/>
      <c r="AA174" s="172"/>
      <c r="AB174" s="172"/>
    </row>
    <row r="175">
      <c r="A175" s="172"/>
      <c r="B175" s="172"/>
      <c r="C175" s="172"/>
      <c r="D175" s="172"/>
      <c r="E175" s="174"/>
      <c r="F175" s="172"/>
      <c r="G175" s="172"/>
      <c r="H175" s="172"/>
      <c r="I175" s="172"/>
      <c r="J175" s="172"/>
      <c r="K175" s="172"/>
      <c r="L175" s="172"/>
      <c r="M175" s="172"/>
      <c r="N175" s="172"/>
      <c r="O175" s="172"/>
      <c r="P175" s="172"/>
      <c r="Q175" s="172"/>
      <c r="R175" s="172"/>
      <c r="S175" s="172"/>
      <c r="T175" s="172"/>
      <c r="U175" s="172"/>
      <c r="V175" s="172"/>
      <c r="W175" s="172"/>
      <c r="X175" s="172"/>
      <c r="Y175" s="172"/>
      <c r="Z175" s="172"/>
      <c r="AA175" s="172"/>
      <c r="AB175" s="172"/>
    </row>
    <row r="176">
      <c r="A176" s="172"/>
      <c r="B176" s="172"/>
      <c r="C176" s="172"/>
      <c r="D176" s="172"/>
      <c r="E176" s="174"/>
      <c r="F176" s="172"/>
      <c r="G176" s="172"/>
      <c r="H176" s="172"/>
      <c r="I176" s="172"/>
      <c r="J176" s="172"/>
      <c r="K176" s="172"/>
      <c r="L176" s="172"/>
      <c r="M176" s="172"/>
      <c r="N176" s="172"/>
      <c r="O176" s="172"/>
      <c r="P176" s="172"/>
      <c r="Q176" s="172"/>
      <c r="R176" s="172"/>
      <c r="S176" s="172"/>
      <c r="T176" s="172"/>
      <c r="U176" s="172"/>
      <c r="V176" s="172"/>
      <c r="W176" s="172"/>
      <c r="X176" s="172"/>
      <c r="Y176" s="172"/>
      <c r="Z176" s="172"/>
      <c r="AA176" s="172"/>
      <c r="AB176" s="172"/>
    </row>
    <row r="177">
      <c r="A177" s="172"/>
      <c r="B177" s="172"/>
      <c r="C177" s="172"/>
      <c r="D177" s="172"/>
      <c r="E177" s="174"/>
      <c r="F177" s="172"/>
      <c r="G177" s="172"/>
      <c r="H177" s="172"/>
      <c r="I177" s="172"/>
      <c r="J177" s="172"/>
      <c r="K177" s="172"/>
      <c r="L177" s="172"/>
      <c r="M177" s="172"/>
      <c r="N177" s="172"/>
      <c r="O177" s="172"/>
      <c r="P177" s="172"/>
      <c r="Q177" s="172"/>
      <c r="R177" s="172"/>
      <c r="S177" s="172"/>
      <c r="T177" s="172"/>
      <c r="U177" s="172"/>
      <c r="V177" s="172"/>
      <c r="W177" s="172"/>
      <c r="X177" s="172"/>
      <c r="Y177" s="172"/>
      <c r="Z177" s="172"/>
      <c r="AA177" s="172"/>
      <c r="AB177" s="172"/>
    </row>
    <row r="178">
      <c r="A178" s="172"/>
      <c r="B178" s="172"/>
      <c r="C178" s="172"/>
      <c r="D178" s="172"/>
      <c r="E178" s="174"/>
      <c r="F178" s="172"/>
      <c r="G178" s="172"/>
      <c r="H178" s="172"/>
      <c r="I178" s="172"/>
      <c r="J178" s="172"/>
      <c r="K178" s="172"/>
      <c r="L178" s="172"/>
      <c r="M178" s="172"/>
      <c r="N178" s="172"/>
      <c r="O178" s="172"/>
      <c r="P178" s="172"/>
      <c r="Q178" s="172"/>
      <c r="R178" s="172"/>
      <c r="S178" s="172"/>
      <c r="T178" s="172"/>
      <c r="U178" s="172"/>
      <c r="V178" s="172"/>
      <c r="W178" s="172"/>
      <c r="X178" s="172"/>
      <c r="Y178" s="172"/>
      <c r="Z178" s="172"/>
      <c r="AA178" s="172"/>
      <c r="AB178" s="172"/>
    </row>
    <row r="179">
      <c r="A179" s="172"/>
      <c r="B179" s="172"/>
      <c r="C179" s="172"/>
      <c r="D179" s="172"/>
      <c r="E179" s="174"/>
      <c r="F179" s="172"/>
      <c r="G179" s="172"/>
      <c r="H179" s="172"/>
      <c r="I179" s="172"/>
      <c r="J179" s="172"/>
      <c r="K179" s="172"/>
      <c r="L179" s="172"/>
      <c r="M179" s="172"/>
      <c r="N179" s="172"/>
      <c r="O179" s="172"/>
      <c r="P179" s="172"/>
      <c r="Q179" s="172"/>
      <c r="R179" s="172"/>
      <c r="S179" s="172"/>
      <c r="T179" s="172"/>
      <c r="U179" s="172"/>
      <c r="V179" s="172"/>
      <c r="W179" s="172"/>
      <c r="X179" s="172"/>
      <c r="Y179" s="172"/>
      <c r="Z179" s="172"/>
      <c r="AA179" s="172"/>
      <c r="AB179" s="172"/>
    </row>
    <row r="180">
      <c r="A180" s="172"/>
      <c r="B180" s="172"/>
      <c r="C180" s="172"/>
      <c r="D180" s="172"/>
      <c r="E180" s="174"/>
      <c r="F180" s="172"/>
      <c r="G180" s="172"/>
      <c r="H180" s="172"/>
      <c r="I180" s="172"/>
      <c r="J180" s="172"/>
      <c r="K180" s="172"/>
      <c r="L180" s="172"/>
      <c r="M180" s="172"/>
      <c r="N180" s="172"/>
      <c r="O180" s="172"/>
      <c r="P180" s="172"/>
      <c r="Q180" s="172"/>
      <c r="R180" s="172"/>
      <c r="S180" s="172"/>
      <c r="T180" s="172"/>
      <c r="U180" s="172"/>
      <c r="V180" s="172"/>
      <c r="W180" s="172"/>
      <c r="X180" s="172"/>
      <c r="Y180" s="172"/>
      <c r="Z180" s="172"/>
      <c r="AA180" s="172"/>
      <c r="AB180" s="172"/>
    </row>
    <row r="181">
      <c r="A181" s="172"/>
      <c r="B181" s="172"/>
      <c r="C181" s="172"/>
      <c r="D181" s="172"/>
      <c r="E181" s="174"/>
      <c r="F181" s="172"/>
      <c r="G181" s="172"/>
      <c r="H181" s="172"/>
      <c r="I181" s="172"/>
      <c r="J181" s="172"/>
      <c r="K181" s="172"/>
      <c r="L181" s="172"/>
      <c r="M181" s="172"/>
      <c r="N181" s="172"/>
      <c r="O181" s="172"/>
      <c r="P181" s="172"/>
      <c r="Q181" s="172"/>
      <c r="R181" s="172"/>
      <c r="S181" s="172"/>
      <c r="T181" s="172"/>
      <c r="U181" s="172"/>
      <c r="V181" s="172"/>
      <c r="W181" s="172"/>
      <c r="X181" s="172"/>
      <c r="Y181" s="172"/>
      <c r="Z181" s="172"/>
      <c r="AA181" s="172"/>
      <c r="AB181" s="172"/>
    </row>
    <row r="182">
      <c r="A182" s="172"/>
      <c r="B182" s="172"/>
      <c r="C182" s="172"/>
      <c r="D182" s="172"/>
      <c r="E182" s="174"/>
      <c r="F182" s="172"/>
      <c r="G182" s="172"/>
      <c r="H182" s="172"/>
      <c r="I182" s="172"/>
      <c r="J182" s="172"/>
      <c r="K182" s="172"/>
      <c r="L182" s="172"/>
      <c r="M182" s="172"/>
      <c r="N182" s="172"/>
      <c r="O182" s="172"/>
      <c r="P182" s="172"/>
      <c r="Q182" s="172"/>
      <c r="R182" s="172"/>
      <c r="S182" s="172"/>
      <c r="T182" s="172"/>
      <c r="U182" s="172"/>
      <c r="V182" s="172"/>
      <c r="W182" s="172"/>
      <c r="X182" s="172"/>
      <c r="Y182" s="172"/>
      <c r="Z182" s="172"/>
      <c r="AA182" s="172"/>
      <c r="AB182" s="172"/>
    </row>
    <row r="183">
      <c r="A183" s="172"/>
      <c r="B183" s="172"/>
      <c r="C183" s="172"/>
      <c r="D183" s="172"/>
      <c r="E183" s="174"/>
      <c r="F183" s="172"/>
      <c r="G183" s="172"/>
      <c r="H183" s="172"/>
      <c r="I183" s="172"/>
      <c r="J183" s="172"/>
      <c r="K183" s="172"/>
      <c r="L183" s="172"/>
      <c r="M183" s="172"/>
      <c r="N183" s="172"/>
      <c r="O183" s="172"/>
      <c r="P183" s="172"/>
      <c r="Q183" s="172"/>
      <c r="R183" s="172"/>
      <c r="S183" s="172"/>
      <c r="T183" s="172"/>
      <c r="U183" s="172"/>
      <c r="V183" s="172"/>
      <c r="W183" s="172"/>
      <c r="X183" s="172"/>
      <c r="Y183" s="172"/>
      <c r="Z183" s="172"/>
      <c r="AA183" s="172"/>
      <c r="AB183" s="172"/>
    </row>
    <row r="184">
      <c r="A184" s="172"/>
      <c r="B184" s="172"/>
      <c r="C184" s="172"/>
      <c r="D184" s="172"/>
      <c r="E184" s="174"/>
      <c r="F184" s="172"/>
      <c r="G184" s="172"/>
      <c r="H184" s="172"/>
      <c r="I184" s="172"/>
      <c r="J184" s="172"/>
      <c r="K184" s="172"/>
      <c r="L184" s="172"/>
      <c r="M184" s="172"/>
      <c r="N184" s="172"/>
      <c r="O184" s="172"/>
      <c r="P184" s="172"/>
      <c r="Q184" s="172"/>
      <c r="R184" s="172"/>
      <c r="S184" s="172"/>
      <c r="T184" s="172"/>
      <c r="U184" s="172"/>
      <c r="V184" s="172"/>
      <c r="W184" s="172"/>
      <c r="X184" s="172"/>
      <c r="Y184" s="172"/>
      <c r="Z184" s="172"/>
      <c r="AA184" s="172"/>
      <c r="AB184" s="172"/>
    </row>
    <row r="185">
      <c r="A185" s="172"/>
      <c r="B185" s="172"/>
      <c r="C185" s="172"/>
      <c r="D185" s="172"/>
      <c r="E185" s="174"/>
      <c r="F185" s="172"/>
      <c r="G185" s="172"/>
      <c r="H185" s="172"/>
      <c r="I185" s="172"/>
      <c r="J185" s="172"/>
      <c r="K185" s="172"/>
      <c r="L185" s="172"/>
      <c r="M185" s="172"/>
      <c r="N185" s="172"/>
      <c r="O185" s="172"/>
      <c r="P185" s="172"/>
      <c r="Q185" s="172"/>
      <c r="R185" s="172"/>
      <c r="S185" s="172"/>
      <c r="T185" s="172"/>
      <c r="U185" s="172"/>
      <c r="V185" s="172"/>
      <c r="W185" s="172"/>
      <c r="X185" s="172"/>
      <c r="Y185" s="172"/>
      <c r="Z185" s="172"/>
      <c r="AA185" s="172"/>
      <c r="AB185" s="172"/>
    </row>
    <row r="186">
      <c r="A186" s="172"/>
      <c r="B186" s="172"/>
      <c r="C186" s="172"/>
      <c r="D186" s="172"/>
      <c r="E186" s="174"/>
      <c r="F186" s="172"/>
      <c r="G186" s="172"/>
      <c r="H186" s="172"/>
      <c r="I186" s="172"/>
      <c r="J186" s="172"/>
      <c r="K186" s="172"/>
      <c r="L186" s="172"/>
      <c r="M186" s="172"/>
      <c r="N186" s="172"/>
      <c r="O186" s="172"/>
      <c r="P186" s="172"/>
      <c r="Q186" s="172"/>
      <c r="R186" s="172"/>
      <c r="S186" s="172"/>
      <c r="T186" s="172"/>
      <c r="U186" s="172"/>
      <c r="V186" s="172"/>
      <c r="W186" s="172"/>
      <c r="X186" s="172"/>
      <c r="Y186" s="172"/>
      <c r="Z186" s="172"/>
      <c r="AA186" s="172"/>
      <c r="AB186" s="172"/>
    </row>
    <row r="187">
      <c r="A187" s="172"/>
      <c r="B187" s="172"/>
      <c r="C187" s="172"/>
      <c r="D187" s="172"/>
      <c r="E187" s="174"/>
      <c r="F187" s="172"/>
      <c r="G187" s="172"/>
      <c r="H187" s="172"/>
      <c r="I187" s="172"/>
      <c r="J187" s="172"/>
      <c r="K187" s="172"/>
      <c r="L187" s="172"/>
      <c r="M187" s="172"/>
      <c r="N187" s="172"/>
      <c r="O187" s="172"/>
      <c r="P187" s="172"/>
      <c r="Q187" s="172"/>
      <c r="R187" s="172"/>
      <c r="S187" s="172"/>
      <c r="T187" s="172"/>
      <c r="U187" s="172"/>
      <c r="V187" s="172"/>
      <c r="W187" s="172"/>
      <c r="X187" s="172"/>
      <c r="Y187" s="172"/>
      <c r="Z187" s="172"/>
      <c r="AA187" s="172"/>
      <c r="AB187" s="172"/>
    </row>
    <row r="188">
      <c r="A188" s="172"/>
      <c r="B188" s="172"/>
      <c r="C188" s="172"/>
      <c r="D188" s="172"/>
      <c r="E188" s="174"/>
      <c r="F188" s="172"/>
      <c r="G188" s="172"/>
      <c r="H188" s="172"/>
      <c r="I188" s="172"/>
      <c r="J188" s="172"/>
      <c r="K188" s="172"/>
      <c r="L188" s="172"/>
      <c r="M188" s="172"/>
      <c r="N188" s="172"/>
      <c r="O188" s="172"/>
      <c r="P188" s="172"/>
      <c r="Q188" s="172"/>
      <c r="R188" s="172"/>
      <c r="S188" s="172"/>
      <c r="T188" s="172"/>
      <c r="U188" s="172"/>
      <c r="V188" s="172"/>
      <c r="W188" s="172"/>
      <c r="X188" s="172"/>
      <c r="Y188" s="172"/>
      <c r="Z188" s="172"/>
      <c r="AA188" s="172"/>
      <c r="AB188" s="172"/>
    </row>
    <row r="189">
      <c r="A189" s="172"/>
      <c r="B189" s="172"/>
      <c r="C189" s="172"/>
      <c r="D189" s="172"/>
      <c r="E189" s="174"/>
      <c r="F189" s="172"/>
      <c r="G189" s="172"/>
      <c r="H189" s="172"/>
      <c r="I189" s="172"/>
      <c r="J189" s="172"/>
      <c r="K189" s="172"/>
      <c r="L189" s="172"/>
      <c r="M189" s="172"/>
      <c r="N189" s="172"/>
      <c r="O189" s="172"/>
      <c r="P189" s="172"/>
      <c r="Q189" s="172"/>
      <c r="R189" s="172"/>
      <c r="S189" s="172"/>
      <c r="T189" s="172"/>
      <c r="U189" s="172"/>
      <c r="V189" s="172"/>
      <c r="W189" s="172"/>
      <c r="X189" s="172"/>
      <c r="Y189" s="172"/>
      <c r="Z189" s="172"/>
      <c r="AA189" s="172"/>
      <c r="AB189" s="172"/>
    </row>
    <row r="190">
      <c r="A190" s="172"/>
      <c r="B190" s="172"/>
      <c r="C190" s="172"/>
      <c r="D190" s="172"/>
      <c r="E190" s="174"/>
      <c r="F190" s="172"/>
      <c r="G190" s="172"/>
      <c r="H190" s="172"/>
      <c r="I190" s="172"/>
      <c r="J190" s="172"/>
      <c r="K190" s="172"/>
      <c r="L190" s="172"/>
      <c r="M190" s="172"/>
      <c r="N190" s="172"/>
      <c r="O190" s="172"/>
      <c r="P190" s="172"/>
      <c r="Q190" s="172"/>
      <c r="R190" s="172"/>
      <c r="S190" s="172"/>
      <c r="T190" s="172"/>
      <c r="U190" s="172"/>
      <c r="V190" s="172"/>
      <c r="W190" s="172"/>
      <c r="X190" s="172"/>
      <c r="Y190" s="172"/>
      <c r="Z190" s="172"/>
      <c r="AA190" s="172"/>
      <c r="AB190" s="172"/>
    </row>
    <row r="191">
      <c r="A191" s="172"/>
      <c r="B191" s="172"/>
      <c r="C191" s="172"/>
      <c r="D191" s="172"/>
      <c r="E191" s="174"/>
      <c r="F191" s="172"/>
      <c r="G191" s="172"/>
      <c r="H191" s="172"/>
      <c r="I191" s="172"/>
      <c r="J191" s="172"/>
      <c r="K191" s="172"/>
      <c r="L191" s="172"/>
      <c r="M191" s="172"/>
      <c r="N191" s="172"/>
      <c r="O191" s="172"/>
      <c r="P191" s="172"/>
      <c r="Q191" s="172"/>
      <c r="R191" s="172"/>
      <c r="S191" s="172"/>
      <c r="T191" s="172"/>
      <c r="U191" s="172"/>
      <c r="V191" s="172"/>
      <c r="W191" s="172"/>
      <c r="X191" s="172"/>
      <c r="Y191" s="172"/>
      <c r="Z191" s="172"/>
      <c r="AA191" s="172"/>
      <c r="AB191" s="172"/>
    </row>
    <row r="192">
      <c r="A192" s="172"/>
      <c r="B192" s="172"/>
      <c r="C192" s="172"/>
      <c r="D192" s="172"/>
      <c r="E192" s="174"/>
      <c r="F192" s="172"/>
      <c r="G192" s="172"/>
      <c r="H192" s="172"/>
      <c r="I192" s="172"/>
      <c r="J192" s="172"/>
      <c r="K192" s="172"/>
      <c r="L192" s="172"/>
      <c r="M192" s="172"/>
      <c r="N192" s="172"/>
      <c r="O192" s="172"/>
      <c r="P192" s="172"/>
      <c r="Q192" s="172"/>
      <c r="R192" s="172"/>
      <c r="S192" s="172"/>
      <c r="T192" s="172"/>
      <c r="U192" s="172"/>
      <c r="V192" s="172"/>
      <c r="W192" s="172"/>
      <c r="X192" s="172"/>
      <c r="Y192" s="172"/>
      <c r="Z192" s="172"/>
      <c r="AA192" s="172"/>
      <c r="AB192" s="172"/>
    </row>
    <row r="193">
      <c r="A193" s="172"/>
      <c r="B193" s="172"/>
      <c r="C193" s="172"/>
      <c r="D193" s="172"/>
      <c r="E193" s="174"/>
      <c r="F193" s="172"/>
      <c r="G193" s="172"/>
      <c r="H193" s="172"/>
      <c r="I193" s="172"/>
      <c r="J193" s="172"/>
      <c r="K193" s="172"/>
      <c r="L193" s="172"/>
      <c r="M193" s="172"/>
      <c r="N193" s="172"/>
      <c r="O193" s="172"/>
      <c r="P193" s="172"/>
      <c r="Q193" s="172"/>
      <c r="R193" s="172"/>
      <c r="S193" s="172"/>
      <c r="T193" s="172"/>
      <c r="U193" s="172"/>
      <c r="V193" s="172"/>
      <c r="W193" s="172"/>
      <c r="X193" s="172"/>
      <c r="Y193" s="172"/>
      <c r="Z193" s="172"/>
      <c r="AA193" s="172"/>
      <c r="AB193" s="172"/>
    </row>
    <row r="194">
      <c r="A194" s="172"/>
      <c r="B194" s="172"/>
      <c r="C194" s="172"/>
      <c r="D194" s="172"/>
      <c r="E194" s="174"/>
      <c r="F194" s="172"/>
      <c r="G194" s="172"/>
      <c r="H194" s="172"/>
      <c r="I194" s="172"/>
      <c r="J194" s="172"/>
      <c r="K194" s="172"/>
      <c r="L194" s="172"/>
      <c r="M194" s="172"/>
      <c r="N194" s="172"/>
      <c r="O194" s="172"/>
      <c r="P194" s="172"/>
      <c r="Q194" s="172"/>
      <c r="R194" s="172"/>
      <c r="S194" s="172"/>
      <c r="T194" s="172"/>
      <c r="U194" s="172"/>
      <c r="V194" s="172"/>
      <c r="W194" s="172"/>
      <c r="X194" s="172"/>
      <c r="Y194" s="172"/>
      <c r="Z194" s="172"/>
      <c r="AA194" s="172"/>
      <c r="AB194" s="172"/>
    </row>
    <row r="195">
      <c r="A195" s="172"/>
      <c r="B195" s="172"/>
      <c r="C195" s="172"/>
      <c r="D195" s="172"/>
      <c r="E195" s="174"/>
      <c r="F195" s="172"/>
      <c r="G195" s="172"/>
      <c r="H195" s="172"/>
      <c r="I195" s="172"/>
      <c r="J195" s="172"/>
      <c r="K195" s="172"/>
      <c r="L195" s="172"/>
      <c r="M195" s="172"/>
      <c r="N195" s="172"/>
      <c r="O195" s="172"/>
      <c r="P195" s="172"/>
      <c r="Q195" s="172"/>
      <c r="R195" s="172"/>
      <c r="S195" s="172"/>
      <c r="T195" s="172"/>
      <c r="U195" s="172"/>
      <c r="V195" s="172"/>
      <c r="W195" s="172"/>
      <c r="X195" s="172"/>
      <c r="Y195" s="172"/>
      <c r="Z195" s="172"/>
      <c r="AA195" s="172"/>
      <c r="AB195" s="172"/>
    </row>
    <row r="196">
      <c r="A196" s="172"/>
      <c r="B196" s="172"/>
      <c r="C196" s="172"/>
      <c r="D196" s="172"/>
      <c r="E196" s="174"/>
      <c r="F196" s="172"/>
      <c r="G196" s="172"/>
      <c r="H196" s="172"/>
      <c r="I196" s="172"/>
      <c r="J196" s="172"/>
      <c r="K196" s="172"/>
      <c r="L196" s="172"/>
      <c r="M196" s="172"/>
      <c r="N196" s="172"/>
      <c r="O196" s="172"/>
      <c r="P196" s="172"/>
      <c r="Q196" s="172"/>
      <c r="R196" s="172"/>
      <c r="S196" s="172"/>
      <c r="T196" s="172"/>
      <c r="U196" s="172"/>
      <c r="V196" s="172"/>
      <c r="W196" s="172"/>
      <c r="X196" s="172"/>
      <c r="Y196" s="172"/>
      <c r="Z196" s="172"/>
      <c r="AA196" s="172"/>
      <c r="AB196" s="172"/>
    </row>
    <row r="197">
      <c r="A197" s="172"/>
      <c r="B197" s="172"/>
      <c r="C197" s="172"/>
      <c r="D197" s="172"/>
      <c r="E197" s="174"/>
      <c r="F197" s="172"/>
      <c r="G197" s="172"/>
      <c r="H197" s="172"/>
      <c r="I197" s="172"/>
      <c r="J197" s="172"/>
      <c r="K197" s="172"/>
      <c r="L197" s="172"/>
      <c r="M197" s="172"/>
      <c r="N197" s="172"/>
      <c r="O197" s="172"/>
      <c r="P197" s="172"/>
      <c r="Q197" s="172"/>
      <c r="R197" s="172"/>
      <c r="S197" s="172"/>
      <c r="T197" s="172"/>
      <c r="U197" s="172"/>
      <c r="V197" s="172"/>
      <c r="W197" s="172"/>
      <c r="X197" s="172"/>
      <c r="Y197" s="172"/>
      <c r="Z197" s="172"/>
      <c r="AA197" s="172"/>
      <c r="AB197" s="172"/>
    </row>
    <row r="198">
      <c r="A198" s="172"/>
      <c r="B198" s="172"/>
      <c r="C198" s="172"/>
      <c r="D198" s="172"/>
      <c r="E198" s="174"/>
      <c r="F198" s="172"/>
      <c r="G198" s="172"/>
      <c r="H198" s="172"/>
      <c r="I198" s="172"/>
      <c r="J198" s="172"/>
      <c r="K198" s="172"/>
      <c r="L198" s="172"/>
      <c r="M198" s="172"/>
      <c r="N198" s="172"/>
      <c r="O198" s="172"/>
      <c r="P198" s="172"/>
      <c r="Q198" s="172"/>
      <c r="R198" s="172"/>
      <c r="S198" s="172"/>
      <c r="T198" s="172"/>
      <c r="U198" s="172"/>
      <c r="V198" s="172"/>
      <c r="W198" s="172"/>
      <c r="X198" s="172"/>
      <c r="Y198" s="172"/>
      <c r="Z198" s="172"/>
      <c r="AA198" s="172"/>
      <c r="AB198" s="172"/>
    </row>
    <row r="199">
      <c r="A199" s="172"/>
      <c r="B199" s="172"/>
      <c r="C199" s="172"/>
      <c r="D199" s="172"/>
      <c r="E199" s="174"/>
      <c r="F199" s="172"/>
      <c r="G199" s="172"/>
      <c r="H199" s="172"/>
      <c r="I199" s="172"/>
      <c r="J199" s="172"/>
      <c r="K199" s="172"/>
      <c r="L199" s="172"/>
      <c r="M199" s="172"/>
      <c r="N199" s="172"/>
      <c r="O199" s="172"/>
      <c r="P199" s="172"/>
      <c r="Q199" s="172"/>
      <c r="R199" s="172"/>
      <c r="S199" s="172"/>
      <c r="T199" s="172"/>
      <c r="U199" s="172"/>
      <c r="V199" s="172"/>
      <c r="W199" s="172"/>
      <c r="X199" s="172"/>
      <c r="Y199" s="172"/>
      <c r="Z199" s="172"/>
      <c r="AA199" s="172"/>
      <c r="AB199" s="172"/>
    </row>
    <row r="200">
      <c r="A200" s="172"/>
      <c r="B200" s="172"/>
      <c r="C200" s="172"/>
      <c r="D200" s="172"/>
      <c r="E200" s="174"/>
      <c r="F200" s="172"/>
      <c r="G200" s="172"/>
      <c r="H200" s="172"/>
      <c r="I200" s="172"/>
      <c r="J200" s="172"/>
      <c r="K200" s="172"/>
      <c r="L200" s="172"/>
      <c r="M200" s="172"/>
      <c r="N200" s="172"/>
      <c r="O200" s="172"/>
      <c r="P200" s="172"/>
      <c r="Q200" s="172"/>
      <c r="R200" s="172"/>
      <c r="S200" s="172"/>
      <c r="T200" s="172"/>
      <c r="U200" s="172"/>
      <c r="V200" s="172"/>
      <c r="W200" s="172"/>
      <c r="X200" s="172"/>
      <c r="Y200" s="172"/>
      <c r="Z200" s="172"/>
      <c r="AA200" s="172"/>
      <c r="AB200" s="172"/>
    </row>
    <row r="201">
      <c r="A201" s="172"/>
      <c r="B201" s="172"/>
      <c r="C201" s="172"/>
      <c r="D201" s="172"/>
      <c r="E201" s="174"/>
      <c r="F201" s="172"/>
      <c r="G201" s="172"/>
      <c r="H201" s="172"/>
      <c r="I201" s="172"/>
      <c r="J201" s="172"/>
      <c r="K201" s="172"/>
      <c r="L201" s="172"/>
      <c r="M201" s="172"/>
      <c r="N201" s="172"/>
      <c r="O201" s="172"/>
      <c r="P201" s="172"/>
      <c r="Q201" s="172"/>
      <c r="R201" s="172"/>
      <c r="S201" s="172"/>
      <c r="T201" s="172"/>
      <c r="U201" s="172"/>
      <c r="V201" s="172"/>
      <c r="W201" s="172"/>
      <c r="X201" s="172"/>
      <c r="Y201" s="172"/>
      <c r="Z201" s="172"/>
      <c r="AA201" s="172"/>
      <c r="AB201" s="172"/>
    </row>
    <row r="202">
      <c r="A202" s="172"/>
      <c r="B202" s="172"/>
      <c r="C202" s="172"/>
      <c r="D202" s="172"/>
      <c r="E202" s="174"/>
      <c r="F202" s="172"/>
      <c r="G202" s="172"/>
      <c r="H202" s="172"/>
      <c r="I202" s="172"/>
      <c r="J202" s="172"/>
      <c r="K202" s="172"/>
      <c r="L202" s="172"/>
      <c r="M202" s="172"/>
      <c r="N202" s="172"/>
      <c r="O202" s="172"/>
      <c r="P202" s="172"/>
      <c r="Q202" s="172"/>
      <c r="R202" s="172"/>
      <c r="S202" s="172"/>
      <c r="T202" s="172"/>
      <c r="U202" s="172"/>
      <c r="V202" s="172"/>
      <c r="W202" s="172"/>
      <c r="X202" s="172"/>
      <c r="Y202" s="172"/>
      <c r="Z202" s="172"/>
      <c r="AA202" s="172"/>
      <c r="AB202" s="172"/>
    </row>
    <row r="203">
      <c r="A203" s="172"/>
      <c r="B203" s="172"/>
      <c r="C203" s="172"/>
      <c r="D203" s="172"/>
      <c r="E203" s="174"/>
      <c r="F203" s="172"/>
      <c r="G203" s="172"/>
      <c r="H203" s="172"/>
      <c r="I203" s="172"/>
      <c r="J203" s="172"/>
      <c r="K203" s="172"/>
      <c r="L203" s="172"/>
      <c r="M203" s="172"/>
      <c r="N203" s="172"/>
      <c r="O203" s="172"/>
      <c r="P203" s="172"/>
      <c r="Q203" s="172"/>
      <c r="R203" s="172"/>
      <c r="S203" s="172"/>
      <c r="T203" s="172"/>
      <c r="U203" s="172"/>
      <c r="V203" s="172"/>
      <c r="W203" s="172"/>
      <c r="X203" s="172"/>
      <c r="Y203" s="172"/>
      <c r="Z203" s="172"/>
      <c r="AA203" s="172"/>
      <c r="AB203" s="172"/>
    </row>
    <row r="204">
      <c r="A204" s="172"/>
      <c r="B204" s="172"/>
      <c r="C204" s="172"/>
      <c r="D204" s="172"/>
      <c r="E204" s="174"/>
      <c r="F204" s="172"/>
      <c r="G204" s="172"/>
      <c r="H204" s="172"/>
      <c r="I204" s="172"/>
      <c r="J204" s="172"/>
      <c r="K204" s="172"/>
      <c r="L204" s="172"/>
      <c r="M204" s="172"/>
      <c r="N204" s="172"/>
      <c r="O204" s="172"/>
      <c r="P204" s="172"/>
      <c r="Q204" s="172"/>
      <c r="R204" s="172"/>
      <c r="S204" s="172"/>
      <c r="T204" s="172"/>
      <c r="U204" s="172"/>
      <c r="V204" s="172"/>
      <c r="W204" s="172"/>
      <c r="X204" s="172"/>
      <c r="Y204" s="172"/>
      <c r="Z204" s="172"/>
      <c r="AA204" s="172"/>
      <c r="AB204" s="172"/>
    </row>
    <row r="205">
      <c r="A205" s="172"/>
      <c r="B205" s="172"/>
      <c r="C205" s="172"/>
      <c r="D205" s="172"/>
      <c r="E205" s="174"/>
      <c r="F205" s="172"/>
      <c r="G205" s="172"/>
      <c r="H205" s="172"/>
      <c r="I205" s="172"/>
      <c r="J205" s="172"/>
      <c r="K205" s="172"/>
      <c r="L205" s="172"/>
      <c r="M205" s="172"/>
      <c r="N205" s="172"/>
      <c r="O205" s="172"/>
      <c r="P205" s="172"/>
      <c r="Q205" s="172"/>
      <c r="R205" s="172"/>
      <c r="S205" s="172"/>
      <c r="T205" s="172"/>
      <c r="U205" s="172"/>
      <c r="V205" s="172"/>
      <c r="W205" s="172"/>
      <c r="X205" s="172"/>
      <c r="Y205" s="172"/>
      <c r="Z205" s="172"/>
      <c r="AA205" s="172"/>
      <c r="AB205" s="172"/>
    </row>
    <row r="206">
      <c r="A206" s="172"/>
      <c r="B206" s="172"/>
      <c r="C206" s="172"/>
      <c r="D206" s="172"/>
      <c r="E206" s="174"/>
      <c r="F206" s="172"/>
      <c r="G206" s="172"/>
      <c r="H206" s="172"/>
      <c r="I206" s="172"/>
      <c r="J206" s="172"/>
      <c r="K206" s="172"/>
      <c r="L206" s="172"/>
      <c r="M206" s="172"/>
      <c r="N206" s="172"/>
      <c r="O206" s="172"/>
      <c r="P206" s="172"/>
      <c r="Q206" s="172"/>
      <c r="R206" s="172"/>
      <c r="S206" s="172"/>
      <c r="T206" s="172"/>
      <c r="U206" s="172"/>
      <c r="V206" s="172"/>
      <c r="W206" s="172"/>
      <c r="X206" s="172"/>
      <c r="Y206" s="172"/>
      <c r="Z206" s="172"/>
      <c r="AA206" s="172"/>
      <c r="AB206" s="172"/>
    </row>
    <row r="207">
      <c r="A207" s="172"/>
      <c r="B207" s="172"/>
      <c r="C207" s="172"/>
      <c r="D207" s="172"/>
      <c r="E207" s="174"/>
      <c r="F207" s="172"/>
      <c r="G207" s="172"/>
      <c r="H207" s="172"/>
      <c r="I207" s="172"/>
      <c r="J207" s="172"/>
      <c r="K207" s="172"/>
      <c r="L207" s="172"/>
      <c r="M207" s="172"/>
      <c r="N207" s="172"/>
      <c r="O207" s="172"/>
      <c r="P207" s="172"/>
      <c r="Q207" s="172"/>
      <c r="R207" s="172"/>
      <c r="S207" s="172"/>
      <c r="T207" s="172"/>
      <c r="U207" s="172"/>
      <c r="V207" s="172"/>
      <c r="W207" s="172"/>
      <c r="X207" s="172"/>
      <c r="Y207" s="172"/>
      <c r="Z207" s="172"/>
      <c r="AA207" s="172"/>
      <c r="AB207" s="172"/>
    </row>
    <row r="208">
      <c r="A208" s="172"/>
      <c r="B208" s="172"/>
      <c r="C208" s="172"/>
      <c r="D208" s="172"/>
      <c r="E208" s="174"/>
      <c r="F208" s="172"/>
      <c r="G208" s="172"/>
      <c r="H208" s="172"/>
      <c r="I208" s="172"/>
      <c r="J208" s="172"/>
      <c r="K208" s="172"/>
      <c r="L208" s="172"/>
      <c r="M208" s="172"/>
      <c r="N208" s="172"/>
      <c r="O208" s="172"/>
      <c r="P208" s="172"/>
      <c r="Q208" s="172"/>
      <c r="R208" s="172"/>
      <c r="S208" s="172"/>
      <c r="T208" s="172"/>
      <c r="U208" s="172"/>
      <c r="V208" s="172"/>
      <c r="W208" s="172"/>
      <c r="X208" s="172"/>
      <c r="Y208" s="172"/>
      <c r="Z208" s="172"/>
      <c r="AA208" s="172"/>
      <c r="AB208" s="172"/>
    </row>
    <row r="209">
      <c r="A209" s="172"/>
      <c r="B209" s="172"/>
      <c r="C209" s="172"/>
      <c r="D209" s="172"/>
      <c r="E209" s="174"/>
      <c r="F209" s="172"/>
      <c r="G209" s="172"/>
      <c r="H209" s="172"/>
      <c r="I209" s="172"/>
      <c r="J209" s="172"/>
      <c r="K209" s="172"/>
      <c r="L209" s="172"/>
      <c r="M209" s="172"/>
      <c r="N209" s="172"/>
      <c r="O209" s="172"/>
      <c r="P209" s="172"/>
      <c r="Q209" s="172"/>
      <c r="R209" s="172"/>
      <c r="S209" s="172"/>
      <c r="T209" s="172"/>
      <c r="U209" s="172"/>
      <c r="V209" s="172"/>
      <c r="W209" s="172"/>
      <c r="X209" s="172"/>
      <c r="Y209" s="172"/>
      <c r="Z209" s="172"/>
      <c r="AA209" s="172"/>
      <c r="AB209" s="172"/>
    </row>
    <row r="210">
      <c r="A210" s="172"/>
      <c r="B210" s="172"/>
      <c r="C210" s="172"/>
      <c r="D210" s="172"/>
      <c r="E210" s="174"/>
      <c r="F210" s="172"/>
      <c r="G210" s="172"/>
      <c r="H210" s="172"/>
      <c r="I210" s="172"/>
      <c r="J210" s="172"/>
      <c r="K210" s="172"/>
      <c r="L210" s="172"/>
      <c r="M210" s="172"/>
      <c r="N210" s="172"/>
      <c r="O210" s="172"/>
      <c r="P210" s="172"/>
      <c r="Q210" s="172"/>
      <c r="R210" s="172"/>
      <c r="S210" s="172"/>
      <c r="T210" s="172"/>
      <c r="U210" s="172"/>
      <c r="V210" s="172"/>
      <c r="W210" s="172"/>
      <c r="X210" s="172"/>
      <c r="Y210" s="172"/>
      <c r="Z210" s="172"/>
      <c r="AA210" s="172"/>
      <c r="AB210" s="172"/>
    </row>
    <row r="211">
      <c r="A211" s="172"/>
      <c r="B211" s="172"/>
      <c r="C211" s="172"/>
      <c r="D211" s="172"/>
      <c r="E211" s="174"/>
      <c r="F211" s="172"/>
      <c r="G211" s="172"/>
      <c r="H211" s="172"/>
      <c r="I211" s="172"/>
      <c r="J211" s="172"/>
      <c r="K211" s="172"/>
      <c r="L211" s="172"/>
      <c r="M211" s="172"/>
      <c r="N211" s="172"/>
      <c r="O211" s="172"/>
      <c r="P211" s="172"/>
      <c r="Q211" s="172"/>
      <c r="R211" s="172"/>
      <c r="S211" s="172"/>
      <c r="T211" s="172"/>
      <c r="U211" s="172"/>
      <c r="V211" s="172"/>
      <c r="W211" s="172"/>
      <c r="X211" s="172"/>
      <c r="Y211" s="172"/>
      <c r="Z211" s="172"/>
      <c r="AA211" s="172"/>
      <c r="AB211" s="172"/>
    </row>
    <row r="212">
      <c r="A212" s="172"/>
      <c r="B212" s="172"/>
      <c r="C212" s="172"/>
      <c r="D212" s="172"/>
      <c r="E212" s="174"/>
      <c r="F212" s="172"/>
      <c r="G212" s="172"/>
      <c r="H212" s="172"/>
      <c r="I212" s="172"/>
      <c r="J212" s="172"/>
      <c r="K212" s="172"/>
      <c r="L212" s="172"/>
      <c r="M212" s="172"/>
      <c r="N212" s="172"/>
      <c r="O212" s="172"/>
      <c r="P212" s="172"/>
      <c r="Q212" s="172"/>
      <c r="R212" s="172"/>
      <c r="S212" s="172"/>
      <c r="T212" s="172"/>
      <c r="U212" s="172"/>
      <c r="V212" s="172"/>
      <c r="W212" s="172"/>
      <c r="X212" s="172"/>
      <c r="Y212" s="172"/>
      <c r="Z212" s="172"/>
      <c r="AA212" s="172"/>
      <c r="AB212" s="172"/>
    </row>
    <row r="213">
      <c r="A213" s="172"/>
      <c r="B213" s="172"/>
      <c r="C213" s="172"/>
      <c r="D213" s="172"/>
      <c r="E213" s="174"/>
      <c r="F213" s="172"/>
      <c r="G213" s="172"/>
      <c r="H213" s="172"/>
      <c r="I213" s="172"/>
      <c r="J213" s="172"/>
      <c r="K213" s="172"/>
      <c r="L213" s="172"/>
      <c r="M213" s="172"/>
      <c r="N213" s="172"/>
      <c r="O213" s="172"/>
      <c r="P213" s="172"/>
      <c r="Q213" s="172"/>
      <c r="R213" s="172"/>
      <c r="S213" s="172"/>
      <c r="T213" s="172"/>
      <c r="U213" s="172"/>
      <c r="V213" s="172"/>
      <c r="W213" s="172"/>
      <c r="X213" s="172"/>
      <c r="Y213" s="172"/>
      <c r="Z213" s="172"/>
      <c r="AA213" s="172"/>
      <c r="AB213" s="172"/>
    </row>
    <row r="214">
      <c r="A214" s="172"/>
      <c r="B214" s="172"/>
      <c r="C214" s="172"/>
      <c r="D214" s="172"/>
      <c r="E214" s="174"/>
      <c r="F214" s="172"/>
      <c r="G214" s="172"/>
      <c r="H214" s="172"/>
      <c r="I214" s="172"/>
      <c r="J214" s="172"/>
      <c r="K214" s="172"/>
      <c r="L214" s="172"/>
      <c r="M214" s="172"/>
      <c r="N214" s="172"/>
      <c r="O214" s="172"/>
      <c r="P214" s="172"/>
      <c r="Q214" s="172"/>
      <c r="R214" s="172"/>
      <c r="S214" s="172"/>
      <c r="T214" s="172"/>
      <c r="U214" s="172"/>
      <c r="V214" s="172"/>
      <c r="W214" s="172"/>
      <c r="X214" s="172"/>
      <c r="Y214" s="172"/>
      <c r="Z214" s="172"/>
      <c r="AA214" s="172"/>
      <c r="AB214" s="172"/>
    </row>
    <row r="215">
      <c r="A215" s="172"/>
      <c r="B215" s="172"/>
      <c r="C215" s="172"/>
      <c r="D215" s="172"/>
      <c r="E215" s="174"/>
      <c r="F215" s="172"/>
      <c r="G215" s="172"/>
      <c r="H215" s="172"/>
      <c r="I215" s="172"/>
      <c r="J215" s="172"/>
      <c r="K215" s="172"/>
      <c r="L215" s="172"/>
      <c r="M215" s="172"/>
      <c r="N215" s="172"/>
      <c r="O215" s="172"/>
      <c r="P215" s="172"/>
      <c r="Q215" s="172"/>
      <c r="R215" s="172"/>
      <c r="S215" s="172"/>
      <c r="T215" s="172"/>
      <c r="U215" s="172"/>
      <c r="V215" s="172"/>
      <c r="W215" s="172"/>
      <c r="X215" s="172"/>
      <c r="Y215" s="172"/>
      <c r="Z215" s="172"/>
      <c r="AA215" s="172"/>
      <c r="AB215" s="172"/>
    </row>
    <row r="216">
      <c r="A216" s="172"/>
      <c r="B216" s="172"/>
      <c r="C216" s="172"/>
      <c r="D216" s="172"/>
      <c r="E216" s="174"/>
      <c r="F216" s="172"/>
      <c r="G216" s="172"/>
      <c r="H216" s="172"/>
      <c r="I216" s="172"/>
      <c r="J216" s="172"/>
      <c r="K216" s="172"/>
      <c r="L216" s="172"/>
      <c r="M216" s="172"/>
      <c r="N216" s="172"/>
      <c r="O216" s="172"/>
      <c r="P216" s="172"/>
      <c r="Q216" s="172"/>
      <c r="R216" s="172"/>
      <c r="S216" s="172"/>
      <c r="T216" s="172"/>
      <c r="U216" s="172"/>
      <c r="V216" s="172"/>
      <c r="W216" s="172"/>
      <c r="X216" s="172"/>
      <c r="Y216" s="172"/>
      <c r="Z216" s="172"/>
      <c r="AA216" s="172"/>
      <c r="AB216" s="172"/>
    </row>
    <row r="217">
      <c r="A217" s="172"/>
      <c r="B217" s="172"/>
      <c r="C217" s="172"/>
      <c r="D217" s="172"/>
      <c r="E217" s="174"/>
      <c r="F217" s="172"/>
      <c r="G217" s="172"/>
      <c r="H217" s="172"/>
      <c r="I217" s="172"/>
      <c r="J217" s="172"/>
      <c r="K217" s="172"/>
      <c r="L217" s="172"/>
      <c r="M217" s="172"/>
      <c r="N217" s="172"/>
      <c r="O217" s="172"/>
      <c r="P217" s="172"/>
      <c r="Q217" s="172"/>
      <c r="R217" s="172"/>
      <c r="S217" s="172"/>
      <c r="T217" s="172"/>
      <c r="U217" s="172"/>
      <c r="V217" s="172"/>
      <c r="W217" s="172"/>
      <c r="X217" s="172"/>
      <c r="Y217" s="172"/>
      <c r="Z217" s="172"/>
      <c r="AA217" s="172"/>
      <c r="AB217" s="172"/>
    </row>
    <row r="218">
      <c r="A218" s="172"/>
      <c r="B218" s="172"/>
      <c r="C218" s="172"/>
      <c r="D218" s="172"/>
      <c r="E218" s="174"/>
      <c r="F218" s="172"/>
      <c r="G218" s="172"/>
      <c r="H218" s="172"/>
      <c r="I218" s="172"/>
      <c r="J218" s="172"/>
      <c r="K218" s="172"/>
      <c r="L218" s="172"/>
      <c r="M218" s="172"/>
      <c r="N218" s="172"/>
      <c r="O218" s="172"/>
      <c r="P218" s="172"/>
      <c r="Q218" s="172"/>
      <c r="R218" s="172"/>
      <c r="S218" s="172"/>
      <c r="T218" s="172"/>
      <c r="U218" s="172"/>
      <c r="V218" s="172"/>
      <c r="W218" s="172"/>
      <c r="X218" s="172"/>
      <c r="Y218" s="172"/>
      <c r="Z218" s="172"/>
      <c r="AA218" s="172"/>
      <c r="AB218" s="172"/>
    </row>
    <row r="219">
      <c r="A219" s="172"/>
      <c r="B219" s="172"/>
      <c r="C219" s="172"/>
      <c r="D219" s="172"/>
      <c r="E219" s="174"/>
      <c r="F219" s="172"/>
      <c r="G219" s="172"/>
      <c r="H219" s="172"/>
      <c r="I219" s="172"/>
      <c r="J219" s="172"/>
      <c r="K219" s="172"/>
      <c r="L219" s="172"/>
      <c r="M219" s="172"/>
      <c r="N219" s="172"/>
      <c r="O219" s="172"/>
      <c r="P219" s="172"/>
      <c r="Q219" s="172"/>
      <c r="R219" s="172"/>
      <c r="S219" s="172"/>
      <c r="T219" s="172"/>
      <c r="U219" s="172"/>
      <c r="V219" s="172"/>
      <c r="W219" s="172"/>
      <c r="X219" s="172"/>
      <c r="Y219" s="172"/>
      <c r="Z219" s="172"/>
      <c r="AA219" s="172"/>
      <c r="AB219" s="172"/>
    </row>
    <row r="220">
      <c r="A220" s="172"/>
      <c r="B220" s="172"/>
      <c r="C220" s="172"/>
      <c r="D220" s="172"/>
      <c r="E220" s="174"/>
      <c r="F220" s="172"/>
      <c r="G220" s="172"/>
      <c r="H220" s="172"/>
      <c r="I220" s="172"/>
      <c r="J220" s="172"/>
      <c r="K220" s="172"/>
      <c r="L220" s="172"/>
      <c r="M220" s="172"/>
      <c r="N220" s="172"/>
      <c r="O220" s="172"/>
      <c r="P220" s="172"/>
      <c r="Q220" s="172"/>
      <c r="R220" s="172"/>
      <c r="S220" s="172"/>
      <c r="T220" s="172"/>
      <c r="U220" s="172"/>
      <c r="V220" s="172"/>
      <c r="W220" s="172"/>
      <c r="X220" s="172"/>
      <c r="Y220" s="172"/>
      <c r="Z220" s="172"/>
      <c r="AA220" s="172"/>
      <c r="AB220" s="172"/>
    </row>
    <row r="221">
      <c r="A221" s="172"/>
      <c r="B221" s="172"/>
      <c r="C221" s="172"/>
      <c r="D221" s="172"/>
      <c r="E221" s="174"/>
      <c r="F221" s="172"/>
      <c r="G221" s="172"/>
      <c r="H221" s="172"/>
      <c r="I221" s="172"/>
      <c r="J221" s="172"/>
      <c r="K221" s="172"/>
      <c r="L221" s="172"/>
      <c r="M221" s="172"/>
      <c r="N221" s="172"/>
      <c r="O221" s="172"/>
      <c r="P221" s="172"/>
      <c r="Q221" s="172"/>
      <c r="R221" s="172"/>
      <c r="S221" s="172"/>
      <c r="T221" s="172"/>
      <c r="U221" s="172"/>
      <c r="V221" s="172"/>
      <c r="W221" s="172"/>
      <c r="X221" s="172"/>
      <c r="Y221" s="172"/>
      <c r="Z221" s="172"/>
      <c r="AA221" s="172"/>
      <c r="AB221" s="172"/>
    </row>
    <row r="222">
      <c r="A222" s="172"/>
      <c r="B222" s="172"/>
      <c r="C222" s="172"/>
      <c r="D222" s="172"/>
      <c r="E222" s="174"/>
      <c r="F222" s="172"/>
      <c r="G222" s="172"/>
      <c r="H222" s="172"/>
      <c r="I222" s="172"/>
      <c r="J222" s="172"/>
      <c r="K222" s="172"/>
      <c r="L222" s="172"/>
      <c r="M222" s="172"/>
      <c r="N222" s="172"/>
      <c r="O222" s="172"/>
      <c r="P222" s="172"/>
      <c r="Q222" s="172"/>
      <c r="R222" s="172"/>
      <c r="S222" s="172"/>
      <c r="T222" s="172"/>
      <c r="U222" s="172"/>
      <c r="V222" s="172"/>
      <c r="W222" s="172"/>
      <c r="X222" s="172"/>
      <c r="Y222" s="172"/>
      <c r="Z222" s="172"/>
      <c r="AA222" s="172"/>
      <c r="AB222" s="172"/>
    </row>
    <row r="223">
      <c r="A223" s="172"/>
      <c r="B223" s="172"/>
      <c r="C223" s="172"/>
      <c r="D223" s="172"/>
      <c r="E223" s="174"/>
      <c r="F223" s="172"/>
      <c r="G223" s="172"/>
      <c r="H223" s="172"/>
      <c r="I223" s="172"/>
      <c r="J223" s="172"/>
      <c r="K223" s="172"/>
      <c r="L223" s="172"/>
      <c r="M223" s="172"/>
      <c r="N223" s="172"/>
      <c r="O223" s="172"/>
      <c r="P223" s="172"/>
      <c r="Q223" s="172"/>
      <c r="R223" s="172"/>
      <c r="S223" s="172"/>
      <c r="T223" s="172"/>
      <c r="U223" s="172"/>
      <c r="V223" s="172"/>
      <c r="W223" s="172"/>
      <c r="X223" s="172"/>
      <c r="Y223" s="172"/>
      <c r="Z223" s="172"/>
      <c r="AA223" s="172"/>
      <c r="AB223" s="172"/>
    </row>
    <row r="224">
      <c r="A224" s="172"/>
      <c r="B224" s="172"/>
      <c r="C224" s="172"/>
      <c r="D224" s="172"/>
      <c r="E224" s="174"/>
      <c r="F224" s="172"/>
      <c r="G224" s="172"/>
      <c r="H224" s="172"/>
      <c r="I224" s="172"/>
      <c r="J224" s="172"/>
      <c r="K224" s="172"/>
      <c r="L224" s="172"/>
      <c r="M224" s="172"/>
      <c r="N224" s="172"/>
      <c r="O224" s="172"/>
      <c r="P224" s="172"/>
      <c r="Q224" s="172"/>
      <c r="R224" s="172"/>
      <c r="S224" s="172"/>
      <c r="T224" s="172"/>
      <c r="U224" s="172"/>
      <c r="V224" s="172"/>
      <c r="W224" s="172"/>
      <c r="X224" s="172"/>
      <c r="Y224" s="172"/>
      <c r="Z224" s="172"/>
      <c r="AA224" s="172"/>
      <c r="AB224" s="172"/>
    </row>
    <row r="225">
      <c r="A225" s="172"/>
      <c r="B225" s="172"/>
      <c r="C225" s="172"/>
      <c r="D225" s="172"/>
      <c r="E225" s="174"/>
      <c r="F225" s="172"/>
      <c r="G225" s="172"/>
      <c r="H225" s="172"/>
      <c r="I225" s="172"/>
      <c r="J225" s="172"/>
      <c r="K225" s="172"/>
      <c r="L225" s="172"/>
      <c r="M225" s="172"/>
      <c r="N225" s="172"/>
      <c r="O225" s="172"/>
      <c r="P225" s="172"/>
      <c r="Q225" s="172"/>
      <c r="R225" s="172"/>
      <c r="S225" s="172"/>
      <c r="T225" s="172"/>
      <c r="U225" s="172"/>
      <c r="V225" s="172"/>
      <c r="W225" s="172"/>
      <c r="X225" s="172"/>
      <c r="Y225" s="172"/>
      <c r="Z225" s="172"/>
      <c r="AA225" s="172"/>
      <c r="AB225" s="172"/>
    </row>
    <row r="226">
      <c r="A226" s="172"/>
      <c r="B226" s="172"/>
      <c r="C226" s="172"/>
      <c r="D226" s="172"/>
      <c r="E226" s="174"/>
      <c r="F226" s="172"/>
      <c r="G226" s="172"/>
      <c r="H226" s="172"/>
      <c r="I226" s="172"/>
      <c r="J226" s="172"/>
      <c r="K226" s="172"/>
      <c r="L226" s="172"/>
      <c r="M226" s="172"/>
      <c r="N226" s="172"/>
      <c r="O226" s="172"/>
      <c r="P226" s="172"/>
      <c r="Q226" s="172"/>
      <c r="R226" s="172"/>
      <c r="S226" s="172"/>
      <c r="T226" s="172"/>
      <c r="U226" s="172"/>
      <c r="V226" s="172"/>
      <c r="W226" s="172"/>
      <c r="X226" s="172"/>
      <c r="Y226" s="172"/>
      <c r="Z226" s="172"/>
      <c r="AA226" s="172"/>
      <c r="AB226" s="172"/>
    </row>
    <row r="227">
      <c r="A227" s="172"/>
      <c r="B227" s="172"/>
      <c r="C227" s="172"/>
      <c r="D227" s="172"/>
      <c r="E227" s="174"/>
      <c r="F227" s="172"/>
      <c r="G227" s="172"/>
      <c r="H227" s="172"/>
      <c r="I227" s="172"/>
      <c r="J227" s="172"/>
      <c r="K227" s="172"/>
      <c r="L227" s="172"/>
      <c r="M227" s="172"/>
      <c r="N227" s="172"/>
      <c r="O227" s="172"/>
      <c r="P227" s="172"/>
      <c r="Q227" s="172"/>
      <c r="R227" s="172"/>
      <c r="S227" s="172"/>
      <c r="T227" s="172"/>
      <c r="U227" s="172"/>
      <c r="V227" s="172"/>
      <c r="W227" s="172"/>
      <c r="X227" s="172"/>
      <c r="Y227" s="172"/>
      <c r="Z227" s="172"/>
      <c r="AA227" s="172"/>
      <c r="AB227" s="172"/>
    </row>
    <row r="228">
      <c r="A228" s="172"/>
      <c r="B228" s="172"/>
      <c r="C228" s="172"/>
      <c r="D228" s="172"/>
      <c r="E228" s="174"/>
      <c r="F228" s="172"/>
      <c r="G228" s="172"/>
      <c r="H228" s="172"/>
      <c r="I228" s="172"/>
      <c r="J228" s="172"/>
      <c r="K228" s="172"/>
      <c r="L228" s="172"/>
      <c r="M228" s="172"/>
      <c r="N228" s="172"/>
      <c r="O228" s="172"/>
      <c r="P228" s="172"/>
      <c r="Q228" s="172"/>
      <c r="R228" s="172"/>
      <c r="S228" s="172"/>
      <c r="T228" s="172"/>
      <c r="U228" s="172"/>
      <c r="V228" s="172"/>
      <c r="W228" s="172"/>
      <c r="X228" s="172"/>
      <c r="Y228" s="172"/>
      <c r="Z228" s="172"/>
      <c r="AA228" s="172"/>
      <c r="AB228" s="172"/>
    </row>
    <row r="229">
      <c r="A229" s="172"/>
      <c r="B229" s="172"/>
      <c r="C229" s="172"/>
      <c r="D229" s="172"/>
      <c r="E229" s="174"/>
      <c r="F229" s="172"/>
      <c r="G229" s="172"/>
      <c r="H229" s="172"/>
      <c r="I229" s="172"/>
      <c r="J229" s="172"/>
      <c r="K229" s="172"/>
      <c r="L229" s="172"/>
      <c r="M229" s="172"/>
      <c r="N229" s="172"/>
      <c r="O229" s="172"/>
      <c r="P229" s="172"/>
      <c r="Q229" s="172"/>
      <c r="R229" s="172"/>
      <c r="S229" s="172"/>
      <c r="T229" s="172"/>
      <c r="U229" s="172"/>
      <c r="V229" s="172"/>
      <c r="W229" s="172"/>
      <c r="X229" s="172"/>
      <c r="Y229" s="172"/>
      <c r="Z229" s="172"/>
      <c r="AA229" s="172"/>
      <c r="AB229" s="172"/>
    </row>
    <row r="230">
      <c r="A230" s="172"/>
      <c r="B230" s="172"/>
      <c r="C230" s="172"/>
      <c r="D230" s="172"/>
      <c r="E230" s="174"/>
      <c r="F230" s="172"/>
      <c r="G230" s="172"/>
      <c r="H230" s="172"/>
      <c r="I230" s="172"/>
      <c r="J230" s="172"/>
      <c r="K230" s="172"/>
      <c r="L230" s="172"/>
      <c r="M230" s="172"/>
      <c r="N230" s="172"/>
      <c r="O230" s="172"/>
      <c r="P230" s="172"/>
      <c r="Q230" s="172"/>
      <c r="R230" s="172"/>
      <c r="S230" s="172"/>
      <c r="T230" s="172"/>
      <c r="U230" s="172"/>
      <c r="V230" s="172"/>
      <c r="W230" s="172"/>
      <c r="X230" s="172"/>
      <c r="Y230" s="172"/>
      <c r="Z230" s="172"/>
      <c r="AA230" s="172"/>
      <c r="AB230" s="172"/>
    </row>
    <row r="231">
      <c r="A231" s="172"/>
      <c r="B231" s="172"/>
      <c r="C231" s="172"/>
      <c r="D231" s="172"/>
      <c r="E231" s="174"/>
      <c r="F231" s="172"/>
      <c r="G231" s="172"/>
      <c r="H231" s="172"/>
      <c r="I231" s="172"/>
      <c r="J231" s="172"/>
      <c r="K231" s="172"/>
      <c r="L231" s="172"/>
      <c r="M231" s="172"/>
      <c r="N231" s="172"/>
      <c r="O231" s="172"/>
      <c r="P231" s="172"/>
      <c r="Q231" s="172"/>
      <c r="R231" s="172"/>
      <c r="S231" s="172"/>
      <c r="T231" s="172"/>
      <c r="U231" s="172"/>
      <c r="V231" s="172"/>
      <c r="W231" s="172"/>
      <c r="X231" s="172"/>
      <c r="Y231" s="172"/>
      <c r="Z231" s="172"/>
      <c r="AA231" s="172"/>
      <c r="AB231" s="172"/>
    </row>
    <row r="232">
      <c r="A232" s="172"/>
      <c r="B232" s="172"/>
      <c r="C232" s="172"/>
      <c r="D232" s="172"/>
      <c r="E232" s="174"/>
      <c r="F232" s="172"/>
      <c r="G232" s="172"/>
      <c r="H232" s="172"/>
      <c r="I232" s="172"/>
      <c r="J232" s="172"/>
      <c r="K232" s="172"/>
      <c r="L232" s="172"/>
      <c r="M232" s="172"/>
      <c r="N232" s="172"/>
      <c r="O232" s="172"/>
      <c r="P232" s="172"/>
      <c r="Q232" s="172"/>
      <c r="R232" s="172"/>
      <c r="S232" s="172"/>
      <c r="T232" s="172"/>
      <c r="U232" s="172"/>
      <c r="V232" s="172"/>
      <c r="W232" s="172"/>
      <c r="X232" s="172"/>
      <c r="Y232" s="172"/>
      <c r="Z232" s="172"/>
      <c r="AA232" s="172"/>
      <c r="AB232" s="172"/>
    </row>
    <row r="233">
      <c r="A233" s="172"/>
      <c r="B233" s="172"/>
      <c r="C233" s="172"/>
      <c r="D233" s="172"/>
      <c r="E233" s="174"/>
      <c r="F233" s="172"/>
      <c r="G233" s="172"/>
      <c r="H233" s="172"/>
      <c r="I233" s="172"/>
      <c r="J233" s="172"/>
      <c r="K233" s="172"/>
      <c r="L233" s="172"/>
      <c r="M233" s="172"/>
      <c r="N233" s="172"/>
      <c r="O233" s="172"/>
      <c r="P233" s="172"/>
      <c r="Q233" s="172"/>
      <c r="R233" s="172"/>
      <c r="S233" s="172"/>
      <c r="T233" s="172"/>
      <c r="U233" s="172"/>
      <c r="V233" s="172"/>
      <c r="W233" s="172"/>
      <c r="X233" s="172"/>
      <c r="Y233" s="172"/>
      <c r="Z233" s="172"/>
      <c r="AA233" s="172"/>
      <c r="AB233" s="172"/>
    </row>
    <row r="234">
      <c r="A234" s="172"/>
      <c r="B234" s="172"/>
      <c r="C234" s="172"/>
      <c r="D234" s="172"/>
      <c r="E234" s="174"/>
      <c r="F234" s="172"/>
      <c r="G234" s="172"/>
      <c r="H234" s="172"/>
      <c r="I234" s="172"/>
      <c r="J234" s="172"/>
      <c r="K234" s="172"/>
      <c r="L234" s="172"/>
      <c r="M234" s="172"/>
      <c r="N234" s="172"/>
      <c r="O234" s="172"/>
      <c r="P234" s="172"/>
      <c r="Q234" s="172"/>
      <c r="R234" s="172"/>
      <c r="S234" s="172"/>
      <c r="T234" s="172"/>
      <c r="U234" s="172"/>
      <c r="V234" s="172"/>
      <c r="W234" s="172"/>
      <c r="X234" s="172"/>
      <c r="Y234" s="172"/>
      <c r="Z234" s="172"/>
      <c r="AA234" s="172"/>
      <c r="AB234" s="172"/>
    </row>
    <row r="235">
      <c r="A235" s="172"/>
      <c r="B235" s="172"/>
      <c r="C235" s="172"/>
      <c r="D235" s="172"/>
      <c r="E235" s="174"/>
      <c r="F235" s="172"/>
      <c r="G235" s="172"/>
      <c r="H235" s="172"/>
      <c r="I235" s="172"/>
      <c r="J235" s="172"/>
      <c r="K235" s="172"/>
      <c r="L235" s="172"/>
      <c r="M235" s="172"/>
      <c r="N235" s="172"/>
      <c r="O235" s="172"/>
      <c r="P235" s="172"/>
      <c r="Q235" s="172"/>
      <c r="R235" s="172"/>
      <c r="S235" s="172"/>
      <c r="T235" s="172"/>
      <c r="U235" s="172"/>
      <c r="V235" s="172"/>
      <c r="W235" s="172"/>
      <c r="X235" s="172"/>
      <c r="Y235" s="172"/>
      <c r="Z235" s="172"/>
      <c r="AA235" s="172"/>
      <c r="AB235" s="172"/>
    </row>
    <row r="236">
      <c r="A236" s="172"/>
      <c r="B236" s="172"/>
      <c r="C236" s="172"/>
      <c r="D236" s="172"/>
      <c r="E236" s="174"/>
      <c r="F236" s="172"/>
      <c r="G236" s="172"/>
      <c r="H236" s="172"/>
      <c r="I236" s="172"/>
      <c r="J236" s="172"/>
      <c r="K236" s="172"/>
      <c r="L236" s="172"/>
      <c r="M236" s="172"/>
      <c r="N236" s="172"/>
      <c r="O236" s="172"/>
      <c r="P236" s="172"/>
      <c r="Q236" s="172"/>
      <c r="R236" s="172"/>
      <c r="S236" s="172"/>
      <c r="T236" s="172"/>
      <c r="U236" s="172"/>
      <c r="V236" s="172"/>
      <c r="W236" s="172"/>
      <c r="X236" s="172"/>
      <c r="Y236" s="172"/>
      <c r="Z236" s="172"/>
      <c r="AA236" s="172"/>
      <c r="AB236" s="172"/>
    </row>
    <row r="237">
      <c r="A237" s="172"/>
      <c r="B237" s="172"/>
      <c r="C237" s="172"/>
      <c r="D237" s="172"/>
      <c r="E237" s="174"/>
      <c r="F237" s="172"/>
      <c r="G237" s="172"/>
      <c r="H237" s="172"/>
      <c r="I237" s="172"/>
      <c r="J237" s="172"/>
      <c r="K237" s="172"/>
      <c r="L237" s="172"/>
      <c r="M237" s="172"/>
      <c r="N237" s="172"/>
      <c r="O237" s="172"/>
      <c r="P237" s="172"/>
      <c r="Q237" s="172"/>
      <c r="R237" s="172"/>
      <c r="S237" s="172"/>
      <c r="T237" s="172"/>
      <c r="U237" s="172"/>
      <c r="V237" s="172"/>
      <c r="W237" s="172"/>
      <c r="X237" s="172"/>
      <c r="Y237" s="172"/>
      <c r="Z237" s="172"/>
      <c r="AA237" s="172"/>
      <c r="AB237" s="172"/>
    </row>
    <row r="238">
      <c r="A238" s="172"/>
      <c r="B238" s="172"/>
      <c r="C238" s="172"/>
      <c r="D238" s="172"/>
      <c r="E238" s="174"/>
      <c r="F238" s="172"/>
      <c r="G238" s="172"/>
      <c r="H238" s="172"/>
      <c r="I238" s="172"/>
      <c r="J238" s="172"/>
      <c r="K238" s="172"/>
      <c r="L238" s="172"/>
      <c r="M238" s="172"/>
      <c r="N238" s="172"/>
      <c r="O238" s="172"/>
      <c r="P238" s="172"/>
      <c r="Q238" s="172"/>
      <c r="R238" s="172"/>
      <c r="S238" s="172"/>
      <c r="T238" s="172"/>
      <c r="U238" s="172"/>
      <c r="V238" s="172"/>
      <c r="W238" s="172"/>
      <c r="X238" s="172"/>
      <c r="Y238" s="172"/>
      <c r="Z238" s="172"/>
      <c r="AA238" s="172"/>
      <c r="AB238" s="172"/>
    </row>
    <row r="239">
      <c r="A239" s="172"/>
      <c r="B239" s="172"/>
      <c r="C239" s="172"/>
      <c r="D239" s="172"/>
      <c r="E239" s="174"/>
      <c r="F239" s="172"/>
      <c r="G239" s="172"/>
      <c r="H239" s="172"/>
      <c r="I239" s="172"/>
      <c r="J239" s="172"/>
      <c r="K239" s="172"/>
      <c r="L239" s="172"/>
      <c r="M239" s="172"/>
      <c r="N239" s="172"/>
      <c r="O239" s="172"/>
      <c r="P239" s="172"/>
      <c r="Q239" s="172"/>
      <c r="R239" s="172"/>
      <c r="S239" s="172"/>
      <c r="T239" s="172"/>
      <c r="U239" s="172"/>
      <c r="V239" s="172"/>
      <c r="W239" s="172"/>
      <c r="X239" s="172"/>
      <c r="Y239" s="172"/>
      <c r="Z239" s="172"/>
      <c r="AA239" s="172"/>
      <c r="AB239" s="172"/>
    </row>
    <row r="240">
      <c r="A240" s="172"/>
      <c r="B240" s="172"/>
      <c r="C240" s="172"/>
      <c r="D240" s="172"/>
      <c r="E240" s="174"/>
      <c r="F240" s="172"/>
      <c r="G240" s="172"/>
      <c r="H240" s="172"/>
      <c r="I240" s="172"/>
      <c r="J240" s="172"/>
      <c r="K240" s="172"/>
      <c r="L240" s="172"/>
      <c r="M240" s="172"/>
      <c r="N240" s="172"/>
      <c r="O240" s="172"/>
      <c r="P240" s="172"/>
      <c r="Q240" s="172"/>
      <c r="R240" s="172"/>
      <c r="S240" s="172"/>
      <c r="T240" s="172"/>
      <c r="U240" s="172"/>
      <c r="V240" s="172"/>
      <c r="W240" s="172"/>
      <c r="X240" s="172"/>
      <c r="Y240" s="172"/>
      <c r="Z240" s="172"/>
      <c r="AA240" s="172"/>
      <c r="AB240" s="172"/>
    </row>
    <row r="241">
      <c r="A241" s="172"/>
      <c r="B241" s="172"/>
      <c r="C241" s="172"/>
      <c r="D241" s="172"/>
      <c r="E241" s="174"/>
      <c r="F241" s="172"/>
      <c r="G241" s="172"/>
      <c r="H241" s="172"/>
      <c r="I241" s="172"/>
      <c r="J241" s="172"/>
      <c r="K241" s="172"/>
      <c r="L241" s="172"/>
      <c r="M241" s="172"/>
      <c r="N241" s="172"/>
      <c r="O241" s="172"/>
      <c r="P241" s="172"/>
      <c r="Q241" s="172"/>
      <c r="R241" s="172"/>
      <c r="S241" s="172"/>
      <c r="T241" s="172"/>
      <c r="U241" s="172"/>
      <c r="V241" s="172"/>
      <c r="W241" s="172"/>
      <c r="X241" s="172"/>
      <c r="Y241" s="172"/>
      <c r="Z241" s="172"/>
      <c r="AA241" s="172"/>
      <c r="AB241" s="172"/>
    </row>
    <row r="242">
      <c r="A242" s="172"/>
      <c r="B242" s="172"/>
      <c r="C242" s="172"/>
      <c r="D242" s="172"/>
      <c r="E242" s="174"/>
      <c r="F242" s="172"/>
      <c r="G242" s="172"/>
      <c r="H242" s="172"/>
      <c r="I242" s="172"/>
      <c r="J242" s="172"/>
      <c r="K242" s="172"/>
      <c r="L242" s="172"/>
      <c r="M242" s="172"/>
      <c r="N242" s="172"/>
      <c r="O242" s="172"/>
      <c r="P242" s="172"/>
      <c r="Q242" s="172"/>
      <c r="R242" s="172"/>
      <c r="S242" s="172"/>
      <c r="T242" s="172"/>
      <c r="U242" s="172"/>
      <c r="V242" s="172"/>
      <c r="W242" s="172"/>
      <c r="X242" s="172"/>
      <c r="Y242" s="172"/>
      <c r="Z242" s="172"/>
      <c r="AA242" s="172"/>
      <c r="AB242" s="172"/>
    </row>
    <row r="243">
      <c r="A243" s="172"/>
      <c r="B243" s="172"/>
      <c r="C243" s="172"/>
      <c r="D243" s="172"/>
      <c r="E243" s="174"/>
      <c r="F243" s="172"/>
      <c r="G243" s="172"/>
      <c r="H243" s="172"/>
      <c r="I243" s="172"/>
      <c r="J243" s="172"/>
      <c r="K243" s="172"/>
      <c r="L243" s="172"/>
      <c r="M243" s="172"/>
      <c r="N243" s="172"/>
      <c r="O243" s="172"/>
      <c r="P243" s="172"/>
      <c r="Q243" s="172"/>
      <c r="R243" s="172"/>
      <c r="S243" s="172"/>
      <c r="T243" s="172"/>
      <c r="U243" s="172"/>
      <c r="V243" s="172"/>
      <c r="W243" s="172"/>
      <c r="X243" s="172"/>
      <c r="Y243" s="172"/>
      <c r="Z243" s="172"/>
      <c r="AA243" s="172"/>
      <c r="AB243" s="172"/>
    </row>
    <row r="244">
      <c r="A244" s="172"/>
      <c r="B244" s="172"/>
      <c r="C244" s="172"/>
      <c r="D244" s="172"/>
      <c r="E244" s="174"/>
      <c r="F244" s="172"/>
      <c r="G244" s="172"/>
      <c r="H244" s="172"/>
      <c r="I244" s="172"/>
      <c r="J244" s="172"/>
      <c r="K244" s="172"/>
      <c r="L244" s="172"/>
      <c r="M244" s="172"/>
      <c r="N244" s="172"/>
      <c r="O244" s="172"/>
      <c r="P244" s="172"/>
      <c r="Q244" s="172"/>
      <c r="R244" s="172"/>
      <c r="S244" s="172"/>
      <c r="T244" s="172"/>
      <c r="U244" s="172"/>
      <c r="V244" s="172"/>
      <c r="W244" s="172"/>
      <c r="X244" s="172"/>
      <c r="Y244" s="172"/>
      <c r="Z244" s="172"/>
      <c r="AA244" s="172"/>
      <c r="AB244" s="172"/>
    </row>
    <row r="245">
      <c r="A245" s="172"/>
      <c r="B245" s="172"/>
      <c r="C245" s="172"/>
      <c r="D245" s="172"/>
      <c r="E245" s="174"/>
      <c r="F245" s="172"/>
      <c r="G245" s="172"/>
      <c r="H245" s="172"/>
      <c r="I245" s="172"/>
      <c r="J245" s="172"/>
      <c r="K245" s="172"/>
      <c r="L245" s="172"/>
      <c r="M245" s="172"/>
      <c r="N245" s="172"/>
      <c r="O245" s="172"/>
      <c r="P245" s="172"/>
      <c r="Q245" s="172"/>
      <c r="R245" s="172"/>
      <c r="S245" s="172"/>
      <c r="T245" s="172"/>
      <c r="U245" s="172"/>
      <c r="V245" s="172"/>
      <c r="W245" s="172"/>
      <c r="X245" s="172"/>
      <c r="Y245" s="172"/>
      <c r="Z245" s="172"/>
      <c r="AA245" s="172"/>
      <c r="AB245" s="172"/>
    </row>
    <row r="246">
      <c r="A246" s="172"/>
      <c r="B246" s="172"/>
      <c r="C246" s="172"/>
      <c r="D246" s="172"/>
      <c r="E246" s="174"/>
      <c r="F246" s="172"/>
      <c r="G246" s="172"/>
      <c r="H246" s="172"/>
      <c r="I246" s="172"/>
      <c r="J246" s="172"/>
      <c r="K246" s="172"/>
      <c r="L246" s="172"/>
      <c r="M246" s="172"/>
      <c r="N246" s="172"/>
      <c r="O246" s="172"/>
      <c r="P246" s="172"/>
      <c r="Q246" s="172"/>
      <c r="R246" s="172"/>
      <c r="S246" s="172"/>
      <c r="T246" s="172"/>
      <c r="U246" s="172"/>
      <c r="V246" s="172"/>
      <c r="W246" s="172"/>
      <c r="X246" s="172"/>
      <c r="Y246" s="172"/>
      <c r="Z246" s="172"/>
      <c r="AA246" s="172"/>
      <c r="AB246" s="172"/>
    </row>
    <row r="247">
      <c r="A247" s="172"/>
      <c r="B247" s="172"/>
      <c r="C247" s="172"/>
      <c r="D247" s="172"/>
      <c r="E247" s="174"/>
      <c r="F247" s="172"/>
      <c r="G247" s="172"/>
      <c r="H247" s="172"/>
      <c r="I247" s="172"/>
      <c r="J247" s="172"/>
      <c r="K247" s="172"/>
      <c r="L247" s="172"/>
      <c r="M247" s="172"/>
      <c r="N247" s="172"/>
      <c r="O247" s="172"/>
      <c r="P247" s="172"/>
      <c r="Q247" s="172"/>
      <c r="R247" s="172"/>
      <c r="S247" s="172"/>
      <c r="T247" s="172"/>
      <c r="U247" s="172"/>
      <c r="V247" s="172"/>
      <c r="W247" s="172"/>
      <c r="X247" s="172"/>
      <c r="Y247" s="172"/>
      <c r="Z247" s="172"/>
      <c r="AA247" s="172"/>
      <c r="AB247" s="172"/>
    </row>
    <row r="248">
      <c r="A248" s="172"/>
      <c r="B248" s="172"/>
      <c r="C248" s="172"/>
      <c r="D248" s="172"/>
      <c r="E248" s="174"/>
      <c r="F248" s="172"/>
      <c r="G248" s="172"/>
      <c r="H248" s="172"/>
      <c r="I248" s="172"/>
      <c r="J248" s="172"/>
      <c r="K248" s="172"/>
      <c r="L248" s="172"/>
      <c r="M248" s="172"/>
      <c r="N248" s="172"/>
      <c r="O248" s="172"/>
      <c r="P248" s="172"/>
      <c r="Q248" s="172"/>
      <c r="R248" s="172"/>
      <c r="S248" s="172"/>
      <c r="T248" s="172"/>
      <c r="U248" s="172"/>
      <c r="V248" s="172"/>
      <c r="W248" s="172"/>
      <c r="X248" s="172"/>
      <c r="Y248" s="172"/>
      <c r="Z248" s="172"/>
      <c r="AA248" s="172"/>
      <c r="AB248" s="172"/>
    </row>
    <row r="249">
      <c r="A249" s="172"/>
      <c r="B249" s="172"/>
      <c r="C249" s="172"/>
      <c r="D249" s="172"/>
      <c r="E249" s="174"/>
      <c r="F249" s="172"/>
      <c r="G249" s="172"/>
      <c r="H249" s="172"/>
      <c r="I249" s="172"/>
      <c r="J249" s="172"/>
      <c r="K249" s="172"/>
      <c r="L249" s="172"/>
      <c r="M249" s="172"/>
      <c r="N249" s="172"/>
      <c r="O249" s="172"/>
      <c r="P249" s="172"/>
      <c r="Q249" s="172"/>
      <c r="R249" s="172"/>
      <c r="S249" s="172"/>
      <c r="T249" s="172"/>
      <c r="U249" s="172"/>
      <c r="V249" s="172"/>
      <c r="W249" s="172"/>
      <c r="X249" s="172"/>
      <c r="Y249" s="172"/>
      <c r="Z249" s="172"/>
      <c r="AA249" s="172"/>
      <c r="AB249" s="172"/>
    </row>
    <row r="250">
      <c r="A250" s="172"/>
      <c r="B250" s="172"/>
      <c r="C250" s="172"/>
      <c r="D250" s="172"/>
      <c r="E250" s="174"/>
      <c r="F250" s="172"/>
      <c r="G250" s="172"/>
      <c r="H250" s="172"/>
      <c r="I250" s="172"/>
      <c r="J250" s="172"/>
      <c r="K250" s="172"/>
      <c r="L250" s="172"/>
      <c r="M250" s="172"/>
      <c r="N250" s="172"/>
      <c r="O250" s="172"/>
      <c r="P250" s="172"/>
      <c r="Q250" s="172"/>
      <c r="R250" s="172"/>
      <c r="S250" s="172"/>
      <c r="T250" s="172"/>
      <c r="U250" s="172"/>
      <c r="V250" s="172"/>
      <c r="W250" s="172"/>
      <c r="X250" s="172"/>
      <c r="Y250" s="172"/>
      <c r="Z250" s="172"/>
      <c r="AA250" s="172"/>
      <c r="AB250" s="172"/>
    </row>
    <row r="251">
      <c r="A251" s="172"/>
      <c r="B251" s="172"/>
      <c r="C251" s="172"/>
      <c r="D251" s="172"/>
      <c r="E251" s="174"/>
      <c r="F251" s="172"/>
      <c r="G251" s="172"/>
      <c r="H251" s="172"/>
      <c r="I251" s="172"/>
      <c r="J251" s="172"/>
      <c r="K251" s="172"/>
      <c r="L251" s="172"/>
      <c r="M251" s="172"/>
      <c r="N251" s="172"/>
      <c r="O251" s="172"/>
      <c r="P251" s="172"/>
      <c r="Q251" s="172"/>
      <c r="R251" s="172"/>
      <c r="S251" s="172"/>
      <c r="T251" s="172"/>
      <c r="U251" s="172"/>
      <c r="V251" s="172"/>
      <c r="W251" s="172"/>
      <c r="X251" s="172"/>
      <c r="Y251" s="172"/>
      <c r="Z251" s="172"/>
      <c r="AA251" s="172"/>
      <c r="AB251" s="172"/>
    </row>
    <row r="252">
      <c r="A252" s="172"/>
      <c r="B252" s="172"/>
      <c r="C252" s="172"/>
      <c r="D252" s="172"/>
      <c r="E252" s="174"/>
      <c r="F252" s="172"/>
      <c r="G252" s="172"/>
      <c r="H252" s="172"/>
      <c r="I252" s="172"/>
      <c r="J252" s="172"/>
      <c r="K252" s="172"/>
      <c r="L252" s="172"/>
      <c r="M252" s="172"/>
      <c r="N252" s="172"/>
      <c r="O252" s="172"/>
      <c r="P252" s="172"/>
      <c r="Q252" s="172"/>
      <c r="R252" s="172"/>
      <c r="S252" s="172"/>
      <c r="T252" s="172"/>
      <c r="U252" s="172"/>
      <c r="V252" s="172"/>
      <c r="W252" s="172"/>
      <c r="X252" s="172"/>
      <c r="Y252" s="172"/>
      <c r="Z252" s="172"/>
      <c r="AA252" s="172"/>
      <c r="AB252" s="172"/>
    </row>
    <row r="253">
      <c r="A253" s="172"/>
      <c r="B253" s="172"/>
      <c r="C253" s="172"/>
      <c r="D253" s="172"/>
      <c r="E253" s="174"/>
      <c r="F253" s="172"/>
      <c r="G253" s="172"/>
      <c r="H253" s="172"/>
      <c r="I253" s="172"/>
      <c r="J253" s="172"/>
      <c r="K253" s="172"/>
      <c r="L253" s="172"/>
      <c r="M253" s="172"/>
      <c r="N253" s="172"/>
      <c r="O253" s="172"/>
      <c r="P253" s="172"/>
      <c r="Q253" s="172"/>
      <c r="R253" s="172"/>
      <c r="S253" s="172"/>
      <c r="T253" s="172"/>
      <c r="U253" s="172"/>
      <c r="V253" s="172"/>
      <c r="W253" s="172"/>
      <c r="X253" s="172"/>
      <c r="Y253" s="172"/>
      <c r="Z253" s="172"/>
      <c r="AA253" s="172"/>
      <c r="AB253" s="172"/>
    </row>
    <row r="254">
      <c r="A254" s="172"/>
      <c r="B254" s="172"/>
      <c r="C254" s="172"/>
      <c r="D254" s="172"/>
      <c r="E254" s="174"/>
      <c r="F254" s="172"/>
      <c r="G254" s="172"/>
      <c r="H254" s="172"/>
      <c r="I254" s="172"/>
      <c r="J254" s="172"/>
      <c r="K254" s="172"/>
      <c r="L254" s="172"/>
      <c r="M254" s="172"/>
      <c r="N254" s="172"/>
      <c r="O254" s="172"/>
      <c r="P254" s="172"/>
      <c r="Q254" s="172"/>
      <c r="R254" s="172"/>
      <c r="S254" s="172"/>
      <c r="T254" s="172"/>
      <c r="U254" s="172"/>
      <c r="V254" s="172"/>
      <c r="W254" s="172"/>
      <c r="X254" s="172"/>
      <c r="Y254" s="172"/>
      <c r="Z254" s="172"/>
      <c r="AA254" s="172"/>
      <c r="AB254" s="172"/>
    </row>
    <row r="255">
      <c r="A255" s="172"/>
      <c r="B255" s="172"/>
      <c r="C255" s="172"/>
      <c r="D255" s="172"/>
      <c r="E255" s="174"/>
      <c r="F255" s="172"/>
      <c r="G255" s="172"/>
      <c r="H255" s="172"/>
      <c r="I255" s="172"/>
      <c r="J255" s="172"/>
      <c r="K255" s="172"/>
      <c r="L255" s="172"/>
      <c r="M255" s="172"/>
      <c r="N255" s="172"/>
      <c r="O255" s="172"/>
      <c r="P255" s="172"/>
      <c r="Q255" s="172"/>
      <c r="R255" s="172"/>
      <c r="S255" s="172"/>
      <c r="T255" s="172"/>
      <c r="U255" s="172"/>
      <c r="V255" s="172"/>
      <c r="W255" s="172"/>
      <c r="X255" s="172"/>
      <c r="Y255" s="172"/>
      <c r="Z255" s="172"/>
      <c r="AA255" s="172"/>
      <c r="AB255" s="172"/>
    </row>
    <row r="256">
      <c r="A256" s="172"/>
      <c r="B256" s="172"/>
      <c r="C256" s="172"/>
      <c r="D256" s="172"/>
      <c r="E256" s="174"/>
      <c r="F256" s="172"/>
      <c r="G256" s="172"/>
      <c r="H256" s="172"/>
      <c r="I256" s="172"/>
      <c r="J256" s="172"/>
      <c r="K256" s="172"/>
      <c r="L256" s="172"/>
      <c r="M256" s="172"/>
      <c r="N256" s="172"/>
      <c r="O256" s="172"/>
      <c r="P256" s="172"/>
      <c r="Q256" s="172"/>
      <c r="R256" s="172"/>
      <c r="S256" s="172"/>
      <c r="T256" s="172"/>
      <c r="U256" s="172"/>
      <c r="V256" s="172"/>
      <c r="W256" s="172"/>
      <c r="X256" s="172"/>
      <c r="Y256" s="172"/>
      <c r="Z256" s="172"/>
      <c r="AA256" s="172"/>
      <c r="AB256" s="172"/>
    </row>
    <row r="257">
      <c r="A257" s="172"/>
      <c r="B257" s="172"/>
      <c r="C257" s="172"/>
      <c r="D257" s="172"/>
      <c r="E257" s="174"/>
      <c r="F257" s="172"/>
      <c r="G257" s="172"/>
      <c r="H257" s="172"/>
      <c r="I257" s="172"/>
      <c r="J257" s="172"/>
      <c r="K257" s="172"/>
      <c r="L257" s="172"/>
      <c r="M257" s="172"/>
      <c r="N257" s="172"/>
      <c r="O257" s="172"/>
      <c r="P257" s="172"/>
      <c r="Q257" s="172"/>
      <c r="R257" s="172"/>
      <c r="S257" s="172"/>
      <c r="T257" s="172"/>
      <c r="U257" s="172"/>
      <c r="V257" s="172"/>
      <c r="W257" s="172"/>
      <c r="X257" s="172"/>
      <c r="Y257" s="172"/>
      <c r="Z257" s="172"/>
      <c r="AA257" s="172"/>
      <c r="AB257" s="172"/>
    </row>
    <row r="258">
      <c r="A258" s="172"/>
      <c r="B258" s="172"/>
      <c r="C258" s="172"/>
      <c r="D258" s="172"/>
      <c r="E258" s="174"/>
      <c r="F258" s="172"/>
      <c r="G258" s="172"/>
      <c r="H258" s="172"/>
      <c r="I258" s="172"/>
      <c r="J258" s="172"/>
      <c r="K258" s="172"/>
      <c r="L258" s="172"/>
      <c r="M258" s="172"/>
      <c r="N258" s="172"/>
      <c r="O258" s="172"/>
      <c r="P258" s="172"/>
      <c r="Q258" s="172"/>
      <c r="R258" s="172"/>
      <c r="S258" s="172"/>
      <c r="T258" s="172"/>
      <c r="U258" s="172"/>
      <c r="V258" s="172"/>
      <c r="W258" s="172"/>
      <c r="X258" s="172"/>
      <c r="Y258" s="172"/>
      <c r="Z258" s="172"/>
      <c r="AA258" s="172"/>
      <c r="AB258" s="172"/>
    </row>
    <row r="259">
      <c r="A259" s="172"/>
      <c r="B259" s="172"/>
      <c r="C259" s="172"/>
      <c r="D259" s="172"/>
      <c r="E259" s="174"/>
      <c r="F259" s="172"/>
      <c r="G259" s="172"/>
      <c r="H259" s="172"/>
      <c r="I259" s="172"/>
      <c r="J259" s="172"/>
      <c r="K259" s="172"/>
      <c r="L259" s="172"/>
      <c r="M259" s="172"/>
      <c r="N259" s="172"/>
      <c r="O259" s="172"/>
      <c r="P259" s="172"/>
      <c r="Q259" s="172"/>
      <c r="R259" s="172"/>
      <c r="S259" s="172"/>
      <c r="T259" s="172"/>
      <c r="U259" s="172"/>
      <c r="V259" s="172"/>
      <c r="W259" s="172"/>
      <c r="X259" s="172"/>
      <c r="Y259" s="172"/>
      <c r="Z259" s="172"/>
      <c r="AA259" s="172"/>
      <c r="AB259" s="172"/>
    </row>
    <row r="260">
      <c r="A260" s="172"/>
      <c r="B260" s="172"/>
      <c r="C260" s="172"/>
      <c r="D260" s="172"/>
      <c r="E260" s="174"/>
      <c r="F260" s="172"/>
      <c r="G260" s="172"/>
      <c r="H260" s="172"/>
      <c r="I260" s="172"/>
      <c r="J260" s="172"/>
      <c r="K260" s="172"/>
      <c r="L260" s="172"/>
      <c r="M260" s="172"/>
      <c r="N260" s="172"/>
      <c r="O260" s="172"/>
      <c r="P260" s="172"/>
      <c r="Q260" s="172"/>
      <c r="R260" s="172"/>
      <c r="S260" s="172"/>
      <c r="T260" s="172"/>
      <c r="U260" s="172"/>
      <c r="V260" s="172"/>
      <c r="W260" s="172"/>
      <c r="X260" s="172"/>
      <c r="Y260" s="172"/>
      <c r="Z260" s="172"/>
      <c r="AA260" s="172"/>
      <c r="AB260" s="172"/>
    </row>
    <row r="261">
      <c r="A261" s="172"/>
      <c r="B261" s="172"/>
      <c r="C261" s="172"/>
      <c r="D261" s="172"/>
      <c r="E261" s="174"/>
      <c r="F261" s="172"/>
      <c r="G261" s="172"/>
      <c r="H261" s="172"/>
      <c r="I261" s="172"/>
      <c r="J261" s="172"/>
      <c r="K261" s="172"/>
      <c r="L261" s="172"/>
      <c r="M261" s="172"/>
      <c r="N261" s="172"/>
      <c r="O261" s="172"/>
      <c r="P261" s="172"/>
      <c r="Q261" s="172"/>
      <c r="R261" s="172"/>
      <c r="S261" s="172"/>
      <c r="T261" s="172"/>
      <c r="U261" s="172"/>
      <c r="V261" s="172"/>
      <c r="W261" s="172"/>
      <c r="X261" s="172"/>
      <c r="Y261" s="172"/>
      <c r="Z261" s="172"/>
      <c r="AA261" s="172"/>
      <c r="AB261" s="172"/>
    </row>
    <row r="262">
      <c r="A262" s="172"/>
      <c r="B262" s="172"/>
      <c r="C262" s="172"/>
      <c r="D262" s="172"/>
      <c r="E262" s="174"/>
      <c r="F262" s="172"/>
      <c r="G262" s="172"/>
      <c r="H262" s="172"/>
      <c r="I262" s="172"/>
      <c r="J262" s="172"/>
      <c r="K262" s="172"/>
      <c r="L262" s="172"/>
      <c r="M262" s="172"/>
      <c r="N262" s="172"/>
      <c r="O262" s="172"/>
      <c r="P262" s="172"/>
      <c r="Q262" s="172"/>
      <c r="R262" s="172"/>
      <c r="S262" s="172"/>
      <c r="T262" s="172"/>
      <c r="U262" s="172"/>
      <c r="V262" s="172"/>
      <c r="W262" s="172"/>
      <c r="X262" s="172"/>
      <c r="Y262" s="172"/>
      <c r="Z262" s="172"/>
      <c r="AA262" s="172"/>
      <c r="AB262" s="172"/>
    </row>
    <row r="263">
      <c r="A263" s="172"/>
      <c r="B263" s="172"/>
      <c r="C263" s="172"/>
      <c r="D263" s="172"/>
      <c r="E263" s="174"/>
      <c r="F263" s="172"/>
      <c r="G263" s="172"/>
      <c r="H263" s="172"/>
      <c r="I263" s="172"/>
      <c r="J263" s="172"/>
      <c r="K263" s="172"/>
      <c r="L263" s="172"/>
      <c r="M263" s="172"/>
      <c r="N263" s="172"/>
      <c r="O263" s="172"/>
      <c r="P263" s="172"/>
      <c r="Q263" s="172"/>
      <c r="R263" s="172"/>
      <c r="S263" s="172"/>
      <c r="T263" s="172"/>
      <c r="U263" s="172"/>
      <c r="V263" s="172"/>
      <c r="W263" s="172"/>
      <c r="X263" s="172"/>
      <c r="Y263" s="172"/>
      <c r="Z263" s="172"/>
      <c r="AA263" s="172"/>
      <c r="AB263" s="172"/>
    </row>
    <row r="264">
      <c r="A264" s="172"/>
      <c r="B264" s="172"/>
      <c r="C264" s="172"/>
      <c r="D264" s="172"/>
      <c r="E264" s="174"/>
      <c r="F264" s="172"/>
      <c r="G264" s="172"/>
      <c r="H264" s="172"/>
      <c r="I264" s="172"/>
      <c r="J264" s="172"/>
      <c r="K264" s="172"/>
      <c r="L264" s="172"/>
      <c r="M264" s="172"/>
      <c r="N264" s="172"/>
      <c r="O264" s="172"/>
      <c r="P264" s="172"/>
      <c r="Q264" s="172"/>
      <c r="R264" s="172"/>
      <c r="S264" s="172"/>
      <c r="T264" s="172"/>
      <c r="U264" s="172"/>
      <c r="V264" s="172"/>
      <c r="W264" s="172"/>
      <c r="X264" s="172"/>
      <c r="Y264" s="172"/>
      <c r="Z264" s="172"/>
      <c r="AA264" s="172"/>
      <c r="AB264" s="172"/>
    </row>
    <row r="265">
      <c r="A265" s="172"/>
      <c r="B265" s="172"/>
      <c r="C265" s="172"/>
      <c r="D265" s="172"/>
      <c r="E265" s="174"/>
      <c r="F265" s="172"/>
      <c r="G265" s="172"/>
      <c r="H265" s="172"/>
      <c r="I265" s="172"/>
      <c r="J265" s="172"/>
      <c r="K265" s="172"/>
      <c r="L265" s="172"/>
      <c r="M265" s="172"/>
      <c r="N265" s="172"/>
      <c r="O265" s="172"/>
      <c r="P265" s="172"/>
      <c r="Q265" s="172"/>
      <c r="R265" s="172"/>
      <c r="S265" s="172"/>
      <c r="T265" s="172"/>
      <c r="U265" s="172"/>
      <c r="V265" s="172"/>
      <c r="W265" s="172"/>
      <c r="X265" s="172"/>
      <c r="Y265" s="172"/>
      <c r="Z265" s="172"/>
      <c r="AA265" s="172"/>
      <c r="AB265" s="172"/>
    </row>
    <row r="266">
      <c r="A266" s="172"/>
      <c r="B266" s="172"/>
      <c r="C266" s="172"/>
      <c r="D266" s="172"/>
      <c r="E266" s="174"/>
      <c r="F266" s="172"/>
      <c r="G266" s="172"/>
      <c r="H266" s="172"/>
      <c r="I266" s="172"/>
      <c r="J266" s="172"/>
      <c r="K266" s="172"/>
      <c r="L266" s="172"/>
      <c r="M266" s="172"/>
      <c r="N266" s="172"/>
      <c r="O266" s="172"/>
      <c r="P266" s="172"/>
      <c r="Q266" s="172"/>
      <c r="R266" s="172"/>
      <c r="S266" s="172"/>
      <c r="T266" s="172"/>
      <c r="U266" s="172"/>
      <c r="V266" s="172"/>
      <c r="W266" s="172"/>
      <c r="X266" s="172"/>
      <c r="Y266" s="172"/>
      <c r="Z266" s="172"/>
      <c r="AA266" s="172"/>
      <c r="AB266" s="172"/>
    </row>
    <row r="267">
      <c r="A267" s="172"/>
      <c r="B267" s="172"/>
      <c r="C267" s="172"/>
      <c r="D267" s="172"/>
      <c r="E267" s="174"/>
      <c r="F267" s="172"/>
      <c r="G267" s="172"/>
      <c r="H267" s="172"/>
      <c r="I267" s="172"/>
      <c r="J267" s="172"/>
      <c r="K267" s="172"/>
      <c r="L267" s="172"/>
      <c r="M267" s="172"/>
      <c r="N267" s="172"/>
      <c r="O267" s="172"/>
      <c r="P267" s="172"/>
      <c r="Q267" s="172"/>
      <c r="R267" s="172"/>
      <c r="S267" s="172"/>
      <c r="T267" s="172"/>
      <c r="U267" s="172"/>
      <c r="V267" s="172"/>
      <c r="W267" s="172"/>
      <c r="X267" s="172"/>
      <c r="Y267" s="172"/>
      <c r="Z267" s="172"/>
      <c r="AA267" s="172"/>
      <c r="AB267" s="172"/>
    </row>
    <row r="268">
      <c r="A268" s="172"/>
      <c r="B268" s="172"/>
      <c r="C268" s="172"/>
      <c r="D268" s="172"/>
      <c r="E268" s="174"/>
      <c r="F268" s="172"/>
      <c r="G268" s="172"/>
      <c r="H268" s="172"/>
      <c r="I268" s="172"/>
      <c r="J268" s="172"/>
      <c r="K268" s="172"/>
      <c r="L268" s="172"/>
      <c r="M268" s="172"/>
      <c r="N268" s="172"/>
      <c r="O268" s="172"/>
      <c r="P268" s="172"/>
      <c r="Q268" s="172"/>
      <c r="R268" s="172"/>
      <c r="S268" s="172"/>
      <c r="T268" s="172"/>
      <c r="U268" s="172"/>
      <c r="V268" s="172"/>
      <c r="W268" s="172"/>
      <c r="X268" s="172"/>
      <c r="Y268" s="172"/>
      <c r="Z268" s="172"/>
      <c r="AA268" s="172"/>
      <c r="AB268" s="172"/>
    </row>
    <row r="269">
      <c r="A269" s="172"/>
      <c r="B269" s="172"/>
      <c r="C269" s="172"/>
      <c r="D269" s="172"/>
      <c r="E269" s="174"/>
      <c r="F269" s="172"/>
      <c r="G269" s="172"/>
      <c r="H269" s="172"/>
      <c r="I269" s="172"/>
      <c r="J269" s="172"/>
      <c r="K269" s="172"/>
      <c r="L269" s="172"/>
      <c r="M269" s="172"/>
      <c r="N269" s="172"/>
      <c r="O269" s="172"/>
      <c r="P269" s="172"/>
      <c r="Q269" s="172"/>
      <c r="R269" s="172"/>
      <c r="S269" s="172"/>
      <c r="T269" s="172"/>
      <c r="U269" s="172"/>
      <c r="V269" s="172"/>
      <c r="W269" s="172"/>
      <c r="X269" s="172"/>
      <c r="Y269" s="172"/>
      <c r="Z269" s="172"/>
      <c r="AA269" s="172"/>
      <c r="AB269" s="172"/>
    </row>
    <row r="270">
      <c r="A270" s="172"/>
      <c r="B270" s="172"/>
      <c r="C270" s="172"/>
      <c r="D270" s="172"/>
      <c r="E270" s="174"/>
      <c r="F270" s="172"/>
      <c r="G270" s="172"/>
      <c r="H270" s="172"/>
      <c r="I270" s="172"/>
      <c r="J270" s="172"/>
      <c r="K270" s="172"/>
      <c r="L270" s="172"/>
      <c r="M270" s="172"/>
      <c r="N270" s="172"/>
      <c r="O270" s="172"/>
      <c r="P270" s="172"/>
      <c r="Q270" s="172"/>
      <c r="R270" s="172"/>
      <c r="S270" s="172"/>
      <c r="T270" s="172"/>
      <c r="U270" s="172"/>
      <c r="V270" s="172"/>
      <c r="W270" s="172"/>
      <c r="X270" s="172"/>
      <c r="Y270" s="172"/>
      <c r="Z270" s="172"/>
      <c r="AA270" s="172"/>
      <c r="AB270" s="172"/>
    </row>
    <row r="271">
      <c r="A271" s="172"/>
      <c r="B271" s="172"/>
      <c r="C271" s="172"/>
      <c r="D271" s="172"/>
      <c r="E271" s="174"/>
      <c r="F271" s="172"/>
      <c r="G271" s="172"/>
      <c r="H271" s="172"/>
      <c r="I271" s="172"/>
      <c r="J271" s="172"/>
      <c r="K271" s="172"/>
      <c r="L271" s="172"/>
      <c r="M271" s="172"/>
      <c r="N271" s="172"/>
      <c r="O271" s="172"/>
      <c r="P271" s="172"/>
      <c r="Q271" s="172"/>
      <c r="R271" s="172"/>
      <c r="S271" s="172"/>
      <c r="T271" s="172"/>
      <c r="U271" s="172"/>
      <c r="V271" s="172"/>
      <c r="W271" s="172"/>
      <c r="X271" s="172"/>
      <c r="Y271" s="172"/>
      <c r="Z271" s="172"/>
      <c r="AA271" s="172"/>
      <c r="AB271" s="172"/>
    </row>
    <row r="272">
      <c r="A272" s="172"/>
      <c r="B272" s="172"/>
      <c r="C272" s="172"/>
      <c r="D272" s="172"/>
      <c r="E272" s="174"/>
      <c r="F272" s="172"/>
      <c r="G272" s="172"/>
      <c r="H272" s="172"/>
      <c r="I272" s="172"/>
      <c r="J272" s="172"/>
      <c r="K272" s="172"/>
      <c r="L272" s="172"/>
      <c r="M272" s="172"/>
      <c r="N272" s="172"/>
      <c r="O272" s="172"/>
      <c r="P272" s="172"/>
      <c r="Q272" s="172"/>
      <c r="R272" s="172"/>
      <c r="S272" s="172"/>
      <c r="T272" s="172"/>
      <c r="U272" s="172"/>
      <c r="V272" s="172"/>
      <c r="W272" s="172"/>
      <c r="X272" s="172"/>
      <c r="Y272" s="172"/>
      <c r="Z272" s="172"/>
      <c r="AA272" s="172"/>
      <c r="AB272" s="172"/>
    </row>
    <row r="273">
      <c r="A273" s="172"/>
      <c r="B273" s="172"/>
      <c r="C273" s="172"/>
      <c r="D273" s="172"/>
      <c r="E273" s="174"/>
      <c r="F273" s="172"/>
      <c r="G273" s="172"/>
      <c r="H273" s="172"/>
      <c r="I273" s="172"/>
      <c r="J273" s="172"/>
      <c r="K273" s="172"/>
      <c r="L273" s="172"/>
      <c r="M273" s="172"/>
      <c r="N273" s="172"/>
      <c r="O273" s="172"/>
      <c r="P273" s="172"/>
      <c r="Q273" s="172"/>
      <c r="R273" s="172"/>
      <c r="S273" s="172"/>
      <c r="T273" s="172"/>
      <c r="U273" s="172"/>
      <c r="V273" s="172"/>
      <c r="W273" s="172"/>
      <c r="X273" s="172"/>
      <c r="Y273" s="172"/>
      <c r="Z273" s="172"/>
      <c r="AA273" s="172"/>
      <c r="AB273" s="172"/>
    </row>
    <row r="274">
      <c r="A274" s="172"/>
      <c r="B274" s="172"/>
      <c r="C274" s="172"/>
      <c r="D274" s="172"/>
      <c r="E274" s="174"/>
      <c r="F274" s="172"/>
      <c r="G274" s="172"/>
      <c r="H274" s="172"/>
      <c r="I274" s="172"/>
      <c r="J274" s="172"/>
      <c r="K274" s="172"/>
      <c r="L274" s="172"/>
      <c r="M274" s="172"/>
      <c r="N274" s="172"/>
      <c r="O274" s="172"/>
      <c r="P274" s="172"/>
      <c r="Q274" s="172"/>
      <c r="R274" s="172"/>
      <c r="S274" s="172"/>
      <c r="T274" s="172"/>
      <c r="U274" s="172"/>
      <c r="V274" s="172"/>
      <c r="W274" s="172"/>
      <c r="X274" s="172"/>
      <c r="Y274" s="172"/>
      <c r="Z274" s="172"/>
      <c r="AA274" s="172"/>
      <c r="AB274" s="172"/>
    </row>
    <row r="275">
      <c r="A275" s="172"/>
      <c r="B275" s="172"/>
      <c r="C275" s="172"/>
      <c r="D275" s="172"/>
      <c r="E275" s="174"/>
      <c r="F275" s="172"/>
      <c r="G275" s="172"/>
      <c r="H275" s="172"/>
      <c r="I275" s="172"/>
      <c r="J275" s="172"/>
      <c r="K275" s="172"/>
      <c r="L275" s="172"/>
      <c r="M275" s="172"/>
      <c r="N275" s="172"/>
      <c r="O275" s="172"/>
      <c r="P275" s="172"/>
      <c r="Q275" s="172"/>
      <c r="R275" s="172"/>
      <c r="S275" s="172"/>
      <c r="T275" s="172"/>
      <c r="U275" s="172"/>
      <c r="V275" s="172"/>
      <c r="W275" s="172"/>
      <c r="X275" s="172"/>
      <c r="Y275" s="172"/>
      <c r="Z275" s="172"/>
      <c r="AA275" s="172"/>
      <c r="AB275" s="172"/>
    </row>
    <row r="276">
      <c r="A276" s="172"/>
      <c r="B276" s="172"/>
      <c r="C276" s="172"/>
      <c r="D276" s="172"/>
      <c r="E276" s="174"/>
      <c r="F276" s="172"/>
      <c r="G276" s="172"/>
      <c r="H276" s="172"/>
      <c r="I276" s="172"/>
      <c r="J276" s="172"/>
      <c r="K276" s="172"/>
      <c r="L276" s="172"/>
      <c r="M276" s="172"/>
      <c r="N276" s="172"/>
      <c r="O276" s="172"/>
      <c r="P276" s="172"/>
      <c r="Q276" s="172"/>
      <c r="R276" s="172"/>
      <c r="S276" s="172"/>
      <c r="T276" s="172"/>
      <c r="U276" s="172"/>
      <c r="V276" s="172"/>
      <c r="W276" s="172"/>
      <c r="X276" s="172"/>
      <c r="Y276" s="172"/>
      <c r="Z276" s="172"/>
      <c r="AA276" s="172"/>
      <c r="AB276" s="172"/>
    </row>
    <row r="277">
      <c r="A277" s="172"/>
      <c r="B277" s="172"/>
      <c r="C277" s="172"/>
      <c r="D277" s="172"/>
      <c r="E277" s="174"/>
      <c r="F277" s="172"/>
      <c r="G277" s="172"/>
      <c r="H277" s="172"/>
      <c r="I277" s="172"/>
      <c r="J277" s="172"/>
      <c r="K277" s="172"/>
      <c r="L277" s="172"/>
      <c r="M277" s="172"/>
      <c r="N277" s="172"/>
      <c r="O277" s="172"/>
      <c r="P277" s="172"/>
      <c r="Q277" s="172"/>
      <c r="R277" s="172"/>
      <c r="S277" s="172"/>
      <c r="T277" s="172"/>
      <c r="U277" s="172"/>
      <c r="V277" s="172"/>
      <c r="W277" s="172"/>
      <c r="X277" s="172"/>
      <c r="Y277" s="172"/>
      <c r="Z277" s="172"/>
      <c r="AA277" s="172"/>
      <c r="AB277" s="172"/>
    </row>
    <row r="278">
      <c r="A278" s="172"/>
      <c r="B278" s="172"/>
      <c r="C278" s="172"/>
      <c r="D278" s="172"/>
      <c r="E278" s="174"/>
      <c r="F278" s="172"/>
      <c r="G278" s="172"/>
      <c r="H278" s="172"/>
      <c r="I278" s="172"/>
      <c r="J278" s="172"/>
      <c r="K278" s="172"/>
      <c r="L278" s="172"/>
      <c r="M278" s="172"/>
      <c r="N278" s="172"/>
      <c r="O278" s="172"/>
      <c r="P278" s="172"/>
      <c r="Q278" s="172"/>
      <c r="R278" s="172"/>
      <c r="S278" s="172"/>
      <c r="T278" s="172"/>
      <c r="U278" s="172"/>
      <c r="V278" s="172"/>
      <c r="W278" s="172"/>
      <c r="X278" s="172"/>
      <c r="Y278" s="172"/>
      <c r="Z278" s="172"/>
      <c r="AA278" s="172"/>
      <c r="AB278" s="172"/>
    </row>
    <row r="279">
      <c r="A279" s="172"/>
      <c r="B279" s="172"/>
      <c r="C279" s="172"/>
      <c r="D279" s="172"/>
      <c r="E279" s="174"/>
      <c r="F279" s="172"/>
      <c r="G279" s="172"/>
      <c r="H279" s="172"/>
      <c r="I279" s="172"/>
      <c r="J279" s="172"/>
      <c r="K279" s="172"/>
      <c r="L279" s="172"/>
      <c r="M279" s="172"/>
      <c r="N279" s="172"/>
      <c r="O279" s="172"/>
      <c r="P279" s="172"/>
      <c r="Q279" s="172"/>
      <c r="R279" s="172"/>
      <c r="S279" s="172"/>
      <c r="T279" s="172"/>
      <c r="U279" s="172"/>
      <c r="V279" s="172"/>
      <c r="W279" s="172"/>
      <c r="X279" s="172"/>
      <c r="Y279" s="172"/>
      <c r="Z279" s="172"/>
      <c r="AA279" s="172"/>
      <c r="AB279" s="172"/>
    </row>
    <row r="280">
      <c r="A280" s="172"/>
      <c r="B280" s="172"/>
      <c r="C280" s="172"/>
      <c r="D280" s="172"/>
      <c r="E280" s="174"/>
      <c r="F280" s="172"/>
      <c r="G280" s="172"/>
      <c r="H280" s="172"/>
      <c r="I280" s="172"/>
      <c r="J280" s="172"/>
      <c r="K280" s="172"/>
      <c r="L280" s="172"/>
      <c r="M280" s="172"/>
      <c r="N280" s="172"/>
      <c r="O280" s="172"/>
      <c r="P280" s="172"/>
      <c r="Q280" s="172"/>
      <c r="R280" s="172"/>
      <c r="S280" s="172"/>
      <c r="T280" s="172"/>
      <c r="U280" s="172"/>
      <c r="V280" s="172"/>
      <c r="W280" s="172"/>
      <c r="X280" s="172"/>
      <c r="Y280" s="172"/>
      <c r="Z280" s="172"/>
      <c r="AA280" s="172"/>
      <c r="AB280" s="172"/>
    </row>
    <row r="281">
      <c r="A281" s="172"/>
      <c r="B281" s="172"/>
      <c r="C281" s="172"/>
      <c r="D281" s="172"/>
      <c r="E281" s="174"/>
      <c r="F281" s="172"/>
      <c r="G281" s="172"/>
      <c r="H281" s="172"/>
      <c r="I281" s="172"/>
      <c r="J281" s="172"/>
      <c r="K281" s="172"/>
      <c r="L281" s="172"/>
      <c r="M281" s="172"/>
      <c r="N281" s="172"/>
      <c r="O281" s="172"/>
      <c r="P281" s="172"/>
      <c r="Q281" s="172"/>
      <c r="R281" s="172"/>
      <c r="S281" s="172"/>
      <c r="T281" s="172"/>
      <c r="U281" s="172"/>
      <c r="V281" s="172"/>
      <c r="W281" s="172"/>
      <c r="X281" s="172"/>
      <c r="Y281" s="172"/>
      <c r="Z281" s="172"/>
      <c r="AA281" s="172"/>
      <c r="AB281" s="172"/>
    </row>
    <row r="282">
      <c r="A282" s="172"/>
      <c r="B282" s="172"/>
      <c r="C282" s="172"/>
      <c r="D282" s="172"/>
      <c r="E282" s="174"/>
      <c r="F282" s="172"/>
      <c r="G282" s="172"/>
      <c r="H282" s="172"/>
      <c r="I282" s="172"/>
      <c r="J282" s="172"/>
      <c r="K282" s="172"/>
      <c r="L282" s="172"/>
      <c r="M282" s="172"/>
      <c r="N282" s="172"/>
      <c r="O282" s="172"/>
      <c r="P282" s="172"/>
      <c r="Q282" s="172"/>
      <c r="R282" s="172"/>
      <c r="S282" s="172"/>
      <c r="T282" s="172"/>
      <c r="U282" s="172"/>
      <c r="V282" s="172"/>
      <c r="W282" s="172"/>
      <c r="X282" s="172"/>
      <c r="Y282" s="172"/>
      <c r="Z282" s="172"/>
      <c r="AA282" s="172"/>
      <c r="AB282" s="172"/>
    </row>
    <row r="283">
      <c r="A283" s="172"/>
      <c r="B283" s="172"/>
      <c r="C283" s="172"/>
      <c r="D283" s="172"/>
      <c r="E283" s="174"/>
      <c r="F283" s="172"/>
      <c r="G283" s="172"/>
      <c r="H283" s="172"/>
      <c r="I283" s="172"/>
      <c r="J283" s="172"/>
      <c r="K283" s="172"/>
      <c r="L283" s="172"/>
      <c r="M283" s="172"/>
      <c r="N283" s="172"/>
      <c r="O283" s="172"/>
      <c r="P283" s="172"/>
      <c r="Q283" s="172"/>
      <c r="R283" s="172"/>
      <c r="S283" s="172"/>
      <c r="T283" s="172"/>
      <c r="U283" s="172"/>
      <c r="V283" s="172"/>
      <c r="W283" s="172"/>
      <c r="X283" s="172"/>
      <c r="Y283" s="172"/>
      <c r="Z283" s="172"/>
      <c r="AA283" s="172"/>
      <c r="AB283" s="172"/>
    </row>
    <row r="284">
      <c r="A284" s="172"/>
      <c r="B284" s="172"/>
      <c r="C284" s="172"/>
      <c r="D284" s="172"/>
      <c r="E284" s="174"/>
      <c r="F284" s="172"/>
      <c r="G284" s="172"/>
      <c r="H284" s="172"/>
      <c r="I284" s="172"/>
      <c r="J284" s="172"/>
      <c r="K284" s="172"/>
      <c r="L284" s="172"/>
      <c r="M284" s="172"/>
      <c r="N284" s="172"/>
      <c r="O284" s="172"/>
      <c r="P284" s="172"/>
      <c r="Q284" s="172"/>
      <c r="R284" s="172"/>
      <c r="S284" s="172"/>
      <c r="T284" s="172"/>
      <c r="U284" s="172"/>
      <c r="V284" s="172"/>
      <c r="W284" s="172"/>
      <c r="X284" s="172"/>
      <c r="Y284" s="172"/>
      <c r="Z284" s="172"/>
      <c r="AA284" s="172"/>
      <c r="AB284" s="172"/>
    </row>
    <row r="285">
      <c r="A285" s="172"/>
      <c r="B285" s="172"/>
      <c r="C285" s="172"/>
      <c r="D285" s="172"/>
      <c r="E285" s="174"/>
      <c r="F285" s="172"/>
      <c r="G285" s="172"/>
      <c r="H285" s="172"/>
      <c r="I285" s="172"/>
      <c r="J285" s="172"/>
      <c r="K285" s="172"/>
      <c r="L285" s="172"/>
      <c r="M285" s="172"/>
      <c r="N285" s="172"/>
      <c r="O285" s="172"/>
      <c r="P285" s="172"/>
      <c r="Q285" s="172"/>
      <c r="R285" s="172"/>
      <c r="S285" s="172"/>
      <c r="T285" s="172"/>
      <c r="U285" s="172"/>
      <c r="V285" s="172"/>
      <c r="W285" s="172"/>
      <c r="X285" s="172"/>
      <c r="Y285" s="172"/>
      <c r="Z285" s="172"/>
      <c r="AA285" s="172"/>
      <c r="AB285" s="172"/>
    </row>
    <row r="286">
      <c r="A286" s="172"/>
      <c r="B286" s="172"/>
      <c r="C286" s="172"/>
      <c r="D286" s="172"/>
      <c r="E286" s="174"/>
      <c r="F286" s="172"/>
      <c r="G286" s="172"/>
      <c r="H286" s="172"/>
      <c r="I286" s="172"/>
      <c r="J286" s="172"/>
      <c r="K286" s="172"/>
      <c r="L286" s="172"/>
      <c r="M286" s="172"/>
      <c r="N286" s="172"/>
      <c r="O286" s="172"/>
      <c r="P286" s="172"/>
      <c r="Q286" s="172"/>
      <c r="R286" s="172"/>
      <c r="S286" s="172"/>
      <c r="T286" s="172"/>
      <c r="U286" s="172"/>
      <c r="V286" s="172"/>
      <c r="W286" s="172"/>
      <c r="X286" s="172"/>
      <c r="Y286" s="172"/>
      <c r="Z286" s="172"/>
      <c r="AA286" s="172"/>
      <c r="AB286" s="172"/>
    </row>
    <row r="287">
      <c r="A287" s="172"/>
      <c r="B287" s="172"/>
      <c r="C287" s="172"/>
      <c r="D287" s="172"/>
      <c r="E287" s="174"/>
      <c r="F287" s="172"/>
      <c r="G287" s="172"/>
      <c r="H287" s="172"/>
      <c r="I287" s="172"/>
      <c r="J287" s="172"/>
      <c r="K287" s="172"/>
      <c r="L287" s="172"/>
      <c r="M287" s="172"/>
      <c r="N287" s="172"/>
      <c r="O287" s="172"/>
      <c r="P287" s="172"/>
      <c r="Q287" s="172"/>
      <c r="R287" s="172"/>
      <c r="S287" s="172"/>
      <c r="T287" s="172"/>
      <c r="U287" s="172"/>
      <c r="V287" s="172"/>
      <c r="W287" s="172"/>
      <c r="X287" s="172"/>
      <c r="Y287" s="172"/>
      <c r="Z287" s="172"/>
      <c r="AA287" s="172"/>
      <c r="AB287" s="172"/>
    </row>
    <row r="288">
      <c r="A288" s="172"/>
      <c r="B288" s="172"/>
      <c r="C288" s="172"/>
      <c r="D288" s="172"/>
      <c r="E288" s="174"/>
      <c r="F288" s="172"/>
      <c r="G288" s="172"/>
      <c r="H288" s="172"/>
      <c r="I288" s="172"/>
      <c r="J288" s="172"/>
      <c r="K288" s="172"/>
      <c r="L288" s="172"/>
      <c r="M288" s="172"/>
      <c r="N288" s="172"/>
      <c r="O288" s="172"/>
      <c r="P288" s="172"/>
      <c r="Q288" s="172"/>
      <c r="R288" s="172"/>
      <c r="S288" s="172"/>
      <c r="T288" s="172"/>
      <c r="U288" s="172"/>
      <c r="V288" s="172"/>
      <c r="W288" s="172"/>
      <c r="X288" s="172"/>
      <c r="Y288" s="172"/>
      <c r="Z288" s="172"/>
      <c r="AA288" s="172"/>
      <c r="AB288" s="172"/>
    </row>
    <row r="289">
      <c r="A289" s="172"/>
      <c r="B289" s="172"/>
      <c r="C289" s="172"/>
      <c r="D289" s="172"/>
      <c r="E289" s="174"/>
      <c r="F289" s="172"/>
      <c r="G289" s="172"/>
      <c r="H289" s="172"/>
      <c r="I289" s="172"/>
      <c r="J289" s="172"/>
      <c r="K289" s="172"/>
      <c r="L289" s="172"/>
      <c r="M289" s="172"/>
      <c r="N289" s="172"/>
      <c r="O289" s="172"/>
      <c r="P289" s="172"/>
      <c r="Q289" s="172"/>
      <c r="R289" s="172"/>
      <c r="S289" s="172"/>
      <c r="T289" s="172"/>
      <c r="U289" s="172"/>
      <c r="V289" s="172"/>
      <c r="W289" s="172"/>
      <c r="X289" s="172"/>
      <c r="Y289" s="172"/>
      <c r="Z289" s="172"/>
      <c r="AA289" s="172"/>
      <c r="AB289" s="172"/>
    </row>
    <row r="290">
      <c r="A290" s="172"/>
      <c r="B290" s="172"/>
      <c r="C290" s="172"/>
      <c r="D290" s="172"/>
      <c r="E290" s="174"/>
      <c r="F290" s="172"/>
      <c r="G290" s="172"/>
      <c r="H290" s="172"/>
      <c r="I290" s="172"/>
      <c r="J290" s="172"/>
      <c r="K290" s="172"/>
      <c r="L290" s="172"/>
      <c r="M290" s="172"/>
      <c r="N290" s="172"/>
      <c r="O290" s="172"/>
      <c r="P290" s="172"/>
      <c r="Q290" s="172"/>
      <c r="R290" s="172"/>
      <c r="S290" s="172"/>
      <c r="T290" s="172"/>
      <c r="U290" s="172"/>
      <c r="V290" s="172"/>
      <c r="W290" s="172"/>
      <c r="X290" s="172"/>
      <c r="Y290" s="172"/>
      <c r="Z290" s="172"/>
      <c r="AA290" s="172"/>
      <c r="AB290" s="172"/>
    </row>
    <row r="291">
      <c r="A291" s="172"/>
      <c r="B291" s="172"/>
      <c r="C291" s="172"/>
      <c r="D291" s="172"/>
      <c r="E291" s="174"/>
      <c r="F291" s="172"/>
      <c r="G291" s="172"/>
      <c r="H291" s="172"/>
      <c r="I291" s="172"/>
      <c r="J291" s="172"/>
      <c r="K291" s="172"/>
      <c r="L291" s="172"/>
      <c r="M291" s="172"/>
      <c r="N291" s="172"/>
      <c r="O291" s="172"/>
      <c r="P291" s="172"/>
      <c r="Q291" s="172"/>
      <c r="R291" s="172"/>
      <c r="S291" s="172"/>
      <c r="T291" s="172"/>
      <c r="U291" s="172"/>
      <c r="V291" s="172"/>
      <c r="W291" s="172"/>
      <c r="X291" s="172"/>
      <c r="Y291" s="172"/>
      <c r="Z291" s="172"/>
      <c r="AA291" s="172"/>
      <c r="AB291" s="172"/>
    </row>
    <row r="292">
      <c r="A292" s="172"/>
      <c r="B292" s="172"/>
      <c r="C292" s="172"/>
      <c r="D292" s="172"/>
      <c r="E292" s="174"/>
      <c r="F292" s="172"/>
      <c r="G292" s="172"/>
      <c r="H292" s="172"/>
      <c r="I292" s="172"/>
      <c r="J292" s="172"/>
      <c r="K292" s="172"/>
      <c r="L292" s="172"/>
      <c r="M292" s="172"/>
      <c r="N292" s="172"/>
      <c r="O292" s="172"/>
      <c r="P292" s="172"/>
      <c r="Q292" s="172"/>
      <c r="R292" s="172"/>
      <c r="S292" s="172"/>
      <c r="T292" s="172"/>
      <c r="U292" s="172"/>
      <c r="V292" s="172"/>
      <c r="W292" s="172"/>
      <c r="X292" s="172"/>
      <c r="Y292" s="172"/>
      <c r="Z292" s="172"/>
      <c r="AA292" s="172"/>
      <c r="AB292" s="172"/>
    </row>
    <row r="293">
      <c r="A293" s="172"/>
      <c r="B293" s="172"/>
      <c r="C293" s="172"/>
      <c r="D293" s="172"/>
      <c r="E293" s="174"/>
      <c r="F293" s="172"/>
      <c r="G293" s="172"/>
      <c r="H293" s="172"/>
      <c r="I293" s="172"/>
      <c r="J293" s="172"/>
      <c r="K293" s="172"/>
      <c r="L293" s="172"/>
      <c r="M293" s="172"/>
      <c r="N293" s="172"/>
      <c r="O293" s="172"/>
      <c r="P293" s="172"/>
      <c r="Q293" s="172"/>
      <c r="R293" s="172"/>
      <c r="S293" s="172"/>
      <c r="T293" s="172"/>
      <c r="U293" s="172"/>
      <c r="V293" s="172"/>
      <c r="W293" s="172"/>
      <c r="X293" s="172"/>
      <c r="Y293" s="172"/>
      <c r="Z293" s="172"/>
      <c r="AA293" s="172"/>
      <c r="AB293" s="172"/>
    </row>
    <row r="294">
      <c r="A294" s="172"/>
      <c r="B294" s="172"/>
      <c r="C294" s="172"/>
      <c r="D294" s="172"/>
      <c r="E294" s="174"/>
      <c r="F294" s="172"/>
      <c r="G294" s="172"/>
      <c r="H294" s="172"/>
      <c r="I294" s="172"/>
      <c r="J294" s="172"/>
      <c r="K294" s="172"/>
      <c r="L294" s="172"/>
      <c r="M294" s="172"/>
      <c r="N294" s="172"/>
      <c r="O294" s="172"/>
      <c r="P294" s="172"/>
      <c r="Q294" s="172"/>
      <c r="R294" s="172"/>
      <c r="S294" s="172"/>
      <c r="T294" s="172"/>
      <c r="U294" s="172"/>
      <c r="V294" s="172"/>
      <c r="W294" s="172"/>
      <c r="X294" s="172"/>
      <c r="Y294" s="172"/>
      <c r="Z294" s="172"/>
      <c r="AA294" s="172"/>
      <c r="AB294" s="172"/>
    </row>
    <row r="295">
      <c r="A295" s="172"/>
      <c r="B295" s="172"/>
      <c r="C295" s="172"/>
      <c r="D295" s="172"/>
      <c r="E295" s="174"/>
      <c r="F295" s="172"/>
      <c r="G295" s="172"/>
      <c r="H295" s="172"/>
      <c r="I295" s="172"/>
      <c r="J295" s="172"/>
      <c r="K295" s="172"/>
      <c r="L295" s="172"/>
      <c r="M295" s="172"/>
      <c r="N295" s="172"/>
      <c r="O295" s="172"/>
      <c r="P295" s="172"/>
      <c r="Q295" s="172"/>
      <c r="R295" s="172"/>
      <c r="S295" s="172"/>
      <c r="T295" s="172"/>
      <c r="U295" s="172"/>
      <c r="V295" s="172"/>
      <c r="W295" s="172"/>
      <c r="X295" s="172"/>
      <c r="Y295" s="172"/>
      <c r="Z295" s="172"/>
      <c r="AA295" s="172"/>
      <c r="AB295" s="172"/>
    </row>
    <row r="296">
      <c r="A296" s="172"/>
      <c r="B296" s="172"/>
      <c r="C296" s="172"/>
      <c r="D296" s="172"/>
      <c r="E296" s="174"/>
      <c r="F296" s="172"/>
      <c r="G296" s="172"/>
      <c r="H296" s="172"/>
      <c r="I296" s="172"/>
      <c r="J296" s="172"/>
      <c r="K296" s="172"/>
      <c r="L296" s="172"/>
      <c r="M296" s="172"/>
      <c r="N296" s="172"/>
      <c r="O296" s="172"/>
      <c r="P296" s="172"/>
      <c r="Q296" s="172"/>
      <c r="R296" s="172"/>
      <c r="S296" s="172"/>
      <c r="T296" s="172"/>
      <c r="U296" s="172"/>
      <c r="V296" s="172"/>
      <c r="W296" s="172"/>
      <c r="X296" s="172"/>
      <c r="Y296" s="172"/>
      <c r="Z296" s="172"/>
      <c r="AA296" s="172"/>
      <c r="AB296" s="172"/>
    </row>
    <row r="297">
      <c r="A297" s="172"/>
      <c r="B297" s="172"/>
      <c r="C297" s="172"/>
      <c r="D297" s="172"/>
      <c r="E297" s="174"/>
      <c r="F297" s="172"/>
      <c r="G297" s="172"/>
      <c r="H297" s="172"/>
      <c r="I297" s="172"/>
      <c r="J297" s="172"/>
      <c r="K297" s="172"/>
      <c r="L297" s="172"/>
      <c r="M297" s="172"/>
      <c r="N297" s="172"/>
      <c r="O297" s="172"/>
      <c r="P297" s="172"/>
      <c r="Q297" s="172"/>
      <c r="R297" s="172"/>
      <c r="S297" s="172"/>
      <c r="T297" s="172"/>
      <c r="U297" s="172"/>
      <c r="V297" s="172"/>
      <c r="W297" s="172"/>
      <c r="X297" s="172"/>
      <c r="Y297" s="172"/>
      <c r="Z297" s="172"/>
      <c r="AA297" s="172"/>
      <c r="AB297" s="172"/>
    </row>
    <row r="298">
      <c r="A298" s="172"/>
      <c r="B298" s="172"/>
      <c r="C298" s="172"/>
      <c r="D298" s="172"/>
      <c r="E298" s="174"/>
      <c r="F298" s="172"/>
      <c r="G298" s="172"/>
      <c r="H298" s="172"/>
      <c r="I298" s="172"/>
      <c r="J298" s="172"/>
      <c r="K298" s="172"/>
      <c r="L298" s="172"/>
      <c r="M298" s="172"/>
      <c r="N298" s="172"/>
      <c r="O298" s="172"/>
      <c r="P298" s="172"/>
      <c r="Q298" s="172"/>
      <c r="R298" s="172"/>
      <c r="S298" s="172"/>
      <c r="T298" s="172"/>
      <c r="U298" s="172"/>
      <c r="V298" s="172"/>
      <c r="W298" s="172"/>
      <c r="X298" s="172"/>
      <c r="Y298" s="172"/>
      <c r="Z298" s="172"/>
      <c r="AA298" s="172"/>
      <c r="AB298" s="172"/>
    </row>
    <row r="299">
      <c r="A299" s="172"/>
      <c r="B299" s="172"/>
      <c r="C299" s="172"/>
      <c r="D299" s="172"/>
      <c r="E299" s="174"/>
      <c r="F299" s="172"/>
      <c r="G299" s="172"/>
      <c r="H299" s="172"/>
      <c r="I299" s="172"/>
      <c r="J299" s="172"/>
      <c r="K299" s="172"/>
      <c r="L299" s="172"/>
      <c r="M299" s="172"/>
      <c r="N299" s="172"/>
      <c r="O299" s="172"/>
      <c r="P299" s="172"/>
      <c r="Q299" s="172"/>
      <c r="R299" s="172"/>
      <c r="S299" s="172"/>
      <c r="T299" s="172"/>
      <c r="U299" s="172"/>
      <c r="V299" s="172"/>
      <c r="W299" s="172"/>
      <c r="X299" s="172"/>
      <c r="Y299" s="172"/>
      <c r="Z299" s="172"/>
      <c r="AA299" s="172"/>
      <c r="AB299" s="172"/>
    </row>
    <row r="300">
      <c r="A300" s="172"/>
      <c r="B300" s="172"/>
      <c r="C300" s="172"/>
      <c r="D300" s="172"/>
      <c r="E300" s="174"/>
      <c r="F300" s="172"/>
      <c r="G300" s="172"/>
      <c r="H300" s="172"/>
      <c r="I300" s="172"/>
      <c r="J300" s="172"/>
      <c r="K300" s="172"/>
      <c r="L300" s="172"/>
      <c r="M300" s="172"/>
      <c r="N300" s="172"/>
      <c r="O300" s="172"/>
      <c r="P300" s="172"/>
      <c r="Q300" s="172"/>
      <c r="R300" s="172"/>
      <c r="S300" s="172"/>
      <c r="T300" s="172"/>
      <c r="U300" s="172"/>
      <c r="V300" s="172"/>
      <c r="W300" s="172"/>
      <c r="X300" s="172"/>
      <c r="Y300" s="172"/>
      <c r="Z300" s="172"/>
      <c r="AA300" s="172"/>
      <c r="AB300" s="172"/>
    </row>
    <row r="301">
      <c r="A301" s="172"/>
      <c r="B301" s="172"/>
      <c r="C301" s="172"/>
      <c r="D301" s="172"/>
      <c r="E301" s="174"/>
      <c r="F301" s="172"/>
      <c r="G301" s="172"/>
      <c r="H301" s="172"/>
      <c r="I301" s="172"/>
      <c r="J301" s="172"/>
      <c r="K301" s="172"/>
      <c r="L301" s="172"/>
      <c r="M301" s="172"/>
      <c r="N301" s="172"/>
      <c r="O301" s="172"/>
      <c r="P301" s="172"/>
      <c r="Q301" s="172"/>
      <c r="R301" s="172"/>
      <c r="S301" s="172"/>
      <c r="T301" s="172"/>
      <c r="U301" s="172"/>
      <c r="V301" s="172"/>
      <c r="W301" s="172"/>
      <c r="X301" s="172"/>
      <c r="Y301" s="172"/>
      <c r="Z301" s="172"/>
      <c r="AA301" s="172"/>
      <c r="AB301" s="172"/>
    </row>
    <row r="302">
      <c r="A302" s="172"/>
      <c r="B302" s="172"/>
      <c r="C302" s="172"/>
      <c r="D302" s="172"/>
      <c r="E302" s="174"/>
      <c r="F302" s="172"/>
      <c r="G302" s="172"/>
      <c r="H302" s="172"/>
      <c r="I302" s="172"/>
      <c r="J302" s="172"/>
      <c r="K302" s="172"/>
      <c r="L302" s="172"/>
      <c r="M302" s="172"/>
      <c r="N302" s="172"/>
      <c r="O302" s="172"/>
      <c r="P302" s="172"/>
      <c r="Q302" s="172"/>
      <c r="R302" s="172"/>
      <c r="S302" s="172"/>
      <c r="T302" s="172"/>
      <c r="U302" s="172"/>
      <c r="V302" s="172"/>
      <c r="W302" s="172"/>
      <c r="X302" s="172"/>
      <c r="Y302" s="172"/>
      <c r="Z302" s="172"/>
      <c r="AA302" s="172"/>
      <c r="AB302" s="172"/>
    </row>
    <row r="303">
      <c r="A303" s="172"/>
      <c r="B303" s="172"/>
      <c r="C303" s="172"/>
      <c r="D303" s="172"/>
      <c r="E303" s="174"/>
      <c r="F303" s="172"/>
      <c r="G303" s="172"/>
      <c r="H303" s="172"/>
      <c r="I303" s="172"/>
      <c r="J303" s="172"/>
      <c r="K303" s="172"/>
      <c r="L303" s="172"/>
      <c r="M303" s="172"/>
      <c r="N303" s="172"/>
      <c r="O303" s="172"/>
      <c r="P303" s="172"/>
      <c r="Q303" s="172"/>
      <c r="R303" s="172"/>
      <c r="S303" s="172"/>
      <c r="T303" s="172"/>
      <c r="U303" s="172"/>
      <c r="V303" s="172"/>
      <c r="W303" s="172"/>
      <c r="X303" s="172"/>
      <c r="Y303" s="172"/>
      <c r="Z303" s="172"/>
      <c r="AA303" s="172"/>
      <c r="AB303" s="172"/>
    </row>
    <row r="304">
      <c r="A304" s="172"/>
      <c r="B304" s="172"/>
      <c r="C304" s="172"/>
      <c r="D304" s="172"/>
      <c r="E304" s="174"/>
      <c r="F304" s="172"/>
      <c r="G304" s="172"/>
      <c r="H304" s="172"/>
      <c r="I304" s="172"/>
      <c r="J304" s="172"/>
      <c r="K304" s="172"/>
      <c r="L304" s="172"/>
      <c r="M304" s="172"/>
      <c r="N304" s="172"/>
      <c r="O304" s="172"/>
      <c r="P304" s="172"/>
      <c r="Q304" s="172"/>
      <c r="R304" s="172"/>
      <c r="S304" s="172"/>
      <c r="T304" s="172"/>
      <c r="U304" s="172"/>
      <c r="V304" s="172"/>
      <c r="W304" s="172"/>
      <c r="X304" s="172"/>
      <c r="Y304" s="172"/>
      <c r="Z304" s="172"/>
      <c r="AA304" s="172"/>
      <c r="AB304" s="172"/>
    </row>
    <row r="305">
      <c r="A305" s="172"/>
      <c r="B305" s="172"/>
      <c r="C305" s="172"/>
      <c r="D305" s="172"/>
      <c r="E305" s="174"/>
      <c r="F305" s="172"/>
      <c r="G305" s="172"/>
      <c r="H305" s="172"/>
      <c r="I305" s="172"/>
      <c r="J305" s="172"/>
      <c r="K305" s="172"/>
      <c r="L305" s="172"/>
      <c r="M305" s="172"/>
      <c r="N305" s="172"/>
      <c r="O305" s="172"/>
      <c r="P305" s="172"/>
      <c r="Q305" s="172"/>
      <c r="R305" s="172"/>
      <c r="S305" s="172"/>
      <c r="T305" s="172"/>
      <c r="U305" s="172"/>
      <c r="V305" s="172"/>
      <c r="W305" s="172"/>
      <c r="X305" s="172"/>
      <c r="Y305" s="172"/>
      <c r="Z305" s="172"/>
      <c r="AA305" s="172"/>
      <c r="AB305" s="172"/>
    </row>
    <row r="306">
      <c r="A306" s="172"/>
      <c r="B306" s="172"/>
      <c r="C306" s="172"/>
      <c r="D306" s="172"/>
      <c r="E306" s="174"/>
      <c r="F306" s="172"/>
      <c r="G306" s="172"/>
      <c r="H306" s="172"/>
      <c r="I306" s="172"/>
      <c r="J306" s="172"/>
      <c r="K306" s="172"/>
      <c r="L306" s="172"/>
      <c r="M306" s="172"/>
      <c r="N306" s="172"/>
      <c r="O306" s="172"/>
      <c r="P306" s="172"/>
      <c r="Q306" s="172"/>
      <c r="R306" s="172"/>
      <c r="S306" s="172"/>
      <c r="T306" s="172"/>
      <c r="U306" s="172"/>
      <c r="V306" s="172"/>
      <c r="W306" s="172"/>
      <c r="X306" s="172"/>
      <c r="Y306" s="172"/>
      <c r="Z306" s="172"/>
      <c r="AA306" s="172"/>
      <c r="AB306" s="172"/>
    </row>
    <row r="307">
      <c r="A307" s="172"/>
      <c r="B307" s="172"/>
      <c r="C307" s="172"/>
      <c r="D307" s="172"/>
      <c r="E307" s="174"/>
      <c r="F307" s="172"/>
      <c r="G307" s="172"/>
      <c r="H307" s="172"/>
      <c r="I307" s="172"/>
      <c r="J307" s="172"/>
      <c r="K307" s="172"/>
      <c r="L307" s="172"/>
      <c r="M307" s="172"/>
      <c r="N307" s="172"/>
      <c r="O307" s="172"/>
      <c r="P307" s="172"/>
      <c r="Q307" s="172"/>
      <c r="R307" s="172"/>
      <c r="S307" s="172"/>
      <c r="T307" s="172"/>
      <c r="U307" s="172"/>
      <c r="V307" s="172"/>
      <c r="W307" s="172"/>
      <c r="X307" s="172"/>
      <c r="Y307" s="172"/>
      <c r="Z307" s="172"/>
      <c r="AA307" s="172"/>
      <c r="AB307" s="172"/>
    </row>
    <row r="308">
      <c r="A308" s="172"/>
      <c r="B308" s="172"/>
      <c r="C308" s="172"/>
      <c r="D308" s="172"/>
      <c r="E308" s="174"/>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row>
    <row r="309">
      <c r="A309" s="172"/>
      <c r="B309" s="172"/>
      <c r="C309" s="172"/>
      <c r="D309" s="172"/>
      <c r="E309" s="174"/>
      <c r="F309" s="172"/>
      <c r="G309" s="172"/>
      <c r="H309" s="172"/>
      <c r="I309" s="172"/>
      <c r="J309" s="172"/>
      <c r="K309" s="172"/>
      <c r="L309" s="172"/>
      <c r="M309" s="172"/>
      <c r="N309" s="172"/>
      <c r="O309" s="172"/>
      <c r="P309" s="172"/>
      <c r="Q309" s="172"/>
      <c r="R309" s="172"/>
      <c r="S309" s="172"/>
      <c r="T309" s="172"/>
      <c r="U309" s="172"/>
      <c r="V309" s="172"/>
      <c r="W309" s="172"/>
      <c r="X309" s="172"/>
      <c r="Y309" s="172"/>
      <c r="Z309" s="172"/>
      <c r="AA309" s="172"/>
      <c r="AB309" s="172"/>
    </row>
    <row r="310">
      <c r="A310" s="172"/>
      <c r="B310" s="172"/>
      <c r="C310" s="172"/>
      <c r="D310" s="172"/>
      <c r="E310" s="174"/>
      <c r="F310" s="172"/>
      <c r="G310" s="172"/>
      <c r="H310" s="172"/>
      <c r="I310" s="172"/>
      <c r="J310" s="172"/>
      <c r="K310" s="172"/>
      <c r="L310" s="172"/>
      <c r="M310" s="172"/>
      <c r="N310" s="172"/>
      <c r="O310" s="172"/>
      <c r="P310" s="172"/>
      <c r="Q310" s="172"/>
      <c r="R310" s="172"/>
      <c r="S310" s="172"/>
      <c r="T310" s="172"/>
      <c r="U310" s="172"/>
      <c r="V310" s="172"/>
      <c r="W310" s="172"/>
      <c r="X310" s="172"/>
      <c r="Y310" s="172"/>
      <c r="Z310" s="172"/>
      <c r="AA310" s="172"/>
      <c r="AB310" s="172"/>
    </row>
    <row r="311">
      <c r="A311" s="172"/>
      <c r="B311" s="172"/>
      <c r="C311" s="172"/>
      <c r="D311" s="172"/>
      <c r="E311" s="174"/>
      <c r="F311" s="172"/>
      <c r="G311" s="172"/>
      <c r="H311" s="172"/>
      <c r="I311" s="172"/>
      <c r="J311" s="172"/>
      <c r="K311" s="172"/>
      <c r="L311" s="172"/>
      <c r="M311" s="172"/>
      <c r="N311" s="172"/>
      <c r="O311" s="172"/>
      <c r="P311" s="172"/>
      <c r="Q311" s="172"/>
      <c r="R311" s="172"/>
      <c r="S311" s="172"/>
      <c r="T311" s="172"/>
      <c r="U311" s="172"/>
      <c r="V311" s="172"/>
      <c r="W311" s="172"/>
      <c r="X311" s="172"/>
      <c r="Y311" s="172"/>
      <c r="Z311" s="172"/>
      <c r="AA311" s="172"/>
      <c r="AB311" s="172"/>
    </row>
    <row r="312">
      <c r="A312" s="172"/>
      <c r="B312" s="172"/>
      <c r="C312" s="172"/>
      <c r="D312" s="172"/>
      <c r="E312" s="174"/>
      <c r="F312" s="172"/>
      <c r="G312" s="172"/>
      <c r="H312" s="172"/>
      <c r="I312" s="172"/>
      <c r="J312" s="172"/>
      <c r="K312" s="172"/>
      <c r="L312" s="172"/>
      <c r="M312" s="172"/>
      <c r="N312" s="172"/>
      <c r="O312" s="172"/>
      <c r="P312" s="172"/>
      <c r="Q312" s="172"/>
      <c r="R312" s="172"/>
      <c r="S312" s="172"/>
      <c r="T312" s="172"/>
      <c r="U312" s="172"/>
      <c r="V312" s="172"/>
      <c r="W312" s="172"/>
      <c r="X312" s="172"/>
      <c r="Y312" s="172"/>
      <c r="Z312" s="172"/>
      <c r="AA312" s="172"/>
      <c r="AB312" s="172"/>
    </row>
    <row r="313">
      <c r="A313" s="172"/>
      <c r="B313" s="172"/>
      <c r="C313" s="172"/>
      <c r="D313" s="172"/>
      <c r="E313" s="174"/>
      <c r="F313" s="172"/>
      <c r="G313" s="172"/>
      <c r="H313" s="172"/>
      <c r="I313" s="172"/>
      <c r="J313" s="172"/>
      <c r="K313" s="172"/>
      <c r="L313" s="172"/>
      <c r="M313" s="172"/>
      <c r="N313" s="172"/>
      <c r="O313" s="172"/>
      <c r="P313" s="172"/>
      <c r="Q313" s="172"/>
      <c r="R313" s="172"/>
      <c r="S313" s="172"/>
      <c r="T313" s="172"/>
      <c r="U313" s="172"/>
      <c r="V313" s="172"/>
      <c r="W313" s="172"/>
      <c r="X313" s="172"/>
      <c r="Y313" s="172"/>
      <c r="Z313" s="172"/>
      <c r="AA313" s="172"/>
      <c r="AB313" s="172"/>
    </row>
    <row r="314">
      <c r="A314" s="172"/>
      <c r="B314" s="172"/>
      <c r="C314" s="172"/>
      <c r="D314" s="172"/>
      <c r="E314" s="174"/>
      <c r="F314" s="172"/>
      <c r="G314" s="172"/>
      <c r="H314" s="172"/>
      <c r="I314" s="172"/>
      <c r="J314" s="172"/>
      <c r="K314" s="172"/>
      <c r="L314" s="172"/>
      <c r="M314" s="172"/>
      <c r="N314" s="172"/>
      <c r="O314" s="172"/>
      <c r="P314" s="172"/>
      <c r="Q314" s="172"/>
      <c r="R314" s="172"/>
      <c r="S314" s="172"/>
      <c r="T314" s="172"/>
      <c r="U314" s="172"/>
      <c r="V314" s="172"/>
      <c r="W314" s="172"/>
      <c r="X314" s="172"/>
      <c r="Y314" s="172"/>
      <c r="Z314" s="172"/>
      <c r="AA314" s="172"/>
      <c r="AB314" s="172"/>
    </row>
    <row r="315">
      <c r="A315" s="172"/>
      <c r="B315" s="172"/>
      <c r="C315" s="172"/>
      <c r="D315" s="172"/>
      <c r="E315" s="174"/>
      <c r="F315" s="172"/>
      <c r="G315" s="172"/>
      <c r="H315" s="172"/>
      <c r="I315" s="172"/>
      <c r="J315" s="172"/>
      <c r="K315" s="172"/>
      <c r="L315" s="172"/>
      <c r="M315" s="172"/>
      <c r="N315" s="172"/>
      <c r="O315" s="172"/>
      <c r="P315" s="172"/>
      <c r="Q315" s="172"/>
      <c r="R315" s="172"/>
      <c r="S315" s="172"/>
      <c r="T315" s="172"/>
      <c r="U315" s="172"/>
      <c r="V315" s="172"/>
      <c r="W315" s="172"/>
      <c r="X315" s="172"/>
      <c r="Y315" s="172"/>
      <c r="Z315" s="172"/>
      <c r="AA315" s="172"/>
      <c r="AB315" s="172"/>
    </row>
    <row r="316">
      <c r="A316" s="172"/>
      <c r="B316" s="172"/>
      <c r="C316" s="172"/>
      <c r="D316" s="172"/>
      <c r="E316" s="174"/>
      <c r="F316" s="172"/>
      <c r="G316" s="172"/>
      <c r="H316" s="172"/>
      <c r="I316" s="172"/>
      <c r="J316" s="172"/>
      <c r="K316" s="172"/>
      <c r="L316" s="172"/>
      <c r="M316" s="172"/>
      <c r="N316" s="172"/>
      <c r="O316" s="172"/>
      <c r="P316" s="172"/>
      <c r="Q316" s="172"/>
      <c r="R316" s="172"/>
      <c r="S316" s="172"/>
      <c r="T316" s="172"/>
      <c r="U316" s="172"/>
      <c r="V316" s="172"/>
      <c r="W316" s="172"/>
      <c r="X316" s="172"/>
      <c r="Y316" s="172"/>
      <c r="Z316" s="172"/>
      <c r="AA316" s="172"/>
      <c r="AB316" s="172"/>
    </row>
    <row r="317">
      <c r="A317" s="172"/>
      <c r="B317" s="172"/>
      <c r="C317" s="172"/>
      <c r="D317" s="172"/>
      <c r="E317" s="174"/>
      <c r="F317" s="172"/>
      <c r="G317" s="172"/>
      <c r="H317" s="172"/>
      <c r="I317" s="172"/>
      <c r="J317" s="172"/>
      <c r="K317" s="172"/>
      <c r="L317" s="172"/>
      <c r="M317" s="172"/>
      <c r="N317" s="172"/>
      <c r="O317" s="172"/>
      <c r="P317" s="172"/>
      <c r="Q317" s="172"/>
      <c r="R317" s="172"/>
      <c r="S317" s="172"/>
      <c r="T317" s="172"/>
      <c r="U317" s="172"/>
      <c r="V317" s="172"/>
      <c r="W317" s="172"/>
      <c r="X317" s="172"/>
      <c r="Y317" s="172"/>
      <c r="Z317" s="172"/>
      <c r="AA317" s="172"/>
      <c r="AB317" s="172"/>
    </row>
    <row r="318">
      <c r="A318" s="172"/>
      <c r="B318" s="172"/>
      <c r="C318" s="172"/>
      <c r="D318" s="172"/>
      <c r="E318" s="174"/>
      <c r="F318" s="172"/>
      <c r="G318" s="172"/>
      <c r="H318" s="172"/>
      <c r="I318" s="172"/>
      <c r="J318" s="172"/>
      <c r="K318" s="172"/>
      <c r="L318" s="172"/>
      <c r="M318" s="172"/>
      <c r="N318" s="172"/>
      <c r="O318" s="172"/>
      <c r="P318" s="172"/>
      <c r="Q318" s="172"/>
      <c r="R318" s="172"/>
      <c r="S318" s="172"/>
      <c r="T318" s="172"/>
      <c r="U318" s="172"/>
      <c r="V318" s="172"/>
      <c r="W318" s="172"/>
      <c r="X318" s="172"/>
      <c r="Y318" s="172"/>
      <c r="Z318" s="172"/>
      <c r="AA318" s="172"/>
      <c r="AB318" s="172"/>
    </row>
    <row r="319">
      <c r="A319" s="172"/>
      <c r="B319" s="172"/>
      <c r="C319" s="172"/>
      <c r="D319" s="172"/>
      <c r="E319" s="174"/>
      <c r="F319" s="172"/>
      <c r="G319" s="172"/>
      <c r="H319" s="172"/>
      <c r="I319" s="172"/>
      <c r="J319" s="172"/>
      <c r="K319" s="172"/>
      <c r="L319" s="172"/>
      <c r="M319" s="172"/>
      <c r="N319" s="172"/>
      <c r="O319" s="172"/>
      <c r="P319" s="172"/>
      <c r="Q319" s="172"/>
      <c r="R319" s="172"/>
      <c r="S319" s="172"/>
      <c r="T319" s="172"/>
      <c r="U319" s="172"/>
      <c r="V319" s="172"/>
      <c r="W319" s="172"/>
      <c r="X319" s="172"/>
      <c r="Y319" s="172"/>
      <c r="Z319" s="172"/>
      <c r="AA319" s="172"/>
      <c r="AB319" s="172"/>
    </row>
    <row r="320">
      <c r="A320" s="172"/>
      <c r="B320" s="172"/>
      <c r="C320" s="172"/>
      <c r="D320" s="172"/>
      <c r="E320" s="174"/>
      <c r="F320" s="172"/>
      <c r="G320" s="172"/>
      <c r="H320" s="172"/>
      <c r="I320" s="172"/>
      <c r="J320" s="172"/>
      <c r="K320" s="172"/>
      <c r="L320" s="172"/>
      <c r="M320" s="172"/>
      <c r="N320" s="172"/>
      <c r="O320" s="172"/>
      <c r="P320" s="172"/>
      <c r="Q320" s="172"/>
      <c r="R320" s="172"/>
      <c r="S320" s="172"/>
      <c r="T320" s="172"/>
      <c r="U320" s="172"/>
      <c r="V320" s="172"/>
      <c r="W320" s="172"/>
      <c r="X320" s="172"/>
      <c r="Y320" s="172"/>
      <c r="Z320" s="172"/>
      <c r="AA320" s="172"/>
      <c r="AB320" s="172"/>
    </row>
    <row r="321">
      <c r="A321" s="172"/>
      <c r="B321" s="172"/>
      <c r="C321" s="172"/>
      <c r="D321" s="172"/>
      <c r="E321" s="174"/>
      <c r="F321" s="172"/>
      <c r="G321" s="172"/>
      <c r="H321" s="172"/>
      <c r="I321" s="172"/>
      <c r="J321" s="172"/>
      <c r="K321" s="172"/>
      <c r="L321" s="172"/>
      <c r="M321" s="172"/>
      <c r="N321" s="172"/>
      <c r="O321" s="172"/>
      <c r="P321" s="172"/>
      <c r="Q321" s="172"/>
      <c r="R321" s="172"/>
      <c r="S321" s="172"/>
      <c r="T321" s="172"/>
      <c r="U321" s="172"/>
      <c r="V321" s="172"/>
      <c r="W321" s="172"/>
      <c r="X321" s="172"/>
      <c r="Y321" s="172"/>
      <c r="Z321" s="172"/>
      <c r="AA321" s="172"/>
      <c r="AB321" s="172"/>
    </row>
    <row r="322">
      <c r="A322" s="172"/>
      <c r="B322" s="172"/>
      <c r="C322" s="172"/>
      <c r="D322" s="172"/>
      <c r="E322" s="174"/>
      <c r="F322" s="172"/>
      <c r="G322" s="172"/>
      <c r="H322" s="172"/>
      <c r="I322" s="172"/>
      <c r="J322" s="172"/>
      <c r="K322" s="172"/>
      <c r="L322" s="172"/>
      <c r="M322" s="172"/>
      <c r="N322" s="172"/>
      <c r="O322" s="172"/>
      <c r="P322" s="172"/>
      <c r="Q322" s="172"/>
      <c r="R322" s="172"/>
      <c r="S322" s="172"/>
      <c r="T322" s="172"/>
      <c r="U322" s="172"/>
      <c r="V322" s="172"/>
      <c r="W322" s="172"/>
      <c r="X322" s="172"/>
      <c r="Y322" s="172"/>
      <c r="Z322" s="172"/>
      <c r="AA322" s="172"/>
      <c r="AB322" s="172"/>
    </row>
    <row r="323">
      <c r="A323" s="172"/>
      <c r="B323" s="172"/>
      <c r="C323" s="172"/>
      <c r="D323" s="172"/>
      <c r="E323" s="174"/>
      <c r="F323" s="172"/>
      <c r="G323" s="172"/>
      <c r="H323" s="172"/>
      <c r="I323" s="172"/>
      <c r="J323" s="172"/>
      <c r="K323" s="172"/>
      <c r="L323" s="172"/>
      <c r="M323" s="172"/>
      <c r="N323" s="172"/>
      <c r="O323" s="172"/>
      <c r="P323" s="172"/>
      <c r="Q323" s="172"/>
      <c r="R323" s="172"/>
      <c r="S323" s="172"/>
      <c r="T323" s="172"/>
      <c r="U323" s="172"/>
      <c r="V323" s="172"/>
      <c r="W323" s="172"/>
      <c r="X323" s="172"/>
      <c r="Y323" s="172"/>
      <c r="Z323" s="172"/>
      <c r="AA323" s="172"/>
      <c r="AB323" s="172"/>
    </row>
    <row r="324">
      <c r="A324" s="172"/>
      <c r="B324" s="172"/>
      <c r="C324" s="172"/>
      <c r="D324" s="172"/>
      <c r="E324" s="174"/>
      <c r="F324" s="172"/>
      <c r="G324" s="172"/>
      <c r="H324" s="172"/>
      <c r="I324" s="172"/>
      <c r="J324" s="172"/>
      <c r="K324" s="172"/>
      <c r="L324" s="172"/>
      <c r="M324" s="172"/>
      <c r="N324" s="172"/>
      <c r="O324" s="172"/>
      <c r="P324" s="172"/>
      <c r="Q324" s="172"/>
      <c r="R324" s="172"/>
      <c r="S324" s="172"/>
      <c r="T324" s="172"/>
      <c r="U324" s="172"/>
      <c r="V324" s="172"/>
      <c r="W324" s="172"/>
      <c r="X324" s="172"/>
      <c r="Y324" s="172"/>
      <c r="Z324" s="172"/>
      <c r="AA324" s="172"/>
      <c r="AB324" s="172"/>
    </row>
    <row r="325">
      <c r="A325" s="172"/>
      <c r="B325" s="172"/>
      <c r="C325" s="172"/>
      <c r="D325" s="172"/>
      <c r="E325" s="174"/>
      <c r="F325" s="172"/>
      <c r="G325" s="172"/>
      <c r="H325" s="172"/>
      <c r="I325" s="172"/>
      <c r="J325" s="172"/>
      <c r="K325" s="172"/>
      <c r="L325" s="172"/>
      <c r="M325" s="172"/>
      <c r="N325" s="172"/>
      <c r="O325" s="172"/>
      <c r="P325" s="172"/>
      <c r="Q325" s="172"/>
      <c r="R325" s="172"/>
      <c r="S325" s="172"/>
      <c r="T325" s="172"/>
      <c r="U325" s="172"/>
      <c r="V325" s="172"/>
      <c r="W325" s="172"/>
      <c r="X325" s="172"/>
      <c r="Y325" s="172"/>
      <c r="Z325" s="172"/>
      <c r="AA325" s="172"/>
      <c r="AB325" s="172"/>
    </row>
    <row r="326">
      <c r="A326" s="172"/>
      <c r="B326" s="172"/>
      <c r="C326" s="172"/>
      <c r="D326" s="172"/>
      <c r="E326" s="174"/>
      <c r="F326" s="172"/>
      <c r="G326" s="172"/>
      <c r="H326" s="172"/>
      <c r="I326" s="172"/>
      <c r="J326" s="172"/>
      <c r="K326" s="172"/>
      <c r="L326" s="172"/>
      <c r="M326" s="172"/>
      <c r="N326" s="172"/>
      <c r="O326" s="172"/>
      <c r="P326" s="172"/>
      <c r="Q326" s="172"/>
      <c r="R326" s="172"/>
      <c r="S326" s="172"/>
      <c r="T326" s="172"/>
      <c r="U326" s="172"/>
      <c r="V326" s="172"/>
      <c r="W326" s="172"/>
      <c r="X326" s="172"/>
      <c r="Y326" s="172"/>
      <c r="Z326" s="172"/>
      <c r="AA326" s="172"/>
      <c r="AB326" s="172"/>
    </row>
    <row r="327">
      <c r="A327" s="172"/>
      <c r="B327" s="172"/>
      <c r="C327" s="172"/>
      <c r="D327" s="172"/>
      <c r="E327" s="174"/>
      <c r="F327" s="172"/>
      <c r="G327" s="172"/>
      <c r="H327" s="172"/>
      <c r="I327" s="172"/>
      <c r="J327" s="172"/>
      <c r="K327" s="172"/>
      <c r="L327" s="172"/>
      <c r="M327" s="172"/>
      <c r="N327" s="172"/>
      <c r="O327" s="172"/>
      <c r="P327" s="172"/>
      <c r="Q327" s="172"/>
      <c r="R327" s="172"/>
      <c r="S327" s="172"/>
      <c r="T327" s="172"/>
      <c r="U327" s="172"/>
      <c r="V327" s="172"/>
      <c r="W327" s="172"/>
      <c r="X327" s="172"/>
      <c r="Y327" s="172"/>
      <c r="Z327" s="172"/>
      <c r="AA327" s="172"/>
      <c r="AB327" s="172"/>
    </row>
    <row r="328">
      <c r="A328" s="172"/>
      <c r="B328" s="172"/>
      <c r="C328" s="172"/>
      <c r="D328" s="172"/>
      <c r="E328" s="174"/>
      <c r="F328" s="172"/>
      <c r="G328" s="172"/>
      <c r="H328" s="172"/>
      <c r="I328" s="172"/>
      <c r="J328" s="172"/>
      <c r="K328" s="172"/>
      <c r="L328" s="172"/>
      <c r="M328" s="172"/>
      <c r="N328" s="172"/>
      <c r="O328" s="172"/>
      <c r="P328" s="172"/>
      <c r="Q328" s="172"/>
      <c r="R328" s="172"/>
      <c r="S328" s="172"/>
      <c r="T328" s="172"/>
      <c r="U328" s="172"/>
      <c r="V328" s="172"/>
      <c r="W328" s="172"/>
      <c r="X328" s="172"/>
      <c r="Y328" s="172"/>
      <c r="Z328" s="172"/>
      <c r="AA328" s="172"/>
      <c r="AB328" s="172"/>
    </row>
    <row r="329">
      <c r="A329" s="172"/>
      <c r="B329" s="172"/>
      <c r="C329" s="172"/>
      <c r="D329" s="172"/>
      <c r="E329" s="174"/>
      <c r="F329" s="172"/>
      <c r="G329" s="172"/>
      <c r="H329" s="172"/>
      <c r="I329" s="172"/>
      <c r="J329" s="172"/>
      <c r="K329" s="172"/>
      <c r="L329" s="172"/>
      <c r="M329" s="172"/>
      <c r="N329" s="172"/>
      <c r="O329" s="172"/>
      <c r="P329" s="172"/>
      <c r="Q329" s="172"/>
      <c r="R329" s="172"/>
      <c r="S329" s="172"/>
      <c r="T329" s="172"/>
      <c r="U329" s="172"/>
      <c r="V329" s="172"/>
      <c r="W329" s="172"/>
      <c r="X329" s="172"/>
      <c r="Y329" s="172"/>
      <c r="Z329" s="172"/>
      <c r="AA329" s="172"/>
      <c r="AB329" s="172"/>
    </row>
    <row r="330">
      <c r="A330" s="172"/>
      <c r="B330" s="172"/>
      <c r="C330" s="172"/>
      <c r="D330" s="172"/>
      <c r="E330" s="174"/>
      <c r="F330" s="172"/>
      <c r="G330" s="172"/>
      <c r="H330" s="172"/>
      <c r="I330" s="172"/>
      <c r="J330" s="172"/>
      <c r="K330" s="172"/>
      <c r="L330" s="172"/>
      <c r="M330" s="172"/>
      <c r="N330" s="172"/>
      <c r="O330" s="172"/>
      <c r="P330" s="172"/>
      <c r="Q330" s="172"/>
      <c r="R330" s="172"/>
      <c r="S330" s="172"/>
      <c r="T330" s="172"/>
      <c r="U330" s="172"/>
      <c r="V330" s="172"/>
      <c r="W330" s="172"/>
      <c r="X330" s="172"/>
      <c r="Y330" s="172"/>
      <c r="Z330" s="172"/>
      <c r="AA330" s="172"/>
      <c r="AB330" s="172"/>
    </row>
    <row r="331">
      <c r="A331" s="172"/>
      <c r="B331" s="172"/>
      <c r="C331" s="172"/>
      <c r="D331" s="172"/>
      <c r="E331" s="174"/>
      <c r="F331" s="172"/>
      <c r="G331" s="172"/>
      <c r="H331" s="172"/>
      <c r="I331" s="172"/>
      <c r="J331" s="172"/>
      <c r="K331" s="172"/>
      <c r="L331" s="172"/>
      <c r="M331" s="172"/>
      <c r="N331" s="172"/>
      <c r="O331" s="172"/>
      <c r="P331" s="172"/>
      <c r="Q331" s="172"/>
      <c r="R331" s="172"/>
      <c r="S331" s="172"/>
      <c r="T331" s="172"/>
      <c r="U331" s="172"/>
      <c r="V331" s="172"/>
      <c r="W331" s="172"/>
      <c r="X331" s="172"/>
      <c r="Y331" s="172"/>
      <c r="Z331" s="172"/>
      <c r="AA331" s="172"/>
      <c r="AB331" s="172"/>
    </row>
    <row r="332">
      <c r="A332" s="172"/>
      <c r="B332" s="172"/>
      <c r="C332" s="172"/>
      <c r="D332" s="172"/>
      <c r="E332" s="174"/>
      <c r="F332" s="172"/>
      <c r="G332" s="172"/>
      <c r="H332" s="172"/>
      <c r="I332" s="172"/>
      <c r="J332" s="172"/>
      <c r="K332" s="172"/>
      <c r="L332" s="172"/>
      <c r="M332" s="172"/>
      <c r="N332" s="172"/>
      <c r="O332" s="172"/>
      <c r="P332" s="172"/>
      <c r="Q332" s="172"/>
      <c r="R332" s="172"/>
      <c r="S332" s="172"/>
      <c r="T332" s="172"/>
      <c r="U332" s="172"/>
      <c r="V332" s="172"/>
      <c r="W332" s="172"/>
      <c r="X332" s="172"/>
      <c r="Y332" s="172"/>
      <c r="Z332" s="172"/>
      <c r="AA332" s="172"/>
      <c r="AB332" s="172"/>
    </row>
    <row r="333">
      <c r="A333" s="172"/>
      <c r="B333" s="172"/>
      <c r="C333" s="172"/>
      <c r="D333" s="172"/>
      <c r="E333" s="174"/>
      <c r="F333" s="172"/>
      <c r="G333" s="172"/>
      <c r="H333" s="172"/>
      <c r="I333" s="172"/>
      <c r="J333" s="172"/>
      <c r="K333" s="172"/>
      <c r="L333" s="172"/>
      <c r="M333" s="172"/>
      <c r="N333" s="172"/>
      <c r="O333" s="172"/>
      <c r="P333" s="172"/>
      <c r="Q333" s="172"/>
      <c r="R333" s="172"/>
      <c r="S333" s="172"/>
      <c r="T333" s="172"/>
      <c r="U333" s="172"/>
      <c r="V333" s="172"/>
      <c r="W333" s="172"/>
      <c r="X333" s="172"/>
      <c r="Y333" s="172"/>
      <c r="Z333" s="172"/>
      <c r="AA333" s="172"/>
      <c r="AB333" s="172"/>
    </row>
    <row r="334">
      <c r="A334" s="172"/>
      <c r="B334" s="172"/>
      <c r="C334" s="172"/>
      <c r="D334" s="172"/>
      <c r="E334" s="174"/>
      <c r="F334" s="172"/>
      <c r="G334" s="172"/>
      <c r="H334" s="172"/>
      <c r="I334" s="172"/>
      <c r="J334" s="172"/>
      <c r="K334" s="172"/>
      <c r="L334" s="172"/>
      <c r="M334" s="172"/>
      <c r="N334" s="172"/>
      <c r="O334" s="172"/>
      <c r="P334" s="172"/>
      <c r="Q334" s="172"/>
      <c r="R334" s="172"/>
      <c r="S334" s="172"/>
      <c r="T334" s="172"/>
      <c r="U334" s="172"/>
      <c r="V334" s="172"/>
      <c r="W334" s="172"/>
      <c r="X334" s="172"/>
      <c r="Y334" s="172"/>
      <c r="Z334" s="172"/>
      <c r="AA334" s="172"/>
      <c r="AB334" s="172"/>
    </row>
    <row r="335">
      <c r="A335" s="172"/>
      <c r="B335" s="172"/>
      <c r="C335" s="172"/>
      <c r="D335" s="172"/>
      <c r="E335" s="174"/>
      <c r="F335" s="172"/>
      <c r="G335" s="172"/>
      <c r="H335" s="172"/>
      <c r="I335" s="172"/>
      <c r="J335" s="172"/>
      <c r="K335" s="172"/>
      <c r="L335" s="172"/>
      <c r="M335" s="172"/>
      <c r="N335" s="172"/>
      <c r="O335" s="172"/>
      <c r="P335" s="172"/>
      <c r="Q335" s="172"/>
      <c r="R335" s="172"/>
      <c r="S335" s="172"/>
      <c r="T335" s="172"/>
      <c r="U335" s="172"/>
      <c r="V335" s="172"/>
      <c r="W335" s="172"/>
      <c r="X335" s="172"/>
      <c r="Y335" s="172"/>
      <c r="Z335" s="172"/>
      <c r="AA335" s="172"/>
      <c r="AB335" s="172"/>
    </row>
    <row r="336">
      <c r="A336" s="172"/>
      <c r="B336" s="172"/>
      <c r="C336" s="172"/>
      <c r="D336" s="172"/>
      <c r="E336" s="174"/>
      <c r="F336" s="172"/>
      <c r="G336" s="172"/>
      <c r="H336" s="172"/>
      <c r="I336" s="172"/>
      <c r="J336" s="172"/>
      <c r="K336" s="172"/>
      <c r="L336" s="172"/>
      <c r="M336" s="172"/>
      <c r="N336" s="172"/>
      <c r="O336" s="172"/>
      <c r="P336" s="172"/>
      <c r="Q336" s="172"/>
      <c r="R336" s="172"/>
      <c r="S336" s="172"/>
      <c r="T336" s="172"/>
      <c r="U336" s="172"/>
      <c r="V336" s="172"/>
      <c r="W336" s="172"/>
      <c r="X336" s="172"/>
      <c r="Y336" s="172"/>
      <c r="Z336" s="172"/>
      <c r="AA336" s="172"/>
      <c r="AB336" s="172"/>
    </row>
    <row r="337">
      <c r="A337" s="172"/>
      <c r="B337" s="172"/>
      <c r="C337" s="172"/>
      <c r="D337" s="172"/>
      <c r="E337" s="174"/>
      <c r="F337" s="172"/>
      <c r="G337" s="172"/>
      <c r="H337" s="172"/>
      <c r="I337" s="172"/>
      <c r="J337" s="172"/>
      <c r="K337" s="172"/>
      <c r="L337" s="172"/>
      <c r="M337" s="172"/>
      <c r="N337" s="172"/>
      <c r="O337" s="172"/>
      <c r="P337" s="172"/>
      <c r="Q337" s="172"/>
      <c r="R337" s="172"/>
      <c r="S337" s="172"/>
      <c r="T337" s="172"/>
      <c r="U337" s="172"/>
      <c r="V337" s="172"/>
      <c r="W337" s="172"/>
      <c r="X337" s="172"/>
      <c r="Y337" s="172"/>
      <c r="Z337" s="172"/>
      <c r="AA337" s="172"/>
      <c r="AB337" s="172"/>
    </row>
    <row r="338">
      <c r="A338" s="172"/>
      <c r="B338" s="172"/>
      <c r="C338" s="172"/>
      <c r="D338" s="172"/>
      <c r="E338" s="174"/>
      <c r="F338" s="172"/>
      <c r="G338" s="172"/>
      <c r="H338" s="172"/>
      <c r="I338" s="172"/>
      <c r="J338" s="172"/>
      <c r="K338" s="172"/>
      <c r="L338" s="172"/>
      <c r="M338" s="172"/>
      <c r="N338" s="172"/>
      <c r="O338" s="172"/>
      <c r="P338" s="172"/>
      <c r="Q338" s="172"/>
      <c r="R338" s="172"/>
      <c r="S338" s="172"/>
      <c r="T338" s="172"/>
      <c r="U338" s="172"/>
      <c r="V338" s="172"/>
      <c r="W338" s="172"/>
      <c r="X338" s="172"/>
      <c r="Y338" s="172"/>
      <c r="Z338" s="172"/>
      <c r="AA338" s="172"/>
      <c r="AB338" s="172"/>
    </row>
    <row r="339">
      <c r="A339" s="172"/>
      <c r="B339" s="172"/>
      <c r="C339" s="172"/>
      <c r="D339" s="172"/>
      <c r="E339" s="174"/>
      <c r="F339" s="172"/>
      <c r="G339" s="172"/>
      <c r="H339" s="172"/>
      <c r="I339" s="172"/>
      <c r="J339" s="172"/>
      <c r="K339" s="172"/>
      <c r="L339" s="172"/>
      <c r="M339" s="172"/>
      <c r="N339" s="172"/>
      <c r="O339" s="172"/>
      <c r="P339" s="172"/>
      <c r="Q339" s="172"/>
      <c r="R339" s="172"/>
      <c r="S339" s="172"/>
      <c r="T339" s="172"/>
      <c r="U339" s="172"/>
      <c r="V339" s="172"/>
      <c r="W339" s="172"/>
      <c r="X339" s="172"/>
      <c r="Y339" s="172"/>
      <c r="Z339" s="172"/>
      <c r="AA339" s="172"/>
      <c r="AB339" s="172"/>
    </row>
    <row r="340">
      <c r="A340" s="172"/>
      <c r="B340" s="172"/>
      <c r="C340" s="172"/>
      <c r="D340" s="172"/>
      <c r="E340" s="174"/>
      <c r="F340" s="172"/>
      <c r="G340" s="172"/>
      <c r="H340" s="172"/>
      <c r="I340" s="172"/>
      <c r="J340" s="172"/>
      <c r="K340" s="172"/>
      <c r="L340" s="172"/>
      <c r="M340" s="172"/>
      <c r="N340" s="172"/>
      <c r="O340" s="172"/>
      <c r="P340" s="172"/>
      <c r="Q340" s="172"/>
      <c r="R340" s="172"/>
      <c r="S340" s="172"/>
      <c r="T340" s="172"/>
      <c r="U340" s="172"/>
      <c r="V340" s="172"/>
      <c r="W340" s="172"/>
      <c r="X340" s="172"/>
      <c r="Y340" s="172"/>
      <c r="Z340" s="172"/>
      <c r="AA340" s="172"/>
      <c r="AB340" s="172"/>
    </row>
    <row r="341">
      <c r="A341" s="172"/>
      <c r="B341" s="172"/>
      <c r="C341" s="172"/>
      <c r="D341" s="172"/>
      <c r="E341" s="174"/>
      <c r="F341" s="172"/>
      <c r="G341" s="172"/>
      <c r="H341" s="172"/>
      <c r="I341" s="172"/>
      <c r="J341" s="172"/>
      <c r="K341" s="172"/>
      <c r="L341" s="172"/>
      <c r="M341" s="172"/>
      <c r="N341" s="172"/>
      <c r="O341" s="172"/>
      <c r="P341" s="172"/>
      <c r="Q341" s="172"/>
      <c r="R341" s="172"/>
      <c r="S341" s="172"/>
      <c r="T341" s="172"/>
      <c r="U341" s="172"/>
      <c r="V341" s="172"/>
      <c r="W341" s="172"/>
      <c r="X341" s="172"/>
      <c r="Y341" s="172"/>
      <c r="Z341" s="172"/>
      <c r="AA341" s="172"/>
      <c r="AB341" s="172"/>
    </row>
    <row r="342">
      <c r="A342" s="172"/>
      <c r="B342" s="172"/>
      <c r="C342" s="172"/>
      <c r="D342" s="172"/>
      <c r="E342" s="174"/>
      <c r="F342" s="172"/>
      <c r="G342" s="172"/>
      <c r="H342" s="172"/>
      <c r="I342" s="172"/>
      <c r="J342" s="172"/>
      <c r="K342" s="172"/>
      <c r="L342" s="172"/>
      <c r="M342" s="172"/>
      <c r="N342" s="172"/>
      <c r="O342" s="172"/>
      <c r="P342" s="172"/>
      <c r="Q342" s="172"/>
      <c r="R342" s="172"/>
      <c r="S342" s="172"/>
      <c r="T342" s="172"/>
      <c r="U342" s="172"/>
      <c r="V342" s="172"/>
      <c r="W342" s="172"/>
      <c r="X342" s="172"/>
      <c r="Y342" s="172"/>
      <c r="Z342" s="172"/>
      <c r="AA342" s="172"/>
      <c r="AB342" s="172"/>
    </row>
    <row r="343">
      <c r="A343" s="172"/>
      <c r="B343" s="172"/>
      <c r="C343" s="172"/>
      <c r="D343" s="172"/>
      <c r="E343" s="174"/>
      <c r="F343" s="172"/>
      <c r="G343" s="172"/>
      <c r="H343" s="172"/>
      <c r="I343" s="172"/>
      <c r="J343" s="172"/>
      <c r="K343" s="172"/>
      <c r="L343" s="172"/>
      <c r="M343" s="172"/>
      <c r="N343" s="172"/>
      <c r="O343" s="172"/>
      <c r="P343" s="172"/>
      <c r="Q343" s="172"/>
      <c r="R343" s="172"/>
      <c r="S343" s="172"/>
      <c r="T343" s="172"/>
      <c r="U343" s="172"/>
      <c r="V343" s="172"/>
      <c r="W343" s="172"/>
      <c r="X343" s="172"/>
      <c r="Y343" s="172"/>
      <c r="Z343" s="172"/>
      <c r="AA343" s="172"/>
      <c r="AB343" s="172"/>
    </row>
    <row r="344">
      <c r="A344" s="172"/>
      <c r="B344" s="172"/>
      <c r="C344" s="172"/>
      <c r="D344" s="172"/>
      <c r="E344" s="174"/>
      <c r="F344" s="172"/>
      <c r="G344" s="172"/>
      <c r="H344" s="172"/>
      <c r="I344" s="172"/>
      <c r="J344" s="172"/>
      <c r="K344" s="172"/>
      <c r="L344" s="172"/>
      <c r="M344" s="172"/>
      <c r="N344" s="172"/>
      <c r="O344" s="172"/>
      <c r="P344" s="172"/>
      <c r="Q344" s="172"/>
      <c r="R344" s="172"/>
      <c r="S344" s="172"/>
      <c r="T344" s="172"/>
      <c r="U344" s="172"/>
      <c r="V344" s="172"/>
      <c r="W344" s="172"/>
      <c r="X344" s="172"/>
      <c r="Y344" s="172"/>
      <c r="Z344" s="172"/>
      <c r="AA344" s="172"/>
      <c r="AB344" s="172"/>
    </row>
    <row r="345">
      <c r="A345" s="172"/>
      <c r="B345" s="172"/>
      <c r="C345" s="172"/>
      <c r="D345" s="172"/>
      <c r="E345" s="174"/>
      <c r="F345" s="172"/>
      <c r="G345" s="172"/>
      <c r="H345" s="172"/>
      <c r="I345" s="172"/>
      <c r="J345" s="172"/>
      <c r="K345" s="172"/>
      <c r="L345" s="172"/>
      <c r="M345" s="172"/>
      <c r="N345" s="172"/>
      <c r="O345" s="172"/>
      <c r="P345" s="172"/>
      <c r="Q345" s="172"/>
      <c r="R345" s="172"/>
      <c r="S345" s="172"/>
      <c r="T345" s="172"/>
      <c r="U345" s="172"/>
      <c r="V345" s="172"/>
      <c r="W345" s="172"/>
      <c r="X345" s="172"/>
      <c r="Y345" s="172"/>
      <c r="Z345" s="172"/>
      <c r="AA345" s="172"/>
      <c r="AB345" s="172"/>
    </row>
    <row r="346">
      <c r="A346" s="172"/>
      <c r="B346" s="172"/>
      <c r="C346" s="172"/>
      <c r="D346" s="172"/>
      <c r="E346" s="174"/>
      <c r="F346" s="172"/>
      <c r="G346" s="172"/>
      <c r="H346" s="172"/>
      <c r="I346" s="172"/>
      <c r="J346" s="172"/>
      <c r="K346" s="172"/>
      <c r="L346" s="172"/>
      <c r="M346" s="172"/>
      <c r="N346" s="172"/>
      <c r="O346" s="172"/>
      <c r="P346" s="172"/>
      <c r="Q346" s="172"/>
      <c r="R346" s="172"/>
      <c r="S346" s="172"/>
      <c r="T346" s="172"/>
      <c r="U346" s="172"/>
      <c r="V346" s="172"/>
      <c r="W346" s="172"/>
      <c r="X346" s="172"/>
      <c r="Y346" s="172"/>
      <c r="Z346" s="172"/>
      <c r="AA346" s="172"/>
      <c r="AB346" s="172"/>
    </row>
    <row r="347">
      <c r="A347" s="172"/>
      <c r="B347" s="172"/>
      <c r="C347" s="172"/>
      <c r="D347" s="172"/>
      <c r="E347" s="174"/>
      <c r="F347" s="172"/>
      <c r="G347" s="172"/>
      <c r="H347" s="172"/>
      <c r="I347" s="172"/>
      <c r="J347" s="172"/>
      <c r="K347" s="172"/>
      <c r="L347" s="172"/>
      <c r="M347" s="172"/>
      <c r="N347" s="172"/>
      <c r="O347" s="172"/>
      <c r="P347" s="172"/>
      <c r="Q347" s="172"/>
      <c r="R347" s="172"/>
      <c r="S347" s="172"/>
      <c r="T347" s="172"/>
      <c r="U347" s="172"/>
      <c r="V347" s="172"/>
      <c r="W347" s="172"/>
      <c r="X347" s="172"/>
      <c r="Y347" s="172"/>
      <c r="Z347" s="172"/>
      <c r="AA347" s="172"/>
      <c r="AB347" s="172"/>
    </row>
    <row r="348">
      <c r="A348" s="172"/>
      <c r="B348" s="172"/>
      <c r="C348" s="172"/>
      <c r="D348" s="172"/>
      <c r="E348" s="174"/>
      <c r="F348" s="172"/>
      <c r="G348" s="172"/>
      <c r="H348" s="172"/>
      <c r="I348" s="172"/>
      <c r="J348" s="172"/>
      <c r="K348" s="172"/>
      <c r="L348" s="172"/>
      <c r="M348" s="172"/>
      <c r="N348" s="172"/>
      <c r="O348" s="172"/>
      <c r="P348" s="172"/>
      <c r="Q348" s="172"/>
      <c r="R348" s="172"/>
      <c r="S348" s="172"/>
      <c r="T348" s="172"/>
      <c r="U348" s="172"/>
      <c r="V348" s="172"/>
      <c r="W348" s="172"/>
      <c r="X348" s="172"/>
      <c r="Y348" s="172"/>
      <c r="Z348" s="172"/>
      <c r="AA348" s="172"/>
      <c r="AB348" s="172"/>
    </row>
    <row r="349">
      <c r="A349" s="172"/>
      <c r="B349" s="172"/>
      <c r="C349" s="172"/>
      <c r="D349" s="172"/>
      <c r="E349" s="174"/>
      <c r="F349" s="172"/>
      <c r="G349" s="172"/>
      <c r="H349" s="172"/>
      <c r="I349" s="172"/>
      <c r="J349" s="172"/>
      <c r="K349" s="172"/>
      <c r="L349" s="172"/>
      <c r="M349" s="172"/>
      <c r="N349" s="172"/>
      <c r="O349" s="172"/>
      <c r="P349" s="172"/>
      <c r="Q349" s="172"/>
      <c r="R349" s="172"/>
      <c r="S349" s="172"/>
      <c r="T349" s="172"/>
      <c r="U349" s="172"/>
      <c r="V349" s="172"/>
      <c r="W349" s="172"/>
      <c r="X349" s="172"/>
      <c r="Y349" s="172"/>
      <c r="Z349" s="172"/>
      <c r="AA349" s="172"/>
      <c r="AB349" s="172"/>
    </row>
    <row r="350">
      <c r="A350" s="172"/>
      <c r="B350" s="172"/>
      <c r="C350" s="172"/>
      <c r="D350" s="172"/>
      <c r="E350" s="174"/>
      <c r="F350" s="172"/>
      <c r="G350" s="172"/>
      <c r="H350" s="172"/>
      <c r="I350" s="172"/>
      <c r="J350" s="172"/>
      <c r="K350" s="172"/>
      <c r="L350" s="172"/>
      <c r="M350" s="172"/>
      <c r="N350" s="172"/>
      <c r="O350" s="172"/>
      <c r="P350" s="172"/>
      <c r="Q350" s="172"/>
      <c r="R350" s="172"/>
      <c r="S350" s="172"/>
      <c r="T350" s="172"/>
      <c r="U350" s="172"/>
      <c r="V350" s="172"/>
      <c r="W350" s="172"/>
      <c r="X350" s="172"/>
      <c r="Y350" s="172"/>
      <c r="Z350" s="172"/>
      <c r="AA350" s="172"/>
      <c r="AB350" s="172"/>
    </row>
    <row r="351">
      <c r="A351" s="172"/>
      <c r="B351" s="172"/>
      <c r="C351" s="172"/>
      <c r="D351" s="172"/>
      <c r="E351" s="174"/>
      <c r="F351" s="172"/>
      <c r="G351" s="172"/>
      <c r="H351" s="172"/>
      <c r="I351" s="172"/>
      <c r="J351" s="172"/>
      <c r="K351" s="172"/>
      <c r="L351" s="172"/>
      <c r="M351" s="172"/>
      <c r="N351" s="172"/>
      <c r="O351" s="172"/>
      <c r="P351" s="172"/>
      <c r="Q351" s="172"/>
      <c r="R351" s="172"/>
      <c r="S351" s="172"/>
      <c r="T351" s="172"/>
      <c r="U351" s="172"/>
      <c r="V351" s="172"/>
      <c r="W351" s="172"/>
      <c r="X351" s="172"/>
      <c r="Y351" s="172"/>
      <c r="Z351" s="172"/>
      <c r="AA351" s="172"/>
      <c r="AB351" s="172"/>
    </row>
    <row r="352">
      <c r="A352" s="172"/>
      <c r="B352" s="172"/>
      <c r="C352" s="172"/>
      <c r="D352" s="172"/>
      <c r="E352" s="174"/>
      <c r="F352" s="172"/>
      <c r="G352" s="172"/>
      <c r="H352" s="172"/>
      <c r="I352" s="172"/>
      <c r="J352" s="172"/>
      <c r="K352" s="172"/>
      <c r="L352" s="172"/>
      <c r="M352" s="172"/>
      <c r="N352" s="172"/>
      <c r="O352" s="172"/>
      <c r="P352" s="172"/>
      <c r="Q352" s="172"/>
      <c r="R352" s="172"/>
      <c r="S352" s="172"/>
      <c r="T352" s="172"/>
      <c r="U352" s="172"/>
      <c r="V352" s="172"/>
      <c r="W352" s="172"/>
      <c r="X352" s="172"/>
      <c r="Y352" s="172"/>
      <c r="Z352" s="172"/>
      <c r="AA352" s="172"/>
      <c r="AB352" s="172"/>
    </row>
    <row r="353">
      <c r="A353" s="172"/>
      <c r="B353" s="172"/>
      <c r="C353" s="172"/>
      <c r="D353" s="172"/>
      <c r="E353" s="174"/>
      <c r="F353" s="172"/>
      <c r="G353" s="172"/>
      <c r="H353" s="172"/>
      <c r="I353" s="172"/>
      <c r="J353" s="172"/>
      <c r="K353" s="172"/>
      <c r="L353" s="172"/>
      <c r="M353" s="172"/>
      <c r="N353" s="172"/>
      <c r="O353" s="172"/>
      <c r="P353" s="172"/>
      <c r="Q353" s="172"/>
      <c r="R353" s="172"/>
      <c r="S353" s="172"/>
      <c r="T353" s="172"/>
      <c r="U353" s="172"/>
      <c r="V353" s="172"/>
      <c r="W353" s="172"/>
      <c r="X353" s="172"/>
      <c r="Y353" s="172"/>
      <c r="Z353" s="172"/>
      <c r="AA353" s="172"/>
      <c r="AB353" s="172"/>
    </row>
    <row r="354">
      <c r="A354" s="172"/>
      <c r="B354" s="172"/>
      <c r="C354" s="172"/>
      <c r="D354" s="172"/>
      <c r="E354" s="174"/>
      <c r="F354" s="172"/>
      <c r="G354" s="172"/>
      <c r="H354" s="172"/>
      <c r="I354" s="172"/>
      <c r="J354" s="172"/>
      <c r="K354" s="172"/>
      <c r="L354" s="172"/>
      <c r="M354" s="172"/>
      <c r="N354" s="172"/>
      <c r="O354" s="172"/>
      <c r="P354" s="172"/>
      <c r="Q354" s="172"/>
      <c r="R354" s="172"/>
      <c r="S354" s="172"/>
      <c r="T354" s="172"/>
      <c r="U354" s="172"/>
      <c r="V354" s="172"/>
      <c r="W354" s="172"/>
      <c r="X354" s="172"/>
      <c r="Y354" s="172"/>
      <c r="Z354" s="172"/>
      <c r="AA354" s="172"/>
      <c r="AB354" s="172"/>
    </row>
    <row r="355">
      <c r="A355" s="172"/>
      <c r="B355" s="172"/>
      <c r="C355" s="172"/>
      <c r="D355" s="172"/>
      <c r="E355" s="174"/>
      <c r="F355" s="172"/>
      <c r="G355" s="172"/>
      <c r="H355" s="172"/>
      <c r="I355" s="172"/>
      <c r="J355" s="172"/>
      <c r="K355" s="172"/>
      <c r="L355" s="172"/>
      <c r="M355" s="172"/>
      <c r="N355" s="172"/>
      <c r="O355" s="172"/>
      <c r="P355" s="172"/>
      <c r="Q355" s="172"/>
      <c r="R355" s="172"/>
      <c r="S355" s="172"/>
      <c r="T355" s="172"/>
      <c r="U355" s="172"/>
      <c r="V355" s="172"/>
      <c r="W355" s="172"/>
      <c r="X355" s="172"/>
      <c r="Y355" s="172"/>
      <c r="Z355" s="172"/>
      <c r="AA355" s="172"/>
      <c r="AB355" s="172"/>
    </row>
    <row r="356">
      <c r="A356" s="172"/>
      <c r="B356" s="172"/>
      <c r="C356" s="172"/>
      <c r="D356" s="172"/>
      <c r="E356" s="174"/>
      <c r="F356" s="172"/>
      <c r="G356" s="172"/>
      <c r="H356" s="172"/>
      <c r="I356" s="172"/>
      <c r="J356" s="172"/>
      <c r="K356" s="172"/>
      <c r="L356" s="172"/>
      <c r="M356" s="172"/>
      <c r="N356" s="172"/>
      <c r="O356" s="172"/>
      <c r="P356" s="172"/>
      <c r="Q356" s="172"/>
      <c r="R356" s="172"/>
      <c r="S356" s="172"/>
      <c r="T356" s="172"/>
      <c r="U356" s="172"/>
      <c r="V356" s="172"/>
      <c r="W356" s="172"/>
      <c r="X356" s="172"/>
      <c r="Y356" s="172"/>
      <c r="Z356" s="172"/>
      <c r="AA356" s="172"/>
      <c r="AB356" s="172"/>
    </row>
    <row r="357">
      <c r="A357" s="172"/>
      <c r="B357" s="172"/>
      <c r="C357" s="172"/>
      <c r="D357" s="172"/>
      <c r="E357" s="174"/>
      <c r="F357" s="172"/>
      <c r="G357" s="172"/>
      <c r="H357" s="172"/>
      <c r="I357" s="172"/>
      <c r="J357" s="172"/>
      <c r="K357" s="172"/>
      <c r="L357" s="172"/>
      <c r="M357" s="172"/>
      <c r="N357" s="172"/>
      <c r="O357" s="172"/>
      <c r="P357" s="172"/>
      <c r="Q357" s="172"/>
      <c r="R357" s="172"/>
      <c r="S357" s="172"/>
      <c r="T357" s="172"/>
      <c r="U357" s="172"/>
      <c r="V357" s="172"/>
      <c r="W357" s="172"/>
      <c r="X357" s="172"/>
      <c r="Y357" s="172"/>
      <c r="Z357" s="172"/>
      <c r="AA357" s="172"/>
      <c r="AB357" s="172"/>
    </row>
    <row r="358">
      <c r="A358" s="172"/>
      <c r="B358" s="172"/>
      <c r="C358" s="172"/>
      <c r="D358" s="172"/>
      <c r="E358" s="174"/>
      <c r="F358" s="172"/>
      <c r="G358" s="172"/>
      <c r="H358" s="172"/>
      <c r="I358" s="172"/>
      <c r="J358" s="172"/>
      <c r="K358" s="172"/>
      <c r="L358" s="172"/>
      <c r="M358" s="172"/>
      <c r="N358" s="172"/>
      <c r="O358" s="172"/>
      <c r="P358" s="172"/>
      <c r="Q358" s="172"/>
      <c r="R358" s="172"/>
      <c r="S358" s="172"/>
      <c r="T358" s="172"/>
      <c r="U358" s="172"/>
      <c r="V358" s="172"/>
      <c r="W358" s="172"/>
      <c r="X358" s="172"/>
      <c r="Y358" s="172"/>
      <c r="Z358" s="172"/>
      <c r="AA358" s="172"/>
      <c r="AB358" s="172"/>
    </row>
    <row r="359">
      <c r="A359" s="172"/>
      <c r="B359" s="172"/>
      <c r="C359" s="172"/>
      <c r="D359" s="172"/>
      <c r="E359" s="174"/>
      <c r="F359" s="172"/>
      <c r="G359" s="172"/>
      <c r="H359" s="172"/>
      <c r="I359" s="172"/>
      <c r="J359" s="172"/>
      <c r="K359" s="172"/>
      <c r="L359" s="172"/>
      <c r="M359" s="172"/>
      <c r="N359" s="172"/>
      <c r="O359" s="172"/>
      <c r="P359" s="172"/>
      <c r="Q359" s="172"/>
      <c r="R359" s="172"/>
      <c r="S359" s="172"/>
      <c r="T359" s="172"/>
      <c r="U359" s="172"/>
      <c r="V359" s="172"/>
      <c r="W359" s="172"/>
      <c r="X359" s="172"/>
      <c r="Y359" s="172"/>
      <c r="Z359" s="172"/>
      <c r="AA359" s="172"/>
      <c r="AB359" s="172"/>
    </row>
    <row r="360">
      <c r="A360" s="172"/>
      <c r="B360" s="172"/>
      <c r="C360" s="172"/>
      <c r="D360" s="172"/>
      <c r="E360" s="174"/>
      <c r="F360" s="172"/>
      <c r="G360" s="172"/>
      <c r="H360" s="172"/>
      <c r="I360" s="172"/>
      <c r="J360" s="172"/>
      <c r="K360" s="172"/>
      <c r="L360" s="172"/>
      <c r="M360" s="172"/>
      <c r="N360" s="172"/>
      <c r="O360" s="172"/>
      <c r="P360" s="172"/>
      <c r="Q360" s="172"/>
      <c r="R360" s="172"/>
      <c r="S360" s="172"/>
      <c r="T360" s="172"/>
      <c r="U360" s="172"/>
      <c r="V360" s="172"/>
      <c r="W360" s="172"/>
      <c r="X360" s="172"/>
      <c r="Y360" s="172"/>
      <c r="Z360" s="172"/>
      <c r="AA360" s="172"/>
      <c r="AB360" s="172"/>
    </row>
    <row r="361">
      <c r="A361" s="172"/>
      <c r="B361" s="172"/>
      <c r="C361" s="172"/>
      <c r="D361" s="172"/>
      <c r="E361" s="174"/>
      <c r="F361" s="172"/>
      <c r="G361" s="172"/>
      <c r="H361" s="172"/>
      <c r="I361" s="172"/>
      <c r="J361" s="172"/>
      <c r="K361" s="172"/>
      <c r="L361" s="172"/>
      <c r="M361" s="172"/>
      <c r="N361" s="172"/>
      <c r="O361" s="172"/>
      <c r="P361" s="172"/>
      <c r="Q361" s="172"/>
      <c r="R361" s="172"/>
      <c r="S361" s="172"/>
      <c r="T361" s="172"/>
      <c r="U361" s="172"/>
      <c r="V361" s="172"/>
      <c r="W361" s="172"/>
      <c r="X361" s="172"/>
      <c r="Y361" s="172"/>
      <c r="Z361" s="172"/>
      <c r="AA361" s="172"/>
      <c r="AB361" s="172"/>
    </row>
    <row r="362">
      <c r="A362" s="172"/>
      <c r="B362" s="172"/>
      <c r="C362" s="172"/>
      <c r="D362" s="172"/>
      <c r="E362" s="174"/>
      <c r="F362" s="172"/>
      <c r="G362" s="172"/>
      <c r="H362" s="172"/>
      <c r="I362" s="172"/>
      <c r="J362" s="172"/>
      <c r="K362" s="172"/>
      <c r="L362" s="172"/>
      <c r="M362" s="172"/>
      <c r="N362" s="172"/>
      <c r="O362" s="172"/>
      <c r="P362" s="172"/>
      <c r="Q362" s="172"/>
      <c r="R362" s="172"/>
      <c r="S362" s="172"/>
      <c r="T362" s="172"/>
      <c r="U362" s="172"/>
      <c r="V362" s="172"/>
      <c r="W362" s="172"/>
      <c r="X362" s="172"/>
      <c r="Y362" s="172"/>
      <c r="Z362" s="172"/>
      <c r="AA362" s="172"/>
      <c r="AB362" s="172"/>
    </row>
    <row r="363">
      <c r="A363" s="172"/>
      <c r="B363" s="172"/>
      <c r="C363" s="172"/>
      <c r="D363" s="172"/>
      <c r="E363" s="174"/>
      <c r="F363" s="172"/>
      <c r="G363" s="172"/>
      <c r="H363" s="172"/>
      <c r="I363" s="172"/>
      <c r="J363" s="172"/>
      <c r="K363" s="172"/>
      <c r="L363" s="172"/>
      <c r="M363" s="172"/>
      <c r="N363" s="172"/>
      <c r="O363" s="172"/>
      <c r="P363" s="172"/>
      <c r="Q363" s="172"/>
      <c r="R363" s="172"/>
      <c r="S363" s="172"/>
      <c r="T363" s="172"/>
      <c r="U363" s="172"/>
      <c r="V363" s="172"/>
      <c r="W363" s="172"/>
      <c r="X363" s="172"/>
      <c r="Y363" s="172"/>
      <c r="Z363" s="172"/>
      <c r="AA363" s="172"/>
      <c r="AB363" s="172"/>
    </row>
    <row r="364">
      <c r="A364" s="172"/>
      <c r="B364" s="172"/>
      <c r="C364" s="172"/>
      <c r="D364" s="172"/>
      <c r="E364" s="174"/>
      <c r="F364" s="172"/>
      <c r="G364" s="172"/>
      <c r="H364" s="172"/>
      <c r="I364" s="172"/>
      <c r="J364" s="172"/>
      <c r="K364" s="172"/>
      <c r="L364" s="172"/>
      <c r="M364" s="172"/>
      <c r="N364" s="172"/>
      <c r="O364" s="172"/>
      <c r="P364" s="172"/>
      <c r="Q364" s="172"/>
      <c r="R364" s="172"/>
      <c r="S364" s="172"/>
      <c r="T364" s="172"/>
      <c r="U364" s="172"/>
      <c r="V364" s="172"/>
      <c r="W364" s="172"/>
      <c r="X364" s="172"/>
      <c r="Y364" s="172"/>
      <c r="Z364" s="172"/>
      <c r="AA364" s="172"/>
      <c r="AB364" s="172"/>
    </row>
    <row r="365">
      <c r="A365" s="172"/>
      <c r="B365" s="172"/>
      <c r="C365" s="172"/>
      <c r="D365" s="172"/>
      <c r="E365" s="174"/>
      <c r="F365" s="172"/>
      <c r="G365" s="172"/>
      <c r="H365" s="172"/>
      <c r="I365" s="172"/>
      <c r="J365" s="172"/>
      <c r="K365" s="172"/>
      <c r="L365" s="172"/>
      <c r="M365" s="172"/>
      <c r="N365" s="172"/>
      <c r="O365" s="172"/>
      <c r="P365" s="172"/>
      <c r="Q365" s="172"/>
      <c r="R365" s="172"/>
      <c r="S365" s="172"/>
      <c r="T365" s="172"/>
      <c r="U365" s="172"/>
      <c r="V365" s="172"/>
      <c r="W365" s="172"/>
      <c r="X365" s="172"/>
      <c r="Y365" s="172"/>
      <c r="Z365" s="172"/>
      <c r="AA365" s="172"/>
      <c r="AB365" s="172"/>
    </row>
    <row r="366">
      <c r="A366" s="172"/>
      <c r="B366" s="172"/>
      <c r="C366" s="172"/>
      <c r="D366" s="172"/>
      <c r="E366" s="174"/>
      <c r="F366" s="172"/>
      <c r="G366" s="172"/>
      <c r="H366" s="172"/>
      <c r="I366" s="172"/>
      <c r="J366" s="172"/>
      <c r="K366" s="172"/>
      <c r="L366" s="172"/>
      <c r="M366" s="172"/>
      <c r="N366" s="172"/>
      <c r="O366" s="172"/>
      <c r="P366" s="172"/>
      <c r="Q366" s="172"/>
      <c r="R366" s="172"/>
      <c r="S366" s="172"/>
      <c r="T366" s="172"/>
      <c r="U366" s="172"/>
      <c r="V366" s="172"/>
      <c r="W366" s="172"/>
      <c r="X366" s="172"/>
      <c r="Y366" s="172"/>
      <c r="Z366" s="172"/>
      <c r="AA366" s="172"/>
      <c r="AB366" s="172"/>
    </row>
    <row r="367">
      <c r="A367" s="172"/>
      <c r="B367" s="172"/>
      <c r="C367" s="172"/>
      <c r="D367" s="172"/>
      <c r="E367" s="174"/>
      <c r="F367" s="172"/>
      <c r="G367" s="172"/>
      <c r="H367" s="172"/>
      <c r="I367" s="172"/>
      <c r="J367" s="172"/>
      <c r="K367" s="172"/>
      <c r="L367" s="172"/>
      <c r="M367" s="172"/>
      <c r="N367" s="172"/>
      <c r="O367" s="172"/>
      <c r="P367" s="172"/>
      <c r="Q367" s="172"/>
      <c r="R367" s="172"/>
      <c r="S367" s="172"/>
      <c r="T367" s="172"/>
      <c r="U367" s="172"/>
      <c r="V367" s="172"/>
      <c r="W367" s="172"/>
      <c r="X367" s="172"/>
      <c r="Y367" s="172"/>
      <c r="Z367" s="172"/>
      <c r="AA367" s="172"/>
      <c r="AB367" s="172"/>
    </row>
    <row r="368">
      <c r="A368" s="172"/>
      <c r="B368" s="172"/>
      <c r="C368" s="172"/>
      <c r="D368" s="172"/>
      <c r="E368" s="174"/>
      <c r="F368" s="172"/>
      <c r="G368" s="172"/>
      <c r="H368" s="172"/>
      <c r="I368" s="172"/>
      <c r="J368" s="172"/>
      <c r="K368" s="172"/>
      <c r="L368" s="172"/>
      <c r="M368" s="172"/>
      <c r="N368" s="172"/>
      <c r="O368" s="172"/>
      <c r="P368" s="172"/>
      <c r="Q368" s="172"/>
      <c r="R368" s="172"/>
      <c r="S368" s="172"/>
      <c r="T368" s="172"/>
      <c r="U368" s="172"/>
      <c r="V368" s="172"/>
      <c r="W368" s="172"/>
      <c r="X368" s="172"/>
      <c r="Y368" s="172"/>
      <c r="Z368" s="172"/>
      <c r="AA368" s="172"/>
      <c r="AB368" s="172"/>
    </row>
    <row r="369">
      <c r="A369" s="172"/>
      <c r="B369" s="172"/>
      <c r="C369" s="172"/>
      <c r="D369" s="172"/>
      <c r="E369" s="174"/>
      <c r="F369" s="172"/>
      <c r="G369" s="172"/>
      <c r="H369" s="172"/>
      <c r="I369" s="172"/>
      <c r="J369" s="172"/>
      <c r="K369" s="172"/>
      <c r="L369" s="172"/>
      <c r="M369" s="172"/>
      <c r="N369" s="172"/>
      <c r="O369" s="172"/>
      <c r="P369" s="172"/>
      <c r="Q369" s="172"/>
      <c r="R369" s="172"/>
      <c r="S369" s="172"/>
      <c r="T369" s="172"/>
      <c r="U369" s="172"/>
      <c r="V369" s="172"/>
      <c r="W369" s="172"/>
      <c r="X369" s="172"/>
      <c r="Y369" s="172"/>
      <c r="Z369" s="172"/>
      <c r="AA369" s="172"/>
      <c r="AB369" s="172"/>
    </row>
    <row r="370">
      <c r="A370" s="172"/>
      <c r="B370" s="172"/>
      <c r="C370" s="172"/>
      <c r="D370" s="172"/>
      <c r="E370" s="174"/>
      <c r="F370" s="172"/>
      <c r="G370" s="172"/>
      <c r="H370" s="172"/>
      <c r="I370" s="172"/>
      <c r="J370" s="172"/>
      <c r="K370" s="172"/>
      <c r="L370" s="172"/>
      <c r="M370" s="172"/>
      <c r="N370" s="172"/>
      <c r="O370" s="172"/>
      <c r="P370" s="172"/>
      <c r="Q370" s="172"/>
      <c r="R370" s="172"/>
      <c r="S370" s="172"/>
      <c r="T370" s="172"/>
      <c r="U370" s="172"/>
      <c r="V370" s="172"/>
      <c r="W370" s="172"/>
      <c r="X370" s="172"/>
      <c r="Y370" s="172"/>
      <c r="Z370" s="172"/>
      <c r="AA370" s="172"/>
      <c r="AB370" s="172"/>
    </row>
    <row r="371">
      <c r="A371" s="172"/>
      <c r="B371" s="172"/>
      <c r="C371" s="172"/>
      <c r="D371" s="172"/>
      <c r="E371" s="174"/>
      <c r="F371" s="172"/>
      <c r="G371" s="172"/>
      <c r="H371" s="172"/>
      <c r="I371" s="172"/>
      <c r="J371" s="172"/>
      <c r="K371" s="172"/>
      <c r="L371" s="172"/>
      <c r="M371" s="172"/>
      <c r="N371" s="172"/>
      <c r="O371" s="172"/>
      <c r="P371" s="172"/>
      <c r="Q371" s="172"/>
      <c r="R371" s="172"/>
      <c r="S371" s="172"/>
      <c r="T371" s="172"/>
      <c r="U371" s="172"/>
      <c r="V371" s="172"/>
      <c r="W371" s="172"/>
      <c r="X371" s="172"/>
      <c r="Y371" s="172"/>
      <c r="Z371" s="172"/>
      <c r="AA371" s="172"/>
      <c r="AB371" s="172"/>
    </row>
    <row r="372">
      <c r="A372" s="172"/>
      <c r="B372" s="172"/>
      <c r="C372" s="172"/>
      <c r="D372" s="172"/>
      <c r="E372" s="174"/>
      <c r="F372" s="172"/>
      <c r="G372" s="172"/>
      <c r="H372" s="172"/>
      <c r="I372" s="172"/>
      <c r="J372" s="172"/>
      <c r="K372" s="172"/>
      <c r="L372" s="172"/>
      <c r="M372" s="172"/>
      <c r="N372" s="172"/>
      <c r="O372" s="172"/>
      <c r="P372" s="172"/>
      <c r="Q372" s="172"/>
      <c r="R372" s="172"/>
      <c r="S372" s="172"/>
      <c r="T372" s="172"/>
      <c r="U372" s="172"/>
      <c r="V372" s="172"/>
      <c r="W372" s="172"/>
      <c r="X372" s="172"/>
      <c r="Y372" s="172"/>
      <c r="Z372" s="172"/>
      <c r="AA372" s="172"/>
      <c r="AB372" s="172"/>
    </row>
    <row r="373">
      <c r="A373" s="172"/>
      <c r="B373" s="172"/>
      <c r="C373" s="172"/>
      <c r="D373" s="172"/>
      <c r="E373" s="174"/>
      <c r="F373" s="172"/>
      <c r="G373" s="172"/>
      <c r="H373" s="172"/>
      <c r="I373" s="172"/>
      <c r="J373" s="172"/>
      <c r="K373" s="172"/>
      <c r="L373" s="172"/>
      <c r="M373" s="172"/>
      <c r="N373" s="172"/>
      <c r="O373" s="172"/>
      <c r="P373" s="172"/>
      <c r="Q373" s="172"/>
      <c r="R373" s="172"/>
      <c r="S373" s="172"/>
      <c r="T373" s="172"/>
      <c r="U373" s="172"/>
      <c r="V373" s="172"/>
      <c r="W373" s="172"/>
      <c r="X373" s="172"/>
      <c r="Y373" s="172"/>
      <c r="Z373" s="172"/>
      <c r="AA373" s="172"/>
      <c r="AB373" s="172"/>
    </row>
    <row r="374">
      <c r="A374" s="172"/>
      <c r="B374" s="172"/>
      <c r="C374" s="172"/>
      <c r="D374" s="172"/>
      <c r="E374" s="174"/>
      <c r="F374" s="172"/>
      <c r="G374" s="172"/>
      <c r="H374" s="172"/>
      <c r="I374" s="172"/>
      <c r="J374" s="172"/>
      <c r="K374" s="172"/>
      <c r="L374" s="172"/>
      <c r="M374" s="172"/>
      <c r="N374" s="172"/>
      <c r="O374" s="172"/>
      <c r="P374" s="172"/>
      <c r="Q374" s="172"/>
      <c r="R374" s="172"/>
      <c r="S374" s="172"/>
      <c r="T374" s="172"/>
      <c r="U374" s="172"/>
      <c r="V374" s="172"/>
      <c r="W374" s="172"/>
      <c r="X374" s="172"/>
      <c r="Y374" s="172"/>
      <c r="Z374" s="172"/>
      <c r="AA374" s="172"/>
      <c r="AB374" s="172"/>
    </row>
    <row r="375">
      <c r="A375" s="172"/>
      <c r="B375" s="172"/>
      <c r="C375" s="172"/>
      <c r="D375" s="172"/>
      <c r="E375" s="174"/>
      <c r="F375" s="172"/>
      <c r="G375" s="172"/>
      <c r="H375" s="172"/>
      <c r="I375" s="172"/>
      <c r="J375" s="172"/>
      <c r="K375" s="172"/>
      <c r="L375" s="172"/>
      <c r="M375" s="172"/>
      <c r="N375" s="172"/>
      <c r="O375" s="172"/>
      <c r="P375" s="172"/>
      <c r="Q375" s="172"/>
      <c r="R375" s="172"/>
      <c r="S375" s="172"/>
      <c r="T375" s="172"/>
      <c r="U375" s="172"/>
      <c r="V375" s="172"/>
      <c r="W375" s="172"/>
      <c r="X375" s="172"/>
      <c r="Y375" s="172"/>
      <c r="Z375" s="172"/>
      <c r="AA375" s="172"/>
      <c r="AB375" s="172"/>
    </row>
    <row r="376">
      <c r="A376" s="172"/>
      <c r="B376" s="172"/>
      <c r="C376" s="172"/>
      <c r="D376" s="172"/>
      <c r="E376" s="174"/>
      <c r="F376" s="172"/>
      <c r="G376" s="172"/>
      <c r="H376" s="172"/>
      <c r="I376" s="172"/>
      <c r="J376" s="172"/>
      <c r="K376" s="172"/>
      <c r="L376" s="172"/>
      <c r="M376" s="172"/>
      <c r="N376" s="172"/>
      <c r="O376" s="172"/>
      <c r="P376" s="172"/>
      <c r="Q376" s="172"/>
      <c r="R376" s="172"/>
      <c r="S376" s="172"/>
      <c r="T376" s="172"/>
      <c r="U376" s="172"/>
      <c r="V376" s="172"/>
      <c r="W376" s="172"/>
      <c r="X376" s="172"/>
      <c r="Y376" s="172"/>
      <c r="Z376" s="172"/>
      <c r="AA376" s="172"/>
      <c r="AB376" s="172"/>
    </row>
    <row r="377">
      <c r="A377" s="172"/>
      <c r="B377" s="172"/>
      <c r="C377" s="172"/>
      <c r="D377" s="172"/>
      <c r="E377" s="174"/>
      <c r="F377" s="172"/>
      <c r="G377" s="172"/>
      <c r="H377" s="172"/>
      <c r="I377" s="172"/>
      <c r="J377" s="172"/>
      <c r="K377" s="172"/>
      <c r="L377" s="172"/>
      <c r="M377" s="172"/>
      <c r="N377" s="172"/>
      <c r="O377" s="172"/>
      <c r="P377" s="172"/>
      <c r="Q377" s="172"/>
      <c r="R377" s="172"/>
      <c r="S377" s="172"/>
      <c r="T377" s="172"/>
      <c r="U377" s="172"/>
      <c r="V377" s="172"/>
      <c r="W377" s="172"/>
      <c r="X377" s="172"/>
      <c r="Y377" s="172"/>
      <c r="Z377" s="172"/>
      <c r="AA377" s="172"/>
      <c r="AB377" s="172"/>
    </row>
    <row r="378">
      <c r="A378" s="172"/>
      <c r="B378" s="172"/>
      <c r="C378" s="172"/>
      <c r="D378" s="172"/>
      <c r="E378" s="174"/>
      <c r="F378" s="172"/>
      <c r="G378" s="172"/>
      <c r="H378" s="172"/>
      <c r="I378" s="172"/>
      <c r="J378" s="172"/>
      <c r="K378" s="172"/>
      <c r="L378" s="172"/>
      <c r="M378" s="172"/>
      <c r="N378" s="172"/>
      <c r="O378" s="172"/>
      <c r="P378" s="172"/>
      <c r="Q378" s="172"/>
      <c r="R378" s="172"/>
      <c r="S378" s="172"/>
      <c r="T378" s="172"/>
      <c r="U378" s="172"/>
      <c r="V378" s="172"/>
      <c r="W378" s="172"/>
      <c r="X378" s="172"/>
      <c r="Y378" s="172"/>
      <c r="Z378" s="172"/>
      <c r="AA378" s="172"/>
      <c r="AB378" s="172"/>
    </row>
    <row r="379">
      <c r="A379" s="172"/>
      <c r="B379" s="172"/>
      <c r="C379" s="172"/>
      <c r="D379" s="172"/>
      <c r="E379" s="174"/>
      <c r="F379" s="172"/>
      <c r="G379" s="172"/>
      <c r="H379" s="172"/>
      <c r="I379" s="172"/>
      <c r="J379" s="172"/>
      <c r="K379" s="172"/>
      <c r="L379" s="172"/>
      <c r="M379" s="172"/>
      <c r="N379" s="172"/>
      <c r="O379" s="172"/>
      <c r="P379" s="172"/>
      <c r="Q379" s="172"/>
      <c r="R379" s="172"/>
      <c r="S379" s="172"/>
      <c r="T379" s="172"/>
      <c r="U379" s="172"/>
      <c r="V379" s="172"/>
      <c r="W379" s="172"/>
      <c r="X379" s="172"/>
      <c r="Y379" s="172"/>
      <c r="Z379" s="172"/>
      <c r="AA379" s="172"/>
      <c r="AB379" s="172"/>
    </row>
    <row r="380">
      <c r="A380" s="172"/>
      <c r="B380" s="172"/>
      <c r="C380" s="172"/>
      <c r="D380" s="172"/>
      <c r="E380" s="174"/>
      <c r="F380" s="172"/>
      <c r="G380" s="172"/>
      <c r="H380" s="172"/>
      <c r="I380" s="172"/>
      <c r="J380" s="172"/>
      <c r="K380" s="172"/>
      <c r="L380" s="172"/>
      <c r="M380" s="172"/>
      <c r="N380" s="172"/>
      <c r="O380" s="172"/>
      <c r="P380" s="172"/>
      <c r="Q380" s="172"/>
      <c r="R380" s="172"/>
      <c r="S380" s="172"/>
      <c r="T380" s="172"/>
      <c r="U380" s="172"/>
      <c r="V380" s="172"/>
      <c r="W380" s="172"/>
      <c r="X380" s="172"/>
      <c r="Y380" s="172"/>
      <c r="Z380" s="172"/>
      <c r="AA380" s="172"/>
      <c r="AB380" s="172"/>
    </row>
    <row r="381">
      <c r="A381" s="172"/>
      <c r="B381" s="172"/>
      <c r="C381" s="172"/>
      <c r="D381" s="172"/>
      <c r="E381" s="174"/>
      <c r="F381" s="172"/>
      <c r="G381" s="172"/>
      <c r="H381" s="172"/>
      <c r="I381" s="172"/>
      <c r="J381" s="172"/>
      <c r="K381" s="172"/>
      <c r="L381" s="172"/>
      <c r="M381" s="172"/>
      <c r="N381" s="172"/>
      <c r="O381" s="172"/>
      <c r="P381" s="172"/>
      <c r="Q381" s="172"/>
      <c r="R381" s="172"/>
      <c r="S381" s="172"/>
      <c r="T381" s="172"/>
      <c r="U381" s="172"/>
      <c r="V381" s="172"/>
      <c r="W381" s="172"/>
      <c r="X381" s="172"/>
      <c r="Y381" s="172"/>
      <c r="Z381" s="172"/>
      <c r="AA381" s="172"/>
      <c r="AB381" s="172"/>
    </row>
    <row r="382">
      <c r="A382" s="172"/>
      <c r="B382" s="172"/>
      <c r="C382" s="172"/>
      <c r="D382" s="172"/>
      <c r="E382" s="174"/>
      <c r="F382" s="172"/>
      <c r="G382" s="172"/>
      <c r="H382" s="172"/>
      <c r="I382" s="172"/>
      <c r="J382" s="172"/>
      <c r="K382" s="172"/>
      <c r="L382" s="172"/>
      <c r="M382" s="172"/>
      <c r="N382" s="172"/>
      <c r="O382" s="172"/>
      <c r="P382" s="172"/>
      <c r="Q382" s="172"/>
      <c r="R382" s="172"/>
      <c r="S382" s="172"/>
      <c r="T382" s="172"/>
      <c r="U382" s="172"/>
      <c r="V382" s="172"/>
      <c r="W382" s="172"/>
      <c r="X382" s="172"/>
      <c r="Y382" s="172"/>
      <c r="Z382" s="172"/>
      <c r="AA382" s="172"/>
      <c r="AB382" s="172"/>
    </row>
    <row r="383">
      <c r="A383" s="172"/>
      <c r="B383" s="172"/>
      <c r="C383" s="172"/>
      <c r="D383" s="172"/>
      <c r="E383" s="174"/>
      <c r="F383" s="172"/>
      <c r="G383" s="172"/>
      <c r="H383" s="172"/>
      <c r="I383" s="172"/>
      <c r="J383" s="172"/>
      <c r="K383" s="172"/>
      <c r="L383" s="172"/>
      <c r="M383" s="172"/>
      <c r="N383" s="172"/>
      <c r="O383" s="172"/>
      <c r="P383" s="172"/>
      <c r="Q383" s="172"/>
      <c r="R383" s="172"/>
      <c r="S383" s="172"/>
      <c r="T383" s="172"/>
      <c r="U383" s="172"/>
      <c r="V383" s="172"/>
      <c r="W383" s="172"/>
      <c r="X383" s="172"/>
      <c r="Y383" s="172"/>
      <c r="Z383" s="172"/>
      <c r="AA383" s="172"/>
      <c r="AB383" s="172"/>
    </row>
    <row r="384">
      <c r="A384" s="172"/>
      <c r="B384" s="172"/>
      <c r="C384" s="172"/>
      <c r="D384" s="172"/>
      <c r="E384" s="174"/>
      <c r="F384" s="172"/>
      <c r="G384" s="172"/>
      <c r="H384" s="172"/>
      <c r="I384" s="172"/>
      <c r="J384" s="172"/>
      <c r="K384" s="172"/>
      <c r="L384" s="172"/>
      <c r="M384" s="172"/>
      <c r="N384" s="172"/>
      <c r="O384" s="172"/>
      <c r="P384" s="172"/>
      <c r="Q384" s="172"/>
      <c r="R384" s="172"/>
      <c r="S384" s="172"/>
      <c r="T384" s="172"/>
      <c r="U384" s="172"/>
      <c r="V384" s="172"/>
      <c r="W384" s="172"/>
      <c r="X384" s="172"/>
      <c r="Y384" s="172"/>
      <c r="Z384" s="172"/>
      <c r="AA384" s="172"/>
      <c r="AB384" s="172"/>
    </row>
    <row r="385">
      <c r="A385" s="172"/>
      <c r="B385" s="172"/>
      <c r="C385" s="172"/>
      <c r="D385" s="172"/>
      <c r="E385" s="174"/>
      <c r="F385" s="172"/>
      <c r="G385" s="172"/>
      <c r="H385" s="172"/>
      <c r="I385" s="172"/>
      <c r="J385" s="172"/>
      <c r="K385" s="172"/>
      <c r="L385" s="172"/>
      <c r="M385" s="172"/>
      <c r="N385" s="172"/>
      <c r="O385" s="172"/>
      <c r="P385" s="172"/>
      <c r="Q385" s="172"/>
      <c r="R385" s="172"/>
      <c r="S385" s="172"/>
      <c r="T385" s="172"/>
      <c r="U385" s="172"/>
      <c r="V385" s="172"/>
      <c r="W385" s="172"/>
      <c r="X385" s="172"/>
      <c r="Y385" s="172"/>
      <c r="Z385" s="172"/>
      <c r="AA385" s="172"/>
      <c r="AB385" s="172"/>
    </row>
    <row r="386">
      <c r="A386" s="172"/>
      <c r="B386" s="172"/>
      <c r="C386" s="172"/>
      <c r="D386" s="172"/>
      <c r="E386" s="174"/>
      <c r="F386" s="172"/>
      <c r="G386" s="172"/>
      <c r="H386" s="172"/>
      <c r="I386" s="172"/>
      <c r="J386" s="172"/>
      <c r="K386" s="172"/>
      <c r="L386" s="172"/>
      <c r="M386" s="172"/>
      <c r="N386" s="172"/>
      <c r="O386" s="172"/>
      <c r="P386" s="172"/>
      <c r="Q386" s="172"/>
      <c r="R386" s="172"/>
      <c r="S386" s="172"/>
      <c r="T386" s="172"/>
      <c r="U386" s="172"/>
      <c r="V386" s="172"/>
      <c r="W386" s="172"/>
      <c r="X386" s="172"/>
      <c r="Y386" s="172"/>
      <c r="Z386" s="172"/>
      <c r="AA386" s="172"/>
      <c r="AB386" s="172"/>
    </row>
    <row r="387">
      <c r="A387" s="172"/>
      <c r="B387" s="172"/>
      <c r="C387" s="172"/>
      <c r="D387" s="172"/>
      <c r="E387" s="174"/>
      <c r="F387" s="172"/>
      <c r="G387" s="172"/>
      <c r="H387" s="172"/>
      <c r="I387" s="172"/>
      <c r="J387" s="172"/>
      <c r="K387" s="172"/>
      <c r="L387" s="172"/>
      <c r="M387" s="172"/>
      <c r="N387" s="172"/>
      <c r="O387" s="172"/>
      <c r="P387" s="172"/>
      <c r="Q387" s="172"/>
      <c r="R387" s="172"/>
      <c r="S387" s="172"/>
      <c r="T387" s="172"/>
      <c r="U387" s="172"/>
      <c r="V387" s="172"/>
      <c r="W387" s="172"/>
      <c r="X387" s="172"/>
      <c r="Y387" s="172"/>
      <c r="Z387" s="172"/>
      <c r="AA387" s="172"/>
      <c r="AB387" s="172"/>
    </row>
    <row r="388">
      <c r="A388" s="172"/>
      <c r="B388" s="172"/>
      <c r="C388" s="172"/>
      <c r="D388" s="172"/>
      <c r="E388" s="174"/>
      <c r="F388" s="172"/>
      <c r="G388" s="172"/>
      <c r="H388" s="172"/>
      <c r="I388" s="172"/>
      <c r="J388" s="172"/>
      <c r="K388" s="172"/>
      <c r="L388" s="172"/>
      <c r="M388" s="172"/>
      <c r="N388" s="172"/>
      <c r="O388" s="172"/>
      <c r="P388" s="172"/>
      <c r="Q388" s="172"/>
      <c r="R388" s="172"/>
      <c r="S388" s="172"/>
      <c r="T388" s="172"/>
      <c r="U388" s="172"/>
      <c r="V388" s="172"/>
      <c r="W388" s="172"/>
      <c r="X388" s="172"/>
      <c r="Y388" s="172"/>
      <c r="Z388" s="172"/>
      <c r="AA388" s="172"/>
      <c r="AB388" s="172"/>
    </row>
    <row r="389">
      <c r="A389" s="172"/>
      <c r="B389" s="172"/>
      <c r="C389" s="172"/>
      <c r="D389" s="172"/>
      <c r="E389" s="174"/>
      <c r="F389" s="172"/>
      <c r="G389" s="172"/>
      <c r="H389" s="172"/>
      <c r="I389" s="172"/>
      <c r="J389" s="172"/>
      <c r="K389" s="172"/>
      <c r="L389" s="172"/>
      <c r="M389" s="172"/>
      <c r="N389" s="172"/>
      <c r="O389" s="172"/>
      <c r="P389" s="172"/>
      <c r="Q389" s="172"/>
      <c r="R389" s="172"/>
      <c r="S389" s="172"/>
      <c r="T389" s="172"/>
      <c r="U389" s="172"/>
      <c r="V389" s="172"/>
      <c r="W389" s="172"/>
      <c r="X389" s="172"/>
      <c r="Y389" s="172"/>
      <c r="Z389" s="172"/>
      <c r="AA389" s="172"/>
      <c r="AB389" s="172"/>
    </row>
    <row r="390">
      <c r="A390" s="172"/>
      <c r="B390" s="172"/>
      <c r="C390" s="172"/>
      <c r="D390" s="172"/>
      <c r="E390" s="174"/>
      <c r="F390" s="172"/>
      <c r="G390" s="172"/>
      <c r="H390" s="172"/>
      <c r="I390" s="172"/>
      <c r="J390" s="172"/>
      <c r="K390" s="172"/>
      <c r="L390" s="172"/>
      <c r="M390" s="172"/>
      <c r="N390" s="172"/>
      <c r="O390" s="172"/>
      <c r="P390" s="172"/>
      <c r="Q390" s="172"/>
      <c r="R390" s="172"/>
      <c r="S390" s="172"/>
      <c r="T390" s="172"/>
      <c r="U390" s="172"/>
      <c r="V390" s="172"/>
      <c r="W390" s="172"/>
      <c r="X390" s="172"/>
      <c r="Y390" s="172"/>
      <c r="Z390" s="172"/>
      <c r="AA390" s="172"/>
      <c r="AB390" s="172"/>
    </row>
    <row r="391">
      <c r="A391" s="172"/>
      <c r="B391" s="172"/>
      <c r="C391" s="172"/>
      <c r="D391" s="172"/>
      <c r="E391" s="174"/>
      <c r="F391" s="172"/>
      <c r="G391" s="172"/>
      <c r="H391" s="172"/>
      <c r="I391" s="172"/>
      <c r="J391" s="172"/>
      <c r="K391" s="172"/>
      <c r="L391" s="172"/>
      <c r="M391" s="172"/>
      <c r="N391" s="172"/>
      <c r="O391" s="172"/>
      <c r="P391" s="172"/>
      <c r="Q391" s="172"/>
      <c r="R391" s="172"/>
      <c r="S391" s="172"/>
      <c r="T391" s="172"/>
      <c r="U391" s="172"/>
      <c r="V391" s="172"/>
      <c r="W391" s="172"/>
      <c r="X391" s="172"/>
      <c r="Y391" s="172"/>
      <c r="Z391" s="172"/>
      <c r="AA391" s="172"/>
      <c r="AB391" s="172"/>
    </row>
    <row r="392">
      <c r="A392" s="172"/>
      <c r="B392" s="172"/>
      <c r="C392" s="172"/>
      <c r="D392" s="172"/>
      <c r="E392" s="174"/>
      <c r="F392" s="172"/>
      <c r="G392" s="172"/>
      <c r="H392" s="172"/>
      <c r="I392" s="172"/>
      <c r="J392" s="172"/>
      <c r="K392" s="172"/>
      <c r="L392" s="172"/>
      <c r="M392" s="172"/>
      <c r="N392" s="172"/>
      <c r="O392" s="172"/>
      <c r="P392" s="172"/>
      <c r="Q392" s="172"/>
      <c r="R392" s="172"/>
      <c r="S392" s="172"/>
      <c r="T392" s="172"/>
      <c r="U392" s="172"/>
      <c r="V392" s="172"/>
      <c r="W392" s="172"/>
      <c r="X392" s="172"/>
      <c r="Y392" s="172"/>
      <c r="Z392" s="172"/>
      <c r="AA392" s="172"/>
      <c r="AB392" s="172"/>
    </row>
    <row r="393">
      <c r="A393" s="172"/>
      <c r="B393" s="172"/>
      <c r="C393" s="172"/>
      <c r="D393" s="172"/>
      <c r="E393" s="174"/>
      <c r="F393" s="172"/>
      <c r="G393" s="172"/>
      <c r="H393" s="172"/>
      <c r="I393" s="172"/>
      <c r="J393" s="172"/>
      <c r="K393" s="172"/>
      <c r="L393" s="172"/>
      <c r="M393" s="172"/>
      <c r="N393" s="172"/>
      <c r="O393" s="172"/>
      <c r="P393" s="172"/>
      <c r="Q393" s="172"/>
      <c r="R393" s="172"/>
      <c r="S393" s="172"/>
      <c r="T393" s="172"/>
      <c r="U393" s="172"/>
      <c r="V393" s="172"/>
      <c r="W393" s="172"/>
      <c r="X393" s="172"/>
      <c r="Y393" s="172"/>
      <c r="Z393" s="172"/>
      <c r="AA393" s="172"/>
      <c r="AB393" s="172"/>
    </row>
    <row r="394">
      <c r="A394" s="172"/>
      <c r="B394" s="172"/>
      <c r="C394" s="172"/>
      <c r="D394" s="172"/>
      <c r="E394" s="174"/>
      <c r="F394" s="172"/>
      <c r="G394" s="172"/>
      <c r="H394" s="172"/>
      <c r="I394" s="172"/>
      <c r="J394" s="172"/>
      <c r="K394" s="172"/>
      <c r="L394" s="172"/>
      <c r="M394" s="172"/>
      <c r="N394" s="172"/>
      <c r="O394" s="172"/>
      <c r="P394" s="172"/>
      <c r="Q394" s="172"/>
      <c r="R394" s="172"/>
      <c r="S394" s="172"/>
      <c r="T394" s="172"/>
      <c r="U394" s="172"/>
      <c r="V394" s="172"/>
      <c r="W394" s="172"/>
      <c r="X394" s="172"/>
      <c r="Y394" s="172"/>
      <c r="Z394" s="172"/>
      <c r="AA394" s="172"/>
      <c r="AB394" s="172"/>
    </row>
    <row r="395">
      <c r="A395" s="172"/>
      <c r="B395" s="172"/>
      <c r="C395" s="172"/>
      <c r="D395" s="172"/>
      <c r="E395" s="174"/>
      <c r="F395" s="172"/>
      <c r="G395" s="172"/>
      <c r="H395" s="172"/>
      <c r="I395" s="172"/>
      <c r="J395" s="172"/>
      <c r="K395" s="172"/>
      <c r="L395" s="172"/>
      <c r="M395" s="172"/>
      <c r="N395" s="172"/>
      <c r="O395" s="172"/>
      <c r="P395" s="172"/>
      <c r="Q395" s="172"/>
      <c r="R395" s="172"/>
      <c r="S395" s="172"/>
      <c r="T395" s="172"/>
      <c r="U395" s="172"/>
      <c r="V395" s="172"/>
      <c r="W395" s="172"/>
      <c r="X395" s="172"/>
      <c r="Y395" s="172"/>
      <c r="Z395" s="172"/>
      <c r="AA395" s="172"/>
      <c r="AB395" s="172"/>
    </row>
    <row r="396">
      <c r="A396" s="172"/>
      <c r="B396" s="172"/>
      <c r="C396" s="172"/>
      <c r="D396" s="172"/>
      <c r="E396" s="174"/>
      <c r="F396" s="172"/>
      <c r="G396" s="172"/>
      <c r="H396" s="172"/>
      <c r="I396" s="172"/>
      <c r="J396" s="172"/>
      <c r="K396" s="172"/>
      <c r="L396" s="172"/>
      <c r="M396" s="172"/>
      <c r="N396" s="172"/>
      <c r="O396" s="172"/>
      <c r="P396" s="172"/>
      <c r="Q396" s="172"/>
      <c r="R396" s="172"/>
      <c r="S396" s="172"/>
      <c r="T396" s="172"/>
      <c r="U396" s="172"/>
      <c r="V396" s="172"/>
      <c r="W396" s="172"/>
      <c r="X396" s="172"/>
      <c r="Y396" s="172"/>
      <c r="Z396" s="172"/>
      <c r="AA396" s="172"/>
      <c r="AB396" s="172"/>
    </row>
    <row r="397">
      <c r="A397" s="172"/>
      <c r="B397" s="172"/>
      <c r="C397" s="172"/>
      <c r="D397" s="172"/>
      <c r="E397" s="174"/>
      <c r="F397" s="172"/>
      <c r="G397" s="172"/>
      <c r="H397" s="172"/>
      <c r="I397" s="172"/>
      <c r="J397" s="172"/>
      <c r="K397" s="172"/>
      <c r="L397" s="172"/>
      <c r="M397" s="172"/>
      <c r="N397" s="172"/>
      <c r="O397" s="172"/>
      <c r="P397" s="172"/>
      <c r="Q397" s="172"/>
      <c r="R397" s="172"/>
      <c r="S397" s="172"/>
      <c r="T397" s="172"/>
      <c r="U397" s="172"/>
      <c r="V397" s="172"/>
      <c r="W397" s="172"/>
      <c r="X397" s="172"/>
      <c r="Y397" s="172"/>
      <c r="Z397" s="172"/>
      <c r="AA397" s="172"/>
      <c r="AB397" s="172"/>
    </row>
    <row r="398">
      <c r="A398" s="172"/>
      <c r="B398" s="172"/>
      <c r="C398" s="172"/>
      <c r="D398" s="172"/>
      <c r="E398" s="174"/>
      <c r="F398" s="172"/>
      <c r="G398" s="172"/>
      <c r="H398" s="172"/>
      <c r="I398" s="172"/>
      <c r="J398" s="172"/>
      <c r="K398" s="172"/>
      <c r="L398" s="172"/>
      <c r="M398" s="172"/>
      <c r="N398" s="172"/>
      <c r="O398" s="172"/>
      <c r="P398" s="172"/>
      <c r="Q398" s="172"/>
      <c r="R398" s="172"/>
      <c r="S398" s="172"/>
      <c r="T398" s="172"/>
      <c r="U398" s="172"/>
      <c r="V398" s="172"/>
      <c r="W398" s="172"/>
      <c r="X398" s="172"/>
      <c r="Y398" s="172"/>
      <c r="Z398" s="172"/>
      <c r="AA398" s="172"/>
      <c r="AB398" s="172"/>
    </row>
    <row r="399">
      <c r="A399" s="172"/>
      <c r="B399" s="172"/>
      <c r="C399" s="172"/>
      <c r="D399" s="172"/>
      <c r="E399" s="174"/>
      <c r="F399" s="172"/>
      <c r="G399" s="172"/>
      <c r="H399" s="172"/>
      <c r="I399" s="172"/>
      <c r="J399" s="172"/>
      <c r="K399" s="172"/>
      <c r="L399" s="172"/>
      <c r="M399" s="172"/>
      <c r="N399" s="172"/>
      <c r="O399" s="172"/>
      <c r="P399" s="172"/>
      <c r="Q399" s="172"/>
      <c r="R399" s="172"/>
      <c r="S399" s="172"/>
      <c r="T399" s="172"/>
      <c r="U399" s="172"/>
      <c r="V399" s="172"/>
      <c r="W399" s="172"/>
      <c r="X399" s="172"/>
      <c r="Y399" s="172"/>
      <c r="Z399" s="172"/>
      <c r="AA399" s="172"/>
      <c r="AB399" s="172"/>
    </row>
    <row r="400">
      <c r="A400" s="172"/>
      <c r="B400" s="172"/>
      <c r="C400" s="172"/>
      <c r="D400" s="172"/>
      <c r="E400" s="174"/>
      <c r="F400" s="172"/>
      <c r="G400" s="172"/>
      <c r="H400" s="172"/>
      <c r="I400" s="172"/>
      <c r="J400" s="172"/>
      <c r="K400" s="172"/>
      <c r="L400" s="172"/>
      <c r="M400" s="172"/>
      <c r="N400" s="172"/>
      <c r="O400" s="172"/>
      <c r="P400" s="172"/>
      <c r="Q400" s="172"/>
      <c r="R400" s="172"/>
      <c r="S400" s="172"/>
      <c r="T400" s="172"/>
      <c r="U400" s="172"/>
      <c r="V400" s="172"/>
      <c r="W400" s="172"/>
      <c r="X400" s="172"/>
      <c r="Y400" s="172"/>
      <c r="Z400" s="172"/>
      <c r="AA400" s="172"/>
      <c r="AB400" s="172"/>
    </row>
    <row r="401">
      <c r="A401" s="172"/>
      <c r="B401" s="172"/>
      <c r="C401" s="172"/>
      <c r="D401" s="172"/>
      <c r="E401" s="174"/>
      <c r="F401" s="172"/>
      <c r="G401" s="172"/>
      <c r="H401" s="172"/>
      <c r="I401" s="172"/>
      <c r="J401" s="172"/>
      <c r="K401" s="172"/>
      <c r="L401" s="172"/>
      <c r="M401" s="172"/>
      <c r="N401" s="172"/>
      <c r="O401" s="172"/>
      <c r="P401" s="172"/>
      <c r="Q401" s="172"/>
      <c r="R401" s="172"/>
      <c r="S401" s="172"/>
      <c r="T401" s="172"/>
      <c r="U401" s="172"/>
      <c r="V401" s="172"/>
      <c r="W401" s="172"/>
      <c r="X401" s="172"/>
      <c r="Y401" s="172"/>
      <c r="Z401" s="172"/>
      <c r="AA401" s="172"/>
      <c r="AB401" s="172"/>
    </row>
    <row r="402">
      <c r="A402" s="172"/>
      <c r="B402" s="172"/>
      <c r="C402" s="172"/>
      <c r="D402" s="172"/>
      <c r="E402" s="174"/>
      <c r="F402" s="172"/>
      <c r="G402" s="172"/>
      <c r="H402" s="172"/>
      <c r="I402" s="172"/>
      <c r="J402" s="172"/>
      <c r="K402" s="172"/>
      <c r="L402" s="172"/>
      <c r="M402" s="172"/>
      <c r="N402" s="172"/>
      <c r="O402" s="172"/>
      <c r="P402" s="172"/>
      <c r="Q402" s="172"/>
      <c r="R402" s="172"/>
      <c r="S402" s="172"/>
      <c r="T402" s="172"/>
      <c r="U402" s="172"/>
      <c r="V402" s="172"/>
      <c r="W402" s="172"/>
      <c r="X402" s="172"/>
      <c r="Y402" s="172"/>
      <c r="Z402" s="172"/>
      <c r="AA402" s="172"/>
      <c r="AB402" s="172"/>
    </row>
    <row r="403">
      <c r="A403" s="172"/>
      <c r="B403" s="172"/>
      <c r="C403" s="172"/>
      <c r="D403" s="172"/>
      <c r="E403" s="174"/>
      <c r="F403" s="172"/>
      <c r="G403" s="172"/>
      <c r="H403" s="172"/>
      <c r="I403" s="172"/>
      <c r="J403" s="172"/>
      <c r="K403" s="172"/>
      <c r="L403" s="172"/>
      <c r="M403" s="172"/>
      <c r="N403" s="172"/>
      <c r="O403" s="172"/>
      <c r="P403" s="172"/>
      <c r="Q403" s="172"/>
      <c r="R403" s="172"/>
      <c r="S403" s="172"/>
      <c r="T403" s="172"/>
      <c r="U403" s="172"/>
      <c r="V403" s="172"/>
      <c r="W403" s="172"/>
      <c r="X403" s="172"/>
      <c r="Y403" s="172"/>
      <c r="Z403" s="172"/>
      <c r="AA403" s="172"/>
      <c r="AB403" s="172"/>
    </row>
    <row r="404">
      <c r="A404" s="172"/>
      <c r="B404" s="172"/>
      <c r="C404" s="172"/>
      <c r="D404" s="172"/>
      <c r="E404" s="174"/>
      <c r="F404" s="172"/>
      <c r="G404" s="172"/>
      <c r="H404" s="172"/>
      <c r="I404" s="172"/>
      <c r="J404" s="172"/>
      <c r="K404" s="172"/>
      <c r="L404" s="172"/>
      <c r="M404" s="172"/>
      <c r="N404" s="172"/>
      <c r="O404" s="172"/>
      <c r="P404" s="172"/>
      <c r="Q404" s="172"/>
      <c r="R404" s="172"/>
      <c r="S404" s="172"/>
      <c r="T404" s="172"/>
      <c r="U404" s="172"/>
      <c r="V404" s="172"/>
      <c r="W404" s="172"/>
      <c r="X404" s="172"/>
      <c r="Y404" s="172"/>
      <c r="Z404" s="172"/>
      <c r="AA404" s="172"/>
      <c r="AB404" s="172"/>
    </row>
    <row r="405">
      <c r="A405" s="172"/>
      <c r="B405" s="172"/>
      <c r="C405" s="172"/>
      <c r="D405" s="172"/>
      <c r="E405" s="174"/>
      <c r="F405" s="172"/>
      <c r="G405" s="172"/>
      <c r="H405" s="172"/>
      <c r="I405" s="172"/>
      <c r="J405" s="172"/>
      <c r="K405" s="172"/>
      <c r="L405" s="172"/>
      <c r="M405" s="172"/>
      <c r="N405" s="172"/>
      <c r="O405" s="172"/>
      <c r="P405" s="172"/>
      <c r="Q405" s="172"/>
      <c r="R405" s="172"/>
      <c r="S405" s="172"/>
      <c r="T405" s="172"/>
      <c r="U405" s="172"/>
      <c r="V405" s="172"/>
      <c r="W405" s="172"/>
      <c r="X405" s="172"/>
      <c r="Y405" s="172"/>
      <c r="Z405" s="172"/>
      <c r="AA405" s="172"/>
      <c r="AB405" s="172"/>
    </row>
    <row r="406">
      <c r="A406" s="172"/>
      <c r="B406" s="172"/>
      <c r="C406" s="172"/>
      <c r="D406" s="172"/>
      <c r="E406" s="174"/>
      <c r="F406" s="172"/>
      <c r="G406" s="172"/>
      <c r="H406" s="172"/>
      <c r="I406" s="172"/>
      <c r="J406" s="172"/>
      <c r="K406" s="172"/>
      <c r="L406" s="172"/>
      <c r="M406" s="172"/>
      <c r="N406" s="172"/>
      <c r="O406" s="172"/>
      <c r="P406" s="172"/>
      <c r="Q406" s="172"/>
      <c r="R406" s="172"/>
      <c r="S406" s="172"/>
      <c r="T406" s="172"/>
      <c r="U406" s="172"/>
      <c r="V406" s="172"/>
      <c r="W406" s="172"/>
      <c r="X406" s="172"/>
      <c r="Y406" s="172"/>
      <c r="Z406" s="172"/>
      <c r="AA406" s="172"/>
      <c r="AB406" s="172"/>
    </row>
    <row r="407">
      <c r="A407" s="172"/>
      <c r="B407" s="172"/>
      <c r="C407" s="172"/>
      <c r="D407" s="172"/>
      <c r="E407" s="174"/>
      <c r="F407" s="172"/>
      <c r="G407" s="172"/>
      <c r="H407" s="172"/>
      <c r="I407" s="172"/>
      <c r="J407" s="172"/>
      <c r="K407" s="172"/>
      <c r="L407" s="172"/>
      <c r="M407" s="172"/>
      <c r="N407" s="172"/>
      <c r="O407" s="172"/>
      <c r="P407" s="172"/>
      <c r="Q407" s="172"/>
      <c r="R407" s="172"/>
      <c r="S407" s="172"/>
      <c r="T407" s="172"/>
      <c r="U407" s="172"/>
      <c r="V407" s="172"/>
      <c r="W407" s="172"/>
      <c r="X407" s="172"/>
      <c r="Y407" s="172"/>
      <c r="Z407" s="172"/>
      <c r="AA407" s="172"/>
      <c r="AB407" s="172"/>
    </row>
    <row r="408">
      <c r="A408" s="172"/>
      <c r="B408" s="172"/>
      <c r="C408" s="172"/>
      <c r="D408" s="172"/>
      <c r="E408" s="174"/>
      <c r="F408" s="172"/>
      <c r="G408" s="172"/>
      <c r="H408" s="172"/>
      <c r="I408" s="172"/>
      <c r="J408" s="172"/>
      <c r="K408" s="172"/>
      <c r="L408" s="172"/>
      <c r="M408" s="172"/>
      <c r="N408" s="172"/>
      <c r="O408" s="172"/>
      <c r="P408" s="172"/>
      <c r="Q408" s="172"/>
      <c r="R408" s="172"/>
      <c r="S408" s="172"/>
      <c r="T408" s="172"/>
      <c r="U408" s="172"/>
      <c r="V408" s="172"/>
      <c r="W408" s="172"/>
      <c r="X408" s="172"/>
      <c r="Y408" s="172"/>
      <c r="Z408" s="172"/>
      <c r="AA408" s="172"/>
      <c r="AB408" s="172"/>
    </row>
    <row r="409">
      <c r="A409" s="172"/>
      <c r="B409" s="172"/>
      <c r="C409" s="172"/>
      <c r="D409" s="172"/>
      <c r="E409" s="174"/>
      <c r="F409" s="172"/>
      <c r="G409" s="172"/>
      <c r="H409" s="172"/>
      <c r="I409" s="172"/>
      <c r="J409" s="172"/>
      <c r="K409" s="172"/>
      <c r="L409" s="172"/>
      <c r="M409" s="172"/>
      <c r="N409" s="172"/>
      <c r="O409" s="172"/>
      <c r="P409" s="172"/>
      <c r="Q409" s="172"/>
      <c r="R409" s="172"/>
      <c r="S409" s="172"/>
      <c r="T409" s="172"/>
      <c r="U409" s="172"/>
      <c r="V409" s="172"/>
      <c r="W409" s="172"/>
      <c r="X409" s="172"/>
      <c r="Y409" s="172"/>
      <c r="Z409" s="172"/>
      <c r="AA409" s="172"/>
      <c r="AB409" s="172"/>
    </row>
    <row r="410">
      <c r="A410" s="172"/>
      <c r="B410" s="172"/>
      <c r="C410" s="172"/>
      <c r="D410" s="172"/>
      <c r="E410" s="174"/>
      <c r="F410" s="172"/>
      <c r="G410" s="172"/>
      <c r="H410" s="172"/>
      <c r="I410" s="172"/>
      <c r="J410" s="172"/>
      <c r="K410" s="172"/>
      <c r="L410" s="172"/>
      <c r="M410" s="172"/>
      <c r="N410" s="172"/>
      <c r="O410" s="172"/>
      <c r="P410" s="172"/>
      <c r="Q410" s="172"/>
      <c r="R410" s="172"/>
      <c r="S410" s="172"/>
      <c r="T410" s="172"/>
      <c r="U410" s="172"/>
      <c r="V410" s="172"/>
      <c r="W410" s="172"/>
      <c r="X410" s="172"/>
      <c r="Y410" s="172"/>
      <c r="Z410" s="172"/>
      <c r="AA410" s="172"/>
      <c r="AB410" s="172"/>
    </row>
    <row r="411">
      <c r="A411" s="172"/>
      <c r="B411" s="172"/>
      <c r="C411" s="172"/>
      <c r="D411" s="172"/>
      <c r="E411" s="174"/>
      <c r="F411" s="172"/>
      <c r="G411" s="172"/>
      <c r="H411" s="172"/>
      <c r="I411" s="172"/>
      <c r="J411" s="172"/>
      <c r="K411" s="172"/>
      <c r="L411" s="172"/>
      <c r="M411" s="172"/>
      <c r="N411" s="172"/>
      <c r="O411" s="172"/>
      <c r="P411" s="172"/>
      <c r="Q411" s="172"/>
      <c r="R411" s="172"/>
      <c r="S411" s="172"/>
      <c r="T411" s="172"/>
      <c r="U411" s="172"/>
      <c r="V411" s="172"/>
      <c r="W411" s="172"/>
      <c r="X411" s="172"/>
      <c r="Y411" s="172"/>
      <c r="Z411" s="172"/>
      <c r="AA411" s="172"/>
      <c r="AB411" s="172"/>
    </row>
    <row r="412">
      <c r="A412" s="172"/>
      <c r="B412" s="172"/>
      <c r="C412" s="172"/>
      <c r="D412" s="172"/>
      <c r="E412" s="174"/>
      <c r="F412" s="172"/>
      <c r="G412" s="172"/>
      <c r="H412" s="172"/>
      <c r="I412" s="172"/>
      <c r="J412" s="172"/>
      <c r="K412" s="172"/>
      <c r="L412" s="172"/>
      <c r="M412" s="172"/>
      <c r="N412" s="172"/>
      <c r="O412" s="172"/>
      <c r="P412" s="172"/>
      <c r="Q412" s="172"/>
      <c r="R412" s="172"/>
      <c r="S412" s="172"/>
      <c r="T412" s="172"/>
      <c r="U412" s="172"/>
      <c r="V412" s="172"/>
      <c r="W412" s="172"/>
      <c r="X412" s="172"/>
      <c r="Y412" s="172"/>
      <c r="Z412" s="172"/>
      <c r="AA412" s="172"/>
      <c r="AB412" s="172"/>
    </row>
    <row r="413">
      <c r="A413" s="172"/>
      <c r="B413" s="172"/>
      <c r="C413" s="172"/>
      <c r="D413" s="172"/>
      <c r="E413" s="174"/>
      <c r="F413" s="172"/>
      <c r="G413" s="172"/>
      <c r="H413" s="172"/>
      <c r="I413" s="172"/>
      <c r="J413" s="172"/>
      <c r="K413" s="172"/>
      <c r="L413" s="172"/>
      <c r="M413" s="172"/>
      <c r="N413" s="172"/>
      <c r="O413" s="172"/>
      <c r="P413" s="172"/>
      <c r="Q413" s="172"/>
      <c r="R413" s="172"/>
      <c r="S413" s="172"/>
      <c r="T413" s="172"/>
      <c r="U413" s="172"/>
      <c r="V413" s="172"/>
      <c r="W413" s="172"/>
      <c r="X413" s="172"/>
      <c r="Y413" s="172"/>
      <c r="Z413" s="172"/>
      <c r="AA413" s="172"/>
      <c r="AB413" s="172"/>
    </row>
    <row r="414">
      <c r="A414" s="172"/>
      <c r="B414" s="172"/>
      <c r="C414" s="172"/>
      <c r="D414" s="172"/>
      <c r="E414" s="174"/>
      <c r="F414" s="172"/>
      <c r="G414" s="172"/>
      <c r="H414" s="172"/>
      <c r="I414" s="172"/>
      <c r="J414" s="172"/>
      <c r="K414" s="172"/>
      <c r="L414" s="172"/>
      <c r="M414" s="172"/>
      <c r="N414" s="172"/>
      <c r="O414" s="172"/>
      <c r="P414" s="172"/>
      <c r="Q414" s="172"/>
      <c r="R414" s="172"/>
      <c r="S414" s="172"/>
      <c r="T414" s="172"/>
      <c r="U414" s="172"/>
      <c r="V414" s="172"/>
      <c r="W414" s="172"/>
      <c r="X414" s="172"/>
      <c r="Y414" s="172"/>
      <c r="Z414" s="172"/>
      <c r="AA414" s="172"/>
      <c r="AB414" s="172"/>
    </row>
    <row r="415">
      <c r="A415" s="172"/>
      <c r="B415" s="172"/>
      <c r="C415" s="172"/>
      <c r="D415" s="172"/>
      <c r="E415" s="174"/>
      <c r="F415" s="172"/>
      <c r="G415" s="172"/>
      <c r="H415" s="172"/>
      <c r="I415" s="172"/>
      <c r="J415" s="172"/>
      <c r="K415" s="172"/>
      <c r="L415" s="172"/>
      <c r="M415" s="172"/>
      <c r="N415" s="172"/>
      <c r="O415" s="172"/>
      <c r="P415" s="172"/>
      <c r="Q415" s="172"/>
      <c r="R415" s="172"/>
      <c r="S415" s="172"/>
      <c r="T415" s="172"/>
      <c r="U415" s="172"/>
      <c r="V415" s="172"/>
      <c r="W415" s="172"/>
      <c r="X415" s="172"/>
      <c r="Y415" s="172"/>
      <c r="Z415" s="172"/>
      <c r="AA415" s="172"/>
      <c r="AB415" s="172"/>
    </row>
    <row r="416">
      <c r="A416" s="172"/>
      <c r="B416" s="172"/>
      <c r="C416" s="172"/>
      <c r="D416" s="172"/>
      <c r="E416" s="174"/>
      <c r="F416" s="172"/>
      <c r="G416" s="172"/>
      <c r="H416" s="172"/>
      <c r="I416" s="172"/>
      <c r="J416" s="172"/>
      <c r="K416" s="172"/>
      <c r="L416" s="172"/>
      <c r="M416" s="172"/>
      <c r="N416" s="172"/>
      <c r="O416" s="172"/>
      <c r="P416" s="172"/>
      <c r="Q416" s="172"/>
      <c r="R416" s="172"/>
      <c r="S416" s="172"/>
      <c r="T416" s="172"/>
      <c r="U416" s="172"/>
      <c r="V416" s="172"/>
      <c r="W416" s="172"/>
      <c r="X416" s="172"/>
      <c r="Y416" s="172"/>
      <c r="Z416" s="172"/>
      <c r="AA416" s="172"/>
      <c r="AB416" s="172"/>
    </row>
    <row r="417">
      <c r="A417" s="172"/>
      <c r="B417" s="172"/>
      <c r="C417" s="172"/>
      <c r="D417" s="172"/>
      <c r="E417" s="174"/>
      <c r="F417" s="172"/>
      <c r="G417" s="172"/>
      <c r="H417" s="172"/>
      <c r="I417" s="172"/>
      <c r="J417" s="172"/>
      <c r="K417" s="172"/>
      <c r="L417" s="172"/>
      <c r="M417" s="172"/>
      <c r="N417" s="172"/>
      <c r="O417" s="172"/>
      <c r="P417" s="172"/>
      <c r="Q417" s="172"/>
      <c r="R417" s="172"/>
      <c r="S417" s="172"/>
      <c r="T417" s="172"/>
      <c r="U417" s="172"/>
      <c r="V417" s="172"/>
      <c r="W417" s="172"/>
      <c r="X417" s="172"/>
      <c r="Y417" s="172"/>
      <c r="Z417" s="172"/>
      <c r="AA417" s="172"/>
      <c r="AB417" s="172"/>
    </row>
    <row r="418">
      <c r="A418" s="172"/>
      <c r="B418" s="172"/>
      <c r="C418" s="172"/>
      <c r="D418" s="172"/>
      <c r="E418" s="174"/>
      <c r="F418" s="172"/>
      <c r="G418" s="172"/>
      <c r="H418" s="172"/>
      <c r="I418" s="172"/>
      <c r="J418" s="172"/>
      <c r="K418" s="172"/>
      <c r="L418" s="172"/>
      <c r="M418" s="172"/>
      <c r="N418" s="172"/>
      <c r="O418" s="172"/>
      <c r="P418" s="172"/>
      <c r="Q418" s="172"/>
      <c r="R418" s="172"/>
      <c r="S418" s="172"/>
      <c r="T418" s="172"/>
      <c r="U418" s="172"/>
      <c r="V418" s="172"/>
      <c r="W418" s="172"/>
      <c r="X418" s="172"/>
      <c r="Y418" s="172"/>
      <c r="Z418" s="172"/>
      <c r="AA418" s="172"/>
      <c r="AB418" s="172"/>
    </row>
    <row r="419">
      <c r="A419" s="172"/>
      <c r="B419" s="172"/>
      <c r="C419" s="172"/>
      <c r="D419" s="172"/>
      <c r="E419" s="174"/>
      <c r="F419" s="172"/>
      <c r="G419" s="172"/>
      <c r="H419" s="172"/>
      <c r="I419" s="172"/>
      <c r="J419" s="172"/>
      <c r="K419" s="172"/>
      <c r="L419" s="172"/>
      <c r="M419" s="172"/>
      <c r="N419" s="172"/>
      <c r="O419" s="172"/>
      <c r="P419" s="172"/>
      <c r="Q419" s="172"/>
      <c r="R419" s="172"/>
      <c r="S419" s="172"/>
      <c r="T419" s="172"/>
      <c r="U419" s="172"/>
      <c r="V419" s="172"/>
      <c r="W419" s="172"/>
      <c r="X419" s="172"/>
      <c r="Y419" s="172"/>
      <c r="Z419" s="172"/>
      <c r="AA419" s="172"/>
      <c r="AB419" s="172"/>
    </row>
    <row r="420">
      <c r="A420" s="172"/>
      <c r="B420" s="172"/>
      <c r="C420" s="172"/>
      <c r="D420" s="172"/>
      <c r="E420" s="174"/>
      <c r="F420" s="172"/>
      <c r="G420" s="172"/>
      <c r="H420" s="172"/>
      <c r="I420" s="172"/>
      <c r="J420" s="172"/>
      <c r="K420" s="172"/>
      <c r="L420" s="172"/>
      <c r="M420" s="172"/>
      <c r="N420" s="172"/>
      <c r="O420" s="172"/>
      <c r="P420" s="172"/>
      <c r="Q420" s="172"/>
      <c r="R420" s="172"/>
      <c r="S420" s="172"/>
      <c r="T420" s="172"/>
      <c r="U420" s="172"/>
      <c r="V420" s="172"/>
      <c r="W420" s="172"/>
      <c r="X420" s="172"/>
      <c r="Y420" s="172"/>
      <c r="Z420" s="172"/>
      <c r="AA420" s="172"/>
      <c r="AB420" s="172"/>
    </row>
    <row r="421">
      <c r="A421" s="172"/>
      <c r="B421" s="172"/>
      <c r="C421" s="172"/>
      <c r="D421" s="172"/>
      <c r="E421" s="174"/>
      <c r="F421" s="172"/>
      <c r="G421" s="172"/>
      <c r="H421" s="172"/>
      <c r="I421" s="172"/>
      <c r="J421" s="172"/>
      <c r="K421" s="172"/>
      <c r="L421" s="172"/>
      <c r="M421" s="172"/>
      <c r="N421" s="172"/>
      <c r="O421" s="172"/>
      <c r="P421" s="172"/>
      <c r="Q421" s="172"/>
      <c r="R421" s="172"/>
      <c r="S421" s="172"/>
      <c r="T421" s="172"/>
      <c r="U421" s="172"/>
      <c r="V421" s="172"/>
      <c r="W421" s="172"/>
      <c r="X421" s="172"/>
      <c r="Y421" s="172"/>
      <c r="Z421" s="172"/>
      <c r="AA421" s="172"/>
      <c r="AB421" s="172"/>
    </row>
    <row r="422">
      <c r="A422" s="172"/>
      <c r="B422" s="172"/>
      <c r="C422" s="172"/>
      <c r="D422" s="172"/>
      <c r="E422" s="174"/>
      <c r="F422" s="172"/>
      <c r="G422" s="172"/>
      <c r="H422" s="172"/>
      <c r="I422" s="172"/>
      <c r="J422" s="172"/>
      <c r="K422" s="172"/>
      <c r="L422" s="172"/>
      <c r="M422" s="172"/>
      <c r="N422" s="172"/>
      <c r="O422" s="172"/>
      <c r="P422" s="172"/>
      <c r="Q422" s="172"/>
      <c r="R422" s="172"/>
      <c r="S422" s="172"/>
      <c r="T422" s="172"/>
      <c r="U422" s="172"/>
      <c r="V422" s="172"/>
      <c r="W422" s="172"/>
      <c r="X422" s="172"/>
      <c r="Y422" s="172"/>
      <c r="Z422" s="172"/>
      <c r="AA422" s="172"/>
      <c r="AB422" s="172"/>
    </row>
    <row r="423">
      <c r="A423" s="172"/>
      <c r="B423" s="172"/>
      <c r="C423" s="172"/>
      <c r="D423" s="172"/>
      <c r="E423" s="174"/>
      <c r="F423" s="172"/>
      <c r="G423" s="172"/>
      <c r="H423" s="172"/>
      <c r="I423" s="172"/>
      <c r="J423" s="172"/>
      <c r="K423" s="172"/>
      <c r="L423" s="172"/>
      <c r="M423" s="172"/>
      <c r="N423" s="172"/>
      <c r="O423" s="172"/>
      <c r="P423" s="172"/>
      <c r="Q423" s="172"/>
      <c r="R423" s="172"/>
      <c r="S423" s="172"/>
      <c r="T423" s="172"/>
      <c r="U423" s="172"/>
      <c r="V423" s="172"/>
      <c r="W423" s="172"/>
      <c r="X423" s="172"/>
      <c r="Y423" s="172"/>
      <c r="Z423" s="172"/>
      <c r="AA423" s="172"/>
      <c r="AB423" s="172"/>
    </row>
    <row r="424">
      <c r="A424" s="172"/>
      <c r="B424" s="172"/>
      <c r="C424" s="172"/>
      <c r="D424" s="172"/>
      <c r="E424" s="174"/>
      <c r="F424" s="172"/>
      <c r="G424" s="172"/>
      <c r="H424" s="172"/>
      <c r="I424" s="172"/>
      <c r="J424" s="172"/>
      <c r="K424" s="172"/>
      <c r="L424" s="172"/>
      <c r="M424" s="172"/>
      <c r="N424" s="172"/>
      <c r="O424" s="172"/>
      <c r="P424" s="172"/>
      <c r="Q424" s="172"/>
      <c r="R424" s="172"/>
      <c r="S424" s="172"/>
      <c r="T424" s="172"/>
      <c r="U424" s="172"/>
      <c r="V424" s="172"/>
      <c r="W424" s="172"/>
      <c r="X424" s="172"/>
      <c r="Y424" s="172"/>
      <c r="Z424" s="172"/>
      <c r="AA424" s="172"/>
      <c r="AB424" s="172"/>
    </row>
    <row r="425">
      <c r="A425" s="172"/>
      <c r="B425" s="172"/>
      <c r="C425" s="172"/>
      <c r="D425" s="172"/>
      <c r="E425" s="174"/>
      <c r="F425" s="172"/>
      <c r="G425" s="172"/>
      <c r="H425" s="172"/>
      <c r="I425" s="172"/>
      <c r="J425" s="172"/>
      <c r="K425" s="172"/>
      <c r="L425" s="172"/>
      <c r="M425" s="172"/>
      <c r="N425" s="172"/>
      <c r="O425" s="172"/>
      <c r="P425" s="172"/>
      <c r="Q425" s="172"/>
      <c r="R425" s="172"/>
      <c r="S425" s="172"/>
      <c r="T425" s="172"/>
      <c r="U425" s="172"/>
      <c r="V425" s="172"/>
      <c r="W425" s="172"/>
      <c r="X425" s="172"/>
      <c r="Y425" s="172"/>
      <c r="Z425" s="172"/>
      <c r="AA425" s="172"/>
      <c r="AB425" s="172"/>
    </row>
    <row r="426">
      <c r="A426" s="172"/>
      <c r="B426" s="172"/>
      <c r="C426" s="172"/>
      <c r="D426" s="172"/>
      <c r="E426" s="174"/>
      <c r="F426" s="172"/>
      <c r="G426" s="172"/>
      <c r="H426" s="172"/>
      <c r="I426" s="172"/>
      <c r="J426" s="172"/>
      <c r="K426" s="172"/>
      <c r="L426" s="172"/>
      <c r="M426" s="172"/>
      <c r="N426" s="172"/>
      <c r="O426" s="172"/>
      <c r="P426" s="172"/>
      <c r="Q426" s="172"/>
      <c r="R426" s="172"/>
      <c r="S426" s="172"/>
      <c r="T426" s="172"/>
      <c r="U426" s="172"/>
      <c r="V426" s="172"/>
      <c r="W426" s="172"/>
      <c r="X426" s="172"/>
      <c r="Y426" s="172"/>
      <c r="Z426" s="172"/>
      <c r="AA426" s="172"/>
      <c r="AB426" s="172"/>
    </row>
    <row r="427">
      <c r="A427" s="172"/>
      <c r="B427" s="172"/>
      <c r="C427" s="172"/>
      <c r="D427" s="172"/>
      <c r="E427" s="174"/>
      <c r="F427" s="172"/>
      <c r="G427" s="172"/>
      <c r="H427" s="172"/>
      <c r="I427" s="172"/>
      <c r="J427" s="172"/>
      <c r="K427" s="172"/>
      <c r="L427" s="172"/>
      <c r="M427" s="172"/>
      <c r="N427" s="172"/>
      <c r="O427" s="172"/>
      <c r="P427" s="172"/>
      <c r="Q427" s="172"/>
      <c r="R427" s="172"/>
      <c r="S427" s="172"/>
      <c r="T427" s="172"/>
      <c r="U427" s="172"/>
      <c r="V427" s="172"/>
      <c r="W427" s="172"/>
      <c r="X427" s="172"/>
      <c r="Y427" s="172"/>
      <c r="Z427" s="172"/>
      <c r="AA427" s="172"/>
      <c r="AB427" s="172"/>
    </row>
    <row r="428">
      <c r="A428" s="172"/>
      <c r="B428" s="172"/>
      <c r="C428" s="172"/>
      <c r="D428" s="172"/>
      <c r="E428" s="174"/>
      <c r="F428" s="172"/>
      <c r="G428" s="172"/>
      <c r="H428" s="172"/>
      <c r="I428" s="172"/>
      <c r="J428" s="172"/>
      <c r="K428" s="172"/>
      <c r="L428" s="172"/>
      <c r="M428" s="172"/>
      <c r="N428" s="172"/>
      <c r="O428" s="172"/>
      <c r="P428" s="172"/>
      <c r="Q428" s="172"/>
      <c r="R428" s="172"/>
      <c r="S428" s="172"/>
      <c r="T428" s="172"/>
      <c r="U428" s="172"/>
      <c r="V428" s="172"/>
      <c r="W428" s="172"/>
      <c r="X428" s="172"/>
      <c r="Y428" s="172"/>
      <c r="Z428" s="172"/>
      <c r="AA428" s="172"/>
      <c r="AB428" s="172"/>
    </row>
    <row r="429">
      <c r="A429" s="172"/>
      <c r="B429" s="172"/>
      <c r="C429" s="172"/>
      <c r="D429" s="172"/>
      <c r="E429" s="174"/>
      <c r="F429" s="172"/>
      <c r="G429" s="172"/>
      <c r="H429" s="172"/>
      <c r="I429" s="172"/>
      <c r="J429" s="172"/>
      <c r="K429" s="172"/>
      <c r="L429" s="172"/>
      <c r="M429" s="172"/>
      <c r="N429" s="172"/>
      <c r="O429" s="172"/>
      <c r="P429" s="172"/>
      <c r="Q429" s="172"/>
      <c r="R429" s="172"/>
      <c r="S429" s="172"/>
      <c r="T429" s="172"/>
      <c r="U429" s="172"/>
      <c r="V429" s="172"/>
      <c r="W429" s="172"/>
      <c r="X429" s="172"/>
      <c r="Y429" s="172"/>
      <c r="Z429" s="172"/>
      <c r="AA429" s="172"/>
      <c r="AB429" s="172"/>
    </row>
    <row r="430">
      <c r="A430" s="172"/>
      <c r="B430" s="172"/>
      <c r="C430" s="172"/>
      <c r="D430" s="172"/>
      <c r="E430" s="174"/>
      <c r="F430" s="172"/>
      <c r="G430" s="172"/>
      <c r="H430" s="172"/>
      <c r="I430" s="172"/>
      <c r="J430" s="172"/>
      <c r="K430" s="172"/>
      <c r="L430" s="172"/>
      <c r="M430" s="172"/>
      <c r="N430" s="172"/>
      <c r="O430" s="172"/>
      <c r="P430" s="172"/>
      <c r="Q430" s="172"/>
      <c r="R430" s="172"/>
      <c r="S430" s="172"/>
      <c r="T430" s="172"/>
      <c r="U430" s="172"/>
      <c r="V430" s="172"/>
      <c r="W430" s="172"/>
      <c r="X430" s="172"/>
      <c r="Y430" s="172"/>
      <c r="Z430" s="172"/>
      <c r="AA430" s="172"/>
      <c r="AB430" s="172"/>
    </row>
    <row r="431">
      <c r="A431" s="172"/>
      <c r="B431" s="172"/>
      <c r="C431" s="172"/>
      <c r="D431" s="172"/>
      <c r="E431" s="174"/>
      <c r="F431" s="172"/>
      <c r="G431" s="172"/>
      <c r="H431" s="172"/>
      <c r="I431" s="172"/>
      <c r="J431" s="172"/>
      <c r="K431" s="172"/>
      <c r="L431" s="172"/>
      <c r="M431" s="172"/>
      <c r="N431" s="172"/>
      <c r="O431" s="172"/>
      <c r="P431" s="172"/>
      <c r="Q431" s="172"/>
      <c r="R431" s="172"/>
      <c r="S431" s="172"/>
      <c r="T431" s="172"/>
      <c r="U431" s="172"/>
      <c r="V431" s="172"/>
      <c r="W431" s="172"/>
      <c r="X431" s="172"/>
      <c r="Y431" s="172"/>
      <c r="Z431" s="172"/>
      <c r="AA431" s="172"/>
      <c r="AB431" s="172"/>
    </row>
    <row r="432">
      <c r="A432" s="172"/>
      <c r="B432" s="172"/>
      <c r="C432" s="172"/>
      <c r="D432" s="172"/>
      <c r="E432" s="174"/>
      <c r="F432" s="172"/>
      <c r="G432" s="172"/>
      <c r="H432" s="172"/>
      <c r="I432" s="172"/>
      <c r="J432" s="172"/>
      <c r="K432" s="172"/>
      <c r="L432" s="172"/>
      <c r="M432" s="172"/>
      <c r="N432" s="172"/>
      <c r="O432" s="172"/>
      <c r="P432" s="172"/>
      <c r="Q432" s="172"/>
      <c r="R432" s="172"/>
      <c r="S432" s="172"/>
      <c r="T432" s="172"/>
      <c r="U432" s="172"/>
      <c r="V432" s="172"/>
      <c r="W432" s="172"/>
      <c r="X432" s="172"/>
      <c r="Y432" s="172"/>
      <c r="Z432" s="172"/>
      <c r="AA432" s="172"/>
      <c r="AB432" s="172"/>
    </row>
    <row r="433">
      <c r="A433" s="172"/>
      <c r="B433" s="172"/>
      <c r="C433" s="172"/>
      <c r="D433" s="172"/>
      <c r="E433" s="174"/>
      <c r="F433" s="172"/>
      <c r="G433" s="172"/>
      <c r="H433" s="172"/>
      <c r="I433" s="172"/>
      <c r="J433" s="172"/>
      <c r="K433" s="172"/>
      <c r="L433" s="172"/>
      <c r="M433" s="172"/>
      <c r="N433" s="172"/>
      <c r="O433" s="172"/>
      <c r="P433" s="172"/>
      <c r="Q433" s="172"/>
      <c r="R433" s="172"/>
      <c r="S433" s="172"/>
      <c r="T433" s="172"/>
      <c r="U433" s="172"/>
      <c r="V433" s="172"/>
      <c r="W433" s="172"/>
      <c r="X433" s="172"/>
      <c r="Y433" s="172"/>
      <c r="Z433" s="172"/>
      <c r="AA433" s="172"/>
      <c r="AB433" s="172"/>
    </row>
    <row r="434">
      <c r="A434" s="172"/>
      <c r="B434" s="172"/>
      <c r="C434" s="172"/>
      <c r="D434" s="172"/>
      <c r="E434" s="174"/>
      <c r="F434" s="172"/>
      <c r="G434" s="172"/>
      <c r="H434" s="172"/>
      <c r="I434" s="172"/>
      <c r="J434" s="172"/>
      <c r="K434" s="172"/>
      <c r="L434" s="172"/>
      <c r="M434" s="172"/>
      <c r="N434" s="172"/>
      <c r="O434" s="172"/>
      <c r="P434" s="172"/>
      <c r="Q434" s="172"/>
      <c r="R434" s="172"/>
      <c r="S434" s="172"/>
      <c r="T434" s="172"/>
      <c r="U434" s="172"/>
      <c r="V434" s="172"/>
      <c r="W434" s="172"/>
      <c r="X434" s="172"/>
      <c r="Y434" s="172"/>
      <c r="Z434" s="172"/>
      <c r="AA434" s="172"/>
      <c r="AB434" s="172"/>
    </row>
    <row r="435">
      <c r="A435" s="172"/>
      <c r="B435" s="172"/>
      <c r="C435" s="172"/>
      <c r="D435" s="172"/>
      <c r="E435" s="174"/>
      <c r="F435" s="172"/>
      <c r="G435" s="172"/>
      <c r="H435" s="172"/>
      <c r="I435" s="172"/>
      <c r="J435" s="172"/>
      <c r="K435" s="172"/>
      <c r="L435" s="172"/>
      <c r="M435" s="172"/>
      <c r="N435" s="172"/>
      <c r="O435" s="172"/>
      <c r="P435" s="172"/>
      <c r="Q435" s="172"/>
      <c r="R435" s="172"/>
      <c r="S435" s="172"/>
      <c r="T435" s="172"/>
      <c r="U435" s="172"/>
      <c r="V435" s="172"/>
      <c r="W435" s="172"/>
      <c r="X435" s="172"/>
      <c r="Y435" s="172"/>
      <c r="Z435" s="172"/>
      <c r="AA435" s="172"/>
      <c r="AB435" s="172"/>
    </row>
    <row r="436">
      <c r="A436" s="172"/>
      <c r="B436" s="172"/>
      <c r="C436" s="172"/>
      <c r="D436" s="172"/>
      <c r="E436" s="174"/>
      <c r="F436" s="172"/>
      <c r="G436" s="172"/>
      <c r="H436" s="172"/>
      <c r="I436" s="172"/>
      <c r="J436" s="172"/>
      <c r="K436" s="172"/>
      <c r="L436" s="172"/>
      <c r="M436" s="172"/>
      <c r="N436" s="172"/>
      <c r="O436" s="172"/>
      <c r="P436" s="172"/>
      <c r="Q436" s="172"/>
      <c r="R436" s="172"/>
      <c r="S436" s="172"/>
      <c r="T436" s="172"/>
      <c r="U436" s="172"/>
      <c r="V436" s="172"/>
      <c r="W436" s="172"/>
      <c r="X436" s="172"/>
      <c r="Y436" s="172"/>
      <c r="Z436" s="172"/>
      <c r="AA436" s="172"/>
      <c r="AB436" s="172"/>
    </row>
    <row r="437">
      <c r="A437" s="172"/>
      <c r="B437" s="172"/>
      <c r="C437" s="172"/>
      <c r="D437" s="172"/>
      <c r="E437" s="174"/>
      <c r="F437" s="172"/>
      <c r="G437" s="172"/>
      <c r="H437" s="172"/>
      <c r="I437" s="172"/>
      <c r="J437" s="172"/>
      <c r="K437" s="172"/>
      <c r="L437" s="172"/>
      <c r="M437" s="172"/>
      <c r="N437" s="172"/>
      <c r="O437" s="172"/>
      <c r="P437" s="172"/>
      <c r="Q437" s="172"/>
      <c r="R437" s="172"/>
      <c r="S437" s="172"/>
      <c r="T437" s="172"/>
      <c r="U437" s="172"/>
      <c r="V437" s="172"/>
      <c r="W437" s="172"/>
      <c r="X437" s="172"/>
      <c r="Y437" s="172"/>
      <c r="Z437" s="172"/>
      <c r="AA437" s="172"/>
      <c r="AB437" s="172"/>
    </row>
    <row r="438">
      <c r="A438" s="172"/>
      <c r="B438" s="172"/>
      <c r="C438" s="172"/>
      <c r="D438" s="172"/>
      <c r="E438" s="174"/>
      <c r="F438" s="172"/>
      <c r="G438" s="172"/>
      <c r="H438" s="172"/>
      <c r="I438" s="172"/>
      <c r="J438" s="172"/>
      <c r="K438" s="172"/>
      <c r="L438" s="172"/>
      <c r="M438" s="172"/>
      <c r="N438" s="172"/>
      <c r="O438" s="172"/>
      <c r="P438" s="172"/>
      <c r="Q438" s="172"/>
      <c r="R438" s="172"/>
      <c r="S438" s="172"/>
      <c r="T438" s="172"/>
      <c r="U438" s="172"/>
      <c r="V438" s="172"/>
      <c r="W438" s="172"/>
      <c r="X438" s="172"/>
      <c r="Y438" s="172"/>
      <c r="Z438" s="172"/>
      <c r="AA438" s="172"/>
      <c r="AB438" s="172"/>
    </row>
    <row r="439">
      <c r="A439" s="172"/>
      <c r="B439" s="172"/>
      <c r="C439" s="172"/>
      <c r="D439" s="172"/>
      <c r="E439" s="174"/>
      <c r="F439" s="172"/>
      <c r="G439" s="172"/>
      <c r="H439" s="172"/>
      <c r="I439" s="172"/>
      <c r="J439" s="172"/>
      <c r="K439" s="172"/>
      <c r="L439" s="172"/>
      <c r="M439" s="172"/>
      <c r="N439" s="172"/>
      <c r="O439" s="172"/>
      <c r="P439" s="172"/>
      <c r="Q439" s="172"/>
      <c r="R439" s="172"/>
      <c r="S439" s="172"/>
      <c r="T439" s="172"/>
      <c r="U439" s="172"/>
      <c r="V439" s="172"/>
      <c r="W439" s="172"/>
      <c r="X439" s="172"/>
      <c r="Y439" s="172"/>
      <c r="Z439" s="172"/>
      <c r="AA439" s="172"/>
      <c r="AB439" s="172"/>
    </row>
    <row r="440">
      <c r="A440" s="172"/>
      <c r="B440" s="172"/>
      <c r="C440" s="172"/>
      <c r="D440" s="172"/>
      <c r="E440" s="174"/>
      <c r="F440" s="172"/>
      <c r="G440" s="172"/>
      <c r="H440" s="172"/>
      <c r="I440" s="172"/>
      <c r="J440" s="172"/>
      <c r="K440" s="172"/>
      <c r="L440" s="172"/>
      <c r="M440" s="172"/>
      <c r="N440" s="172"/>
      <c r="O440" s="172"/>
      <c r="P440" s="172"/>
      <c r="Q440" s="172"/>
      <c r="R440" s="172"/>
      <c r="S440" s="172"/>
      <c r="T440" s="172"/>
      <c r="U440" s="172"/>
      <c r="V440" s="172"/>
      <c r="W440" s="172"/>
      <c r="X440" s="172"/>
      <c r="Y440" s="172"/>
      <c r="Z440" s="172"/>
      <c r="AA440" s="172"/>
      <c r="AB440" s="172"/>
    </row>
    <row r="441">
      <c r="A441" s="172"/>
      <c r="B441" s="172"/>
      <c r="C441" s="172"/>
      <c r="D441" s="172"/>
      <c r="E441" s="174"/>
      <c r="F441" s="172"/>
      <c r="G441" s="172"/>
      <c r="H441" s="172"/>
      <c r="I441" s="172"/>
      <c r="J441" s="172"/>
      <c r="K441" s="172"/>
      <c r="L441" s="172"/>
      <c r="M441" s="172"/>
      <c r="N441" s="172"/>
      <c r="O441" s="172"/>
      <c r="P441" s="172"/>
      <c r="Q441" s="172"/>
      <c r="R441" s="172"/>
      <c r="S441" s="172"/>
      <c r="T441" s="172"/>
      <c r="U441" s="172"/>
      <c r="V441" s="172"/>
      <c r="W441" s="172"/>
      <c r="X441" s="172"/>
      <c r="Y441" s="172"/>
      <c r="Z441" s="172"/>
      <c r="AA441" s="172"/>
      <c r="AB441" s="172"/>
    </row>
    <row r="442">
      <c r="A442" s="172"/>
      <c r="B442" s="172"/>
      <c r="C442" s="172"/>
      <c r="D442" s="172"/>
      <c r="E442" s="174"/>
      <c r="F442" s="172"/>
      <c r="G442" s="172"/>
      <c r="H442" s="172"/>
      <c r="I442" s="172"/>
      <c r="J442" s="172"/>
      <c r="K442" s="172"/>
      <c r="L442" s="172"/>
      <c r="M442" s="172"/>
      <c r="N442" s="172"/>
      <c r="O442" s="172"/>
      <c r="P442" s="172"/>
      <c r="Q442" s="172"/>
      <c r="R442" s="172"/>
      <c r="S442" s="172"/>
      <c r="T442" s="172"/>
      <c r="U442" s="172"/>
      <c r="V442" s="172"/>
      <c r="W442" s="172"/>
      <c r="X442" s="172"/>
      <c r="Y442" s="172"/>
      <c r="Z442" s="172"/>
      <c r="AA442" s="172"/>
      <c r="AB442" s="172"/>
    </row>
    <row r="443">
      <c r="A443" s="172"/>
      <c r="B443" s="172"/>
      <c r="C443" s="172"/>
      <c r="D443" s="172"/>
      <c r="E443" s="174"/>
      <c r="F443" s="172"/>
      <c r="G443" s="172"/>
      <c r="H443" s="172"/>
      <c r="I443" s="172"/>
      <c r="J443" s="172"/>
      <c r="K443" s="172"/>
      <c r="L443" s="172"/>
      <c r="M443" s="172"/>
      <c r="N443" s="172"/>
      <c r="O443" s="172"/>
      <c r="P443" s="172"/>
      <c r="Q443" s="172"/>
      <c r="R443" s="172"/>
      <c r="S443" s="172"/>
      <c r="T443" s="172"/>
      <c r="U443" s="172"/>
      <c r="V443" s="172"/>
      <c r="W443" s="172"/>
      <c r="X443" s="172"/>
      <c r="Y443" s="172"/>
      <c r="Z443" s="172"/>
      <c r="AA443" s="172"/>
      <c r="AB443" s="172"/>
    </row>
    <row r="444">
      <c r="A444" s="172"/>
      <c r="B444" s="172"/>
      <c r="C444" s="172"/>
      <c r="D444" s="172"/>
      <c r="E444" s="174"/>
      <c r="F444" s="172"/>
      <c r="G444" s="172"/>
      <c r="H444" s="172"/>
      <c r="I444" s="172"/>
      <c r="J444" s="172"/>
      <c r="K444" s="172"/>
      <c r="L444" s="172"/>
      <c r="M444" s="172"/>
      <c r="N444" s="172"/>
      <c r="O444" s="172"/>
      <c r="P444" s="172"/>
      <c r="Q444" s="172"/>
      <c r="R444" s="172"/>
      <c r="S444" s="172"/>
      <c r="T444" s="172"/>
      <c r="U444" s="172"/>
      <c r="V444" s="172"/>
      <c r="W444" s="172"/>
      <c r="X444" s="172"/>
      <c r="Y444" s="172"/>
      <c r="Z444" s="172"/>
      <c r="AA444" s="172"/>
      <c r="AB444" s="172"/>
    </row>
    <row r="445">
      <c r="A445" s="172"/>
      <c r="B445" s="172"/>
      <c r="C445" s="172"/>
      <c r="D445" s="172"/>
      <c r="E445" s="174"/>
      <c r="F445" s="172"/>
      <c r="G445" s="172"/>
      <c r="H445" s="172"/>
      <c r="I445" s="172"/>
      <c r="J445" s="172"/>
      <c r="K445" s="172"/>
      <c r="L445" s="172"/>
      <c r="M445" s="172"/>
      <c r="N445" s="172"/>
      <c r="O445" s="172"/>
      <c r="P445" s="172"/>
      <c r="Q445" s="172"/>
      <c r="R445" s="172"/>
      <c r="S445" s="172"/>
      <c r="T445" s="172"/>
      <c r="U445" s="172"/>
      <c r="V445" s="172"/>
      <c r="W445" s="172"/>
      <c r="X445" s="172"/>
      <c r="Y445" s="172"/>
      <c r="Z445" s="172"/>
      <c r="AA445" s="172"/>
      <c r="AB445" s="172"/>
    </row>
    <row r="446">
      <c r="A446" s="172"/>
      <c r="B446" s="172"/>
      <c r="C446" s="172"/>
      <c r="D446" s="172"/>
      <c r="E446" s="174"/>
      <c r="F446" s="172"/>
      <c r="G446" s="172"/>
      <c r="H446" s="172"/>
      <c r="I446" s="172"/>
      <c r="J446" s="172"/>
      <c r="K446" s="172"/>
      <c r="L446" s="172"/>
      <c r="M446" s="172"/>
      <c r="N446" s="172"/>
      <c r="O446" s="172"/>
      <c r="P446" s="172"/>
      <c r="Q446" s="172"/>
      <c r="R446" s="172"/>
      <c r="S446" s="172"/>
      <c r="T446" s="172"/>
      <c r="U446" s="172"/>
      <c r="V446" s="172"/>
      <c r="W446" s="172"/>
      <c r="X446" s="172"/>
      <c r="Y446" s="172"/>
      <c r="Z446" s="172"/>
      <c r="AA446" s="172"/>
      <c r="AB446" s="172"/>
    </row>
    <row r="447">
      <c r="A447" s="172"/>
      <c r="B447" s="172"/>
      <c r="C447" s="172"/>
      <c r="D447" s="172"/>
      <c r="E447" s="174"/>
      <c r="F447" s="172"/>
      <c r="G447" s="172"/>
      <c r="H447" s="172"/>
      <c r="I447" s="172"/>
      <c r="J447" s="172"/>
      <c r="K447" s="172"/>
      <c r="L447" s="172"/>
      <c r="M447" s="172"/>
      <c r="N447" s="172"/>
      <c r="O447" s="172"/>
      <c r="P447" s="172"/>
      <c r="Q447" s="172"/>
      <c r="R447" s="172"/>
      <c r="S447" s="172"/>
      <c r="T447" s="172"/>
      <c r="U447" s="172"/>
      <c r="V447" s="172"/>
      <c r="W447" s="172"/>
      <c r="X447" s="172"/>
      <c r="Y447" s="172"/>
      <c r="Z447" s="172"/>
      <c r="AA447" s="172"/>
      <c r="AB447" s="172"/>
    </row>
    <row r="448">
      <c r="A448" s="172"/>
      <c r="B448" s="172"/>
      <c r="C448" s="172"/>
      <c r="D448" s="172"/>
      <c r="E448" s="174"/>
      <c r="F448" s="172"/>
      <c r="G448" s="172"/>
      <c r="H448" s="172"/>
      <c r="I448" s="172"/>
      <c r="J448" s="172"/>
      <c r="K448" s="172"/>
      <c r="L448" s="172"/>
      <c r="M448" s="172"/>
      <c r="N448" s="172"/>
      <c r="O448" s="172"/>
      <c r="P448" s="172"/>
      <c r="Q448" s="172"/>
      <c r="R448" s="172"/>
      <c r="S448" s="172"/>
      <c r="T448" s="172"/>
      <c r="U448" s="172"/>
      <c r="V448" s="172"/>
      <c r="W448" s="172"/>
      <c r="X448" s="172"/>
      <c r="Y448" s="172"/>
      <c r="Z448" s="172"/>
      <c r="AA448" s="172"/>
      <c r="AB448" s="172"/>
    </row>
    <row r="449">
      <c r="A449" s="172"/>
      <c r="B449" s="172"/>
      <c r="C449" s="172"/>
      <c r="D449" s="172"/>
      <c r="E449" s="174"/>
      <c r="F449" s="172"/>
      <c r="G449" s="172"/>
      <c r="H449" s="172"/>
      <c r="I449" s="172"/>
      <c r="J449" s="172"/>
      <c r="K449" s="172"/>
      <c r="L449" s="172"/>
      <c r="M449" s="172"/>
      <c r="N449" s="172"/>
      <c r="O449" s="172"/>
      <c r="P449" s="172"/>
      <c r="Q449" s="172"/>
      <c r="R449" s="172"/>
      <c r="S449" s="172"/>
      <c r="T449" s="172"/>
      <c r="U449" s="172"/>
      <c r="V449" s="172"/>
      <c r="W449" s="172"/>
      <c r="X449" s="172"/>
      <c r="Y449" s="172"/>
      <c r="Z449" s="172"/>
      <c r="AA449" s="172"/>
      <c r="AB449" s="172"/>
    </row>
    <row r="450">
      <c r="A450" s="172"/>
      <c r="B450" s="172"/>
      <c r="C450" s="172"/>
      <c r="D450" s="172"/>
      <c r="E450" s="174"/>
      <c r="F450" s="172"/>
      <c r="G450" s="172"/>
      <c r="H450" s="172"/>
      <c r="I450" s="172"/>
      <c r="J450" s="172"/>
      <c r="K450" s="172"/>
      <c r="L450" s="172"/>
      <c r="M450" s="172"/>
      <c r="N450" s="172"/>
      <c r="O450" s="172"/>
      <c r="P450" s="172"/>
      <c r="Q450" s="172"/>
      <c r="R450" s="172"/>
      <c r="S450" s="172"/>
      <c r="T450" s="172"/>
      <c r="U450" s="172"/>
      <c r="V450" s="172"/>
      <c r="W450" s="172"/>
      <c r="X450" s="172"/>
      <c r="Y450" s="172"/>
      <c r="Z450" s="172"/>
      <c r="AA450" s="172"/>
      <c r="AB450" s="172"/>
    </row>
    <row r="451">
      <c r="A451" s="172"/>
      <c r="B451" s="172"/>
      <c r="C451" s="172"/>
      <c r="D451" s="172"/>
      <c r="E451" s="174"/>
      <c r="F451" s="172"/>
      <c r="G451" s="172"/>
      <c r="H451" s="172"/>
      <c r="I451" s="172"/>
      <c r="J451" s="172"/>
      <c r="K451" s="172"/>
      <c r="L451" s="172"/>
      <c r="M451" s="172"/>
      <c r="N451" s="172"/>
      <c r="O451" s="172"/>
      <c r="P451" s="172"/>
      <c r="Q451" s="172"/>
      <c r="R451" s="172"/>
      <c r="S451" s="172"/>
      <c r="T451" s="172"/>
      <c r="U451" s="172"/>
      <c r="V451" s="172"/>
      <c r="W451" s="172"/>
      <c r="X451" s="172"/>
      <c r="Y451" s="172"/>
      <c r="Z451" s="172"/>
      <c r="AA451" s="172"/>
      <c r="AB451" s="172"/>
    </row>
    <row r="452">
      <c r="A452" s="172"/>
      <c r="B452" s="172"/>
      <c r="C452" s="172"/>
      <c r="D452" s="172"/>
      <c r="E452" s="174"/>
      <c r="F452" s="172"/>
      <c r="G452" s="172"/>
      <c r="H452" s="172"/>
      <c r="I452" s="172"/>
      <c r="J452" s="172"/>
      <c r="K452" s="172"/>
      <c r="L452" s="172"/>
      <c r="M452" s="172"/>
      <c r="N452" s="172"/>
      <c r="O452" s="172"/>
      <c r="P452" s="172"/>
      <c r="Q452" s="172"/>
      <c r="R452" s="172"/>
      <c r="S452" s="172"/>
      <c r="T452" s="172"/>
      <c r="U452" s="172"/>
      <c r="V452" s="172"/>
      <c r="W452" s="172"/>
      <c r="X452" s="172"/>
      <c r="Y452" s="172"/>
      <c r="Z452" s="172"/>
      <c r="AA452" s="172"/>
      <c r="AB452" s="172"/>
    </row>
    <row r="453">
      <c r="A453" s="172"/>
      <c r="B453" s="172"/>
      <c r="C453" s="172"/>
      <c r="D453" s="172"/>
      <c r="E453" s="174"/>
      <c r="F453" s="172"/>
      <c r="G453" s="172"/>
      <c r="H453" s="172"/>
      <c r="I453" s="172"/>
      <c r="J453" s="172"/>
      <c r="K453" s="172"/>
      <c r="L453" s="172"/>
      <c r="M453" s="172"/>
      <c r="N453" s="172"/>
      <c r="O453" s="172"/>
      <c r="P453" s="172"/>
      <c r="Q453" s="172"/>
      <c r="R453" s="172"/>
      <c r="S453" s="172"/>
      <c r="T453" s="172"/>
      <c r="U453" s="172"/>
      <c r="V453" s="172"/>
      <c r="W453" s="172"/>
      <c r="X453" s="172"/>
      <c r="Y453" s="172"/>
      <c r="Z453" s="172"/>
      <c r="AA453" s="172"/>
      <c r="AB453" s="172"/>
    </row>
    <row r="454">
      <c r="A454" s="172"/>
      <c r="B454" s="172"/>
      <c r="C454" s="172"/>
      <c r="D454" s="172"/>
      <c r="E454" s="174"/>
      <c r="F454" s="172"/>
      <c r="G454" s="172"/>
      <c r="H454" s="172"/>
      <c r="I454" s="172"/>
      <c r="J454" s="172"/>
      <c r="K454" s="172"/>
      <c r="L454" s="172"/>
      <c r="M454" s="172"/>
      <c r="N454" s="172"/>
      <c r="O454" s="172"/>
      <c r="P454" s="172"/>
      <c r="Q454" s="172"/>
      <c r="R454" s="172"/>
      <c r="S454" s="172"/>
      <c r="T454" s="172"/>
      <c r="U454" s="172"/>
      <c r="V454" s="172"/>
      <c r="W454" s="172"/>
      <c r="X454" s="172"/>
      <c r="Y454" s="172"/>
      <c r="Z454" s="172"/>
      <c r="AA454" s="172"/>
      <c r="AB454" s="172"/>
    </row>
    <row r="455">
      <c r="A455" s="172"/>
      <c r="B455" s="172"/>
      <c r="C455" s="172"/>
      <c r="D455" s="172"/>
      <c r="E455" s="174"/>
      <c r="F455" s="172"/>
      <c r="G455" s="172"/>
      <c r="H455" s="172"/>
      <c r="I455" s="172"/>
      <c r="J455" s="172"/>
      <c r="K455" s="172"/>
      <c r="L455" s="172"/>
      <c r="M455" s="172"/>
      <c r="N455" s="172"/>
      <c r="O455" s="172"/>
      <c r="P455" s="172"/>
      <c r="Q455" s="172"/>
      <c r="R455" s="172"/>
      <c r="S455" s="172"/>
      <c r="T455" s="172"/>
      <c r="U455" s="172"/>
      <c r="V455" s="172"/>
      <c r="W455" s="172"/>
      <c r="X455" s="172"/>
      <c r="Y455" s="172"/>
      <c r="Z455" s="172"/>
      <c r="AA455" s="172"/>
      <c r="AB455" s="172"/>
    </row>
    <row r="456">
      <c r="A456" s="172"/>
      <c r="B456" s="172"/>
      <c r="C456" s="172"/>
      <c r="D456" s="172"/>
      <c r="E456" s="174"/>
      <c r="F456" s="172"/>
      <c r="G456" s="172"/>
      <c r="H456" s="172"/>
      <c r="I456" s="172"/>
      <c r="J456" s="172"/>
      <c r="K456" s="172"/>
      <c r="L456" s="172"/>
      <c r="M456" s="172"/>
      <c r="N456" s="172"/>
      <c r="O456" s="172"/>
      <c r="P456" s="172"/>
      <c r="Q456" s="172"/>
      <c r="R456" s="172"/>
      <c r="S456" s="172"/>
      <c r="T456" s="172"/>
      <c r="U456" s="172"/>
      <c r="V456" s="172"/>
      <c r="W456" s="172"/>
      <c r="X456" s="172"/>
      <c r="Y456" s="172"/>
      <c r="Z456" s="172"/>
      <c r="AA456" s="172"/>
      <c r="AB456" s="172"/>
    </row>
    <row r="457">
      <c r="A457" s="172"/>
      <c r="B457" s="172"/>
      <c r="C457" s="172"/>
      <c r="D457" s="172"/>
      <c r="E457" s="174"/>
      <c r="F457" s="172"/>
      <c r="G457" s="172"/>
      <c r="H457" s="172"/>
      <c r="I457" s="172"/>
      <c r="J457" s="172"/>
      <c r="K457" s="172"/>
      <c r="L457" s="172"/>
      <c r="M457" s="172"/>
      <c r="N457" s="172"/>
      <c r="O457" s="172"/>
      <c r="P457" s="172"/>
      <c r="Q457" s="172"/>
      <c r="R457" s="172"/>
      <c r="S457" s="172"/>
      <c r="T457" s="172"/>
      <c r="U457" s="172"/>
      <c r="V457" s="172"/>
      <c r="W457" s="172"/>
      <c r="X457" s="172"/>
      <c r="Y457" s="172"/>
      <c r="Z457" s="172"/>
      <c r="AA457" s="172"/>
      <c r="AB457" s="172"/>
    </row>
    <row r="458">
      <c r="A458" s="172"/>
      <c r="B458" s="172"/>
      <c r="C458" s="172"/>
      <c r="D458" s="172"/>
      <c r="E458" s="174"/>
      <c r="F458" s="172"/>
      <c r="G458" s="172"/>
      <c r="H458" s="172"/>
      <c r="I458" s="172"/>
      <c r="J458" s="172"/>
      <c r="K458" s="172"/>
      <c r="L458" s="172"/>
      <c r="M458" s="172"/>
      <c r="N458" s="172"/>
      <c r="O458" s="172"/>
      <c r="P458" s="172"/>
      <c r="Q458" s="172"/>
      <c r="R458" s="172"/>
      <c r="S458" s="172"/>
      <c r="T458" s="172"/>
      <c r="U458" s="172"/>
      <c r="V458" s="172"/>
      <c r="W458" s="172"/>
      <c r="X458" s="172"/>
      <c r="Y458" s="172"/>
      <c r="Z458" s="172"/>
      <c r="AA458" s="172"/>
      <c r="AB458" s="172"/>
    </row>
    <row r="459">
      <c r="A459" s="172"/>
      <c r="B459" s="172"/>
      <c r="C459" s="172"/>
      <c r="D459" s="172"/>
      <c r="E459" s="174"/>
      <c r="F459" s="172"/>
      <c r="G459" s="172"/>
      <c r="H459" s="172"/>
      <c r="I459" s="172"/>
      <c r="J459" s="172"/>
      <c r="K459" s="172"/>
      <c r="L459" s="172"/>
      <c r="M459" s="172"/>
      <c r="N459" s="172"/>
      <c r="O459" s="172"/>
      <c r="P459" s="172"/>
      <c r="Q459" s="172"/>
      <c r="R459" s="172"/>
      <c r="S459" s="172"/>
      <c r="T459" s="172"/>
      <c r="U459" s="172"/>
      <c r="V459" s="172"/>
      <c r="W459" s="172"/>
      <c r="X459" s="172"/>
      <c r="Y459" s="172"/>
      <c r="Z459" s="172"/>
      <c r="AA459" s="172"/>
      <c r="AB459" s="172"/>
    </row>
    <row r="460">
      <c r="A460" s="172"/>
      <c r="B460" s="172"/>
      <c r="C460" s="172"/>
      <c r="D460" s="172"/>
      <c r="E460" s="174"/>
      <c r="F460" s="172"/>
      <c r="G460" s="172"/>
      <c r="H460" s="172"/>
      <c r="I460" s="172"/>
      <c r="J460" s="172"/>
      <c r="K460" s="172"/>
      <c r="L460" s="172"/>
      <c r="M460" s="172"/>
      <c r="N460" s="172"/>
      <c r="O460" s="172"/>
      <c r="P460" s="172"/>
      <c r="Q460" s="172"/>
      <c r="R460" s="172"/>
      <c r="S460" s="172"/>
      <c r="T460" s="172"/>
      <c r="U460" s="172"/>
      <c r="V460" s="172"/>
      <c r="W460" s="172"/>
      <c r="X460" s="172"/>
      <c r="Y460" s="172"/>
      <c r="Z460" s="172"/>
      <c r="AA460" s="172"/>
      <c r="AB460" s="172"/>
    </row>
    <row r="461">
      <c r="A461" s="172"/>
      <c r="B461" s="172"/>
      <c r="C461" s="172"/>
      <c r="D461" s="172"/>
      <c r="E461" s="174"/>
      <c r="F461" s="172"/>
      <c r="G461" s="172"/>
      <c r="H461" s="172"/>
      <c r="I461" s="172"/>
      <c r="J461" s="172"/>
      <c r="K461" s="172"/>
      <c r="L461" s="172"/>
      <c r="M461" s="172"/>
      <c r="N461" s="172"/>
      <c r="O461" s="172"/>
      <c r="P461" s="172"/>
      <c r="Q461" s="172"/>
      <c r="R461" s="172"/>
      <c r="S461" s="172"/>
      <c r="T461" s="172"/>
      <c r="U461" s="172"/>
      <c r="V461" s="172"/>
      <c r="W461" s="172"/>
      <c r="X461" s="172"/>
      <c r="Y461" s="172"/>
      <c r="Z461" s="172"/>
      <c r="AA461" s="172"/>
      <c r="AB461" s="172"/>
    </row>
    <row r="462">
      <c r="A462" s="172"/>
      <c r="B462" s="172"/>
      <c r="C462" s="172"/>
      <c r="D462" s="172"/>
      <c r="E462" s="174"/>
      <c r="F462" s="172"/>
      <c r="G462" s="172"/>
      <c r="H462" s="172"/>
      <c r="I462" s="172"/>
      <c r="J462" s="172"/>
      <c r="K462" s="172"/>
      <c r="L462" s="172"/>
      <c r="M462" s="172"/>
      <c r="N462" s="172"/>
      <c r="O462" s="172"/>
      <c r="P462" s="172"/>
      <c r="Q462" s="172"/>
      <c r="R462" s="172"/>
      <c r="S462" s="172"/>
      <c r="T462" s="172"/>
      <c r="U462" s="172"/>
      <c r="V462" s="172"/>
      <c r="W462" s="172"/>
      <c r="X462" s="172"/>
      <c r="Y462" s="172"/>
      <c r="Z462" s="172"/>
      <c r="AA462" s="172"/>
      <c r="AB462" s="172"/>
    </row>
    <row r="463">
      <c r="A463" s="172"/>
      <c r="B463" s="172"/>
      <c r="C463" s="172"/>
      <c r="D463" s="172"/>
      <c r="E463" s="174"/>
      <c r="F463" s="172"/>
      <c r="G463" s="172"/>
      <c r="H463" s="172"/>
      <c r="I463" s="172"/>
      <c r="J463" s="172"/>
      <c r="K463" s="172"/>
      <c r="L463" s="172"/>
      <c r="M463" s="172"/>
      <c r="N463" s="172"/>
      <c r="O463" s="172"/>
      <c r="P463" s="172"/>
      <c r="Q463" s="172"/>
      <c r="R463" s="172"/>
      <c r="S463" s="172"/>
      <c r="T463" s="172"/>
      <c r="U463" s="172"/>
      <c r="V463" s="172"/>
      <c r="W463" s="172"/>
      <c r="X463" s="172"/>
      <c r="Y463" s="172"/>
      <c r="Z463" s="172"/>
      <c r="AA463" s="172"/>
      <c r="AB463" s="172"/>
    </row>
    <row r="464">
      <c r="A464" s="172"/>
      <c r="B464" s="172"/>
      <c r="C464" s="172"/>
      <c r="D464" s="172"/>
      <c r="E464" s="174"/>
      <c r="F464" s="172"/>
      <c r="G464" s="172"/>
      <c r="H464" s="172"/>
      <c r="I464" s="172"/>
      <c r="J464" s="172"/>
      <c r="K464" s="172"/>
      <c r="L464" s="172"/>
      <c r="M464" s="172"/>
      <c r="N464" s="172"/>
      <c r="O464" s="172"/>
      <c r="P464" s="172"/>
      <c r="Q464" s="172"/>
      <c r="R464" s="172"/>
      <c r="S464" s="172"/>
      <c r="T464" s="172"/>
      <c r="U464" s="172"/>
      <c r="V464" s="172"/>
      <c r="W464" s="172"/>
      <c r="X464" s="172"/>
      <c r="Y464" s="172"/>
      <c r="Z464" s="172"/>
      <c r="AA464" s="172"/>
      <c r="AB464" s="172"/>
    </row>
    <row r="465">
      <c r="A465" s="172"/>
      <c r="B465" s="172"/>
      <c r="C465" s="172"/>
      <c r="D465" s="172"/>
      <c r="E465" s="174"/>
      <c r="F465" s="172"/>
      <c r="G465" s="172"/>
      <c r="H465" s="172"/>
      <c r="I465" s="172"/>
      <c r="J465" s="172"/>
      <c r="K465" s="172"/>
      <c r="L465" s="172"/>
      <c r="M465" s="172"/>
      <c r="N465" s="172"/>
      <c r="O465" s="172"/>
      <c r="P465" s="172"/>
      <c r="Q465" s="172"/>
      <c r="R465" s="172"/>
      <c r="S465" s="172"/>
      <c r="T465" s="172"/>
      <c r="U465" s="172"/>
      <c r="V465" s="172"/>
      <c r="W465" s="172"/>
      <c r="X465" s="172"/>
      <c r="Y465" s="172"/>
      <c r="Z465" s="172"/>
      <c r="AA465" s="172"/>
      <c r="AB465" s="172"/>
    </row>
    <row r="466">
      <c r="A466" s="172"/>
      <c r="B466" s="172"/>
      <c r="C466" s="172"/>
      <c r="D466" s="172"/>
      <c r="E466" s="174"/>
      <c r="F466" s="172"/>
      <c r="G466" s="172"/>
      <c r="H466" s="172"/>
      <c r="I466" s="172"/>
      <c r="J466" s="172"/>
      <c r="K466" s="172"/>
      <c r="L466" s="172"/>
      <c r="M466" s="172"/>
      <c r="N466" s="172"/>
      <c r="O466" s="172"/>
      <c r="P466" s="172"/>
      <c r="Q466" s="172"/>
      <c r="R466" s="172"/>
      <c r="S466" s="172"/>
      <c r="T466" s="172"/>
      <c r="U466" s="172"/>
      <c r="V466" s="172"/>
      <c r="W466" s="172"/>
      <c r="X466" s="172"/>
      <c r="Y466" s="172"/>
      <c r="Z466" s="172"/>
      <c r="AA466" s="172"/>
      <c r="AB466" s="172"/>
    </row>
    <row r="467">
      <c r="A467" s="172"/>
      <c r="B467" s="172"/>
      <c r="C467" s="172"/>
      <c r="D467" s="172"/>
      <c r="E467" s="174"/>
      <c r="F467" s="172"/>
      <c r="G467" s="172"/>
      <c r="H467" s="172"/>
      <c r="I467" s="172"/>
      <c r="J467" s="172"/>
      <c r="K467" s="172"/>
      <c r="L467" s="172"/>
      <c r="M467" s="172"/>
      <c r="N467" s="172"/>
      <c r="O467" s="172"/>
      <c r="P467" s="172"/>
      <c r="Q467" s="172"/>
      <c r="R467" s="172"/>
      <c r="S467" s="172"/>
      <c r="T467" s="172"/>
      <c r="U467" s="172"/>
      <c r="V467" s="172"/>
      <c r="W467" s="172"/>
      <c r="X467" s="172"/>
      <c r="Y467" s="172"/>
      <c r="Z467" s="172"/>
      <c r="AA467" s="172"/>
      <c r="AB467" s="172"/>
    </row>
    <row r="468">
      <c r="A468" s="172"/>
      <c r="B468" s="172"/>
      <c r="C468" s="172"/>
      <c r="D468" s="172"/>
      <c r="E468" s="174"/>
      <c r="F468" s="172"/>
      <c r="G468" s="172"/>
      <c r="H468" s="172"/>
      <c r="I468" s="172"/>
      <c r="J468" s="172"/>
      <c r="K468" s="172"/>
      <c r="L468" s="172"/>
      <c r="M468" s="172"/>
      <c r="N468" s="172"/>
      <c r="O468" s="172"/>
      <c r="P468" s="172"/>
      <c r="Q468" s="172"/>
      <c r="R468" s="172"/>
      <c r="S468" s="172"/>
      <c r="T468" s="172"/>
      <c r="U468" s="172"/>
      <c r="V468" s="172"/>
      <c r="W468" s="172"/>
      <c r="X468" s="172"/>
      <c r="Y468" s="172"/>
      <c r="Z468" s="172"/>
      <c r="AA468" s="172"/>
      <c r="AB468" s="172"/>
    </row>
    <row r="469">
      <c r="A469" s="172"/>
      <c r="B469" s="172"/>
      <c r="C469" s="172"/>
      <c r="D469" s="172"/>
      <c r="E469" s="174"/>
      <c r="F469" s="172"/>
      <c r="G469" s="172"/>
      <c r="H469" s="172"/>
      <c r="I469" s="172"/>
      <c r="J469" s="172"/>
      <c r="K469" s="172"/>
      <c r="L469" s="172"/>
      <c r="M469" s="172"/>
      <c r="N469" s="172"/>
      <c r="O469" s="172"/>
      <c r="P469" s="172"/>
      <c r="Q469" s="172"/>
      <c r="R469" s="172"/>
      <c r="S469" s="172"/>
      <c r="T469" s="172"/>
      <c r="U469" s="172"/>
      <c r="V469" s="172"/>
      <c r="W469" s="172"/>
      <c r="X469" s="172"/>
      <c r="Y469" s="172"/>
      <c r="Z469" s="172"/>
      <c r="AA469" s="172"/>
      <c r="AB469" s="172"/>
    </row>
    <row r="470">
      <c r="A470" s="172"/>
      <c r="B470" s="172"/>
      <c r="C470" s="172"/>
      <c r="D470" s="172"/>
      <c r="E470" s="174"/>
      <c r="F470" s="172"/>
      <c r="G470" s="172"/>
      <c r="H470" s="172"/>
      <c r="I470" s="172"/>
      <c r="J470" s="172"/>
      <c r="K470" s="172"/>
      <c r="L470" s="172"/>
      <c r="M470" s="172"/>
      <c r="N470" s="172"/>
      <c r="O470" s="172"/>
      <c r="P470" s="172"/>
      <c r="Q470" s="172"/>
      <c r="R470" s="172"/>
      <c r="S470" s="172"/>
      <c r="T470" s="172"/>
      <c r="U470" s="172"/>
      <c r="V470" s="172"/>
      <c r="W470" s="172"/>
      <c r="X470" s="172"/>
      <c r="Y470" s="172"/>
      <c r="Z470" s="172"/>
      <c r="AA470" s="172"/>
      <c r="AB470" s="172"/>
    </row>
    <row r="471">
      <c r="A471" s="172"/>
      <c r="B471" s="172"/>
      <c r="C471" s="172"/>
      <c r="D471" s="172"/>
      <c r="E471" s="174"/>
      <c r="F471" s="172"/>
      <c r="G471" s="172"/>
      <c r="H471" s="172"/>
      <c r="I471" s="172"/>
      <c r="J471" s="172"/>
      <c r="K471" s="172"/>
      <c r="L471" s="172"/>
      <c r="M471" s="172"/>
      <c r="N471" s="172"/>
      <c r="O471" s="172"/>
      <c r="P471" s="172"/>
      <c r="Q471" s="172"/>
      <c r="R471" s="172"/>
      <c r="S471" s="172"/>
      <c r="T471" s="172"/>
      <c r="U471" s="172"/>
      <c r="V471" s="172"/>
      <c r="W471" s="172"/>
      <c r="X471" s="172"/>
      <c r="Y471" s="172"/>
      <c r="Z471" s="172"/>
      <c r="AA471" s="172"/>
      <c r="AB471" s="172"/>
    </row>
    <row r="472">
      <c r="A472" s="172"/>
      <c r="B472" s="172"/>
      <c r="C472" s="172"/>
      <c r="D472" s="172"/>
      <c r="E472" s="174"/>
      <c r="F472" s="172"/>
      <c r="G472" s="172"/>
      <c r="H472" s="172"/>
      <c r="I472" s="172"/>
      <c r="J472" s="172"/>
      <c r="K472" s="172"/>
      <c r="L472" s="172"/>
      <c r="M472" s="172"/>
      <c r="N472" s="172"/>
      <c r="O472" s="172"/>
      <c r="P472" s="172"/>
      <c r="Q472" s="172"/>
      <c r="R472" s="172"/>
      <c r="S472" s="172"/>
      <c r="T472" s="172"/>
      <c r="U472" s="172"/>
      <c r="V472" s="172"/>
      <c r="W472" s="172"/>
      <c r="X472" s="172"/>
      <c r="Y472" s="172"/>
      <c r="Z472" s="172"/>
      <c r="AA472" s="172"/>
      <c r="AB472" s="172"/>
    </row>
    <row r="473">
      <c r="A473" s="172"/>
      <c r="B473" s="172"/>
      <c r="C473" s="172"/>
      <c r="D473" s="172"/>
      <c r="E473" s="174"/>
      <c r="F473" s="172"/>
      <c r="G473" s="172"/>
      <c r="H473" s="172"/>
      <c r="I473" s="172"/>
      <c r="J473" s="172"/>
      <c r="K473" s="172"/>
      <c r="L473" s="172"/>
      <c r="M473" s="172"/>
      <c r="N473" s="172"/>
      <c r="O473" s="172"/>
      <c r="P473" s="172"/>
      <c r="Q473" s="172"/>
      <c r="R473" s="172"/>
      <c r="S473" s="172"/>
      <c r="T473" s="172"/>
      <c r="U473" s="172"/>
      <c r="V473" s="172"/>
      <c r="W473" s="172"/>
      <c r="X473" s="172"/>
      <c r="Y473" s="172"/>
      <c r="Z473" s="172"/>
      <c r="AA473" s="172"/>
      <c r="AB473" s="172"/>
    </row>
    <row r="474">
      <c r="A474" s="172"/>
      <c r="B474" s="172"/>
      <c r="C474" s="172"/>
      <c r="D474" s="172"/>
      <c r="E474" s="174"/>
      <c r="F474" s="172"/>
      <c r="G474" s="172"/>
      <c r="H474" s="172"/>
      <c r="I474" s="172"/>
      <c r="J474" s="172"/>
      <c r="K474" s="172"/>
      <c r="L474" s="172"/>
      <c r="M474" s="172"/>
      <c r="N474" s="172"/>
      <c r="O474" s="172"/>
      <c r="P474" s="172"/>
      <c r="Q474" s="172"/>
      <c r="R474" s="172"/>
      <c r="S474" s="172"/>
      <c r="T474" s="172"/>
      <c r="U474" s="172"/>
      <c r="V474" s="172"/>
      <c r="W474" s="172"/>
      <c r="X474" s="172"/>
      <c r="Y474" s="172"/>
      <c r="Z474" s="172"/>
      <c r="AA474" s="172"/>
      <c r="AB474" s="172"/>
    </row>
    <row r="475">
      <c r="A475" s="172"/>
      <c r="B475" s="172"/>
      <c r="C475" s="172"/>
      <c r="D475" s="172"/>
      <c r="E475" s="174"/>
      <c r="F475" s="172"/>
      <c r="G475" s="172"/>
      <c r="H475" s="172"/>
      <c r="I475" s="172"/>
      <c r="J475" s="172"/>
      <c r="K475" s="172"/>
      <c r="L475" s="172"/>
      <c r="M475" s="172"/>
      <c r="N475" s="172"/>
      <c r="O475" s="172"/>
      <c r="P475" s="172"/>
      <c r="Q475" s="172"/>
      <c r="R475" s="172"/>
      <c r="S475" s="172"/>
      <c r="T475" s="172"/>
      <c r="U475" s="172"/>
      <c r="V475" s="172"/>
      <c r="W475" s="172"/>
      <c r="X475" s="172"/>
      <c r="Y475" s="172"/>
      <c r="Z475" s="172"/>
      <c r="AA475" s="172"/>
      <c r="AB475" s="172"/>
    </row>
    <row r="476">
      <c r="A476" s="172"/>
      <c r="B476" s="172"/>
      <c r="C476" s="172"/>
      <c r="D476" s="172"/>
      <c r="E476" s="174"/>
      <c r="F476" s="172"/>
      <c r="G476" s="172"/>
      <c r="H476" s="172"/>
      <c r="I476" s="172"/>
      <c r="J476" s="172"/>
      <c r="K476" s="172"/>
      <c r="L476" s="172"/>
      <c r="M476" s="172"/>
      <c r="N476" s="172"/>
      <c r="O476" s="172"/>
      <c r="P476" s="172"/>
      <c r="Q476" s="172"/>
      <c r="R476" s="172"/>
      <c r="S476" s="172"/>
      <c r="T476" s="172"/>
      <c r="U476" s="172"/>
      <c r="V476" s="172"/>
      <c r="W476" s="172"/>
      <c r="X476" s="172"/>
      <c r="Y476" s="172"/>
      <c r="Z476" s="172"/>
      <c r="AA476" s="172"/>
      <c r="AB476" s="172"/>
    </row>
    <row r="477">
      <c r="A477" s="172"/>
      <c r="B477" s="172"/>
      <c r="C477" s="172"/>
      <c r="D477" s="172"/>
      <c r="E477" s="174"/>
      <c r="F477" s="172"/>
      <c r="G477" s="172"/>
      <c r="H477" s="172"/>
      <c r="I477" s="172"/>
      <c r="J477" s="172"/>
      <c r="K477" s="172"/>
      <c r="L477" s="172"/>
      <c r="M477" s="172"/>
      <c r="N477" s="172"/>
      <c r="O477" s="172"/>
      <c r="P477" s="172"/>
      <c r="Q477" s="172"/>
      <c r="R477" s="172"/>
      <c r="S477" s="172"/>
      <c r="T477" s="172"/>
      <c r="U477" s="172"/>
      <c r="V477" s="172"/>
      <c r="W477" s="172"/>
      <c r="X477" s="172"/>
      <c r="Y477" s="172"/>
      <c r="Z477" s="172"/>
      <c r="AA477" s="172"/>
      <c r="AB477" s="172"/>
    </row>
    <row r="478">
      <c r="A478" s="172"/>
      <c r="B478" s="172"/>
      <c r="C478" s="172"/>
      <c r="D478" s="172"/>
      <c r="E478" s="174"/>
      <c r="F478" s="172"/>
      <c r="G478" s="172"/>
      <c r="H478" s="172"/>
      <c r="I478" s="172"/>
      <c r="J478" s="172"/>
      <c r="K478" s="172"/>
      <c r="L478" s="172"/>
      <c r="M478" s="172"/>
      <c r="N478" s="172"/>
      <c r="O478" s="172"/>
      <c r="P478" s="172"/>
      <c r="Q478" s="172"/>
      <c r="R478" s="172"/>
      <c r="S478" s="172"/>
      <c r="T478" s="172"/>
      <c r="U478" s="172"/>
      <c r="V478" s="172"/>
      <c r="W478" s="172"/>
      <c r="X478" s="172"/>
      <c r="Y478" s="172"/>
      <c r="Z478" s="172"/>
      <c r="AA478" s="172"/>
      <c r="AB478" s="172"/>
    </row>
    <row r="479">
      <c r="A479" s="172"/>
      <c r="B479" s="172"/>
      <c r="C479" s="172"/>
      <c r="D479" s="172"/>
      <c r="E479" s="174"/>
      <c r="F479" s="172"/>
      <c r="G479" s="172"/>
      <c r="H479" s="172"/>
      <c r="I479" s="172"/>
      <c r="J479" s="172"/>
      <c r="K479" s="172"/>
      <c r="L479" s="172"/>
      <c r="M479" s="172"/>
      <c r="N479" s="172"/>
      <c r="O479" s="172"/>
      <c r="P479" s="172"/>
      <c r="Q479" s="172"/>
      <c r="R479" s="172"/>
      <c r="S479" s="172"/>
      <c r="T479" s="172"/>
      <c r="U479" s="172"/>
      <c r="V479" s="172"/>
      <c r="W479" s="172"/>
      <c r="X479" s="172"/>
      <c r="Y479" s="172"/>
      <c r="Z479" s="172"/>
      <c r="AA479" s="172"/>
      <c r="AB479" s="172"/>
    </row>
    <row r="480">
      <c r="A480" s="172"/>
      <c r="B480" s="172"/>
      <c r="C480" s="172"/>
      <c r="D480" s="172"/>
      <c r="E480" s="174"/>
      <c r="F480" s="172"/>
      <c r="G480" s="172"/>
      <c r="H480" s="172"/>
      <c r="I480" s="172"/>
      <c r="J480" s="172"/>
      <c r="K480" s="172"/>
      <c r="L480" s="172"/>
      <c r="M480" s="172"/>
      <c r="N480" s="172"/>
      <c r="O480" s="172"/>
      <c r="P480" s="172"/>
      <c r="Q480" s="172"/>
      <c r="R480" s="172"/>
      <c r="S480" s="172"/>
      <c r="T480" s="172"/>
      <c r="U480" s="172"/>
      <c r="V480" s="172"/>
      <c r="W480" s="172"/>
      <c r="X480" s="172"/>
      <c r="Y480" s="172"/>
      <c r="Z480" s="172"/>
      <c r="AA480" s="172"/>
      <c r="AB480" s="172"/>
    </row>
    <row r="481">
      <c r="A481" s="172"/>
      <c r="B481" s="172"/>
      <c r="C481" s="172"/>
      <c r="D481" s="172"/>
      <c r="E481" s="174"/>
      <c r="F481" s="172"/>
      <c r="G481" s="172"/>
      <c r="H481" s="172"/>
      <c r="I481" s="172"/>
      <c r="J481" s="172"/>
      <c r="K481" s="172"/>
      <c r="L481" s="172"/>
      <c r="M481" s="172"/>
      <c r="N481" s="172"/>
      <c r="O481" s="172"/>
      <c r="P481" s="172"/>
      <c r="Q481" s="172"/>
      <c r="R481" s="172"/>
      <c r="S481" s="172"/>
      <c r="T481" s="172"/>
      <c r="U481" s="172"/>
      <c r="V481" s="172"/>
      <c r="W481" s="172"/>
      <c r="X481" s="172"/>
      <c r="Y481" s="172"/>
      <c r="Z481" s="172"/>
      <c r="AA481" s="172"/>
      <c r="AB481" s="172"/>
    </row>
    <row r="482">
      <c r="A482" s="172"/>
      <c r="B482" s="172"/>
      <c r="C482" s="172"/>
      <c r="D482" s="172"/>
      <c r="E482" s="174"/>
      <c r="F482" s="172"/>
      <c r="G482" s="172"/>
      <c r="H482" s="172"/>
      <c r="I482" s="172"/>
      <c r="J482" s="172"/>
      <c r="K482" s="172"/>
      <c r="L482" s="172"/>
      <c r="M482" s="172"/>
      <c r="N482" s="172"/>
      <c r="O482" s="172"/>
      <c r="P482" s="172"/>
      <c r="Q482" s="172"/>
      <c r="R482" s="172"/>
      <c r="S482" s="172"/>
      <c r="T482" s="172"/>
      <c r="U482" s="172"/>
      <c r="V482" s="172"/>
      <c r="W482" s="172"/>
      <c r="X482" s="172"/>
      <c r="Y482" s="172"/>
      <c r="Z482" s="172"/>
      <c r="AA482" s="172"/>
      <c r="AB482" s="172"/>
    </row>
    <row r="483">
      <c r="A483" s="172"/>
      <c r="B483" s="172"/>
      <c r="C483" s="172"/>
      <c r="D483" s="172"/>
      <c r="E483" s="174"/>
      <c r="F483" s="172"/>
      <c r="G483" s="172"/>
      <c r="H483" s="172"/>
      <c r="I483" s="172"/>
      <c r="J483" s="172"/>
      <c r="K483" s="172"/>
      <c r="L483" s="172"/>
      <c r="M483" s="172"/>
      <c r="N483" s="172"/>
      <c r="O483" s="172"/>
      <c r="P483" s="172"/>
      <c r="Q483" s="172"/>
      <c r="R483" s="172"/>
      <c r="S483" s="172"/>
      <c r="T483" s="172"/>
      <c r="U483" s="172"/>
      <c r="V483" s="172"/>
      <c r="W483" s="172"/>
      <c r="X483" s="172"/>
      <c r="Y483" s="172"/>
      <c r="Z483" s="172"/>
      <c r="AA483" s="172"/>
      <c r="AB483" s="172"/>
    </row>
    <row r="484">
      <c r="A484" s="172"/>
      <c r="B484" s="172"/>
      <c r="C484" s="172"/>
      <c r="D484" s="172"/>
      <c r="E484" s="174"/>
      <c r="F484" s="172"/>
      <c r="G484" s="172"/>
      <c r="H484" s="172"/>
      <c r="I484" s="172"/>
      <c r="J484" s="172"/>
      <c r="K484" s="172"/>
      <c r="L484" s="172"/>
      <c r="M484" s="172"/>
      <c r="N484" s="172"/>
      <c r="O484" s="172"/>
      <c r="P484" s="172"/>
      <c r="Q484" s="172"/>
      <c r="R484" s="172"/>
      <c r="S484" s="172"/>
      <c r="T484" s="172"/>
      <c r="U484" s="172"/>
      <c r="V484" s="172"/>
      <c r="W484" s="172"/>
      <c r="X484" s="172"/>
      <c r="Y484" s="172"/>
      <c r="Z484" s="172"/>
      <c r="AA484" s="172"/>
      <c r="AB484" s="172"/>
    </row>
    <row r="485">
      <c r="A485" s="172"/>
      <c r="B485" s="172"/>
      <c r="C485" s="172"/>
      <c r="D485" s="172"/>
      <c r="E485" s="174"/>
      <c r="F485" s="172"/>
      <c r="G485" s="172"/>
      <c r="H485" s="172"/>
      <c r="I485" s="172"/>
      <c r="J485" s="172"/>
      <c r="K485" s="172"/>
      <c r="L485" s="172"/>
      <c r="M485" s="172"/>
      <c r="N485" s="172"/>
      <c r="O485" s="172"/>
      <c r="P485" s="172"/>
      <c r="Q485" s="172"/>
      <c r="R485" s="172"/>
      <c r="S485" s="172"/>
      <c r="T485" s="172"/>
      <c r="U485" s="172"/>
      <c r="V485" s="172"/>
      <c r="W485" s="172"/>
      <c r="X485" s="172"/>
      <c r="Y485" s="172"/>
      <c r="Z485" s="172"/>
      <c r="AA485" s="172"/>
      <c r="AB485" s="172"/>
    </row>
    <row r="486">
      <c r="A486" s="172"/>
      <c r="B486" s="172"/>
      <c r="C486" s="172"/>
      <c r="D486" s="172"/>
      <c r="E486" s="174"/>
      <c r="F486" s="172"/>
      <c r="G486" s="172"/>
      <c r="H486" s="172"/>
      <c r="I486" s="172"/>
      <c r="J486" s="172"/>
      <c r="K486" s="172"/>
      <c r="L486" s="172"/>
      <c r="M486" s="172"/>
      <c r="N486" s="172"/>
      <c r="O486" s="172"/>
      <c r="P486" s="172"/>
      <c r="Q486" s="172"/>
      <c r="R486" s="172"/>
      <c r="S486" s="172"/>
      <c r="T486" s="172"/>
      <c r="U486" s="172"/>
      <c r="V486" s="172"/>
      <c r="W486" s="172"/>
      <c r="X486" s="172"/>
      <c r="Y486" s="172"/>
      <c r="Z486" s="172"/>
      <c r="AA486" s="172"/>
      <c r="AB486" s="172"/>
    </row>
    <row r="487">
      <c r="A487" s="172"/>
      <c r="B487" s="172"/>
      <c r="C487" s="172"/>
      <c r="D487" s="172"/>
      <c r="E487" s="174"/>
      <c r="F487" s="172"/>
      <c r="G487" s="172"/>
      <c r="H487" s="172"/>
      <c r="I487" s="172"/>
      <c r="J487" s="172"/>
      <c r="K487" s="172"/>
      <c r="L487" s="172"/>
      <c r="M487" s="172"/>
      <c r="N487" s="172"/>
      <c r="O487" s="172"/>
      <c r="P487" s="172"/>
      <c r="Q487" s="172"/>
      <c r="R487" s="172"/>
      <c r="S487" s="172"/>
      <c r="T487" s="172"/>
      <c r="U487" s="172"/>
      <c r="V487" s="172"/>
      <c r="W487" s="172"/>
      <c r="X487" s="172"/>
      <c r="Y487" s="172"/>
      <c r="Z487" s="172"/>
      <c r="AA487" s="172"/>
      <c r="AB487" s="172"/>
    </row>
    <row r="488">
      <c r="A488" s="172"/>
      <c r="B488" s="172"/>
      <c r="C488" s="172"/>
      <c r="D488" s="172"/>
      <c r="E488" s="174"/>
      <c r="F488" s="172"/>
      <c r="G488" s="172"/>
      <c r="H488" s="172"/>
      <c r="I488" s="172"/>
      <c r="J488" s="172"/>
      <c r="K488" s="172"/>
      <c r="L488" s="172"/>
      <c r="M488" s="172"/>
      <c r="N488" s="172"/>
      <c r="O488" s="172"/>
      <c r="P488" s="172"/>
      <c r="Q488" s="172"/>
      <c r="R488" s="172"/>
      <c r="S488" s="172"/>
      <c r="T488" s="172"/>
      <c r="U488" s="172"/>
      <c r="V488" s="172"/>
      <c r="W488" s="172"/>
      <c r="X488" s="172"/>
      <c r="Y488" s="172"/>
      <c r="Z488" s="172"/>
      <c r="AA488" s="172"/>
      <c r="AB488" s="172"/>
    </row>
    <row r="489">
      <c r="A489" s="172"/>
      <c r="B489" s="172"/>
      <c r="C489" s="172"/>
      <c r="D489" s="172"/>
      <c r="E489" s="174"/>
      <c r="F489" s="172"/>
      <c r="G489" s="172"/>
      <c r="H489" s="172"/>
      <c r="I489" s="172"/>
      <c r="J489" s="172"/>
      <c r="K489" s="172"/>
      <c r="L489" s="172"/>
      <c r="M489" s="172"/>
      <c r="N489" s="172"/>
      <c r="O489" s="172"/>
      <c r="P489" s="172"/>
      <c r="Q489" s="172"/>
      <c r="R489" s="172"/>
      <c r="S489" s="172"/>
      <c r="T489" s="172"/>
      <c r="U489" s="172"/>
      <c r="V489" s="172"/>
      <c r="W489" s="172"/>
      <c r="X489" s="172"/>
      <c r="Y489" s="172"/>
      <c r="Z489" s="172"/>
      <c r="AA489" s="172"/>
      <c r="AB489" s="172"/>
    </row>
    <row r="490">
      <c r="A490" s="172"/>
      <c r="B490" s="172"/>
      <c r="C490" s="172"/>
      <c r="D490" s="172"/>
      <c r="E490" s="174"/>
      <c r="F490" s="172"/>
      <c r="G490" s="172"/>
      <c r="H490" s="172"/>
      <c r="I490" s="172"/>
      <c r="J490" s="172"/>
      <c r="K490" s="172"/>
      <c r="L490" s="172"/>
      <c r="M490" s="172"/>
      <c r="N490" s="172"/>
      <c r="O490" s="172"/>
      <c r="P490" s="172"/>
      <c r="Q490" s="172"/>
      <c r="R490" s="172"/>
      <c r="S490" s="172"/>
      <c r="T490" s="172"/>
      <c r="U490" s="172"/>
      <c r="V490" s="172"/>
      <c r="W490" s="172"/>
      <c r="X490" s="172"/>
      <c r="Y490" s="172"/>
      <c r="Z490" s="172"/>
      <c r="AA490" s="172"/>
      <c r="AB490" s="172"/>
    </row>
    <row r="491">
      <c r="A491" s="172"/>
      <c r="B491" s="172"/>
      <c r="C491" s="172"/>
      <c r="D491" s="172"/>
      <c r="E491" s="174"/>
      <c r="F491" s="172"/>
      <c r="G491" s="172"/>
      <c r="H491" s="172"/>
      <c r="I491" s="172"/>
      <c r="J491" s="172"/>
      <c r="K491" s="172"/>
      <c r="L491" s="172"/>
      <c r="M491" s="172"/>
      <c r="N491" s="172"/>
      <c r="O491" s="172"/>
      <c r="P491" s="172"/>
      <c r="Q491" s="172"/>
      <c r="R491" s="172"/>
      <c r="S491" s="172"/>
      <c r="T491" s="172"/>
      <c r="U491" s="172"/>
      <c r="V491" s="172"/>
      <c r="W491" s="172"/>
      <c r="X491" s="172"/>
      <c r="Y491" s="172"/>
      <c r="Z491" s="172"/>
      <c r="AA491" s="172"/>
      <c r="AB491" s="172"/>
    </row>
    <row r="492">
      <c r="A492" s="172"/>
      <c r="B492" s="172"/>
      <c r="C492" s="172"/>
      <c r="D492" s="172"/>
      <c r="E492" s="174"/>
      <c r="F492" s="172"/>
      <c r="G492" s="172"/>
      <c r="H492" s="172"/>
      <c r="I492" s="172"/>
      <c r="J492" s="172"/>
      <c r="K492" s="172"/>
      <c r="L492" s="172"/>
      <c r="M492" s="172"/>
      <c r="N492" s="172"/>
      <c r="O492" s="172"/>
      <c r="P492" s="172"/>
      <c r="Q492" s="172"/>
      <c r="R492" s="172"/>
      <c r="S492" s="172"/>
      <c r="T492" s="172"/>
      <c r="U492" s="172"/>
      <c r="V492" s="172"/>
      <c r="W492" s="172"/>
      <c r="X492" s="172"/>
      <c r="Y492" s="172"/>
      <c r="Z492" s="172"/>
      <c r="AA492" s="172"/>
      <c r="AB492" s="172"/>
    </row>
    <row r="493">
      <c r="A493" s="172"/>
      <c r="B493" s="172"/>
      <c r="C493" s="172"/>
      <c r="D493" s="172"/>
      <c r="E493" s="174"/>
      <c r="F493" s="172"/>
      <c r="G493" s="172"/>
      <c r="H493" s="172"/>
      <c r="I493" s="172"/>
      <c r="J493" s="172"/>
      <c r="K493" s="172"/>
      <c r="L493" s="172"/>
      <c r="M493" s="172"/>
      <c r="N493" s="172"/>
      <c r="O493" s="172"/>
      <c r="P493" s="172"/>
      <c r="Q493" s="172"/>
      <c r="R493" s="172"/>
      <c r="S493" s="172"/>
      <c r="T493" s="172"/>
      <c r="U493" s="172"/>
      <c r="V493" s="172"/>
      <c r="W493" s="172"/>
      <c r="X493" s="172"/>
      <c r="Y493" s="172"/>
      <c r="Z493" s="172"/>
      <c r="AA493" s="172"/>
      <c r="AB493" s="172"/>
    </row>
    <row r="494">
      <c r="A494" s="172"/>
      <c r="B494" s="172"/>
      <c r="C494" s="172"/>
      <c r="D494" s="172"/>
      <c r="E494" s="174"/>
      <c r="F494" s="172"/>
      <c r="G494" s="172"/>
      <c r="H494" s="172"/>
      <c r="I494" s="172"/>
      <c r="J494" s="172"/>
      <c r="K494" s="172"/>
      <c r="L494" s="172"/>
      <c r="M494" s="172"/>
      <c r="N494" s="172"/>
      <c r="O494" s="172"/>
      <c r="P494" s="172"/>
      <c r="Q494" s="172"/>
      <c r="R494" s="172"/>
      <c r="S494" s="172"/>
      <c r="T494" s="172"/>
      <c r="U494" s="172"/>
      <c r="V494" s="172"/>
      <c r="W494" s="172"/>
      <c r="X494" s="172"/>
      <c r="Y494" s="172"/>
      <c r="Z494" s="172"/>
      <c r="AA494" s="172"/>
      <c r="AB494" s="172"/>
    </row>
    <row r="495">
      <c r="A495" s="172"/>
      <c r="B495" s="172"/>
      <c r="C495" s="172"/>
      <c r="D495" s="172"/>
      <c r="E495" s="174"/>
      <c r="F495" s="172"/>
      <c r="G495" s="172"/>
      <c r="H495" s="172"/>
      <c r="I495" s="172"/>
      <c r="J495" s="172"/>
      <c r="K495" s="172"/>
      <c r="L495" s="172"/>
      <c r="M495" s="172"/>
      <c r="N495" s="172"/>
      <c r="O495" s="172"/>
      <c r="P495" s="172"/>
      <c r="Q495" s="172"/>
      <c r="R495" s="172"/>
      <c r="S495" s="172"/>
      <c r="T495" s="172"/>
      <c r="U495" s="172"/>
      <c r="V495" s="172"/>
      <c r="W495" s="172"/>
      <c r="X495" s="172"/>
      <c r="Y495" s="172"/>
      <c r="Z495" s="172"/>
      <c r="AA495" s="172"/>
      <c r="AB495" s="172"/>
    </row>
    <row r="496">
      <c r="A496" s="172"/>
      <c r="B496" s="172"/>
      <c r="C496" s="172"/>
      <c r="D496" s="172"/>
      <c r="E496" s="174"/>
      <c r="F496" s="172"/>
      <c r="G496" s="172"/>
      <c r="H496" s="172"/>
      <c r="I496" s="172"/>
      <c r="J496" s="172"/>
      <c r="K496" s="172"/>
      <c r="L496" s="172"/>
      <c r="M496" s="172"/>
      <c r="N496" s="172"/>
      <c r="O496" s="172"/>
      <c r="P496" s="172"/>
      <c r="Q496" s="172"/>
      <c r="R496" s="172"/>
      <c r="S496" s="172"/>
      <c r="T496" s="172"/>
      <c r="U496" s="172"/>
      <c r="V496" s="172"/>
      <c r="W496" s="172"/>
      <c r="X496" s="172"/>
      <c r="Y496" s="172"/>
      <c r="Z496" s="172"/>
      <c r="AA496" s="172"/>
      <c r="AB496" s="172"/>
    </row>
    <row r="497">
      <c r="A497" s="172"/>
      <c r="B497" s="172"/>
      <c r="C497" s="172"/>
      <c r="D497" s="172"/>
      <c r="E497" s="174"/>
      <c r="F497" s="172"/>
      <c r="G497" s="172"/>
      <c r="H497" s="172"/>
      <c r="I497" s="172"/>
      <c r="J497" s="172"/>
      <c r="K497" s="172"/>
      <c r="L497" s="172"/>
      <c r="M497" s="172"/>
      <c r="N497" s="172"/>
      <c r="O497" s="172"/>
      <c r="P497" s="172"/>
      <c r="Q497" s="172"/>
      <c r="R497" s="172"/>
      <c r="S497" s="172"/>
      <c r="T497" s="172"/>
      <c r="U497" s="172"/>
      <c r="V497" s="172"/>
      <c r="W497" s="172"/>
      <c r="X497" s="172"/>
      <c r="Y497" s="172"/>
      <c r="Z497" s="172"/>
      <c r="AA497" s="172"/>
      <c r="AB497" s="172"/>
    </row>
    <row r="498">
      <c r="A498" s="172"/>
      <c r="B498" s="172"/>
      <c r="C498" s="172"/>
      <c r="D498" s="172"/>
      <c r="E498" s="174"/>
      <c r="F498" s="172"/>
      <c r="G498" s="172"/>
      <c r="H498" s="172"/>
      <c r="I498" s="172"/>
      <c r="J498" s="172"/>
      <c r="K498" s="172"/>
      <c r="L498" s="172"/>
      <c r="M498" s="172"/>
      <c r="N498" s="172"/>
      <c r="O498" s="172"/>
      <c r="P498" s="172"/>
      <c r="Q498" s="172"/>
      <c r="R498" s="172"/>
      <c r="S498" s="172"/>
      <c r="T498" s="172"/>
      <c r="U498" s="172"/>
      <c r="V498" s="172"/>
      <c r="W498" s="172"/>
      <c r="X498" s="172"/>
      <c r="Y498" s="172"/>
      <c r="Z498" s="172"/>
      <c r="AA498" s="172"/>
      <c r="AB498" s="172"/>
    </row>
    <row r="499">
      <c r="A499" s="172"/>
      <c r="B499" s="172"/>
      <c r="C499" s="172"/>
      <c r="D499" s="172"/>
      <c r="E499" s="174"/>
      <c r="F499" s="172"/>
      <c r="G499" s="172"/>
      <c r="H499" s="172"/>
      <c r="I499" s="172"/>
      <c r="J499" s="172"/>
      <c r="K499" s="172"/>
      <c r="L499" s="172"/>
      <c r="M499" s="172"/>
      <c r="N499" s="172"/>
      <c r="O499" s="172"/>
      <c r="P499" s="172"/>
      <c r="Q499" s="172"/>
      <c r="R499" s="172"/>
      <c r="S499" s="172"/>
      <c r="T499" s="172"/>
      <c r="U499" s="172"/>
      <c r="V499" s="172"/>
      <c r="W499" s="172"/>
      <c r="X499" s="172"/>
      <c r="Y499" s="172"/>
      <c r="Z499" s="172"/>
      <c r="AA499" s="172"/>
      <c r="AB499" s="172"/>
    </row>
    <row r="500">
      <c r="A500" s="172"/>
      <c r="B500" s="172"/>
      <c r="C500" s="172"/>
      <c r="D500" s="172"/>
      <c r="E500" s="174"/>
      <c r="F500" s="172"/>
      <c r="G500" s="172"/>
      <c r="H500" s="172"/>
      <c r="I500" s="172"/>
      <c r="J500" s="172"/>
      <c r="K500" s="172"/>
      <c r="L500" s="172"/>
      <c r="M500" s="172"/>
      <c r="N500" s="172"/>
      <c r="O500" s="172"/>
      <c r="P500" s="172"/>
      <c r="Q500" s="172"/>
      <c r="R500" s="172"/>
      <c r="S500" s="172"/>
      <c r="T500" s="172"/>
      <c r="U500" s="172"/>
      <c r="V500" s="172"/>
      <c r="W500" s="172"/>
      <c r="X500" s="172"/>
      <c r="Y500" s="172"/>
      <c r="Z500" s="172"/>
      <c r="AA500" s="172"/>
      <c r="AB500" s="172"/>
    </row>
    <row r="501">
      <c r="A501" s="172"/>
      <c r="B501" s="172"/>
      <c r="C501" s="172"/>
      <c r="D501" s="172"/>
      <c r="E501" s="174"/>
      <c r="F501" s="172"/>
      <c r="G501" s="172"/>
      <c r="H501" s="172"/>
      <c r="I501" s="172"/>
      <c r="J501" s="172"/>
      <c r="K501" s="172"/>
      <c r="L501" s="172"/>
      <c r="M501" s="172"/>
      <c r="N501" s="172"/>
      <c r="O501" s="172"/>
      <c r="P501" s="172"/>
      <c r="Q501" s="172"/>
      <c r="R501" s="172"/>
      <c r="S501" s="172"/>
      <c r="T501" s="172"/>
      <c r="U501" s="172"/>
      <c r="V501" s="172"/>
      <c r="W501" s="172"/>
      <c r="X501" s="172"/>
      <c r="Y501" s="172"/>
      <c r="Z501" s="172"/>
      <c r="AA501" s="172"/>
      <c r="AB501" s="172"/>
    </row>
    <row r="502">
      <c r="A502" s="172"/>
      <c r="B502" s="172"/>
      <c r="C502" s="172"/>
      <c r="D502" s="172"/>
      <c r="E502" s="174"/>
      <c r="F502" s="172"/>
      <c r="G502" s="172"/>
      <c r="H502" s="172"/>
      <c r="I502" s="172"/>
      <c r="J502" s="172"/>
      <c r="K502" s="172"/>
      <c r="L502" s="172"/>
      <c r="M502" s="172"/>
      <c r="N502" s="172"/>
      <c r="O502" s="172"/>
      <c r="P502" s="172"/>
      <c r="Q502" s="172"/>
      <c r="R502" s="172"/>
      <c r="S502" s="172"/>
      <c r="T502" s="172"/>
      <c r="U502" s="172"/>
      <c r="V502" s="172"/>
      <c r="W502" s="172"/>
      <c r="X502" s="172"/>
      <c r="Y502" s="172"/>
      <c r="Z502" s="172"/>
      <c r="AA502" s="172"/>
      <c r="AB502" s="172"/>
    </row>
    <row r="503">
      <c r="A503" s="172"/>
      <c r="B503" s="172"/>
      <c r="C503" s="172"/>
      <c r="D503" s="172"/>
      <c r="E503" s="174"/>
      <c r="F503" s="172"/>
      <c r="G503" s="172"/>
      <c r="H503" s="172"/>
      <c r="I503" s="172"/>
      <c r="J503" s="172"/>
      <c r="K503" s="172"/>
      <c r="L503" s="172"/>
      <c r="M503" s="172"/>
      <c r="N503" s="172"/>
      <c r="O503" s="172"/>
      <c r="P503" s="172"/>
      <c r="Q503" s="172"/>
      <c r="R503" s="172"/>
      <c r="S503" s="172"/>
      <c r="T503" s="172"/>
      <c r="U503" s="172"/>
      <c r="V503" s="172"/>
      <c r="W503" s="172"/>
      <c r="X503" s="172"/>
      <c r="Y503" s="172"/>
      <c r="Z503" s="172"/>
      <c r="AA503" s="172"/>
      <c r="AB503" s="172"/>
    </row>
    <row r="504">
      <c r="A504" s="172"/>
      <c r="B504" s="172"/>
      <c r="C504" s="172"/>
      <c r="D504" s="172"/>
      <c r="E504" s="174"/>
      <c r="F504" s="172"/>
      <c r="G504" s="172"/>
      <c r="H504" s="172"/>
      <c r="I504" s="172"/>
      <c r="J504" s="172"/>
      <c r="K504" s="172"/>
      <c r="L504" s="172"/>
      <c r="M504" s="172"/>
      <c r="N504" s="172"/>
      <c r="O504" s="172"/>
      <c r="P504" s="172"/>
      <c r="Q504" s="172"/>
      <c r="R504" s="172"/>
      <c r="S504" s="172"/>
      <c r="T504" s="172"/>
      <c r="U504" s="172"/>
      <c r="V504" s="172"/>
      <c r="W504" s="172"/>
      <c r="X504" s="172"/>
      <c r="Y504" s="172"/>
      <c r="Z504" s="172"/>
      <c r="AA504" s="172"/>
      <c r="AB504" s="172"/>
    </row>
    <row r="505">
      <c r="A505" s="172"/>
      <c r="B505" s="172"/>
      <c r="C505" s="172"/>
      <c r="D505" s="172"/>
      <c r="E505" s="174"/>
      <c r="F505" s="172"/>
      <c r="G505" s="172"/>
      <c r="H505" s="172"/>
      <c r="I505" s="172"/>
      <c r="J505" s="172"/>
      <c r="K505" s="172"/>
      <c r="L505" s="172"/>
      <c r="M505" s="172"/>
      <c r="N505" s="172"/>
      <c r="O505" s="172"/>
      <c r="P505" s="172"/>
      <c r="Q505" s="172"/>
      <c r="R505" s="172"/>
      <c r="S505" s="172"/>
      <c r="T505" s="172"/>
      <c r="U505" s="172"/>
      <c r="V505" s="172"/>
      <c r="W505" s="172"/>
      <c r="X505" s="172"/>
      <c r="Y505" s="172"/>
      <c r="Z505" s="172"/>
      <c r="AA505" s="172"/>
      <c r="AB505" s="172"/>
    </row>
    <row r="506">
      <c r="A506" s="172"/>
      <c r="B506" s="172"/>
      <c r="C506" s="172"/>
      <c r="D506" s="172"/>
      <c r="E506" s="174"/>
      <c r="F506" s="172"/>
      <c r="G506" s="172"/>
      <c r="H506" s="172"/>
      <c r="I506" s="172"/>
      <c r="J506" s="172"/>
      <c r="K506" s="172"/>
      <c r="L506" s="172"/>
      <c r="M506" s="172"/>
      <c r="N506" s="172"/>
      <c r="O506" s="172"/>
      <c r="P506" s="172"/>
      <c r="Q506" s="172"/>
      <c r="R506" s="172"/>
      <c r="S506" s="172"/>
      <c r="T506" s="172"/>
      <c r="U506" s="172"/>
      <c r="V506" s="172"/>
      <c r="W506" s="172"/>
      <c r="X506" s="172"/>
      <c r="Y506" s="172"/>
      <c r="Z506" s="172"/>
      <c r="AA506" s="172"/>
      <c r="AB506" s="172"/>
    </row>
    <row r="507">
      <c r="A507" s="172"/>
      <c r="B507" s="172"/>
      <c r="C507" s="172"/>
      <c r="D507" s="172"/>
      <c r="E507" s="174"/>
      <c r="F507" s="172"/>
      <c r="G507" s="172"/>
      <c r="H507" s="172"/>
      <c r="I507" s="172"/>
      <c r="J507" s="172"/>
      <c r="K507" s="172"/>
      <c r="L507" s="172"/>
      <c r="M507" s="172"/>
      <c r="N507" s="172"/>
      <c r="O507" s="172"/>
      <c r="P507" s="172"/>
      <c r="Q507" s="172"/>
      <c r="R507" s="172"/>
      <c r="S507" s="172"/>
      <c r="T507" s="172"/>
      <c r="U507" s="172"/>
      <c r="V507" s="172"/>
      <c r="W507" s="172"/>
      <c r="X507" s="172"/>
      <c r="Y507" s="172"/>
      <c r="Z507" s="172"/>
      <c r="AA507" s="172"/>
      <c r="AB507" s="172"/>
    </row>
    <row r="508">
      <c r="A508" s="172"/>
      <c r="B508" s="172"/>
      <c r="C508" s="172"/>
      <c r="D508" s="172"/>
      <c r="E508" s="174"/>
      <c r="F508" s="172"/>
      <c r="G508" s="172"/>
      <c r="H508" s="172"/>
      <c r="I508" s="172"/>
      <c r="J508" s="172"/>
      <c r="K508" s="172"/>
      <c r="L508" s="172"/>
      <c r="M508" s="172"/>
      <c r="N508" s="172"/>
      <c r="O508" s="172"/>
      <c r="P508" s="172"/>
      <c r="Q508" s="172"/>
      <c r="R508" s="172"/>
      <c r="S508" s="172"/>
      <c r="T508" s="172"/>
      <c r="U508" s="172"/>
      <c r="V508" s="172"/>
      <c r="W508" s="172"/>
      <c r="X508" s="172"/>
      <c r="Y508" s="172"/>
      <c r="Z508" s="172"/>
      <c r="AA508" s="172"/>
      <c r="AB508" s="172"/>
    </row>
    <row r="509">
      <c r="A509" s="172"/>
      <c r="B509" s="172"/>
      <c r="C509" s="172"/>
      <c r="D509" s="172"/>
      <c r="E509" s="174"/>
      <c r="F509" s="172"/>
      <c r="G509" s="172"/>
      <c r="H509" s="172"/>
      <c r="I509" s="172"/>
      <c r="J509" s="172"/>
      <c r="K509" s="172"/>
      <c r="L509" s="172"/>
      <c r="M509" s="172"/>
      <c r="N509" s="172"/>
      <c r="O509" s="172"/>
      <c r="P509" s="172"/>
      <c r="Q509" s="172"/>
      <c r="R509" s="172"/>
      <c r="S509" s="172"/>
      <c r="T509" s="172"/>
      <c r="U509" s="172"/>
      <c r="V509" s="172"/>
      <c r="W509" s="172"/>
      <c r="X509" s="172"/>
      <c r="Y509" s="172"/>
      <c r="Z509" s="172"/>
      <c r="AA509" s="172"/>
      <c r="AB509" s="172"/>
    </row>
    <row r="510">
      <c r="A510" s="172"/>
      <c r="B510" s="172"/>
      <c r="C510" s="172"/>
      <c r="D510" s="172"/>
      <c r="E510" s="174"/>
      <c r="F510" s="172"/>
      <c r="G510" s="172"/>
      <c r="H510" s="172"/>
      <c r="I510" s="172"/>
      <c r="J510" s="172"/>
      <c r="K510" s="172"/>
      <c r="L510" s="172"/>
      <c r="M510" s="172"/>
      <c r="N510" s="172"/>
      <c r="O510" s="172"/>
      <c r="P510" s="172"/>
      <c r="Q510" s="172"/>
      <c r="R510" s="172"/>
      <c r="S510" s="172"/>
      <c r="T510" s="172"/>
      <c r="U510" s="172"/>
      <c r="V510" s="172"/>
      <c r="W510" s="172"/>
      <c r="X510" s="172"/>
      <c r="Y510" s="172"/>
      <c r="Z510" s="172"/>
      <c r="AA510" s="172"/>
      <c r="AB510" s="172"/>
    </row>
    <row r="511">
      <c r="A511" s="172"/>
      <c r="B511" s="172"/>
      <c r="C511" s="172"/>
      <c r="D511" s="172"/>
      <c r="E511" s="174"/>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row>
    <row r="512">
      <c r="A512" s="172"/>
      <c r="B512" s="172"/>
      <c r="C512" s="172"/>
      <c r="D512" s="172"/>
      <c r="E512" s="174"/>
      <c r="F512" s="172"/>
      <c r="G512" s="172"/>
      <c r="H512" s="172"/>
      <c r="I512" s="172"/>
      <c r="J512" s="172"/>
      <c r="K512" s="172"/>
      <c r="L512" s="172"/>
      <c r="M512" s="172"/>
      <c r="N512" s="172"/>
      <c r="O512" s="172"/>
      <c r="P512" s="172"/>
      <c r="Q512" s="172"/>
      <c r="R512" s="172"/>
      <c r="S512" s="172"/>
      <c r="T512" s="172"/>
      <c r="U512" s="172"/>
      <c r="V512" s="172"/>
      <c r="W512" s="172"/>
      <c r="X512" s="172"/>
      <c r="Y512" s="172"/>
      <c r="Z512" s="172"/>
      <c r="AA512" s="172"/>
      <c r="AB512" s="172"/>
    </row>
    <row r="513">
      <c r="A513" s="172"/>
      <c r="B513" s="172"/>
      <c r="C513" s="172"/>
      <c r="D513" s="172"/>
      <c r="E513" s="174"/>
      <c r="F513" s="172"/>
      <c r="G513" s="172"/>
      <c r="H513" s="172"/>
      <c r="I513" s="172"/>
      <c r="J513" s="172"/>
      <c r="K513" s="172"/>
      <c r="L513" s="172"/>
      <c r="M513" s="172"/>
      <c r="N513" s="172"/>
      <c r="O513" s="172"/>
      <c r="P513" s="172"/>
      <c r="Q513" s="172"/>
      <c r="R513" s="172"/>
      <c r="S513" s="172"/>
      <c r="T513" s="172"/>
      <c r="U513" s="172"/>
      <c r="V513" s="172"/>
      <c r="W513" s="172"/>
      <c r="X513" s="172"/>
      <c r="Y513" s="172"/>
      <c r="Z513" s="172"/>
      <c r="AA513" s="172"/>
      <c r="AB513" s="172"/>
    </row>
    <row r="514">
      <c r="A514" s="172"/>
      <c r="B514" s="172"/>
      <c r="C514" s="172"/>
      <c r="D514" s="172"/>
      <c r="E514" s="174"/>
      <c r="F514" s="172"/>
      <c r="G514" s="172"/>
      <c r="H514" s="172"/>
      <c r="I514" s="172"/>
      <c r="J514" s="172"/>
      <c r="K514" s="172"/>
      <c r="L514" s="172"/>
      <c r="M514" s="172"/>
      <c r="N514" s="172"/>
      <c r="O514" s="172"/>
      <c r="P514" s="172"/>
      <c r="Q514" s="172"/>
      <c r="R514" s="172"/>
      <c r="S514" s="172"/>
      <c r="T514" s="172"/>
      <c r="U514" s="172"/>
      <c r="V514" s="172"/>
      <c r="W514" s="172"/>
      <c r="X514" s="172"/>
      <c r="Y514" s="172"/>
      <c r="Z514" s="172"/>
      <c r="AA514" s="172"/>
      <c r="AB514" s="172"/>
    </row>
    <row r="515">
      <c r="A515" s="172"/>
      <c r="B515" s="172"/>
      <c r="C515" s="172"/>
      <c r="D515" s="172"/>
      <c r="E515" s="174"/>
      <c r="F515" s="172"/>
      <c r="G515" s="172"/>
      <c r="H515" s="172"/>
      <c r="I515" s="172"/>
      <c r="J515" s="172"/>
      <c r="K515" s="172"/>
      <c r="L515" s="172"/>
      <c r="M515" s="172"/>
      <c r="N515" s="172"/>
      <c r="O515" s="172"/>
      <c r="P515" s="172"/>
      <c r="Q515" s="172"/>
      <c r="R515" s="172"/>
      <c r="S515" s="172"/>
      <c r="T515" s="172"/>
      <c r="U515" s="172"/>
      <c r="V515" s="172"/>
      <c r="W515" s="172"/>
      <c r="X515" s="172"/>
      <c r="Y515" s="172"/>
      <c r="Z515" s="172"/>
      <c r="AA515" s="172"/>
      <c r="AB515" s="172"/>
    </row>
    <row r="516">
      <c r="A516" s="172"/>
      <c r="B516" s="172"/>
      <c r="C516" s="172"/>
      <c r="D516" s="172"/>
      <c r="E516" s="174"/>
      <c r="F516" s="172"/>
      <c r="G516" s="172"/>
      <c r="H516" s="172"/>
      <c r="I516" s="172"/>
      <c r="J516" s="172"/>
      <c r="K516" s="172"/>
      <c r="L516" s="172"/>
      <c r="M516" s="172"/>
      <c r="N516" s="172"/>
      <c r="O516" s="172"/>
      <c r="P516" s="172"/>
      <c r="Q516" s="172"/>
      <c r="R516" s="172"/>
      <c r="S516" s="172"/>
      <c r="T516" s="172"/>
      <c r="U516" s="172"/>
      <c r="V516" s="172"/>
      <c r="W516" s="172"/>
      <c r="X516" s="172"/>
      <c r="Y516" s="172"/>
      <c r="Z516" s="172"/>
      <c r="AA516" s="172"/>
      <c r="AB516" s="172"/>
    </row>
    <row r="517">
      <c r="A517" s="172"/>
      <c r="B517" s="172"/>
      <c r="C517" s="172"/>
      <c r="D517" s="172"/>
      <c r="E517" s="174"/>
      <c r="F517" s="172"/>
      <c r="G517" s="172"/>
      <c r="H517" s="172"/>
      <c r="I517" s="172"/>
      <c r="J517" s="172"/>
      <c r="K517" s="172"/>
      <c r="L517" s="172"/>
      <c r="M517" s="172"/>
      <c r="N517" s="172"/>
      <c r="O517" s="172"/>
      <c r="P517" s="172"/>
      <c r="Q517" s="172"/>
      <c r="R517" s="172"/>
      <c r="S517" s="172"/>
      <c r="T517" s="172"/>
      <c r="U517" s="172"/>
      <c r="V517" s="172"/>
      <c r="W517" s="172"/>
      <c r="X517" s="172"/>
      <c r="Y517" s="172"/>
      <c r="Z517" s="172"/>
      <c r="AA517" s="172"/>
      <c r="AB517" s="172"/>
    </row>
    <row r="518">
      <c r="A518" s="172"/>
      <c r="B518" s="172"/>
      <c r="C518" s="172"/>
      <c r="D518" s="172"/>
      <c r="E518" s="174"/>
      <c r="F518" s="172"/>
      <c r="G518" s="172"/>
      <c r="H518" s="172"/>
      <c r="I518" s="172"/>
      <c r="J518" s="172"/>
      <c r="K518" s="172"/>
      <c r="L518" s="172"/>
      <c r="M518" s="172"/>
      <c r="N518" s="172"/>
      <c r="O518" s="172"/>
      <c r="P518" s="172"/>
      <c r="Q518" s="172"/>
      <c r="R518" s="172"/>
      <c r="S518" s="172"/>
      <c r="T518" s="172"/>
      <c r="U518" s="172"/>
      <c r="V518" s="172"/>
      <c r="W518" s="172"/>
      <c r="X518" s="172"/>
      <c r="Y518" s="172"/>
      <c r="Z518" s="172"/>
      <c r="AA518" s="172"/>
      <c r="AB518" s="172"/>
    </row>
    <row r="519">
      <c r="A519" s="172"/>
      <c r="B519" s="172"/>
      <c r="C519" s="172"/>
      <c r="D519" s="172"/>
      <c r="E519" s="174"/>
      <c r="F519" s="172"/>
      <c r="G519" s="172"/>
      <c r="H519" s="172"/>
      <c r="I519" s="172"/>
      <c r="J519" s="172"/>
      <c r="K519" s="172"/>
      <c r="L519" s="172"/>
      <c r="M519" s="172"/>
      <c r="N519" s="172"/>
      <c r="O519" s="172"/>
      <c r="P519" s="172"/>
      <c r="Q519" s="172"/>
      <c r="R519" s="172"/>
      <c r="S519" s="172"/>
      <c r="T519" s="172"/>
      <c r="U519" s="172"/>
      <c r="V519" s="172"/>
      <c r="W519" s="172"/>
      <c r="X519" s="172"/>
      <c r="Y519" s="172"/>
      <c r="Z519" s="172"/>
      <c r="AA519" s="172"/>
      <c r="AB519" s="172"/>
    </row>
    <row r="520">
      <c r="A520" s="172"/>
      <c r="B520" s="172"/>
      <c r="C520" s="172"/>
      <c r="D520" s="172"/>
      <c r="E520" s="174"/>
      <c r="F520" s="172"/>
      <c r="G520" s="172"/>
      <c r="H520" s="172"/>
      <c r="I520" s="172"/>
      <c r="J520" s="172"/>
      <c r="K520" s="172"/>
      <c r="L520" s="172"/>
      <c r="M520" s="172"/>
      <c r="N520" s="172"/>
      <c r="O520" s="172"/>
      <c r="P520" s="172"/>
      <c r="Q520" s="172"/>
      <c r="R520" s="172"/>
      <c r="S520" s="172"/>
      <c r="T520" s="172"/>
      <c r="U520" s="172"/>
      <c r="V520" s="172"/>
      <c r="W520" s="172"/>
      <c r="X520" s="172"/>
      <c r="Y520" s="172"/>
      <c r="Z520" s="172"/>
      <c r="AA520" s="172"/>
      <c r="AB520" s="172"/>
    </row>
    <row r="521">
      <c r="A521" s="172"/>
      <c r="B521" s="172"/>
      <c r="C521" s="172"/>
      <c r="D521" s="172"/>
      <c r="E521" s="174"/>
      <c r="F521" s="172"/>
      <c r="G521" s="172"/>
      <c r="H521" s="172"/>
      <c r="I521" s="172"/>
      <c r="J521" s="172"/>
      <c r="K521" s="172"/>
      <c r="L521" s="172"/>
      <c r="M521" s="172"/>
      <c r="N521" s="172"/>
      <c r="O521" s="172"/>
      <c r="P521" s="172"/>
      <c r="Q521" s="172"/>
      <c r="R521" s="172"/>
      <c r="S521" s="172"/>
      <c r="T521" s="172"/>
      <c r="U521" s="172"/>
      <c r="V521" s="172"/>
      <c r="W521" s="172"/>
      <c r="X521" s="172"/>
      <c r="Y521" s="172"/>
      <c r="Z521" s="172"/>
      <c r="AA521" s="172"/>
      <c r="AB521" s="172"/>
    </row>
    <row r="522">
      <c r="A522" s="172"/>
      <c r="B522" s="172"/>
      <c r="C522" s="172"/>
      <c r="D522" s="172"/>
      <c r="E522" s="174"/>
      <c r="F522" s="172"/>
      <c r="G522" s="172"/>
      <c r="H522" s="172"/>
      <c r="I522" s="172"/>
      <c r="J522" s="172"/>
      <c r="K522" s="172"/>
      <c r="L522" s="172"/>
      <c r="M522" s="172"/>
      <c r="N522" s="172"/>
      <c r="O522" s="172"/>
      <c r="P522" s="172"/>
      <c r="Q522" s="172"/>
      <c r="R522" s="172"/>
      <c r="S522" s="172"/>
      <c r="T522" s="172"/>
      <c r="U522" s="172"/>
      <c r="V522" s="172"/>
      <c r="W522" s="172"/>
      <c r="X522" s="172"/>
      <c r="Y522" s="172"/>
      <c r="Z522" s="172"/>
      <c r="AA522" s="172"/>
      <c r="AB522" s="172"/>
    </row>
    <row r="523">
      <c r="A523" s="172"/>
      <c r="B523" s="172"/>
      <c r="C523" s="172"/>
      <c r="D523" s="172"/>
      <c r="E523" s="174"/>
      <c r="F523" s="172"/>
      <c r="G523" s="172"/>
      <c r="H523" s="172"/>
      <c r="I523" s="172"/>
      <c r="J523" s="172"/>
      <c r="K523" s="172"/>
      <c r="L523" s="172"/>
      <c r="M523" s="172"/>
      <c r="N523" s="172"/>
      <c r="O523" s="172"/>
      <c r="P523" s="172"/>
      <c r="Q523" s="172"/>
      <c r="R523" s="172"/>
      <c r="S523" s="172"/>
      <c r="T523" s="172"/>
      <c r="U523" s="172"/>
      <c r="V523" s="172"/>
      <c r="W523" s="172"/>
      <c r="X523" s="172"/>
      <c r="Y523" s="172"/>
      <c r="Z523" s="172"/>
      <c r="AA523" s="172"/>
      <c r="AB523" s="172"/>
    </row>
    <row r="524">
      <c r="A524" s="172"/>
      <c r="B524" s="172"/>
      <c r="C524" s="172"/>
      <c r="D524" s="172"/>
      <c r="E524" s="174"/>
      <c r="F524" s="172"/>
      <c r="G524" s="172"/>
      <c r="H524" s="172"/>
      <c r="I524" s="172"/>
      <c r="J524" s="172"/>
      <c r="K524" s="172"/>
      <c r="L524" s="172"/>
      <c r="M524" s="172"/>
      <c r="N524" s="172"/>
      <c r="O524" s="172"/>
      <c r="P524" s="172"/>
      <c r="Q524" s="172"/>
      <c r="R524" s="172"/>
      <c r="S524" s="172"/>
      <c r="T524" s="172"/>
      <c r="U524" s="172"/>
      <c r="V524" s="172"/>
      <c r="W524" s="172"/>
      <c r="X524" s="172"/>
      <c r="Y524" s="172"/>
      <c r="Z524" s="172"/>
      <c r="AA524" s="172"/>
      <c r="AB524" s="172"/>
    </row>
    <row r="525">
      <c r="A525" s="172"/>
      <c r="B525" s="172"/>
      <c r="C525" s="172"/>
      <c r="D525" s="172"/>
      <c r="E525" s="174"/>
      <c r="F525" s="172"/>
      <c r="G525" s="172"/>
      <c r="H525" s="172"/>
      <c r="I525" s="172"/>
      <c r="J525" s="172"/>
      <c r="K525" s="172"/>
      <c r="L525" s="172"/>
      <c r="M525" s="172"/>
      <c r="N525" s="172"/>
      <c r="O525" s="172"/>
      <c r="P525" s="172"/>
      <c r="Q525" s="172"/>
      <c r="R525" s="172"/>
      <c r="S525" s="172"/>
      <c r="T525" s="172"/>
      <c r="U525" s="172"/>
      <c r="V525" s="172"/>
      <c r="W525" s="172"/>
      <c r="X525" s="172"/>
      <c r="Y525" s="172"/>
      <c r="Z525" s="172"/>
      <c r="AA525" s="172"/>
      <c r="AB525" s="172"/>
    </row>
    <row r="526">
      <c r="A526" s="172"/>
      <c r="B526" s="172"/>
      <c r="C526" s="172"/>
      <c r="D526" s="172"/>
      <c r="E526" s="174"/>
      <c r="F526" s="172"/>
      <c r="G526" s="172"/>
      <c r="H526" s="172"/>
      <c r="I526" s="172"/>
      <c r="J526" s="172"/>
      <c r="K526" s="172"/>
      <c r="L526" s="172"/>
      <c r="M526" s="172"/>
      <c r="N526" s="172"/>
      <c r="O526" s="172"/>
      <c r="P526" s="172"/>
      <c r="Q526" s="172"/>
      <c r="R526" s="172"/>
      <c r="S526" s="172"/>
      <c r="T526" s="172"/>
      <c r="U526" s="172"/>
      <c r="V526" s="172"/>
      <c r="W526" s="172"/>
      <c r="X526" s="172"/>
      <c r="Y526" s="172"/>
      <c r="Z526" s="172"/>
      <c r="AA526" s="172"/>
      <c r="AB526" s="172"/>
    </row>
    <row r="527">
      <c r="A527" s="172"/>
      <c r="B527" s="172"/>
      <c r="C527" s="172"/>
      <c r="D527" s="172"/>
      <c r="E527" s="174"/>
      <c r="F527" s="172"/>
      <c r="G527" s="172"/>
      <c r="H527" s="172"/>
      <c r="I527" s="172"/>
      <c r="J527" s="172"/>
      <c r="K527" s="172"/>
      <c r="L527" s="172"/>
      <c r="M527" s="172"/>
      <c r="N527" s="172"/>
      <c r="O527" s="172"/>
      <c r="P527" s="172"/>
      <c r="Q527" s="172"/>
      <c r="R527" s="172"/>
      <c r="S527" s="172"/>
      <c r="T527" s="172"/>
      <c r="U527" s="172"/>
      <c r="V527" s="172"/>
      <c r="W527" s="172"/>
      <c r="X527" s="172"/>
      <c r="Y527" s="172"/>
      <c r="Z527" s="172"/>
      <c r="AA527" s="172"/>
      <c r="AB527" s="172"/>
    </row>
    <row r="528">
      <c r="A528" s="172"/>
      <c r="B528" s="172"/>
      <c r="C528" s="172"/>
      <c r="D528" s="172"/>
      <c r="E528" s="174"/>
      <c r="F528" s="172"/>
      <c r="G528" s="172"/>
      <c r="H528" s="172"/>
      <c r="I528" s="172"/>
      <c r="J528" s="172"/>
      <c r="K528" s="172"/>
      <c r="L528" s="172"/>
      <c r="M528" s="172"/>
      <c r="N528" s="172"/>
      <c r="O528" s="172"/>
      <c r="P528" s="172"/>
      <c r="Q528" s="172"/>
      <c r="R528" s="172"/>
      <c r="S528" s="172"/>
      <c r="T528" s="172"/>
      <c r="U528" s="172"/>
      <c r="V528" s="172"/>
      <c r="W528" s="172"/>
      <c r="X528" s="172"/>
      <c r="Y528" s="172"/>
      <c r="Z528" s="172"/>
      <c r="AA528" s="172"/>
      <c r="AB528" s="172"/>
    </row>
    <row r="529">
      <c r="A529" s="172"/>
      <c r="B529" s="172"/>
      <c r="C529" s="172"/>
      <c r="D529" s="172"/>
      <c r="E529" s="174"/>
      <c r="F529" s="172"/>
      <c r="G529" s="172"/>
      <c r="H529" s="172"/>
      <c r="I529" s="172"/>
      <c r="J529" s="172"/>
      <c r="K529" s="172"/>
      <c r="L529" s="172"/>
      <c r="M529" s="172"/>
      <c r="N529" s="172"/>
      <c r="O529" s="172"/>
      <c r="P529" s="172"/>
      <c r="Q529" s="172"/>
      <c r="R529" s="172"/>
      <c r="S529" s="172"/>
      <c r="T529" s="172"/>
      <c r="U529" s="172"/>
      <c r="V529" s="172"/>
      <c r="W529" s="172"/>
      <c r="X529" s="172"/>
      <c r="Y529" s="172"/>
      <c r="Z529" s="172"/>
      <c r="AA529" s="172"/>
      <c r="AB529" s="172"/>
    </row>
    <row r="530">
      <c r="A530" s="172"/>
      <c r="B530" s="172"/>
      <c r="C530" s="172"/>
      <c r="D530" s="172"/>
      <c r="E530" s="174"/>
      <c r="F530" s="172"/>
      <c r="G530" s="172"/>
      <c r="H530" s="172"/>
      <c r="I530" s="172"/>
      <c r="J530" s="172"/>
      <c r="K530" s="172"/>
      <c r="L530" s="172"/>
      <c r="M530" s="172"/>
      <c r="N530" s="172"/>
      <c r="O530" s="172"/>
      <c r="P530" s="172"/>
      <c r="Q530" s="172"/>
      <c r="R530" s="172"/>
      <c r="S530" s="172"/>
      <c r="T530" s="172"/>
      <c r="U530" s="172"/>
      <c r="V530" s="172"/>
      <c r="W530" s="172"/>
      <c r="X530" s="172"/>
      <c r="Y530" s="172"/>
      <c r="Z530" s="172"/>
      <c r="AA530" s="172"/>
      <c r="AB530" s="172"/>
    </row>
    <row r="531">
      <c r="A531" s="172"/>
      <c r="B531" s="172"/>
      <c r="C531" s="172"/>
      <c r="D531" s="172"/>
      <c r="E531" s="174"/>
      <c r="F531" s="172"/>
      <c r="G531" s="172"/>
      <c r="H531" s="172"/>
      <c r="I531" s="172"/>
      <c r="J531" s="172"/>
      <c r="K531" s="172"/>
      <c r="L531" s="172"/>
      <c r="M531" s="172"/>
      <c r="N531" s="172"/>
      <c r="O531" s="172"/>
      <c r="P531" s="172"/>
      <c r="Q531" s="172"/>
      <c r="R531" s="172"/>
      <c r="S531" s="172"/>
      <c r="T531" s="172"/>
      <c r="U531" s="172"/>
      <c r="V531" s="172"/>
      <c r="W531" s="172"/>
      <c r="X531" s="172"/>
      <c r="Y531" s="172"/>
      <c r="Z531" s="172"/>
      <c r="AA531" s="172"/>
      <c r="AB531" s="172"/>
    </row>
    <row r="532">
      <c r="A532" s="172"/>
      <c r="B532" s="172"/>
      <c r="C532" s="172"/>
      <c r="D532" s="172"/>
      <c r="E532" s="174"/>
      <c r="F532" s="172"/>
      <c r="G532" s="172"/>
      <c r="H532" s="172"/>
      <c r="I532" s="172"/>
      <c r="J532" s="172"/>
      <c r="K532" s="172"/>
      <c r="L532" s="172"/>
      <c r="M532" s="172"/>
      <c r="N532" s="172"/>
      <c r="O532" s="172"/>
      <c r="P532" s="172"/>
      <c r="Q532" s="172"/>
      <c r="R532" s="172"/>
      <c r="S532" s="172"/>
      <c r="T532" s="172"/>
      <c r="U532" s="172"/>
      <c r="V532" s="172"/>
      <c r="W532" s="172"/>
      <c r="X532" s="172"/>
      <c r="Y532" s="172"/>
      <c r="Z532" s="172"/>
      <c r="AA532" s="172"/>
      <c r="AB532" s="172"/>
    </row>
    <row r="533">
      <c r="A533" s="172"/>
      <c r="B533" s="172"/>
      <c r="C533" s="172"/>
      <c r="D533" s="172"/>
      <c r="E533" s="174"/>
      <c r="F533" s="172"/>
      <c r="G533" s="172"/>
      <c r="H533" s="172"/>
      <c r="I533" s="172"/>
      <c r="J533" s="172"/>
      <c r="K533" s="172"/>
      <c r="L533" s="172"/>
      <c r="M533" s="172"/>
      <c r="N533" s="172"/>
      <c r="O533" s="172"/>
      <c r="P533" s="172"/>
      <c r="Q533" s="172"/>
      <c r="R533" s="172"/>
      <c r="S533" s="172"/>
      <c r="T533" s="172"/>
      <c r="U533" s="172"/>
      <c r="V533" s="172"/>
      <c r="W533" s="172"/>
      <c r="X533" s="172"/>
      <c r="Y533" s="172"/>
      <c r="Z533" s="172"/>
      <c r="AA533" s="172"/>
      <c r="AB533" s="172"/>
    </row>
    <row r="534">
      <c r="A534" s="172"/>
      <c r="B534" s="172"/>
      <c r="C534" s="172"/>
      <c r="D534" s="172"/>
      <c r="E534" s="174"/>
      <c r="F534" s="172"/>
      <c r="G534" s="172"/>
      <c r="H534" s="172"/>
      <c r="I534" s="172"/>
      <c r="J534" s="172"/>
      <c r="K534" s="172"/>
      <c r="L534" s="172"/>
      <c r="M534" s="172"/>
      <c r="N534" s="172"/>
      <c r="O534" s="172"/>
      <c r="P534" s="172"/>
      <c r="Q534" s="172"/>
      <c r="R534" s="172"/>
      <c r="S534" s="172"/>
      <c r="T534" s="172"/>
      <c r="U534" s="172"/>
      <c r="V534" s="172"/>
      <c r="W534" s="172"/>
      <c r="X534" s="172"/>
      <c r="Y534" s="172"/>
      <c r="Z534" s="172"/>
      <c r="AA534" s="172"/>
      <c r="AB534" s="172"/>
    </row>
    <row r="535">
      <c r="A535" s="172"/>
      <c r="B535" s="172"/>
      <c r="C535" s="172"/>
      <c r="D535" s="172"/>
      <c r="E535" s="174"/>
      <c r="F535" s="172"/>
      <c r="G535" s="172"/>
      <c r="H535" s="172"/>
      <c r="I535" s="172"/>
      <c r="J535" s="172"/>
      <c r="K535" s="172"/>
      <c r="L535" s="172"/>
      <c r="M535" s="172"/>
      <c r="N535" s="172"/>
      <c r="O535" s="172"/>
      <c r="P535" s="172"/>
      <c r="Q535" s="172"/>
      <c r="R535" s="172"/>
      <c r="S535" s="172"/>
      <c r="T535" s="172"/>
      <c r="U535" s="172"/>
      <c r="V535" s="172"/>
      <c r="W535" s="172"/>
      <c r="X535" s="172"/>
      <c r="Y535" s="172"/>
      <c r="Z535" s="172"/>
      <c r="AA535" s="172"/>
      <c r="AB535" s="172"/>
    </row>
    <row r="536">
      <c r="A536" s="172"/>
      <c r="B536" s="172"/>
      <c r="C536" s="172"/>
      <c r="D536" s="172"/>
      <c r="E536" s="174"/>
      <c r="F536" s="172"/>
      <c r="G536" s="172"/>
      <c r="H536" s="172"/>
      <c r="I536" s="172"/>
      <c r="J536" s="172"/>
      <c r="K536" s="172"/>
      <c r="L536" s="172"/>
      <c r="M536" s="172"/>
      <c r="N536" s="172"/>
      <c r="O536" s="172"/>
      <c r="P536" s="172"/>
      <c r="Q536" s="172"/>
      <c r="R536" s="172"/>
      <c r="S536" s="172"/>
      <c r="T536" s="172"/>
      <c r="U536" s="172"/>
      <c r="V536" s="172"/>
      <c r="W536" s="172"/>
      <c r="X536" s="172"/>
      <c r="Y536" s="172"/>
      <c r="Z536" s="172"/>
      <c r="AA536" s="172"/>
      <c r="AB536" s="172"/>
    </row>
    <row r="537">
      <c r="A537" s="172"/>
      <c r="B537" s="172"/>
      <c r="C537" s="172"/>
      <c r="D537" s="172"/>
      <c r="E537" s="174"/>
      <c r="F537" s="172"/>
      <c r="G537" s="172"/>
      <c r="H537" s="172"/>
      <c r="I537" s="172"/>
      <c r="J537" s="172"/>
      <c r="K537" s="172"/>
      <c r="L537" s="172"/>
      <c r="M537" s="172"/>
      <c r="N537" s="172"/>
      <c r="O537" s="172"/>
      <c r="P537" s="172"/>
      <c r="Q537" s="172"/>
      <c r="R537" s="172"/>
      <c r="S537" s="172"/>
      <c r="T537" s="172"/>
      <c r="U537" s="172"/>
      <c r="V537" s="172"/>
      <c r="W537" s="172"/>
      <c r="X537" s="172"/>
      <c r="Y537" s="172"/>
      <c r="Z537" s="172"/>
      <c r="AA537" s="172"/>
      <c r="AB537" s="172"/>
    </row>
    <row r="538">
      <c r="A538" s="172"/>
      <c r="B538" s="172"/>
      <c r="C538" s="172"/>
      <c r="D538" s="172"/>
      <c r="E538" s="174"/>
      <c r="F538" s="172"/>
      <c r="G538" s="172"/>
      <c r="H538" s="172"/>
      <c r="I538" s="172"/>
      <c r="J538" s="172"/>
      <c r="K538" s="172"/>
      <c r="L538" s="172"/>
      <c r="M538" s="172"/>
      <c r="N538" s="172"/>
      <c r="O538" s="172"/>
      <c r="P538" s="172"/>
      <c r="Q538" s="172"/>
      <c r="R538" s="172"/>
      <c r="S538" s="172"/>
      <c r="T538" s="172"/>
      <c r="U538" s="172"/>
      <c r="V538" s="172"/>
      <c r="W538" s="172"/>
      <c r="X538" s="172"/>
      <c r="Y538" s="172"/>
      <c r="Z538" s="172"/>
      <c r="AA538" s="172"/>
      <c r="AB538" s="172"/>
    </row>
    <row r="539">
      <c r="A539" s="172"/>
      <c r="B539" s="172"/>
      <c r="C539" s="172"/>
      <c r="D539" s="172"/>
      <c r="E539" s="174"/>
      <c r="F539" s="172"/>
      <c r="G539" s="172"/>
      <c r="H539" s="172"/>
      <c r="I539" s="172"/>
      <c r="J539" s="172"/>
      <c r="K539" s="172"/>
      <c r="L539" s="172"/>
      <c r="M539" s="172"/>
      <c r="N539" s="172"/>
      <c r="O539" s="172"/>
      <c r="P539" s="172"/>
      <c r="Q539" s="172"/>
      <c r="R539" s="172"/>
      <c r="S539" s="172"/>
      <c r="T539" s="172"/>
      <c r="U539" s="172"/>
      <c r="V539" s="172"/>
      <c r="W539" s="172"/>
      <c r="X539" s="172"/>
      <c r="Y539" s="172"/>
      <c r="Z539" s="172"/>
      <c r="AA539" s="172"/>
      <c r="AB539" s="172"/>
    </row>
    <row r="540">
      <c r="A540" s="172"/>
      <c r="B540" s="172"/>
      <c r="C540" s="172"/>
      <c r="D540" s="172"/>
      <c r="E540" s="174"/>
      <c r="F540" s="172"/>
      <c r="G540" s="172"/>
      <c r="H540" s="172"/>
      <c r="I540" s="172"/>
      <c r="J540" s="172"/>
      <c r="K540" s="172"/>
      <c r="L540" s="172"/>
      <c r="M540" s="172"/>
      <c r="N540" s="172"/>
      <c r="O540" s="172"/>
      <c r="P540" s="172"/>
      <c r="Q540" s="172"/>
      <c r="R540" s="172"/>
      <c r="S540" s="172"/>
      <c r="T540" s="172"/>
      <c r="U540" s="172"/>
      <c r="V540" s="172"/>
      <c r="W540" s="172"/>
      <c r="X540" s="172"/>
      <c r="Y540" s="172"/>
      <c r="Z540" s="172"/>
      <c r="AA540" s="172"/>
      <c r="AB540" s="172"/>
    </row>
    <row r="541">
      <c r="A541" s="172"/>
      <c r="B541" s="172"/>
      <c r="C541" s="172"/>
      <c r="D541" s="172"/>
      <c r="E541" s="174"/>
      <c r="F541" s="172"/>
      <c r="G541" s="172"/>
      <c r="H541" s="172"/>
      <c r="I541" s="172"/>
      <c r="J541" s="172"/>
      <c r="K541" s="172"/>
      <c r="L541" s="172"/>
      <c r="M541" s="172"/>
      <c r="N541" s="172"/>
      <c r="O541" s="172"/>
      <c r="P541" s="172"/>
      <c r="Q541" s="172"/>
      <c r="R541" s="172"/>
      <c r="S541" s="172"/>
      <c r="T541" s="172"/>
      <c r="U541" s="172"/>
      <c r="V541" s="172"/>
      <c r="W541" s="172"/>
      <c r="X541" s="172"/>
      <c r="Y541" s="172"/>
      <c r="Z541" s="172"/>
      <c r="AA541" s="172"/>
      <c r="AB541" s="172"/>
    </row>
    <row r="542">
      <c r="A542" s="172"/>
      <c r="B542" s="172"/>
      <c r="C542" s="172"/>
      <c r="D542" s="172"/>
      <c r="E542" s="174"/>
      <c r="F542" s="172"/>
      <c r="G542" s="172"/>
      <c r="H542" s="172"/>
      <c r="I542" s="172"/>
      <c r="J542" s="172"/>
      <c r="K542" s="172"/>
      <c r="L542" s="172"/>
      <c r="M542" s="172"/>
      <c r="N542" s="172"/>
      <c r="O542" s="172"/>
      <c r="P542" s="172"/>
      <c r="Q542" s="172"/>
      <c r="R542" s="172"/>
      <c r="S542" s="172"/>
      <c r="T542" s="172"/>
      <c r="U542" s="172"/>
      <c r="V542" s="172"/>
      <c r="W542" s="172"/>
      <c r="X542" s="172"/>
      <c r="Y542" s="172"/>
      <c r="Z542" s="172"/>
      <c r="AA542" s="172"/>
      <c r="AB542" s="172"/>
    </row>
    <row r="543">
      <c r="A543" s="172"/>
      <c r="B543" s="172"/>
      <c r="C543" s="172"/>
      <c r="D543" s="172"/>
      <c r="E543" s="174"/>
      <c r="F543" s="172"/>
      <c r="G543" s="172"/>
      <c r="H543" s="172"/>
      <c r="I543" s="172"/>
      <c r="J543" s="172"/>
      <c r="K543" s="172"/>
      <c r="L543" s="172"/>
      <c r="M543" s="172"/>
      <c r="N543" s="172"/>
      <c r="O543" s="172"/>
      <c r="P543" s="172"/>
      <c r="Q543" s="172"/>
      <c r="R543" s="172"/>
      <c r="S543" s="172"/>
      <c r="T543" s="172"/>
      <c r="U543" s="172"/>
      <c r="V543" s="172"/>
      <c r="W543" s="172"/>
      <c r="X543" s="172"/>
      <c r="Y543" s="172"/>
      <c r="Z543" s="172"/>
      <c r="AA543" s="172"/>
      <c r="AB543" s="172"/>
    </row>
    <row r="544">
      <c r="A544" s="172"/>
      <c r="B544" s="172"/>
      <c r="C544" s="172"/>
      <c r="D544" s="172"/>
      <c r="E544" s="174"/>
      <c r="F544" s="172"/>
      <c r="G544" s="172"/>
      <c r="H544" s="172"/>
      <c r="I544" s="172"/>
      <c r="J544" s="172"/>
      <c r="K544" s="172"/>
      <c r="L544" s="172"/>
      <c r="M544" s="172"/>
      <c r="N544" s="172"/>
      <c r="O544" s="172"/>
      <c r="P544" s="172"/>
      <c r="Q544" s="172"/>
      <c r="R544" s="172"/>
      <c r="S544" s="172"/>
      <c r="T544" s="172"/>
      <c r="U544" s="172"/>
      <c r="V544" s="172"/>
      <c r="W544" s="172"/>
      <c r="X544" s="172"/>
      <c r="Y544" s="172"/>
      <c r="Z544" s="172"/>
      <c r="AA544" s="172"/>
      <c r="AB544" s="172"/>
    </row>
    <row r="545">
      <c r="A545" s="172"/>
      <c r="B545" s="172"/>
      <c r="C545" s="172"/>
      <c r="D545" s="172"/>
      <c r="E545" s="174"/>
      <c r="F545" s="172"/>
      <c r="G545" s="172"/>
      <c r="H545" s="172"/>
      <c r="I545" s="172"/>
      <c r="J545" s="172"/>
      <c r="K545" s="172"/>
      <c r="L545" s="172"/>
      <c r="M545" s="172"/>
      <c r="N545" s="172"/>
      <c r="O545" s="172"/>
      <c r="P545" s="172"/>
      <c r="Q545" s="172"/>
      <c r="R545" s="172"/>
      <c r="S545" s="172"/>
      <c r="T545" s="172"/>
      <c r="U545" s="172"/>
      <c r="V545" s="172"/>
      <c r="W545" s="172"/>
      <c r="X545" s="172"/>
      <c r="Y545" s="172"/>
      <c r="Z545" s="172"/>
      <c r="AA545" s="172"/>
      <c r="AB545" s="172"/>
    </row>
    <row r="546">
      <c r="A546" s="172"/>
      <c r="B546" s="172"/>
      <c r="C546" s="172"/>
      <c r="D546" s="172"/>
      <c r="E546" s="174"/>
      <c r="F546" s="172"/>
      <c r="G546" s="172"/>
      <c r="H546" s="172"/>
      <c r="I546" s="172"/>
      <c r="J546" s="172"/>
      <c r="K546" s="172"/>
      <c r="L546" s="172"/>
      <c r="M546" s="172"/>
      <c r="N546" s="172"/>
      <c r="O546" s="172"/>
      <c r="P546" s="172"/>
      <c r="Q546" s="172"/>
      <c r="R546" s="172"/>
      <c r="S546" s="172"/>
      <c r="T546" s="172"/>
      <c r="U546" s="172"/>
      <c r="V546" s="172"/>
      <c r="W546" s="172"/>
      <c r="X546" s="172"/>
      <c r="Y546" s="172"/>
      <c r="Z546" s="172"/>
      <c r="AA546" s="172"/>
      <c r="AB546" s="172"/>
    </row>
    <row r="547">
      <c r="A547" s="172"/>
      <c r="B547" s="172"/>
      <c r="C547" s="172"/>
      <c r="D547" s="172"/>
      <c r="E547" s="174"/>
      <c r="F547" s="172"/>
      <c r="G547" s="172"/>
      <c r="H547" s="172"/>
      <c r="I547" s="172"/>
      <c r="J547" s="172"/>
      <c r="K547" s="172"/>
      <c r="L547" s="172"/>
      <c r="M547" s="172"/>
      <c r="N547" s="172"/>
      <c r="O547" s="172"/>
      <c r="P547" s="172"/>
      <c r="Q547" s="172"/>
      <c r="R547" s="172"/>
      <c r="S547" s="172"/>
      <c r="T547" s="172"/>
      <c r="U547" s="172"/>
      <c r="V547" s="172"/>
      <c r="W547" s="172"/>
      <c r="X547" s="172"/>
      <c r="Y547" s="172"/>
      <c r="Z547" s="172"/>
      <c r="AA547" s="172"/>
      <c r="AB547" s="172"/>
    </row>
    <row r="548">
      <c r="A548" s="172"/>
      <c r="B548" s="172"/>
      <c r="C548" s="172"/>
      <c r="D548" s="172"/>
      <c r="E548" s="174"/>
      <c r="F548" s="172"/>
      <c r="G548" s="172"/>
      <c r="H548" s="172"/>
      <c r="I548" s="172"/>
      <c r="J548" s="172"/>
      <c r="K548" s="172"/>
      <c r="L548" s="172"/>
      <c r="M548" s="172"/>
      <c r="N548" s="172"/>
      <c r="O548" s="172"/>
      <c r="P548" s="172"/>
      <c r="Q548" s="172"/>
      <c r="R548" s="172"/>
      <c r="S548" s="172"/>
      <c r="T548" s="172"/>
      <c r="U548" s="172"/>
      <c r="V548" s="172"/>
      <c r="W548" s="172"/>
      <c r="X548" s="172"/>
      <c r="Y548" s="172"/>
      <c r="Z548" s="172"/>
      <c r="AA548" s="172"/>
      <c r="AB548" s="172"/>
    </row>
    <row r="549">
      <c r="A549" s="172"/>
      <c r="B549" s="172"/>
      <c r="C549" s="172"/>
      <c r="D549" s="172"/>
      <c r="E549" s="174"/>
      <c r="F549" s="172"/>
      <c r="G549" s="172"/>
      <c r="H549" s="172"/>
      <c r="I549" s="172"/>
      <c r="J549" s="172"/>
      <c r="K549" s="172"/>
      <c r="L549" s="172"/>
      <c r="M549" s="172"/>
      <c r="N549" s="172"/>
      <c r="O549" s="172"/>
      <c r="P549" s="172"/>
      <c r="Q549" s="172"/>
      <c r="R549" s="172"/>
      <c r="S549" s="172"/>
      <c r="T549" s="172"/>
      <c r="U549" s="172"/>
      <c r="V549" s="172"/>
      <c r="W549" s="172"/>
      <c r="X549" s="172"/>
      <c r="Y549" s="172"/>
      <c r="Z549" s="172"/>
      <c r="AA549" s="172"/>
      <c r="AB549" s="172"/>
    </row>
    <row r="550">
      <c r="A550" s="172"/>
      <c r="B550" s="172"/>
      <c r="C550" s="172"/>
      <c r="D550" s="172"/>
      <c r="E550" s="174"/>
      <c r="F550" s="172"/>
      <c r="G550" s="172"/>
      <c r="H550" s="172"/>
      <c r="I550" s="172"/>
      <c r="J550" s="172"/>
      <c r="K550" s="172"/>
      <c r="L550" s="172"/>
      <c r="M550" s="172"/>
      <c r="N550" s="172"/>
      <c r="O550" s="172"/>
      <c r="P550" s="172"/>
      <c r="Q550" s="172"/>
      <c r="R550" s="172"/>
      <c r="S550" s="172"/>
      <c r="T550" s="172"/>
      <c r="U550" s="172"/>
      <c r="V550" s="172"/>
      <c r="W550" s="172"/>
      <c r="X550" s="172"/>
      <c r="Y550" s="172"/>
      <c r="Z550" s="172"/>
      <c r="AA550" s="172"/>
      <c r="AB550" s="172"/>
    </row>
    <row r="551">
      <c r="A551" s="172"/>
      <c r="B551" s="172"/>
      <c r="C551" s="172"/>
      <c r="D551" s="172"/>
      <c r="E551" s="174"/>
      <c r="F551" s="172"/>
      <c r="G551" s="172"/>
      <c r="H551" s="172"/>
      <c r="I551" s="172"/>
      <c r="J551" s="172"/>
      <c r="K551" s="172"/>
      <c r="L551" s="172"/>
      <c r="M551" s="172"/>
      <c r="N551" s="172"/>
      <c r="O551" s="172"/>
      <c r="P551" s="172"/>
      <c r="Q551" s="172"/>
      <c r="R551" s="172"/>
      <c r="S551" s="172"/>
      <c r="T551" s="172"/>
      <c r="U551" s="172"/>
      <c r="V551" s="172"/>
      <c r="W551" s="172"/>
      <c r="X551" s="172"/>
      <c r="Y551" s="172"/>
      <c r="Z551" s="172"/>
      <c r="AA551" s="172"/>
      <c r="AB551" s="172"/>
    </row>
    <row r="552">
      <c r="A552" s="172"/>
      <c r="B552" s="172"/>
      <c r="C552" s="172"/>
      <c r="D552" s="172"/>
      <c r="E552" s="174"/>
      <c r="F552" s="172"/>
      <c r="G552" s="172"/>
      <c r="H552" s="172"/>
      <c r="I552" s="172"/>
      <c r="J552" s="172"/>
      <c r="K552" s="172"/>
      <c r="L552" s="172"/>
      <c r="M552" s="172"/>
      <c r="N552" s="172"/>
      <c r="O552" s="172"/>
      <c r="P552" s="172"/>
      <c r="Q552" s="172"/>
      <c r="R552" s="172"/>
      <c r="S552" s="172"/>
      <c r="T552" s="172"/>
      <c r="U552" s="172"/>
      <c r="V552" s="172"/>
      <c r="W552" s="172"/>
      <c r="X552" s="172"/>
      <c r="Y552" s="172"/>
      <c r="Z552" s="172"/>
      <c r="AA552" s="172"/>
      <c r="AB552" s="172"/>
    </row>
    <row r="553">
      <c r="A553" s="172"/>
      <c r="B553" s="172"/>
      <c r="C553" s="172"/>
      <c r="D553" s="172"/>
      <c r="E553" s="174"/>
      <c r="F553" s="172"/>
      <c r="G553" s="172"/>
      <c r="H553" s="172"/>
      <c r="I553" s="172"/>
      <c r="J553" s="172"/>
      <c r="K553" s="172"/>
      <c r="L553" s="172"/>
      <c r="M553" s="172"/>
      <c r="N553" s="172"/>
      <c r="O553" s="172"/>
      <c r="P553" s="172"/>
      <c r="Q553" s="172"/>
      <c r="R553" s="172"/>
      <c r="S553" s="172"/>
      <c r="T553" s="172"/>
      <c r="U553" s="172"/>
      <c r="V553" s="172"/>
      <c r="W553" s="172"/>
      <c r="X553" s="172"/>
      <c r="Y553" s="172"/>
      <c r="Z553" s="172"/>
      <c r="AA553" s="172"/>
      <c r="AB553" s="172"/>
    </row>
    <row r="554">
      <c r="A554" s="172"/>
      <c r="B554" s="172"/>
      <c r="C554" s="172"/>
      <c r="D554" s="172"/>
      <c r="E554" s="174"/>
      <c r="F554" s="172"/>
      <c r="G554" s="172"/>
      <c r="H554" s="172"/>
      <c r="I554" s="172"/>
      <c r="J554" s="172"/>
      <c r="K554" s="172"/>
      <c r="L554" s="172"/>
      <c r="M554" s="172"/>
      <c r="N554" s="172"/>
      <c r="O554" s="172"/>
      <c r="P554" s="172"/>
      <c r="Q554" s="172"/>
      <c r="R554" s="172"/>
      <c r="S554" s="172"/>
      <c r="T554" s="172"/>
      <c r="U554" s="172"/>
      <c r="V554" s="172"/>
      <c r="W554" s="172"/>
      <c r="X554" s="172"/>
      <c r="Y554" s="172"/>
      <c r="Z554" s="172"/>
      <c r="AA554" s="172"/>
      <c r="AB554" s="172"/>
    </row>
    <row r="555">
      <c r="A555" s="172"/>
      <c r="B555" s="172"/>
      <c r="C555" s="172"/>
      <c r="D555" s="172"/>
      <c r="E555" s="174"/>
      <c r="F555" s="172"/>
      <c r="G555" s="172"/>
      <c r="H555" s="172"/>
      <c r="I555" s="172"/>
      <c r="J555" s="172"/>
      <c r="K555" s="172"/>
      <c r="L555" s="172"/>
      <c r="M555" s="172"/>
      <c r="N555" s="172"/>
      <c r="O555" s="172"/>
      <c r="P555" s="172"/>
      <c r="Q555" s="172"/>
      <c r="R555" s="172"/>
      <c r="S555" s="172"/>
      <c r="T555" s="172"/>
      <c r="U555" s="172"/>
      <c r="V555" s="172"/>
      <c r="W555" s="172"/>
      <c r="X555" s="172"/>
      <c r="Y555" s="172"/>
      <c r="Z555" s="172"/>
      <c r="AA555" s="172"/>
      <c r="AB555" s="172"/>
    </row>
    <row r="556">
      <c r="A556" s="172"/>
      <c r="B556" s="172"/>
      <c r="C556" s="172"/>
      <c r="D556" s="172"/>
      <c r="E556" s="174"/>
      <c r="F556" s="172"/>
      <c r="G556" s="172"/>
      <c r="H556" s="172"/>
      <c r="I556" s="172"/>
      <c r="J556" s="172"/>
      <c r="K556" s="172"/>
      <c r="L556" s="172"/>
      <c r="M556" s="172"/>
      <c r="N556" s="172"/>
      <c r="O556" s="172"/>
      <c r="P556" s="172"/>
      <c r="Q556" s="172"/>
      <c r="R556" s="172"/>
      <c r="S556" s="172"/>
      <c r="T556" s="172"/>
      <c r="U556" s="172"/>
      <c r="V556" s="172"/>
      <c r="W556" s="172"/>
      <c r="X556" s="172"/>
      <c r="Y556" s="172"/>
      <c r="Z556" s="172"/>
      <c r="AA556" s="172"/>
      <c r="AB556" s="172"/>
    </row>
    <row r="557">
      <c r="A557" s="172"/>
      <c r="B557" s="172"/>
      <c r="C557" s="172"/>
      <c r="D557" s="172"/>
      <c r="E557" s="174"/>
      <c r="F557" s="172"/>
      <c r="G557" s="172"/>
      <c r="H557" s="172"/>
      <c r="I557" s="172"/>
      <c r="J557" s="172"/>
      <c r="K557" s="172"/>
      <c r="L557" s="172"/>
      <c r="M557" s="172"/>
      <c r="N557" s="172"/>
      <c r="O557" s="172"/>
      <c r="P557" s="172"/>
      <c r="Q557" s="172"/>
      <c r="R557" s="172"/>
      <c r="S557" s="172"/>
      <c r="T557" s="172"/>
      <c r="U557" s="172"/>
      <c r="V557" s="172"/>
      <c r="W557" s="172"/>
      <c r="X557" s="172"/>
      <c r="Y557" s="172"/>
      <c r="Z557" s="172"/>
      <c r="AA557" s="172"/>
      <c r="AB557" s="172"/>
    </row>
    <row r="558">
      <c r="A558" s="172"/>
      <c r="B558" s="172"/>
      <c r="C558" s="172"/>
      <c r="D558" s="172"/>
      <c r="E558" s="174"/>
      <c r="F558" s="172"/>
      <c r="G558" s="172"/>
      <c r="H558" s="172"/>
      <c r="I558" s="172"/>
      <c r="J558" s="172"/>
      <c r="K558" s="172"/>
      <c r="L558" s="172"/>
      <c r="M558" s="172"/>
      <c r="N558" s="172"/>
      <c r="O558" s="172"/>
      <c r="P558" s="172"/>
      <c r="Q558" s="172"/>
      <c r="R558" s="172"/>
      <c r="S558" s="172"/>
      <c r="T558" s="172"/>
      <c r="U558" s="172"/>
      <c r="V558" s="172"/>
      <c r="W558" s="172"/>
      <c r="X558" s="172"/>
      <c r="Y558" s="172"/>
      <c r="Z558" s="172"/>
      <c r="AA558" s="172"/>
      <c r="AB558" s="172"/>
    </row>
    <row r="559">
      <c r="A559" s="172"/>
      <c r="B559" s="172"/>
      <c r="C559" s="172"/>
      <c r="D559" s="172"/>
      <c r="E559" s="174"/>
      <c r="F559" s="172"/>
      <c r="G559" s="172"/>
      <c r="H559" s="172"/>
      <c r="I559" s="172"/>
      <c r="J559" s="172"/>
      <c r="K559" s="172"/>
      <c r="L559" s="172"/>
      <c r="M559" s="172"/>
      <c r="N559" s="172"/>
      <c r="O559" s="172"/>
      <c r="P559" s="172"/>
      <c r="Q559" s="172"/>
      <c r="R559" s="172"/>
      <c r="S559" s="172"/>
      <c r="T559" s="172"/>
      <c r="U559" s="172"/>
      <c r="V559" s="172"/>
      <c r="W559" s="172"/>
      <c r="X559" s="172"/>
      <c r="Y559" s="172"/>
      <c r="Z559" s="172"/>
      <c r="AA559" s="172"/>
      <c r="AB559" s="172"/>
    </row>
    <row r="560">
      <c r="A560" s="172"/>
      <c r="B560" s="172"/>
      <c r="C560" s="172"/>
      <c r="D560" s="172"/>
      <c r="E560" s="174"/>
      <c r="F560" s="172"/>
      <c r="G560" s="172"/>
      <c r="H560" s="172"/>
      <c r="I560" s="172"/>
      <c r="J560" s="172"/>
      <c r="K560" s="172"/>
      <c r="L560" s="172"/>
      <c r="M560" s="172"/>
      <c r="N560" s="172"/>
      <c r="O560" s="172"/>
      <c r="P560" s="172"/>
      <c r="Q560" s="172"/>
      <c r="R560" s="172"/>
      <c r="S560" s="172"/>
      <c r="T560" s="172"/>
      <c r="U560" s="172"/>
      <c r="V560" s="172"/>
      <c r="W560" s="172"/>
      <c r="X560" s="172"/>
      <c r="Y560" s="172"/>
      <c r="Z560" s="172"/>
      <c r="AA560" s="172"/>
      <c r="AB560" s="172"/>
    </row>
    <row r="561">
      <c r="A561" s="172"/>
      <c r="B561" s="172"/>
      <c r="C561" s="172"/>
      <c r="D561" s="172"/>
      <c r="E561" s="174"/>
      <c r="F561" s="172"/>
      <c r="G561" s="172"/>
      <c r="H561" s="172"/>
      <c r="I561" s="172"/>
      <c r="J561" s="172"/>
      <c r="K561" s="172"/>
      <c r="L561" s="172"/>
      <c r="M561" s="172"/>
      <c r="N561" s="172"/>
      <c r="O561" s="172"/>
      <c r="P561" s="172"/>
      <c r="Q561" s="172"/>
      <c r="R561" s="172"/>
      <c r="S561" s="172"/>
      <c r="T561" s="172"/>
      <c r="U561" s="172"/>
      <c r="V561" s="172"/>
      <c r="W561" s="172"/>
      <c r="X561" s="172"/>
      <c r="Y561" s="172"/>
      <c r="Z561" s="172"/>
      <c r="AA561" s="172"/>
      <c r="AB561" s="172"/>
    </row>
    <row r="562">
      <c r="A562" s="172"/>
      <c r="B562" s="172"/>
      <c r="C562" s="172"/>
      <c r="D562" s="172"/>
      <c r="E562" s="174"/>
      <c r="F562" s="172"/>
      <c r="G562" s="172"/>
      <c r="H562" s="172"/>
      <c r="I562" s="172"/>
      <c r="J562" s="172"/>
      <c r="K562" s="172"/>
      <c r="L562" s="172"/>
      <c r="M562" s="172"/>
      <c r="N562" s="172"/>
      <c r="O562" s="172"/>
      <c r="P562" s="172"/>
      <c r="Q562" s="172"/>
      <c r="R562" s="172"/>
      <c r="S562" s="172"/>
      <c r="T562" s="172"/>
      <c r="U562" s="172"/>
      <c r="V562" s="172"/>
      <c r="W562" s="172"/>
      <c r="X562" s="172"/>
      <c r="Y562" s="172"/>
      <c r="Z562" s="172"/>
      <c r="AA562" s="172"/>
      <c r="AB562" s="172"/>
    </row>
    <row r="563">
      <c r="A563" s="172"/>
      <c r="B563" s="172"/>
      <c r="C563" s="172"/>
      <c r="D563" s="172"/>
      <c r="E563" s="174"/>
      <c r="F563" s="172"/>
      <c r="G563" s="172"/>
      <c r="H563" s="172"/>
      <c r="I563" s="172"/>
      <c r="J563" s="172"/>
      <c r="K563" s="172"/>
      <c r="L563" s="172"/>
      <c r="M563" s="172"/>
      <c r="N563" s="172"/>
      <c r="O563" s="172"/>
      <c r="P563" s="172"/>
      <c r="Q563" s="172"/>
      <c r="R563" s="172"/>
      <c r="S563" s="172"/>
      <c r="T563" s="172"/>
      <c r="U563" s="172"/>
      <c r="V563" s="172"/>
      <c r="W563" s="172"/>
      <c r="X563" s="172"/>
      <c r="Y563" s="172"/>
      <c r="Z563" s="172"/>
      <c r="AA563" s="172"/>
      <c r="AB563" s="172"/>
    </row>
    <row r="564">
      <c r="A564" s="172"/>
      <c r="B564" s="172"/>
      <c r="C564" s="172"/>
      <c r="D564" s="172"/>
      <c r="E564" s="174"/>
      <c r="F564" s="172"/>
      <c r="G564" s="172"/>
      <c r="H564" s="172"/>
      <c r="I564" s="172"/>
      <c r="J564" s="172"/>
      <c r="K564" s="172"/>
      <c r="L564" s="172"/>
      <c r="M564" s="172"/>
      <c r="N564" s="172"/>
      <c r="O564" s="172"/>
      <c r="P564" s="172"/>
      <c r="Q564" s="172"/>
      <c r="R564" s="172"/>
      <c r="S564" s="172"/>
      <c r="T564" s="172"/>
      <c r="U564" s="172"/>
      <c r="V564" s="172"/>
      <c r="W564" s="172"/>
      <c r="X564" s="172"/>
      <c r="Y564" s="172"/>
      <c r="Z564" s="172"/>
      <c r="AA564" s="172"/>
      <c r="AB564" s="172"/>
    </row>
    <row r="565">
      <c r="A565" s="172"/>
      <c r="B565" s="172"/>
      <c r="C565" s="172"/>
      <c r="D565" s="172"/>
      <c r="E565" s="174"/>
      <c r="F565" s="172"/>
      <c r="G565" s="172"/>
      <c r="H565" s="172"/>
      <c r="I565" s="172"/>
      <c r="J565" s="172"/>
      <c r="K565" s="172"/>
      <c r="L565" s="172"/>
      <c r="M565" s="172"/>
      <c r="N565" s="172"/>
      <c r="O565" s="172"/>
      <c r="P565" s="172"/>
      <c r="Q565" s="172"/>
      <c r="R565" s="172"/>
      <c r="S565" s="172"/>
      <c r="T565" s="172"/>
      <c r="U565" s="172"/>
      <c r="V565" s="172"/>
      <c r="W565" s="172"/>
      <c r="X565" s="172"/>
      <c r="Y565" s="172"/>
      <c r="Z565" s="172"/>
      <c r="AA565" s="172"/>
      <c r="AB565" s="172"/>
    </row>
    <row r="566">
      <c r="A566" s="172"/>
      <c r="B566" s="172"/>
      <c r="C566" s="172"/>
      <c r="D566" s="172"/>
      <c r="E566" s="174"/>
      <c r="F566" s="172"/>
      <c r="G566" s="172"/>
      <c r="H566" s="172"/>
      <c r="I566" s="172"/>
      <c r="J566" s="172"/>
      <c r="K566" s="172"/>
      <c r="L566" s="172"/>
      <c r="M566" s="172"/>
      <c r="N566" s="172"/>
      <c r="O566" s="172"/>
      <c r="P566" s="172"/>
      <c r="Q566" s="172"/>
      <c r="R566" s="172"/>
      <c r="S566" s="172"/>
      <c r="T566" s="172"/>
      <c r="U566" s="172"/>
      <c r="V566" s="172"/>
      <c r="W566" s="172"/>
      <c r="X566" s="172"/>
      <c r="Y566" s="172"/>
      <c r="Z566" s="172"/>
      <c r="AA566" s="172"/>
      <c r="AB566" s="172"/>
    </row>
    <row r="567">
      <c r="A567" s="172"/>
      <c r="B567" s="172"/>
      <c r="C567" s="172"/>
      <c r="D567" s="172"/>
      <c r="E567" s="174"/>
      <c r="F567" s="172"/>
      <c r="G567" s="172"/>
      <c r="H567" s="172"/>
      <c r="I567" s="172"/>
      <c r="J567" s="172"/>
      <c r="K567" s="172"/>
      <c r="L567" s="172"/>
      <c r="M567" s="172"/>
      <c r="N567" s="172"/>
      <c r="O567" s="172"/>
      <c r="P567" s="172"/>
      <c r="Q567" s="172"/>
      <c r="R567" s="172"/>
      <c r="S567" s="172"/>
      <c r="T567" s="172"/>
      <c r="U567" s="172"/>
      <c r="V567" s="172"/>
      <c r="W567" s="172"/>
      <c r="X567" s="172"/>
      <c r="Y567" s="172"/>
      <c r="Z567" s="172"/>
      <c r="AA567" s="172"/>
      <c r="AB567" s="172"/>
    </row>
    <row r="568">
      <c r="A568" s="172"/>
      <c r="B568" s="172"/>
      <c r="C568" s="172"/>
      <c r="D568" s="172"/>
      <c r="E568" s="174"/>
      <c r="F568" s="172"/>
      <c r="G568" s="172"/>
      <c r="H568" s="172"/>
      <c r="I568" s="172"/>
      <c r="J568" s="172"/>
      <c r="K568" s="172"/>
      <c r="L568" s="172"/>
      <c r="M568" s="172"/>
      <c r="N568" s="172"/>
      <c r="O568" s="172"/>
      <c r="P568" s="172"/>
      <c r="Q568" s="172"/>
      <c r="R568" s="172"/>
      <c r="S568" s="172"/>
      <c r="T568" s="172"/>
      <c r="U568" s="172"/>
      <c r="V568" s="172"/>
      <c r="W568" s="172"/>
      <c r="X568" s="172"/>
      <c r="Y568" s="172"/>
      <c r="Z568" s="172"/>
      <c r="AA568" s="172"/>
      <c r="AB568" s="172"/>
    </row>
    <row r="569">
      <c r="A569" s="172"/>
      <c r="B569" s="172"/>
      <c r="C569" s="172"/>
      <c r="D569" s="172"/>
      <c r="E569" s="174"/>
      <c r="F569" s="172"/>
      <c r="G569" s="172"/>
      <c r="H569" s="172"/>
      <c r="I569" s="172"/>
      <c r="J569" s="172"/>
      <c r="K569" s="172"/>
      <c r="L569" s="172"/>
      <c r="M569" s="172"/>
      <c r="N569" s="172"/>
      <c r="O569" s="172"/>
      <c r="P569" s="172"/>
      <c r="Q569" s="172"/>
      <c r="R569" s="172"/>
      <c r="S569" s="172"/>
      <c r="T569" s="172"/>
      <c r="U569" s="172"/>
      <c r="V569" s="172"/>
      <c r="W569" s="172"/>
      <c r="X569" s="172"/>
      <c r="Y569" s="172"/>
      <c r="Z569" s="172"/>
      <c r="AA569" s="172"/>
      <c r="AB569" s="172"/>
    </row>
    <row r="570">
      <c r="A570" s="172"/>
      <c r="B570" s="172"/>
      <c r="C570" s="172"/>
      <c r="D570" s="172"/>
      <c r="E570" s="174"/>
      <c r="F570" s="172"/>
      <c r="G570" s="172"/>
      <c r="H570" s="172"/>
      <c r="I570" s="172"/>
      <c r="J570" s="172"/>
      <c r="K570" s="172"/>
      <c r="L570" s="172"/>
      <c r="M570" s="172"/>
      <c r="N570" s="172"/>
      <c r="O570" s="172"/>
      <c r="P570" s="172"/>
      <c r="Q570" s="172"/>
      <c r="R570" s="172"/>
      <c r="S570" s="172"/>
      <c r="T570" s="172"/>
      <c r="U570" s="172"/>
      <c r="V570" s="172"/>
      <c r="W570" s="172"/>
      <c r="X570" s="172"/>
      <c r="Y570" s="172"/>
      <c r="Z570" s="172"/>
      <c r="AA570" s="172"/>
      <c r="AB570" s="172"/>
    </row>
    <row r="571">
      <c r="A571" s="172"/>
      <c r="B571" s="172"/>
      <c r="C571" s="172"/>
      <c r="D571" s="172"/>
      <c r="E571" s="174"/>
      <c r="F571" s="172"/>
      <c r="G571" s="172"/>
      <c r="H571" s="172"/>
      <c r="I571" s="172"/>
      <c r="J571" s="172"/>
      <c r="K571" s="172"/>
      <c r="L571" s="172"/>
      <c r="M571" s="172"/>
      <c r="N571" s="172"/>
      <c r="O571" s="172"/>
      <c r="P571" s="172"/>
      <c r="Q571" s="172"/>
      <c r="R571" s="172"/>
      <c r="S571" s="172"/>
      <c r="T571" s="172"/>
      <c r="U571" s="172"/>
      <c r="V571" s="172"/>
      <c r="W571" s="172"/>
      <c r="X571" s="172"/>
      <c r="Y571" s="172"/>
      <c r="Z571" s="172"/>
      <c r="AA571" s="172"/>
      <c r="AB571" s="172"/>
    </row>
    <row r="572">
      <c r="A572" s="172"/>
      <c r="B572" s="172"/>
      <c r="C572" s="172"/>
      <c r="D572" s="172"/>
      <c r="E572" s="174"/>
      <c r="F572" s="172"/>
      <c r="G572" s="172"/>
      <c r="H572" s="172"/>
      <c r="I572" s="172"/>
      <c r="J572" s="172"/>
      <c r="K572" s="172"/>
      <c r="L572" s="172"/>
      <c r="M572" s="172"/>
      <c r="N572" s="172"/>
      <c r="O572" s="172"/>
      <c r="P572" s="172"/>
      <c r="Q572" s="172"/>
      <c r="R572" s="172"/>
      <c r="S572" s="172"/>
      <c r="T572" s="172"/>
      <c r="U572" s="172"/>
      <c r="V572" s="172"/>
      <c r="W572" s="172"/>
      <c r="X572" s="172"/>
      <c r="Y572" s="172"/>
      <c r="Z572" s="172"/>
      <c r="AA572" s="172"/>
      <c r="AB572" s="172"/>
    </row>
    <row r="573">
      <c r="A573" s="172"/>
      <c r="B573" s="172"/>
      <c r="C573" s="172"/>
      <c r="D573" s="172"/>
      <c r="E573" s="174"/>
      <c r="F573" s="172"/>
      <c r="G573" s="172"/>
      <c r="H573" s="172"/>
      <c r="I573" s="172"/>
      <c r="J573" s="172"/>
      <c r="K573" s="172"/>
      <c r="L573" s="172"/>
      <c r="M573" s="172"/>
      <c r="N573" s="172"/>
      <c r="O573" s="172"/>
      <c r="P573" s="172"/>
      <c r="Q573" s="172"/>
      <c r="R573" s="172"/>
      <c r="S573" s="172"/>
      <c r="T573" s="172"/>
      <c r="U573" s="172"/>
      <c r="V573" s="172"/>
      <c r="W573" s="172"/>
      <c r="X573" s="172"/>
      <c r="Y573" s="172"/>
      <c r="Z573" s="172"/>
      <c r="AA573" s="172"/>
      <c r="AB573" s="172"/>
    </row>
    <row r="574">
      <c r="A574" s="172"/>
      <c r="B574" s="172"/>
      <c r="C574" s="172"/>
      <c r="D574" s="172"/>
      <c r="E574" s="174"/>
      <c r="F574" s="172"/>
      <c r="G574" s="172"/>
      <c r="H574" s="172"/>
      <c r="I574" s="172"/>
      <c r="J574" s="172"/>
      <c r="K574" s="172"/>
      <c r="L574" s="172"/>
      <c r="M574" s="172"/>
      <c r="N574" s="172"/>
      <c r="O574" s="172"/>
      <c r="P574" s="172"/>
      <c r="Q574" s="172"/>
      <c r="R574" s="172"/>
      <c r="S574" s="172"/>
      <c r="T574" s="172"/>
      <c r="U574" s="172"/>
      <c r="V574" s="172"/>
      <c r="W574" s="172"/>
      <c r="X574" s="172"/>
      <c r="Y574" s="172"/>
      <c r="Z574" s="172"/>
      <c r="AA574" s="172"/>
      <c r="AB574" s="172"/>
    </row>
    <row r="575">
      <c r="A575" s="172"/>
      <c r="B575" s="172"/>
      <c r="C575" s="172"/>
      <c r="D575" s="172"/>
      <c r="E575" s="174"/>
      <c r="F575" s="172"/>
      <c r="G575" s="172"/>
      <c r="H575" s="172"/>
      <c r="I575" s="172"/>
      <c r="J575" s="172"/>
      <c r="K575" s="172"/>
      <c r="L575" s="172"/>
      <c r="M575" s="172"/>
      <c r="N575" s="172"/>
      <c r="O575" s="172"/>
      <c r="P575" s="172"/>
      <c r="Q575" s="172"/>
      <c r="R575" s="172"/>
      <c r="S575" s="172"/>
      <c r="T575" s="172"/>
      <c r="U575" s="172"/>
      <c r="V575" s="172"/>
      <c r="W575" s="172"/>
      <c r="X575" s="172"/>
      <c r="Y575" s="172"/>
      <c r="Z575" s="172"/>
      <c r="AA575" s="172"/>
      <c r="AB575" s="172"/>
    </row>
    <row r="576">
      <c r="A576" s="172"/>
      <c r="B576" s="172"/>
      <c r="C576" s="172"/>
      <c r="D576" s="172"/>
      <c r="E576" s="174"/>
      <c r="F576" s="172"/>
      <c r="G576" s="172"/>
      <c r="H576" s="172"/>
      <c r="I576" s="172"/>
      <c r="J576" s="172"/>
      <c r="K576" s="172"/>
      <c r="L576" s="172"/>
      <c r="M576" s="172"/>
      <c r="N576" s="172"/>
      <c r="O576" s="172"/>
      <c r="P576" s="172"/>
      <c r="Q576" s="172"/>
      <c r="R576" s="172"/>
      <c r="S576" s="172"/>
      <c r="T576" s="172"/>
      <c r="U576" s="172"/>
      <c r="V576" s="172"/>
      <c r="W576" s="172"/>
      <c r="X576" s="172"/>
      <c r="Y576" s="172"/>
      <c r="Z576" s="172"/>
      <c r="AA576" s="172"/>
      <c r="AB576" s="172"/>
    </row>
    <row r="577">
      <c r="A577" s="172"/>
      <c r="B577" s="172"/>
      <c r="C577" s="172"/>
      <c r="D577" s="172"/>
      <c r="E577" s="174"/>
      <c r="F577" s="172"/>
      <c r="G577" s="172"/>
      <c r="H577" s="172"/>
      <c r="I577" s="172"/>
      <c r="J577" s="172"/>
      <c r="K577" s="172"/>
      <c r="L577" s="172"/>
      <c r="M577" s="172"/>
      <c r="N577" s="172"/>
      <c r="O577" s="172"/>
      <c r="P577" s="172"/>
      <c r="Q577" s="172"/>
      <c r="R577" s="172"/>
      <c r="S577" s="172"/>
      <c r="T577" s="172"/>
      <c r="U577" s="172"/>
      <c r="V577" s="172"/>
      <c r="W577" s="172"/>
      <c r="X577" s="172"/>
      <c r="Y577" s="172"/>
      <c r="Z577" s="172"/>
      <c r="AA577" s="172"/>
      <c r="AB577" s="172"/>
    </row>
    <row r="578">
      <c r="A578" s="172"/>
      <c r="B578" s="172"/>
      <c r="C578" s="172"/>
      <c r="D578" s="172"/>
      <c r="E578" s="174"/>
      <c r="F578" s="172"/>
      <c r="G578" s="172"/>
      <c r="H578" s="172"/>
      <c r="I578" s="172"/>
      <c r="J578" s="172"/>
      <c r="K578" s="172"/>
      <c r="L578" s="172"/>
      <c r="M578" s="172"/>
      <c r="N578" s="172"/>
      <c r="O578" s="172"/>
      <c r="P578" s="172"/>
      <c r="Q578" s="172"/>
      <c r="R578" s="172"/>
      <c r="S578" s="172"/>
      <c r="T578" s="172"/>
      <c r="U578" s="172"/>
      <c r="V578" s="172"/>
      <c r="W578" s="172"/>
      <c r="X578" s="172"/>
      <c r="Y578" s="172"/>
      <c r="Z578" s="172"/>
      <c r="AA578" s="172"/>
      <c r="AB578" s="172"/>
    </row>
    <row r="579">
      <c r="A579" s="172"/>
      <c r="B579" s="172"/>
      <c r="C579" s="172"/>
      <c r="D579" s="172"/>
      <c r="E579" s="174"/>
      <c r="F579" s="172"/>
      <c r="G579" s="172"/>
      <c r="H579" s="172"/>
      <c r="I579" s="172"/>
      <c r="J579" s="172"/>
      <c r="K579" s="172"/>
      <c r="L579" s="172"/>
      <c r="M579" s="172"/>
      <c r="N579" s="172"/>
      <c r="O579" s="172"/>
      <c r="P579" s="172"/>
      <c r="Q579" s="172"/>
      <c r="R579" s="172"/>
      <c r="S579" s="172"/>
      <c r="T579" s="172"/>
      <c r="U579" s="172"/>
      <c r="V579" s="172"/>
      <c r="W579" s="172"/>
      <c r="X579" s="172"/>
      <c r="Y579" s="172"/>
      <c r="Z579" s="172"/>
      <c r="AA579" s="172"/>
      <c r="AB579" s="172"/>
    </row>
    <row r="580">
      <c r="A580" s="172"/>
      <c r="B580" s="172"/>
      <c r="C580" s="172"/>
      <c r="D580" s="172"/>
      <c r="E580" s="174"/>
      <c r="F580" s="172"/>
      <c r="G580" s="172"/>
      <c r="H580" s="172"/>
      <c r="I580" s="172"/>
      <c r="J580" s="172"/>
      <c r="K580" s="172"/>
      <c r="L580" s="172"/>
      <c r="M580" s="172"/>
      <c r="N580" s="172"/>
      <c r="O580" s="172"/>
      <c r="P580" s="172"/>
      <c r="Q580" s="172"/>
      <c r="R580" s="172"/>
      <c r="S580" s="172"/>
      <c r="T580" s="172"/>
      <c r="U580" s="172"/>
      <c r="V580" s="172"/>
      <c r="W580" s="172"/>
      <c r="X580" s="172"/>
      <c r="Y580" s="172"/>
      <c r="Z580" s="172"/>
      <c r="AA580" s="172"/>
      <c r="AB580" s="172"/>
    </row>
    <row r="581">
      <c r="A581" s="172"/>
      <c r="B581" s="172"/>
      <c r="C581" s="172"/>
      <c r="D581" s="172"/>
      <c r="E581" s="174"/>
      <c r="F581" s="172"/>
      <c r="G581" s="172"/>
      <c r="H581" s="172"/>
      <c r="I581" s="172"/>
      <c r="J581" s="172"/>
      <c r="K581" s="172"/>
      <c r="L581" s="172"/>
      <c r="M581" s="172"/>
      <c r="N581" s="172"/>
      <c r="O581" s="172"/>
      <c r="P581" s="172"/>
      <c r="Q581" s="172"/>
      <c r="R581" s="172"/>
      <c r="S581" s="172"/>
      <c r="T581" s="172"/>
      <c r="U581" s="172"/>
      <c r="V581" s="172"/>
      <c r="W581" s="172"/>
      <c r="X581" s="172"/>
      <c r="Y581" s="172"/>
      <c r="Z581" s="172"/>
      <c r="AA581" s="172"/>
      <c r="AB581" s="172"/>
    </row>
    <row r="582">
      <c r="A582" s="172"/>
      <c r="B582" s="172"/>
      <c r="C582" s="172"/>
      <c r="D582" s="172"/>
      <c r="E582" s="174"/>
      <c r="F582" s="172"/>
      <c r="G582" s="172"/>
      <c r="H582" s="172"/>
      <c r="I582" s="172"/>
      <c r="J582" s="172"/>
      <c r="K582" s="172"/>
      <c r="L582" s="172"/>
      <c r="M582" s="172"/>
      <c r="N582" s="172"/>
      <c r="O582" s="172"/>
      <c r="P582" s="172"/>
      <c r="Q582" s="172"/>
      <c r="R582" s="172"/>
      <c r="S582" s="172"/>
      <c r="T582" s="172"/>
      <c r="U582" s="172"/>
      <c r="V582" s="172"/>
      <c r="W582" s="172"/>
      <c r="X582" s="172"/>
      <c r="Y582" s="172"/>
      <c r="Z582" s="172"/>
      <c r="AA582" s="172"/>
      <c r="AB582" s="172"/>
    </row>
    <row r="583">
      <c r="A583" s="172"/>
      <c r="B583" s="172"/>
      <c r="C583" s="172"/>
      <c r="D583" s="172"/>
      <c r="E583" s="174"/>
      <c r="F583" s="172"/>
      <c r="G583" s="172"/>
      <c r="H583" s="172"/>
      <c r="I583" s="172"/>
      <c r="J583" s="172"/>
      <c r="K583" s="172"/>
      <c r="L583" s="172"/>
      <c r="M583" s="172"/>
      <c r="N583" s="172"/>
      <c r="O583" s="172"/>
      <c r="P583" s="172"/>
      <c r="Q583" s="172"/>
      <c r="R583" s="172"/>
      <c r="S583" s="172"/>
      <c r="T583" s="172"/>
      <c r="U583" s="172"/>
      <c r="V583" s="172"/>
      <c r="W583" s="172"/>
      <c r="X583" s="172"/>
      <c r="Y583" s="172"/>
      <c r="Z583" s="172"/>
      <c r="AA583" s="172"/>
      <c r="AB583" s="172"/>
    </row>
    <row r="584">
      <c r="A584" s="172"/>
      <c r="B584" s="172"/>
      <c r="C584" s="172"/>
      <c r="D584" s="172"/>
      <c r="E584" s="174"/>
      <c r="F584" s="172"/>
      <c r="G584" s="172"/>
      <c r="H584" s="172"/>
      <c r="I584" s="172"/>
      <c r="J584" s="172"/>
      <c r="K584" s="172"/>
      <c r="L584" s="172"/>
      <c r="M584" s="172"/>
      <c r="N584" s="172"/>
      <c r="O584" s="172"/>
      <c r="P584" s="172"/>
      <c r="Q584" s="172"/>
      <c r="R584" s="172"/>
      <c r="S584" s="172"/>
      <c r="T584" s="172"/>
      <c r="U584" s="172"/>
      <c r="V584" s="172"/>
      <c r="W584" s="172"/>
      <c r="X584" s="172"/>
      <c r="Y584" s="172"/>
      <c r="Z584" s="172"/>
      <c r="AA584" s="172"/>
      <c r="AB584" s="172"/>
    </row>
    <row r="585">
      <c r="A585" s="172"/>
      <c r="B585" s="172"/>
      <c r="C585" s="172"/>
      <c r="D585" s="172"/>
      <c r="E585" s="174"/>
      <c r="F585" s="172"/>
      <c r="G585" s="172"/>
      <c r="H585" s="172"/>
      <c r="I585" s="172"/>
      <c r="J585" s="172"/>
      <c r="K585" s="172"/>
      <c r="L585" s="172"/>
      <c r="M585" s="172"/>
      <c r="N585" s="172"/>
      <c r="O585" s="172"/>
      <c r="P585" s="172"/>
      <c r="Q585" s="172"/>
      <c r="R585" s="172"/>
      <c r="S585" s="172"/>
      <c r="T585" s="172"/>
      <c r="U585" s="172"/>
      <c r="V585" s="172"/>
      <c r="W585" s="172"/>
      <c r="X585" s="172"/>
      <c r="Y585" s="172"/>
      <c r="Z585" s="172"/>
      <c r="AA585" s="172"/>
      <c r="AB585" s="172"/>
    </row>
    <row r="586">
      <c r="A586" s="172"/>
      <c r="B586" s="172"/>
      <c r="C586" s="172"/>
      <c r="D586" s="172"/>
      <c r="E586" s="174"/>
      <c r="F586" s="172"/>
      <c r="G586" s="172"/>
      <c r="H586" s="172"/>
      <c r="I586" s="172"/>
      <c r="J586" s="172"/>
      <c r="K586" s="172"/>
      <c r="L586" s="172"/>
      <c r="M586" s="172"/>
      <c r="N586" s="172"/>
      <c r="O586" s="172"/>
      <c r="P586" s="172"/>
      <c r="Q586" s="172"/>
      <c r="R586" s="172"/>
      <c r="S586" s="172"/>
      <c r="T586" s="172"/>
      <c r="U586" s="172"/>
      <c r="V586" s="172"/>
      <c r="W586" s="172"/>
      <c r="X586" s="172"/>
      <c r="Y586" s="172"/>
      <c r="Z586" s="172"/>
      <c r="AA586" s="172"/>
      <c r="AB586" s="172"/>
    </row>
    <row r="587">
      <c r="A587" s="172"/>
      <c r="B587" s="172"/>
      <c r="C587" s="172"/>
      <c r="D587" s="172"/>
      <c r="E587" s="174"/>
      <c r="F587" s="172"/>
      <c r="G587" s="172"/>
      <c r="H587" s="172"/>
      <c r="I587" s="172"/>
      <c r="J587" s="172"/>
      <c r="K587" s="172"/>
      <c r="L587" s="172"/>
      <c r="M587" s="172"/>
      <c r="N587" s="172"/>
      <c r="O587" s="172"/>
      <c r="P587" s="172"/>
      <c r="Q587" s="172"/>
      <c r="R587" s="172"/>
      <c r="S587" s="172"/>
      <c r="T587" s="172"/>
      <c r="U587" s="172"/>
      <c r="V587" s="172"/>
      <c r="W587" s="172"/>
      <c r="X587" s="172"/>
      <c r="Y587" s="172"/>
      <c r="Z587" s="172"/>
      <c r="AA587" s="172"/>
      <c r="AB587" s="172"/>
    </row>
    <row r="588">
      <c r="A588" s="172"/>
      <c r="B588" s="172"/>
      <c r="C588" s="172"/>
      <c r="D588" s="172"/>
      <c r="E588" s="174"/>
      <c r="F588" s="172"/>
      <c r="G588" s="172"/>
      <c r="H588" s="172"/>
      <c r="I588" s="172"/>
      <c r="J588" s="172"/>
      <c r="K588" s="172"/>
      <c r="L588" s="172"/>
      <c r="M588" s="172"/>
      <c r="N588" s="172"/>
      <c r="O588" s="172"/>
      <c r="P588" s="172"/>
      <c r="Q588" s="172"/>
      <c r="R588" s="172"/>
      <c r="S588" s="172"/>
      <c r="T588" s="172"/>
      <c r="U588" s="172"/>
      <c r="V588" s="172"/>
      <c r="W588" s="172"/>
      <c r="X588" s="172"/>
      <c r="Y588" s="172"/>
      <c r="Z588" s="172"/>
      <c r="AA588" s="172"/>
      <c r="AB588" s="172"/>
    </row>
    <row r="589">
      <c r="A589" s="172"/>
      <c r="B589" s="172"/>
      <c r="C589" s="172"/>
      <c r="D589" s="172"/>
      <c r="E589" s="174"/>
      <c r="F589" s="172"/>
      <c r="G589" s="172"/>
      <c r="H589" s="172"/>
      <c r="I589" s="172"/>
      <c r="J589" s="172"/>
      <c r="K589" s="172"/>
      <c r="L589" s="172"/>
      <c r="M589" s="172"/>
      <c r="N589" s="172"/>
      <c r="O589" s="172"/>
      <c r="P589" s="172"/>
      <c r="Q589" s="172"/>
      <c r="R589" s="172"/>
      <c r="S589" s="172"/>
      <c r="T589" s="172"/>
      <c r="U589" s="172"/>
      <c r="V589" s="172"/>
      <c r="W589" s="172"/>
      <c r="X589" s="172"/>
      <c r="Y589" s="172"/>
      <c r="Z589" s="172"/>
      <c r="AA589" s="172"/>
      <c r="AB589" s="172"/>
    </row>
    <row r="590">
      <c r="A590" s="172"/>
      <c r="B590" s="172"/>
      <c r="C590" s="172"/>
      <c r="D590" s="172"/>
      <c r="E590" s="174"/>
      <c r="F590" s="172"/>
      <c r="G590" s="172"/>
      <c r="H590" s="172"/>
      <c r="I590" s="172"/>
      <c r="J590" s="172"/>
      <c r="K590" s="172"/>
      <c r="L590" s="172"/>
      <c r="M590" s="172"/>
      <c r="N590" s="172"/>
      <c r="O590" s="172"/>
      <c r="P590" s="172"/>
      <c r="Q590" s="172"/>
      <c r="R590" s="172"/>
      <c r="S590" s="172"/>
      <c r="T590" s="172"/>
      <c r="U590" s="172"/>
      <c r="V590" s="172"/>
      <c r="W590" s="172"/>
      <c r="X590" s="172"/>
      <c r="Y590" s="172"/>
      <c r="Z590" s="172"/>
      <c r="AA590" s="172"/>
      <c r="AB590" s="172"/>
    </row>
    <row r="591">
      <c r="A591" s="172"/>
      <c r="B591" s="172"/>
      <c r="C591" s="172"/>
      <c r="D591" s="172"/>
      <c r="E591" s="174"/>
      <c r="F591" s="172"/>
      <c r="G591" s="172"/>
      <c r="H591" s="172"/>
      <c r="I591" s="172"/>
      <c r="J591" s="172"/>
      <c r="K591" s="172"/>
      <c r="L591" s="172"/>
      <c r="M591" s="172"/>
      <c r="N591" s="172"/>
      <c r="O591" s="172"/>
      <c r="P591" s="172"/>
      <c r="Q591" s="172"/>
      <c r="R591" s="172"/>
      <c r="S591" s="172"/>
      <c r="T591" s="172"/>
      <c r="U591" s="172"/>
      <c r="V591" s="172"/>
      <c r="W591" s="172"/>
      <c r="X591" s="172"/>
      <c r="Y591" s="172"/>
      <c r="Z591" s="172"/>
      <c r="AA591" s="172"/>
      <c r="AB591" s="172"/>
    </row>
    <row r="592">
      <c r="A592" s="172"/>
      <c r="B592" s="172"/>
      <c r="C592" s="172"/>
      <c r="D592" s="172"/>
      <c r="E592" s="174"/>
      <c r="F592" s="172"/>
      <c r="G592" s="172"/>
      <c r="H592" s="172"/>
      <c r="I592" s="172"/>
      <c r="J592" s="172"/>
      <c r="K592" s="172"/>
      <c r="L592" s="172"/>
      <c r="M592" s="172"/>
      <c r="N592" s="172"/>
      <c r="O592" s="172"/>
      <c r="P592" s="172"/>
      <c r="Q592" s="172"/>
      <c r="R592" s="172"/>
      <c r="S592" s="172"/>
      <c r="T592" s="172"/>
      <c r="U592" s="172"/>
      <c r="V592" s="172"/>
      <c r="W592" s="172"/>
      <c r="X592" s="172"/>
      <c r="Y592" s="172"/>
      <c r="Z592" s="172"/>
      <c r="AA592" s="172"/>
      <c r="AB592" s="172"/>
    </row>
    <row r="593">
      <c r="A593" s="172"/>
      <c r="B593" s="172"/>
      <c r="C593" s="172"/>
      <c r="D593" s="172"/>
      <c r="E593" s="174"/>
      <c r="F593" s="172"/>
      <c r="G593" s="172"/>
      <c r="H593" s="172"/>
      <c r="I593" s="172"/>
      <c r="J593" s="172"/>
      <c r="K593" s="172"/>
      <c r="L593" s="172"/>
      <c r="M593" s="172"/>
      <c r="N593" s="172"/>
      <c r="O593" s="172"/>
      <c r="P593" s="172"/>
      <c r="Q593" s="172"/>
      <c r="R593" s="172"/>
      <c r="S593" s="172"/>
      <c r="T593" s="172"/>
      <c r="U593" s="172"/>
      <c r="V593" s="172"/>
      <c r="W593" s="172"/>
      <c r="X593" s="172"/>
      <c r="Y593" s="172"/>
      <c r="Z593" s="172"/>
      <c r="AA593" s="172"/>
      <c r="AB593" s="172"/>
    </row>
    <row r="594">
      <c r="A594" s="172"/>
      <c r="B594" s="172"/>
      <c r="C594" s="172"/>
      <c r="D594" s="172"/>
      <c r="E594" s="174"/>
      <c r="F594" s="172"/>
      <c r="G594" s="172"/>
      <c r="H594" s="172"/>
      <c r="I594" s="172"/>
      <c r="J594" s="172"/>
      <c r="K594" s="172"/>
      <c r="L594" s="172"/>
      <c r="M594" s="172"/>
      <c r="N594" s="172"/>
      <c r="O594" s="172"/>
      <c r="P594" s="172"/>
      <c r="Q594" s="172"/>
      <c r="R594" s="172"/>
      <c r="S594" s="172"/>
      <c r="T594" s="172"/>
      <c r="U594" s="172"/>
      <c r="V594" s="172"/>
      <c r="W594" s="172"/>
      <c r="X594" s="172"/>
      <c r="Y594" s="172"/>
      <c r="Z594" s="172"/>
      <c r="AA594" s="172"/>
      <c r="AB594" s="172"/>
    </row>
    <row r="595">
      <c r="A595" s="172"/>
      <c r="B595" s="172"/>
      <c r="C595" s="172"/>
      <c r="D595" s="172"/>
      <c r="E595" s="174"/>
      <c r="F595" s="172"/>
      <c r="G595" s="172"/>
      <c r="H595" s="172"/>
      <c r="I595" s="172"/>
      <c r="J595" s="172"/>
      <c r="K595" s="172"/>
      <c r="L595" s="172"/>
      <c r="M595" s="172"/>
      <c r="N595" s="172"/>
      <c r="O595" s="172"/>
      <c r="P595" s="172"/>
      <c r="Q595" s="172"/>
      <c r="R595" s="172"/>
      <c r="S595" s="172"/>
      <c r="T595" s="172"/>
      <c r="U595" s="172"/>
      <c r="V595" s="172"/>
      <c r="W595" s="172"/>
      <c r="X595" s="172"/>
      <c r="Y595" s="172"/>
      <c r="Z595" s="172"/>
      <c r="AA595" s="172"/>
      <c r="AB595" s="172"/>
    </row>
    <row r="596">
      <c r="A596" s="172"/>
      <c r="B596" s="172"/>
      <c r="C596" s="172"/>
      <c r="D596" s="172"/>
      <c r="E596" s="174"/>
      <c r="F596" s="172"/>
      <c r="G596" s="172"/>
      <c r="H596" s="172"/>
      <c r="I596" s="172"/>
      <c r="J596" s="172"/>
      <c r="K596" s="172"/>
      <c r="L596" s="172"/>
      <c r="M596" s="172"/>
      <c r="N596" s="172"/>
      <c r="O596" s="172"/>
      <c r="P596" s="172"/>
      <c r="Q596" s="172"/>
      <c r="R596" s="172"/>
      <c r="S596" s="172"/>
      <c r="T596" s="172"/>
      <c r="U596" s="172"/>
      <c r="V596" s="172"/>
      <c r="W596" s="172"/>
      <c r="X596" s="172"/>
      <c r="Y596" s="172"/>
      <c r="Z596" s="172"/>
      <c r="AA596" s="172"/>
      <c r="AB596" s="172"/>
    </row>
    <row r="597">
      <c r="A597" s="172"/>
      <c r="B597" s="172"/>
      <c r="C597" s="172"/>
      <c r="D597" s="172"/>
      <c r="E597" s="174"/>
      <c r="F597" s="172"/>
      <c r="G597" s="172"/>
      <c r="H597" s="172"/>
      <c r="I597" s="172"/>
      <c r="J597" s="172"/>
      <c r="K597" s="172"/>
      <c r="L597" s="172"/>
      <c r="M597" s="172"/>
      <c r="N597" s="172"/>
      <c r="O597" s="172"/>
      <c r="P597" s="172"/>
      <c r="Q597" s="172"/>
      <c r="R597" s="172"/>
      <c r="S597" s="172"/>
      <c r="T597" s="172"/>
      <c r="U597" s="172"/>
      <c r="V597" s="172"/>
      <c r="W597" s="172"/>
      <c r="X597" s="172"/>
      <c r="Y597" s="172"/>
      <c r="Z597" s="172"/>
      <c r="AA597" s="172"/>
      <c r="AB597" s="172"/>
    </row>
    <row r="598">
      <c r="A598" s="172"/>
      <c r="B598" s="172"/>
      <c r="C598" s="172"/>
      <c r="D598" s="172"/>
      <c r="E598" s="174"/>
      <c r="F598" s="172"/>
      <c r="G598" s="172"/>
      <c r="H598" s="172"/>
      <c r="I598" s="172"/>
      <c r="J598" s="172"/>
      <c r="K598" s="172"/>
      <c r="L598" s="172"/>
      <c r="M598" s="172"/>
      <c r="N598" s="172"/>
      <c r="O598" s="172"/>
      <c r="P598" s="172"/>
      <c r="Q598" s="172"/>
      <c r="R598" s="172"/>
      <c r="S598" s="172"/>
      <c r="T598" s="172"/>
      <c r="U598" s="172"/>
      <c r="V598" s="172"/>
      <c r="W598" s="172"/>
      <c r="X598" s="172"/>
      <c r="Y598" s="172"/>
      <c r="Z598" s="172"/>
      <c r="AA598" s="172"/>
      <c r="AB598" s="172"/>
    </row>
    <row r="599">
      <c r="A599" s="172"/>
      <c r="B599" s="172"/>
      <c r="C599" s="172"/>
      <c r="D599" s="172"/>
      <c r="E599" s="174"/>
      <c r="F599" s="172"/>
      <c r="G599" s="172"/>
      <c r="H599" s="172"/>
      <c r="I599" s="172"/>
      <c r="J599" s="172"/>
      <c r="K599" s="172"/>
      <c r="L599" s="172"/>
      <c r="M599" s="172"/>
      <c r="N599" s="172"/>
      <c r="O599" s="172"/>
      <c r="P599" s="172"/>
      <c r="Q599" s="172"/>
      <c r="R599" s="172"/>
      <c r="S599" s="172"/>
      <c r="T599" s="172"/>
      <c r="U599" s="172"/>
      <c r="V599" s="172"/>
      <c r="W599" s="172"/>
      <c r="X599" s="172"/>
      <c r="Y599" s="172"/>
      <c r="Z599" s="172"/>
      <c r="AA599" s="172"/>
      <c r="AB599" s="172"/>
    </row>
    <row r="600">
      <c r="A600" s="172"/>
      <c r="B600" s="172"/>
      <c r="C600" s="172"/>
      <c r="D600" s="172"/>
      <c r="E600" s="174"/>
      <c r="F600" s="172"/>
      <c r="G600" s="172"/>
      <c r="H600" s="172"/>
      <c r="I600" s="172"/>
      <c r="J600" s="172"/>
      <c r="K600" s="172"/>
      <c r="L600" s="172"/>
      <c r="M600" s="172"/>
      <c r="N600" s="172"/>
      <c r="O600" s="172"/>
      <c r="P600" s="172"/>
      <c r="Q600" s="172"/>
      <c r="R600" s="172"/>
      <c r="S600" s="172"/>
      <c r="T600" s="172"/>
      <c r="U600" s="172"/>
      <c r="V600" s="172"/>
      <c r="W600" s="172"/>
      <c r="X600" s="172"/>
      <c r="Y600" s="172"/>
      <c r="Z600" s="172"/>
      <c r="AA600" s="172"/>
      <c r="AB600" s="172"/>
    </row>
    <row r="601">
      <c r="A601" s="172"/>
      <c r="B601" s="172"/>
      <c r="C601" s="172"/>
      <c r="D601" s="172"/>
      <c r="E601" s="174"/>
      <c r="F601" s="172"/>
      <c r="G601" s="172"/>
      <c r="H601" s="172"/>
      <c r="I601" s="172"/>
      <c r="J601" s="172"/>
      <c r="K601" s="172"/>
      <c r="L601" s="172"/>
      <c r="M601" s="172"/>
      <c r="N601" s="172"/>
      <c r="O601" s="172"/>
      <c r="P601" s="172"/>
      <c r="Q601" s="172"/>
      <c r="R601" s="172"/>
      <c r="S601" s="172"/>
      <c r="T601" s="172"/>
      <c r="U601" s="172"/>
      <c r="V601" s="172"/>
      <c r="W601" s="172"/>
      <c r="X601" s="172"/>
      <c r="Y601" s="172"/>
      <c r="Z601" s="172"/>
      <c r="AA601" s="172"/>
      <c r="AB601" s="172"/>
    </row>
    <row r="602">
      <c r="A602" s="172"/>
      <c r="B602" s="172"/>
      <c r="C602" s="172"/>
      <c r="D602" s="172"/>
      <c r="E602" s="174"/>
      <c r="F602" s="172"/>
      <c r="G602" s="172"/>
      <c r="H602" s="172"/>
      <c r="I602" s="172"/>
      <c r="J602" s="172"/>
      <c r="K602" s="172"/>
      <c r="L602" s="172"/>
      <c r="M602" s="172"/>
      <c r="N602" s="172"/>
      <c r="O602" s="172"/>
      <c r="P602" s="172"/>
      <c r="Q602" s="172"/>
      <c r="R602" s="172"/>
      <c r="S602" s="172"/>
      <c r="T602" s="172"/>
      <c r="U602" s="172"/>
      <c r="V602" s="172"/>
      <c r="W602" s="172"/>
      <c r="X602" s="172"/>
      <c r="Y602" s="172"/>
      <c r="Z602" s="172"/>
      <c r="AA602" s="172"/>
      <c r="AB602" s="172"/>
    </row>
    <row r="603">
      <c r="A603" s="172"/>
      <c r="B603" s="172"/>
      <c r="C603" s="172"/>
      <c r="D603" s="172"/>
      <c r="E603" s="174"/>
      <c r="F603" s="172"/>
      <c r="G603" s="172"/>
      <c r="H603" s="172"/>
      <c r="I603" s="172"/>
      <c r="J603" s="172"/>
      <c r="K603" s="172"/>
      <c r="L603" s="172"/>
      <c r="M603" s="172"/>
      <c r="N603" s="172"/>
      <c r="O603" s="172"/>
      <c r="P603" s="172"/>
      <c r="Q603" s="172"/>
      <c r="R603" s="172"/>
      <c r="S603" s="172"/>
      <c r="T603" s="172"/>
      <c r="U603" s="172"/>
      <c r="V603" s="172"/>
      <c r="W603" s="172"/>
      <c r="X603" s="172"/>
      <c r="Y603" s="172"/>
      <c r="Z603" s="172"/>
      <c r="AA603" s="172"/>
      <c r="AB603" s="172"/>
    </row>
    <row r="604">
      <c r="A604" s="172"/>
      <c r="B604" s="172"/>
      <c r="C604" s="172"/>
      <c r="D604" s="172"/>
      <c r="E604" s="174"/>
      <c r="F604" s="172"/>
      <c r="G604" s="172"/>
      <c r="H604" s="172"/>
      <c r="I604" s="172"/>
      <c r="J604" s="172"/>
      <c r="K604" s="172"/>
      <c r="L604" s="172"/>
      <c r="M604" s="172"/>
      <c r="N604" s="172"/>
      <c r="O604" s="172"/>
      <c r="P604" s="172"/>
      <c r="Q604" s="172"/>
      <c r="R604" s="172"/>
      <c r="S604" s="172"/>
      <c r="T604" s="172"/>
      <c r="U604" s="172"/>
      <c r="V604" s="172"/>
      <c r="W604" s="172"/>
      <c r="X604" s="172"/>
      <c r="Y604" s="172"/>
      <c r="Z604" s="172"/>
      <c r="AA604" s="172"/>
      <c r="AB604" s="172"/>
    </row>
    <row r="605">
      <c r="A605" s="172"/>
      <c r="B605" s="172"/>
      <c r="C605" s="172"/>
      <c r="D605" s="172"/>
      <c r="E605" s="174"/>
      <c r="F605" s="172"/>
      <c r="G605" s="172"/>
      <c r="H605" s="172"/>
      <c r="I605" s="172"/>
      <c r="J605" s="172"/>
      <c r="K605" s="172"/>
      <c r="L605" s="172"/>
      <c r="M605" s="172"/>
      <c r="N605" s="172"/>
      <c r="O605" s="172"/>
      <c r="P605" s="172"/>
      <c r="Q605" s="172"/>
      <c r="R605" s="172"/>
      <c r="S605" s="172"/>
      <c r="T605" s="172"/>
      <c r="U605" s="172"/>
      <c r="V605" s="172"/>
      <c r="W605" s="172"/>
      <c r="X605" s="172"/>
      <c r="Y605" s="172"/>
      <c r="Z605" s="172"/>
      <c r="AA605" s="172"/>
      <c r="AB605" s="172"/>
    </row>
    <row r="606">
      <c r="A606" s="172"/>
      <c r="B606" s="172"/>
      <c r="C606" s="172"/>
      <c r="D606" s="172"/>
      <c r="E606" s="174"/>
      <c r="F606" s="172"/>
      <c r="G606" s="172"/>
      <c r="H606" s="172"/>
      <c r="I606" s="172"/>
      <c r="J606" s="172"/>
      <c r="K606" s="172"/>
      <c r="L606" s="172"/>
      <c r="M606" s="172"/>
      <c r="N606" s="172"/>
      <c r="O606" s="172"/>
      <c r="P606" s="172"/>
      <c r="Q606" s="172"/>
      <c r="R606" s="172"/>
      <c r="S606" s="172"/>
      <c r="T606" s="172"/>
      <c r="U606" s="172"/>
      <c r="V606" s="172"/>
      <c r="W606" s="172"/>
      <c r="X606" s="172"/>
      <c r="Y606" s="172"/>
      <c r="Z606" s="172"/>
      <c r="AA606" s="172"/>
      <c r="AB606" s="172"/>
    </row>
    <row r="607">
      <c r="A607" s="172"/>
      <c r="B607" s="172"/>
      <c r="C607" s="172"/>
      <c r="D607" s="172"/>
      <c r="E607" s="174"/>
      <c r="F607" s="172"/>
      <c r="G607" s="172"/>
      <c r="H607" s="172"/>
      <c r="I607" s="172"/>
      <c r="J607" s="172"/>
      <c r="K607" s="172"/>
      <c r="L607" s="172"/>
      <c r="M607" s="172"/>
      <c r="N607" s="172"/>
      <c r="O607" s="172"/>
      <c r="P607" s="172"/>
      <c r="Q607" s="172"/>
      <c r="R607" s="172"/>
      <c r="S607" s="172"/>
      <c r="T607" s="172"/>
      <c r="U607" s="172"/>
      <c r="V607" s="172"/>
      <c r="W607" s="172"/>
      <c r="X607" s="172"/>
      <c r="Y607" s="172"/>
      <c r="Z607" s="172"/>
      <c r="AA607" s="172"/>
      <c r="AB607" s="172"/>
    </row>
    <row r="608">
      <c r="A608" s="172"/>
      <c r="B608" s="172"/>
      <c r="C608" s="172"/>
      <c r="D608" s="172"/>
      <c r="E608" s="174"/>
      <c r="F608" s="172"/>
      <c r="G608" s="172"/>
      <c r="H608" s="172"/>
      <c r="I608" s="172"/>
      <c r="J608" s="172"/>
      <c r="K608" s="172"/>
      <c r="L608" s="172"/>
      <c r="M608" s="172"/>
      <c r="N608" s="172"/>
      <c r="O608" s="172"/>
      <c r="P608" s="172"/>
      <c r="Q608" s="172"/>
      <c r="R608" s="172"/>
      <c r="S608" s="172"/>
      <c r="T608" s="172"/>
      <c r="U608" s="172"/>
      <c r="V608" s="172"/>
      <c r="W608" s="172"/>
      <c r="X608" s="172"/>
      <c r="Y608" s="172"/>
      <c r="Z608" s="172"/>
      <c r="AA608" s="172"/>
      <c r="AB608" s="172"/>
    </row>
    <row r="609">
      <c r="A609" s="172"/>
      <c r="B609" s="172"/>
      <c r="C609" s="172"/>
      <c r="D609" s="172"/>
      <c r="E609" s="174"/>
      <c r="F609" s="172"/>
      <c r="G609" s="172"/>
      <c r="H609" s="172"/>
      <c r="I609" s="172"/>
      <c r="J609" s="172"/>
      <c r="K609" s="172"/>
      <c r="L609" s="172"/>
      <c r="M609" s="172"/>
      <c r="N609" s="172"/>
      <c r="O609" s="172"/>
      <c r="P609" s="172"/>
      <c r="Q609" s="172"/>
      <c r="R609" s="172"/>
      <c r="S609" s="172"/>
      <c r="T609" s="172"/>
      <c r="U609" s="172"/>
      <c r="V609" s="172"/>
      <c r="W609" s="172"/>
      <c r="X609" s="172"/>
      <c r="Y609" s="172"/>
      <c r="Z609" s="172"/>
      <c r="AA609" s="172"/>
      <c r="AB609" s="172"/>
    </row>
    <row r="610">
      <c r="A610" s="172"/>
      <c r="B610" s="172"/>
      <c r="C610" s="172"/>
      <c r="D610" s="172"/>
      <c r="E610" s="174"/>
      <c r="F610" s="172"/>
      <c r="G610" s="172"/>
      <c r="H610" s="172"/>
      <c r="I610" s="172"/>
      <c r="J610" s="172"/>
      <c r="K610" s="172"/>
      <c r="L610" s="172"/>
      <c r="M610" s="172"/>
      <c r="N610" s="172"/>
      <c r="O610" s="172"/>
      <c r="P610" s="172"/>
      <c r="Q610" s="172"/>
      <c r="R610" s="172"/>
      <c r="S610" s="172"/>
      <c r="T610" s="172"/>
      <c r="U610" s="172"/>
      <c r="V610" s="172"/>
      <c r="W610" s="172"/>
      <c r="X610" s="172"/>
      <c r="Y610" s="172"/>
      <c r="Z610" s="172"/>
      <c r="AA610" s="172"/>
      <c r="AB610" s="172"/>
    </row>
    <row r="611">
      <c r="A611" s="172"/>
      <c r="B611" s="172"/>
      <c r="C611" s="172"/>
      <c r="D611" s="172"/>
      <c r="E611" s="174"/>
      <c r="F611" s="172"/>
      <c r="G611" s="172"/>
      <c r="H611" s="172"/>
      <c r="I611" s="172"/>
      <c r="J611" s="172"/>
      <c r="K611" s="172"/>
      <c r="L611" s="172"/>
      <c r="M611" s="172"/>
      <c r="N611" s="172"/>
      <c r="O611" s="172"/>
      <c r="P611" s="172"/>
      <c r="Q611" s="172"/>
      <c r="R611" s="172"/>
      <c r="S611" s="172"/>
      <c r="T611" s="172"/>
      <c r="U611" s="172"/>
      <c r="V611" s="172"/>
      <c r="W611" s="172"/>
      <c r="X611" s="172"/>
      <c r="Y611" s="172"/>
      <c r="Z611" s="172"/>
      <c r="AA611" s="172"/>
      <c r="AB611" s="172"/>
    </row>
    <row r="612">
      <c r="A612" s="172"/>
      <c r="B612" s="172"/>
      <c r="C612" s="172"/>
      <c r="D612" s="172"/>
      <c r="E612" s="174"/>
      <c r="F612" s="172"/>
      <c r="G612" s="172"/>
      <c r="H612" s="172"/>
      <c r="I612" s="172"/>
      <c r="J612" s="172"/>
      <c r="K612" s="172"/>
      <c r="L612" s="172"/>
      <c r="M612" s="172"/>
      <c r="N612" s="172"/>
      <c r="O612" s="172"/>
      <c r="P612" s="172"/>
      <c r="Q612" s="172"/>
      <c r="R612" s="172"/>
      <c r="S612" s="172"/>
      <c r="T612" s="172"/>
      <c r="U612" s="172"/>
      <c r="V612" s="172"/>
      <c r="W612" s="172"/>
      <c r="X612" s="172"/>
      <c r="Y612" s="172"/>
      <c r="Z612" s="172"/>
      <c r="AA612" s="172"/>
      <c r="AB612" s="172"/>
    </row>
    <row r="613">
      <c r="A613" s="172"/>
      <c r="B613" s="172"/>
      <c r="C613" s="172"/>
      <c r="D613" s="172"/>
      <c r="E613" s="174"/>
      <c r="F613" s="172"/>
      <c r="G613" s="172"/>
      <c r="H613" s="172"/>
      <c r="I613" s="172"/>
      <c r="J613" s="172"/>
      <c r="K613" s="172"/>
      <c r="L613" s="172"/>
      <c r="M613" s="172"/>
      <c r="N613" s="172"/>
      <c r="O613" s="172"/>
      <c r="P613" s="172"/>
      <c r="Q613" s="172"/>
      <c r="R613" s="172"/>
      <c r="S613" s="172"/>
      <c r="T613" s="172"/>
      <c r="U613" s="172"/>
      <c r="V613" s="172"/>
      <c r="W613" s="172"/>
      <c r="X613" s="172"/>
      <c r="Y613" s="172"/>
      <c r="Z613" s="172"/>
      <c r="AA613" s="172"/>
      <c r="AB613" s="172"/>
    </row>
    <row r="614">
      <c r="A614" s="172"/>
      <c r="B614" s="172"/>
      <c r="C614" s="172"/>
      <c r="D614" s="172"/>
      <c r="E614" s="174"/>
      <c r="F614" s="172"/>
      <c r="G614" s="172"/>
      <c r="H614" s="172"/>
      <c r="I614" s="172"/>
      <c r="J614" s="172"/>
      <c r="K614" s="172"/>
      <c r="L614" s="172"/>
      <c r="M614" s="172"/>
      <c r="N614" s="172"/>
      <c r="O614" s="172"/>
      <c r="P614" s="172"/>
      <c r="Q614" s="172"/>
      <c r="R614" s="172"/>
      <c r="S614" s="172"/>
      <c r="T614" s="172"/>
      <c r="U614" s="172"/>
      <c r="V614" s="172"/>
      <c r="W614" s="172"/>
      <c r="X614" s="172"/>
      <c r="Y614" s="172"/>
      <c r="Z614" s="172"/>
      <c r="AA614" s="172"/>
      <c r="AB614" s="172"/>
    </row>
    <row r="615">
      <c r="A615" s="172"/>
      <c r="B615" s="172"/>
      <c r="C615" s="172"/>
      <c r="D615" s="172"/>
      <c r="E615" s="174"/>
      <c r="F615" s="172"/>
      <c r="G615" s="172"/>
      <c r="H615" s="172"/>
      <c r="I615" s="172"/>
      <c r="J615" s="172"/>
      <c r="K615" s="172"/>
      <c r="L615" s="172"/>
      <c r="M615" s="172"/>
      <c r="N615" s="172"/>
      <c r="O615" s="172"/>
      <c r="P615" s="172"/>
      <c r="Q615" s="172"/>
      <c r="R615" s="172"/>
      <c r="S615" s="172"/>
      <c r="T615" s="172"/>
      <c r="U615" s="172"/>
      <c r="V615" s="172"/>
      <c r="W615" s="172"/>
      <c r="X615" s="172"/>
      <c r="Y615" s="172"/>
      <c r="Z615" s="172"/>
      <c r="AA615" s="172"/>
      <c r="AB615" s="172"/>
    </row>
    <row r="616">
      <c r="A616" s="172"/>
      <c r="B616" s="172"/>
      <c r="C616" s="172"/>
      <c r="D616" s="172"/>
      <c r="E616" s="174"/>
      <c r="F616" s="172"/>
      <c r="G616" s="172"/>
      <c r="H616" s="172"/>
      <c r="I616" s="172"/>
      <c r="J616" s="172"/>
      <c r="K616" s="172"/>
      <c r="L616" s="172"/>
      <c r="M616" s="172"/>
      <c r="N616" s="172"/>
      <c r="O616" s="172"/>
      <c r="P616" s="172"/>
      <c r="Q616" s="172"/>
      <c r="R616" s="172"/>
      <c r="S616" s="172"/>
      <c r="T616" s="172"/>
      <c r="U616" s="172"/>
      <c r="V616" s="172"/>
      <c r="W616" s="172"/>
      <c r="X616" s="172"/>
      <c r="Y616" s="172"/>
      <c r="Z616" s="172"/>
      <c r="AA616" s="172"/>
      <c r="AB616" s="172"/>
    </row>
    <row r="617">
      <c r="A617" s="172"/>
      <c r="B617" s="172"/>
      <c r="C617" s="172"/>
      <c r="D617" s="172"/>
      <c r="E617" s="174"/>
      <c r="F617" s="172"/>
      <c r="G617" s="172"/>
      <c r="H617" s="172"/>
      <c r="I617" s="172"/>
      <c r="J617" s="172"/>
      <c r="K617" s="172"/>
      <c r="L617" s="172"/>
      <c r="M617" s="172"/>
      <c r="N617" s="172"/>
      <c r="O617" s="172"/>
      <c r="P617" s="172"/>
      <c r="Q617" s="172"/>
      <c r="R617" s="172"/>
      <c r="S617" s="172"/>
      <c r="T617" s="172"/>
      <c r="U617" s="172"/>
      <c r="V617" s="172"/>
      <c r="W617" s="172"/>
      <c r="X617" s="172"/>
      <c r="Y617" s="172"/>
      <c r="Z617" s="172"/>
      <c r="AA617" s="172"/>
      <c r="AB617" s="172"/>
    </row>
    <row r="618">
      <c r="A618" s="172"/>
      <c r="B618" s="172"/>
      <c r="C618" s="172"/>
      <c r="D618" s="172"/>
      <c r="E618" s="174"/>
      <c r="F618" s="172"/>
      <c r="G618" s="172"/>
      <c r="H618" s="172"/>
      <c r="I618" s="172"/>
      <c r="J618" s="172"/>
      <c r="K618" s="172"/>
      <c r="L618" s="172"/>
      <c r="M618" s="172"/>
      <c r="N618" s="172"/>
      <c r="O618" s="172"/>
      <c r="P618" s="172"/>
      <c r="Q618" s="172"/>
      <c r="R618" s="172"/>
      <c r="S618" s="172"/>
      <c r="T618" s="172"/>
      <c r="U618" s="172"/>
      <c r="V618" s="172"/>
      <c r="W618" s="172"/>
      <c r="X618" s="172"/>
      <c r="Y618" s="172"/>
      <c r="Z618" s="172"/>
      <c r="AA618" s="172"/>
      <c r="AB618" s="172"/>
    </row>
    <row r="619">
      <c r="A619" s="172"/>
      <c r="B619" s="172"/>
      <c r="C619" s="172"/>
      <c r="D619" s="172"/>
      <c r="E619" s="174"/>
      <c r="F619" s="172"/>
      <c r="G619" s="172"/>
      <c r="H619" s="172"/>
      <c r="I619" s="172"/>
      <c r="J619" s="172"/>
      <c r="K619" s="172"/>
      <c r="L619" s="172"/>
      <c r="M619" s="172"/>
      <c r="N619" s="172"/>
      <c r="O619" s="172"/>
      <c r="P619" s="172"/>
      <c r="Q619" s="172"/>
      <c r="R619" s="172"/>
      <c r="S619" s="172"/>
      <c r="T619" s="172"/>
      <c r="U619" s="172"/>
      <c r="V619" s="172"/>
      <c r="W619" s="172"/>
      <c r="X619" s="172"/>
      <c r="Y619" s="172"/>
      <c r="Z619" s="172"/>
      <c r="AA619" s="172"/>
      <c r="AB619" s="172"/>
    </row>
    <row r="620">
      <c r="A620" s="172"/>
      <c r="B620" s="172"/>
      <c r="C620" s="172"/>
      <c r="D620" s="172"/>
      <c r="E620" s="174"/>
      <c r="F620" s="172"/>
      <c r="G620" s="172"/>
      <c r="H620" s="172"/>
      <c r="I620" s="172"/>
      <c r="J620" s="172"/>
      <c r="K620" s="172"/>
      <c r="L620" s="172"/>
      <c r="M620" s="172"/>
      <c r="N620" s="172"/>
      <c r="O620" s="172"/>
      <c r="P620" s="172"/>
      <c r="Q620" s="172"/>
      <c r="R620" s="172"/>
      <c r="S620" s="172"/>
      <c r="T620" s="172"/>
      <c r="U620" s="172"/>
      <c r="V620" s="172"/>
      <c r="W620" s="172"/>
      <c r="X620" s="172"/>
      <c r="Y620" s="172"/>
      <c r="Z620" s="172"/>
      <c r="AA620" s="172"/>
      <c r="AB620" s="172"/>
    </row>
    <row r="621">
      <c r="A621" s="172"/>
      <c r="B621" s="172"/>
      <c r="C621" s="172"/>
      <c r="D621" s="172"/>
      <c r="E621" s="174"/>
      <c r="F621" s="172"/>
      <c r="G621" s="172"/>
      <c r="H621" s="172"/>
      <c r="I621" s="172"/>
      <c r="J621" s="172"/>
      <c r="K621" s="172"/>
      <c r="L621" s="172"/>
      <c r="M621" s="172"/>
      <c r="N621" s="172"/>
      <c r="O621" s="172"/>
      <c r="P621" s="172"/>
      <c r="Q621" s="172"/>
      <c r="R621" s="172"/>
      <c r="S621" s="172"/>
      <c r="T621" s="172"/>
      <c r="U621" s="172"/>
      <c r="V621" s="172"/>
      <c r="W621" s="172"/>
      <c r="X621" s="172"/>
      <c r="Y621" s="172"/>
      <c r="Z621" s="172"/>
      <c r="AA621" s="172"/>
      <c r="AB621" s="172"/>
    </row>
    <row r="622">
      <c r="A622" s="172"/>
      <c r="B622" s="172"/>
      <c r="C622" s="172"/>
      <c r="D622" s="172"/>
      <c r="E622" s="174"/>
      <c r="F622" s="172"/>
      <c r="G622" s="172"/>
      <c r="H622" s="172"/>
      <c r="I622" s="172"/>
      <c r="J622" s="172"/>
      <c r="K622" s="172"/>
      <c r="L622" s="172"/>
      <c r="M622" s="172"/>
      <c r="N622" s="172"/>
      <c r="O622" s="172"/>
      <c r="P622" s="172"/>
      <c r="Q622" s="172"/>
      <c r="R622" s="172"/>
      <c r="S622" s="172"/>
      <c r="T622" s="172"/>
      <c r="U622" s="172"/>
      <c r="V622" s="172"/>
      <c r="W622" s="172"/>
      <c r="X622" s="172"/>
      <c r="Y622" s="172"/>
      <c r="Z622" s="172"/>
      <c r="AA622" s="172"/>
      <c r="AB622" s="172"/>
    </row>
    <row r="623">
      <c r="A623" s="172"/>
      <c r="B623" s="172"/>
      <c r="C623" s="172"/>
      <c r="D623" s="172"/>
      <c r="E623" s="174"/>
      <c r="F623" s="172"/>
      <c r="G623" s="172"/>
      <c r="H623" s="172"/>
      <c r="I623" s="172"/>
      <c r="J623" s="172"/>
      <c r="K623" s="172"/>
      <c r="L623" s="172"/>
      <c r="M623" s="172"/>
      <c r="N623" s="172"/>
      <c r="O623" s="172"/>
      <c r="P623" s="172"/>
      <c r="Q623" s="172"/>
      <c r="R623" s="172"/>
      <c r="S623" s="172"/>
      <c r="T623" s="172"/>
      <c r="U623" s="172"/>
      <c r="V623" s="172"/>
      <c r="W623" s="172"/>
      <c r="X623" s="172"/>
      <c r="Y623" s="172"/>
      <c r="Z623" s="172"/>
      <c r="AA623" s="172"/>
      <c r="AB623" s="172"/>
    </row>
    <row r="624">
      <c r="A624" s="172"/>
      <c r="B624" s="172"/>
      <c r="C624" s="172"/>
      <c r="D624" s="172"/>
      <c r="E624" s="174"/>
      <c r="F624" s="172"/>
      <c r="G624" s="172"/>
      <c r="H624" s="172"/>
      <c r="I624" s="172"/>
      <c r="J624" s="172"/>
      <c r="K624" s="172"/>
      <c r="L624" s="172"/>
      <c r="M624" s="172"/>
      <c r="N624" s="172"/>
      <c r="O624" s="172"/>
      <c r="P624" s="172"/>
      <c r="Q624" s="172"/>
      <c r="R624" s="172"/>
      <c r="S624" s="172"/>
      <c r="T624" s="172"/>
      <c r="U624" s="172"/>
      <c r="V624" s="172"/>
      <c r="W624" s="172"/>
      <c r="X624" s="172"/>
      <c r="Y624" s="172"/>
      <c r="Z624" s="172"/>
      <c r="AA624" s="172"/>
      <c r="AB624" s="172"/>
    </row>
    <row r="625">
      <c r="A625" s="172"/>
      <c r="B625" s="172"/>
      <c r="C625" s="172"/>
      <c r="D625" s="172"/>
      <c r="E625" s="174"/>
      <c r="F625" s="172"/>
      <c r="G625" s="172"/>
      <c r="H625" s="172"/>
      <c r="I625" s="172"/>
      <c r="J625" s="172"/>
      <c r="K625" s="172"/>
      <c r="L625" s="172"/>
      <c r="M625" s="172"/>
      <c r="N625" s="172"/>
      <c r="O625" s="172"/>
      <c r="P625" s="172"/>
      <c r="Q625" s="172"/>
      <c r="R625" s="172"/>
      <c r="S625" s="172"/>
      <c r="T625" s="172"/>
      <c r="U625" s="172"/>
      <c r="V625" s="172"/>
      <c r="W625" s="172"/>
      <c r="X625" s="172"/>
      <c r="Y625" s="172"/>
      <c r="Z625" s="172"/>
      <c r="AA625" s="172"/>
      <c r="AB625" s="172"/>
    </row>
    <row r="626">
      <c r="A626" s="172"/>
      <c r="B626" s="172"/>
      <c r="C626" s="172"/>
      <c r="D626" s="172"/>
      <c r="E626" s="174"/>
      <c r="F626" s="172"/>
      <c r="G626" s="172"/>
      <c r="H626" s="172"/>
      <c r="I626" s="172"/>
      <c r="J626" s="172"/>
      <c r="K626" s="172"/>
      <c r="L626" s="172"/>
      <c r="M626" s="172"/>
      <c r="N626" s="172"/>
      <c r="O626" s="172"/>
      <c r="P626" s="172"/>
      <c r="Q626" s="172"/>
      <c r="R626" s="172"/>
      <c r="S626" s="172"/>
      <c r="T626" s="172"/>
      <c r="U626" s="172"/>
      <c r="V626" s="172"/>
      <c r="W626" s="172"/>
      <c r="X626" s="172"/>
      <c r="Y626" s="172"/>
      <c r="Z626" s="172"/>
      <c r="AA626" s="172"/>
      <c r="AB626" s="172"/>
    </row>
    <row r="627">
      <c r="A627" s="172"/>
      <c r="B627" s="172"/>
      <c r="C627" s="172"/>
      <c r="D627" s="172"/>
      <c r="E627" s="174"/>
      <c r="F627" s="172"/>
      <c r="G627" s="172"/>
      <c r="H627" s="172"/>
      <c r="I627" s="172"/>
      <c r="J627" s="172"/>
      <c r="K627" s="172"/>
      <c r="L627" s="172"/>
      <c r="M627" s="172"/>
      <c r="N627" s="172"/>
      <c r="O627" s="172"/>
      <c r="P627" s="172"/>
      <c r="Q627" s="172"/>
      <c r="R627" s="172"/>
      <c r="S627" s="172"/>
      <c r="T627" s="172"/>
      <c r="U627" s="172"/>
      <c r="V627" s="172"/>
      <c r="W627" s="172"/>
      <c r="X627" s="172"/>
      <c r="Y627" s="172"/>
      <c r="Z627" s="172"/>
      <c r="AA627" s="172"/>
      <c r="AB627" s="172"/>
    </row>
    <row r="628">
      <c r="A628" s="172"/>
      <c r="B628" s="172"/>
      <c r="C628" s="172"/>
      <c r="D628" s="172"/>
      <c r="E628" s="174"/>
      <c r="F628" s="172"/>
      <c r="G628" s="172"/>
      <c r="H628" s="172"/>
      <c r="I628" s="172"/>
      <c r="J628" s="172"/>
      <c r="K628" s="172"/>
      <c r="L628" s="172"/>
      <c r="M628" s="172"/>
      <c r="N628" s="172"/>
      <c r="O628" s="172"/>
      <c r="P628" s="172"/>
      <c r="Q628" s="172"/>
      <c r="R628" s="172"/>
      <c r="S628" s="172"/>
      <c r="T628" s="172"/>
      <c r="U628" s="172"/>
      <c r="V628" s="172"/>
      <c r="W628" s="172"/>
      <c r="X628" s="172"/>
      <c r="Y628" s="172"/>
      <c r="Z628" s="172"/>
      <c r="AA628" s="172"/>
      <c r="AB628" s="172"/>
    </row>
    <row r="629">
      <c r="A629" s="172"/>
      <c r="B629" s="172"/>
      <c r="C629" s="172"/>
      <c r="D629" s="172"/>
      <c r="E629" s="174"/>
      <c r="F629" s="172"/>
      <c r="G629" s="172"/>
      <c r="H629" s="172"/>
      <c r="I629" s="172"/>
      <c r="J629" s="172"/>
      <c r="K629" s="172"/>
      <c r="L629" s="172"/>
      <c r="M629" s="172"/>
      <c r="N629" s="172"/>
      <c r="O629" s="172"/>
      <c r="P629" s="172"/>
      <c r="Q629" s="172"/>
      <c r="R629" s="172"/>
      <c r="S629" s="172"/>
      <c r="T629" s="172"/>
      <c r="U629" s="172"/>
      <c r="V629" s="172"/>
      <c r="W629" s="172"/>
      <c r="X629" s="172"/>
      <c r="Y629" s="172"/>
      <c r="Z629" s="172"/>
      <c r="AA629" s="172"/>
      <c r="AB629" s="172"/>
    </row>
    <row r="630">
      <c r="A630" s="172"/>
      <c r="B630" s="172"/>
      <c r="C630" s="172"/>
      <c r="D630" s="172"/>
      <c r="E630" s="174"/>
      <c r="F630" s="172"/>
      <c r="G630" s="172"/>
      <c r="H630" s="172"/>
      <c r="I630" s="172"/>
      <c r="J630" s="172"/>
      <c r="K630" s="172"/>
      <c r="L630" s="172"/>
      <c r="M630" s="172"/>
      <c r="N630" s="172"/>
      <c r="O630" s="172"/>
      <c r="P630" s="172"/>
      <c r="Q630" s="172"/>
      <c r="R630" s="172"/>
      <c r="S630" s="172"/>
      <c r="T630" s="172"/>
      <c r="U630" s="172"/>
      <c r="V630" s="172"/>
      <c r="W630" s="172"/>
      <c r="X630" s="172"/>
      <c r="Y630" s="172"/>
      <c r="Z630" s="172"/>
      <c r="AA630" s="172"/>
      <c r="AB630" s="172"/>
    </row>
    <row r="631">
      <c r="A631" s="172"/>
      <c r="B631" s="172"/>
      <c r="C631" s="172"/>
      <c r="D631" s="172"/>
      <c r="E631" s="174"/>
      <c r="F631" s="172"/>
      <c r="G631" s="172"/>
      <c r="H631" s="172"/>
      <c r="I631" s="172"/>
      <c r="J631" s="172"/>
      <c r="K631" s="172"/>
      <c r="L631" s="172"/>
      <c r="M631" s="172"/>
      <c r="N631" s="172"/>
      <c r="O631" s="172"/>
      <c r="P631" s="172"/>
      <c r="Q631" s="172"/>
      <c r="R631" s="172"/>
      <c r="S631" s="172"/>
      <c r="T631" s="172"/>
      <c r="U631" s="172"/>
      <c r="V631" s="172"/>
      <c r="W631" s="172"/>
      <c r="X631" s="172"/>
      <c r="Y631" s="172"/>
      <c r="Z631" s="172"/>
      <c r="AA631" s="172"/>
      <c r="AB631" s="172"/>
    </row>
    <row r="632">
      <c r="A632" s="172"/>
      <c r="B632" s="172"/>
      <c r="C632" s="172"/>
      <c r="D632" s="172"/>
      <c r="E632" s="174"/>
      <c r="F632" s="172"/>
      <c r="G632" s="172"/>
      <c r="H632" s="172"/>
      <c r="I632" s="172"/>
      <c r="J632" s="172"/>
      <c r="K632" s="172"/>
      <c r="L632" s="172"/>
      <c r="M632" s="172"/>
      <c r="N632" s="172"/>
      <c r="O632" s="172"/>
      <c r="P632" s="172"/>
      <c r="Q632" s="172"/>
      <c r="R632" s="172"/>
      <c r="S632" s="172"/>
      <c r="T632" s="172"/>
      <c r="U632" s="172"/>
      <c r="V632" s="172"/>
      <c r="W632" s="172"/>
      <c r="X632" s="172"/>
      <c r="Y632" s="172"/>
      <c r="Z632" s="172"/>
      <c r="AA632" s="172"/>
      <c r="AB632" s="172"/>
    </row>
    <row r="633">
      <c r="A633" s="172"/>
      <c r="B633" s="172"/>
      <c r="C633" s="172"/>
      <c r="D633" s="172"/>
      <c r="E633" s="174"/>
      <c r="F633" s="172"/>
      <c r="G633" s="172"/>
      <c r="H633" s="172"/>
      <c r="I633" s="172"/>
      <c r="J633" s="172"/>
      <c r="K633" s="172"/>
      <c r="L633" s="172"/>
      <c r="M633" s="172"/>
      <c r="N633" s="172"/>
      <c r="O633" s="172"/>
      <c r="P633" s="172"/>
      <c r="Q633" s="172"/>
      <c r="R633" s="172"/>
      <c r="S633" s="172"/>
      <c r="T633" s="172"/>
      <c r="U633" s="172"/>
      <c r="V633" s="172"/>
      <c r="W633" s="172"/>
      <c r="X633" s="172"/>
      <c r="Y633" s="172"/>
      <c r="Z633" s="172"/>
      <c r="AA633" s="172"/>
      <c r="AB633" s="172"/>
    </row>
    <row r="634">
      <c r="A634" s="172"/>
      <c r="B634" s="172"/>
      <c r="C634" s="172"/>
      <c r="D634" s="172"/>
      <c r="E634" s="174"/>
      <c r="F634" s="172"/>
      <c r="G634" s="172"/>
      <c r="H634" s="172"/>
      <c r="I634" s="172"/>
      <c r="J634" s="172"/>
      <c r="K634" s="172"/>
      <c r="L634" s="172"/>
      <c r="M634" s="172"/>
      <c r="N634" s="172"/>
      <c r="O634" s="172"/>
      <c r="P634" s="172"/>
      <c r="Q634" s="172"/>
      <c r="R634" s="172"/>
      <c r="S634" s="172"/>
      <c r="T634" s="172"/>
      <c r="U634" s="172"/>
      <c r="V634" s="172"/>
      <c r="W634" s="172"/>
      <c r="X634" s="172"/>
      <c r="Y634" s="172"/>
      <c r="Z634" s="172"/>
      <c r="AA634" s="172"/>
      <c r="AB634" s="172"/>
    </row>
    <row r="635">
      <c r="A635" s="172"/>
      <c r="B635" s="172"/>
      <c r="C635" s="172"/>
      <c r="D635" s="172"/>
      <c r="E635" s="174"/>
      <c r="F635" s="172"/>
      <c r="G635" s="172"/>
      <c r="H635" s="172"/>
      <c r="I635" s="172"/>
      <c r="J635" s="172"/>
      <c r="K635" s="172"/>
      <c r="L635" s="172"/>
      <c r="M635" s="172"/>
      <c r="N635" s="172"/>
      <c r="O635" s="172"/>
      <c r="P635" s="172"/>
      <c r="Q635" s="172"/>
      <c r="R635" s="172"/>
      <c r="S635" s="172"/>
      <c r="T635" s="172"/>
      <c r="U635" s="172"/>
      <c r="V635" s="172"/>
      <c r="W635" s="172"/>
      <c r="X635" s="172"/>
      <c r="Y635" s="172"/>
      <c r="Z635" s="172"/>
      <c r="AA635" s="172"/>
      <c r="AB635" s="172"/>
    </row>
    <row r="636">
      <c r="A636" s="172"/>
      <c r="B636" s="172"/>
      <c r="C636" s="172"/>
      <c r="D636" s="172"/>
      <c r="E636" s="174"/>
      <c r="F636" s="172"/>
      <c r="G636" s="172"/>
      <c r="H636" s="172"/>
      <c r="I636" s="172"/>
      <c r="J636" s="172"/>
      <c r="K636" s="172"/>
      <c r="L636" s="172"/>
      <c r="M636" s="172"/>
      <c r="N636" s="172"/>
      <c r="O636" s="172"/>
      <c r="P636" s="172"/>
      <c r="Q636" s="172"/>
      <c r="R636" s="172"/>
      <c r="S636" s="172"/>
      <c r="T636" s="172"/>
      <c r="U636" s="172"/>
      <c r="V636" s="172"/>
      <c r="W636" s="172"/>
      <c r="X636" s="172"/>
      <c r="Y636" s="172"/>
      <c r="Z636" s="172"/>
      <c r="AA636" s="172"/>
      <c r="AB636" s="172"/>
    </row>
    <row r="637">
      <c r="A637" s="172"/>
      <c r="B637" s="172"/>
      <c r="C637" s="172"/>
      <c r="D637" s="172"/>
      <c r="E637" s="174"/>
      <c r="F637" s="172"/>
      <c r="G637" s="172"/>
      <c r="H637" s="172"/>
      <c r="I637" s="172"/>
      <c r="J637" s="172"/>
      <c r="K637" s="172"/>
      <c r="L637" s="172"/>
      <c r="M637" s="172"/>
      <c r="N637" s="172"/>
      <c r="O637" s="172"/>
      <c r="P637" s="172"/>
      <c r="Q637" s="172"/>
      <c r="R637" s="172"/>
      <c r="S637" s="172"/>
      <c r="T637" s="172"/>
      <c r="U637" s="172"/>
      <c r="V637" s="172"/>
      <c r="W637" s="172"/>
      <c r="X637" s="172"/>
      <c r="Y637" s="172"/>
      <c r="Z637" s="172"/>
      <c r="AA637" s="172"/>
      <c r="AB637" s="172"/>
    </row>
    <row r="638">
      <c r="A638" s="172"/>
      <c r="B638" s="172"/>
      <c r="C638" s="172"/>
      <c r="D638" s="172"/>
      <c r="E638" s="174"/>
      <c r="F638" s="172"/>
      <c r="G638" s="172"/>
      <c r="H638" s="172"/>
      <c r="I638" s="172"/>
      <c r="J638" s="172"/>
      <c r="K638" s="172"/>
      <c r="L638" s="172"/>
      <c r="M638" s="172"/>
      <c r="N638" s="172"/>
      <c r="O638" s="172"/>
      <c r="P638" s="172"/>
      <c r="Q638" s="172"/>
      <c r="R638" s="172"/>
      <c r="S638" s="172"/>
      <c r="T638" s="172"/>
      <c r="U638" s="172"/>
      <c r="V638" s="172"/>
      <c r="W638" s="172"/>
      <c r="X638" s="172"/>
      <c r="Y638" s="172"/>
      <c r="Z638" s="172"/>
      <c r="AA638" s="172"/>
      <c r="AB638" s="172"/>
    </row>
    <row r="639">
      <c r="A639" s="172"/>
      <c r="B639" s="172"/>
      <c r="C639" s="172"/>
      <c r="D639" s="172"/>
      <c r="E639" s="174"/>
      <c r="F639" s="172"/>
      <c r="G639" s="172"/>
      <c r="H639" s="172"/>
      <c r="I639" s="172"/>
      <c r="J639" s="172"/>
      <c r="K639" s="172"/>
      <c r="L639" s="172"/>
      <c r="M639" s="172"/>
      <c r="N639" s="172"/>
      <c r="O639" s="172"/>
      <c r="P639" s="172"/>
      <c r="Q639" s="172"/>
      <c r="R639" s="172"/>
      <c r="S639" s="172"/>
      <c r="T639" s="172"/>
      <c r="U639" s="172"/>
      <c r="V639" s="172"/>
      <c r="W639" s="172"/>
      <c r="X639" s="172"/>
      <c r="Y639" s="172"/>
      <c r="Z639" s="172"/>
      <c r="AA639" s="172"/>
      <c r="AB639" s="172"/>
    </row>
    <row r="640">
      <c r="A640" s="172"/>
      <c r="B640" s="172"/>
      <c r="C640" s="172"/>
      <c r="D640" s="172"/>
      <c r="E640" s="174"/>
      <c r="F640" s="172"/>
      <c r="G640" s="172"/>
      <c r="H640" s="172"/>
      <c r="I640" s="172"/>
      <c r="J640" s="172"/>
      <c r="K640" s="172"/>
      <c r="L640" s="172"/>
      <c r="M640" s="172"/>
      <c r="N640" s="172"/>
      <c r="O640" s="172"/>
      <c r="P640" s="172"/>
      <c r="Q640" s="172"/>
      <c r="R640" s="172"/>
      <c r="S640" s="172"/>
      <c r="T640" s="172"/>
      <c r="U640" s="172"/>
      <c r="V640" s="172"/>
      <c r="W640" s="172"/>
      <c r="X640" s="172"/>
      <c r="Y640" s="172"/>
      <c r="Z640" s="172"/>
      <c r="AA640" s="172"/>
      <c r="AB640" s="172"/>
    </row>
    <row r="641">
      <c r="A641" s="172"/>
      <c r="B641" s="172"/>
      <c r="C641" s="172"/>
      <c r="D641" s="172"/>
      <c r="E641" s="174"/>
      <c r="F641" s="172"/>
      <c r="G641" s="172"/>
      <c r="H641" s="172"/>
      <c r="I641" s="172"/>
      <c r="J641" s="172"/>
      <c r="K641" s="172"/>
      <c r="L641" s="172"/>
      <c r="M641" s="172"/>
      <c r="N641" s="172"/>
      <c r="O641" s="172"/>
      <c r="P641" s="172"/>
      <c r="Q641" s="172"/>
      <c r="R641" s="172"/>
      <c r="S641" s="172"/>
      <c r="T641" s="172"/>
      <c r="U641" s="172"/>
      <c r="V641" s="172"/>
      <c r="W641" s="172"/>
      <c r="X641" s="172"/>
      <c r="Y641" s="172"/>
      <c r="Z641" s="172"/>
      <c r="AA641" s="172"/>
      <c r="AB641" s="172"/>
    </row>
    <row r="642">
      <c r="A642" s="172"/>
      <c r="B642" s="172"/>
      <c r="C642" s="172"/>
      <c r="D642" s="172"/>
      <c r="E642" s="174"/>
      <c r="F642" s="172"/>
      <c r="G642" s="172"/>
      <c r="H642" s="172"/>
      <c r="I642" s="172"/>
      <c r="J642" s="172"/>
      <c r="K642" s="172"/>
      <c r="L642" s="172"/>
      <c r="M642" s="172"/>
      <c r="N642" s="172"/>
      <c r="O642" s="172"/>
      <c r="P642" s="172"/>
      <c r="Q642" s="172"/>
      <c r="R642" s="172"/>
      <c r="S642" s="172"/>
      <c r="T642" s="172"/>
      <c r="U642" s="172"/>
      <c r="V642" s="172"/>
      <c r="W642" s="172"/>
      <c r="X642" s="172"/>
      <c r="Y642" s="172"/>
      <c r="Z642" s="172"/>
      <c r="AA642" s="172"/>
      <c r="AB642" s="172"/>
    </row>
    <row r="643">
      <c r="A643" s="172"/>
      <c r="B643" s="172"/>
      <c r="C643" s="172"/>
      <c r="D643" s="172"/>
      <c r="E643" s="174"/>
      <c r="F643" s="172"/>
      <c r="G643" s="172"/>
      <c r="H643" s="172"/>
      <c r="I643" s="172"/>
      <c r="J643" s="172"/>
      <c r="K643" s="172"/>
      <c r="L643" s="172"/>
      <c r="M643" s="172"/>
      <c r="N643" s="172"/>
      <c r="O643" s="172"/>
      <c r="P643" s="172"/>
      <c r="Q643" s="172"/>
      <c r="R643" s="172"/>
      <c r="S643" s="172"/>
      <c r="T643" s="172"/>
      <c r="U643" s="172"/>
      <c r="V643" s="172"/>
      <c r="W643" s="172"/>
      <c r="X643" s="172"/>
      <c r="Y643" s="172"/>
      <c r="Z643" s="172"/>
      <c r="AA643" s="172"/>
      <c r="AB643" s="172"/>
    </row>
    <row r="644">
      <c r="A644" s="172"/>
      <c r="B644" s="172"/>
      <c r="C644" s="172"/>
      <c r="D644" s="172"/>
      <c r="E644" s="174"/>
      <c r="F644" s="172"/>
      <c r="G644" s="172"/>
      <c r="H644" s="172"/>
      <c r="I644" s="172"/>
      <c r="J644" s="172"/>
      <c r="K644" s="172"/>
      <c r="L644" s="172"/>
      <c r="M644" s="172"/>
      <c r="N644" s="172"/>
      <c r="O644" s="172"/>
      <c r="P644" s="172"/>
      <c r="Q644" s="172"/>
      <c r="R644" s="172"/>
      <c r="S644" s="172"/>
      <c r="T644" s="172"/>
      <c r="U644" s="172"/>
      <c r="V644" s="172"/>
      <c r="W644" s="172"/>
      <c r="X644" s="172"/>
      <c r="Y644" s="172"/>
      <c r="Z644" s="172"/>
      <c r="AA644" s="172"/>
      <c r="AB644" s="172"/>
    </row>
    <row r="645">
      <c r="A645" s="172"/>
      <c r="B645" s="172"/>
      <c r="C645" s="172"/>
      <c r="D645" s="172"/>
      <c r="E645" s="174"/>
      <c r="F645" s="172"/>
      <c r="G645" s="172"/>
      <c r="H645" s="172"/>
      <c r="I645" s="172"/>
      <c r="J645" s="172"/>
      <c r="K645" s="172"/>
      <c r="L645" s="172"/>
      <c r="M645" s="172"/>
      <c r="N645" s="172"/>
      <c r="O645" s="172"/>
      <c r="P645" s="172"/>
      <c r="Q645" s="172"/>
      <c r="R645" s="172"/>
      <c r="S645" s="172"/>
      <c r="T645" s="172"/>
      <c r="U645" s="172"/>
      <c r="V645" s="172"/>
      <c r="W645" s="172"/>
      <c r="X645" s="172"/>
      <c r="Y645" s="172"/>
      <c r="Z645" s="172"/>
      <c r="AA645" s="172"/>
      <c r="AB645" s="172"/>
    </row>
    <row r="646">
      <c r="A646" s="172"/>
      <c r="B646" s="172"/>
      <c r="C646" s="172"/>
      <c r="D646" s="172"/>
      <c r="E646" s="174"/>
      <c r="F646" s="172"/>
      <c r="G646" s="172"/>
      <c r="H646" s="172"/>
      <c r="I646" s="172"/>
      <c r="J646" s="172"/>
      <c r="K646" s="172"/>
      <c r="L646" s="172"/>
      <c r="M646" s="172"/>
      <c r="N646" s="172"/>
      <c r="O646" s="172"/>
      <c r="P646" s="172"/>
      <c r="Q646" s="172"/>
      <c r="R646" s="172"/>
      <c r="S646" s="172"/>
      <c r="T646" s="172"/>
      <c r="U646" s="172"/>
      <c r="V646" s="172"/>
      <c r="W646" s="172"/>
      <c r="X646" s="172"/>
      <c r="Y646" s="172"/>
      <c r="Z646" s="172"/>
      <c r="AA646" s="172"/>
      <c r="AB646" s="172"/>
    </row>
    <row r="647">
      <c r="A647" s="172"/>
      <c r="B647" s="172"/>
      <c r="C647" s="172"/>
      <c r="D647" s="172"/>
      <c r="E647" s="174"/>
      <c r="F647" s="172"/>
      <c r="G647" s="172"/>
      <c r="H647" s="172"/>
      <c r="I647" s="172"/>
      <c r="J647" s="172"/>
      <c r="K647" s="172"/>
      <c r="L647" s="172"/>
      <c r="M647" s="172"/>
      <c r="N647" s="172"/>
      <c r="O647" s="172"/>
      <c r="P647" s="172"/>
      <c r="Q647" s="172"/>
      <c r="R647" s="172"/>
      <c r="S647" s="172"/>
      <c r="T647" s="172"/>
      <c r="U647" s="172"/>
      <c r="V647" s="172"/>
      <c r="W647" s="172"/>
      <c r="X647" s="172"/>
      <c r="Y647" s="172"/>
      <c r="Z647" s="172"/>
      <c r="AA647" s="172"/>
      <c r="AB647" s="172"/>
    </row>
    <row r="648">
      <c r="A648" s="172"/>
      <c r="B648" s="172"/>
      <c r="C648" s="172"/>
      <c r="D648" s="172"/>
      <c r="E648" s="174"/>
      <c r="F648" s="172"/>
      <c r="G648" s="172"/>
      <c r="H648" s="172"/>
      <c r="I648" s="172"/>
      <c r="J648" s="172"/>
      <c r="K648" s="172"/>
      <c r="L648" s="172"/>
      <c r="M648" s="172"/>
      <c r="N648" s="172"/>
      <c r="O648" s="172"/>
      <c r="P648" s="172"/>
      <c r="Q648" s="172"/>
      <c r="R648" s="172"/>
      <c r="S648" s="172"/>
      <c r="T648" s="172"/>
      <c r="U648" s="172"/>
      <c r="V648" s="172"/>
      <c r="W648" s="172"/>
      <c r="X648" s="172"/>
      <c r="Y648" s="172"/>
      <c r="Z648" s="172"/>
      <c r="AA648" s="172"/>
      <c r="AB648" s="172"/>
    </row>
    <row r="649">
      <c r="A649" s="172"/>
      <c r="B649" s="172"/>
      <c r="C649" s="172"/>
      <c r="D649" s="172"/>
      <c r="E649" s="174"/>
      <c r="F649" s="172"/>
      <c r="G649" s="172"/>
      <c r="H649" s="172"/>
      <c r="I649" s="172"/>
      <c r="J649" s="172"/>
      <c r="K649" s="172"/>
      <c r="L649" s="172"/>
      <c r="M649" s="172"/>
      <c r="N649" s="172"/>
      <c r="O649" s="172"/>
      <c r="P649" s="172"/>
      <c r="Q649" s="172"/>
      <c r="R649" s="172"/>
      <c r="S649" s="172"/>
      <c r="T649" s="172"/>
      <c r="U649" s="172"/>
      <c r="V649" s="172"/>
      <c r="W649" s="172"/>
      <c r="X649" s="172"/>
      <c r="Y649" s="172"/>
      <c r="Z649" s="172"/>
      <c r="AA649" s="172"/>
      <c r="AB649" s="172"/>
    </row>
    <row r="650">
      <c r="A650" s="172"/>
      <c r="B650" s="172"/>
      <c r="C650" s="172"/>
      <c r="D650" s="172"/>
      <c r="E650" s="174"/>
      <c r="F650" s="172"/>
      <c r="G650" s="172"/>
      <c r="H650" s="172"/>
      <c r="I650" s="172"/>
      <c r="J650" s="172"/>
      <c r="K650" s="172"/>
      <c r="L650" s="172"/>
      <c r="M650" s="172"/>
      <c r="N650" s="172"/>
      <c r="O650" s="172"/>
      <c r="P650" s="172"/>
      <c r="Q650" s="172"/>
      <c r="R650" s="172"/>
      <c r="S650" s="172"/>
      <c r="T650" s="172"/>
      <c r="U650" s="172"/>
      <c r="V650" s="172"/>
      <c r="W650" s="172"/>
      <c r="X650" s="172"/>
      <c r="Y650" s="172"/>
      <c r="Z650" s="172"/>
      <c r="AA650" s="172"/>
      <c r="AB650" s="172"/>
    </row>
    <row r="651">
      <c r="A651" s="172"/>
      <c r="B651" s="172"/>
      <c r="C651" s="172"/>
      <c r="D651" s="172"/>
      <c r="E651" s="174"/>
      <c r="F651" s="172"/>
      <c r="G651" s="172"/>
      <c r="H651" s="172"/>
      <c r="I651" s="172"/>
      <c r="J651" s="172"/>
      <c r="K651" s="172"/>
      <c r="L651" s="172"/>
      <c r="M651" s="172"/>
      <c r="N651" s="172"/>
      <c r="O651" s="172"/>
      <c r="P651" s="172"/>
      <c r="Q651" s="172"/>
      <c r="R651" s="172"/>
      <c r="S651" s="172"/>
      <c r="T651" s="172"/>
      <c r="U651" s="172"/>
      <c r="V651" s="172"/>
      <c r="W651" s="172"/>
      <c r="X651" s="172"/>
      <c r="Y651" s="172"/>
      <c r="Z651" s="172"/>
      <c r="AA651" s="172"/>
      <c r="AB651" s="172"/>
    </row>
    <row r="652">
      <c r="A652" s="172"/>
      <c r="B652" s="172"/>
      <c r="C652" s="172"/>
      <c r="D652" s="172"/>
      <c r="E652" s="174"/>
      <c r="F652" s="172"/>
      <c r="G652" s="172"/>
      <c r="H652" s="172"/>
      <c r="I652" s="172"/>
      <c r="J652" s="172"/>
      <c r="K652" s="172"/>
      <c r="L652" s="172"/>
      <c r="M652" s="172"/>
      <c r="N652" s="172"/>
      <c r="O652" s="172"/>
      <c r="P652" s="172"/>
      <c r="Q652" s="172"/>
      <c r="R652" s="172"/>
      <c r="S652" s="172"/>
      <c r="T652" s="172"/>
      <c r="U652" s="172"/>
      <c r="V652" s="172"/>
      <c r="W652" s="172"/>
      <c r="X652" s="172"/>
      <c r="Y652" s="172"/>
      <c r="Z652" s="172"/>
      <c r="AA652" s="172"/>
      <c r="AB652" s="172"/>
    </row>
    <row r="653">
      <c r="A653" s="172"/>
      <c r="B653" s="172"/>
      <c r="C653" s="172"/>
      <c r="D653" s="172"/>
      <c r="E653" s="174"/>
      <c r="F653" s="172"/>
      <c r="G653" s="172"/>
      <c r="H653" s="172"/>
      <c r="I653" s="172"/>
      <c r="J653" s="172"/>
      <c r="K653" s="172"/>
      <c r="L653" s="172"/>
      <c r="M653" s="172"/>
      <c r="N653" s="172"/>
      <c r="O653" s="172"/>
      <c r="P653" s="172"/>
      <c r="Q653" s="172"/>
      <c r="R653" s="172"/>
      <c r="S653" s="172"/>
      <c r="T653" s="172"/>
      <c r="U653" s="172"/>
      <c r="V653" s="172"/>
      <c r="W653" s="172"/>
      <c r="X653" s="172"/>
      <c r="Y653" s="172"/>
      <c r="Z653" s="172"/>
      <c r="AA653" s="172"/>
      <c r="AB653" s="172"/>
    </row>
    <row r="654">
      <c r="A654" s="172"/>
      <c r="B654" s="172"/>
      <c r="C654" s="172"/>
      <c r="D654" s="172"/>
      <c r="E654" s="174"/>
      <c r="F654" s="172"/>
      <c r="G654" s="172"/>
      <c r="H654" s="172"/>
      <c r="I654" s="172"/>
      <c r="J654" s="172"/>
      <c r="K654" s="172"/>
      <c r="L654" s="172"/>
      <c r="M654" s="172"/>
      <c r="N654" s="172"/>
      <c r="O654" s="172"/>
      <c r="P654" s="172"/>
      <c r="Q654" s="172"/>
      <c r="R654" s="172"/>
      <c r="S654" s="172"/>
      <c r="T654" s="172"/>
      <c r="U654" s="172"/>
      <c r="V654" s="172"/>
      <c r="W654" s="172"/>
      <c r="X654" s="172"/>
      <c r="Y654" s="172"/>
      <c r="Z654" s="172"/>
      <c r="AA654" s="172"/>
      <c r="AB654" s="172"/>
    </row>
    <row r="655">
      <c r="A655" s="172"/>
      <c r="B655" s="172"/>
      <c r="C655" s="172"/>
      <c r="D655" s="172"/>
      <c r="E655" s="174"/>
      <c r="F655" s="172"/>
      <c r="G655" s="172"/>
      <c r="H655" s="172"/>
      <c r="I655" s="172"/>
      <c r="J655" s="172"/>
      <c r="K655" s="172"/>
      <c r="L655" s="172"/>
      <c r="M655" s="172"/>
      <c r="N655" s="172"/>
      <c r="O655" s="172"/>
      <c r="P655" s="172"/>
      <c r="Q655" s="172"/>
      <c r="R655" s="172"/>
      <c r="S655" s="172"/>
      <c r="T655" s="172"/>
      <c r="U655" s="172"/>
      <c r="V655" s="172"/>
      <c r="W655" s="172"/>
      <c r="X655" s="172"/>
      <c r="Y655" s="172"/>
      <c r="Z655" s="172"/>
      <c r="AA655" s="172"/>
      <c r="AB655" s="172"/>
    </row>
    <row r="656">
      <c r="A656" s="172"/>
      <c r="B656" s="172"/>
      <c r="C656" s="172"/>
      <c r="D656" s="172"/>
      <c r="E656" s="174"/>
      <c r="F656" s="172"/>
      <c r="G656" s="172"/>
      <c r="H656" s="172"/>
      <c r="I656" s="172"/>
      <c r="J656" s="172"/>
      <c r="K656" s="172"/>
      <c r="L656" s="172"/>
      <c r="M656" s="172"/>
      <c r="N656" s="172"/>
      <c r="O656" s="172"/>
      <c r="P656" s="172"/>
      <c r="Q656" s="172"/>
      <c r="R656" s="172"/>
      <c r="S656" s="172"/>
      <c r="T656" s="172"/>
      <c r="U656" s="172"/>
      <c r="V656" s="172"/>
      <c r="W656" s="172"/>
      <c r="X656" s="172"/>
      <c r="Y656" s="172"/>
      <c r="Z656" s="172"/>
      <c r="AA656" s="172"/>
      <c r="AB656" s="172"/>
    </row>
    <row r="657">
      <c r="A657" s="172"/>
      <c r="B657" s="172"/>
      <c r="C657" s="172"/>
      <c r="D657" s="172"/>
      <c r="E657" s="174"/>
      <c r="F657" s="172"/>
      <c r="G657" s="172"/>
      <c r="H657" s="172"/>
      <c r="I657" s="172"/>
      <c r="J657" s="172"/>
      <c r="K657" s="172"/>
      <c r="L657" s="172"/>
      <c r="M657" s="172"/>
      <c r="N657" s="172"/>
      <c r="O657" s="172"/>
      <c r="P657" s="172"/>
      <c r="Q657" s="172"/>
      <c r="R657" s="172"/>
      <c r="S657" s="172"/>
      <c r="T657" s="172"/>
      <c r="U657" s="172"/>
      <c r="V657" s="172"/>
      <c r="W657" s="172"/>
      <c r="X657" s="172"/>
      <c r="Y657" s="172"/>
      <c r="Z657" s="172"/>
      <c r="AA657" s="172"/>
      <c r="AB657" s="172"/>
    </row>
    <row r="658">
      <c r="A658" s="172"/>
      <c r="B658" s="172"/>
      <c r="C658" s="172"/>
      <c r="D658" s="172"/>
      <c r="E658" s="174"/>
      <c r="F658" s="172"/>
      <c r="G658" s="172"/>
      <c r="H658" s="172"/>
      <c r="I658" s="172"/>
      <c r="J658" s="172"/>
      <c r="K658" s="172"/>
      <c r="L658" s="172"/>
      <c r="M658" s="172"/>
      <c r="N658" s="172"/>
      <c r="O658" s="172"/>
      <c r="P658" s="172"/>
      <c r="Q658" s="172"/>
      <c r="R658" s="172"/>
      <c r="S658" s="172"/>
      <c r="T658" s="172"/>
      <c r="U658" s="172"/>
      <c r="V658" s="172"/>
      <c r="W658" s="172"/>
      <c r="X658" s="172"/>
      <c r="Y658" s="172"/>
      <c r="Z658" s="172"/>
      <c r="AA658" s="172"/>
      <c r="AB658" s="172"/>
    </row>
    <row r="659">
      <c r="A659" s="172"/>
      <c r="B659" s="172"/>
      <c r="C659" s="172"/>
      <c r="D659" s="172"/>
      <c r="E659" s="174"/>
      <c r="F659" s="172"/>
      <c r="G659" s="172"/>
      <c r="H659" s="172"/>
      <c r="I659" s="172"/>
      <c r="J659" s="172"/>
      <c r="K659" s="172"/>
      <c r="L659" s="172"/>
      <c r="M659" s="172"/>
      <c r="N659" s="172"/>
      <c r="O659" s="172"/>
      <c r="P659" s="172"/>
      <c r="Q659" s="172"/>
      <c r="R659" s="172"/>
      <c r="S659" s="172"/>
      <c r="T659" s="172"/>
      <c r="U659" s="172"/>
      <c r="V659" s="172"/>
      <c r="W659" s="172"/>
      <c r="X659" s="172"/>
      <c r="Y659" s="172"/>
      <c r="Z659" s="172"/>
      <c r="AA659" s="172"/>
      <c r="AB659" s="172"/>
    </row>
    <row r="660">
      <c r="A660" s="172"/>
      <c r="B660" s="172"/>
      <c r="C660" s="172"/>
      <c r="D660" s="172"/>
      <c r="E660" s="174"/>
      <c r="F660" s="172"/>
      <c r="G660" s="172"/>
      <c r="H660" s="172"/>
      <c r="I660" s="172"/>
      <c r="J660" s="172"/>
      <c r="K660" s="172"/>
      <c r="L660" s="172"/>
      <c r="M660" s="172"/>
      <c r="N660" s="172"/>
      <c r="O660" s="172"/>
      <c r="P660" s="172"/>
      <c r="Q660" s="172"/>
      <c r="R660" s="172"/>
      <c r="S660" s="172"/>
      <c r="T660" s="172"/>
      <c r="U660" s="172"/>
      <c r="V660" s="172"/>
      <c r="W660" s="172"/>
      <c r="X660" s="172"/>
      <c r="Y660" s="172"/>
      <c r="Z660" s="172"/>
      <c r="AA660" s="172"/>
      <c r="AB660" s="172"/>
    </row>
    <row r="661">
      <c r="A661" s="172"/>
      <c r="B661" s="172"/>
      <c r="C661" s="172"/>
      <c r="D661" s="172"/>
      <c r="E661" s="174"/>
      <c r="F661" s="172"/>
      <c r="G661" s="172"/>
      <c r="H661" s="172"/>
      <c r="I661" s="172"/>
      <c r="J661" s="172"/>
      <c r="K661" s="172"/>
      <c r="L661" s="172"/>
      <c r="M661" s="172"/>
      <c r="N661" s="172"/>
      <c r="O661" s="172"/>
      <c r="P661" s="172"/>
      <c r="Q661" s="172"/>
      <c r="R661" s="172"/>
      <c r="S661" s="172"/>
      <c r="T661" s="172"/>
      <c r="U661" s="172"/>
      <c r="V661" s="172"/>
      <c r="W661" s="172"/>
      <c r="X661" s="172"/>
      <c r="Y661" s="172"/>
      <c r="Z661" s="172"/>
      <c r="AA661" s="172"/>
      <c r="AB661" s="172"/>
    </row>
    <row r="662">
      <c r="A662" s="172"/>
      <c r="B662" s="172"/>
      <c r="C662" s="172"/>
      <c r="D662" s="172"/>
      <c r="E662" s="174"/>
      <c r="F662" s="172"/>
      <c r="G662" s="172"/>
      <c r="H662" s="172"/>
      <c r="I662" s="172"/>
      <c r="J662" s="172"/>
      <c r="K662" s="172"/>
      <c r="L662" s="172"/>
      <c r="M662" s="172"/>
      <c r="N662" s="172"/>
      <c r="O662" s="172"/>
      <c r="P662" s="172"/>
      <c r="Q662" s="172"/>
      <c r="R662" s="172"/>
      <c r="S662" s="172"/>
      <c r="T662" s="172"/>
      <c r="U662" s="172"/>
      <c r="V662" s="172"/>
      <c r="W662" s="172"/>
      <c r="X662" s="172"/>
      <c r="Y662" s="172"/>
      <c r="Z662" s="172"/>
      <c r="AA662" s="172"/>
      <c r="AB662" s="172"/>
    </row>
    <row r="663">
      <c r="A663" s="172"/>
      <c r="B663" s="172"/>
      <c r="C663" s="172"/>
      <c r="D663" s="172"/>
      <c r="E663" s="174"/>
      <c r="F663" s="172"/>
      <c r="G663" s="172"/>
      <c r="H663" s="172"/>
      <c r="I663" s="172"/>
      <c r="J663" s="172"/>
      <c r="K663" s="172"/>
      <c r="L663" s="172"/>
      <c r="M663" s="172"/>
      <c r="N663" s="172"/>
      <c r="O663" s="172"/>
      <c r="P663" s="172"/>
      <c r="Q663" s="172"/>
      <c r="R663" s="172"/>
      <c r="S663" s="172"/>
      <c r="T663" s="172"/>
      <c r="U663" s="172"/>
      <c r="V663" s="172"/>
      <c r="W663" s="172"/>
      <c r="X663" s="172"/>
      <c r="Y663" s="172"/>
      <c r="Z663" s="172"/>
      <c r="AA663" s="172"/>
      <c r="AB663" s="172"/>
    </row>
    <row r="664">
      <c r="A664" s="172"/>
      <c r="B664" s="172"/>
      <c r="C664" s="172"/>
      <c r="D664" s="172"/>
      <c r="E664" s="174"/>
      <c r="F664" s="172"/>
      <c r="G664" s="172"/>
      <c r="H664" s="172"/>
      <c r="I664" s="172"/>
      <c r="J664" s="172"/>
      <c r="K664" s="172"/>
      <c r="L664" s="172"/>
      <c r="M664" s="172"/>
      <c r="N664" s="172"/>
      <c r="O664" s="172"/>
      <c r="P664" s="172"/>
      <c r="Q664" s="172"/>
      <c r="R664" s="172"/>
      <c r="S664" s="172"/>
      <c r="T664" s="172"/>
      <c r="U664" s="172"/>
      <c r="V664" s="172"/>
      <c r="W664" s="172"/>
      <c r="X664" s="172"/>
      <c r="Y664" s="172"/>
      <c r="Z664" s="172"/>
      <c r="AA664" s="172"/>
      <c r="AB664" s="172"/>
    </row>
    <row r="665">
      <c r="A665" s="172"/>
      <c r="B665" s="172"/>
      <c r="C665" s="172"/>
      <c r="D665" s="172"/>
      <c r="E665" s="174"/>
      <c r="F665" s="172"/>
      <c r="G665" s="172"/>
      <c r="H665" s="172"/>
      <c r="I665" s="172"/>
      <c r="J665" s="172"/>
      <c r="K665" s="172"/>
      <c r="L665" s="172"/>
      <c r="M665" s="172"/>
      <c r="N665" s="172"/>
      <c r="O665" s="172"/>
      <c r="P665" s="172"/>
      <c r="Q665" s="172"/>
      <c r="R665" s="172"/>
      <c r="S665" s="172"/>
      <c r="T665" s="172"/>
      <c r="U665" s="172"/>
      <c r="V665" s="172"/>
      <c r="W665" s="172"/>
      <c r="X665" s="172"/>
      <c r="Y665" s="172"/>
      <c r="Z665" s="172"/>
      <c r="AA665" s="172"/>
      <c r="AB665" s="172"/>
    </row>
    <row r="666">
      <c r="A666" s="172"/>
      <c r="B666" s="172"/>
      <c r="C666" s="172"/>
      <c r="D666" s="172"/>
      <c r="E666" s="174"/>
      <c r="F666" s="172"/>
      <c r="G666" s="172"/>
      <c r="H666" s="172"/>
      <c r="I666" s="172"/>
      <c r="J666" s="172"/>
      <c r="K666" s="172"/>
      <c r="L666" s="172"/>
      <c r="M666" s="172"/>
      <c r="N666" s="172"/>
      <c r="O666" s="172"/>
      <c r="P666" s="172"/>
      <c r="Q666" s="172"/>
      <c r="R666" s="172"/>
      <c r="S666" s="172"/>
      <c r="T666" s="172"/>
      <c r="U666" s="172"/>
      <c r="V666" s="172"/>
      <c r="W666" s="172"/>
      <c r="X666" s="172"/>
      <c r="Y666" s="172"/>
      <c r="Z666" s="172"/>
      <c r="AA666" s="172"/>
      <c r="AB666" s="172"/>
    </row>
    <row r="667">
      <c r="A667" s="172"/>
      <c r="B667" s="172"/>
      <c r="C667" s="172"/>
      <c r="D667" s="172"/>
      <c r="E667" s="174"/>
      <c r="F667" s="172"/>
      <c r="G667" s="172"/>
      <c r="H667" s="172"/>
      <c r="I667" s="172"/>
      <c r="J667" s="172"/>
      <c r="K667" s="172"/>
      <c r="L667" s="172"/>
      <c r="M667" s="172"/>
      <c r="N667" s="172"/>
      <c r="O667" s="172"/>
      <c r="P667" s="172"/>
      <c r="Q667" s="172"/>
      <c r="R667" s="172"/>
      <c r="S667" s="172"/>
      <c r="T667" s="172"/>
      <c r="U667" s="172"/>
      <c r="V667" s="172"/>
      <c r="W667" s="172"/>
      <c r="X667" s="172"/>
      <c r="Y667" s="172"/>
      <c r="Z667" s="172"/>
      <c r="AA667" s="172"/>
      <c r="AB667" s="172"/>
    </row>
    <row r="668">
      <c r="A668" s="172"/>
      <c r="B668" s="172"/>
      <c r="C668" s="172"/>
      <c r="D668" s="172"/>
      <c r="E668" s="174"/>
      <c r="F668" s="172"/>
      <c r="G668" s="172"/>
      <c r="H668" s="172"/>
      <c r="I668" s="172"/>
      <c r="J668" s="172"/>
      <c r="K668" s="172"/>
      <c r="L668" s="172"/>
      <c r="M668" s="172"/>
      <c r="N668" s="172"/>
      <c r="O668" s="172"/>
      <c r="P668" s="172"/>
      <c r="Q668" s="172"/>
      <c r="R668" s="172"/>
      <c r="S668" s="172"/>
      <c r="T668" s="172"/>
      <c r="U668" s="172"/>
      <c r="V668" s="172"/>
      <c r="W668" s="172"/>
      <c r="X668" s="172"/>
      <c r="Y668" s="172"/>
      <c r="Z668" s="172"/>
      <c r="AA668" s="172"/>
      <c r="AB668" s="172"/>
    </row>
    <row r="669">
      <c r="A669" s="172"/>
      <c r="B669" s="172"/>
      <c r="C669" s="172"/>
      <c r="D669" s="172"/>
      <c r="E669" s="174"/>
      <c r="F669" s="172"/>
      <c r="G669" s="172"/>
      <c r="H669" s="172"/>
      <c r="I669" s="172"/>
      <c r="J669" s="172"/>
      <c r="K669" s="172"/>
      <c r="L669" s="172"/>
      <c r="M669" s="172"/>
      <c r="N669" s="172"/>
      <c r="O669" s="172"/>
      <c r="P669" s="172"/>
      <c r="Q669" s="172"/>
      <c r="R669" s="172"/>
      <c r="S669" s="172"/>
      <c r="T669" s="172"/>
      <c r="U669" s="172"/>
      <c r="V669" s="172"/>
      <c r="W669" s="172"/>
      <c r="X669" s="172"/>
      <c r="Y669" s="172"/>
      <c r="Z669" s="172"/>
      <c r="AA669" s="172"/>
      <c r="AB669" s="172"/>
    </row>
    <row r="670">
      <c r="A670" s="172"/>
      <c r="B670" s="172"/>
      <c r="C670" s="172"/>
      <c r="D670" s="172"/>
      <c r="E670" s="174"/>
      <c r="F670" s="172"/>
      <c r="G670" s="172"/>
      <c r="H670" s="172"/>
      <c r="I670" s="172"/>
      <c r="J670" s="172"/>
      <c r="K670" s="172"/>
      <c r="L670" s="172"/>
      <c r="M670" s="172"/>
      <c r="N670" s="172"/>
      <c r="O670" s="172"/>
      <c r="P670" s="172"/>
      <c r="Q670" s="172"/>
      <c r="R670" s="172"/>
      <c r="S670" s="172"/>
      <c r="T670" s="172"/>
      <c r="U670" s="172"/>
      <c r="V670" s="172"/>
      <c r="W670" s="172"/>
      <c r="X670" s="172"/>
      <c r="Y670" s="172"/>
      <c r="Z670" s="172"/>
      <c r="AA670" s="172"/>
      <c r="AB670" s="172"/>
    </row>
    <row r="671">
      <c r="A671" s="172"/>
      <c r="B671" s="172"/>
      <c r="C671" s="172"/>
      <c r="D671" s="172"/>
      <c r="E671" s="174"/>
      <c r="F671" s="172"/>
      <c r="G671" s="172"/>
      <c r="H671" s="172"/>
      <c r="I671" s="172"/>
      <c r="J671" s="172"/>
      <c r="K671" s="172"/>
      <c r="L671" s="172"/>
      <c r="M671" s="172"/>
      <c r="N671" s="172"/>
      <c r="O671" s="172"/>
      <c r="P671" s="172"/>
      <c r="Q671" s="172"/>
      <c r="R671" s="172"/>
      <c r="S671" s="172"/>
      <c r="T671" s="172"/>
      <c r="U671" s="172"/>
      <c r="V671" s="172"/>
      <c r="W671" s="172"/>
      <c r="X671" s="172"/>
      <c r="Y671" s="172"/>
      <c r="Z671" s="172"/>
      <c r="AA671" s="172"/>
      <c r="AB671" s="172"/>
    </row>
    <row r="672">
      <c r="A672" s="172"/>
      <c r="B672" s="172"/>
      <c r="C672" s="172"/>
      <c r="D672" s="172"/>
      <c r="E672" s="174"/>
      <c r="F672" s="172"/>
      <c r="G672" s="172"/>
      <c r="H672" s="172"/>
      <c r="I672" s="172"/>
      <c r="J672" s="172"/>
      <c r="K672" s="172"/>
      <c r="L672" s="172"/>
      <c r="M672" s="172"/>
      <c r="N672" s="172"/>
      <c r="O672" s="172"/>
      <c r="P672" s="172"/>
      <c r="Q672" s="172"/>
      <c r="R672" s="172"/>
      <c r="S672" s="172"/>
      <c r="T672" s="172"/>
      <c r="U672" s="172"/>
      <c r="V672" s="172"/>
      <c r="W672" s="172"/>
      <c r="X672" s="172"/>
      <c r="Y672" s="172"/>
      <c r="Z672" s="172"/>
      <c r="AA672" s="172"/>
      <c r="AB672" s="172"/>
    </row>
    <row r="673">
      <c r="A673" s="172"/>
      <c r="B673" s="172"/>
      <c r="C673" s="172"/>
      <c r="D673" s="172"/>
      <c r="E673" s="174"/>
      <c r="F673" s="172"/>
      <c r="G673" s="172"/>
      <c r="H673" s="172"/>
      <c r="I673" s="172"/>
      <c r="J673" s="172"/>
      <c r="K673" s="172"/>
      <c r="L673" s="172"/>
      <c r="M673" s="172"/>
      <c r="N673" s="172"/>
      <c r="O673" s="172"/>
      <c r="P673" s="172"/>
      <c r="Q673" s="172"/>
      <c r="R673" s="172"/>
      <c r="S673" s="172"/>
      <c r="T673" s="172"/>
      <c r="U673" s="172"/>
      <c r="V673" s="172"/>
      <c r="W673" s="172"/>
      <c r="X673" s="172"/>
      <c r="Y673" s="172"/>
      <c r="Z673" s="172"/>
      <c r="AA673" s="172"/>
      <c r="AB673" s="172"/>
    </row>
    <row r="674">
      <c r="A674" s="172"/>
      <c r="B674" s="172"/>
      <c r="C674" s="172"/>
      <c r="D674" s="172"/>
      <c r="E674" s="174"/>
      <c r="F674" s="172"/>
      <c r="G674" s="172"/>
      <c r="H674" s="172"/>
      <c r="I674" s="172"/>
      <c r="J674" s="172"/>
      <c r="K674" s="172"/>
      <c r="L674" s="172"/>
      <c r="M674" s="172"/>
      <c r="N674" s="172"/>
      <c r="O674" s="172"/>
      <c r="P674" s="172"/>
      <c r="Q674" s="172"/>
      <c r="R674" s="172"/>
      <c r="S674" s="172"/>
      <c r="T674" s="172"/>
      <c r="U674" s="172"/>
      <c r="V674" s="172"/>
      <c r="W674" s="172"/>
      <c r="X674" s="172"/>
      <c r="Y674" s="172"/>
      <c r="Z674" s="172"/>
      <c r="AA674" s="172"/>
      <c r="AB674" s="172"/>
    </row>
    <row r="675">
      <c r="A675" s="172"/>
      <c r="B675" s="172"/>
      <c r="C675" s="172"/>
      <c r="D675" s="172"/>
      <c r="E675" s="174"/>
      <c r="F675" s="172"/>
      <c r="G675" s="172"/>
      <c r="H675" s="172"/>
      <c r="I675" s="172"/>
      <c r="J675" s="172"/>
      <c r="K675" s="172"/>
      <c r="L675" s="172"/>
      <c r="M675" s="172"/>
      <c r="N675" s="172"/>
      <c r="O675" s="172"/>
      <c r="P675" s="172"/>
      <c r="Q675" s="172"/>
      <c r="R675" s="172"/>
      <c r="S675" s="172"/>
      <c r="T675" s="172"/>
      <c r="U675" s="172"/>
      <c r="V675" s="172"/>
      <c r="W675" s="172"/>
      <c r="X675" s="172"/>
      <c r="Y675" s="172"/>
      <c r="Z675" s="172"/>
      <c r="AA675" s="172"/>
      <c r="AB675" s="172"/>
    </row>
    <row r="676">
      <c r="A676" s="172"/>
      <c r="B676" s="172"/>
      <c r="C676" s="172"/>
      <c r="D676" s="172"/>
      <c r="E676" s="174"/>
      <c r="F676" s="172"/>
      <c r="G676" s="172"/>
      <c r="H676" s="172"/>
      <c r="I676" s="172"/>
      <c r="J676" s="172"/>
      <c r="K676" s="172"/>
      <c r="L676" s="172"/>
      <c r="M676" s="172"/>
      <c r="N676" s="172"/>
      <c r="O676" s="172"/>
      <c r="P676" s="172"/>
      <c r="Q676" s="172"/>
      <c r="R676" s="172"/>
      <c r="S676" s="172"/>
      <c r="T676" s="172"/>
      <c r="U676" s="172"/>
      <c r="V676" s="172"/>
      <c r="W676" s="172"/>
      <c r="X676" s="172"/>
      <c r="Y676" s="172"/>
      <c r="Z676" s="172"/>
      <c r="AA676" s="172"/>
      <c r="AB676" s="172"/>
    </row>
    <row r="677">
      <c r="A677" s="172"/>
      <c r="B677" s="172"/>
      <c r="C677" s="172"/>
      <c r="D677" s="172"/>
      <c r="E677" s="174"/>
      <c r="F677" s="172"/>
      <c r="G677" s="172"/>
      <c r="H677" s="172"/>
      <c r="I677" s="172"/>
      <c r="J677" s="172"/>
      <c r="K677" s="172"/>
      <c r="L677" s="172"/>
      <c r="M677" s="172"/>
      <c r="N677" s="172"/>
      <c r="O677" s="172"/>
      <c r="P677" s="172"/>
      <c r="Q677" s="172"/>
      <c r="R677" s="172"/>
      <c r="S677" s="172"/>
      <c r="T677" s="172"/>
      <c r="U677" s="172"/>
      <c r="V677" s="172"/>
      <c r="W677" s="172"/>
      <c r="X677" s="172"/>
      <c r="Y677" s="172"/>
      <c r="Z677" s="172"/>
      <c r="AA677" s="172"/>
      <c r="AB677" s="172"/>
    </row>
    <row r="678">
      <c r="A678" s="172"/>
      <c r="B678" s="172"/>
      <c r="C678" s="172"/>
      <c r="D678" s="172"/>
      <c r="E678" s="174"/>
      <c r="F678" s="172"/>
      <c r="G678" s="172"/>
      <c r="H678" s="172"/>
      <c r="I678" s="172"/>
      <c r="J678" s="172"/>
      <c r="K678" s="172"/>
      <c r="L678" s="172"/>
      <c r="M678" s="172"/>
      <c r="N678" s="172"/>
      <c r="O678" s="172"/>
      <c r="P678" s="172"/>
      <c r="Q678" s="172"/>
      <c r="R678" s="172"/>
      <c r="S678" s="172"/>
      <c r="T678" s="172"/>
      <c r="U678" s="172"/>
      <c r="V678" s="172"/>
      <c r="W678" s="172"/>
      <c r="X678" s="172"/>
      <c r="Y678" s="172"/>
      <c r="Z678" s="172"/>
      <c r="AA678" s="172"/>
      <c r="AB678" s="172"/>
    </row>
    <row r="679">
      <c r="A679" s="172"/>
      <c r="B679" s="172"/>
      <c r="C679" s="172"/>
      <c r="D679" s="172"/>
      <c r="E679" s="174"/>
      <c r="F679" s="172"/>
      <c r="G679" s="172"/>
      <c r="H679" s="172"/>
      <c r="I679" s="172"/>
      <c r="J679" s="172"/>
      <c r="K679" s="172"/>
      <c r="L679" s="172"/>
      <c r="M679" s="172"/>
      <c r="N679" s="172"/>
      <c r="O679" s="172"/>
      <c r="P679" s="172"/>
      <c r="Q679" s="172"/>
      <c r="R679" s="172"/>
      <c r="S679" s="172"/>
      <c r="T679" s="172"/>
      <c r="U679" s="172"/>
      <c r="V679" s="172"/>
      <c r="W679" s="172"/>
      <c r="X679" s="172"/>
      <c r="Y679" s="172"/>
      <c r="Z679" s="172"/>
      <c r="AA679" s="172"/>
      <c r="AB679" s="172"/>
    </row>
    <row r="680">
      <c r="A680" s="172"/>
      <c r="B680" s="172"/>
      <c r="C680" s="172"/>
      <c r="D680" s="172"/>
      <c r="E680" s="174"/>
      <c r="F680" s="172"/>
      <c r="G680" s="172"/>
      <c r="H680" s="172"/>
      <c r="I680" s="172"/>
      <c r="J680" s="172"/>
      <c r="K680" s="172"/>
      <c r="L680" s="172"/>
      <c r="M680" s="172"/>
      <c r="N680" s="172"/>
      <c r="O680" s="172"/>
      <c r="P680" s="172"/>
      <c r="Q680" s="172"/>
      <c r="R680" s="172"/>
      <c r="S680" s="172"/>
      <c r="T680" s="172"/>
      <c r="U680" s="172"/>
      <c r="V680" s="172"/>
      <c r="W680" s="172"/>
      <c r="X680" s="172"/>
      <c r="Y680" s="172"/>
      <c r="Z680" s="172"/>
      <c r="AA680" s="172"/>
      <c r="AB680" s="172"/>
    </row>
    <row r="681">
      <c r="A681" s="172"/>
      <c r="B681" s="172"/>
      <c r="C681" s="172"/>
      <c r="D681" s="172"/>
      <c r="E681" s="174"/>
      <c r="F681" s="172"/>
      <c r="G681" s="172"/>
      <c r="H681" s="172"/>
      <c r="I681" s="172"/>
      <c r="J681" s="172"/>
      <c r="K681" s="172"/>
      <c r="L681" s="172"/>
      <c r="M681" s="172"/>
      <c r="N681" s="172"/>
      <c r="O681" s="172"/>
      <c r="P681" s="172"/>
      <c r="Q681" s="172"/>
      <c r="R681" s="172"/>
      <c r="S681" s="172"/>
      <c r="T681" s="172"/>
      <c r="U681" s="172"/>
      <c r="V681" s="172"/>
      <c r="W681" s="172"/>
      <c r="X681" s="172"/>
      <c r="Y681" s="172"/>
      <c r="Z681" s="172"/>
      <c r="AA681" s="172"/>
      <c r="AB681" s="172"/>
    </row>
    <row r="682">
      <c r="A682" s="172"/>
      <c r="B682" s="172"/>
      <c r="C682" s="172"/>
      <c r="D682" s="172"/>
      <c r="E682" s="174"/>
      <c r="F682" s="172"/>
      <c r="G682" s="172"/>
      <c r="H682" s="172"/>
      <c r="I682" s="172"/>
      <c r="J682" s="172"/>
      <c r="K682" s="172"/>
      <c r="L682" s="172"/>
      <c r="M682" s="172"/>
      <c r="N682" s="172"/>
      <c r="O682" s="172"/>
      <c r="P682" s="172"/>
      <c r="Q682" s="172"/>
      <c r="R682" s="172"/>
      <c r="S682" s="172"/>
      <c r="T682" s="172"/>
      <c r="U682" s="172"/>
      <c r="V682" s="172"/>
      <c r="W682" s="172"/>
      <c r="X682" s="172"/>
      <c r="Y682" s="172"/>
      <c r="Z682" s="172"/>
      <c r="AA682" s="172"/>
      <c r="AB682" s="172"/>
    </row>
    <row r="683">
      <c r="A683" s="172"/>
      <c r="B683" s="172"/>
      <c r="C683" s="172"/>
      <c r="D683" s="172"/>
      <c r="E683" s="174"/>
      <c r="F683" s="172"/>
      <c r="G683" s="172"/>
      <c r="H683" s="172"/>
      <c r="I683" s="172"/>
      <c r="J683" s="172"/>
      <c r="K683" s="172"/>
      <c r="L683" s="172"/>
      <c r="M683" s="172"/>
      <c r="N683" s="172"/>
      <c r="O683" s="172"/>
      <c r="P683" s="172"/>
      <c r="Q683" s="172"/>
      <c r="R683" s="172"/>
      <c r="S683" s="172"/>
      <c r="T683" s="172"/>
      <c r="U683" s="172"/>
      <c r="V683" s="172"/>
      <c r="W683" s="172"/>
      <c r="X683" s="172"/>
      <c r="Y683" s="172"/>
      <c r="Z683" s="172"/>
      <c r="AA683" s="172"/>
      <c r="AB683" s="172"/>
    </row>
    <row r="684">
      <c r="A684" s="172"/>
      <c r="B684" s="172"/>
      <c r="C684" s="172"/>
      <c r="D684" s="172"/>
      <c r="E684" s="174"/>
      <c r="F684" s="172"/>
      <c r="G684" s="172"/>
      <c r="H684" s="172"/>
      <c r="I684" s="172"/>
      <c r="J684" s="172"/>
      <c r="K684" s="172"/>
      <c r="L684" s="172"/>
      <c r="M684" s="172"/>
      <c r="N684" s="172"/>
      <c r="O684" s="172"/>
      <c r="P684" s="172"/>
      <c r="Q684" s="172"/>
      <c r="R684" s="172"/>
      <c r="S684" s="172"/>
      <c r="T684" s="172"/>
      <c r="U684" s="172"/>
      <c r="V684" s="172"/>
      <c r="W684" s="172"/>
      <c r="X684" s="172"/>
      <c r="Y684" s="172"/>
      <c r="Z684" s="172"/>
      <c r="AA684" s="172"/>
      <c r="AB684" s="172"/>
    </row>
    <row r="685">
      <c r="A685" s="172"/>
      <c r="B685" s="172"/>
      <c r="C685" s="172"/>
      <c r="D685" s="172"/>
      <c r="E685" s="174"/>
      <c r="F685" s="172"/>
      <c r="G685" s="172"/>
      <c r="H685" s="172"/>
      <c r="I685" s="172"/>
      <c r="J685" s="172"/>
      <c r="K685" s="172"/>
      <c r="L685" s="172"/>
      <c r="M685" s="172"/>
      <c r="N685" s="172"/>
      <c r="O685" s="172"/>
      <c r="P685" s="172"/>
      <c r="Q685" s="172"/>
      <c r="R685" s="172"/>
      <c r="S685" s="172"/>
      <c r="T685" s="172"/>
      <c r="U685" s="172"/>
      <c r="V685" s="172"/>
      <c r="W685" s="172"/>
      <c r="X685" s="172"/>
      <c r="Y685" s="172"/>
      <c r="Z685" s="172"/>
      <c r="AA685" s="172"/>
      <c r="AB685" s="172"/>
    </row>
    <row r="686">
      <c r="A686" s="172"/>
      <c r="B686" s="172"/>
      <c r="C686" s="172"/>
      <c r="D686" s="172"/>
      <c r="E686" s="174"/>
      <c r="F686" s="172"/>
      <c r="G686" s="172"/>
      <c r="H686" s="172"/>
      <c r="I686" s="172"/>
      <c r="J686" s="172"/>
      <c r="K686" s="172"/>
      <c r="L686" s="172"/>
      <c r="M686" s="172"/>
      <c r="N686" s="172"/>
      <c r="O686" s="172"/>
      <c r="P686" s="172"/>
      <c r="Q686" s="172"/>
      <c r="R686" s="172"/>
      <c r="S686" s="172"/>
      <c r="T686" s="172"/>
      <c r="U686" s="172"/>
      <c r="V686" s="172"/>
      <c r="W686" s="172"/>
      <c r="X686" s="172"/>
      <c r="Y686" s="172"/>
      <c r="Z686" s="172"/>
      <c r="AA686" s="172"/>
      <c r="AB686" s="172"/>
    </row>
    <row r="687">
      <c r="A687" s="172"/>
      <c r="B687" s="172"/>
      <c r="C687" s="172"/>
      <c r="D687" s="172"/>
      <c r="E687" s="174"/>
      <c r="F687" s="172"/>
      <c r="G687" s="172"/>
      <c r="H687" s="172"/>
      <c r="I687" s="172"/>
      <c r="J687" s="172"/>
      <c r="K687" s="172"/>
      <c r="L687" s="172"/>
      <c r="M687" s="172"/>
      <c r="N687" s="172"/>
      <c r="O687" s="172"/>
      <c r="P687" s="172"/>
      <c r="Q687" s="172"/>
      <c r="R687" s="172"/>
      <c r="S687" s="172"/>
      <c r="T687" s="172"/>
      <c r="U687" s="172"/>
      <c r="V687" s="172"/>
      <c r="W687" s="172"/>
      <c r="X687" s="172"/>
      <c r="Y687" s="172"/>
      <c r="Z687" s="172"/>
      <c r="AA687" s="172"/>
      <c r="AB687" s="172"/>
    </row>
    <row r="688">
      <c r="A688" s="172"/>
      <c r="B688" s="172"/>
      <c r="C688" s="172"/>
      <c r="D688" s="172"/>
      <c r="E688" s="174"/>
      <c r="F688" s="172"/>
      <c r="G688" s="172"/>
      <c r="H688" s="172"/>
      <c r="I688" s="172"/>
      <c r="J688" s="172"/>
      <c r="K688" s="172"/>
      <c r="L688" s="172"/>
      <c r="M688" s="172"/>
      <c r="N688" s="172"/>
      <c r="O688" s="172"/>
      <c r="P688" s="172"/>
      <c r="Q688" s="172"/>
      <c r="R688" s="172"/>
      <c r="S688" s="172"/>
      <c r="T688" s="172"/>
      <c r="U688" s="172"/>
      <c r="V688" s="172"/>
      <c r="W688" s="172"/>
      <c r="X688" s="172"/>
      <c r="Y688" s="172"/>
      <c r="Z688" s="172"/>
      <c r="AA688" s="172"/>
      <c r="AB688" s="172"/>
    </row>
    <row r="689">
      <c r="A689" s="172"/>
      <c r="B689" s="172"/>
      <c r="C689" s="172"/>
      <c r="D689" s="172"/>
      <c r="E689" s="174"/>
      <c r="F689" s="172"/>
      <c r="G689" s="172"/>
      <c r="H689" s="172"/>
      <c r="I689" s="172"/>
      <c r="J689" s="172"/>
      <c r="K689" s="172"/>
      <c r="L689" s="172"/>
      <c r="M689" s="172"/>
      <c r="N689" s="172"/>
      <c r="O689" s="172"/>
      <c r="P689" s="172"/>
      <c r="Q689" s="172"/>
      <c r="R689" s="172"/>
      <c r="S689" s="172"/>
      <c r="T689" s="172"/>
      <c r="U689" s="172"/>
      <c r="V689" s="172"/>
      <c r="W689" s="172"/>
      <c r="X689" s="172"/>
      <c r="Y689" s="172"/>
      <c r="Z689" s="172"/>
      <c r="AA689" s="172"/>
      <c r="AB689" s="172"/>
    </row>
    <row r="690">
      <c r="A690" s="172"/>
      <c r="B690" s="172"/>
      <c r="C690" s="172"/>
      <c r="D690" s="172"/>
      <c r="E690" s="174"/>
      <c r="F690" s="172"/>
      <c r="G690" s="172"/>
      <c r="H690" s="172"/>
      <c r="I690" s="172"/>
      <c r="J690" s="172"/>
      <c r="K690" s="172"/>
      <c r="L690" s="172"/>
      <c r="M690" s="172"/>
      <c r="N690" s="172"/>
      <c r="O690" s="172"/>
      <c r="P690" s="172"/>
      <c r="Q690" s="172"/>
      <c r="R690" s="172"/>
      <c r="S690" s="172"/>
      <c r="T690" s="172"/>
      <c r="U690" s="172"/>
      <c r="V690" s="172"/>
      <c r="W690" s="172"/>
      <c r="X690" s="172"/>
      <c r="Y690" s="172"/>
      <c r="Z690" s="172"/>
      <c r="AA690" s="172"/>
      <c r="AB690" s="172"/>
    </row>
    <row r="691">
      <c r="A691" s="172"/>
      <c r="B691" s="172"/>
      <c r="C691" s="172"/>
      <c r="D691" s="172"/>
      <c r="E691" s="174"/>
      <c r="F691" s="172"/>
      <c r="G691" s="172"/>
      <c r="H691" s="172"/>
      <c r="I691" s="172"/>
      <c r="J691" s="172"/>
      <c r="K691" s="172"/>
      <c r="L691" s="172"/>
      <c r="M691" s="172"/>
      <c r="N691" s="172"/>
      <c r="O691" s="172"/>
      <c r="P691" s="172"/>
      <c r="Q691" s="172"/>
      <c r="R691" s="172"/>
      <c r="S691" s="172"/>
      <c r="T691" s="172"/>
      <c r="U691" s="172"/>
      <c r="V691" s="172"/>
      <c r="W691" s="172"/>
      <c r="X691" s="172"/>
      <c r="Y691" s="172"/>
      <c r="Z691" s="172"/>
      <c r="AA691" s="172"/>
      <c r="AB691" s="172"/>
    </row>
    <row r="692">
      <c r="A692" s="172"/>
      <c r="B692" s="172"/>
      <c r="C692" s="172"/>
      <c r="D692" s="172"/>
      <c r="E692" s="174"/>
      <c r="F692" s="172"/>
      <c r="G692" s="172"/>
      <c r="H692" s="172"/>
      <c r="I692" s="172"/>
      <c r="J692" s="172"/>
      <c r="K692" s="172"/>
      <c r="L692" s="172"/>
      <c r="M692" s="172"/>
      <c r="N692" s="172"/>
      <c r="O692" s="172"/>
      <c r="P692" s="172"/>
      <c r="Q692" s="172"/>
      <c r="R692" s="172"/>
      <c r="S692" s="172"/>
      <c r="T692" s="172"/>
      <c r="U692" s="172"/>
      <c r="V692" s="172"/>
      <c r="W692" s="172"/>
      <c r="X692" s="172"/>
      <c r="Y692" s="172"/>
      <c r="Z692" s="172"/>
      <c r="AA692" s="172"/>
      <c r="AB692" s="172"/>
    </row>
    <row r="693">
      <c r="A693" s="172"/>
      <c r="B693" s="172"/>
      <c r="C693" s="172"/>
      <c r="D693" s="172"/>
      <c r="E693" s="174"/>
      <c r="F693" s="172"/>
      <c r="G693" s="172"/>
      <c r="H693" s="172"/>
      <c r="I693" s="172"/>
      <c r="J693" s="172"/>
      <c r="K693" s="172"/>
      <c r="L693" s="172"/>
      <c r="M693" s="172"/>
      <c r="N693" s="172"/>
      <c r="O693" s="172"/>
      <c r="P693" s="172"/>
      <c r="Q693" s="172"/>
      <c r="R693" s="172"/>
      <c r="S693" s="172"/>
      <c r="T693" s="172"/>
      <c r="U693" s="172"/>
      <c r="V693" s="172"/>
      <c r="W693" s="172"/>
      <c r="X693" s="172"/>
      <c r="Y693" s="172"/>
      <c r="Z693" s="172"/>
      <c r="AA693" s="172"/>
      <c r="AB693" s="172"/>
    </row>
    <row r="694">
      <c r="A694" s="172"/>
      <c r="B694" s="172"/>
      <c r="C694" s="172"/>
      <c r="D694" s="172"/>
      <c r="E694" s="174"/>
      <c r="F694" s="172"/>
      <c r="G694" s="172"/>
      <c r="H694" s="172"/>
      <c r="I694" s="172"/>
      <c r="J694" s="172"/>
      <c r="K694" s="172"/>
      <c r="L694" s="172"/>
      <c r="M694" s="172"/>
      <c r="N694" s="172"/>
      <c r="O694" s="172"/>
      <c r="P694" s="172"/>
      <c r="Q694" s="172"/>
      <c r="R694" s="172"/>
      <c r="S694" s="172"/>
      <c r="T694" s="172"/>
      <c r="U694" s="172"/>
      <c r="V694" s="172"/>
      <c r="W694" s="172"/>
      <c r="X694" s="172"/>
      <c r="Y694" s="172"/>
      <c r="Z694" s="172"/>
      <c r="AA694" s="172"/>
      <c r="AB694" s="172"/>
    </row>
    <row r="695">
      <c r="A695" s="172"/>
      <c r="B695" s="172"/>
      <c r="C695" s="172"/>
      <c r="D695" s="172"/>
      <c r="E695" s="174"/>
      <c r="F695" s="172"/>
      <c r="G695" s="172"/>
      <c r="H695" s="172"/>
      <c r="I695" s="172"/>
      <c r="J695" s="172"/>
      <c r="K695" s="172"/>
      <c r="L695" s="172"/>
      <c r="M695" s="172"/>
      <c r="N695" s="172"/>
      <c r="O695" s="172"/>
      <c r="P695" s="172"/>
      <c r="Q695" s="172"/>
      <c r="R695" s="172"/>
      <c r="S695" s="172"/>
      <c r="T695" s="172"/>
      <c r="U695" s="172"/>
      <c r="V695" s="172"/>
      <c r="W695" s="172"/>
      <c r="X695" s="172"/>
      <c r="Y695" s="172"/>
      <c r="Z695" s="172"/>
      <c r="AA695" s="172"/>
      <c r="AB695" s="172"/>
    </row>
    <row r="696">
      <c r="A696" s="172"/>
      <c r="B696" s="172"/>
      <c r="C696" s="172"/>
      <c r="D696" s="172"/>
      <c r="E696" s="174"/>
      <c r="F696" s="172"/>
      <c r="G696" s="172"/>
      <c r="H696" s="172"/>
      <c r="I696" s="172"/>
      <c r="J696" s="172"/>
      <c r="K696" s="172"/>
      <c r="L696" s="172"/>
      <c r="M696" s="172"/>
      <c r="N696" s="172"/>
      <c r="O696" s="172"/>
      <c r="P696" s="172"/>
      <c r="Q696" s="172"/>
      <c r="R696" s="172"/>
      <c r="S696" s="172"/>
      <c r="T696" s="172"/>
      <c r="U696" s="172"/>
      <c r="V696" s="172"/>
      <c r="W696" s="172"/>
      <c r="X696" s="172"/>
      <c r="Y696" s="172"/>
      <c r="Z696" s="172"/>
      <c r="AA696" s="172"/>
      <c r="AB696" s="172"/>
    </row>
    <row r="697">
      <c r="A697" s="172"/>
      <c r="B697" s="172"/>
      <c r="C697" s="172"/>
      <c r="D697" s="172"/>
      <c r="E697" s="174"/>
      <c r="F697" s="172"/>
      <c r="G697" s="172"/>
      <c r="H697" s="172"/>
      <c r="I697" s="172"/>
      <c r="J697" s="172"/>
      <c r="K697" s="172"/>
      <c r="L697" s="172"/>
      <c r="M697" s="172"/>
      <c r="N697" s="172"/>
      <c r="O697" s="172"/>
      <c r="P697" s="172"/>
      <c r="Q697" s="172"/>
      <c r="R697" s="172"/>
      <c r="S697" s="172"/>
      <c r="T697" s="172"/>
      <c r="U697" s="172"/>
      <c r="V697" s="172"/>
      <c r="W697" s="172"/>
      <c r="X697" s="172"/>
      <c r="Y697" s="172"/>
      <c r="Z697" s="172"/>
      <c r="AA697" s="172"/>
      <c r="AB697" s="172"/>
    </row>
    <row r="698">
      <c r="A698" s="172"/>
      <c r="B698" s="172"/>
      <c r="C698" s="172"/>
      <c r="D698" s="172"/>
      <c r="E698" s="174"/>
      <c r="F698" s="172"/>
      <c r="G698" s="172"/>
      <c r="H698" s="172"/>
      <c r="I698" s="172"/>
      <c r="J698" s="172"/>
      <c r="K698" s="172"/>
      <c r="L698" s="172"/>
      <c r="M698" s="172"/>
      <c r="N698" s="172"/>
      <c r="O698" s="172"/>
      <c r="P698" s="172"/>
      <c r="Q698" s="172"/>
      <c r="R698" s="172"/>
      <c r="S698" s="172"/>
      <c r="T698" s="172"/>
      <c r="U698" s="172"/>
      <c r="V698" s="172"/>
      <c r="W698" s="172"/>
      <c r="X698" s="172"/>
      <c r="Y698" s="172"/>
      <c r="Z698" s="172"/>
      <c r="AA698" s="172"/>
      <c r="AB698" s="172"/>
    </row>
    <row r="699">
      <c r="A699" s="172"/>
      <c r="B699" s="172"/>
      <c r="C699" s="172"/>
      <c r="D699" s="172"/>
      <c r="E699" s="174"/>
      <c r="F699" s="172"/>
      <c r="G699" s="172"/>
      <c r="H699" s="172"/>
      <c r="I699" s="172"/>
      <c r="J699" s="172"/>
      <c r="K699" s="172"/>
      <c r="L699" s="172"/>
      <c r="M699" s="172"/>
      <c r="N699" s="172"/>
      <c r="O699" s="172"/>
      <c r="P699" s="172"/>
      <c r="Q699" s="172"/>
      <c r="R699" s="172"/>
      <c r="S699" s="172"/>
      <c r="T699" s="172"/>
      <c r="U699" s="172"/>
      <c r="V699" s="172"/>
      <c r="W699" s="172"/>
      <c r="X699" s="172"/>
      <c r="Y699" s="172"/>
      <c r="Z699" s="172"/>
      <c r="AA699" s="172"/>
      <c r="AB699" s="172"/>
    </row>
    <row r="700">
      <c r="A700" s="172"/>
      <c r="B700" s="172"/>
      <c r="C700" s="172"/>
      <c r="D700" s="172"/>
      <c r="E700" s="174"/>
      <c r="F700" s="172"/>
      <c r="G700" s="172"/>
      <c r="H700" s="172"/>
      <c r="I700" s="172"/>
      <c r="J700" s="172"/>
      <c r="K700" s="172"/>
      <c r="L700" s="172"/>
      <c r="M700" s="172"/>
      <c r="N700" s="172"/>
      <c r="O700" s="172"/>
      <c r="P700" s="172"/>
      <c r="Q700" s="172"/>
      <c r="R700" s="172"/>
      <c r="S700" s="172"/>
      <c r="T700" s="172"/>
      <c r="U700" s="172"/>
      <c r="V700" s="172"/>
      <c r="W700" s="172"/>
      <c r="X700" s="172"/>
      <c r="Y700" s="172"/>
      <c r="Z700" s="172"/>
      <c r="AA700" s="172"/>
      <c r="AB700" s="172"/>
    </row>
    <row r="701">
      <c r="A701" s="172"/>
      <c r="B701" s="172"/>
      <c r="C701" s="172"/>
      <c r="D701" s="172"/>
      <c r="E701" s="174"/>
      <c r="F701" s="172"/>
      <c r="G701" s="172"/>
      <c r="H701" s="172"/>
      <c r="I701" s="172"/>
      <c r="J701" s="172"/>
      <c r="K701" s="172"/>
      <c r="L701" s="172"/>
      <c r="M701" s="172"/>
      <c r="N701" s="172"/>
      <c r="O701" s="172"/>
      <c r="P701" s="172"/>
      <c r="Q701" s="172"/>
      <c r="R701" s="172"/>
      <c r="S701" s="172"/>
      <c r="T701" s="172"/>
      <c r="U701" s="172"/>
      <c r="V701" s="172"/>
      <c r="W701" s="172"/>
      <c r="X701" s="172"/>
      <c r="Y701" s="172"/>
      <c r="Z701" s="172"/>
      <c r="AA701" s="172"/>
      <c r="AB701" s="172"/>
    </row>
    <row r="702">
      <c r="A702" s="172"/>
      <c r="B702" s="172"/>
      <c r="C702" s="172"/>
      <c r="D702" s="172"/>
      <c r="E702" s="174"/>
      <c r="F702" s="172"/>
      <c r="G702" s="172"/>
      <c r="H702" s="172"/>
      <c r="I702" s="172"/>
      <c r="J702" s="172"/>
      <c r="K702" s="172"/>
      <c r="L702" s="172"/>
      <c r="M702" s="172"/>
      <c r="N702" s="172"/>
      <c r="O702" s="172"/>
      <c r="P702" s="172"/>
      <c r="Q702" s="172"/>
      <c r="R702" s="172"/>
      <c r="S702" s="172"/>
      <c r="T702" s="172"/>
      <c r="U702" s="172"/>
      <c r="V702" s="172"/>
      <c r="W702" s="172"/>
      <c r="X702" s="172"/>
      <c r="Y702" s="172"/>
      <c r="Z702" s="172"/>
      <c r="AA702" s="172"/>
      <c r="AB702" s="172"/>
    </row>
    <row r="703">
      <c r="A703" s="172"/>
      <c r="B703" s="172"/>
      <c r="C703" s="172"/>
      <c r="D703" s="172"/>
      <c r="E703" s="174"/>
      <c r="F703" s="172"/>
      <c r="G703" s="172"/>
      <c r="H703" s="172"/>
      <c r="I703" s="172"/>
      <c r="J703" s="172"/>
      <c r="K703" s="172"/>
      <c r="L703" s="172"/>
      <c r="M703" s="172"/>
      <c r="N703" s="172"/>
      <c r="O703" s="172"/>
      <c r="P703" s="172"/>
      <c r="Q703" s="172"/>
      <c r="R703" s="172"/>
      <c r="S703" s="172"/>
      <c r="T703" s="172"/>
      <c r="U703" s="172"/>
      <c r="V703" s="172"/>
      <c r="W703" s="172"/>
      <c r="X703" s="172"/>
      <c r="Y703" s="172"/>
      <c r="Z703" s="172"/>
      <c r="AA703" s="172"/>
      <c r="AB703" s="172"/>
    </row>
    <row r="704">
      <c r="A704" s="172"/>
      <c r="B704" s="172"/>
      <c r="C704" s="172"/>
      <c r="D704" s="172"/>
      <c r="E704" s="174"/>
      <c r="F704" s="172"/>
      <c r="G704" s="172"/>
      <c r="H704" s="172"/>
      <c r="I704" s="172"/>
      <c r="J704" s="172"/>
      <c r="K704" s="172"/>
      <c r="L704" s="172"/>
      <c r="M704" s="172"/>
      <c r="N704" s="172"/>
      <c r="O704" s="172"/>
      <c r="P704" s="172"/>
      <c r="Q704" s="172"/>
      <c r="R704" s="172"/>
      <c r="S704" s="172"/>
      <c r="T704" s="172"/>
      <c r="U704" s="172"/>
      <c r="V704" s="172"/>
      <c r="W704" s="172"/>
      <c r="X704" s="172"/>
      <c r="Y704" s="172"/>
      <c r="Z704" s="172"/>
      <c r="AA704" s="172"/>
      <c r="AB704" s="172"/>
    </row>
    <row r="705">
      <c r="A705" s="172"/>
      <c r="B705" s="172"/>
      <c r="C705" s="172"/>
      <c r="D705" s="172"/>
      <c r="E705" s="174"/>
      <c r="F705" s="172"/>
      <c r="G705" s="172"/>
      <c r="H705" s="172"/>
      <c r="I705" s="172"/>
      <c r="J705" s="172"/>
      <c r="K705" s="172"/>
      <c r="L705" s="172"/>
      <c r="M705" s="172"/>
      <c r="N705" s="172"/>
      <c r="O705" s="172"/>
      <c r="P705" s="172"/>
      <c r="Q705" s="172"/>
      <c r="R705" s="172"/>
      <c r="S705" s="172"/>
      <c r="T705" s="172"/>
      <c r="U705" s="172"/>
      <c r="V705" s="172"/>
      <c r="W705" s="172"/>
      <c r="X705" s="172"/>
      <c r="Y705" s="172"/>
      <c r="Z705" s="172"/>
      <c r="AA705" s="172"/>
      <c r="AB705" s="172"/>
    </row>
    <row r="706">
      <c r="A706" s="172"/>
      <c r="B706" s="172"/>
      <c r="C706" s="172"/>
      <c r="D706" s="172"/>
      <c r="E706" s="174"/>
      <c r="F706" s="172"/>
      <c r="G706" s="172"/>
      <c r="H706" s="172"/>
      <c r="I706" s="172"/>
      <c r="J706" s="172"/>
      <c r="K706" s="172"/>
      <c r="L706" s="172"/>
      <c r="M706" s="172"/>
      <c r="N706" s="172"/>
      <c r="O706" s="172"/>
      <c r="P706" s="172"/>
      <c r="Q706" s="172"/>
      <c r="R706" s="172"/>
      <c r="S706" s="172"/>
      <c r="T706" s="172"/>
      <c r="U706" s="172"/>
      <c r="V706" s="172"/>
      <c r="W706" s="172"/>
      <c r="X706" s="172"/>
      <c r="Y706" s="172"/>
      <c r="Z706" s="172"/>
      <c r="AA706" s="172"/>
      <c r="AB706" s="172"/>
    </row>
    <row r="707">
      <c r="A707" s="172"/>
      <c r="B707" s="172"/>
      <c r="C707" s="172"/>
      <c r="D707" s="172"/>
      <c r="E707" s="174"/>
      <c r="F707" s="172"/>
      <c r="G707" s="172"/>
      <c r="H707" s="172"/>
      <c r="I707" s="172"/>
      <c r="J707" s="172"/>
      <c r="K707" s="172"/>
      <c r="L707" s="172"/>
      <c r="M707" s="172"/>
      <c r="N707" s="172"/>
      <c r="O707" s="172"/>
      <c r="P707" s="172"/>
      <c r="Q707" s="172"/>
      <c r="R707" s="172"/>
      <c r="S707" s="172"/>
      <c r="T707" s="172"/>
      <c r="U707" s="172"/>
      <c r="V707" s="172"/>
      <c r="W707" s="172"/>
      <c r="X707" s="172"/>
      <c r="Y707" s="172"/>
      <c r="Z707" s="172"/>
      <c r="AA707" s="172"/>
      <c r="AB707" s="172"/>
    </row>
    <row r="708">
      <c r="A708" s="172"/>
      <c r="B708" s="172"/>
      <c r="C708" s="172"/>
      <c r="D708" s="172"/>
      <c r="E708" s="174"/>
      <c r="F708" s="172"/>
      <c r="G708" s="172"/>
      <c r="H708" s="172"/>
      <c r="I708" s="172"/>
      <c r="J708" s="172"/>
      <c r="K708" s="172"/>
      <c r="L708" s="172"/>
      <c r="M708" s="172"/>
      <c r="N708" s="172"/>
      <c r="O708" s="172"/>
      <c r="P708" s="172"/>
      <c r="Q708" s="172"/>
      <c r="R708" s="172"/>
      <c r="S708" s="172"/>
      <c r="T708" s="172"/>
      <c r="U708" s="172"/>
      <c r="V708" s="172"/>
      <c r="W708" s="172"/>
      <c r="X708" s="172"/>
      <c r="Y708" s="172"/>
      <c r="Z708" s="172"/>
      <c r="AA708" s="172"/>
      <c r="AB708" s="172"/>
    </row>
    <row r="709">
      <c r="A709" s="172"/>
      <c r="B709" s="172"/>
      <c r="C709" s="172"/>
      <c r="D709" s="172"/>
      <c r="E709" s="174"/>
      <c r="F709" s="172"/>
      <c r="G709" s="172"/>
      <c r="H709" s="172"/>
      <c r="I709" s="172"/>
      <c r="J709" s="172"/>
      <c r="K709" s="172"/>
      <c r="L709" s="172"/>
      <c r="M709" s="172"/>
      <c r="N709" s="172"/>
      <c r="O709" s="172"/>
      <c r="P709" s="172"/>
      <c r="Q709" s="172"/>
      <c r="R709" s="172"/>
      <c r="S709" s="172"/>
      <c r="T709" s="172"/>
      <c r="U709" s="172"/>
      <c r="V709" s="172"/>
      <c r="W709" s="172"/>
      <c r="X709" s="172"/>
      <c r="Y709" s="172"/>
      <c r="Z709" s="172"/>
      <c r="AA709" s="172"/>
      <c r="AB709" s="172"/>
    </row>
    <row r="710">
      <c r="A710" s="172"/>
      <c r="B710" s="172"/>
      <c r="C710" s="172"/>
      <c r="D710" s="172"/>
      <c r="E710" s="174"/>
      <c r="F710" s="172"/>
      <c r="G710" s="172"/>
      <c r="H710" s="172"/>
      <c r="I710" s="172"/>
      <c r="J710" s="172"/>
      <c r="K710" s="172"/>
      <c r="L710" s="172"/>
      <c r="M710" s="172"/>
      <c r="N710" s="172"/>
      <c r="O710" s="172"/>
      <c r="P710" s="172"/>
      <c r="Q710" s="172"/>
      <c r="R710" s="172"/>
      <c r="S710" s="172"/>
      <c r="T710" s="172"/>
      <c r="U710" s="172"/>
      <c r="V710" s="172"/>
      <c r="W710" s="172"/>
      <c r="X710" s="172"/>
      <c r="Y710" s="172"/>
      <c r="Z710" s="172"/>
      <c r="AA710" s="172"/>
      <c r="AB710" s="172"/>
    </row>
    <row r="711">
      <c r="A711" s="172"/>
      <c r="B711" s="172"/>
      <c r="C711" s="172"/>
      <c r="D711" s="172"/>
      <c r="E711" s="174"/>
      <c r="F711" s="172"/>
      <c r="G711" s="172"/>
      <c r="H711" s="172"/>
      <c r="I711" s="172"/>
      <c r="J711" s="172"/>
      <c r="K711" s="172"/>
      <c r="L711" s="172"/>
      <c r="M711" s="172"/>
      <c r="N711" s="172"/>
      <c r="O711" s="172"/>
      <c r="P711" s="172"/>
      <c r="Q711" s="172"/>
      <c r="R711" s="172"/>
      <c r="S711" s="172"/>
      <c r="T711" s="172"/>
      <c r="U711" s="172"/>
      <c r="V711" s="172"/>
      <c r="W711" s="172"/>
      <c r="X711" s="172"/>
      <c r="Y711" s="172"/>
      <c r="Z711" s="172"/>
      <c r="AA711" s="172"/>
      <c r="AB711" s="172"/>
    </row>
    <row r="712">
      <c r="A712" s="172"/>
      <c r="B712" s="172"/>
      <c r="C712" s="172"/>
      <c r="D712" s="172"/>
      <c r="E712" s="174"/>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row>
    <row r="713">
      <c r="A713" s="172"/>
      <c r="B713" s="172"/>
      <c r="C713" s="172"/>
      <c r="D713" s="172"/>
      <c r="E713" s="174"/>
      <c r="F713" s="172"/>
      <c r="G713" s="172"/>
      <c r="H713" s="172"/>
      <c r="I713" s="172"/>
      <c r="J713" s="172"/>
      <c r="K713" s="172"/>
      <c r="L713" s="172"/>
      <c r="M713" s="172"/>
      <c r="N713" s="172"/>
      <c r="O713" s="172"/>
      <c r="P713" s="172"/>
      <c r="Q713" s="172"/>
      <c r="R713" s="172"/>
      <c r="S713" s="172"/>
      <c r="T713" s="172"/>
      <c r="U713" s="172"/>
      <c r="V713" s="172"/>
      <c r="W713" s="172"/>
      <c r="X713" s="172"/>
      <c r="Y713" s="172"/>
      <c r="Z713" s="172"/>
      <c r="AA713" s="172"/>
      <c r="AB713" s="172"/>
    </row>
    <row r="714">
      <c r="A714" s="172"/>
      <c r="B714" s="172"/>
      <c r="C714" s="172"/>
      <c r="D714" s="172"/>
      <c r="E714" s="174"/>
      <c r="F714" s="172"/>
      <c r="G714" s="172"/>
      <c r="H714" s="172"/>
      <c r="I714" s="172"/>
      <c r="J714" s="172"/>
      <c r="K714" s="172"/>
      <c r="L714" s="172"/>
      <c r="M714" s="172"/>
      <c r="N714" s="172"/>
      <c r="O714" s="172"/>
      <c r="P714" s="172"/>
      <c r="Q714" s="172"/>
      <c r="R714" s="172"/>
      <c r="S714" s="172"/>
      <c r="T714" s="172"/>
      <c r="U714" s="172"/>
      <c r="V714" s="172"/>
      <c r="W714" s="172"/>
      <c r="X714" s="172"/>
      <c r="Y714" s="172"/>
      <c r="Z714" s="172"/>
      <c r="AA714" s="172"/>
      <c r="AB714" s="172"/>
    </row>
    <row r="715">
      <c r="A715" s="172"/>
      <c r="B715" s="172"/>
      <c r="C715" s="172"/>
      <c r="D715" s="172"/>
      <c r="E715" s="174"/>
      <c r="F715" s="172"/>
      <c r="G715" s="172"/>
      <c r="H715" s="172"/>
      <c r="I715" s="172"/>
      <c r="J715" s="172"/>
      <c r="K715" s="172"/>
      <c r="L715" s="172"/>
      <c r="M715" s="172"/>
      <c r="N715" s="172"/>
      <c r="O715" s="172"/>
      <c r="P715" s="172"/>
      <c r="Q715" s="172"/>
      <c r="R715" s="172"/>
      <c r="S715" s="172"/>
      <c r="T715" s="172"/>
      <c r="U715" s="172"/>
      <c r="V715" s="172"/>
      <c r="W715" s="172"/>
      <c r="X715" s="172"/>
      <c r="Y715" s="172"/>
      <c r="Z715" s="172"/>
      <c r="AA715" s="172"/>
      <c r="AB715" s="172"/>
    </row>
    <row r="716">
      <c r="A716" s="172"/>
      <c r="B716" s="172"/>
      <c r="C716" s="172"/>
      <c r="D716" s="172"/>
      <c r="E716" s="174"/>
      <c r="F716" s="172"/>
      <c r="G716" s="172"/>
      <c r="H716" s="172"/>
      <c r="I716" s="172"/>
      <c r="J716" s="172"/>
      <c r="K716" s="172"/>
      <c r="L716" s="172"/>
      <c r="M716" s="172"/>
      <c r="N716" s="172"/>
      <c r="O716" s="172"/>
      <c r="P716" s="172"/>
      <c r="Q716" s="172"/>
      <c r="R716" s="172"/>
      <c r="S716" s="172"/>
      <c r="T716" s="172"/>
      <c r="U716" s="172"/>
      <c r="V716" s="172"/>
      <c r="W716" s="172"/>
      <c r="X716" s="172"/>
      <c r="Y716" s="172"/>
      <c r="Z716" s="172"/>
      <c r="AA716" s="172"/>
      <c r="AB716" s="172"/>
    </row>
    <row r="717">
      <c r="A717" s="172"/>
      <c r="B717" s="172"/>
      <c r="C717" s="172"/>
      <c r="D717" s="172"/>
      <c r="E717" s="174"/>
      <c r="F717" s="172"/>
      <c r="G717" s="172"/>
      <c r="H717" s="172"/>
      <c r="I717" s="172"/>
      <c r="J717" s="172"/>
      <c r="K717" s="172"/>
      <c r="L717" s="172"/>
      <c r="M717" s="172"/>
      <c r="N717" s="172"/>
      <c r="O717" s="172"/>
      <c r="P717" s="172"/>
      <c r="Q717" s="172"/>
      <c r="R717" s="172"/>
      <c r="S717" s="172"/>
      <c r="T717" s="172"/>
      <c r="U717" s="172"/>
      <c r="V717" s="172"/>
      <c r="W717" s="172"/>
      <c r="X717" s="172"/>
      <c r="Y717" s="172"/>
      <c r="Z717" s="172"/>
      <c r="AA717" s="172"/>
      <c r="AB717" s="172"/>
    </row>
    <row r="718">
      <c r="A718" s="172"/>
      <c r="B718" s="172"/>
      <c r="C718" s="172"/>
      <c r="D718" s="172"/>
      <c r="E718" s="174"/>
      <c r="F718" s="172"/>
      <c r="G718" s="172"/>
      <c r="H718" s="172"/>
      <c r="I718" s="172"/>
      <c r="J718" s="172"/>
      <c r="K718" s="172"/>
      <c r="L718" s="172"/>
      <c r="M718" s="172"/>
      <c r="N718" s="172"/>
      <c r="O718" s="172"/>
      <c r="P718" s="172"/>
      <c r="Q718" s="172"/>
      <c r="R718" s="172"/>
      <c r="S718" s="172"/>
      <c r="T718" s="172"/>
      <c r="U718" s="172"/>
      <c r="V718" s="172"/>
      <c r="W718" s="172"/>
      <c r="X718" s="172"/>
      <c r="Y718" s="172"/>
      <c r="Z718" s="172"/>
      <c r="AA718" s="172"/>
      <c r="AB718" s="172"/>
    </row>
    <row r="719">
      <c r="A719" s="172"/>
      <c r="B719" s="172"/>
      <c r="C719" s="172"/>
      <c r="D719" s="172"/>
      <c r="E719" s="174"/>
      <c r="F719" s="172"/>
      <c r="G719" s="172"/>
      <c r="H719" s="172"/>
      <c r="I719" s="172"/>
      <c r="J719" s="172"/>
      <c r="K719" s="172"/>
      <c r="L719" s="172"/>
      <c r="M719" s="172"/>
      <c r="N719" s="172"/>
      <c r="O719" s="172"/>
      <c r="P719" s="172"/>
      <c r="Q719" s="172"/>
      <c r="R719" s="172"/>
      <c r="S719" s="172"/>
      <c r="T719" s="172"/>
      <c r="U719" s="172"/>
      <c r="V719" s="172"/>
      <c r="W719" s="172"/>
      <c r="X719" s="172"/>
      <c r="Y719" s="172"/>
      <c r="Z719" s="172"/>
      <c r="AA719" s="172"/>
      <c r="AB719" s="172"/>
    </row>
    <row r="720">
      <c r="A720" s="172"/>
      <c r="B720" s="172"/>
      <c r="C720" s="172"/>
      <c r="D720" s="172"/>
      <c r="E720" s="174"/>
      <c r="F720" s="172"/>
      <c r="G720" s="172"/>
      <c r="H720" s="172"/>
      <c r="I720" s="172"/>
      <c r="J720" s="172"/>
      <c r="K720" s="172"/>
      <c r="L720" s="172"/>
      <c r="M720" s="172"/>
      <c r="N720" s="172"/>
      <c r="O720" s="172"/>
      <c r="P720" s="172"/>
      <c r="Q720" s="172"/>
      <c r="R720" s="172"/>
      <c r="S720" s="172"/>
      <c r="T720" s="172"/>
      <c r="U720" s="172"/>
      <c r="V720" s="172"/>
      <c r="W720" s="172"/>
      <c r="X720" s="172"/>
      <c r="Y720" s="172"/>
      <c r="Z720" s="172"/>
      <c r="AA720" s="172"/>
      <c r="AB720" s="172"/>
    </row>
    <row r="721">
      <c r="A721" s="172"/>
      <c r="B721" s="172"/>
      <c r="C721" s="172"/>
      <c r="D721" s="172"/>
      <c r="E721" s="174"/>
      <c r="F721" s="172"/>
      <c r="G721" s="172"/>
      <c r="H721" s="172"/>
      <c r="I721" s="172"/>
      <c r="J721" s="172"/>
      <c r="K721" s="172"/>
      <c r="L721" s="172"/>
      <c r="M721" s="172"/>
      <c r="N721" s="172"/>
      <c r="O721" s="172"/>
      <c r="P721" s="172"/>
      <c r="Q721" s="172"/>
      <c r="R721" s="172"/>
      <c r="S721" s="172"/>
      <c r="T721" s="172"/>
      <c r="U721" s="172"/>
      <c r="V721" s="172"/>
      <c r="W721" s="172"/>
      <c r="X721" s="172"/>
      <c r="Y721" s="172"/>
      <c r="Z721" s="172"/>
      <c r="AA721" s="172"/>
      <c r="AB721" s="172"/>
    </row>
    <row r="722">
      <c r="A722" s="172"/>
      <c r="B722" s="172"/>
      <c r="C722" s="172"/>
      <c r="D722" s="172"/>
      <c r="E722" s="174"/>
      <c r="F722" s="172"/>
      <c r="G722" s="172"/>
      <c r="H722" s="172"/>
      <c r="I722" s="172"/>
      <c r="J722" s="172"/>
      <c r="K722" s="172"/>
      <c r="L722" s="172"/>
      <c r="M722" s="172"/>
      <c r="N722" s="172"/>
      <c r="O722" s="172"/>
      <c r="P722" s="172"/>
      <c r="Q722" s="172"/>
      <c r="R722" s="172"/>
      <c r="S722" s="172"/>
      <c r="T722" s="172"/>
      <c r="U722" s="172"/>
      <c r="V722" s="172"/>
      <c r="W722" s="172"/>
      <c r="X722" s="172"/>
      <c r="Y722" s="172"/>
      <c r="Z722" s="172"/>
      <c r="AA722" s="172"/>
      <c r="AB722" s="172"/>
    </row>
    <row r="723">
      <c r="A723" s="172"/>
      <c r="B723" s="172"/>
      <c r="C723" s="172"/>
      <c r="D723" s="172"/>
      <c r="E723" s="174"/>
      <c r="F723" s="172"/>
      <c r="G723" s="172"/>
      <c r="H723" s="172"/>
      <c r="I723" s="172"/>
      <c r="J723" s="172"/>
      <c r="K723" s="172"/>
      <c r="L723" s="172"/>
      <c r="M723" s="172"/>
      <c r="N723" s="172"/>
      <c r="O723" s="172"/>
      <c r="P723" s="172"/>
      <c r="Q723" s="172"/>
      <c r="R723" s="172"/>
      <c r="S723" s="172"/>
      <c r="T723" s="172"/>
      <c r="U723" s="172"/>
      <c r="V723" s="172"/>
      <c r="W723" s="172"/>
      <c r="X723" s="172"/>
      <c r="Y723" s="172"/>
      <c r="Z723" s="172"/>
      <c r="AA723" s="172"/>
      <c r="AB723" s="172"/>
    </row>
    <row r="724">
      <c r="A724" s="172"/>
      <c r="B724" s="172"/>
      <c r="C724" s="172"/>
      <c r="D724" s="172"/>
      <c r="E724" s="174"/>
      <c r="F724" s="172"/>
      <c r="G724" s="172"/>
      <c r="H724" s="172"/>
      <c r="I724" s="172"/>
      <c r="J724" s="172"/>
      <c r="K724" s="172"/>
      <c r="L724" s="172"/>
      <c r="M724" s="172"/>
      <c r="N724" s="172"/>
      <c r="O724" s="172"/>
      <c r="P724" s="172"/>
      <c r="Q724" s="172"/>
      <c r="R724" s="172"/>
      <c r="S724" s="172"/>
      <c r="T724" s="172"/>
      <c r="U724" s="172"/>
      <c r="V724" s="172"/>
      <c r="W724" s="172"/>
      <c r="X724" s="172"/>
      <c r="Y724" s="172"/>
      <c r="Z724" s="172"/>
      <c r="AA724" s="172"/>
      <c r="AB724" s="172"/>
    </row>
    <row r="725">
      <c r="A725" s="172"/>
      <c r="B725" s="172"/>
      <c r="C725" s="172"/>
      <c r="D725" s="172"/>
      <c r="E725" s="174"/>
      <c r="F725" s="172"/>
      <c r="G725" s="172"/>
      <c r="H725" s="172"/>
      <c r="I725" s="172"/>
      <c r="J725" s="172"/>
      <c r="K725" s="172"/>
      <c r="L725" s="172"/>
      <c r="M725" s="172"/>
      <c r="N725" s="172"/>
      <c r="O725" s="172"/>
      <c r="P725" s="172"/>
      <c r="Q725" s="172"/>
      <c r="R725" s="172"/>
      <c r="S725" s="172"/>
      <c r="T725" s="172"/>
      <c r="U725" s="172"/>
      <c r="V725" s="172"/>
      <c r="W725" s="172"/>
      <c r="X725" s="172"/>
      <c r="Y725" s="172"/>
      <c r="Z725" s="172"/>
      <c r="AA725" s="172"/>
      <c r="AB725" s="172"/>
    </row>
    <row r="726">
      <c r="A726" s="172"/>
      <c r="B726" s="172"/>
      <c r="C726" s="172"/>
      <c r="D726" s="172"/>
      <c r="E726" s="174"/>
      <c r="F726" s="172"/>
      <c r="G726" s="172"/>
      <c r="H726" s="172"/>
      <c r="I726" s="172"/>
      <c r="J726" s="172"/>
      <c r="K726" s="172"/>
      <c r="L726" s="172"/>
      <c r="M726" s="172"/>
      <c r="N726" s="172"/>
      <c r="O726" s="172"/>
      <c r="P726" s="172"/>
      <c r="Q726" s="172"/>
      <c r="R726" s="172"/>
      <c r="S726" s="172"/>
      <c r="T726" s="172"/>
      <c r="U726" s="172"/>
      <c r="V726" s="172"/>
      <c r="W726" s="172"/>
      <c r="X726" s="172"/>
      <c r="Y726" s="172"/>
      <c r="Z726" s="172"/>
      <c r="AA726" s="172"/>
      <c r="AB726" s="172"/>
    </row>
    <row r="727">
      <c r="A727" s="172"/>
      <c r="B727" s="172"/>
      <c r="C727" s="172"/>
      <c r="D727" s="172"/>
      <c r="E727" s="174"/>
      <c r="F727" s="172"/>
      <c r="G727" s="172"/>
      <c r="H727" s="172"/>
      <c r="I727" s="172"/>
      <c r="J727" s="172"/>
      <c r="K727" s="172"/>
      <c r="L727" s="172"/>
      <c r="M727" s="172"/>
      <c r="N727" s="172"/>
      <c r="O727" s="172"/>
      <c r="P727" s="172"/>
      <c r="Q727" s="172"/>
      <c r="R727" s="172"/>
      <c r="S727" s="172"/>
      <c r="T727" s="172"/>
      <c r="U727" s="172"/>
      <c r="V727" s="172"/>
      <c r="W727" s="172"/>
      <c r="X727" s="172"/>
      <c r="Y727" s="172"/>
      <c r="Z727" s="172"/>
      <c r="AA727" s="172"/>
      <c r="AB727" s="172"/>
    </row>
    <row r="728">
      <c r="A728" s="172"/>
      <c r="B728" s="172"/>
      <c r="C728" s="172"/>
      <c r="D728" s="172"/>
      <c r="E728" s="174"/>
      <c r="F728" s="172"/>
      <c r="G728" s="172"/>
      <c r="H728" s="172"/>
      <c r="I728" s="172"/>
      <c r="J728" s="172"/>
      <c r="K728" s="172"/>
      <c r="L728" s="172"/>
      <c r="M728" s="172"/>
      <c r="N728" s="172"/>
      <c r="O728" s="172"/>
      <c r="P728" s="172"/>
      <c r="Q728" s="172"/>
      <c r="R728" s="172"/>
      <c r="S728" s="172"/>
      <c r="T728" s="172"/>
      <c r="U728" s="172"/>
      <c r="V728" s="172"/>
      <c r="W728" s="172"/>
      <c r="X728" s="172"/>
      <c r="Y728" s="172"/>
      <c r="Z728" s="172"/>
      <c r="AA728" s="172"/>
      <c r="AB728" s="172"/>
    </row>
    <row r="729">
      <c r="A729" s="172"/>
      <c r="B729" s="172"/>
      <c r="C729" s="172"/>
      <c r="D729" s="172"/>
      <c r="E729" s="174"/>
      <c r="F729" s="172"/>
      <c r="G729" s="172"/>
      <c r="H729" s="172"/>
      <c r="I729" s="172"/>
      <c r="J729" s="172"/>
      <c r="K729" s="172"/>
      <c r="L729" s="172"/>
      <c r="M729" s="172"/>
      <c r="N729" s="172"/>
      <c r="O729" s="172"/>
      <c r="P729" s="172"/>
      <c r="Q729" s="172"/>
      <c r="R729" s="172"/>
      <c r="S729" s="172"/>
      <c r="T729" s="172"/>
      <c r="U729" s="172"/>
      <c r="V729" s="172"/>
      <c r="W729" s="172"/>
      <c r="X729" s="172"/>
      <c r="Y729" s="172"/>
      <c r="Z729" s="172"/>
      <c r="AA729" s="172"/>
      <c r="AB729" s="172"/>
    </row>
    <row r="730">
      <c r="A730" s="172"/>
      <c r="B730" s="172"/>
      <c r="C730" s="172"/>
      <c r="D730" s="172"/>
      <c r="E730" s="174"/>
      <c r="F730" s="172"/>
      <c r="G730" s="172"/>
      <c r="H730" s="172"/>
      <c r="I730" s="172"/>
      <c r="J730" s="172"/>
      <c r="K730" s="172"/>
      <c r="L730" s="172"/>
      <c r="M730" s="172"/>
      <c r="N730" s="172"/>
      <c r="O730" s="172"/>
      <c r="P730" s="172"/>
      <c r="Q730" s="172"/>
      <c r="R730" s="172"/>
      <c r="S730" s="172"/>
      <c r="T730" s="172"/>
      <c r="U730" s="172"/>
      <c r="V730" s="172"/>
      <c r="W730" s="172"/>
      <c r="X730" s="172"/>
      <c r="Y730" s="172"/>
      <c r="Z730" s="172"/>
      <c r="AA730" s="172"/>
      <c r="AB730" s="172"/>
    </row>
    <row r="731">
      <c r="A731" s="172"/>
      <c r="B731" s="172"/>
      <c r="C731" s="172"/>
      <c r="D731" s="172"/>
      <c r="E731" s="174"/>
      <c r="F731" s="172"/>
      <c r="G731" s="172"/>
      <c r="H731" s="172"/>
      <c r="I731" s="172"/>
      <c r="J731" s="172"/>
      <c r="K731" s="172"/>
      <c r="L731" s="172"/>
      <c r="M731" s="172"/>
      <c r="N731" s="172"/>
      <c r="O731" s="172"/>
      <c r="P731" s="172"/>
      <c r="Q731" s="172"/>
      <c r="R731" s="172"/>
      <c r="S731" s="172"/>
      <c r="T731" s="172"/>
      <c r="U731" s="172"/>
      <c r="V731" s="172"/>
      <c r="W731" s="172"/>
      <c r="X731" s="172"/>
      <c r="Y731" s="172"/>
      <c r="Z731" s="172"/>
      <c r="AA731" s="172"/>
      <c r="AB731" s="172"/>
    </row>
    <row r="732">
      <c r="A732" s="172"/>
      <c r="B732" s="172"/>
      <c r="C732" s="172"/>
      <c r="D732" s="172"/>
      <c r="E732" s="174"/>
      <c r="F732" s="172"/>
      <c r="G732" s="172"/>
      <c r="H732" s="172"/>
      <c r="I732" s="172"/>
      <c r="J732" s="172"/>
      <c r="K732" s="172"/>
      <c r="L732" s="172"/>
      <c r="M732" s="172"/>
      <c r="N732" s="172"/>
      <c r="O732" s="172"/>
      <c r="P732" s="172"/>
      <c r="Q732" s="172"/>
      <c r="R732" s="172"/>
      <c r="S732" s="172"/>
      <c r="T732" s="172"/>
      <c r="U732" s="172"/>
      <c r="V732" s="172"/>
      <c r="W732" s="172"/>
      <c r="X732" s="172"/>
      <c r="Y732" s="172"/>
      <c r="Z732" s="172"/>
      <c r="AA732" s="172"/>
      <c r="AB732" s="172"/>
    </row>
    <row r="733">
      <c r="A733" s="172"/>
      <c r="B733" s="172"/>
      <c r="C733" s="172"/>
      <c r="D733" s="172"/>
      <c r="E733" s="174"/>
      <c r="F733" s="172"/>
      <c r="G733" s="172"/>
      <c r="H733" s="172"/>
      <c r="I733" s="172"/>
      <c r="J733" s="172"/>
      <c r="K733" s="172"/>
      <c r="L733" s="172"/>
      <c r="M733" s="172"/>
      <c r="N733" s="172"/>
      <c r="O733" s="172"/>
      <c r="P733" s="172"/>
      <c r="Q733" s="172"/>
      <c r="R733" s="172"/>
      <c r="S733" s="172"/>
      <c r="T733" s="172"/>
      <c r="U733" s="172"/>
      <c r="V733" s="172"/>
      <c r="W733" s="172"/>
      <c r="X733" s="172"/>
      <c r="Y733" s="172"/>
      <c r="Z733" s="172"/>
      <c r="AA733" s="172"/>
      <c r="AB733" s="172"/>
    </row>
    <row r="734">
      <c r="A734" s="172"/>
      <c r="B734" s="172"/>
      <c r="C734" s="172"/>
      <c r="D734" s="172"/>
      <c r="E734" s="174"/>
      <c r="F734" s="172"/>
      <c r="G734" s="172"/>
      <c r="H734" s="172"/>
      <c r="I734" s="172"/>
      <c r="J734" s="172"/>
      <c r="K734" s="172"/>
      <c r="L734" s="172"/>
      <c r="M734" s="172"/>
      <c r="N734" s="172"/>
      <c r="O734" s="172"/>
      <c r="P734" s="172"/>
      <c r="Q734" s="172"/>
      <c r="R734" s="172"/>
      <c r="S734" s="172"/>
      <c r="T734" s="172"/>
      <c r="U734" s="172"/>
      <c r="V734" s="172"/>
      <c r="W734" s="172"/>
      <c r="X734" s="172"/>
      <c r="Y734" s="172"/>
      <c r="Z734" s="172"/>
      <c r="AA734" s="172"/>
      <c r="AB734" s="172"/>
    </row>
    <row r="735">
      <c r="A735" s="172"/>
      <c r="B735" s="172"/>
      <c r="C735" s="172"/>
      <c r="D735" s="172"/>
      <c r="E735" s="174"/>
      <c r="F735" s="172"/>
      <c r="G735" s="172"/>
      <c r="H735" s="172"/>
      <c r="I735" s="172"/>
      <c r="J735" s="172"/>
      <c r="K735" s="172"/>
      <c r="L735" s="172"/>
      <c r="M735" s="172"/>
      <c r="N735" s="172"/>
      <c r="O735" s="172"/>
      <c r="P735" s="172"/>
      <c r="Q735" s="172"/>
      <c r="R735" s="172"/>
      <c r="S735" s="172"/>
      <c r="T735" s="172"/>
      <c r="U735" s="172"/>
      <c r="V735" s="172"/>
      <c r="W735" s="172"/>
      <c r="X735" s="172"/>
      <c r="Y735" s="172"/>
      <c r="Z735" s="172"/>
      <c r="AA735" s="172"/>
      <c r="AB735" s="172"/>
    </row>
    <row r="736">
      <c r="A736" s="172"/>
      <c r="B736" s="172"/>
      <c r="C736" s="172"/>
      <c r="D736" s="172"/>
      <c r="E736" s="174"/>
      <c r="F736" s="172"/>
      <c r="G736" s="172"/>
      <c r="H736" s="172"/>
      <c r="I736" s="172"/>
      <c r="J736" s="172"/>
      <c r="K736" s="172"/>
      <c r="L736" s="172"/>
      <c r="M736" s="172"/>
      <c r="N736" s="172"/>
      <c r="O736" s="172"/>
      <c r="P736" s="172"/>
      <c r="Q736" s="172"/>
      <c r="R736" s="172"/>
      <c r="S736" s="172"/>
      <c r="T736" s="172"/>
      <c r="U736" s="172"/>
      <c r="V736" s="172"/>
      <c r="W736" s="172"/>
      <c r="X736" s="172"/>
      <c r="Y736" s="172"/>
      <c r="Z736" s="172"/>
      <c r="AA736" s="172"/>
      <c r="AB736" s="172"/>
    </row>
    <row r="737">
      <c r="A737" s="172"/>
      <c r="B737" s="172"/>
      <c r="C737" s="172"/>
      <c r="D737" s="172"/>
      <c r="E737" s="174"/>
      <c r="F737" s="172"/>
      <c r="G737" s="172"/>
      <c r="H737" s="172"/>
      <c r="I737" s="172"/>
      <c r="J737" s="172"/>
      <c r="K737" s="172"/>
      <c r="L737" s="172"/>
      <c r="M737" s="172"/>
      <c r="N737" s="172"/>
      <c r="O737" s="172"/>
      <c r="P737" s="172"/>
      <c r="Q737" s="172"/>
      <c r="R737" s="172"/>
      <c r="S737" s="172"/>
      <c r="T737" s="172"/>
      <c r="U737" s="172"/>
      <c r="V737" s="172"/>
      <c r="W737" s="172"/>
      <c r="X737" s="172"/>
      <c r="Y737" s="172"/>
      <c r="Z737" s="172"/>
      <c r="AA737" s="172"/>
      <c r="AB737" s="172"/>
    </row>
    <row r="738">
      <c r="A738" s="172"/>
      <c r="B738" s="172"/>
      <c r="C738" s="172"/>
      <c r="D738" s="172"/>
      <c r="E738" s="174"/>
      <c r="F738" s="172"/>
      <c r="G738" s="172"/>
      <c r="H738" s="172"/>
      <c r="I738" s="172"/>
      <c r="J738" s="172"/>
      <c r="K738" s="172"/>
      <c r="L738" s="172"/>
      <c r="M738" s="172"/>
      <c r="N738" s="172"/>
      <c r="O738" s="172"/>
      <c r="P738" s="172"/>
      <c r="Q738" s="172"/>
      <c r="R738" s="172"/>
      <c r="S738" s="172"/>
      <c r="T738" s="172"/>
      <c r="U738" s="172"/>
      <c r="V738" s="172"/>
      <c r="W738" s="172"/>
      <c r="X738" s="172"/>
      <c r="Y738" s="172"/>
      <c r="Z738" s="172"/>
      <c r="AA738" s="172"/>
      <c r="AB738" s="172"/>
    </row>
    <row r="739">
      <c r="A739" s="172"/>
      <c r="B739" s="172"/>
      <c r="C739" s="172"/>
      <c r="D739" s="172"/>
      <c r="E739" s="174"/>
      <c r="F739" s="172"/>
      <c r="G739" s="172"/>
      <c r="H739" s="172"/>
      <c r="I739" s="172"/>
      <c r="J739" s="172"/>
      <c r="K739" s="172"/>
      <c r="L739" s="172"/>
      <c r="M739" s="172"/>
      <c r="N739" s="172"/>
      <c r="O739" s="172"/>
      <c r="P739" s="172"/>
      <c r="Q739" s="172"/>
      <c r="R739" s="172"/>
      <c r="S739" s="172"/>
      <c r="T739" s="172"/>
      <c r="U739" s="172"/>
      <c r="V739" s="172"/>
      <c r="W739" s="172"/>
      <c r="X739" s="172"/>
      <c r="Y739" s="172"/>
      <c r="Z739" s="172"/>
      <c r="AA739" s="172"/>
      <c r="AB739" s="172"/>
    </row>
    <row r="740">
      <c r="A740" s="172"/>
      <c r="B740" s="172"/>
      <c r="C740" s="172"/>
      <c r="D740" s="172"/>
      <c r="E740" s="174"/>
      <c r="F740" s="172"/>
      <c r="G740" s="172"/>
      <c r="H740" s="172"/>
      <c r="I740" s="172"/>
      <c r="J740" s="172"/>
      <c r="K740" s="172"/>
      <c r="L740" s="172"/>
      <c r="M740" s="172"/>
      <c r="N740" s="172"/>
      <c r="O740" s="172"/>
      <c r="P740" s="172"/>
      <c r="Q740" s="172"/>
      <c r="R740" s="172"/>
      <c r="S740" s="172"/>
      <c r="T740" s="172"/>
      <c r="U740" s="172"/>
      <c r="V740" s="172"/>
      <c r="W740" s="172"/>
      <c r="X740" s="172"/>
      <c r="Y740" s="172"/>
      <c r="Z740" s="172"/>
      <c r="AA740" s="172"/>
      <c r="AB740" s="172"/>
    </row>
    <row r="741">
      <c r="A741" s="172"/>
      <c r="B741" s="172"/>
      <c r="C741" s="172"/>
      <c r="D741" s="172"/>
      <c r="E741" s="174"/>
      <c r="F741" s="172"/>
      <c r="G741" s="172"/>
      <c r="H741" s="172"/>
      <c r="I741" s="172"/>
      <c r="J741" s="172"/>
      <c r="K741" s="172"/>
      <c r="L741" s="172"/>
      <c r="M741" s="172"/>
      <c r="N741" s="172"/>
      <c r="O741" s="172"/>
      <c r="P741" s="172"/>
      <c r="Q741" s="172"/>
      <c r="R741" s="172"/>
      <c r="S741" s="172"/>
      <c r="T741" s="172"/>
      <c r="U741" s="172"/>
      <c r="V741" s="172"/>
      <c r="W741" s="172"/>
      <c r="X741" s="172"/>
      <c r="Y741" s="172"/>
      <c r="Z741" s="172"/>
      <c r="AA741" s="172"/>
      <c r="AB741" s="172"/>
    </row>
    <row r="742">
      <c r="A742" s="172"/>
      <c r="B742" s="172"/>
      <c r="C742" s="172"/>
      <c r="D742" s="172"/>
      <c r="E742" s="174"/>
      <c r="F742" s="172"/>
      <c r="G742" s="172"/>
      <c r="H742" s="172"/>
      <c r="I742" s="172"/>
      <c r="J742" s="172"/>
      <c r="K742" s="172"/>
      <c r="L742" s="172"/>
      <c r="M742" s="172"/>
      <c r="N742" s="172"/>
      <c r="O742" s="172"/>
      <c r="P742" s="172"/>
      <c r="Q742" s="172"/>
      <c r="R742" s="172"/>
      <c r="S742" s="172"/>
      <c r="T742" s="172"/>
      <c r="U742" s="172"/>
      <c r="V742" s="172"/>
      <c r="W742" s="172"/>
      <c r="X742" s="172"/>
      <c r="Y742" s="172"/>
      <c r="Z742" s="172"/>
      <c r="AA742" s="172"/>
      <c r="AB742" s="172"/>
    </row>
    <row r="743">
      <c r="A743" s="172"/>
      <c r="B743" s="172"/>
      <c r="C743" s="172"/>
      <c r="D743" s="172"/>
      <c r="E743" s="174"/>
      <c r="F743" s="172"/>
      <c r="G743" s="172"/>
      <c r="H743" s="172"/>
      <c r="I743" s="172"/>
      <c r="J743" s="172"/>
      <c r="K743" s="172"/>
      <c r="L743" s="172"/>
      <c r="M743" s="172"/>
      <c r="N743" s="172"/>
      <c r="O743" s="172"/>
      <c r="P743" s="172"/>
      <c r="Q743" s="172"/>
      <c r="R743" s="172"/>
      <c r="S743" s="172"/>
      <c r="T743" s="172"/>
      <c r="U743" s="172"/>
      <c r="V743" s="172"/>
      <c r="W743" s="172"/>
      <c r="X743" s="172"/>
      <c r="Y743" s="172"/>
      <c r="Z743" s="172"/>
      <c r="AA743" s="172"/>
      <c r="AB743" s="172"/>
    </row>
    <row r="744">
      <c r="A744" s="172"/>
      <c r="B744" s="172"/>
      <c r="C744" s="172"/>
      <c r="D744" s="172"/>
      <c r="E744" s="174"/>
      <c r="F744" s="172"/>
      <c r="G744" s="172"/>
      <c r="H744" s="172"/>
      <c r="I744" s="172"/>
      <c r="J744" s="172"/>
      <c r="K744" s="172"/>
      <c r="L744" s="172"/>
      <c r="M744" s="172"/>
      <c r="N744" s="172"/>
      <c r="O744" s="172"/>
      <c r="P744" s="172"/>
      <c r="Q744" s="172"/>
      <c r="R744" s="172"/>
      <c r="S744" s="172"/>
      <c r="T744" s="172"/>
      <c r="U744" s="172"/>
      <c r="V744" s="172"/>
      <c r="W744" s="172"/>
      <c r="X744" s="172"/>
      <c r="Y744" s="172"/>
      <c r="Z744" s="172"/>
      <c r="AA744" s="172"/>
      <c r="AB744" s="172"/>
    </row>
    <row r="745">
      <c r="A745" s="172"/>
      <c r="B745" s="172"/>
      <c r="C745" s="172"/>
      <c r="D745" s="172"/>
      <c r="E745" s="174"/>
      <c r="F745" s="172"/>
      <c r="G745" s="172"/>
      <c r="H745" s="172"/>
      <c r="I745" s="172"/>
      <c r="J745" s="172"/>
      <c r="K745" s="172"/>
      <c r="L745" s="172"/>
      <c r="M745" s="172"/>
      <c r="N745" s="172"/>
      <c r="O745" s="172"/>
      <c r="P745" s="172"/>
      <c r="Q745" s="172"/>
      <c r="R745" s="172"/>
      <c r="S745" s="172"/>
      <c r="T745" s="172"/>
      <c r="U745" s="172"/>
      <c r="V745" s="172"/>
      <c r="W745" s="172"/>
      <c r="X745" s="172"/>
      <c r="Y745" s="172"/>
      <c r="Z745" s="172"/>
      <c r="AA745" s="172"/>
      <c r="AB745" s="172"/>
    </row>
    <row r="746">
      <c r="A746" s="172"/>
      <c r="B746" s="172"/>
      <c r="C746" s="172"/>
      <c r="D746" s="172"/>
      <c r="E746" s="174"/>
      <c r="F746" s="172"/>
      <c r="G746" s="172"/>
      <c r="H746" s="172"/>
      <c r="I746" s="172"/>
      <c r="J746" s="172"/>
      <c r="K746" s="172"/>
      <c r="L746" s="172"/>
      <c r="M746" s="172"/>
      <c r="N746" s="172"/>
      <c r="O746" s="172"/>
      <c r="P746" s="172"/>
      <c r="Q746" s="172"/>
      <c r="R746" s="172"/>
      <c r="S746" s="172"/>
      <c r="T746" s="172"/>
      <c r="U746" s="172"/>
      <c r="V746" s="172"/>
      <c r="W746" s="172"/>
      <c r="X746" s="172"/>
      <c r="Y746" s="172"/>
      <c r="Z746" s="172"/>
      <c r="AA746" s="172"/>
      <c r="AB746" s="172"/>
    </row>
    <row r="747">
      <c r="A747" s="172"/>
      <c r="B747" s="172"/>
      <c r="C747" s="172"/>
      <c r="D747" s="172"/>
      <c r="E747" s="174"/>
      <c r="F747" s="172"/>
      <c r="G747" s="172"/>
      <c r="H747" s="172"/>
      <c r="I747" s="172"/>
      <c r="J747" s="172"/>
      <c r="K747" s="172"/>
      <c r="L747" s="172"/>
      <c r="M747" s="172"/>
      <c r="N747" s="172"/>
      <c r="O747" s="172"/>
      <c r="P747" s="172"/>
      <c r="Q747" s="172"/>
      <c r="R747" s="172"/>
      <c r="S747" s="172"/>
      <c r="T747" s="172"/>
      <c r="U747" s="172"/>
      <c r="V747" s="172"/>
      <c r="W747" s="172"/>
      <c r="X747" s="172"/>
      <c r="Y747" s="172"/>
      <c r="Z747" s="172"/>
      <c r="AA747" s="172"/>
      <c r="AB747" s="172"/>
    </row>
    <row r="748">
      <c r="A748" s="172"/>
      <c r="B748" s="172"/>
      <c r="C748" s="172"/>
      <c r="D748" s="172"/>
      <c r="E748" s="174"/>
      <c r="F748" s="172"/>
      <c r="G748" s="172"/>
      <c r="H748" s="172"/>
      <c r="I748" s="172"/>
      <c r="J748" s="172"/>
      <c r="K748" s="172"/>
      <c r="L748" s="172"/>
      <c r="M748" s="172"/>
      <c r="N748" s="172"/>
      <c r="O748" s="172"/>
      <c r="P748" s="172"/>
      <c r="Q748" s="172"/>
      <c r="R748" s="172"/>
      <c r="S748" s="172"/>
      <c r="T748" s="172"/>
      <c r="U748" s="172"/>
      <c r="V748" s="172"/>
      <c r="W748" s="172"/>
      <c r="X748" s="172"/>
      <c r="Y748" s="172"/>
      <c r="Z748" s="172"/>
      <c r="AA748" s="172"/>
      <c r="AB748" s="172"/>
    </row>
    <row r="749">
      <c r="A749" s="172"/>
      <c r="B749" s="172"/>
      <c r="C749" s="172"/>
      <c r="D749" s="172"/>
      <c r="E749" s="174"/>
      <c r="F749" s="172"/>
      <c r="G749" s="172"/>
      <c r="H749" s="172"/>
      <c r="I749" s="172"/>
      <c r="J749" s="172"/>
      <c r="K749" s="172"/>
      <c r="L749" s="172"/>
      <c r="M749" s="172"/>
      <c r="N749" s="172"/>
      <c r="O749" s="172"/>
      <c r="P749" s="172"/>
      <c r="Q749" s="172"/>
      <c r="R749" s="172"/>
      <c r="S749" s="172"/>
      <c r="T749" s="172"/>
      <c r="U749" s="172"/>
      <c r="V749" s="172"/>
      <c r="W749" s="172"/>
      <c r="X749" s="172"/>
      <c r="Y749" s="172"/>
      <c r="Z749" s="172"/>
      <c r="AA749" s="172"/>
      <c r="AB749" s="172"/>
    </row>
    <row r="750">
      <c r="A750" s="172"/>
      <c r="B750" s="172"/>
      <c r="C750" s="172"/>
      <c r="D750" s="172"/>
      <c r="E750" s="174"/>
      <c r="F750" s="172"/>
      <c r="G750" s="172"/>
      <c r="H750" s="172"/>
      <c r="I750" s="172"/>
      <c r="J750" s="172"/>
      <c r="K750" s="172"/>
      <c r="L750" s="172"/>
      <c r="M750" s="172"/>
      <c r="N750" s="172"/>
      <c r="O750" s="172"/>
      <c r="P750" s="172"/>
      <c r="Q750" s="172"/>
      <c r="R750" s="172"/>
      <c r="S750" s="172"/>
      <c r="T750" s="172"/>
      <c r="U750" s="172"/>
      <c r="V750" s="172"/>
      <c r="W750" s="172"/>
      <c r="X750" s="172"/>
      <c r="Y750" s="172"/>
      <c r="Z750" s="172"/>
      <c r="AA750" s="172"/>
      <c r="AB750" s="172"/>
    </row>
    <row r="751">
      <c r="A751" s="172"/>
      <c r="B751" s="172"/>
      <c r="C751" s="172"/>
      <c r="D751" s="172"/>
      <c r="E751" s="174"/>
      <c r="F751" s="172"/>
      <c r="G751" s="172"/>
      <c r="H751" s="172"/>
      <c r="I751" s="172"/>
      <c r="J751" s="172"/>
      <c r="K751" s="172"/>
      <c r="L751" s="172"/>
      <c r="M751" s="172"/>
      <c r="N751" s="172"/>
      <c r="O751" s="172"/>
      <c r="P751" s="172"/>
      <c r="Q751" s="172"/>
      <c r="R751" s="172"/>
      <c r="S751" s="172"/>
      <c r="T751" s="172"/>
      <c r="U751" s="172"/>
      <c r="V751" s="172"/>
      <c r="W751" s="172"/>
      <c r="X751" s="172"/>
      <c r="Y751" s="172"/>
      <c r="Z751" s="172"/>
      <c r="AA751" s="172"/>
      <c r="AB751" s="172"/>
    </row>
    <row r="752">
      <c r="A752" s="172"/>
      <c r="B752" s="172"/>
      <c r="C752" s="172"/>
      <c r="D752" s="172"/>
      <c r="E752" s="174"/>
      <c r="F752" s="172"/>
      <c r="G752" s="172"/>
      <c r="H752" s="172"/>
      <c r="I752" s="172"/>
      <c r="J752" s="172"/>
      <c r="K752" s="172"/>
      <c r="L752" s="172"/>
      <c r="M752" s="172"/>
      <c r="N752" s="172"/>
      <c r="O752" s="172"/>
      <c r="P752" s="172"/>
      <c r="Q752" s="172"/>
      <c r="R752" s="172"/>
      <c r="S752" s="172"/>
      <c r="T752" s="172"/>
      <c r="U752" s="172"/>
      <c r="V752" s="172"/>
      <c r="W752" s="172"/>
      <c r="X752" s="172"/>
      <c r="Y752" s="172"/>
      <c r="Z752" s="172"/>
      <c r="AA752" s="172"/>
      <c r="AB752" s="172"/>
    </row>
    <row r="753">
      <c r="A753" s="172"/>
      <c r="B753" s="172"/>
      <c r="C753" s="172"/>
      <c r="D753" s="172"/>
      <c r="E753" s="174"/>
      <c r="F753" s="172"/>
      <c r="G753" s="172"/>
      <c r="H753" s="172"/>
      <c r="I753" s="172"/>
      <c r="J753" s="172"/>
      <c r="K753" s="172"/>
      <c r="L753" s="172"/>
      <c r="M753" s="172"/>
      <c r="N753" s="172"/>
      <c r="O753" s="172"/>
      <c r="P753" s="172"/>
      <c r="Q753" s="172"/>
      <c r="R753" s="172"/>
      <c r="S753" s="172"/>
      <c r="T753" s="172"/>
      <c r="U753" s="172"/>
      <c r="V753" s="172"/>
      <c r="W753" s="172"/>
      <c r="X753" s="172"/>
      <c r="Y753" s="172"/>
      <c r="Z753" s="172"/>
      <c r="AA753" s="172"/>
      <c r="AB753" s="172"/>
    </row>
    <row r="754">
      <c r="A754" s="172"/>
      <c r="B754" s="172"/>
      <c r="C754" s="172"/>
      <c r="D754" s="172"/>
      <c r="E754" s="174"/>
      <c r="F754" s="172"/>
      <c r="G754" s="172"/>
      <c r="H754" s="172"/>
      <c r="I754" s="172"/>
      <c r="J754" s="172"/>
      <c r="K754" s="172"/>
      <c r="L754" s="172"/>
      <c r="M754" s="172"/>
      <c r="N754" s="172"/>
      <c r="O754" s="172"/>
      <c r="P754" s="172"/>
      <c r="Q754" s="172"/>
      <c r="R754" s="172"/>
      <c r="S754" s="172"/>
      <c r="T754" s="172"/>
      <c r="U754" s="172"/>
      <c r="V754" s="172"/>
      <c r="W754" s="172"/>
      <c r="X754" s="172"/>
      <c r="Y754" s="172"/>
      <c r="Z754" s="172"/>
      <c r="AA754" s="172"/>
      <c r="AB754" s="172"/>
    </row>
    <row r="755">
      <c r="A755" s="172"/>
      <c r="B755" s="172"/>
      <c r="C755" s="172"/>
      <c r="D755" s="172"/>
      <c r="E755" s="174"/>
      <c r="F755" s="172"/>
      <c r="G755" s="172"/>
      <c r="H755" s="172"/>
      <c r="I755" s="172"/>
      <c r="J755" s="172"/>
      <c r="K755" s="172"/>
      <c r="L755" s="172"/>
      <c r="M755" s="172"/>
      <c r="N755" s="172"/>
      <c r="O755" s="172"/>
      <c r="P755" s="172"/>
      <c r="Q755" s="172"/>
      <c r="R755" s="172"/>
      <c r="S755" s="172"/>
      <c r="T755" s="172"/>
      <c r="U755" s="172"/>
      <c r="V755" s="172"/>
      <c r="W755" s="172"/>
      <c r="X755" s="172"/>
      <c r="Y755" s="172"/>
      <c r="Z755" s="172"/>
      <c r="AA755" s="172"/>
      <c r="AB755" s="172"/>
    </row>
    <row r="756">
      <c r="A756" s="172"/>
      <c r="B756" s="172"/>
      <c r="C756" s="172"/>
      <c r="D756" s="172"/>
      <c r="E756" s="174"/>
      <c r="F756" s="172"/>
      <c r="G756" s="172"/>
      <c r="H756" s="172"/>
      <c r="I756" s="172"/>
      <c r="J756" s="172"/>
      <c r="K756" s="172"/>
      <c r="L756" s="172"/>
      <c r="M756" s="172"/>
      <c r="N756" s="172"/>
      <c r="O756" s="172"/>
      <c r="P756" s="172"/>
      <c r="Q756" s="172"/>
      <c r="R756" s="172"/>
      <c r="S756" s="172"/>
      <c r="T756" s="172"/>
      <c r="U756" s="172"/>
      <c r="V756" s="172"/>
      <c r="W756" s="172"/>
      <c r="X756" s="172"/>
      <c r="Y756" s="172"/>
      <c r="Z756" s="172"/>
      <c r="AA756" s="172"/>
      <c r="AB756" s="172"/>
    </row>
    <row r="757">
      <c r="A757" s="172"/>
      <c r="B757" s="172"/>
      <c r="C757" s="172"/>
      <c r="D757" s="172"/>
      <c r="E757" s="174"/>
      <c r="F757" s="172"/>
      <c r="G757" s="172"/>
      <c r="H757" s="172"/>
      <c r="I757" s="172"/>
      <c r="J757" s="172"/>
      <c r="K757" s="172"/>
      <c r="L757" s="172"/>
      <c r="M757" s="172"/>
      <c r="N757" s="172"/>
      <c r="O757" s="172"/>
      <c r="P757" s="172"/>
      <c r="Q757" s="172"/>
      <c r="R757" s="172"/>
      <c r="S757" s="172"/>
      <c r="T757" s="172"/>
      <c r="U757" s="172"/>
      <c r="V757" s="172"/>
      <c r="W757" s="172"/>
      <c r="X757" s="172"/>
      <c r="Y757" s="172"/>
      <c r="Z757" s="172"/>
      <c r="AA757" s="172"/>
      <c r="AB757" s="172"/>
    </row>
    <row r="758">
      <c r="A758" s="172"/>
      <c r="B758" s="172"/>
      <c r="C758" s="172"/>
      <c r="D758" s="172"/>
      <c r="E758" s="174"/>
      <c r="F758" s="172"/>
      <c r="G758" s="172"/>
      <c r="H758" s="172"/>
      <c r="I758" s="172"/>
      <c r="J758" s="172"/>
      <c r="K758" s="172"/>
      <c r="L758" s="172"/>
      <c r="M758" s="172"/>
      <c r="N758" s="172"/>
      <c r="O758" s="172"/>
      <c r="P758" s="172"/>
      <c r="Q758" s="172"/>
      <c r="R758" s="172"/>
      <c r="S758" s="172"/>
      <c r="T758" s="172"/>
      <c r="U758" s="172"/>
      <c r="V758" s="172"/>
      <c r="W758" s="172"/>
      <c r="X758" s="172"/>
      <c r="Y758" s="172"/>
      <c r="Z758" s="172"/>
      <c r="AA758" s="172"/>
      <c r="AB758" s="172"/>
    </row>
    <row r="759">
      <c r="A759" s="172"/>
      <c r="B759" s="172"/>
      <c r="C759" s="172"/>
      <c r="D759" s="172"/>
      <c r="E759" s="174"/>
      <c r="F759" s="172"/>
      <c r="G759" s="172"/>
      <c r="H759" s="172"/>
      <c r="I759" s="172"/>
      <c r="J759" s="172"/>
      <c r="K759" s="172"/>
      <c r="L759" s="172"/>
      <c r="M759" s="172"/>
      <c r="N759" s="172"/>
      <c r="O759" s="172"/>
      <c r="P759" s="172"/>
      <c r="Q759" s="172"/>
      <c r="R759" s="172"/>
      <c r="S759" s="172"/>
      <c r="T759" s="172"/>
      <c r="U759" s="172"/>
      <c r="V759" s="172"/>
      <c r="W759" s="172"/>
      <c r="X759" s="172"/>
      <c r="Y759" s="172"/>
      <c r="Z759" s="172"/>
      <c r="AA759" s="172"/>
      <c r="AB759" s="172"/>
    </row>
    <row r="760">
      <c r="A760" s="172"/>
      <c r="B760" s="172"/>
      <c r="C760" s="172"/>
      <c r="D760" s="172"/>
      <c r="E760" s="174"/>
      <c r="F760" s="172"/>
      <c r="G760" s="172"/>
      <c r="H760" s="172"/>
      <c r="I760" s="172"/>
      <c r="J760" s="172"/>
      <c r="K760" s="172"/>
      <c r="L760" s="172"/>
      <c r="M760" s="172"/>
      <c r="N760" s="172"/>
      <c r="O760" s="172"/>
      <c r="P760" s="172"/>
      <c r="Q760" s="172"/>
      <c r="R760" s="172"/>
      <c r="S760" s="172"/>
      <c r="T760" s="172"/>
      <c r="U760" s="172"/>
      <c r="V760" s="172"/>
      <c r="W760" s="172"/>
      <c r="X760" s="172"/>
      <c r="Y760" s="172"/>
      <c r="Z760" s="172"/>
      <c r="AA760" s="172"/>
      <c r="AB760" s="172"/>
    </row>
    <row r="761">
      <c r="A761" s="172"/>
      <c r="B761" s="172"/>
      <c r="C761" s="172"/>
      <c r="D761" s="172"/>
      <c r="E761" s="174"/>
      <c r="F761" s="172"/>
      <c r="G761" s="172"/>
      <c r="H761" s="172"/>
      <c r="I761" s="172"/>
      <c r="J761" s="172"/>
      <c r="K761" s="172"/>
      <c r="L761" s="172"/>
      <c r="M761" s="172"/>
      <c r="N761" s="172"/>
      <c r="O761" s="172"/>
      <c r="P761" s="172"/>
      <c r="Q761" s="172"/>
      <c r="R761" s="172"/>
      <c r="S761" s="172"/>
      <c r="T761" s="172"/>
      <c r="U761" s="172"/>
      <c r="V761" s="172"/>
      <c r="W761" s="172"/>
      <c r="X761" s="172"/>
      <c r="Y761" s="172"/>
      <c r="Z761" s="172"/>
      <c r="AA761" s="172"/>
      <c r="AB761" s="172"/>
    </row>
    <row r="762">
      <c r="A762" s="172"/>
      <c r="B762" s="172"/>
      <c r="C762" s="172"/>
      <c r="D762" s="172"/>
      <c r="E762" s="174"/>
      <c r="F762" s="172"/>
      <c r="G762" s="172"/>
      <c r="H762" s="172"/>
      <c r="I762" s="172"/>
      <c r="J762" s="172"/>
      <c r="K762" s="172"/>
      <c r="L762" s="172"/>
      <c r="M762" s="172"/>
      <c r="N762" s="172"/>
      <c r="O762" s="172"/>
      <c r="P762" s="172"/>
      <c r="Q762" s="172"/>
      <c r="R762" s="172"/>
      <c r="S762" s="172"/>
      <c r="T762" s="172"/>
      <c r="U762" s="172"/>
      <c r="V762" s="172"/>
      <c r="W762" s="172"/>
      <c r="X762" s="172"/>
      <c r="Y762" s="172"/>
      <c r="Z762" s="172"/>
      <c r="AA762" s="172"/>
      <c r="AB762" s="172"/>
    </row>
    <row r="763">
      <c r="A763" s="172"/>
      <c r="B763" s="172"/>
      <c r="C763" s="172"/>
      <c r="D763" s="172"/>
      <c r="E763" s="174"/>
      <c r="F763" s="172"/>
      <c r="G763" s="172"/>
      <c r="H763" s="172"/>
      <c r="I763" s="172"/>
      <c r="J763" s="172"/>
      <c r="K763" s="172"/>
      <c r="L763" s="172"/>
      <c r="M763" s="172"/>
      <c r="N763" s="172"/>
      <c r="O763" s="172"/>
      <c r="P763" s="172"/>
      <c r="Q763" s="172"/>
      <c r="R763" s="172"/>
      <c r="S763" s="172"/>
      <c r="T763" s="172"/>
      <c r="U763" s="172"/>
      <c r="V763" s="172"/>
      <c r="W763" s="172"/>
      <c r="X763" s="172"/>
      <c r="Y763" s="172"/>
      <c r="Z763" s="172"/>
      <c r="AA763" s="172"/>
      <c r="AB763" s="172"/>
    </row>
    <row r="764">
      <c r="A764" s="172"/>
      <c r="B764" s="172"/>
      <c r="C764" s="172"/>
      <c r="D764" s="172"/>
      <c r="E764" s="174"/>
      <c r="F764" s="172"/>
      <c r="G764" s="172"/>
      <c r="H764" s="172"/>
      <c r="I764" s="172"/>
      <c r="J764" s="172"/>
      <c r="K764" s="172"/>
      <c r="L764" s="172"/>
      <c r="M764" s="172"/>
      <c r="N764" s="172"/>
      <c r="O764" s="172"/>
      <c r="P764" s="172"/>
      <c r="Q764" s="172"/>
      <c r="R764" s="172"/>
      <c r="S764" s="172"/>
      <c r="T764" s="172"/>
      <c r="U764" s="172"/>
      <c r="V764" s="172"/>
      <c r="W764" s="172"/>
      <c r="X764" s="172"/>
      <c r="Y764" s="172"/>
      <c r="Z764" s="172"/>
      <c r="AA764" s="172"/>
      <c r="AB764" s="172"/>
    </row>
    <row r="765">
      <c r="A765" s="172"/>
      <c r="B765" s="172"/>
      <c r="C765" s="172"/>
      <c r="D765" s="172"/>
      <c r="E765" s="174"/>
      <c r="F765" s="172"/>
      <c r="G765" s="172"/>
      <c r="H765" s="172"/>
      <c r="I765" s="172"/>
      <c r="J765" s="172"/>
      <c r="K765" s="172"/>
      <c r="L765" s="172"/>
      <c r="M765" s="172"/>
      <c r="N765" s="172"/>
      <c r="O765" s="172"/>
      <c r="P765" s="172"/>
      <c r="Q765" s="172"/>
      <c r="R765" s="172"/>
      <c r="S765" s="172"/>
      <c r="T765" s="172"/>
      <c r="U765" s="172"/>
      <c r="V765" s="172"/>
      <c r="W765" s="172"/>
      <c r="X765" s="172"/>
      <c r="Y765" s="172"/>
      <c r="Z765" s="172"/>
      <c r="AA765" s="172"/>
      <c r="AB765" s="172"/>
    </row>
    <row r="766">
      <c r="A766" s="172"/>
      <c r="B766" s="172"/>
      <c r="C766" s="172"/>
      <c r="D766" s="172"/>
      <c r="E766" s="174"/>
      <c r="F766" s="172"/>
      <c r="G766" s="172"/>
      <c r="H766" s="172"/>
      <c r="I766" s="172"/>
      <c r="J766" s="172"/>
      <c r="K766" s="172"/>
      <c r="L766" s="172"/>
      <c r="M766" s="172"/>
      <c r="N766" s="172"/>
      <c r="O766" s="172"/>
      <c r="P766" s="172"/>
      <c r="Q766" s="172"/>
      <c r="R766" s="172"/>
      <c r="S766" s="172"/>
      <c r="T766" s="172"/>
      <c r="U766" s="172"/>
      <c r="V766" s="172"/>
      <c r="W766" s="172"/>
      <c r="X766" s="172"/>
      <c r="Y766" s="172"/>
      <c r="Z766" s="172"/>
      <c r="AA766" s="172"/>
      <c r="AB766" s="172"/>
    </row>
    <row r="767">
      <c r="A767" s="172"/>
      <c r="B767" s="172"/>
      <c r="C767" s="172"/>
      <c r="D767" s="172"/>
      <c r="E767" s="174"/>
      <c r="F767" s="172"/>
      <c r="G767" s="172"/>
      <c r="H767" s="172"/>
      <c r="I767" s="172"/>
      <c r="J767" s="172"/>
      <c r="K767" s="172"/>
      <c r="L767" s="172"/>
      <c r="M767" s="172"/>
      <c r="N767" s="172"/>
      <c r="O767" s="172"/>
      <c r="P767" s="172"/>
      <c r="Q767" s="172"/>
      <c r="R767" s="172"/>
      <c r="S767" s="172"/>
      <c r="T767" s="172"/>
      <c r="U767" s="172"/>
      <c r="V767" s="172"/>
      <c r="W767" s="172"/>
      <c r="X767" s="172"/>
      <c r="Y767" s="172"/>
      <c r="Z767" s="172"/>
      <c r="AA767" s="172"/>
      <c r="AB767" s="172"/>
    </row>
    <row r="768">
      <c r="A768" s="172"/>
      <c r="B768" s="172"/>
      <c r="C768" s="172"/>
      <c r="D768" s="172"/>
      <c r="E768" s="174"/>
      <c r="F768" s="172"/>
      <c r="G768" s="172"/>
      <c r="H768" s="172"/>
      <c r="I768" s="172"/>
      <c r="J768" s="172"/>
      <c r="K768" s="172"/>
      <c r="L768" s="172"/>
      <c r="M768" s="172"/>
      <c r="N768" s="172"/>
      <c r="O768" s="172"/>
      <c r="P768" s="172"/>
      <c r="Q768" s="172"/>
      <c r="R768" s="172"/>
      <c r="S768" s="172"/>
      <c r="T768" s="172"/>
      <c r="U768" s="172"/>
      <c r="V768" s="172"/>
      <c r="W768" s="172"/>
      <c r="X768" s="172"/>
      <c r="Y768" s="172"/>
      <c r="Z768" s="172"/>
      <c r="AA768" s="172"/>
      <c r="AB768" s="172"/>
    </row>
    <row r="769">
      <c r="A769" s="172"/>
      <c r="B769" s="172"/>
      <c r="C769" s="172"/>
      <c r="D769" s="172"/>
      <c r="E769" s="174"/>
      <c r="F769" s="172"/>
      <c r="G769" s="172"/>
      <c r="H769" s="172"/>
      <c r="I769" s="172"/>
      <c r="J769" s="172"/>
      <c r="K769" s="172"/>
      <c r="L769" s="172"/>
      <c r="M769" s="172"/>
      <c r="N769" s="172"/>
      <c r="O769" s="172"/>
      <c r="P769" s="172"/>
      <c r="Q769" s="172"/>
      <c r="R769" s="172"/>
      <c r="S769" s="172"/>
      <c r="T769" s="172"/>
      <c r="U769" s="172"/>
      <c r="V769" s="172"/>
      <c r="W769" s="172"/>
      <c r="X769" s="172"/>
      <c r="Y769" s="172"/>
      <c r="Z769" s="172"/>
      <c r="AA769" s="172"/>
      <c r="AB769" s="172"/>
    </row>
    <row r="770">
      <c r="A770" s="172"/>
      <c r="B770" s="172"/>
      <c r="C770" s="172"/>
      <c r="D770" s="172"/>
      <c r="E770" s="174"/>
      <c r="F770" s="172"/>
      <c r="G770" s="172"/>
      <c r="H770" s="172"/>
      <c r="I770" s="172"/>
      <c r="J770" s="172"/>
      <c r="K770" s="172"/>
      <c r="L770" s="172"/>
      <c r="M770" s="172"/>
      <c r="N770" s="172"/>
      <c r="O770" s="172"/>
      <c r="P770" s="172"/>
      <c r="Q770" s="172"/>
      <c r="R770" s="172"/>
      <c r="S770" s="172"/>
      <c r="T770" s="172"/>
      <c r="U770" s="172"/>
      <c r="V770" s="172"/>
      <c r="W770" s="172"/>
      <c r="X770" s="172"/>
      <c r="Y770" s="172"/>
      <c r="Z770" s="172"/>
      <c r="AA770" s="172"/>
      <c r="AB770" s="172"/>
    </row>
    <row r="771">
      <c r="A771" s="172"/>
      <c r="B771" s="172"/>
      <c r="C771" s="172"/>
      <c r="D771" s="172"/>
      <c r="E771" s="174"/>
      <c r="F771" s="172"/>
      <c r="G771" s="172"/>
      <c r="H771" s="172"/>
      <c r="I771" s="172"/>
      <c r="J771" s="172"/>
      <c r="K771" s="172"/>
      <c r="L771" s="172"/>
      <c r="M771" s="172"/>
      <c r="N771" s="172"/>
      <c r="O771" s="172"/>
      <c r="P771" s="172"/>
      <c r="Q771" s="172"/>
      <c r="R771" s="172"/>
      <c r="S771" s="172"/>
      <c r="T771" s="172"/>
      <c r="U771" s="172"/>
      <c r="V771" s="172"/>
      <c r="W771" s="172"/>
      <c r="X771" s="172"/>
      <c r="Y771" s="172"/>
      <c r="Z771" s="172"/>
      <c r="AA771" s="172"/>
      <c r="AB771" s="172"/>
    </row>
    <row r="772">
      <c r="A772" s="172"/>
      <c r="B772" s="172"/>
      <c r="C772" s="172"/>
      <c r="D772" s="172"/>
      <c r="E772" s="174"/>
      <c r="F772" s="172"/>
      <c r="G772" s="172"/>
      <c r="H772" s="172"/>
      <c r="I772" s="172"/>
      <c r="J772" s="172"/>
      <c r="K772" s="172"/>
      <c r="L772" s="172"/>
      <c r="M772" s="172"/>
      <c r="N772" s="172"/>
      <c r="O772" s="172"/>
      <c r="P772" s="172"/>
      <c r="Q772" s="172"/>
      <c r="R772" s="172"/>
      <c r="S772" s="172"/>
      <c r="T772" s="172"/>
      <c r="U772" s="172"/>
      <c r="V772" s="172"/>
      <c r="W772" s="172"/>
      <c r="X772" s="172"/>
      <c r="Y772" s="172"/>
      <c r="Z772" s="172"/>
      <c r="AA772" s="172"/>
      <c r="AB772" s="172"/>
    </row>
    <row r="773">
      <c r="A773" s="172"/>
      <c r="B773" s="172"/>
      <c r="C773" s="172"/>
      <c r="D773" s="172"/>
      <c r="E773" s="174"/>
      <c r="F773" s="172"/>
      <c r="G773" s="172"/>
      <c r="H773" s="172"/>
      <c r="I773" s="172"/>
      <c r="J773" s="172"/>
      <c r="K773" s="172"/>
      <c r="L773" s="172"/>
      <c r="M773" s="172"/>
      <c r="N773" s="172"/>
      <c r="O773" s="172"/>
      <c r="P773" s="172"/>
      <c r="Q773" s="172"/>
      <c r="R773" s="172"/>
      <c r="S773" s="172"/>
      <c r="T773" s="172"/>
      <c r="U773" s="172"/>
      <c r="V773" s="172"/>
      <c r="W773" s="172"/>
      <c r="X773" s="172"/>
      <c r="Y773" s="172"/>
      <c r="Z773" s="172"/>
      <c r="AA773" s="172"/>
      <c r="AB773" s="172"/>
    </row>
    <row r="774">
      <c r="A774" s="172"/>
      <c r="B774" s="172"/>
      <c r="C774" s="172"/>
      <c r="D774" s="172"/>
      <c r="E774" s="174"/>
      <c r="F774" s="172"/>
      <c r="G774" s="172"/>
      <c r="H774" s="172"/>
      <c r="I774" s="172"/>
      <c r="J774" s="172"/>
      <c r="K774" s="172"/>
      <c r="L774" s="172"/>
      <c r="M774" s="172"/>
      <c r="N774" s="172"/>
      <c r="O774" s="172"/>
      <c r="P774" s="172"/>
      <c r="Q774" s="172"/>
      <c r="R774" s="172"/>
      <c r="S774" s="172"/>
      <c r="T774" s="172"/>
      <c r="U774" s="172"/>
      <c r="V774" s="172"/>
      <c r="W774" s="172"/>
      <c r="X774" s="172"/>
      <c r="Y774" s="172"/>
      <c r="Z774" s="172"/>
      <c r="AA774" s="172"/>
      <c r="AB774" s="172"/>
    </row>
    <row r="775">
      <c r="A775" s="172"/>
      <c r="B775" s="172"/>
      <c r="C775" s="172"/>
      <c r="D775" s="172"/>
      <c r="E775" s="174"/>
      <c r="F775" s="172"/>
      <c r="G775" s="172"/>
      <c r="H775" s="172"/>
      <c r="I775" s="172"/>
      <c r="J775" s="172"/>
      <c r="K775" s="172"/>
      <c r="L775" s="172"/>
      <c r="M775" s="172"/>
      <c r="N775" s="172"/>
      <c r="O775" s="172"/>
      <c r="P775" s="172"/>
      <c r="Q775" s="172"/>
      <c r="R775" s="172"/>
      <c r="S775" s="172"/>
      <c r="T775" s="172"/>
      <c r="U775" s="172"/>
      <c r="V775" s="172"/>
      <c r="W775" s="172"/>
      <c r="X775" s="172"/>
      <c r="Y775" s="172"/>
      <c r="Z775" s="172"/>
      <c r="AA775" s="172"/>
      <c r="AB775" s="172"/>
    </row>
    <row r="776">
      <c r="A776" s="172"/>
      <c r="B776" s="172"/>
      <c r="C776" s="172"/>
      <c r="D776" s="172"/>
      <c r="E776" s="174"/>
      <c r="F776" s="172"/>
      <c r="G776" s="172"/>
      <c r="H776" s="172"/>
      <c r="I776" s="172"/>
      <c r="J776" s="172"/>
      <c r="K776" s="172"/>
      <c r="L776" s="172"/>
      <c r="M776" s="172"/>
      <c r="N776" s="172"/>
      <c r="O776" s="172"/>
      <c r="P776" s="172"/>
      <c r="Q776" s="172"/>
      <c r="R776" s="172"/>
      <c r="S776" s="172"/>
      <c r="T776" s="172"/>
      <c r="U776" s="172"/>
      <c r="V776" s="172"/>
      <c r="W776" s="172"/>
      <c r="X776" s="172"/>
      <c r="Y776" s="172"/>
      <c r="Z776" s="172"/>
      <c r="AA776" s="172"/>
      <c r="AB776" s="172"/>
    </row>
    <row r="777">
      <c r="A777" s="172"/>
      <c r="B777" s="172"/>
      <c r="C777" s="172"/>
      <c r="D777" s="172"/>
      <c r="E777" s="174"/>
      <c r="F777" s="172"/>
      <c r="G777" s="172"/>
      <c r="H777" s="172"/>
      <c r="I777" s="172"/>
      <c r="J777" s="172"/>
      <c r="K777" s="172"/>
      <c r="L777" s="172"/>
      <c r="M777" s="172"/>
      <c r="N777" s="172"/>
      <c r="O777" s="172"/>
      <c r="P777" s="172"/>
      <c r="Q777" s="172"/>
      <c r="R777" s="172"/>
      <c r="S777" s="172"/>
      <c r="T777" s="172"/>
      <c r="U777" s="172"/>
      <c r="V777" s="172"/>
      <c r="W777" s="172"/>
      <c r="X777" s="172"/>
      <c r="Y777" s="172"/>
      <c r="Z777" s="172"/>
      <c r="AA777" s="172"/>
      <c r="AB777" s="172"/>
    </row>
    <row r="778">
      <c r="A778" s="172"/>
      <c r="B778" s="172"/>
      <c r="C778" s="172"/>
      <c r="D778" s="172"/>
      <c r="E778" s="174"/>
      <c r="F778" s="172"/>
      <c r="G778" s="172"/>
      <c r="H778" s="172"/>
      <c r="I778" s="172"/>
      <c r="J778" s="172"/>
      <c r="K778" s="172"/>
      <c r="L778" s="172"/>
      <c r="M778" s="172"/>
      <c r="N778" s="172"/>
      <c r="O778" s="172"/>
      <c r="P778" s="172"/>
      <c r="Q778" s="172"/>
      <c r="R778" s="172"/>
      <c r="S778" s="172"/>
      <c r="T778" s="172"/>
      <c r="U778" s="172"/>
      <c r="V778" s="172"/>
      <c r="W778" s="172"/>
      <c r="X778" s="172"/>
      <c r="Y778" s="172"/>
      <c r="Z778" s="172"/>
      <c r="AA778" s="172"/>
      <c r="AB778" s="172"/>
    </row>
    <row r="779">
      <c r="A779" s="172"/>
      <c r="B779" s="172"/>
      <c r="C779" s="172"/>
      <c r="D779" s="172"/>
      <c r="E779" s="174"/>
      <c r="F779" s="172"/>
      <c r="G779" s="172"/>
      <c r="H779" s="172"/>
      <c r="I779" s="172"/>
      <c r="J779" s="172"/>
      <c r="K779" s="172"/>
      <c r="L779" s="172"/>
      <c r="M779" s="172"/>
      <c r="N779" s="172"/>
      <c r="O779" s="172"/>
      <c r="P779" s="172"/>
      <c r="Q779" s="172"/>
      <c r="R779" s="172"/>
      <c r="S779" s="172"/>
      <c r="T779" s="172"/>
      <c r="U779" s="172"/>
      <c r="V779" s="172"/>
      <c r="W779" s="172"/>
      <c r="X779" s="172"/>
      <c r="Y779" s="172"/>
      <c r="Z779" s="172"/>
      <c r="AA779" s="172"/>
      <c r="AB779" s="172"/>
    </row>
    <row r="780">
      <c r="A780" s="172"/>
      <c r="B780" s="172"/>
      <c r="C780" s="172"/>
      <c r="D780" s="172"/>
      <c r="E780" s="174"/>
      <c r="F780" s="172"/>
      <c r="G780" s="172"/>
      <c r="H780" s="172"/>
      <c r="I780" s="172"/>
      <c r="J780" s="172"/>
      <c r="K780" s="172"/>
      <c r="L780" s="172"/>
      <c r="M780" s="172"/>
      <c r="N780" s="172"/>
      <c r="O780" s="172"/>
      <c r="P780" s="172"/>
      <c r="Q780" s="172"/>
      <c r="R780" s="172"/>
      <c r="S780" s="172"/>
      <c r="T780" s="172"/>
      <c r="U780" s="172"/>
      <c r="V780" s="172"/>
      <c r="W780" s="172"/>
      <c r="X780" s="172"/>
      <c r="Y780" s="172"/>
      <c r="Z780" s="172"/>
      <c r="AA780" s="172"/>
      <c r="AB780" s="172"/>
    </row>
    <row r="781">
      <c r="A781" s="172"/>
      <c r="B781" s="172"/>
      <c r="C781" s="172"/>
      <c r="D781" s="172"/>
      <c r="E781" s="174"/>
      <c r="F781" s="172"/>
      <c r="G781" s="172"/>
      <c r="H781" s="172"/>
      <c r="I781" s="172"/>
      <c r="J781" s="172"/>
      <c r="K781" s="172"/>
      <c r="L781" s="172"/>
      <c r="M781" s="172"/>
      <c r="N781" s="172"/>
      <c r="O781" s="172"/>
      <c r="P781" s="172"/>
      <c r="Q781" s="172"/>
      <c r="R781" s="172"/>
      <c r="S781" s="172"/>
      <c r="T781" s="172"/>
      <c r="U781" s="172"/>
      <c r="V781" s="172"/>
      <c r="W781" s="172"/>
      <c r="X781" s="172"/>
      <c r="Y781" s="172"/>
      <c r="Z781" s="172"/>
      <c r="AA781" s="172"/>
      <c r="AB781" s="172"/>
    </row>
    <row r="782">
      <c r="A782" s="172"/>
      <c r="B782" s="172"/>
      <c r="C782" s="172"/>
      <c r="D782" s="172"/>
      <c r="E782" s="174"/>
      <c r="F782" s="172"/>
      <c r="G782" s="172"/>
      <c r="H782" s="172"/>
      <c r="I782" s="172"/>
      <c r="J782" s="172"/>
      <c r="K782" s="172"/>
      <c r="L782" s="172"/>
      <c r="M782" s="172"/>
      <c r="N782" s="172"/>
      <c r="O782" s="172"/>
      <c r="P782" s="172"/>
      <c r="Q782" s="172"/>
      <c r="R782" s="172"/>
      <c r="S782" s="172"/>
      <c r="T782" s="172"/>
      <c r="U782" s="172"/>
      <c r="V782" s="172"/>
      <c r="W782" s="172"/>
      <c r="X782" s="172"/>
      <c r="Y782" s="172"/>
      <c r="Z782" s="172"/>
      <c r="AA782" s="172"/>
      <c r="AB782" s="172"/>
    </row>
    <row r="783">
      <c r="A783" s="172"/>
      <c r="B783" s="172"/>
      <c r="C783" s="172"/>
      <c r="D783" s="172"/>
      <c r="E783" s="174"/>
      <c r="F783" s="172"/>
      <c r="G783" s="172"/>
      <c r="H783" s="172"/>
      <c r="I783" s="172"/>
      <c r="J783" s="172"/>
      <c r="K783" s="172"/>
      <c r="L783" s="172"/>
      <c r="M783" s="172"/>
      <c r="N783" s="172"/>
      <c r="O783" s="172"/>
      <c r="P783" s="172"/>
      <c r="Q783" s="172"/>
      <c r="R783" s="172"/>
      <c r="S783" s="172"/>
      <c r="T783" s="172"/>
      <c r="U783" s="172"/>
      <c r="V783" s="172"/>
      <c r="W783" s="172"/>
      <c r="X783" s="172"/>
      <c r="Y783" s="172"/>
      <c r="Z783" s="172"/>
      <c r="AA783" s="172"/>
      <c r="AB783" s="172"/>
    </row>
    <row r="784">
      <c r="A784" s="172"/>
      <c r="B784" s="172"/>
      <c r="C784" s="172"/>
      <c r="D784" s="172"/>
      <c r="E784" s="174"/>
      <c r="F784" s="172"/>
      <c r="G784" s="172"/>
      <c r="H784" s="172"/>
      <c r="I784" s="172"/>
      <c r="J784" s="172"/>
      <c r="K784" s="172"/>
      <c r="L784" s="172"/>
      <c r="M784" s="172"/>
      <c r="N784" s="172"/>
      <c r="O784" s="172"/>
      <c r="P784" s="172"/>
      <c r="Q784" s="172"/>
      <c r="R784" s="172"/>
      <c r="S784" s="172"/>
      <c r="T784" s="172"/>
      <c r="U784" s="172"/>
      <c r="V784" s="172"/>
      <c r="W784" s="172"/>
      <c r="X784" s="172"/>
      <c r="Y784" s="172"/>
      <c r="Z784" s="172"/>
      <c r="AA784" s="172"/>
      <c r="AB784" s="172"/>
    </row>
    <row r="785">
      <c r="A785" s="172"/>
      <c r="B785" s="172"/>
      <c r="C785" s="172"/>
      <c r="D785" s="172"/>
      <c r="E785" s="174"/>
      <c r="F785" s="172"/>
      <c r="G785" s="172"/>
      <c r="H785" s="172"/>
      <c r="I785" s="172"/>
      <c r="J785" s="172"/>
      <c r="K785" s="172"/>
      <c r="L785" s="172"/>
      <c r="M785" s="172"/>
      <c r="N785" s="172"/>
      <c r="O785" s="172"/>
      <c r="P785" s="172"/>
      <c r="Q785" s="172"/>
      <c r="R785" s="172"/>
      <c r="S785" s="172"/>
      <c r="T785" s="172"/>
      <c r="U785" s="172"/>
      <c r="V785" s="172"/>
      <c r="W785" s="172"/>
      <c r="X785" s="172"/>
      <c r="Y785" s="172"/>
      <c r="Z785" s="172"/>
      <c r="AA785" s="172"/>
      <c r="AB785" s="172"/>
    </row>
    <row r="786">
      <c r="A786" s="172"/>
      <c r="B786" s="172"/>
      <c r="C786" s="172"/>
      <c r="D786" s="172"/>
      <c r="E786" s="174"/>
      <c r="F786" s="172"/>
      <c r="G786" s="172"/>
      <c r="H786" s="172"/>
      <c r="I786" s="172"/>
      <c r="J786" s="172"/>
      <c r="K786" s="172"/>
      <c r="L786" s="172"/>
      <c r="M786" s="172"/>
      <c r="N786" s="172"/>
      <c r="O786" s="172"/>
      <c r="P786" s="172"/>
      <c r="Q786" s="172"/>
      <c r="R786" s="172"/>
      <c r="S786" s="172"/>
      <c r="T786" s="172"/>
      <c r="U786" s="172"/>
      <c r="V786" s="172"/>
      <c r="W786" s="172"/>
      <c r="X786" s="172"/>
      <c r="Y786" s="172"/>
      <c r="Z786" s="172"/>
      <c r="AA786" s="172"/>
      <c r="AB786" s="172"/>
    </row>
    <row r="787">
      <c r="A787" s="172"/>
      <c r="B787" s="172"/>
      <c r="C787" s="172"/>
      <c r="D787" s="172"/>
      <c r="E787" s="174"/>
      <c r="F787" s="172"/>
      <c r="G787" s="172"/>
      <c r="H787" s="172"/>
      <c r="I787" s="172"/>
      <c r="J787" s="172"/>
      <c r="K787" s="172"/>
      <c r="L787" s="172"/>
      <c r="M787" s="172"/>
      <c r="N787" s="172"/>
      <c r="O787" s="172"/>
      <c r="P787" s="172"/>
      <c r="Q787" s="172"/>
      <c r="R787" s="172"/>
      <c r="S787" s="172"/>
      <c r="T787" s="172"/>
      <c r="U787" s="172"/>
      <c r="V787" s="172"/>
      <c r="W787" s="172"/>
      <c r="X787" s="172"/>
      <c r="Y787" s="172"/>
      <c r="Z787" s="172"/>
      <c r="AA787" s="172"/>
      <c r="AB787" s="172"/>
    </row>
    <row r="788">
      <c r="A788" s="172"/>
      <c r="B788" s="172"/>
      <c r="C788" s="172"/>
      <c r="D788" s="172"/>
      <c r="E788" s="174"/>
      <c r="F788" s="172"/>
      <c r="G788" s="172"/>
      <c r="H788" s="172"/>
      <c r="I788" s="172"/>
      <c r="J788" s="172"/>
      <c r="K788" s="172"/>
      <c r="L788" s="172"/>
      <c r="M788" s="172"/>
      <c r="N788" s="172"/>
      <c r="O788" s="172"/>
      <c r="P788" s="172"/>
      <c r="Q788" s="172"/>
      <c r="R788" s="172"/>
      <c r="S788" s="172"/>
      <c r="T788" s="172"/>
      <c r="U788" s="172"/>
      <c r="V788" s="172"/>
      <c r="W788" s="172"/>
      <c r="X788" s="172"/>
      <c r="Y788" s="172"/>
      <c r="Z788" s="172"/>
      <c r="AA788" s="172"/>
      <c r="AB788" s="172"/>
    </row>
    <row r="789">
      <c r="A789" s="172"/>
      <c r="B789" s="172"/>
      <c r="C789" s="172"/>
      <c r="D789" s="172"/>
      <c r="E789" s="174"/>
      <c r="F789" s="172"/>
      <c r="G789" s="172"/>
      <c r="H789" s="172"/>
      <c r="I789" s="172"/>
      <c r="J789" s="172"/>
      <c r="K789" s="172"/>
      <c r="L789" s="172"/>
      <c r="M789" s="172"/>
      <c r="N789" s="172"/>
      <c r="O789" s="172"/>
      <c r="P789" s="172"/>
      <c r="Q789" s="172"/>
      <c r="R789" s="172"/>
      <c r="S789" s="172"/>
      <c r="T789" s="172"/>
      <c r="U789" s="172"/>
      <c r="V789" s="172"/>
      <c r="W789" s="172"/>
      <c r="X789" s="172"/>
      <c r="Y789" s="172"/>
      <c r="Z789" s="172"/>
      <c r="AA789" s="172"/>
      <c r="AB789" s="172"/>
    </row>
    <row r="790">
      <c r="A790" s="172"/>
      <c r="B790" s="172"/>
      <c r="C790" s="172"/>
      <c r="D790" s="172"/>
      <c r="E790" s="174"/>
      <c r="F790" s="172"/>
      <c r="G790" s="172"/>
      <c r="H790" s="172"/>
      <c r="I790" s="172"/>
      <c r="J790" s="172"/>
      <c r="K790" s="172"/>
      <c r="L790" s="172"/>
      <c r="M790" s="172"/>
      <c r="N790" s="172"/>
      <c r="O790" s="172"/>
      <c r="P790" s="172"/>
      <c r="Q790" s="172"/>
      <c r="R790" s="172"/>
      <c r="S790" s="172"/>
      <c r="T790" s="172"/>
      <c r="U790" s="172"/>
      <c r="V790" s="172"/>
      <c r="W790" s="172"/>
      <c r="X790" s="172"/>
      <c r="Y790" s="172"/>
      <c r="Z790" s="172"/>
      <c r="AA790" s="172"/>
      <c r="AB790" s="172"/>
    </row>
    <row r="791">
      <c r="A791" s="172"/>
      <c r="B791" s="172"/>
      <c r="C791" s="172"/>
      <c r="D791" s="172"/>
      <c r="E791" s="174"/>
      <c r="F791" s="172"/>
      <c r="G791" s="172"/>
      <c r="H791" s="172"/>
      <c r="I791" s="172"/>
      <c r="J791" s="172"/>
      <c r="K791" s="172"/>
      <c r="L791" s="172"/>
      <c r="M791" s="172"/>
      <c r="N791" s="172"/>
      <c r="O791" s="172"/>
      <c r="P791" s="172"/>
      <c r="Q791" s="172"/>
      <c r="R791" s="172"/>
      <c r="S791" s="172"/>
      <c r="T791" s="172"/>
      <c r="U791" s="172"/>
      <c r="V791" s="172"/>
      <c r="W791" s="172"/>
      <c r="X791" s="172"/>
      <c r="Y791" s="172"/>
      <c r="Z791" s="172"/>
      <c r="AA791" s="172"/>
      <c r="AB791" s="172"/>
    </row>
    <row r="792">
      <c r="A792" s="172"/>
      <c r="B792" s="172"/>
      <c r="C792" s="172"/>
      <c r="D792" s="172"/>
      <c r="E792" s="174"/>
      <c r="F792" s="172"/>
      <c r="G792" s="172"/>
      <c r="H792" s="172"/>
      <c r="I792" s="172"/>
      <c r="J792" s="172"/>
      <c r="K792" s="172"/>
      <c r="L792" s="172"/>
      <c r="M792" s="172"/>
      <c r="N792" s="172"/>
      <c r="O792" s="172"/>
      <c r="P792" s="172"/>
      <c r="Q792" s="172"/>
      <c r="R792" s="172"/>
      <c r="S792" s="172"/>
      <c r="T792" s="172"/>
      <c r="U792" s="172"/>
      <c r="V792" s="172"/>
      <c r="W792" s="172"/>
      <c r="X792" s="172"/>
      <c r="Y792" s="172"/>
      <c r="Z792" s="172"/>
      <c r="AA792" s="172"/>
      <c r="AB792" s="172"/>
    </row>
    <row r="793">
      <c r="A793" s="172"/>
      <c r="B793" s="172"/>
      <c r="C793" s="172"/>
      <c r="D793" s="172"/>
      <c r="E793" s="174"/>
      <c r="F793" s="172"/>
      <c r="G793" s="172"/>
      <c r="H793" s="172"/>
      <c r="I793" s="172"/>
      <c r="J793" s="172"/>
      <c r="K793" s="172"/>
      <c r="L793" s="172"/>
      <c r="M793" s="172"/>
      <c r="N793" s="172"/>
      <c r="O793" s="172"/>
      <c r="P793" s="172"/>
      <c r="Q793" s="172"/>
      <c r="R793" s="172"/>
      <c r="S793" s="172"/>
      <c r="T793" s="172"/>
      <c r="U793" s="172"/>
      <c r="V793" s="172"/>
      <c r="W793" s="172"/>
      <c r="X793" s="172"/>
      <c r="Y793" s="172"/>
      <c r="Z793" s="172"/>
      <c r="AA793" s="172"/>
      <c r="AB793" s="172"/>
    </row>
    <row r="794">
      <c r="A794" s="172"/>
      <c r="B794" s="172"/>
      <c r="C794" s="172"/>
      <c r="D794" s="172"/>
      <c r="E794" s="174"/>
      <c r="F794" s="172"/>
      <c r="G794" s="172"/>
      <c r="H794" s="172"/>
      <c r="I794" s="172"/>
      <c r="J794" s="172"/>
      <c r="K794" s="172"/>
      <c r="L794" s="172"/>
      <c r="M794" s="172"/>
      <c r="N794" s="172"/>
      <c r="O794" s="172"/>
      <c r="P794" s="172"/>
      <c r="Q794" s="172"/>
      <c r="R794" s="172"/>
      <c r="S794" s="172"/>
      <c r="T794" s="172"/>
      <c r="U794" s="172"/>
      <c r="V794" s="172"/>
      <c r="W794" s="172"/>
      <c r="X794" s="172"/>
      <c r="Y794" s="172"/>
      <c r="Z794" s="172"/>
      <c r="AA794" s="172"/>
      <c r="AB794" s="172"/>
    </row>
    <row r="795">
      <c r="A795" s="172"/>
      <c r="B795" s="172"/>
      <c r="C795" s="172"/>
      <c r="D795" s="172"/>
      <c r="E795" s="174"/>
      <c r="F795" s="172"/>
      <c r="G795" s="172"/>
      <c r="H795" s="172"/>
      <c r="I795" s="172"/>
      <c r="J795" s="172"/>
      <c r="K795" s="172"/>
      <c r="L795" s="172"/>
      <c r="M795" s="172"/>
      <c r="N795" s="172"/>
      <c r="O795" s="172"/>
      <c r="P795" s="172"/>
      <c r="Q795" s="172"/>
      <c r="R795" s="172"/>
      <c r="S795" s="172"/>
      <c r="T795" s="172"/>
      <c r="U795" s="172"/>
      <c r="V795" s="172"/>
      <c r="W795" s="172"/>
      <c r="X795" s="172"/>
      <c r="Y795" s="172"/>
      <c r="Z795" s="172"/>
      <c r="AA795" s="172"/>
      <c r="AB795" s="172"/>
    </row>
    <row r="796">
      <c r="A796" s="172"/>
      <c r="B796" s="172"/>
      <c r="C796" s="172"/>
      <c r="D796" s="172"/>
      <c r="E796" s="174"/>
      <c r="F796" s="172"/>
      <c r="G796" s="172"/>
      <c r="H796" s="172"/>
      <c r="I796" s="172"/>
      <c r="J796" s="172"/>
      <c r="K796" s="172"/>
      <c r="L796" s="172"/>
      <c r="M796" s="172"/>
      <c r="N796" s="172"/>
      <c r="O796" s="172"/>
      <c r="P796" s="172"/>
      <c r="Q796" s="172"/>
      <c r="R796" s="172"/>
      <c r="S796" s="172"/>
      <c r="T796" s="172"/>
      <c r="U796" s="172"/>
      <c r="V796" s="172"/>
      <c r="W796" s="172"/>
      <c r="X796" s="172"/>
      <c r="Y796" s="172"/>
      <c r="Z796" s="172"/>
      <c r="AA796" s="172"/>
      <c r="AB796" s="172"/>
    </row>
    <row r="797">
      <c r="A797" s="172"/>
      <c r="B797" s="172"/>
      <c r="C797" s="172"/>
      <c r="D797" s="172"/>
      <c r="E797" s="174"/>
      <c r="F797" s="172"/>
      <c r="G797" s="172"/>
      <c r="H797" s="172"/>
      <c r="I797" s="172"/>
      <c r="J797" s="172"/>
      <c r="K797" s="172"/>
      <c r="L797" s="172"/>
      <c r="M797" s="172"/>
      <c r="N797" s="172"/>
      <c r="O797" s="172"/>
      <c r="P797" s="172"/>
      <c r="Q797" s="172"/>
      <c r="R797" s="172"/>
      <c r="S797" s="172"/>
      <c r="T797" s="172"/>
      <c r="U797" s="172"/>
      <c r="V797" s="172"/>
      <c r="W797" s="172"/>
      <c r="X797" s="172"/>
      <c r="Y797" s="172"/>
      <c r="Z797" s="172"/>
      <c r="AA797" s="172"/>
      <c r="AB797" s="172"/>
    </row>
    <row r="798">
      <c r="A798" s="172"/>
      <c r="B798" s="172"/>
      <c r="C798" s="172"/>
      <c r="D798" s="172"/>
      <c r="E798" s="174"/>
      <c r="F798" s="172"/>
      <c r="G798" s="172"/>
      <c r="H798" s="172"/>
      <c r="I798" s="172"/>
      <c r="J798" s="172"/>
      <c r="K798" s="172"/>
      <c r="L798" s="172"/>
      <c r="M798" s="172"/>
      <c r="N798" s="172"/>
      <c r="O798" s="172"/>
      <c r="P798" s="172"/>
      <c r="Q798" s="172"/>
      <c r="R798" s="172"/>
      <c r="S798" s="172"/>
      <c r="T798" s="172"/>
      <c r="U798" s="172"/>
      <c r="V798" s="172"/>
      <c r="W798" s="172"/>
      <c r="X798" s="172"/>
      <c r="Y798" s="172"/>
      <c r="Z798" s="172"/>
      <c r="AA798" s="172"/>
      <c r="AB798" s="172"/>
    </row>
    <row r="799">
      <c r="A799" s="172"/>
      <c r="B799" s="172"/>
      <c r="C799" s="172"/>
      <c r="D799" s="172"/>
      <c r="E799" s="174"/>
      <c r="F799" s="172"/>
      <c r="G799" s="172"/>
      <c r="H799" s="172"/>
      <c r="I799" s="172"/>
      <c r="J799" s="172"/>
      <c r="K799" s="172"/>
      <c r="L799" s="172"/>
      <c r="M799" s="172"/>
      <c r="N799" s="172"/>
      <c r="O799" s="172"/>
      <c r="P799" s="172"/>
      <c r="Q799" s="172"/>
      <c r="R799" s="172"/>
      <c r="S799" s="172"/>
      <c r="T799" s="172"/>
      <c r="U799" s="172"/>
      <c r="V799" s="172"/>
      <c r="W799" s="172"/>
      <c r="X799" s="172"/>
      <c r="Y799" s="172"/>
      <c r="Z799" s="172"/>
      <c r="AA799" s="172"/>
      <c r="AB799" s="172"/>
    </row>
    <row r="800">
      <c r="A800" s="172"/>
      <c r="B800" s="172"/>
      <c r="C800" s="172"/>
      <c r="D800" s="172"/>
      <c r="E800" s="174"/>
      <c r="F800" s="172"/>
      <c r="G800" s="172"/>
      <c r="H800" s="172"/>
      <c r="I800" s="172"/>
      <c r="J800" s="172"/>
      <c r="K800" s="172"/>
      <c r="L800" s="172"/>
      <c r="M800" s="172"/>
      <c r="N800" s="172"/>
      <c r="O800" s="172"/>
      <c r="P800" s="172"/>
      <c r="Q800" s="172"/>
      <c r="R800" s="172"/>
      <c r="S800" s="172"/>
      <c r="T800" s="172"/>
      <c r="U800" s="172"/>
      <c r="V800" s="172"/>
      <c r="W800" s="172"/>
      <c r="X800" s="172"/>
      <c r="Y800" s="172"/>
      <c r="Z800" s="172"/>
      <c r="AA800" s="172"/>
      <c r="AB800" s="172"/>
    </row>
    <row r="801">
      <c r="A801" s="172"/>
      <c r="B801" s="172"/>
      <c r="C801" s="172"/>
      <c r="D801" s="172"/>
      <c r="E801" s="174"/>
      <c r="F801" s="172"/>
      <c r="G801" s="172"/>
      <c r="H801" s="172"/>
      <c r="I801" s="172"/>
      <c r="J801" s="172"/>
      <c r="K801" s="172"/>
      <c r="L801" s="172"/>
      <c r="M801" s="172"/>
      <c r="N801" s="172"/>
      <c r="O801" s="172"/>
      <c r="P801" s="172"/>
      <c r="Q801" s="172"/>
      <c r="R801" s="172"/>
      <c r="S801" s="172"/>
      <c r="T801" s="172"/>
      <c r="U801" s="172"/>
      <c r="V801" s="172"/>
      <c r="W801" s="172"/>
      <c r="X801" s="172"/>
      <c r="Y801" s="172"/>
      <c r="Z801" s="172"/>
      <c r="AA801" s="172"/>
      <c r="AB801" s="172"/>
    </row>
    <row r="802">
      <c r="A802" s="172"/>
      <c r="B802" s="172"/>
      <c r="C802" s="172"/>
      <c r="D802" s="172"/>
      <c r="E802" s="174"/>
      <c r="F802" s="172"/>
      <c r="G802" s="172"/>
      <c r="H802" s="172"/>
      <c r="I802" s="172"/>
      <c r="J802" s="172"/>
      <c r="K802" s="172"/>
      <c r="L802" s="172"/>
      <c r="M802" s="172"/>
      <c r="N802" s="172"/>
      <c r="O802" s="172"/>
      <c r="P802" s="172"/>
      <c r="Q802" s="172"/>
      <c r="R802" s="172"/>
      <c r="S802" s="172"/>
      <c r="T802" s="172"/>
      <c r="U802" s="172"/>
      <c r="V802" s="172"/>
      <c r="W802" s="172"/>
      <c r="X802" s="172"/>
      <c r="Y802" s="172"/>
      <c r="Z802" s="172"/>
      <c r="AA802" s="172"/>
      <c r="AB802" s="172"/>
    </row>
    <row r="803">
      <c r="A803" s="172"/>
      <c r="B803" s="172"/>
      <c r="C803" s="172"/>
      <c r="D803" s="172"/>
      <c r="E803" s="174"/>
      <c r="F803" s="172"/>
      <c r="G803" s="172"/>
      <c r="H803" s="172"/>
      <c r="I803" s="172"/>
      <c r="J803" s="172"/>
      <c r="K803" s="172"/>
      <c r="L803" s="172"/>
      <c r="M803" s="172"/>
      <c r="N803" s="172"/>
      <c r="O803" s="172"/>
      <c r="P803" s="172"/>
      <c r="Q803" s="172"/>
      <c r="R803" s="172"/>
      <c r="S803" s="172"/>
      <c r="T803" s="172"/>
      <c r="U803" s="172"/>
      <c r="V803" s="172"/>
      <c r="W803" s="172"/>
      <c r="X803" s="172"/>
      <c r="Y803" s="172"/>
      <c r="Z803" s="172"/>
      <c r="AA803" s="172"/>
      <c r="AB803" s="172"/>
    </row>
    <row r="804">
      <c r="A804" s="172"/>
      <c r="B804" s="172"/>
      <c r="C804" s="172"/>
      <c r="D804" s="172"/>
      <c r="E804" s="174"/>
      <c r="F804" s="172"/>
      <c r="G804" s="172"/>
      <c r="H804" s="172"/>
      <c r="I804" s="172"/>
      <c r="J804" s="172"/>
      <c r="K804" s="172"/>
      <c r="L804" s="172"/>
      <c r="M804" s="172"/>
      <c r="N804" s="172"/>
      <c r="O804" s="172"/>
      <c r="P804" s="172"/>
      <c r="Q804" s="172"/>
      <c r="R804" s="172"/>
      <c r="S804" s="172"/>
      <c r="T804" s="172"/>
      <c r="U804" s="172"/>
      <c r="V804" s="172"/>
      <c r="W804" s="172"/>
      <c r="X804" s="172"/>
      <c r="Y804" s="172"/>
      <c r="Z804" s="172"/>
      <c r="AA804" s="172"/>
      <c r="AB804" s="172"/>
    </row>
    <row r="805">
      <c r="A805" s="172"/>
      <c r="B805" s="172"/>
      <c r="C805" s="172"/>
      <c r="D805" s="172"/>
      <c r="E805" s="174"/>
      <c r="F805" s="172"/>
      <c r="G805" s="172"/>
      <c r="H805" s="172"/>
      <c r="I805" s="172"/>
      <c r="J805" s="172"/>
      <c r="K805" s="172"/>
      <c r="L805" s="172"/>
      <c r="M805" s="172"/>
      <c r="N805" s="172"/>
      <c r="O805" s="172"/>
      <c r="P805" s="172"/>
      <c r="Q805" s="172"/>
      <c r="R805" s="172"/>
      <c r="S805" s="172"/>
      <c r="T805" s="172"/>
      <c r="U805" s="172"/>
      <c r="V805" s="172"/>
      <c r="W805" s="172"/>
      <c r="X805" s="172"/>
      <c r="Y805" s="172"/>
      <c r="Z805" s="172"/>
      <c r="AA805" s="172"/>
      <c r="AB805" s="172"/>
    </row>
    <row r="806">
      <c r="A806" s="172"/>
      <c r="B806" s="172"/>
      <c r="C806" s="172"/>
      <c r="D806" s="172"/>
      <c r="E806" s="174"/>
      <c r="F806" s="172"/>
      <c r="G806" s="172"/>
      <c r="H806" s="172"/>
      <c r="I806" s="172"/>
      <c r="J806" s="172"/>
      <c r="K806" s="172"/>
      <c r="L806" s="172"/>
      <c r="M806" s="172"/>
      <c r="N806" s="172"/>
      <c r="O806" s="172"/>
      <c r="P806" s="172"/>
      <c r="Q806" s="172"/>
      <c r="R806" s="172"/>
      <c r="S806" s="172"/>
      <c r="T806" s="172"/>
      <c r="U806" s="172"/>
      <c r="V806" s="172"/>
      <c r="W806" s="172"/>
      <c r="X806" s="172"/>
      <c r="Y806" s="172"/>
      <c r="Z806" s="172"/>
      <c r="AA806" s="172"/>
      <c r="AB806" s="172"/>
    </row>
    <row r="807">
      <c r="A807" s="172"/>
      <c r="B807" s="172"/>
      <c r="C807" s="172"/>
      <c r="D807" s="172"/>
      <c r="E807" s="174"/>
      <c r="F807" s="172"/>
      <c r="G807" s="172"/>
      <c r="H807" s="172"/>
      <c r="I807" s="172"/>
      <c r="J807" s="172"/>
      <c r="K807" s="172"/>
      <c r="L807" s="172"/>
      <c r="M807" s="172"/>
      <c r="N807" s="172"/>
      <c r="O807" s="172"/>
      <c r="P807" s="172"/>
      <c r="Q807" s="172"/>
      <c r="R807" s="172"/>
      <c r="S807" s="172"/>
      <c r="T807" s="172"/>
      <c r="U807" s="172"/>
      <c r="V807" s="172"/>
      <c r="W807" s="172"/>
      <c r="X807" s="172"/>
      <c r="Y807" s="172"/>
      <c r="Z807" s="172"/>
      <c r="AA807" s="172"/>
      <c r="AB807" s="172"/>
    </row>
    <row r="808">
      <c r="A808" s="172"/>
      <c r="B808" s="172"/>
      <c r="C808" s="172"/>
      <c r="D808" s="172"/>
      <c r="E808" s="174"/>
      <c r="F808" s="172"/>
      <c r="G808" s="172"/>
      <c r="H808" s="172"/>
      <c r="I808" s="172"/>
      <c r="J808" s="172"/>
      <c r="K808" s="172"/>
      <c r="L808" s="172"/>
      <c r="M808" s="172"/>
      <c r="N808" s="172"/>
      <c r="O808" s="172"/>
      <c r="P808" s="172"/>
      <c r="Q808" s="172"/>
      <c r="R808" s="172"/>
      <c r="S808" s="172"/>
      <c r="T808" s="172"/>
      <c r="U808" s="172"/>
      <c r="V808" s="172"/>
      <c r="W808" s="172"/>
      <c r="X808" s="172"/>
      <c r="Y808" s="172"/>
      <c r="Z808" s="172"/>
      <c r="AA808" s="172"/>
      <c r="AB808" s="172"/>
    </row>
    <row r="809">
      <c r="A809" s="172"/>
      <c r="B809" s="172"/>
      <c r="C809" s="172"/>
      <c r="D809" s="172"/>
      <c r="E809" s="174"/>
      <c r="F809" s="172"/>
      <c r="G809" s="172"/>
      <c r="H809" s="172"/>
      <c r="I809" s="172"/>
      <c r="J809" s="172"/>
      <c r="K809" s="172"/>
      <c r="L809" s="172"/>
      <c r="M809" s="172"/>
      <c r="N809" s="172"/>
      <c r="O809" s="172"/>
      <c r="P809" s="172"/>
      <c r="Q809" s="172"/>
      <c r="R809" s="172"/>
      <c r="S809" s="172"/>
      <c r="T809" s="172"/>
      <c r="U809" s="172"/>
      <c r="V809" s="172"/>
      <c r="W809" s="172"/>
      <c r="X809" s="172"/>
      <c r="Y809" s="172"/>
      <c r="Z809" s="172"/>
      <c r="AA809" s="172"/>
      <c r="AB809" s="172"/>
    </row>
    <row r="810">
      <c r="A810" s="172"/>
      <c r="B810" s="172"/>
      <c r="C810" s="172"/>
      <c r="D810" s="172"/>
      <c r="E810" s="174"/>
      <c r="F810" s="172"/>
      <c r="G810" s="172"/>
      <c r="H810" s="172"/>
      <c r="I810" s="172"/>
      <c r="J810" s="172"/>
      <c r="K810" s="172"/>
      <c r="L810" s="172"/>
      <c r="M810" s="172"/>
      <c r="N810" s="172"/>
      <c r="O810" s="172"/>
      <c r="P810" s="172"/>
      <c r="Q810" s="172"/>
      <c r="R810" s="172"/>
      <c r="S810" s="172"/>
      <c r="T810" s="172"/>
      <c r="U810" s="172"/>
      <c r="V810" s="172"/>
      <c r="W810" s="172"/>
      <c r="X810" s="172"/>
      <c r="Y810" s="172"/>
      <c r="Z810" s="172"/>
      <c r="AA810" s="172"/>
      <c r="AB810" s="172"/>
    </row>
    <row r="811">
      <c r="A811" s="172"/>
      <c r="B811" s="172"/>
      <c r="C811" s="172"/>
      <c r="D811" s="172"/>
      <c r="E811" s="174"/>
      <c r="F811" s="172"/>
      <c r="G811" s="172"/>
      <c r="H811" s="172"/>
      <c r="I811" s="172"/>
      <c r="J811" s="172"/>
      <c r="K811" s="172"/>
      <c r="L811" s="172"/>
      <c r="M811" s="172"/>
      <c r="N811" s="172"/>
      <c r="O811" s="172"/>
      <c r="P811" s="172"/>
      <c r="Q811" s="172"/>
      <c r="R811" s="172"/>
      <c r="S811" s="172"/>
      <c r="T811" s="172"/>
      <c r="U811" s="172"/>
      <c r="V811" s="172"/>
      <c r="W811" s="172"/>
      <c r="X811" s="172"/>
      <c r="Y811" s="172"/>
      <c r="Z811" s="172"/>
      <c r="AA811" s="172"/>
      <c r="AB811" s="172"/>
    </row>
    <row r="812">
      <c r="A812" s="172"/>
      <c r="B812" s="172"/>
      <c r="C812" s="172"/>
      <c r="D812" s="172"/>
      <c r="E812" s="174"/>
      <c r="F812" s="172"/>
      <c r="G812" s="172"/>
      <c r="H812" s="172"/>
      <c r="I812" s="172"/>
      <c r="J812" s="172"/>
      <c r="K812" s="172"/>
      <c r="L812" s="172"/>
      <c r="M812" s="172"/>
      <c r="N812" s="172"/>
      <c r="O812" s="172"/>
      <c r="P812" s="172"/>
      <c r="Q812" s="172"/>
      <c r="R812" s="172"/>
      <c r="S812" s="172"/>
      <c r="T812" s="172"/>
      <c r="U812" s="172"/>
      <c r="V812" s="172"/>
      <c r="W812" s="172"/>
      <c r="X812" s="172"/>
      <c r="Y812" s="172"/>
      <c r="Z812" s="172"/>
      <c r="AA812" s="172"/>
      <c r="AB812" s="172"/>
    </row>
    <row r="813">
      <c r="A813" s="172"/>
      <c r="B813" s="172"/>
      <c r="C813" s="172"/>
      <c r="D813" s="172"/>
      <c r="E813" s="174"/>
      <c r="F813" s="172"/>
      <c r="G813" s="172"/>
      <c r="H813" s="172"/>
      <c r="I813" s="172"/>
      <c r="J813" s="172"/>
      <c r="K813" s="172"/>
      <c r="L813" s="172"/>
      <c r="M813" s="172"/>
      <c r="N813" s="172"/>
      <c r="O813" s="172"/>
      <c r="P813" s="172"/>
      <c r="Q813" s="172"/>
      <c r="R813" s="172"/>
      <c r="S813" s="172"/>
      <c r="T813" s="172"/>
      <c r="U813" s="172"/>
      <c r="V813" s="172"/>
      <c r="W813" s="172"/>
      <c r="X813" s="172"/>
      <c r="Y813" s="172"/>
      <c r="Z813" s="172"/>
      <c r="AA813" s="172"/>
      <c r="AB813" s="172"/>
    </row>
    <row r="814">
      <c r="A814" s="172"/>
      <c r="B814" s="172"/>
      <c r="C814" s="172"/>
      <c r="D814" s="172"/>
      <c r="E814" s="174"/>
      <c r="F814" s="172"/>
      <c r="G814" s="172"/>
      <c r="H814" s="172"/>
      <c r="I814" s="172"/>
      <c r="J814" s="172"/>
      <c r="K814" s="172"/>
      <c r="L814" s="172"/>
      <c r="M814" s="172"/>
      <c r="N814" s="172"/>
      <c r="O814" s="172"/>
      <c r="P814" s="172"/>
      <c r="Q814" s="172"/>
      <c r="R814" s="172"/>
      <c r="S814" s="172"/>
      <c r="T814" s="172"/>
      <c r="U814" s="172"/>
      <c r="V814" s="172"/>
      <c r="W814" s="172"/>
      <c r="X814" s="172"/>
      <c r="Y814" s="172"/>
      <c r="Z814" s="172"/>
      <c r="AA814" s="172"/>
      <c r="AB814" s="172"/>
    </row>
    <row r="815">
      <c r="A815" s="172"/>
      <c r="B815" s="172"/>
      <c r="C815" s="172"/>
      <c r="D815" s="172"/>
      <c r="E815" s="174"/>
      <c r="F815" s="172"/>
      <c r="G815" s="172"/>
      <c r="H815" s="172"/>
      <c r="I815" s="172"/>
      <c r="J815" s="172"/>
      <c r="K815" s="172"/>
      <c r="L815" s="172"/>
      <c r="M815" s="172"/>
      <c r="N815" s="172"/>
      <c r="O815" s="172"/>
      <c r="P815" s="172"/>
      <c r="Q815" s="172"/>
      <c r="R815" s="172"/>
      <c r="S815" s="172"/>
      <c r="T815" s="172"/>
      <c r="U815" s="172"/>
      <c r="V815" s="172"/>
      <c r="W815" s="172"/>
      <c r="X815" s="172"/>
      <c r="Y815" s="172"/>
      <c r="Z815" s="172"/>
      <c r="AA815" s="172"/>
      <c r="AB815" s="172"/>
    </row>
    <row r="816">
      <c r="A816" s="172"/>
      <c r="B816" s="172"/>
      <c r="C816" s="172"/>
      <c r="D816" s="172"/>
      <c r="E816" s="174"/>
      <c r="F816" s="172"/>
      <c r="G816" s="172"/>
      <c r="H816" s="172"/>
      <c r="I816" s="172"/>
      <c r="J816" s="172"/>
      <c r="K816" s="172"/>
      <c r="L816" s="172"/>
      <c r="M816" s="172"/>
      <c r="N816" s="172"/>
      <c r="O816" s="172"/>
      <c r="P816" s="172"/>
      <c r="Q816" s="172"/>
      <c r="R816" s="172"/>
      <c r="S816" s="172"/>
      <c r="T816" s="172"/>
      <c r="U816" s="172"/>
      <c r="V816" s="172"/>
      <c r="W816" s="172"/>
      <c r="X816" s="172"/>
      <c r="Y816" s="172"/>
      <c r="Z816" s="172"/>
      <c r="AA816" s="172"/>
      <c r="AB816" s="172"/>
    </row>
    <row r="817">
      <c r="A817" s="172"/>
      <c r="B817" s="172"/>
      <c r="C817" s="172"/>
      <c r="D817" s="172"/>
      <c r="E817" s="174"/>
      <c r="F817" s="172"/>
      <c r="G817" s="172"/>
      <c r="H817" s="172"/>
      <c r="I817" s="172"/>
      <c r="J817" s="172"/>
      <c r="K817" s="172"/>
      <c r="L817" s="172"/>
      <c r="M817" s="172"/>
      <c r="N817" s="172"/>
      <c r="O817" s="172"/>
      <c r="P817" s="172"/>
      <c r="Q817" s="172"/>
      <c r="R817" s="172"/>
      <c r="S817" s="172"/>
      <c r="T817" s="172"/>
      <c r="U817" s="172"/>
      <c r="V817" s="172"/>
      <c r="W817" s="172"/>
      <c r="X817" s="172"/>
      <c r="Y817" s="172"/>
      <c r="Z817" s="172"/>
      <c r="AA817" s="172"/>
      <c r="AB817" s="172"/>
    </row>
    <row r="818">
      <c r="A818" s="172"/>
      <c r="B818" s="172"/>
      <c r="C818" s="172"/>
      <c r="D818" s="172"/>
      <c r="E818" s="174"/>
      <c r="F818" s="172"/>
      <c r="G818" s="172"/>
      <c r="H818" s="172"/>
      <c r="I818" s="172"/>
      <c r="J818" s="172"/>
      <c r="K818" s="172"/>
      <c r="L818" s="172"/>
      <c r="M818" s="172"/>
      <c r="N818" s="172"/>
      <c r="O818" s="172"/>
      <c r="P818" s="172"/>
      <c r="Q818" s="172"/>
      <c r="R818" s="172"/>
      <c r="S818" s="172"/>
      <c r="T818" s="172"/>
      <c r="U818" s="172"/>
      <c r="V818" s="172"/>
      <c r="W818" s="172"/>
      <c r="X818" s="172"/>
      <c r="Y818" s="172"/>
      <c r="Z818" s="172"/>
      <c r="AA818" s="172"/>
      <c r="AB818" s="172"/>
    </row>
    <row r="819">
      <c r="A819" s="172"/>
      <c r="B819" s="172"/>
      <c r="C819" s="172"/>
      <c r="D819" s="172"/>
      <c r="E819" s="174"/>
      <c r="F819" s="172"/>
      <c r="G819" s="172"/>
      <c r="H819" s="172"/>
      <c r="I819" s="172"/>
      <c r="J819" s="172"/>
      <c r="K819" s="172"/>
      <c r="L819" s="172"/>
      <c r="M819" s="172"/>
      <c r="N819" s="172"/>
      <c r="O819" s="172"/>
      <c r="P819" s="172"/>
      <c r="Q819" s="172"/>
      <c r="R819" s="172"/>
      <c r="S819" s="172"/>
      <c r="T819" s="172"/>
      <c r="U819" s="172"/>
      <c r="V819" s="172"/>
      <c r="W819" s="172"/>
      <c r="X819" s="172"/>
      <c r="Y819" s="172"/>
      <c r="Z819" s="172"/>
      <c r="AA819" s="172"/>
      <c r="AB819" s="172"/>
    </row>
    <row r="820">
      <c r="A820" s="172"/>
      <c r="B820" s="172"/>
      <c r="C820" s="172"/>
      <c r="D820" s="172"/>
      <c r="E820" s="174"/>
      <c r="F820" s="172"/>
      <c r="G820" s="172"/>
      <c r="H820" s="172"/>
      <c r="I820" s="172"/>
      <c r="J820" s="172"/>
      <c r="K820" s="172"/>
      <c r="L820" s="172"/>
      <c r="M820" s="172"/>
      <c r="N820" s="172"/>
      <c r="O820" s="172"/>
      <c r="P820" s="172"/>
      <c r="Q820" s="172"/>
      <c r="R820" s="172"/>
      <c r="S820" s="172"/>
      <c r="T820" s="172"/>
      <c r="U820" s="172"/>
      <c r="V820" s="172"/>
      <c r="W820" s="172"/>
      <c r="X820" s="172"/>
      <c r="Y820" s="172"/>
      <c r="Z820" s="172"/>
      <c r="AA820" s="172"/>
      <c r="AB820" s="172"/>
    </row>
    <row r="821">
      <c r="A821" s="172"/>
      <c r="B821" s="172"/>
      <c r="C821" s="172"/>
      <c r="D821" s="172"/>
      <c r="E821" s="174"/>
      <c r="F821" s="172"/>
      <c r="G821" s="172"/>
      <c r="H821" s="172"/>
      <c r="I821" s="172"/>
      <c r="J821" s="172"/>
      <c r="K821" s="172"/>
      <c r="L821" s="172"/>
      <c r="M821" s="172"/>
      <c r="N821" s="172"/>
      <c r="O821" s="172"/>
      <c r="P821" s="172"/>
      <c r="Q821" s="172"/>
      <c r="R821" s="172"/>
      <c r="S821" s="172"/>
      <c r="T821" s="172"/>
      <c r="U821" s="172"/>
      <c r="V821" s="172"/>
      <c r="W821" s="172"/>
      <c r="X821" s="172"/>
      <c r="Y821" s="172"/>
      <c r="Z821" s="172"/>
      <c r="AA821" s="172"/>
      <c r="AB821" s="172"/>
    </row>
    <row r="822">
      <c r="A822" s="172"/>
      <c r="B822" s="172"/>
      <c r="C822" s="172"/>
      <c r="D822" s="172"/>
      <c r="E822" s="174"/>
      <c r="F822" s="172"/>
      <c r="G822" s="172"/>
      <c r="H822" s="172"/>
      <c r="I822" s="172"/>
      <c r="J822" s="172"/>
      <c r="K822" s="172"/>
      <c r="L822" s="172"/>
      <c r="M822" s="172"/>
      <c r="N822" s="172"/>
      <c r="O822" s="172"/>
      <c r="P822" s="172"/>
      <c r="Q822" s="172"/>
      <c r="R822" s="172"/>
      <c r="S822" s="172"/>
      <c r="T822" s="172"/>
      <c r="U822" s="172"/>
      <c r="V822" s="172"/>
      <c r="W822" s="172"/>
      <c r="X822" s="172"/>
      <c r="Y822" s="172"/>
      <c r="Z822" s="172"/>
      <c r="AA822" s="172"/>
      <c r="AB822" s="172"/>
    </row>
    <row r="823">
      <c r="A823" s="172"/>
      <c r="B823" s="172"/>
      <c r="C823" s="172"/>
      <c r="D823" s="172"/>
      <c r="E823" s="174"/>
      <c r="F823" s="172"/>
      <c r="G823" s="172"/>
      <c r="H823" s="172"/>
      <c r="I823" s="172"/>
      <c r="J823" s="172"/>
      <c r="K823" s="172"/>
      <c r="L823" s="172"/>
      <c r="M823" s="172"/>
      <c r="N823" s="172"/>
      <c r="O823" s="172"/>
      <c r="P823" s="172"/>
      <c r="Q823" s="172"/>
      <c r="R823" s="172"/>
      <c r="S823" s="172"/>
      <c r="T823" s="172"/>
      <c r="U823" s="172"/>
      <c r="V823" s="172"/>
      <c r="W823" s="172"/>
      <c r="X823" s="172"/>
      <c r="Y823" s="172"/>
      <c r="Z823" s="172"/>
      <c r="AA823" s="172"/>
      <c r="AB823" s="172"/>
    </row>
    <row r="824">
      <c r="A824" s="172"/>
      <c r="B824" s="172"/>
      <c r="C824" s="172"/>
      <c r="D824" s="172"/>
      <c r="E824" s="174"/>
      <c r="F824" s="172"/>
      <c r="G824" s="172"/>
      <c r="H824" s="172"/>
      <c r="I824" s="172"/>
      <c r="J824" s="172"/>
      <c r="K824" s="172"/>
      <c r="L824" s="172"/>
      <c r="M824" s="172"/>
      <c r="N824" s="172"/>
      <c r="O824" s="172"/>
      <c r="P824" s="172"/>
      <c r="Q824" s="172"/>
      <c r="R824" s="172"/>
      <c r="S824" s="172"/>
      <c r="T824" s="172"/>
      <c r="U824" s="172"/>
      <c r="V824" s="172"/>
      <c r="W824" s="172"/>
      <c r="X824" s="172"/>
      <c r="Y824" s="172"/>
      <c r="Z824" s="172"/>
      <c r="AA824" s="172"/>
      <c r="AB824" s="172"/>
    </row>
    <row r="825">
      <c r="A825" s="172"/>
      <c r="B825" s="172"/>
      <c r="C825" s="172"/>
      <c r="D825" s="172"/>
      <c r="E825" s="174"/>
      <c r="F825" s="172"/>
      <c r="G825" s="172"/>
      <c r="H825" s="172"/>
      <c r="I825" s="172"/>
      <c r="J825" s="172"/>
      <c r="K825" s="172"/>
      <c r="L825" s="172"/>
      <c r="M825" s="172"/>
      <c r="N825" s="172"/>
      <c r="O825" s="172"/>
      <c r="P825" s="172"/>
      <c r="Q825" s="172"/>
      <c r="R825" s="172"/>
      <c r="S825" s="172"/>
      <c r="T825" s="172"/>
      <c r="U825" s="172"/>
      <c r="V825" s="172"/>
      <c r="W825" s="172"/>
      <c r="X825" s="172"/>
      <c r="Y825" s="172"/>
      <c r="Z825" s="172"/>
      <c r="AA825" s="172"/>
      <c r="AB825" s="172"/>
    </row>
    <row r="826">
      <c r="A826" s="172"/>
      <c r="B826" s="172"/>
      <c r="C826" s="172"/>
      <c r="D826" s="172"/>
      <c r="E826" s="174"/>
      <c r="F826" s="172"/>
      <c r="G826" s="172"/>
      <c r="H826" s="172"/>
      <c r="I826" s="172"/>
      <c r="J826" s="172"/>
      <c r="K826" s="172"/>
      <c r="L826" s="172"/>
      <c r="M826" s="172"/>
      <c r="N826" s="172"/>
      <c r="O826" s="172"/>
      <c r="P826" s="172"/>
      <c r="Q826" s="172"/>
      <c r="R826" s="172"/>
      <c r="S826" s="172"/>
      <c r="T826" s="172"/>
      <c r="U826" s="172"/>
      <c r="V826" s="172"/>
      <c r="W826" s="172"/>
      <c r="X826" s="172"/>
      <c r="Y826" s="172"/>
      <c r="Z826" s="172"/>
      <c r="AA826" s="172"/>
      <c r="AB826" s="172"/>
    </row>
    <row r="827">
      <c r="A827" s="172"/>
      <c r="B827" s="172"/>
      <c r="C827" s="172"/>
      <c r="D827" s="172"/>
      <c r="E827" s="174"/>
      <c r="F827" s="172"/>
      <c r="G827" s="172"/>
      <c r="H827" s="172"/>
      <c r="I827" s="172"/>
      <c r="J827" s="172"/>
      <c r="K827" s="172"/>
      <c r="L827" s="172"/>
      <c r="M827" s="172"/>
      <c r="N827" s="172"/>
      <c r="O827" s="172"/>
      <c r="P827" s="172"/>
      <c r="Q827" s="172"/>
      <c r="R827" s="172"/>
      <c r="S827" s="172"/>
      <c r="T827" s="172"/>
      <c r="U827" s="172"/>
      <c r="V827" s="172"/>
      <c r="W827" s="172"/>
      <c r="X827" s="172"/>
      <c r="Y827" s="172"/>
      <c r="Z827" s="172"/>
      <c r="AA827" s="172"/>
      <c r="AB827" s="172"/>
    </row>
    <row r="828">
      <c r="A828" s="172"/>
      <c r="B828" s="172"/>
      <c r="C828" s="172"/>
      <c r="D828" s="172"/>
      <c r="E828" s="174"/>
      <c r="F828" s="172"/>
      <c r="G828" s="172"/>
      <c r="H828" s="172"/>
      <c r="I828" s="172"/>
      <c r="J828" s="172"/>
      <c r="K828" s="172"/>
      <c r="L828" s="172"/>
      <c r="M828" s="172"/>
      <c r="N828" s="172"/>
      <c r="O828" s="172"/>
      <c r="P828" s="172"/>
      <c r="Q828" s="172"/>
      <c r="R828" s="172"/>
      <c r="S828" s="172"/>
      <c r="T828" s="172"/>
      <c r="U828" s="172"/>
      <c r="V828" s="172"/>
      <c r="W828" s="172"/>
      <c r="X828" s="172"/>
      <c r="Y828" s="172"/>
      <c r="Z828" s="172"/>
      <c r="AA828" s="172"/>
      <c r="AB828" s="172"/>
    </row>
    <row r="829">
      <c r="A829" s="172"/>
      <c r="B829" s="172"/>
      <c r="C829" s="172"/>
      <c r="D829" s="172"/>
      <c r="E829" s="174"/>
      <c r="F829" s="172"/>
      <c r="G829" s="172"/>
      <c r="H829" s="172"/>
      <c r="I829" s="172"/>
      <c r="J829" s="172"/>
      <c r="K829" s="172"/>
      <c r="L829" s="172"/>
      <c r="M829" s="172"/>
      <c r="N829" s="172"/>
      <c r="O829" s="172"/>
      <c r="P829" s="172"/>
      <c r="Q829" s="172"/>
      <c r="R829" s="172"/>
      <c r="S829" s="172"/>
      <c r="T829" s="172"/>
      <c r="U829" s="172"/>
      <c r="V829" s="172"/>
      <c r="W829" s="172"/>
      <c r="X829" s="172"/>
      <c r="Y829" s="172"/>
      <c r="Z829" s="172"/>
      <c r="AA829" s="172"/>
      <c r="AB829" s="172"/>
    </row>
    <row r="830">
      <c r="A830" s="172"/>
      <c r="B830" s="172"/>
      <c r="C830" s="172"/>
      <c r="D830" s="172"/>
      <c r="E830" s="174"/>
      <c r="F830" s="172"/>
      <c r="G830" s="172"/>
      <c r="H830" s="172"/>
      <c r="I830" s="172"/>
      <c r="J830" s="172"/>
      <c r="K830" s="172"/>
      <c r="L830" s="172"/>
      <c r="M830" s="172"/>
      <c r="N830" s="172"/>
      <c r="O830" s="172"/>
      <c r="P830" s="172"/>
      <c r="Q830" s="172"/>
      <c r="R830" s="172"/>
      <c r="S830" s="172"/>
      <c r="T830" s="172"/>
      <c r="U830" s="172"/>
      <c r="V830" s="172"/>
      <c r="W830" s="172"/>
      <c r="X830" s="172"/>
      <c r="Y830" s="172"/>
      <c r="Z830" s="172"/>
      <c r="AA830" s="172"/>
      <c r="AB830" s="172"/>
    </row>
    <row r="831">
      <c r="A831" s="172"/>
      <c r="B831" s="172"/>
      <c r="C831" s="172"/>
      <c r="D831" s="172"/>
      <c r="E831" s="174"/>
      <c r="F831" s="172"/>
      <c r="G831" s="172"/>
      <c r="H831" s="172"/>
      <c r="I831" s="172"/>
      <c r="J831" s="172"/>
      <c r="K831" s="172"/>
      <c r="L831" s="172"/>
      <c r="M831" s="172"/>
      <c r="N831" s="172"/>
      <c r="O831" s="172"/>
      <c r="P831" s="172"/>
      <c r="Q831" s="172"/>
      <c r="R831" s="172"/>
      <c r="S831" s="172"/>
      <c r="T831" s="172"/>
      <c r="U831" s="172"/>
      <c r="V831" s="172"/>
      <c r="W831" s="172"/>
      <c r="X831" s="172"/>
      <c r="Y831" s="172"/>
      <c r="Z831" s="172"/>
      <c r="AA831" s="172"/>
      <c r="AB831" s="172"/>
    </row>
    <row r="832">
      <c r="A832" s="172"/>
      <c r="B832" s="172"/>
      <c r="C832" s="172"/>
      <c r="D832" s="172"/>
      <c r="E832" s="174"/>
      <c r="F832" s="172"/>
      <c r="G832" s="172"/>
      <c r="H832" s="172"/>
      <c r="I832" s="172"/>
      <c r="J832" s="172"/>
      <c r="K832" s="172"/>
      <c r="L832" s="172"/>
      <c r="M832" s="172"/>
      <c r="N832" s="172"/>
      <c r="O832" s="172"/>
      <c r="P832" s="172"/>
      <c r="Q832" s="172"/>
      <c r="R832" s="172"/>
      <c r="S832" s="172"/>
      <c r="T832" s="172"/>
      <c r="U832" s="172"/>
      <c r="V832" s="172"/>
      <c r="W832" s="172"/>
      <c r="X832" s="172"/>
      <c r="Y832" s="172"/>
      <c r="Z832" s="172"/>
      <c r="AA832" s="172"/>
      <c r="AB832" s="172"/>
    </row>
    <row r="833">
      <c r="A833" s="172"/>
      <c r="B833" s="172"/>
      <c r="C833" s="172"/>
      <c r="D833" s="172"/>
      <c r="E833" s="174"/>
      <c r="F833" s="172"/>
      <c r="G833" s="172"/>
      <c r="H833" s="172"/>
      <c r="I833" s="172"/>
      <c r="J833" s="172"/>
      <c r="K833" s="172"/>
      <c r="L833" s="172"/>
      <c r="M833" s="172"/>
      <c r="N833" s="172"/>
      <c r="O833" s="172"/>
      <c r="P833" s="172"/>
      <c r="Q833" s="172"/>
      <c r="R833" s="172"/>
      <c r="S833" s="172"/>
      <c r="T833" s="172"/>
      <c r="U833" s="172"/>
      <c r="V833" s="172"/>
      <c r="W833" s="172"/>
      <c r="X833" s="172"/>
      <c r="Y833" s="172"/>
      <c r="Z833" s="172"/>
      <c r="AA833" s="172"/>
      <c r="AB833" s="172"/>
    </row>
    <row r="834">
      <c r="A834" s="172"/>
      <c r="B834" s="172"/>
      <c r="C834" s="172"/>
      <c r="D834" s="172"/>
      <c r="E834" s="174"/>
      <c r="F834" s="172"/>
      <c r="G834" s="172"/>
      <c r="H834" s="172"/>
      <c r="I834" s="172"/>
      <c r="J834" s="172"/>
      <c r="K834" s="172"/>
      <c r="L834" s="172"/>
      <c r="M834" s="172"/>
      <c r="N834" s="172"/>
      <c r="O834" s="172"/>
      <c r="P834" s="172"/>
      <c r="Q834" s="172"/>
      <c r="R834" s="172"/>
      <c r="S834" s="172"/>
      <c r="T834" s="172"/>
      <c r="U834" s="172"/>
      <c r="V834" s="172"/>
      <c r="W834" s="172"/>
      <c r="X834" s="172"/>
      <c r="Y834" s="172"/>
      <c r="Z834" s="172"/>
      <c r="AA834" s="172"/>
      <c r="AB834" s="172"/>
    </row>
    <row r="835">
      <c r="A835" s="172"/>
      <c r="B835" s="172"/>
      <c r="C835" s="172"/>
      <c r="D835" s="172"/>
      <c r="E835" s="174"/>
      <c r="F835" s="172"/>
      <c r="G835" s="172"/>
      <c r="H835" s="172"/>
      <c r="I835" s="172"/>
      <c r="J835" s="172"/>
      <c r="K835" s="172"/>
      <c r="L835" s="172"/>
      <c r="M835" s="172"/>
      <c r="N835" s="172"/>
      <c r="O835" s="172"/>
      <c r="P835" s="172"/>
      <c r="Q835" s="172"/>
      <c r="R835" s="172"/>
      <c r="S835" s="172"/>
      <c r="T835" s="172"/>
      <c r="U835" s="172"/>
      <c r="V835" s="172"/>
      <c r="W835" s="172"/>
      <c r="X835" s="172"/>
      <c r="Y835" s="172"/>
      <c r="Z835" s="172"/>
      <c r="AA835" s="172"/>
      <c r="AB835" s="172"/>
    </row>
    <row r="836">
      <c r="A836" s="172"/>
      <c r="B836" s="172"/>
      <c r="C836" s="172"/>
      <c r="D836" s="172"/>
      <c r="E836" s="174"/>
      <c r="F836" s="172"/>
      <c r="G836" s="172"/>
      <c r="H836" s="172"/>
      <c r="I836" s="172"/>
      <c r="J836" s="172"/>
      <c r="K836" s="172"/>
      <c r="L836" s="172"/>
      <c r="M836" s="172"/>
      <c r="N836" s="172"/>
      <c r="O836" s="172"/>
      <c r="P836" s="172"/>
      <c r="Q836" s="172"/>
      <c r="R836" s="172"/>
      <c r="S836" s="172"/>
      <c r="T836" s="172"/>
      <c r="U836" s="172"/>
      <c r="V836" s="172"/>
      <c r="W836" s="172"/>
      <c r="X836" s="172"/>
      <c r="Y836" s="172"/>
      <c r="Z836" s="172"/>
      <c r="AA836" s="172"/>
      <c r="AB836" s="172"/>
    </row>
    <row r="837">
      <c r="A837" s="172"/>
      <c r="B837" s="172"/>
      <c r="C837" s="172"/>
      <c r="D837" s="172"/>
      <c r="E837" s="174"/>
      <c r="F837" s="172"/>
      <c r="G837" s="172"/>
      <c r="H837" s="172"/>
      <c r="I837" s="172"/>
      <c r="J837" s="172"/>
      <c r="K837" s="172"/>
      <c r="L837" s="172"/>
      <c r="M837" s="172"/>
      <c r="N837" s="172"/>
      <c r="O837" s="172"/>
      <c r="P837" s="172"/>
      <c r="Q837" s="172"/>
      <c r="R837" s="172"/>
      <c r="S837" s="172"/>
      <c r="T837" s="172"/>
      <c r="U837" s="172"/>
      <c r="V837" s="172"/>
      <c r="W837" s="172"/>
      <c r="X837" s="172"/>
      <c r="Y837" s="172"/>
      <c r="Z837" s="172"/>
      <c r="AA837" s="172"/>
      <c r="AB837" s="172"/>
    </row>
    <row r="838">
      <c r="A838" s="172"/>
      <c r="B838" s="172"/>
      <c r="C838" s="172"/>
      <c r="D838" s="172"/>
      <c r="E838" s="174"/>
      <c r="F838" s="172"/>
      <c r="G838" s="172"/>
      <c r="H838" s="172"/>
      <c r="I838" s="172"/>
      <c r="J838" s="172"/>
      <c r="K838" s="172"/>
      <c r="L838" s="172"/>
      <c r="M838" s="172"/>
      <c r="N838" s="172"/>
      <c r="O838" s="172"/>
      <c r="P838" s="172"/>
      <c r="Q838" s="172"/>
      <c r="R838" s="172"/>
      <c r="S838" s="172"/>
      <c r="T838" s="172"/>
      <c r="U838" s="172"/>
      <c r="V838" s="172"/>
      <c r="W838" s="172"/>
      <c r="X838" s="172"/>
      <c r="Y838" s="172"/>
      <c r="Z838" s="172"/>
      <c r="AA838" s="172"/>
      <c r="AB838" s="172"/>
    </row>
    <row r="839">
      <c r="A839" s="172"/>
      <c r="B839" s="172"/>
      <c r="C839" s="172"/>
      <c r="D839" s="172"/>
      <c r="E839" s="174"/>
      <c r="F839" s="172"/>
      <c r="G839" s="172"/>
      <c r="H839" s="172"/>
      <c r="I839" s="172"/>
      <c r="J839" s="172"/>
      <c r="K839" s="172"/>
      <c r="L839" s="172"/>
      <c r="M839" s="172"/>
      <c r="N839" s="172"/>
      <c r="O839" s="172"/>
      <c r="P839" s="172"/>
      <c r="Q839" s="172"/>
      <c r="R839" s="172"/>
      <c r="S839" s="172"/>
      <c r="T839" s="172"/>
      <c r="U839" s="172"/>
      <c r="V839" s="172"/>
      <c r="W839" s="172"/>
      <c r="X839" s="172"/>
      <c r="Y839" s="172"/>
      <c r="Z839" s="172"/>
      <c r="AA839" s="172"/>
      <c r="AB839" s="172"/>
    </row>
    <row r="840">
      <c r="A840" s="172"/>
      <c r="B840" s="172"/>
      <c r="C840" s="172"/>
      <c r="D840" s="172"/>
      <c r="E840" s="174"/>
      <c r="F840" s="172"/>
      <c r="G840" s="172"/>
      <c r="H840" s="172"/>
      <c r="I840" s="172"/>
      <c r="J840" s="172"/>
      <c r="K840" s="172"/>
      <c r="L840" s="172"/>
      <c r="M840" s="172"/>
      <c r="N840" s="172"/>
      <c r="O840" s="172"/>
      <c r="P840" s="172"/>
      <c r="Q840" s="172"/>
      <c r="R840" s="172"/>
      <c r="S840" s="172"/>
      <c r="T840" s="172"/>
      <c r="U840" s="172"/>
      <c r="V840" s="172"/>
      <c r="W840" s="172"/>
      <c r="X840" s="172"/>
      <c r="Y840" s="172"/>
      <c r="Z840" s="172"/>
      <c r="AA840" s="172"/>
      <c r="AB840" s="172"/>
    </row>
    <row r="841">
      <c r="A841" s="172"/>
      <c r="B841" s="172"/>
      <c r="C841" s="172"/>
      <c r="D841" s="172"/>
      <c r="E841" s="174"/>
      <c r="F841" s="172"/>
      <c r="G841" s="172"/>
      <c r="H841" s="172"/>
      <c r="I841" s="172"/>
      <c r="J841" s="172"/>
      <c r="K841" s="172"/>
      <c r="L841" s="172"/>
      <c r="M841" s="172"/>
      <c r="N841" s="172"/>
      <c r="O841" s="172"/>
      <c r="P841" s="172"/>
      <c r="Q841" s="172"/>
      <c r="R841" s="172"/>
      <c r="S841" s="172"/>
      <c r="T841" s="172"/>
      <c r="U841" s="172"/>
      <c r="V841" s="172"/>
      <c r="W841" s="172"/>
      <c r="X841" s="172"/>
      <c r="Y841" s="172"/>
      <c r="Z841" s="172"/>
      <c r="AA841" s="172"/>
      <c r="AB841" s="172"/>
    </row>
    <row r="842">
      <c r="A842" s="172"/>
      <c r="B842" s="172"/>
      <c r="C842" s="172"/>
      <c r="D842" s="172"/>
      <c r="E842" s="174"/>
      <c r="F842" s="172"/>
      <c r="G842" s="172"/>
      <c r="H842" s="172"/>
      <c r="I842" s="172"/>
      <c r="J842" s="172"/>
      <c r="K842" s="172"/>
      <c r="L842" s="172"/>
      <c r="M842" s="172"/>
      <c r="N842" s="172"/>
      <c r="O842" s="172"/>
      <c r="P842" s="172"/>
      <c r="Q842" s="172"/>
      <c r="R842" s="172"/>
      <c r="S842" s="172"/>
      <c r="T842" s="172"/>
      <c r="U842" s="172"/>
      <c r="V842" s="172"/>
      <c r="W842" s="172"/>
      <c r="X842" s="172"/>
      <c r="Y842" s="172"/>
      <c r="Z842" s="172"/>
      <c r="AA842" s="172"/>
      <c r="AB842" s="172"/>
    </row>
    <row r="843">
      <c r="A843" s="172"/>
      <c r="B843" s="172"/>
      <c r="C843" s="172"/>
      <c r="D843" s="172"/>
      <c r="E843" s="174"/>
      <c r="F843" s="172"/>
      <c r="G843" s="172"/>
      <c r="H843" s="172"/>
      <c r="I843" s="172"/>
      <c r="J843" s="172"/>
      <c r="K843" s="172"/>
      <c r="L843" s="172"/>
      <c r="M843" s="172"/>
      <c r="N843" s="172"/>
      <c r="O843" s="172"/>
      <c r="P843" s="172"/>
      <c r="Q843" s="172"/>
      <c r="R843" s="172"/>
      <c r="S843" s="172"/>
      <c r="T843" s="172"/>
      <c r="U843" s="172"/>
      <c r="V843" s="172"/>
      <c r="W843" s="172"/>
      <c r="X843" s="172"/>
      <c r="Y843" s="172"/>
      <c r="Z843" s="172"/>
      <c r="AA843" s="172"/>
      <c r="AB843" s="172"/>
    </row>
    <row r="844">
      <c r="A844" s="172"/>
      <c r="B844" s="172"/>
      <c r="C844" s="172"/>
      <c r="D844" s="172"/>
      <c r="E844" s="174"/>
      <c r="F844" s="172"/>
      <c r="G844" s="172"/>
      <c r="H844" s="172"/>
      <c r="I844" s="172"/>
      <c r="J844" s="172"/>
      <c r="K844" s="172"/>
      <c r="L844" s="172"/>
      <c r="M844" s="172"/>
      <c r="N844" s="172"/>
      <c r="O844" s="172"/>
      <c r="P844" s="172"/>
      <c r="Q844" s="172"/>
      <c r="R844" s="172"/>
      <c r="S844" s="172"/>
      <c r="T844" s="172"/>
      <c r="U844" s="172"/>
      <c r="V844" s="172"/>
      <c r="W844" s="172"/>
      <c r="X844" s="172"/>
      <c r="Y844" s="172"/>
      <c r="Z844" s="172"/>
      <c r="AA844" s="172"/>
      <c r="AB844" s="172"/>
    </row>
    <row r="845">
      <c r="A845" s="172"/>
      <c r="B845" s="172"/>
      <c r="C845" s="172"/>
      <c r="D845" s="172"/>
      <c r="E845" s="174"/>
      <c r="F845" s="172"/>
      <c r="G845" s="172"/>
      <c r="H845" s="172"/>
      <c r="I845" s="172"/>
      <c r="J845" s="172"/>
      <c r="K845" s="172"/>
      <c r="L845" s="172"/>
      <c r="M845" s="172"/>
      <c r="N845" s="172"/>
      <c r="O845" s="172"/>
      <c r="P845" s="172"/>
      <c r="Q845" s="172"/>
      <c r="R845" s="172"/>
      <c r="S845" s="172"/>
      <c r="T845" s="172"/>
      <c r="U845" s="172"/>
      <c r="V845" s="172"/>
      <c r="W845" s="172"/>
      <c r="X845" s="172"/>
      <c r="Y845" s="172"/>
      <c r="Z845" s="172"/>
      <c r="AA845" s="172"/>
      <c r="AB845" s="172"/>
    </row>
    <row r="846">
      <c r="A846" s="172"/>
      <c r="B846" s="172"/>
      <c r="C846" s="172"/>
      <c r="D846" s="172"/>
      <c r="E846" s="174"/>
      <c r="F846" s="172"/>
      <c r="G846" s="172"/>
      <c r="H846" s="172"/>
      <c r="I846" s="172"/>
      <c r="J846" s="172"/>
      <c r="K846" s="172"/>
      <c r="L846" s="172"/>
      <c r="M846" s="172"/>
      <c r="N846" s="172"/>
      <c r="O846" s="172"/>
      <c r="P846" s="172"/>
      <c r="Q846" s="172"/>
      <c r="R846" s="172"/>
      <c r="S846" s="172"/>
      <c r="T846" s="172"/>
      <c r="U846" s="172"/>
      <c r="V846" s="172"/>
      <c r="W846" s="172"/>
      <c r="X846" s="172"/>
      <c r="Y846" s="172"/>
      <c r="Z846" s="172"/>
      <c r="AA846" s="172"/>
      <c r="AB846" s="172"/>
    </row>
    <row r="847">
      <c r="A847" s="172"/>
      <c r="B847" s="172"/>
      <c r="C847" s="172"/>
      <c r="D847" s="172"/>
      <c r="E847" s="174"/>
      <c r="F847" s="172"/>
      <c r="G847" s="172"/>
      <c r="H847" s="172"/>
      <c r="I847" s="172"/>
      <c r="J847" s="172"/>
      <c r="K847" s="172"/>
      <c r="L847" s="172"/>
      <c r="M847" s="172"/>
      <c r="N847" s="172"/>
      <c r="O847" s="172"/>
      <c r="P847" s="172"/>
      <c r="Q847" s="172"/>
      <c r="R847" s="172"/>
      <c r="S847" s="172"/>
      <c r="T847" s="172"/>
      <c r="U847" s="172"/>
      <c r="V847" s="172"/>
      <c r="W847" s="172"/>
      <c r="X847" s="172"/>
      <c r="Y847" s="172"/>
      <c r="Z847" s="172"/>
      <c r="AA847" s="172"/>
      <c r="AB847" s="172"/>
    </row>
    <row r="848">
      <c r="A848" s="172"/>
      <c r="B848" s="172"/>
      <c r="C848" s="172"/>
      <c r="D848" s="172"/>
      <c r="E848" s="174"/>
      <c r="F848" s="172"/>
      <c r="G848" s="172"/>
      <c r="H848" s="172"/>
      <c r="I848" s="172"/>
      <c r="J848" s="172"/>
      <c r="K848" s="172"/>
      <c r="L848" s="172"/>
      <c r="M848" s="172"/>
      <c r="N848" s="172"/>
      <c r="O848" s="172"/>
      <c r="P848" s="172"/>
      <c r="Q848" s="172"/>
      <c r="R848" s="172"/>
      <c r="S848" s="172"/>
      <c r="T848" s="172"/>
      <c r="U848" s="172"/>
      <c r="V848" s="172"/>
      <c r="W848" s="172"/>
      <c r="X848" s="172"/>
      <c r="Y848" s="172"/>
      <c r="Z848" s="172"/>
      <c r="AA848" s="172"/>
      <c r="AB848" s="172"/>
    </row>
    <row r="849">
      <c r="A849" s="172"/>
      <c r="B849" s="172"/>
      <c r="C849" s="172"/>
      <c r="D849" s="172"/>
      <c r="E849" s="174"/>
      <c r="F849" s="172"/>
      <c r="G849" s="172"/>
      <c r="H849" s="172"/>
      <c r="I849" s="172"/>
      <c r="J849" s="172"/>
      <c r="K849" s="172"/>
      <c r="L849" s="172"/>
      <c r="M849" s="172"/>
      <c r="N849" s="172"/>
      <c r="O849" s="172"/>
      <c r="P849" s="172"/>
      <c r="Q849" s="172"/>
      <c r="R849" s="172"/>
      <c r="S849" s="172"/>
      <c r="T849" s="172"/>
      <c r="U849" s="172"/>
      <c r="V849" s="172"/>
      <c r="W849" s="172"/>
      <c r="X849" s="172"/>
      <c r="Y849" s="172"/>
      <c r="Z849" s="172"/>
      <c r="AA849" s="172"/>
      <c r="AB849" s="172"/>
    </row>
    <row r="850">
      <c r="A850" s="172"/>
      <c r="B850" s="172"/>
      <c r="C850" s="172"/>
      <c r="D850" s="172"/>
      <c r="E850" s="174"/>
      <c r="F850" s="172"/>
      <c r="G850" s="172"/>
      <c r="H850" s="172"/>
      <c r="I850" s="172"/>
      <c r="J850" s="172"/>
      <c r="K850" s="172"/>
      <c r="L850" s="172"/>
      <c r="M850" s="172"/>
      <c r="N850" s="172"/>
      <c r="O850" s="172"/>
      <c r="P850" s="172"/>
      <c r="Q850" s="172"/>
      <c r="R850" s="172"/>
      <c r="S850" s="172"/>
      <c r="T850" s="172"/>
      <c r="U850" s="172"/>
      <c r="V850" s="172"/>
      <c r="W850" s="172"/>
      <c r="X850" s="172"/>
      <c r="Y850" s="172"/>
      <c r="Z850" s="172"/>
      <c r="AA850" s="172"/>
      <c r="AB850" s="172"/>
    </row>
    <row r="851">
      <c r="A851" s="172"/>
      <c r="B851" s="172"/>
      <c r="C851" s="172"/>
      <c r="D851" s="172"/>
      <c r="E851" s="174"/>
      <c r="F851" s="172"/>
      <c r="G851" s="172"/>
      <c r="H851" s="172"/>
      <c r="I851" s="172"/>
      <c r="J851" s="172"/>
      <c r="K851" s="172"/>
      <c r="L851" s="172"/>
      <c r="M851" s="172"/>
      <c r="N851" s="172"/>
      <c r="O851" s="172"/>
      <c r="P851" s="172"/>
      <c r="Q851" s="172"/>
      <c r="R851" s="172"/>
      <c r="S851" s="172"/>
      <c r="T851" s="172"/>
      <c r="U851" s="172"/>
      <c r="V851" s="172"/>
      <c r="W851" s="172"/>
      <c r="X851" s="172"/>
      <c r="Y851" s="172"/>
      <c r="Z851" s="172"/>
      <c r="AA851" s="172"/>
      <c r="AB851" s="172"/>
    </row>
    <row r="852">
      <c r="A852" s="172"/>
      <c r="B852" s="172"/>
      <c r="C852" s="172"/>
      <c r="D852" s="172"/>
      <c r="E852" s="174"/>
      <c r="F852" s="172"/>
      <c r="G852" s="172"/>
      <c r="H852" s="172"/>
      <c r="I852" s="172"/>
      <c r="J852" s="172"/>
      <c r="K852" s="172"/>
      <c r="L852" s="172"/>
      <c r="M852" s="172"/>
      <c r="N852" s="172"/>
      <c r="O852" s="172"/>
      <c r="P852" s="172"/>
      <c r="Q852" s="172"/>
      <c r="R852" s="172"/>
      <c r="S852" s="172"/>
      <c r="T852" s="172"/>
      <c r="U852" s="172"/>
      <c r="V852" s="172"/>
      <c r="W852" s="172"/>
      <c r="X852" s="172"/>
      <c r="Y852" s="172"/>
      <c r="Z852" s="172"/>
      <c r="AA852" s="172"/>
      <c r="AB852" s="172"/>
    </row>
    <row r="853">
      <c r="A853" s="172"/>
      <c r="B853" s="172"/>
      <c r="C853" s="172"/>
      <c r="D853" s="172"/>
      <c r="E853" s="174"/>
      <c r="F853" s="172"/>
      <c r="G853" s="172"/>
      <c r="H853" s="172"/>
      <c r="I853" s="172"/>
      <c r="J853" s="172"/>
      <c r="K853" s="172"/>
      <c r="L853" s="172"/>
      <c r="M853" s="172"/>
      <c r="N853" s="172"/>
      <c r="O853" s="172"/>
      <c r="P853" s="172"/>
      <c r="Q853" s="172"/>
      <c r="R853" s="172"/>
      <c r="S853" s="172"/>
      <c r="T853" s="172"/>
      <c r="U853" s="172"/>
      <c r="V853" s="172"/>
      <c r="W853" s="172"/>
      <c r="X853" s="172"/>
      <c r="Y853" s="172"/>
      <c r="Z853" s="172"/>
      <c r="AA853" s="172"/>
      <c r="AB853" s="172"/>
    </row>
    <row r="854">
      <c r="A854" s="172"/>
      <c r="B854" s="172"/>
      <c r="C854" s="172"/>
      <c r="D854" s="172"/>
      <c r="E854" s="174"/>
      <c r="F854" s="172"/>
      <c r="G854" s="172"/>
      <c r="H854" s="172"/>
      <c r="I854" s="172"/>
      <c r="J854" s="172"/>
      <c r="K854" s="172"/>
      <c r="L854" s="172"/>
      <c r="M854" s="172"/>
      <c r="N854" s="172"/>
      <c r="O854" s="172"/>
      <c r="P854" s="172"/>
      <c r="Q854" s="172"/>
      <c r="R854" s="172"/>
      <c r="S854" s="172"/>
      <c r="T854" s="172"/>
      <c r="U854" s="172"/>
      <c r="V854" s="172"/>
      <c r="W854" s="172"/>
      <c r="X854" s="172"/>
      <c r="Y854" s="172"/>
      <c r="Z854" s="172"/>
      <c r="AA854" s="172"/>
      <c r="AB854" s="172"/>
    </row>
    <row r="855">
      <c r="A855" s="172"/>
      <c r="B855" s="172"/>
      <c r="C855" s="172"/>
      <c r="D855" s="172"/>
      <c r="E855" s="174"/>
      <c r="F855" s="172"/>
      <c r="G855" s="172"/>
      <c r="H855" s="172"/>
      <c r="I855" s="172"/>
      <c r="J855" s="172"/>
      <c r="K855" s="172"/>
      <c r="L855" s="172"/>
      <c r="M855" s="172"/>
      <c r="N855" s="172"/>
      <c r="O855" s="172"/>
      <c r="P855" s="172"/>
      <c r="Q855" s="172"/>
      <c r="R855" s="172"/>
      <c r="S855" s="172"/>
      <c r="T855" s="172"/>
      <c r="U855" s="172"/>
      <c r="V855" s="172"/>
      <c r="W855" s="172"/>
      <c r="X855" s="172"/>
      <c r="Y855" s="172"/>
      <c r="Z855" s="172"/>
      <c r="AA855" s="172"/>
      <c r="AB855" s="172"/>
    </row>
    <row r="856">
      <c r="A856" s="172"/>
      <c r="B856" s="172"/>
      <c r="C856" s="172"/>
      <c r="D856" s="172"/>
      <c r="E856" s="174"/>
      <c r="F856" s="172"/>
      <c r="G856" s="172"/>
      <c r="H856" s="172"/>
      <c r="I856" s="172"/>
      <c r="J856" s="172"/>
      <c r="K856" s="172"/>
      <c r="L856" s="172"/>
      <c r="M856" s="172"/>
      <c r="N856" s="172"/>
      <c r="O856" s="172"/>
      <c r="P856" s="172"/>
      <c r="Q856" s="172"/>
      <c r="R856" s="172"/>
      <c r="S856" s="172"/>
      <c r="T856" s="172"/>
      <c r="U856" s="172"/>
      <c r="V856" s="172"/>
      <c r="W856" s="172"/>
      <c r="X856" s="172"/>
      <c r="Y856" s="172"/>
      <c r="Z856" s="172"/>
      <c r="AA856" s="172"/>
      <c r="AB856" s="172"/>
    </row>
    <row r="857">
      <c r="A857" s="172"/>
      <c r="B857" s="172"/>
      <c r="C857" s="172"/>
      <c r="D857" s="172"/>
      <c r="E857" s="174"/>
      <c r="F857" s="172"/>
      <c r="G857" s="172"/>
      <c r="H857" s="172"/>
      <c r="I857" s="172"/>
      <c r="J857" s="172"/>
      <c r="K857" s="172"/>
      <c r="L857" s="172"/>
      <c r="M857" s="172"/>
      <c r="N857" s="172"/>
      <c r="O857" s="172"/>
      <c r="P857" s="172"/>
      <c r="Q857" s="172"/>
      <c r="R857" s="172"/>
      <c r="S857" s="172"/>
      <c r="T857" s="172"/>
      <c r="U857" s="172"/>
      <c r="V857" s="172"/>
      <c r="W857" s="172"/>
      <c r="X857" s="172"/>
      <c r="Y857" s="172"/>
      <c r="Z857" s="172"/>
      <c r="AA857" s="172"/>
      <c r="AB857" s="172"/>
    </row>
    <row r="858">
      <c r="A858" s="172"/>
      <c r="B858" s="172"/>
      <c r="C858" s="172"/>
      <c r="D858" s="172"/>
      <c r="E858" s="174"/>
      <c r="F858" s="172"/>
      <c r="G858" s="172"/>
      <c r="H858" s="172"/>
      <c r="I858" s="172"/>
      <c r="J858" s="172"/>
      <c r="K858" s="172"/>
      <c r="L858" s="172"/>
      <c r="M858" s="172"/>
      <c r="N858" s="172"/>
      <c r="O858" s="172"/>
      <c r="P858" s="172"/>
      <c r="Q858" s="172"/>
      <c r="R858" s="172"/>
      <c r="S858" s="172"/>
      <c r="T858" s="172"/>
      <c r="U858" s="172"/>
      <c r="V858" s="172"/>
      <c r="W858" s="172"/>
      <c r="X858" s="172"/>
      <c r="Y858" s="172"/>
      <c r="Z858" s="172"/>
      <c r="AA858" s="172"/>
      <c r="AB858" s="172"/>
    </row>
    <row r="859">
      <c r="A859" s="172"/>
      <c r="B859" s="172"/>
      <c r="C859" s="172"/>
      <c r="D859" s="172"/>
      <c r="E859" s="174"/>
      <c r="F859" s="172"/>
      <c r="G859" s="172"/>
      <c r="H859" s="172"/>
      <c r="I859" s="172"/>
      <c r="J859" s="172"/>
      <c r="K859" s="172"/>
      <c r="L859" s="172"/>
      <c r="M859" s="172"/>
      <c r="N859" s="172"/>
      <c r="O859" s="172"/>
      <c r="P859" s="172"/>
      <c r="Q859" s="172"/>
      <c r="R859" s="172"/>
      <c r="S859" s="172"/>
      <c r="T859" s="172"/>
      <c r="U859" s="172"/>
      <c r="V859" s="172"/>
      <c r="W859" s="172"/>
      <c r="X859" s="172"/>
      <c r="Y859" s="172"/>
      <c r="Z859" s="172"/>
      <c r="AA859" s="172"/>
      <c r="AB859" s="172"/>
    </row>
    <row r="860">
      <c r="A860" s="172"/>
      <c r="B860" s="172"/>
      <c r="C860" s="172"/>
      <c r="D860" s="172"/>
      <c r="E860" s="174"/>
      <c r="F860" s="172"/>
      <c r="G860" s="172"/>
      <c r="H860" s="172"/>
      <c r="I860" s="172"/>
      <c r="J860" s="172"/>
      <c r="K860" s="172"/>
      <c r="L860" s="172"/>
      <c r="M860" s="172"/>
      <c r="N860" s="172"/>
      <c r="O860" s="172"/>
      <c r="P860" s="172"/>
      <c r="Q860" s="172"/>
      <c r="R860" s="172"/>
      <c r="S860" s="172"/>
      <c r="T860" s="172"/>
      <c r="U860" s="172"/>
      <c r="V860" s="172"/>
      <c r="W860" s="172"/>
      <c r="X860" s="172"/>
      <c r="Y860" s="172"/>
      <c r="Z860" s="172"/>
      <c r="AA860" s="172"/>
      <c r="AB860" s="172"/>
    </row>
    <row r="861">
      <c r="A861" s="172"/>
      <c r="B861" s="172"/>
      <c r="C861" s="172"/>
      <c r="D861" s="172"/>
      <c r="E861" s="174"/>
      <c r="F861" s="172"/>
      <c r="G861" s="172"/>
      <c r="H861" s="172"/>
      <c r="I861" s="172"/>
      <c r="J861" s="172"/>
      <c r="K861" s="172"/>
      <c r="L861" s="172"/>
      <c r="M861" s="172"/>
      <c r="N861" s="172"/>
      <c r="O861" s="172"/>
      <c r="P861" s="172"/>
      <c r="Q861" s="172"/>
      <c r="R861" s="172"/>
      <c r="S861" s="172"/>
      <c r="T861" s="172"/>
      <c r="U861" s="172"/>
      <c r="V861" s="172"/>
      <c r="W861" s="172"/>
      <c r="X861" s="172"/>
      <c r="Y861" s="172"/>
      <c r="Z861" s="172"/>
      <c r="AA861" s="172"/>
      <c r="AB861" s="172"/>
    </row>
    <row r="862">
      <c r="A862" s="172"/>
      <c r="B862" s="172"/>
      <c r="C862" s="172"/>
      <c r="D862" s="172"/>
      <c r="E862" s="174"/>
      <c r="F862" s="172"/>
      <c r="G862" s="172"/>
      <c r="H862" s="172"/>
      <c r="I862" s="172"/>
      <c r="J862" s="172"/>
      <c r="K862" s="172"/>
      <c r="L862" s="172"/>
      <c r="M862" s="172"/>
      <c r="N862" s="172"/>
      <c r="O862" s="172"/>
      <c r="P862" s="172"/>
      <c r="Q862" s="172"/>
      <c r="R862" s="172"/>
      <c r="S862" s="172"/>
      <c r="T862" s="172"/>
      <c r="U862" s="172"/>
      <c r="V862" s="172"/>
      <c r="W862" s="172"/>
      <c r="X862" s="172"/>
      <c r="Y862" s="172"/>
      <c r="Z862" s="172"/>
      <c r="AA862" s="172"/>
      <c r="AB862" s="172"/>
    </row>
    <row r="863">
      <c r="A863" s="172"/>
      <c r="B863" s="172"/>
      <c r="C863" s="172"/>
      <c r="D863" s="172"/>
      <c r="E863" s="174"/>
      <c r="F863" s="172"/>
      <c r="G863" s="172"/>
      <c r="H863" s="172"/>
      <c r="I863" s="172"/>
      <c r="J863" s="172"/>
      <c r="K863" s="172"/>
      <c r="L863" s="172"/>
      <c r="M863" s="172"/>
      <c r="N863" s="172"/>
      <c r="O863" s="172"/>
      <c r="P863" s="172"/>
      <c r="Q863" s="172"/>
      <c r="R863" s="172"/>
      <c r="S863" s="172"/>
      <c r="T863" s="172"/>
      <c r="U863" s="172"/>
      <c r="V863" s="172"/>
      <c r="W863" s="172"/>
      <c r="X863" s="172"/>
      <c r="Y863" s="172"/>
      <c r="Z863" s="172"/>
      <c r="AA863" s="172"/>
      <c r="AB863" s="172"/>
    </row>
    <row r="864">
      <c r="A864" s="172"/>
      <c r="B864" s="172"/>
      <c r="C864" s="172"/>
      <c r="D864" s="172"/>
      <c r="E864" s="174"/>
      <c r="F864" s="172"/>
      <c r="G864" s="172"/>
      <c r="H864" s="172"/>
      <c r="I864" s="172"/>
      <c r="J864" s="172"/>
      <c r="K864" s="172"/>
      <c r="L864" s="172"/>
      <c r="M864" s="172"/>
      <c r="N864" s="172"/>
      <c r="O864" s="172"/>
      <c r="P864" s="172"/>
      <c r="Q864" s="172"/>
      <c r="R864" s="172"/>
      <c r="S864" s="172"/>
      <c r="T864" s="172"/>
      <c r="U864" s="172"/>
      <c r="V864" s="172"/>
      <c r="W864" s="172"/>
      <c r="X864" s="172"/>
      <c r="Y864" s="172"/>
      <c r="Z864" s="172"/>
      <c r="AA864" s="172"/>
      <c r="AB864" s="172"/>
    </row>
    <row r="865">
      <c r="A865" s="172"/>
      <c r="B865" s="172"/>
      <c r="C865" s="172"/>
      <c r="D865" s="172"/>
      <c r="E865" s="174"/>
      <c r="F865" s="172"/>
      <c r="G865" s="172"/>
      <c r="H865" s="172"/>
      <c r="I865" s="172"/>
      <c r="J865" s="172"/>
      <c r="K865" s="172"/>
      <c r="L865" s="172"/>
      <c r="M865" s="172"/>
      <c r="N865" s="172"/>
      <c r="O865" s="172"/>
      <c r="P865" s="172"/>
      <c r="Q865" s="172"/>
      <c r="R865" s="172"/>
      <c r="S865" s="172"/>
      <c r="T865" s="172"/>
      <c r="U865" s="172"/>
      <c r="V865" s="172"/>
      <c r="W865" s="172"/>
      <c r="X865" s="172"/>
      <c r="Y865" s="172"/>
      <c r="Z865" s="172"/>
      <c r="AA865" s="172"/>
      <c r="AB865" s="172"/>
    </row>
    <row r="866">
      <c r="A866" s="172"/>
      <c r="B866" s="172"/>
      <c r="C866" s="172"/>
      <c r="D866" s="172"/>
      <c r="E866" s="174"/>
      <c r="F866" s="172"/>
      <c r="G866" s="172"/>
      <c r="H866" s="172"/>
      <c r="I866" s="172"/>
      <c r="J866" s="172"/>
      <c r="K866" s="172"/>
      <c r="L866" s="172"/>
      <c r="M866" s="172"/>
      <c r="N866" s="172"/>
      <c r="O866" s="172"/>
      <c r="P866" s="172"/>
      <c r="Q866" s="172"/>
      <c r="R866" s="172"/>
      <c r="S866" s="172"/>
      <c r="T866" s="172"/>
      <c r="U866" s="172"/>
      <c r="V866" s="172"/>
      <c r="W866" s="172"/>
      <c r="X866" s="172"/>
      <c r="Y866" s="172"/>
      <c r="Z866" s="172"/>
      <c r="AA866" s="172"/>
      <c r="AB866" s="172"/>
    </row>
    <row r="867">
      <c r="A867" s="172"/>
      <c r="B867" s="172"/>
      <c r="C867" s="172"/>
      <c r="D867" s="172"/>
      <c r="E867" s="174"/>
      <c r="F867" s="172"/>
      <c r="G867" s="172"/>
      <c r="H867" s="172"/>
      <c r="I867" s="172"/>
      <c r="J867" s="172"/>
      <c r="K867" s="172"/>
      <c r="L867" s="172"/>
      <c r="M867" s="172"/>
      <c r="N867" s="172"/>
      <c r="O867" s="172"/>
      <c r="P867" s="172"/>
      <c r="Q867" s="172"/>
      <c r="R867" s="172"/>
      <c r="S867" s="172"/>
      <c r="T867" s="172"/>
      <c r="U867" s="172"/>
      <c r="V867" s="172"/>
      <c r="W867" s="172"/>
      <c r="X867" s="172"/>
      <c r="Y867" s="172"/>
      <c r="Z867" s="172"/>
      <c r="AA867" s="172"/>
      <c r="AB867" s="172"/>
    </row>
    <row r="868">
      <c r="A868" s="172"/>
      <c r="B868" s="172"/>
      <c r="C868" s="172"/>
      <c r="D868" s="172"/>
      <c r="E868" s="174"/>
      <c r="F868" s="172"/>
      <c r="G868" s="172"/>
      <c r="H868" s="172"/>
      <c r="I868" s="172"/>
      <c r="J868" s="172"/>
      <c r="K868" s="172"/>
      <c r="L868" s="172"/>
      <c r="M868" s="172"/>
      <c r="N868" s="172"/>
      <c r="O868" s="172"/>
      <c r="P868" s="172"/>
      <c r="Q868" s="172"/>
      <c r="R868" s="172"/>
      <c r="S868" s="172"/>
      <c r="T868" s="172"/>
      <c r="U868" s="172"/>
      <c r="V868" s="172"/>
      <c r="W868" s="172"/>
      <c r="X868" s="172"/>
      <c r="Y868" s="172"/>
      <c r="Z868" s="172"/>
      <c r="AA868" s="172"/>
      <c r="AB868" s="172"/>
    </row>
    <row r="869">
      <c r="A869" s="172"/>
      <c r="B869" s="172"/>
      <c r="C869" s="172"/>
      <c r="D869" s="172"/>
      <c r="E869" s="174"/>
      <c r="F869" s="172"/>
      <c r="G869" s="172"/>
      <c r="H869" s="172"/>
      <c r="I869" s="172"/>
      <c r="J869" s="172"/>
      <c r="K869" s="172"/>
      <c r="L869" s="172"/>
      <c r="M869" s="172"/>
      <c r="N869" s="172"/>
      <c r="O869" s="172"/>
      <c r="P869" s="172"/>
      <c r="Q869" s="172"/>
      <c r="R869" s="172"/>
      <c r="S869" s="172"/>
      <c r="T869" s="172"/>
      <c r="U869" s="172"/>
      <c r="V869" s="172"/>
      <c r="W869" s="172"/>
      <c r="X869" s="172"/>
      <c r="Y869" s="172"/>
      <c r="Z869" s="172"/>
      <c r="AA869" s="172"/>
      <c r="AB869" s="172"/>
    </row>
    <row r="870">
      <c r="A870" s="172"/>
      <c r="B870" s="172"/>
      <c r="C870" s="172"/>
      <c r="D870" s="172"/>
      <c r="E870" s="174"/>
      <c r="F870" s="172"/>
      <c r="G870" s="172"/>
      <c r="H870" s="172"/>
      <c r="I870" s="172"/>
      <c r="J870" s="172"/>
      <c r="K870" s="172"/>
      <c r="L870" s="172"/>
      <c r="M870" s="172"/>
      <c r="N870" s="172"/>
      <c r="O870" s="172"/>
      <c r="P870" s="172"/>
      <c r="Q870" s="172"/>
      <c r="R870" s="172"/>
      <c r="S870" s="172"/>
      <c r="T870" s="172"/>
      <c r="U870" s="172"/>
      <c r="V870" s="172"/>
      <c r="W870" s="172"/>
      <c r="X870" s="172"/>
      <c r="Y870" s="172"/>
      <c r="Z870" s="172"/>
      <c r="AA870" s="172"/>
      <c r="AB870" s="172"/>
    </row>
    <row r="871">
      <c r="A871" s="172"/>
      <c r="B871" s="172"/>
      <c r="C871" s="172"/>
      <c r="D871" s="172"/>
      <c r="E871" s="174"/>
      <c r="F871" s="172"/>
      <c r="G871" s="172"/>
      <c r="H871" s="172"/>
      <c r="I871" s="172"/>
      <c r="J871" s="172"/>
      <c r="K871" s="172"/>
      <c r="L871" s="172"/>
      <c r="M871" s="172"/>
      <c r="N871" s="172"/>
      <c r="O871" s="172"/>
      <c r="P871" s="172"/>
      <c r="Q871" s="172"/>
      <c r="R871" s="172"/>
      <c r="S871" s="172"/>
      <c r="T871" s="172"/>
      <c r="U871" s="172"/>
      <c r="V871" s="172"/>
      <c r="W871" s="172"/>
      <c r="X871" s="172"/>
      <c r="Y871" s="172"/>
      <c r="Z871" s="172"/>
      <c r="AA871" s="172"/>
      <c r="AB871" s="172"/>
    </row>
    <row r="872">
      <c r="A872" s="172"/>
      <c r="B872" s="172"/>
      <c r="C872" s="172"/>
      <c r="D872" s="172"/>
      <c r="E872" s="174"/>
      <c r="F872" s="172"/>
      <c r="G872" s="172"/>
      <c r="H872" s="172"/>
      <c r="I872" s="172"/>
      <c r="J872" s="172"/>
      <c r="K872" s="172"/>
      <c r="L872" s="172"/>
      <c r="M872" s="172"/>
      <c r="N872" s="172"/>
      <c r="O872" s="172"/>
      <c r="P872" s="172"/>
      <c r="Q872" s="172"/>
      <c r="R872" s="172"/>
      <c r="S872" s="172"/>
      <c r="T872" s="172"/>
      <c r="U872" s="172"/>
      <c r="V872" s="172"/>
      <c r="W872" s="172"/>
      <c r="X872" s="172"/>
      <c r="Y872" s="172"/>
      <c r="Z872" s="172"/>
      <c r="AA872" s="172"/>
      <c r="AB872" s="172"/>
    </row>
    <row r="873">
      <c r="A873" s="172"/>
      <c r="B873" s="172"/>
      <c r="C873" s="172"/>
      <c r="D873" s="172"/>
      <c r="E873" s="174"/>
      <c r="F873" s="172"/>
      <c r="G873" s="172"/>
      <c r="H873" s="172"/>
      <c r="I873" s="172"/>
      <c r="J873" s="172"/>
      <c r="K873" s="172"/>
      <c r="L873" s="172"/>
      <c r="M873" s="172"/>
      <c r="N873" s="172"/>
      <c r="O873" s="172"/>
      <c r="P873" s="172"/>
      <c r="Q873" s="172"/>
      <c r="R873" s="172"/>
      <c r="S873" s="172"/>
      <c r="T873" s="172"/>
      <c r="U873" s="172"/>
      <c r="V873" s="172"/>
      <c r="W873" s="172"/>
      <c r="X873" s="172"/>
      <c r="Y873" s="172"/>
      <c r="Z873" s="172"/>
      <c r="AA873" s="172"/>
      <c r="AB873" s="172"/>
    </row>
    <row r="874">
      <c r="A874" s="172"/>
      <c r="B874" s="172"/>
      <c r="C874" s="172"/>
      <c r="D874" s="172"/>
      <c r="E874" s="174"/>
      <c r="F874" s="172"/>
      <c r="G874" s="172"/>
      <c r="H874" s="172"/>
      <c r="I874" s="172"/>
      <c r="J874" s="172"/>
      <c r="K874" s="172"/>
      <c r="L874" s="172"/>
      <c r="M874" s="172"/>
      <c r="N874" s="172"/>
      <c r="O874" s="172"/>
      <c r="P874" s="172"/>
      <c r="Q874" s="172"/>
      <c r="R874" s="172"/>
      <c r="S874" s="172"/>
      <c r="T874" s="172"/>
      <c r="U874" s="172"/>
      <c r="V874" s="172"/>
      <c r="W874" s="172"/>
      <c r="X874" s="172"/>
      <c r="Y874" s="172"/>
      <c r="Z874" s="172"/>
      <c r="AA874" s="172"/>
      <c r="AB874" s="172"/>
    </row>
    <row r="875">
      <c r="A875" s="172"/>
      <c r="B875" s="172"/>
      <c r="C875" s="172"/>
      <c r="D875" s="172"/>
      <c r="E875" s="174"/>
      <c r="F875" s="172"/>
      <c r="G875" s="172"/>
      <c r="H875" s="172"/>
      <c r="I875" s="172"/>
      <c r="J875" s="172"/>
      <c r="K875" s="172"/>
      <c r="L875" s="172"/>
      <c r="M875" s="172"/>
      <c r="N875" s="172"/>
      <c r="O875" s="172"/>
      <c r="P875" s="172"/>
      <c r="Q875" s="172"/>
      <c r="R875" s="172"/>
      <c r="S875" s="172"/>
      <c r="T875" s="172"/>
      <c r="U875" s="172"/>
      <c r="V875" s="172"/>
      <c r="W875" s="172"/>
      <c r="X875" s="172"/>
      <c r="Y875" s="172"/>
      <c r="Z875" s="172"/>
      <c r="AA875" s="172"/>
      <c r="AB875" s="172"/>
    </row>
    <row r="876">
      <c r="A876" s="172"/>
      <c r="B876" s="172"/>
      <c r="C876" s="172"/>
      <c r="D876" s="172"/>
      <c r="E876" s="174"/>
      <c r="F876" s="172"/>
      <c r="G876" s="172"/>
      <c r="H876" s="172"/>
      <c r="I876" s="172"/>
      <c r="J876" s="172"/>
      <c r="K876" s="172"/>
      <c r="L876" s="172"/>
      <c r="M876" s="172"/>
      <c r="N876" s="172"/>
      <c r="O876" s="172"/>
      <c r="P876" s="172"/>
      <c r="Q876" s="172"/>
      <c r="R876" s="172"/>
      <c r="S876" s="172"/>
      <c r="T876" s="172"/>
      <c r="U876" s="172"/>
      <c r="V876" s="172"/>
      <c r="W876" s="172"/>
      <c r="X876" s="172"/>
      <c r="Y876" s="172"/>
      <c r="Z876" s="172"/>
      <c r="AA876" s="172"/>
      <c r="AB876" s="172"/>
    </row>
    <row r="877">
      <c r="A877" s="172"/>
      <c r="B877" s="172"/>
      <c r="C877" s="172"/>
      <c r="D877" s="172"/>
      <c r="E877" s="174"/>
      <c r="F877" s="172"/>
      <c r="G877" s="172"/>
      <c r="H877" s="172"/>
      <c r="I877" s="172"/>
      <c r="J877" s="172"/>
      <c r="K877" s="172"/>
      <c r="L877" s="172"/>
      <c r="M877" s="172"/>
      <c r="N877" s="172"/>
      <c r="O877" s="172"/>
      <c r="P877" s="172"/>
      <c r="Q877" s="172"/>
      <c r="R877" s="172"/>
      <c r="S877" s="172"/>
      <c r="T877" s="172"/>
      <c r="U877" s="172"/>
      <c r="V877" s="172"/>
      <c r="W877" s="172"/>
      <c r="X877" s="172"/>
      <c r="Y877" s="172"/>
      <c r="Z877" s="172"/>
      <c r="AA877" s="172"/>
      <c r="AB877" s="172"/>
    </row>
    <row r="878">
      <c r="A878" s="172"/>
      <c r="B878" s="172"/>
      <c r="C878" s="172"/>
      <c r="D878" s="172"/>
      <c r="E878" s="174"/>
      <c r="F878" s="172"/>
      <c r="G878" s="172"/>
      <c r="H878" s="172"/>
      <c r="I878" s="172"/>
      <c r="J878" s="172"/>
      <c r="K878" s="172"/>
      <c r="L878" s="172"/>
      <c r="M878" s="172"/>
      <c r="N878" s="172"/>
      <c r="O878" s="172"/>
      <c r="P878" s="172"/>
      <c r="Q878" s="172"/>
      <c r="R878" s="172"/>
      <c r="S878" s="172"/>
      <c r="T878" s="172"/>
      <c r="U878" s="172"/>
      <c r="V878" s="172"/>
      <c r="W878" s="172"/>
      <c r="X878" s="172"/>
      <c r="Y878" s="172"/>
      <c r="Z878" s="172"/>
      <c r="AA878" s="172"/>
      <c r="AB878" s="172"/>
    </row>
    <row r="879">
      <c r="A879" s="172"/>
      <c r="B879" s="172"/>
      <c r="C879" s="172"/>
      <c r="D879" s="172"/>
      <c r="E879" s="174"/>
      <c r="F879" s="172"/>
      <c r="G879" s="172"/>
      <c r="H879" s="172"/>
      <c r="I879" s="172"/>
      <c r="J879" s="172"/>
      <c r="K879" s="172"/>
      <c r="L879" s="172"/>
      <c r="M879" s="172"/>
      <c r="N879" s="172"/>
      <c r="O879" s="172"/>
      <c r="P879" s="172"/>
      <c r="Q879" s="172"/>
      <c r="R879" s="172"/>
      <c r="S879" s="172"/>
      <c r="T879" s="172"/>
      <c r="U879" s="172"/>
      <c r="V879" s="172"/>
      <c r="W879" s="172"/>
      <c r="X879" s="172"/>
      <c r="Y879" s="172"/>
      <c r="Z879" s="172"/>
      <c r="AA879" s="172"/>
      <c r="AB879" s="172"/>
    </row>
    <row r="880">
      <c r="A880" s="172"/>
      <c r="B880" s="172"/>
      <c r="C880" s="172"/>
      <c r="D880" s="172"/>
      <c r="E880" s="174"/>
      <c r="F880" s="172"/>
      <c r="G880" s="172"/>
      <c r="H880" s="172"/>
      <c r="I880" s="172"/>
      <c r="J880" s="172"/>
      <c r="K880" s="172"/>
      <c r="L880" s="172"/>
      <c r="M880" s="172"/>
      <c r="N880" s="172"/>
      <c r="O880" s="172"/>
      <c r="P880" s="172"/>
      <c r="Q880" s="172"/>
      <c r="R880" s="172"/>
      <c r="S880" s="172"/>
      <c r="T880" s="172"/>
      <c r="U880" s="172"/>
      <c r="V880" s="172"/>
      <c r="W880" s="172"/>
      <c r="X880" s="172"/>
      <c r="Y880" s="172"/>
      <c r="Z880" s="172"/>
      <c r="AA880" s="172"/>
      <c r="AB880" s="172"/>
    </row>
    <row r="881">
      <c r="A881" s="172"/>
      <c r="B881" s="172"/>
      <c r="C881" s="172"/>
      <c r="D881" s="172"/>
      <c r="E881" s="174"/>
      <c r="F881" s="172"/>
      <c r="G881" s="172"/>
      <c r="H881" s="172"/>
      <c r="I881" s="172"/>
      <c r="J881" s="172"/>
      <c r="K881" s="172"/>
      <c r="L881" s="172"/>
      <c r="M881" s="172"/>
      <c r="N881" s="172"/>
      <c r="O881" s="172"/>
      <c r="P881" s="172"/>
      <c r="Q881" s="172"/>
      <c r="R881" s="172"/>
      <c r="S881" s="172"/>
      <c r="T881" s="172"/>
      <c r="U881" s="172"/>
      <c r="V881" s="172"/>
      <c r="W881" s="172"/>
      <c r="X881" s="172"/>
      <c r="Y881" s="172"/>
      <c r="Z881" s="172"/>
      <c r="AA881" s="172"/>
      <c r="AB881" s="172"/>
    </row>
    <row r="882">
      <c r="A882" s="172"/>
      <c r="B882" s="172"/>
      <c r="C882" s="172"/>
      <c r="D882" s="172"/>
      <c r="E882" s="174"/>
      <c r="F882" s="172"/>
      <c r="G882" s="172"/>
      <c r="H882" s="172"/>
      <c r="I882" s="172"/>
      <c r="J882" s="172"/>
      <c r="K882" s="172"/>
      <c r="L882" s="172"/>
      <c r="M882" s="172"/>
      <c r="N882" s="172"/>
      <c r="O882" s="172"/>
      <c r="P882" s="172"/>
      <c r="Q882" s="172"/>
      <c r="R882" s="172"/>
      <c r="S882" s="172"/>
      <c r="T882" s="172"/>
      <c r="U882" s="172"/>
      <c r="V882" s="172"/>
      <c r="W882" s="172"/>
      <c r="X882" s="172"/>
      <c r="Y882" s="172"/>
      <c r="Z882" s="172"/>
      <c r="AA882" s="172"/>
      <c r="AB882" s="172"/>
    </row>
    <row r="883">
      <c r="A883" s="172"/>
      <c r="B883" s="172"/>
      <c r="C883" s="172"/>
      <c r="D883" s="172"/>
      <c r="E883" s="174"/>
      <c r="F883" s="172"/>
      <c r="G883" s="172"/>
      <c r="H883" s="172"/>
      <c r="I883" s="172"/>
      <c r="J883" s="172"/>
      <c r="K883" s="172"/>
      <c r="L883" s="172"/>
      <c r="M883" s="172"/>
      <c r="N883" s="172"/>
      <c r="O883" s="172"/>
      <c r="P883" s="172"/>
      <c r="Q883" s="172"/>
      <c r="R883" s="172"/>
      <c r="S883" s="172"/>
      <c r="T883" s="172"/>
      <c r="U883" s="172"/>
      <c r="V883" s="172"/>
      <c r="W883" s="172"/>
      <c r="X883" s="172"/>
      <c r="Y883" s="172"/>
      <c r="Z883" s="172"/>
      <c r="AA883" s="172"/>
      <c r="AB883" s="172"/>
    </row>
    <row r="884">
      <c r="A884" s="172"/>
      <c r="B884" s="172"/>
      <c r="C884" s="172"/>
      <c r="D884" s="172"/>
      <c r="E884" s="174"/>
      <c r="F884" s="172"/>
      <c r="G884" s="172"/>
      <c r="H884" s="172"/>
      <c r="I884" s="172"/>
      <c r="J884" s="172"/>
      <c r="K884" s="172"/>
      <c r="L884" s="172"/>
      <c r="M884" s="172"/>
      <c r="N884" s="172"/>
      <c r="O884" s="172"/>
      <c r="P884" s="172"/>
      <c r="Q884" s="172"/>
      <c r="R884" s="172"/>
      <c r="S884" s="172"/>
      <c r="T884" s="172"/>
      <c r="U884" s="172"/>
      <c r="V884" s="172"/>
      <c r="W884" s="172"/>
      <c r="X884" s="172"/>
      <c r="Y884" s="172"/>
      <c r="Z884" s="172"/>
      <c r="AA884" s="172"/>
      <c r="AB884" s="172"/>
    </row>
    <row r="885">
      <c r="A885" s="172"/>
      <c r="B885" s="172"/>
      <c r="C885" s="172"/>
      <c r="D885" s="172"/>
      <c r="E885" s="174"/>
      <c r="F885" s="172"/>
      <c r="G885" s="172"/>
      <c r="H885" s="172"/>
      <c r="I885" s="172"/>
      <c r="J885" s="172"/>
      <c r="K885" s="172"/>
      <c r="L885" s="172"/>
      <c r="M885" s="172"/>
      <c r="N885" s="172"/>
      <c r="O885" s="172"/>
      <c r="P885" s="172"/>
      <c r="Q885" s="172"/>
      <c r="R885" s="172"/>
      <c r="S885" s="172"/>
      <c r="T885" s="172"/>
      <c r="U885" s="172"/>
      <c r="V885" s="172"/>
      <c r="W885" s="172"/>
      <c r="X885" s="172"/>
      <c r="Y885" s="172"/>
      <c r="Z885" s="172"/>
      <c r="AA885" s="172"/>
      <c r="AB885" s="172"/>
    </row>
    <row r="886">
      <c r="A886" s="172"/>
      <c r="B886" s="172"/>
      <c r="C886" s="172"/>
      <c r="D886" s="172"/>
      <c r="E886" s="174"/>
      <c r="F886" s="172"/>
      <c r="G886" s="172"/>
      <c r="H886" s="172"/>
      <c r="I886" s="172"/>
      <c r="J886" s="172"/>
      <c r="K886" s="172"/>
      <c r="L886" s="172"/>
      <c r="M886" s="172"/>
      <c r="N886" s="172"/>
      <c r="O886" s="172"/>
      <c r="P886" s="172"/>
      <c r="Q886" s="172"/>
      <c r="R886" s="172"/>
      <c r="S886" s="172"/>
      <c r="T886" s="172"/>
      <c r="U886" s="172"/>
      <c r="V886" s="172"/>
      <c r="W886" s="172"/>
      <c r="X886" s="172"/>
      <c r="Y886" s="172"/>
      <c r="Z886" s="172"/>
      <c r="AA886" s="172"/>
      <c r="AB886" s="172"/>
    </row>
    <row r="887">
      <c r="A887" s="172"/>
      <c r="B887" s="172"/>
      <c r="C887" s="172"/>
      <c r="D887" s="172"/>
      <c r="E887" s="174"/>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row>
    <row r="888">
      <c r="A888" s="172"/>
      <c r="B888" s="172"/>
      <c r="C888" s="172"/>
      <c r="D888" s="172"/>
      <c r="E888" s="174"/>
      <c r="F888" s="172"/>
      <c r="G888" s="172"/>
      <c r="H888" s="172"/>
      <c r="I888" s="172"/>
      <c r="J888" s="172"/>
      <c r="K888" s="172"/>
      <c r="L888" s="172"/>
      <c r="M888" s="172"/>
      <c r="N888" s="172"/>
      <c r="O888" s="172"/>
      <c r="P888" s="172"/>
      <c r="Q888" s="172"/>
      <c r="R888" s="172"/>
      <c r="S888" s="172"/>
      <c r="T888" s="172"/>
      <c r="U888" s="172"/>
      <c r="V888" s="172"/>
      <c r="W888" s="172"/>
      <c r="X888" s="172"/>
      <c r="Y888" s="172"/>
      <c r="Z888" s="172"/>
      <c r="AA888" s="172"/>
      <c r="AB888" s="172"/>
    </row>
    <row r="889">
      <c r="A889" s="172"/>
      <c r="B889" s="172"/>
      <c r="C889" s="172"/>
      <c r="D889" s="172"/>
      <c r="E889" s="174"/>
      <c r="F889" s="172"/>
      <c r="G889" s="172"/>
      <c r="H889" s="172"/>
      <c r="I889" s="172"/>
      <c r="J889" s="172"/>
      <c r="K889" s="172"/>
      <c r="L889" s="172"/>
      <c r="M889" s="172"/>
      <c r="N889" s="172"/>
      <c r="O889" s="172"/>
      <c r="P889" s="172"/>
      <c r="Q889" s="172"/>
      <c r="R889" s="172"/>
      <c r="S889" s="172"/>
      <c r="T889" s="172"/>
      <c r="U889" s="172"/>
      <c r="V889" s="172"/>
      <c r="W889" s="172"/>
      <c r="X889" s="172"/>
      <c r="Y889" s="172"/>
      <c r="Z889" s="172"/>
      <c r="AA889" s="172"/>
      <c r="AB889" s="172"/>
    </row>
    <row r="890">
      <c r="A890" s="172"/>
      <c r="B890" s="172"/>
      <c r="C890" s="172"/>
      <c r="D890" s="172"/>
      <c r="E890" s="174"/>
      <c r="F890" s="172"/>
      <c r="G890" s="172"/>
      <c r="H890" s="172"/>
      <c r="I890" s="172"/>
      <c r="J890" s="172"/>
      <c r="K890" s="172"/>
      <c r="L890" s="172"/>
      <c r="M890" s="172"/>
      <c r="N890" s="172"/>
      <c r="O890" s="172"/>
      <c r="P890" s="172"/>
      <c r="Q890" s="172"/>
      <c r="R890" s="172"/>
      <c r="S890" s="172"/>
      <c r="T890" s="172"/>
      <c r="U890" s="172"/>
      <c r="V890" s="172"/>
      <c r="W890" s="172"/>
      <c r="X890" s="172"/>
      <c r="Y890" s="172"/>
      <c r="Z890" s="172"/>
      <c r="AA890" s="172"/>
      <c r="AB890" s="172"/>
    </row>
    <row r="891">
      <c r="A891" s="172"/>
      <c r="B891" s="172"/>
      <c r="C891" s="172"/>
      <c r="D891" s="172"/>
      <c r="E891" s="174"/>
      <c r="F891" s="172"/>
      <c r="G891" s="172"/>
      <c r="H891" s="172"/>
      <c r="I891" s="172"/>
      <c r="J891" s="172"/>
      <c r="K891" s="172"/>
      <c r="L891" s="172"/>
      <c r="M891" s="172"/>
      <c r="N891" s="172"/>
      <c r="O891" s="172"/>
      <c r="P891" s="172"/>
      <c r="Q891" s="172"/>
      <c r="R891" s="172"/>
      <c r="S891" s="172"/>
      <c r="T891" s="172"/>
      <c r="U891" s="172"/>
      <c r="V891" s="172"/>
      <c r="W891" s="172"/>
      <c r="X891" s="172"/>
      <c r="Y891" s="172"/>
      <c r="Z891" s="172"/>
      <c r="AA891" s="172"/>
      <c r="AB891" s="172"/>
    </row>
    <row r="892">
      <c r="A892" s="172"/>
      <c r="B892" s="172"/>
      <c r="C892" s="172"/>
      <c r="D892" s="172"/>
      <c r="E892" s="174"/>
      <c r="F892" s="172"/>
      <c r="G892" s="172"/>
      <c r="H892" s="172"/>
      <c r="I892" s="172"/>
      <c r="J892" s="172"/>
      <c r="K892" s="172"/>
      <c r="L892" s="172"/>
      <c r="M892" s="172"/>
      <c r="N892" s="172"/>
      <c r="O892" s="172"/>
      <c r="P892" s="172"/>
      <c r="Q892" s="172"/>
      <c r="R892" s="172"/>
      <c r="S892" s="172"/>
      <c r="T892" s="172"/>
      <c r="U892" s="172"/>
      <c r="V892" s="172"/>
      <c r="W892" s="172"/>
      <c r="X892" s="172"/>
      <c r="Y892" s="172"/>
      <c r="Z892" s="172"/>
      <c r="AA892" s="172"/>
      <c r="AB892" s="172"/>
    </row>
    <row r="893">
      <c r="A893" s="172"/>
      <c r="B893" s="172"/>
      <c r="C893" s="172"/>
      <c r="D893" s="172"/>
      <c r="E893" s="174"/>
      <c r="F893" s="172"/>
      <c r="G893" s="172"/>
      <c r="H893" s="172"/>
      <c r="I893" s="172"/>
      <c r="J893" s="172"/>
      <c r="K893" s="172"/>
      <c r="L893" s="172"/>
      <c r="M893" s="172"/>
      <c r="N893" s="172"/>
      <c r="O893" s="172"/>
      <c r="P893" s="172"/>
      <c r="Q893" s="172"/>
      <c r="R893" s="172"/>
      <c r="S893" s="172"/>
      <c r="T893" s="172"/>
      <c r="U893" s="172"/>
      <c r="V893" s="172"/>
      <c r="W893" s="172"/>
      <c r="X893" s="172"/>
      <c r="Y893" s="172"/>
      <c r="Z893" s="172"/>
      <c r="AA893" s="172"/>
      <c r="AB893" s="172"/>
    </row>
    <row r="894">
      <c r="A894" s="172"/>
      <c r="B894" s="172"/>
      <c r="C894" s="172"/>
      <c r="D894" s="172"/>
      <c r="E894" s="174"/>
      <c r="F894" s="172"/>
      <c r="G894" s="172"/>
      <c r="H894" s="172"/>
      <c r="I894" s="172"/>
      <c r="J894" s="172"/>
      <c r="K894" s="172"/>
      <c r="L894" s="172"/>
      <c r="M894" s="172"/>
      <c r="N894" s="172"/>
      <c r="O894" s="172"/>
      <c r="P894" s="172"/>
      <c r="Q894" s="172"/>
      <c r="R894" s="172"/>
      <c r="S894" s="172"/>
      <c r="T894" s="172"/>
      <c r="U894" s="172"/>
      <c r="V894" s="172"/>
      <c r="W894" s="172"/>
      <c r="X894" s="172"/>
      <c r="Y894" s="172"/>
      <c r="Z894" s="172"/>
      <c r="AA894" s="172"/>
      <c r="AB894" s="172"/>
    </row>
    <row r="895">
      <c r="A895" s="172"/>
      <c r="B895" s="172"/>
      <c r="C895" s="172"/>
      <c r="D895" s="172"/>
      <c r="E895" s="174"/>
      <c r="F895" s="172"/>
      <c r="G895" s="172"/>
      <c r="H895" s="172"/>
      <c r="I895" s="172"/>
      <c r="J895" s="172"/>
      <c r="K895" s="172"/>
      <c r="L895" s="172"/>
      <c r="M895" s="172"/>
      <c r="N895" s="172"/>
      <c r="O895" s="172"/>
      <c r="P895" s="172"/>
      <c r="Q895" s="172"/>
      <c r="R895" s="172"/>
      <c r="S895" s="172"/>
      <c r="T895" s="172"/>
      <c r="U895" s="172"/>
      <c r="V895" s="172"/>
      <c r="W895" s="172"/>
      <c r="X895" s="172"/>
      <c r="Y895" s="172"/>
      <c r="Z895" s="172"/>
      <c r="AA895" s="172"/>
      <c r="AB895" s="172"/>
    </row>
    <row r="896">
      <c r="A896" s="172"/>
      <c r="B896" s="172"/>
      <c r="C896" s="172"/>
      <c r="D896" s="172"/>
      <c r="E896" s="174"/>
      <c r="F896" s="172"/>
      <c r="G896" s="172"/>
      <c r="H896" s="172"/>
      <c r="I896" s="172"/>
      <c r="J896" s="172"/>
      <c r="K896" s="172"/>
      <c r="L896" s="172"/>
      <c r="M896" s="172"/>
      <c r="N896" s="172"/>
      <c r="O896" s="172"/>
      <c r="P896" s="172"/>
      <c r="Q896" s="172"/>
      <c r="R896" s="172"/>
      <c r="S896" s="172"/>
      <c r="T896" s="172"/>
      <c r="U896" s="172"/>
      <c r="V896" s="172"/>
      <c r="W896" s="172"/>
      <c r="X896" s="172"/>
      <c r="Y896" s="172"/>
      <c r="Z896" s="172"/>
      <c r="AA896" s="172"/>
      <c r="AB896" s="172"/>
    </row>
    <row r="897">
      <c r="A897" s="172"/>
      <c r="B897" s="172"/>
      <c r="C897" s="172"/>
      <c r="D897" s="172"/>
      <c r="E897" s="174"/>
      <c r="F897" s="172"/>
      <c r="G897" s="172"/>
      <c r="H897" s="172"/>
      <c r="I897" s="172"/>
      <c r="J897" s="172"/>
      <c r="K897" s="172"/>
      <c r="L897" s="172"/>
      <c r="M897" s="172"/>
      <c r="N897" s="172"/>
      <c r="O897" s="172"/>
      <c r="P897" s="172"/>
      <c r="Q897" s="172"/>
      <c r="R897" s="172"/>
      <c r="S897" s="172"/>
      <c r="T897" s="172"/>
      <c r="U897" s="172"/>
      <c r="V897" s="172"/>
      <c r="W897" s="172"/>
      <c r="X897" s="172"/>
      <c r="Y897" s="172"/>
      <c r="Z897" s="172"/>
      <c r="AA897" s="172"/>
      <c r="AB897" s="172"/>
    </row>
    <row r="898">
      <c r="A898" s="172"/>
      <c r="B898" s="172"/>
      <c r="C898" s="172"/>
      <c r="D898" s="172"/>
      <c r="E898" s="174"/>
      <c r="F898" s="172"/>
      <c r="G898" s="172"/>
      <c r="H898" s="172"/>
      <c r="I898" s="172"/>
      <c r="J898" s="172"/>
      <c r="K898" s="172"/>
      <c r="L898" s="172"/>
      <c r="M898" s="172"/>
      <c r="N898" s="172"/>
      <c r="O898" s="172"/>
      <c r="P898" s="172"/>
      <c r="Q898" s="172"/>
      <c r="R898" s="172"/>
      <c r="S898" s="172"/>
      <c r="T898" s="172"/>
      <c r="U898" s="172"/>
      <c r="V898" s="172"/>
      <c r="W898" s="172"/>
      <c r="X898" s="172"/>
      <c r="Y898" s="172"/>
      <c r="Z898" s="172"/>
      <c r="AA898" s="172"/>
      <c r="AB898" s="172"/>
    </row>
    <row r="899">
      <c r="A899" s="172"/>
      <c r="B899" s="172"/>
      <c r="C899" s="172"/>
      <c r="D899" s="172"/>
      <c r="E899" s="174"/>
      <c r="F899" s="172"/>
      <c r="G899" s="172"/>
      <c r="H899" s="172"/>
      <c r="I899" s="172"/>
      <c r="J899" s="172"/>
      <c r="K899" s="172"/>
      <c r="L899" s="172"/>
      <c r="M899" s="172"/>
      <c r="N899" s="172"/>
      <c r="O899" s="172"/>
      <c r="P899" s="172"/>
      <c r="Q899" s="172"/>
      <c r="R899" s="172"/>
      <c r="S899" s="172"/>
      <c r="T899" s="172"/>
      <c r="U899" s="172"/>
      <c r="V899" s="172"/>
      <c r="W899" s="172"/>
      <c r="X899" s="172"/>
      <c r="Y899" s="172"/>
      <c r="Z899" s="172"/>
      <c r="AA899" s="172"/>
      <c r="AB899" s="172"/>
    </row>
    <row r="900">
      <c r="A900" s="172"/>
      <c r="B900" s="172"/>
      <c r="C900" s="172"/>
      <c r="D900" s="172"/>
      <c r="E900" s="174"/>
      <c r="F900" s="172"/>
      <c r="G900" s="172"/>
      <c r="H900" s="172"/>
      <c r="I900" s="172"/>
      <c r="J900" s="172"/>
      <c r="K900" s="172"/>
      <c r="L900" s="172"/>
      <c r="M900" s="172"/>
      <c r="N900" s="172"/>
      <c r="O900" s="172"/>
      <c r="P900" s="172"/>
      <c r="Q900" s="172"/>
      <c r="R900" s="172"/>
      <c r="S900" s="172"/>
      <c r="T900" s="172"/>
      <c r="U900" s="172"/>
      <c r="V900" s="172"/>
      <c r="W900" s="172"/>
      <c r="X900" s="172"/>
      <c r="Y900" s="172"/>
      <c r="Z900" s="172"/>
      <c r="AA900" s="172"/>
      <c r="AB900" s="172"/>
    </row>
    <row r="901">
      <c r="A901" s="172"/>
      <c r="B901" s="172"/>
      <c r="C901" s="172"/>
      <c r="D901" s="172"/>
      <c r="E901" s="174"/>
      <c r="F901" s="172"/>
      <c r="G901" s="172"/>
      <c r="H901" s="172"/>
      <c r="I901" s="172"/>
      <c r="J901" s="172"/>
      <c r="K901" s="172"/>
      <c r="L901" s="172"/>
      <c r="M901" s="172"/>
      <c r="N901" s="172"/>
      <c r="O901" s="172"/>
      <c r="P901" s="172"/>
      <c r="Q901" s="172"/>
      <c r="R901" s="172"/>
      <c r="S901" s="172"/>
      <c r="T901" s="172"/>
      <c r="U901" s="172"/>
      <c r="V901" s="172"/>
      <c r="W901" s="172"/>
      <c r="X901" s="172"/>
      <c r="Y901" s="172"/>
      <c r="Z901" s="172"/>
      <c r="AA901" s="172"/>
      <c r="AB901" s="172"/>
    </row>
    <row r="902">
      <c r="A902" s="172"/>
      <c r="B902" s="172"/>
      <c r="C902" s="172"/>
      <c r="D902" s="172"/>
      <c r="E902" s="174"/>
      <c r="F902" s="172"/>
      <c r="G902" s="172"/>
      <c r="H902" s="172"/>
      <c r="I902" s="172"/>
      <c r="J902" s="172"/>
      <c r="K902" s="172"/>
      <c r="L902" s="172"/>
      <c r="M902" s="172"/>
      <c r="N902" s="172"/>
      <c r="O902" s="172"/>
      <c r="P902" s="172"/>
      <c r="Q902" s="172"/>
      <c r="R902" s="172"/>
      <c r="S902" s="172"/>
      <c r="T902" s="172"/>
      <c r="U902" s="172"/>
      <c r="V902" s="172"/>
      <c r="W902" s="172"/>
      <c r="X902" s="172"/>
      <c r="Y902" s="172"/>
      <c r="Z902" s="172"/>
      <c r="AA902" s="172"/>
      <c r="AB902" s="172"/>
    </row>
    <row r="903">
      <c r="A903" s="172"/>
      <c r="B903" s="172"/>
      <c r="C903" s="172"/>
      <c r="D903" s="172"/>
      <c r="E903" s="174"/>
      <c r="F903" s="172"/>
      <c r="G903" s="172"/>
      <c r="H903" s="172"/>
      <c r="I903" s="172"/>
      <c r="J903" s="172"/>
      <c r="K903" s="172"/>
      <c r="L903" s="172"/>
      <c r="M903" s="172"/>
      <c r="N903" s="172"/>
      <c r="O903" s="172"/>
      <c r="P903" s="172"/>
      <c r="Q903" s="172"/>
      <c r="R903" s="172"/>
      <c r="S903" s="172"/>
      <c r="T903" s="172"/>
      <c r="U903" s="172"/>
      <c r="V903" s="172"/>
      <c r="W903" s="172"/>
      <c r="X903" s="172"/>
      <c r="Y903" s="172"/>
      <c r="Z903" s="172"/>
      <c r="AA903" s="172"/>
      <c r="AB903" s="172"/>
    </row>
    <row r="904">
      <c r="A904" s="172"/>
      <c r="B904" s="172"/>
      <c r="C904" s="172"/>
      <c r="D904" s="172"/>
      <c r="E904" s="174"/>
      <c r="F904" s="172"/>
      <c r="G904" s="172"/>
      <c r="H904" s="172"/>
      <c r="I904" s="172"/>
      <c r="J904" s="172"/>
      <c r="K904" s="172"/>
      <c r="L904" s="172"/>
      <c r="M904" s="172"/>
      <c r="N904" s="172"/>
      <c r="O904" s="172"/>
      <c r="P904" s="172"/>
      <c r="Q904" s="172"/>
      <c r="R904" s="172"/>
      <c r="S904" s="172"/>
      <c r="T904" s="172"/>
      <c r="U904" s="172"/>
      <c r="V904" s="172"/>
      <c r="W904" s="172"/>
      <c r="X904" s="172"/>
      <c r="Y904" s="172"/>
      <c r="Z904" s="172"/>
      <c r="AA904" s="172"/>
      <c r="AB904" s="172"/>
    </row>
    <row r="905">
      <c r="A905" s="172"/>
      <c r="B905" s="172"/>
      <c r="C905" s="172"/>
      <c r="D905" s="172"/>
      <c r="E905" s="174"/>
      <c r="F905" s="172"/>
      <c r="G905" s="172"/>
      <c r="H905" s="172"/>
      <c r="I905" s="172"/>
      <c r="J905" s="172"/>
      <c r="K905" s="172"/>
      <c r="L905" s="172"/>
      <c r="M905" s="172"/>
      <c r="N905" s="172"/>
      <c r="O905" s="172"/>
      <c r="P905" s="172"/>
      <c r="Q905" s="172"/>
      <c r="R905" s="172"/>
      <c r="S905" s="172"/>
      <c r="T905" s="172"/>
      <c r="U905" s="172"/>
      <c r="V905" s="172"/>
      <c r="W905" s="172"/>
      <c r="X905" s="172"/>
      <c r="Y905" s="172"/>
      <c r="Z905" s="172"/>
      <c r="AA905" s="172"/>
      <c r="AB905" s="172"/>
    </row>
    <row r="906">
      <c r="A906" s="172"/>
      <c r="B906" s="172"/>
      <c r="C906" s="172"/>
      <c r="D906" s="172"/>
      <c r="E906" s="174"/>
      <c r="F906" s="172"/>
      <c r="G906" s="172"/>
      <c r="H906" s="172"/>
      <c r="I906" s="172"/>
      <c r="J906" s="172"/>
      <c r="K906" s="172"/>
      <c r="L906" s="172"/>
      <c r="M906" s="172"/>
      <c r="N906" s="172"/>
      <c r="O906" s="172"/>
      <c r="P906" s="172"/>
      <c r="Q906" s="172"/>
      <c r="R906" s="172"/>
      <c r="S906" s="172"/>
      <c r="T906" s="172"/>
      <c r="U906" s="172"/>
      <c r="V906" s="172"/>
      <c r="W906" s="172"/>
      <c r="X906" s="172"/>
      <c r="Y906" s="172"/>
      <c r="Z906" s="172"/>
      <c r="AA906" s="172"/>
      <c r="AB906" s="172"/>
    </row>
    <row r="907">
      <c r="A907" s="172"/>
      <c r="B907" s="172"/>
      <c r="C907" s="172"/>
      <c r="D907" s="172"/>
      <c r="E907" s="174"/>
      <c r="F907" s="172"/>
      <c r="G907" s="172"/>
      <c r="H907" s="172"/>
      <c r="I907" s="172"/>
      <c r="J907" s="172"/>
      <c r="K907" s="172"/>
      <c r="L907" s="172"/>
      <c r="M907" s="172"/>
      <c r="N907" s="172"/>
      <c r="O907" s="172"/>
      <c r="P907" s="172"/>
      <c r="Q907" s="172"/>
      <c r="R907" s="172"/>
      <c r="S907" s="172"/>
      <c r="T907" s="172"/>
      <c r="U907" s="172"/>
      <c r="V907" s="172"/>
      <c r="W907" s="172"/>
      <c r="X907" s="172"/>
      <c r="Y907" s="172"/>
      <c r="Z907" s="172"/>
      <c r="AA907" s="172"/>
      <c r="AB907" s="172"/>
    </row>
    <row r="908">
      <c r="A908" s="172"/>
      <c r="B908" s="172"/>
      <c r="C908" s="172"/>
      <c r="D908" s="172"/>
      <c r="E908" s="174"/>
      <c r="F908" s="172"/>
      <c r="G908" s="172"/>
      <c r="H908" s="172"/>
      <c r="I908" s="172"/>
      <c r="J908" s="172"/>
      <c r="K908" s="172"/>
      <c r="L908" s="172"/>
      <c r="M908" s="172"/>
      <c r="N908" s="172"/>
      <c r="O908" s="172"/>
      <c r="P908" s="172"/>
      <c r="Q908" s="172"/>
      <c r="R908" s="172"/>
      <c r="S908" s="172"/>
      <c r="T908" s="172"/>
      <c r="U908" s="172"/>
      <c r="V908" s="172"/>
      <c r="W908" s="172"/>
      <c r="X908" s="172"/>
      <c r="Y908" s="172"/>
      <c r="Z908" s="172"/>
      <c r="AA908" s="172"/>
      <c r="AB908" s="172"/>
    </row>
    <row r="909">
      <c r="A909" s="172"/>
      <c r="B909" s="172"/>
      <c r="C909" s="172"/>
      <c r="D909" s="172"/>
      <c r="E909" s="174"/>
      <c r="F909" s="172"/>
      <c r="G909" s="172"/>
      <c r="H909" s="172"/>
      <c r="I909" s="172"/>
      <c r="J909" s="172"/>
      <c r="K909" s="172"/>
      <c r="L909" s="172"/>
      <c r="M909" s="172"/>
      <c r="N909" s="172"/>
      <c r="O909" s="172"/>
      <c r="P909" s="172"/>
      <c r="Q909" s="172"/>
      <c r="R909" s="172"/>
      <c r="S909" s="172"/>
      <c r="T909" s="172"/>
      <c r="U909" s="172"/>
      <c r="V909" s="172"/>
      <c r="W909" s="172"/>
      <c r="X909" s="172"/>
      <c r="Y909" s="172"/>
      <c r="Z909" s="172"/>
      <c r="AA909" s="172"/>
      <c r="AB909" s="172"/>
    </row>
    <row r="910">
      <c r="A910" s="172"/>
      <c r="B910" s="172"/>
      <c r="C910" s="172"/>
      <c r="D910" s="172"/>
      <c r="E910" s="174"/>
      <c r="F910" s="172"/>
      <c r="G910" s="172"/>
      <c r="H910" s="172"/>
      <c r="I910" s="172"/>
      <c r="J910" s="172"/>
      <c r="K910" s="172"/>
      <c r="L910" s="172"/>
      <c r="M910" s="172"/>
      <c r="N910" s="172"/>
      <c r="O910" s="172"/>
      <c r="P910" s="172"/>
      <c r="Q910" s="172"/>
      <c r="R910" s="172"/>
      <c r="S910" s="172"/>
      <c r="T910" s="172"/>
      <c r="U910" s="172"/>
      <c r="V910" s="172"/>
      <c r="W910" s="172"/>
      <c r="X910" s="172"/>
      <c r="Y910" s="172"/>
      <c r="Z910" s="172"/>
      <c r="AA910" s="172"/>
      <c r="AB910" s="172"/>
    </row>
    <row r="911">
      <c r="A911" s="172"/>
      <c r="B911" s="172"/>
      <c r="C911" s="172"/>
      <c r="D911" s="172"/>
      <c r="E911" s="174"/>
      <c r="F911" s="172"/>
      <c r="G911" s="172"/>
      <c r="H911" s="172"/>
      <c r="I911" s="172"/>
      <c r="J911" s="172"/>
      <c r="K911" s="172"/>
      <c r="L911" s="172"/>
      <c r="M911" s="172"/>
      <c r="N911" s="172"/>
      <c r="O911" s="172"/>
      <c r="P911" s="172"/>
      <c r="Q911" s="172"/>
      <c r="R911" s="172"/>
      <c r="S911" s="172"/>
      <c r="T911" s="172"/>
      <c r="U911" s="172"/>
      <c r="V911" s="172"/>
      <c r="W911" s="172"/>
      <c r="X911" s="172"/>
      <c r="Y911" s="172"/>
      <c r="Z911" s="172"/>
      <c r="AA911" s="172"/>
      <c r="AB911" s="172"/>
    </row>
    <row r="912">
      <c r="A912" s="172"/>
      <c r="B912" s="172"/>
      <c r="C912" s="172"/>
      <c r="D912" s="172"/>
      <c r="E912" s="174"/>
      <c r="F912" s="172"/>
      <c r="G912" s="172"/>
      <c r="H912" s="172"/>
      <c r="I912" s="172"/>
      <c r="J912" s="172"/>
      <c r="K912" s="172"/>
      <c r="L912" s="172"/>
      <c r="M912" s="172"/>
      <c r="N912" s="172"/>
      <c r="O912" s="172"/>
      <c r="P912" s="172"/>
      <c r="Q912" s="172"/>
      <c r="R912" s="172"/>
      <c r="S912" s="172"/>
      <c r="T912" s="172"/>
      <c r="U912" s="172"/>
      <c r="V912" s="172"/>
      <c r="W912" s="172"/>
      <c r="X912" s="172"/>
      <c r="Y912" s="172"/>
      <c r="Z912" s="172"/>
      <c r="AA912" s="172"/>
      <c r="AB912" s="172"/>
    </row>
    <row r="913">
      <c r="A913" s="172"/>
      <c r="B913" s="172"/>
      <c r="C913" s="172"/>
      <c r="D913" s="172"/>
      <c r="E913" s="174"/>
      <c r="F913" s="172"/>
      <c r="G913" s="172"/>
      <c r="H913" s="172"/>
      <c r="I913" s="172"/>
      <c r="J913" s="172"/>
      <c r="K913" s="172"/>
      <c r="L913" s="172"/>
      <c r="M913" s="172"/>
      <c r="N913" s="172"/>
      <c r="O913" s="172"/>
      <c r="P913" s="172"/>
      <c r="Q913" s="172"/>
      <c r="R913" s="172"/>
      <c r="S913" s="172"/>
      <c r="T913" s="172"/>
      <c r="U913" s="172"/>
      <c r="V913" s="172"/>
      <c r="W913" s="172"/>
      <c r="X913" s="172"/>
      <c r="Y913" s="172"/>
      <c r="Z913" s="172"/>
      <c r="AA913" s="172"/>
      <c r="AB913" s="172"/>
    </row>
    <row r="914">
      <c r="A914" s="172"/>
      <c r="B914" s="172"/>
      <c r="C914" s="172"/>
      <c r="D914" s="172"/>
      <c r="E914" s="174"/>
      <c r="F914" s="172"/>
      <c r="G914" s="172"/>
      <c r="H914" s="172"/>
      <c r="I914" s="172"/>
      <c r="J914" s="172"/>
      <c r="K914" s="172"/>
      <c r="L914" s="172"/>
      <c r="M914" s="172"/>
      <c r="N914" s="172"/>
      <c r="O914" s="172"/>
      <c r="P914" s="172"/>
      <c r="Q914" s="172"/>
      <c r="R914" s="172"/>
      <c r="S914" s="172"/>
      <c r="T914" s="172"/>
      <c r="U914" s="172"/>
      <c r="V914" s="172"/>
      <c r="W914" s="172"/>
      <c r="X914" s="172"/>
      <c r="Y914" s="172"/>
      <c r="Z914" s="172"/>
      <c r="AA914" s="172"/>
      <c r="AB914" s="172"/>
    </row>
    <row r="915">
      <c r="A915" s="172"/>
      <c r="B915" s="172"/>
      <c r="C915" s="172"/>
      <c r="D915" s="172"/>
      <c r="E915" s="174"/>
      <c r="F915" s="172"/>
      <c r="G915" s="172"/>
      <c r="H915" s="172"/>
      <c r="I915" s="172"/>
      <c r="J915" s="172"/>
      <c r="K915" s="172"/>
      <c r="L915" s="172"/>
      <c r="M915" s="172"/>
      <c r="N915" s="172"/>
      <c r="O915" s="172"/>
      <c r="P915" s="172"/>
      <c r="Q915" s="172"/>
      <c r="R915" s="172"/>
      <c r="S915" s="172"/>
      <c r="T915" s="172"/>
      <c r="U915" s="172"/>
      <c r="V915" s="172"/>
      <c r="W915" s="172"/>
      <c r="X915" s="172"/>
      <c r="Y915" s="172"/>
      <c r="Z915" s="172"/>
      <c r="AA915" s="172"/>
      <c r="AB915" s="172"/>
    </row>
    <row r="916">
      <c r="A916" s="172"/>
      <c r="B916" s="172"/>
      <c r="C916" s="172"/>
      <c r="D916" s="172"/>
      <c r="E916" s="174"/>
      <c r="F916" s="172"/>
      <c r="G916" s="172"/>
      <c r="H916" s="172"/>
      <c r="I916" s="172"/>
      <c r="J916" s="172"/>
      <c r="K916" s="172"/>
      <c r="L916" s="172"/>
      <c r="M916" s="172"/>
      <c r="N916" s="172"/>
      <c r="O916" s="172"/>
      <c r="P916" s="172"/>
      <c r="Q916" s="172"/>
      <c r="R916" s="172"/>
      <c r="S916" s="172"/>
      <c r="T916" s="172"/>
      <c r="U916" s="172"/>
      <c r="V916" s="172"/>
      <c r="W916" s="172"/>
      <c r="X916" s="172"/>
      <c r="Y916" s="172"/>
      <c r="Z916" s="172"/>
      <c r="AA916" s="172"/>
      <c r="AB916" s="172"/>
    </row>
    <row r="917">
      <c r="A917" s="172"/>
      <c r="B917" s="172"/>
      <c r="C917" s="172"/>
      <c r="D917" s="172"/>
      <c r="E917" s="174"/>
      <c r="F917" s="172"/>
      <c r="G917" s="172"/>
      <c r="H917" s="172"/>
      <c r="I917" s="172"/>
      <c r="J917" s="172"/>
      <c r="K917" s="172"/>
      <c r="L917" s="172"/>
      <c r="M917" s="172"/>
      <c r="N917" s="172"/>
      <c r="O917" s="172"/>
      <c r="P917" s="172"/>
      <c r="Q917" s="172"/>
      <c r="R917" s="172"/>
      <c r="S917" s="172"/>
      <c r="T917" s="172"/>
      <c r="U917" s="172"/>
      <c r="V917" s="172"/>
      <c r="W917" s="172"/>
      <c r="X917" s="172"/>
      <c r="Y917" s="172"/>
      <c r="Z917" s="172"/>
      <c r="AA917" s="172"/>
      <c r="AB917" s="172"/>
    </row>
    <row r="918">
      <c r="A918" s="172"/>
      <c r="B918" s="172"/>
      <c r="C918" s="172"/>
      <c r="D918" s="172"/>
      <c r="E918" s="174"/>
      <c r="F918" s="172"/>
      <c r="G918" s="172"/>
      <c r="H918" s="172"/>
      <c r="I918" s="172"/>
      <c r="J918" s="172"/>
      <c r="K918" s="172"/>
      <c r="L918" s="172"/>
      <c r="M918" s="172"/>
      <c r="N918" s="172"/>
      <c r="O918" s="172"/>
      <c r="P918" s="172"/>
      <c r="Q918" s="172"/>
      <c r="R918" s="172"/>
      <c r="S918" s="172"/>
      <c r="T918" s="172"/>
      <c r="U918" s="172"/>
      <c r="V918" s="172"/>
      <c r="W918" s="172"/>
      <c r="X918" s="172"/>
      <c r="Y918" s="172"/>
      <c r="Z918" s="172"/>
      <c r="AA918" s="172"/>
      <c r="AB918" s="172"/>
    </row>
    <row r="919">
      <c r="A919" s="172"/>
      <c r="B919" s="172"/>
      <c r="C919" s="172"/>
      <c r="D919" s="172"/>
      <c r="E919" s="174"/>
      <c r="F919" s="172"/>
      <c r="G919" s="172"/>
      <c r="H919" s="172"/>
      <c r="I919" s="172"/>
      <c r="J919" s="172"/>
      <c r="K919" s="172"/>
      <c r="L919" s="172"/>
      <c r="M919" s="172"/>
      <c r="N919" s="172"/>
      <c r="O919" s="172"/>
      <c r="P919" s="172"/>
      <c r="Q919" s="172"/>
      <c r="R919" s="172"/>
      <c r="S919" s="172"/>
      <c r="T919" s="172"/>
      <c r="U919" s="172"/>
      <c r="V919" s="172"/>
      <c r="W919" s="172"/>
      <c r="X919" s="172"/>
      <c r="Y919" s="172"/>
      <c r="Z919" s="172"/>
      <c r="AA919" s="172"/>
      <c r="AB919" s="172"/>
    </row>
    <row r="920">
      <c r="A920" s="172"/>
      <c r="B920" s="172"/>
      <c r="C920" s="172"/>
      <c r="D920" s="172"/>
      <c r="E920" s="174"/>
      <c r="F920" s="172"/>
      <c r="G920" s="172"/>
      <c r="H920" s="172"/>
      <c r="I920" s="172"/>
      <c r="J920" s="172"/>
      <c r="K920" s="172"/>
      <c r="L920" s="172"/>
      <c r="M920" s="172"/>
      <c r="N920" s="172"/>
      <c r="O920" s="172"/>
      <c r="P920" s="172"/>
      <c r="Q920" s="172"/>
      <c r="R920" s="172"/>
      <c r="S920" s="172"/>
      <c r="T920" s="172"/>
      <c r="U920" s="172"/>
      <c r="V920" s="172"/>
      <c r="W920" s="172"/>
      <c r="X920" s="172"/>
      <c r="Y920" s="172"/>
      <c r="Z920" s="172"/>
      <c r="AA920" s="172"/>
      <c r="AB920" s="172"/>
    </row>
    <row r="921">
      <c r="A921" s="172"/>
      <c r="B921" s="172"/>
      <c r="C921" s="172"/>
      <c r="D921" s="172"/>
      <c r="E921" s="174"/>
      <c r="F921" s="172"/>
      <c r="G921" s="172"/>
      <c r="H921" s="172"/>
      <c r="I921" s="172"/>
      <c r="J921" s="172"/>
      <c r="K921" s="172"/>
      <c r="L921" s="172"/>
      <c r="M921" s="172"/>
      <c r="N921" s="172"/>
      <c r="O921" s="172"/>
      <c r="P921" s="172"/>
      <c r="Q921" s="172"/>
      <c r="R921" s="172"/>
      <c r="S921" s="172"/>
      <c r="T921" s="172"/>
      <c r="U921" s="172"/>
      <c r="V921" s="172"/>
      <c r="W921" s="172"/>
      <c r="X921" s="172"/>
      <c r="Y921" s="172"/>
      <c r="Z921" s="172"/>
      <c r="AA921" s="172"/>
      <c r="AB921" s="172"/>
    </row>
    <row r="922">
      <c r="A922" s="172"/>
      <c r="B922" s="172"/>
      <c r="C922" s="172"/>
      <c r="D922" s="172"/>
      <c r="E922" s="174"/>
      <c r="F922" s="172"/>
      <c r="G922" s="172"/>
      <c r="H922" s="172"/>
      <c r="I922" s="172"/>
      <c r="J922" s="172"/>
      <c r="K922" s="172"/>
      <c r="L922" s="172"/>
      <c r="M922" s="172"/>
      <c r="N922" s="172"/>
      <c r="O922" s="172"/>
      <c r="P922" s="172"/>
      <c r="Q922" s="172"/>
      <c r="R922" s="172"/>
      <c r="S922" s="172"/>
      <c r="T922" s="172"/>
      <c r="U922" s="172"/>
      <c r="V922" s="172"/>
      <c r="W922" s="172"/>
      <c r="X922" s="172"/>
      <c r="Y922" s="172"/>
      <c r="Z922" s="172"/>
      <c r="AA922" s="172"/>
      <c r="AB922" s="172"/>
    </row>
    <row r="923">
      <c r="A923" s="172"/>
      <c r="B923" s="172"/>
      <c r="C923" s="172"/>
      <c r="D923" s="172"/>
      <c r="E923" s="174"/>
      <c r="F923" s="172"/>
      <c r="G923" s="172"/>
      <c r="H923" s="172"/>
      <c r="I923" s="172"/>
      <c r="J923" s="172"/>
      <c r="K923" s="172"/>
      <c r="L923" s="172"/>
      <c r="M923" s="172"/>
      <c r="N923" s="172"/>
      <c r="O923" s="172"/>
      <c r="P923" s="172"/>
      <c r="Q923" s="172"/>
      <c r="R923" s="172"/>
      <c r="S923" s="172"/>
      <c r="T923" s="172"/>
      <c r="U923" s="172"/>
      <c r="V923" s="172"/>
      <c r="W923" s="172"/>
      <c r="X923" s="172"/>
      <c r="Y923" s="172"/>
      <c r="Z923" s="172"/>
      <c r="AA923" s="172"/>
      <c r="AB923" s="172"/>
    </row>
    <row r="924">
      <c r="A924" s="172"/>
      <c r="B924" s="172"/>
      <c r="C924" s="172"/>
      <c r="D924" s="172"/>
      <c r="E924" s="174"/>
      <c r="F924" s="172"/>
      <c r="G924" s="172"/>
      <c r="H924" s="172"/>
      <c r="I924" s="172"/>
      <c r="J924" s="172"/>
      <c r="K924" s="172"/>
      <c r="L924" s="172"/>
      <c r="M924" s="172"/>
      <c r="N924" s="172"/>
      <c r="O924" s="172"/>
      <c r="P924" s="172"/>
      <c r="Q924" s="172"/>
      <c r="R924" s="172"/>
      <c r="S924" s="172"/>
      <c r="T924" s="172"/>
      <c r="U924" s="172"/>
      <c r="V924" s="172"/>
      <c r="W924" s="172"/>
      <c r="X924" s="172"/>
      <c r="Y924" s="172"/>
      <c r="Z924" s="172"/>
      <c r="AA924" s="172"/>
      <c r="AB924" s="172"/>
    </row>
    <row r="925">
      <c r="A925" s="172"/>
      <c r="B925" s="172"/>
      <c r="C925" s="172"/>
      <c r="D925" s="172"/>
      <c r="E925" s="174"/>
      <c r="F925" s="172"/>
      <c r="G925" s="172"/>
      <c r="H925" s="172"/>
      <c r="I925" s="172"/>
      <c r="J925" s="172"/>
      <c r="K925" s="172"/>
      <c r="L925" s="172"/>
      <c r="M925" s="172"/>
      <c r="N925" s="172"/>
      <c r="O925" s="172"/>
      <c r="P925" s="172"/>
      <c r="Q925" s="172"/>
      <c r="R925" s="172"/>
      <c r="S925" s="172"/>
      <c r="T925" s="172"/>
      <c r="U925" s="172"/>
      <c r="V925" s="172"/>
      <c r="W925" s="172"/>
      <c r="X925" s="172"/>
      <c r="Y925" s="172"/>
      <c r="Z925" s="172"/>
      <c r="AA925" s="172"/>
      <c r="AB925" s="172"/>
    </row>
    <row r="926">
      <c r="A926" s="172"/>
      <c r="B926" s="172"/>
      <c r="C926" s="172"/>
      <c r="D926" s="172"/>
      <c r="E926" s="174"/>
      <c r="F926" s="172"/>
      <c r="G926" s="172"/>
      <c r="H926" s="172"/>
      <c r="I926" s="172"/>
      <c r="J926" s="172"/>
      <c r="K926" s="172"/>
      <c r="L926" s="172"/>
      <c r="M926" s="172"/>
      <c r="N926" s="172"/>
      <c r="O926" s="172"/>
      <c r="P926" s="172"/>
      <c r="Q926" s="172"/>
      <c r="R926" s="172"/>
      <c r="S926" s="172"/>
      <c r="T926" s="172"/>
      <c r="U926" s="172"/>
      <c r="V926" s="172"/>
      <c r="W926" s="172"/>
      <c r="X926" s="172"/>
      <c r="Y926" s="172"/>
      <c r="Z926" s="172"/>
      <c r="AA926" s="172"/>
      <c r="AB926" s="172"/>
    </row>
    <row r="927">
      <c r="A927" s="172"/>
      <c r="B927" s="172"/>
      <c r="C927" s="172"/>
      <c r="D927" s="172"/>
      <c r="E927" s="174"/>
      <c r="F927" s="172"/>
      <c r="G927" s="172"/>
      <c r="H927" s="172"/>
      <c r="I927" s="172"/>
      <c r="J927" s="172"/>
      <c r="K927" s="172"/>
      <c r="L927" s="172"/>
      <c r="M927" s="172"/>
      <c r="N927" s="172"/>
      <c r="O927" s="172"/>
      <c r="P927" s="172"/>
      <c r="Q927" s="172"/>
      <c r="R927" s="172"/>
      <c r="S927" s="172"/>
      <c r="T927" s="172"/>
      <c r="U927" s="172"/>
      <c r="V927" s="172"/>
      <c r="W927" s="172"/>
      <c r="X927" s="172"/>
      <c r="Y927" s="172"/>
      <c r="Z927" s="172"/>
      <c r="AA927" s="172"/>
      <c r="AB927" s="172"/>
    </row>
    <row r="928">
      <c r="A928" s="172"/>
      <c r="B928" s="172"/>
      <c r="C928" s="172"/>
      <c r="D928" s="172"/>
      <c r="E928" s="174"/>
      <c r="F928" s="172"/>
      <c r="G928" s="172"/>
      <c r="H928" s="172"/>
      <c r="I928" s="172"/>
      <c r="J928" s="172"/>
      <c r="K928" s="172"/>
      <c r="L928" s="172"/>
      <c r="M928" s="172"/>
      <c r="N928" s="172"/>
      <c r="O928" s="172"/>
      <c r="P928" s="172"/>
      <c r="Q928" s="172"/>
      <c r="R928" s="172"/>
      <c r="S928" s="172"/>
      <c r="T928" s="172"/>
      <c r="U928" s="172"/>
      <c r="V928" s="172"/>
      <c r="W928" s="172"/>
      <c r="X928" s="172"/>
      <c r="Y928" s="172"/>
      <c r="Z928" s="172"/>
      <c r="AA928" s="172"/>
      <c r="AB928" s="172"/>
    </row>
    <row r="929">
      <c r="A929" s="172"/>
      <c r="B929" s="172"/>
      <c r="C929" s="172"/>
      <c r="D929" s="172"/>
      <c r="E929" s="174"/>
      <c r="F929" s="172"/>
      <c r="G929" s="172"/>
      <c r="H929" s="172"/>
      <c r="I929" s="172"/>
      <c r="J929" s="172"/>
      <c r="K929" s="172"/>
      <c r="L929" s="172"/>
      <c r="M929" s="172"/>
      <c r="N929" s="172"/>
      <c r="O929" s="172"/>
      <c r="P929" s="172"/>
      <c r="Q929" s="172"/>
      <c r="R929" s="172"/>
      <c r="S929" s="172"/>
      <c r="T929" s="172"/>
      <c r="U929" s="172"/>
      <c r="V929" s="172"/>
      <c r="W929" s="172"/>
      <c r="X929" s="172"/>
      <c r="Y929" s="172"/>
      <c r="Z929" s="172"/>
      <c r="AA929" s="172"/>
      <c r="AB929" s="172"/>
    </row>
    <row r="930">
      <c r="A930" s="172"/>
      <c r="B930" s="172"/>
      <c r="C930" s="172"/>
      <c r="D930" s="172"/>
      <c r="E930" s="174"/>
      <c r="F930" s="172"/>
      <c r="G930" s="172"/>
      <c r="H930" s="172"/>
      <c r="I930" s="172"/>
      <c r="J930" s="172"/>
      <c r="K930" s="172"/>
      <c r="L930" s="172"/>
      <c r="M930" s="172"/>
      <c r="N930" s="172"/>
      <c r="O930" s="172"/>
      <c r="P930" s="172"/>
      <c r="Q930" s="172"/>
      <c r="R930" s="172"/>
      <c r="S930" s="172"/>
      <c r="T930" s="172"/>
      <c r="U930" s="172"/>
      <c r="V930" s="172"/>
      <c r="W930" s="172"/>
      <c r="X930" s="172"/>
      <c r="Y930" s="172"/>
      <c r="Z930" s="172"/>
      <c r="AA930" s="172"/>
      <c r="AB930" s="172"/>
    </row>
    <row r="931">
      <c r="A931" s="172"/>
      <c r="B931" s="172"/>
      <c r="C931" s="172"/>
      <c r="D931" s="172"/>
      <c r="E931" s="174"/>
      <c r="F931" s="172"/>
      <c r="G931" s="172"/>
      <c r="H931" s="172"/>
      <c r="I931" s="172"/>
      <c r="J931" s="172"/>
      <c r="K931" s="172"/>
      <c r="L931" s="172"/>
      <c r="M931" s="172"/>
      <c r="N931" s="172"/>
      <c r="O931" s="172"/>
      <c r="P931" s="172"/>
      <c r="Q931" s="172"/>
      <c r="R931" s="172"/>
      <c r="S931" s="172"/>
      <c r="T931" s="172"/>
      <c r="U931" s="172"/>
      <c r="V931" s="172"/>
      <c r="W931" s="172"/>
      <c r="X931" s="172"/>
      <c r="Y931" s="172"/>
      <c r="Z931" s="172"/>
      <c r="AA931" s="172"/>
      <c r="AB931" s="172"/>
    </row>
    <row r="932">
      <c r="A932" s="172"/>
      <c r="B932" s="172"/>
      <c r="C932" s="172"/>
      <c r="D932" s="172"/>
      <c r="E932" s="174"/>
      <c r="F932" s="172"/>
      <c r="G932" s="172"/>
      <c r="H932" s="172"/>
      <c r="I932" s="172"/>
      <c r="J932" s="172"/>
      <c r="K932" s="172"/>
      <c r="L932" s="172"/>
      <c r="M932" s="172"/>
      <c r="N932" s="172"/>
      <c r="O932" s="172"/>
      <c r="P932" s="172"/>
      <c r="Q932" s="172"/>
      <c r="R932" s="172"/>
      <c r="S932" s="172"/>
      <c r="T932" s="172"/>
      <c r="U932" s="172"/>
      <c r="V932" s="172"/>
      <c r="W932" s="172"/>
      <c r="X932" s="172"/>
      <c r="Y932" s="172"/>
      <c r="Z932" s="172"/>
      <c r="AA932" s="172"/>
      <c r="AB932" s="172"/>
    </row>
    <row r="933">
      <c r="A933" s="172"/>
      <c r="B933" s="172"/>
      <c r="C933" s="172"/>
      <c r="D933" s="172"/>
      <c r="E933" s="174"/>
      <c r="F933" s="172"/>
      <c r="G933" s="172"/>
      <c r="H933" s="172"/>
      <c r="I933" s="172"/>
      <c r="J933" s="172"/>
      <c r="K933" s="172"/>
      <c r="L933" s="172"/>
      <c r="M933" s="172"/>
      <c r="N933" s="172"/>
      <c r="O933" s="172"/>
      <c r="P933" s="172"/>
      <c r="Q933" s="172"/>
      <c r="R933" s="172"/>
      <c r="S933" s="172"/>
      <c r="T933" s="172"/>
      <c r="U933" s="172"/>
      <c r="V933" s="172"/>
      <c r="W933" s="172"/>
      <c r="X933" s="172"/>
      <c r="Y933" s="172"/>
      <c r="Z933" s="172"/>
      <c r="AA933" s="172"/>
      <c r="AB933" s="172"/>
    </row>
    <row r="934">
      <c r="A934" s="172"/>
      <c r="B934" s="172"/>
      <c r="C934" s="172"/>
      <c r="D934" s="172"/>
      <c r="E934" s="174"/>
      <c r="F934" s="172"/>
      <c r="G934" s="172"/>
      <c r="H934" s="172"/>
      <c r="I934" s="172"/>
      <c r="J934" s="172"/>
      <c r="K934" s="172"/>
      <c r="L934" s="172"/>
      <c r="M934" s="172"/>
      <c r="N934" s="172"/>
      <c r="O934" s="172"/>
      <c r="P934" s="172"/>
      <c r="Q934" s="172"/>
      <c r="R934" s="172"/>
      <c r="S934" s="172"/>
      <c r="T934" s="172"/>
      <c r="U934" s="172"/>
      <c r="V934" s="172"/>
      <c r="W934" s="172"/>
      <c r="X934" s="172"/>
      <c r="Y934" s="172"/>
      <c r="Z934" s="172"/>
      <c r="AA934" s="172"/>
      <c r="AB934" s="172"/>
    </row>
    <row r="935">
      <c r="A935" s="172"/>
      <c r="B935" s="172"/>
      <c r="C935" s="172"/>
      <c r="D935" s="172"/>
      <c r="E935" s="174"/>
      <c r="F935" s="172"/>
      <c r="G935" s="172"/>
      <c r="H935" s="172"/>
      <c r="I935" s="172"/>
      <c r="J935" s="172"/>
      <c r="K935" s="172"/>
      <c r="L935" s="172"/>
      <c r="M935" s="172"/>
      <c r="N935" s="172"/>
      <c r="O935" s="172"/>
      <c r="P935" s="172"/>
      <c r="Q935" s="172"/>
      <c r="R935" s="172"/>
      <c r="S935" s="172"/>
      <c r="T935" s="172"/>
      <c r="U935" s="172"/>
      <c r="V935" s="172"/>
      <c r="W935" s="172"/>
      <c r="X935" s="172"/>
      <c r="Y935" s="172"/>
      <c r="Z935" s="172"/>
      <c r="AA935" s="172"/>
      <c r="AB935" s="172"/>
    </row>
    <row r="936">
      <c r="A936" s="172"/>
      <c r="B936" s="172"/>
      <c r="C936" s="172"/>
      <c r="D936" s="172"/>
      <c r="E936" s="174"/>
      <c r="F936" s="172"/>
      <c r="G936" s="172"/>
      <c r="H936" s="172"/>
      <c r="I936" s="172"/>
      <c r="J936" s="172"/>
      <c r="K936" s="172"/>
      <c r="L936" s="172"/>
      <c r="M936" s="172"/>
      <c r="N936" s="172"/>
      <c r="O936" s="172"/>
      <c r="P936" s="172"/>
      <c r="Q936" s="172"/>
      <c r="R936" s="172"/>
      <c r="S936" s="172"/>
      <c r="T936" s="172"/>
      <c r="U936" s="172"/>
      <c r="V936" s="172"/>
      <c r="W936" s="172"/>
      <c r="X936" s="172"/>
      <c r="Y936" s="172"/>
      <c r="Z936" s="172"/>
      <c r="AA936" s="172"/>
      <c r="AB936" s="172"/>
    </row>
    <row r="937">
      <c r="A937" s="172"/>
      <c r="B937" s="172"/>
      <c r="C937" s="172"/>
      <c r="D937" s="172"/>
      <c r="E937" s="174"/>
      <c r="F937" s="172"/>
      <c r="G937" s="172"/>
      <c r="H937" s="172"/>
      <c r="I937" s="172"/>
      <c r="J937" s="172"/>
      <c r="K937" s="172"/>
      <c r="L937" s="172"/>
      <c r="M937" s="172"/>
      <c r="N937" s="172"/>
      <c r="O937" s="172"/>
      <c r="P937" s="172"/>
      <c r="Q937" s="172"/>
      <c r="R937" s="172"/>
      <c r="S937" s="172"/>
      <c r="T937" s="172"/>
      <c r="U937" s="172"/>
      <c r="V937" s="172"/>
      <c r="W937" s="172"/>
      <c r="X937" s="172"/>
      <c r="Y937" s="172"/>
      <c r="Z937" s="172"/>
      <c r="AA937" s="172"/>
      <c r="AB937" s="172"/>
    </row>
    <row r="938">
      <c r="A938" s="172"/>
      <c r="B938" s="172"/>
      <c r="C938" s="172"/>
      <c r="D938" s="172"/>
      <c r="E938" s="174"/>
      <c r="F938" s="172"/>
      <c r="G938" s="172"/>
      <c r="H938" s="172"/>
      <c r="I938" s="172"/>
      <c r="J938" s="172"/>
      <c r="K938" s="172"/>
      <c r="L938" s="172"/>
      <c r="M938" s="172"/>
      <c r="N938" s="172"/>
      <c r="O938" s="172"/>
      <c r="P938" s="172"/>
      <c r="Q938" s="172"/>
      <c r="R938" s="172"/>
      <c r="S938" s="172"/>
      <c r="T938" s="172"/>
      <c r="U938" s="172"/>
      <c r="V938" s="172"/>
      <c r="W938" s="172"/>
      <c r="X938" s="172"/>
      <c r="Y938" s="172"/>
      <c r="Z938" s="172"/>
      <c r="AA938" s="172"/>
      <c r="AB938" s="172"/>
    </row>
    <row r="939">
      <c r="A939" s="172"/>
      <c r="B939" s="172"/>
      <c r="C939" s="172"/>
      <c r="D939" s="172"/>
      <c r="E939" s="174"/>
      <c r="F939" s="172"/>
      <c r="G939" s="172"/>
      <c r="H939" s="172"/>
      <c r="I939" s="172"/>
      <c r="J939" s="172"/>
      <c r="K939" s="172"/>
      <c r="L939" s="172"/>
      <c r="M939" s="172"/>
      <c r="N939" s="172"/>
      <c r="O939" s="172"/>
      <c r="P939" s="172"/>
      <c r="Q939" s="172"/>
      <c r="R939" s="172"/>
      <c r="S939" s="172"/>
      <c r="T939" s="172"/>
      <c r="U939" s="172"/>
      <c r="V939" s="172"/>
      <c r="W939" s="172"/>
      <c r="X939" s="172"/>
      <c r="Y939" s="172"/>
      <c r="Z939" s="172"/>
      <c r="AA939" s="172"/>
      <c r="AB939" s="172"/>
    </row>
    <row r="940">
      <c r="A940" s="172"/>
      <c r="B940" s="172"/>
      <c r="C940" s="172"/>
      <c r="D940" s="172"/>
      <c r="E940" s="174"/>
      <c r="F940" s="172"/>
      <c r="G940" s="172"/>
      <c r="H940" s="172"/>
      <c r="I940" s="172"/>
      <c r="J940" s="172"/>
      <c r="K940" s="172"/>
      <c r="L940" s="172"/>
      <c r="M940" s="172"/>
      <c r="N940" s="172"/>
      <c r="O940" s="172"/>
      <c r="P940" s="172"/>
      <c r="Q940" s="172"/>
      <c r="R940" s="172"/>
      <c r="S940" s="172"/>
      <c r="T940" s="172"/>
      <c r="U940" s="172"/>
      <c r="V940" s="172"/>
      <c r="W940" s="172"/>
      <c r="X940" s="172"/>
      <c r="Y940" s="172"/>
      <c r="Z940" s="172"/>
      <c r="AA940" s="172"/>
      <c r="AB940" s="172"/>
    </row>
    <row r="941">
      <c r="A941" s="172"/>
      <c r="B941" s="172"/>
      <c r="C941" s="172"/>
      <c r="D941" s="172"/>
      <c r="E941" s="174"/>
      <c r="F941" s="172"/>
      <c r="G941" s="172"/>
      <c r="H941" s="172"/>
      <c r="I941" s="172"/>
      <c r="J941" s="172"/>
      <c r="K941" s="172"/>
      <c r="L941" s="172"/>
      <c r="M941" s="172"/>
      <c r="N941" s="172"/>
      <c r="O941" s="172"/>
      <c r="P941" s="172"/>
      <c r="Q941" s="172"/>
      <c r="R941" s="172"/>
      <c r="S941" s="172"/>
      <c r="T941" s="172"/>
      <c r="U941" s="172"/>
      <c r="V941" s="172"/>
      <c r="W941" s="172"/>
      <c r="X941" s="172"/>
      <c r="Y941" s="172"/>
      <c r="Z941" s="172"/>
      <c r="AA941" s="172"/>
      <c r="AB941" s="172"/>
    </row>
    <row r="942">
      <c r="A942" s="172"/>
      <c r="B942" s="172"/>
      <c r="C942" s="172"/>
      <c r="D942" s="172"/>
      <c r="E942" s="174"/>
      <c r="F942" s="172"/>
      <c r="G942" s="172"/>
      <c r="H942" s="172"/>
      <c r="I942" s="172"/>
      <c r="J942" s="172"/>
      <c r="K942" s="172"/>
      <c r="L942" s="172"/>
      <c r="M942" s="172"/>
      <c r="N942" s="172"/>
      <c r="O942" s="172"/>
      <c r="P942" s="172"/>
      <c r="Q942" s="172"/>
      <c r="R942" s="172"/>
      <c r="S942" s="172"/>
      <c r="T942" s="172"/>
      <c r="U942" s="172"/>
      <c r="V942" s="172"/>
      <c r="W942" s="172"/>
      <c r="X942" s="172"/>
      <c r="Y942" s="172"/>
      <c r="Z942" s="172"/>
      <c r="AA942" s="172"/>
      <c r="AB942" s="172"/>
    </row>
    <row r="943">
      <c r="A943" s="172"/>
      <c r="B943" s="172"/>
      <c r="C943" s="172"/>
      <c r="D943" s="172"/>
      <c r="E943" s="174"/>
      <c r="F943" s="172"/>
      <c r="G943" s="172"/>
      <c r="H943" s="172"/>
      <c r="I943" s="172"/>
      <c r="J943" s="172"/>
      <c r="K943" s="172"/>
      <c r="L943" s="172"/>
      <c r="M943" s="172"/>
      <c r="N943" s="172"/>
      <c r="O943" s="172"/>
      <c r="P943" s="172"/>
      <c r="Q943" s="172"/>
      <c r="R943" s="172"/>
      <c r="S943" s="172"/>
      <c r="T943" s="172"/>
      <c r="U943" s="172"/>
      <c r="V943" s="172"/>
      <c r="W943" s="172"/>
      <c r="X943" s="172"/>
      <c r="Y943" s="172"/>
      <c r="Z943" s="172"/>
      <c r="AA943" s="172"/>
      <c r="AB943" s="172"/>
    </row>
    <row r="944">
      <c r="A944" s="172"/>
      <c r="B944" s="172"/>
      <c r="C944" s="172"/>
      <c r="D944" s="172"/>
      <c r="E944" s="174"/>
      <c r="F944" s="172"/>
      <c r="G944" s="172"/>
      <c r="H944" s="172"/>
      <c r="I944" s="172"/>
      <c r="J944" s="172"/>
      <c r="K944" s="172"/>
      <c r="L944" s="172"/>
      <c r="M944" s="172"/>
      <c r="N944" s="172"/>
      <c r="O944" s="172"/>
      <c r="P944" s="172"/>
      <c r="Q944" s="172"/>
      <c r="R944" s="172"/>
      <c r="S944" s="172"/>
      <c r="T944" s="172"/>
      <c r="U944" s="172"/>
      <c r="V944" s="172"/>
      <c r="W944" s="172"/>
      <c r="X944" s="172"/>
      <c r="Y944" s="172"/>
      <c r="Z944" s="172"/>
      <c r="AA944" s="172"/>
      <c r="AB944" s="172"/>
    </row>
    <row r="945">
      <c r="A945" s="172"/>
      <c r="B945" s="172"/>
      <c r="C945" s="172"/>
      <c r="D945" s="172"/>
      <c r="E945" s="174"/>
      <c r="F945" s="172"/>
      <c r="G945" s="172"/>
      <c r="H945" s="172"/>
      <c r="I945" s="172"/>
      <c r="J945" s="172"/>
      <c r="K945" s="172"/>
      <c r="L945" s="172"/>
      <c r="M945" s="172"/>
      <c r="N945" s="172"/>
      <c r="O945" s="172"/>
      <c r="P945" s="172"/>
      <c r="Q945" s="172"/>
      <c r="R945" s="172"/>
      <c r="S945" s="172"/>
      <c r="T945" s="172"/>
      <c r="U945" s="172"/>
      <c r="V945" s="172"/>
      <c r="W945" s="172"/>
      <c r="X945" s="172"/>
      <c r="Y945" s="172"/>
      <c r="Z945" s="172"/>
      <c r="AA945" s="172"/>
      <c r="AB945" s="172"/>
    </row>
    <row r="946">
      <c r="A946" s="172"/>
      <c r="B946" s="172"/>
      <c r="C946" s="172"/>
      <c r="D946" s="172"/>
      <c r="E946" s="174"/>
      <c r="F946" s="172"/>
      <c r="G946" s="172"/>
      <c r="H946" s="172"/>
      <c r="I946" s="172"/>
      <c r="J946" s="172"/>
      <c r="K946" s="172"/>
      <c r="L946" s="172"/>
      <c r="M946" s="172"/>
      <c r="N946" s="172"/>
      <c r="O946" s="172"/>
      <c r="P946" s="172"/>
      <c r="Q946" s="172"/>
      <c r="R946" s="172"/>
      <c r="S946" s="172"/>
      <c r="T946" s="172"/>
      <c r="U946" s="172"/>
      <c r="V946" s="172"/>
      <c r="W946" s="172"/>
      <c r="X946" s="172"/>
      <c r="Y946" s="172"/>
      <c r="Z946" s="172"/>
      <c r="AA946" s="172"/>
      <c r="AB946" s="172"/>
    </row>
    <row r="947">
      <c r="A947" s="172"/>
      <c r="B947" s="172"/>
      <c r="C947" s="172"/>
      <c r="D947" s="172"/>
      <c r="E947" s="174"/>
      <c r="F947" s="172"/>
      <c r="G947" s="172"/>
      <c r="H947" s="172"/>
      <c r="I947" s="172"/>
      <c r="J947" s="172"/>
      <c r="K947" s="172"/>
      <c r="L947" s="172"/>
      <c r="M947" s="172"/>
      <c r="N947" s="172"/>
      <c r="O947" s="172"/>
      <c r="P947" s="172"/>
      <c r="Q947" s="172"/>
      <c r="R947" s="172"/>
      <c r="S947" s="172"/>
      <c r="T947" s="172"/>
      <c r="U947" s="172"/>
      <c r="V947" s="172"/>
      <c r="W947" s="172"/>
      <c r="X947" s="172"/>
      <c r="Y947" s="172"/>
      <c r="Z947" s="172"/>
      <c r="AA947" s="172"/>
      <c r="AB947" s="172"/>
    </row>
    <row r="948">
      <c r="A948" s="172"/>
      <c r="B948" s="172"/>
      <c r="C948" s="172"/>
      <c r="D948" s="172"/>
      <c r="E948" s="174"/>
      <c r="F948" s="172"/>
      <c r="G948" s="172"/>
      <c r="H948" s="172"/>
      <c r="I948" s="172"/>
      <c r="J948" s="172"/>
      <c r="K948" s="172"/>
      <c r="L948" s="172"/>
      <c r="M948" s="172"/>
      <c r="N948" s="172"/>
      <c r="O948" s="172"/>
      <c r="P948" s="172"/>
      <c r="Q948" s="172"/>
      <c r="R948" s="172"/>
      <c r="S948" s="172"/>
      <c r="T948" s="172"/>
      <c r="U948" s="172"/>
      <c r="V948" s="172"/>
      <c r="W948" s="172"/>
      <c r="X948" s="172"/>
      <c r="Y948" s="172"/>
      <c r="Z948" s="172"/>
      <c r="AA948" s="172"/>
      <c r="AB948" s="172"/>
    </row>
    <row r="949">
      <c r="A949" s="172"/>
      <c r="B949" s="172"/>
      <c r="C949" s="172"/>
      <c r="D949" s="172"/>
      <c r="E949" s="174"/>
      <c r="F949" s="172"/>
      <c r="G949" s="172"/>
      <c r="H949" s="172"/>
      <c r="I949" s="172"/>
      <c r="J949" s="172"/>
      <c r="K949" s="172"/>
      <c r="L949" s="172"/>
      <c r="M949" s="172"/>
      <c r="N949" s="172"/>
      <c r="O949" s="172"/>
      <c r="P949" s="172"/>
      <c r="Q949" s="172"/>
      <c r="R949" s="172"/>
      <c r="S949" s="172"/>
      <c r="T949" s="172"/>
      <c r="U949" s="172"/>
      <c r="V949" s="172"/>
      <c r="W949" s="172"/>
      <c r="X949" s="172"/>
      <c r="Y949" s="172"/>
      <c r="Z949" s="172"/>
      <c r="AA949" s="172"/>
      <c r="AB949" s="172"/>
    </row>
    <row r="950">
      <c r="A950" s="172"/>
      <c r="B950" s="172"/>
      <c r="C950" s="172"/>
      <c r="D950" s="172"/>
      <c r="E950" s="174"/>
      <c r="F950" s="172"/>
      <c r="G950" s="172"/>
      <c r="H950" s="172"/>
      <c r="I950" s="172"/>
      <c r="J950" s="172"/>
      <c r="K950" s="172"/>
      <c r="L950" s="172"/>
      <c r="M950" s="172"/>
      <c r="N950" s="172"/>
      <c r="O950" s="172"/>
      <c r="P950" s="172"/>
      <c r="Q950" s="172"/>
      <c r="R950" s="172"/>
      <c r="S950" s="172"/>
      <c r="T950" s="172"/>
      <c r="U950" s="172"/>
      <c r="V950" s="172"/>
      <c r="W950" s="172"/>
      <c r="X950" s="172"/>
      <c r="Y950" s="172"/>
      <c r="Z950" s="172"/>
      <c r="AA950" s="172"/>
      <c r="AB950" s="172"/>
    </row>
    <row r="951">
      <c r="A951" s="172"/>
      <c r="B951" s="172"/>
      <c r="C951" s="172"/>
      <c r="D951" s="172"/>
      <c r="E951" s="174"/>
      <c r="F951" s="172"/>
      <c r="G951" s="172"/>
      <c r="H951" s="172"/>
      <c r="I951" s="172"/>
      <c r="J951" s="172"/>
      <c r="K951" s="172"/>
      <c r="L951" s="172"/>
      <c r="M951" s="172"/>
      <c r="N951" s="172"/>
      <c r="O951" s="172"/>
      <c r="P951" s="172"/>
      <c r="Q951" s="172"/>
      <c r="R951" s="172"/>
      <c r="S951" s="172"/>
      <c r="T951" s="172"/>
      <c r="U951" s="172"/>
      <c r="V951" s="172"/>
      <c r="W951" s="172"/>
      <c r="X951" s="172"/>
      <c r="Y951" s="172"/>
      <c r="Z951" s="172"/>
      <c r="AA951" s="172"/>
      <c r="AB951" s="172"/>
    </row>
    <row r="952">
      <c r="A952" s="172"/>
      <c r="B952" s="172"/>
      <c r="C952" s="172"/>
      <c r="D952" s="172"/>
      <c r="E952" s="174"/>
      <c r="F952" s="172"/>
      <c r="G952" s="172"/>
      <c r="H952" s="172"/>
      <c r="I952" s="172"/>
      <c r="J952" s="172"/>
      <c r="K952" s="172"/>
      <c r="L952" s="172"/>
      <c r="M952" s="172"/>
      <c r="N952" s="172"/>
      <c r="O952" s="172"/>
      <c r="P952" s="172"/>
      <c r="Q952" s="172"/>
      <c r="R952" s="172"/>
      <c r="S952" s="172"/>
      <c r="T952" s="172"/>
      <c r="U952" s="172"/>
      <c r="V952" s="172"/>
      <c r="W952" s="172"/>
      <c r="X952" s="172"/>
      <c r="Y952" s="172"/>
      <c r="Z952" s="172"/>
      <c r="AA952" s="172"/>
      <c r="AB952" s="172"/>
    </row>
    <row r="953">
      <c r="A953" s="172"/>
      <c r="B953" s="172"/>
      <c r="C953" s="172"/>
      <c r="D953" s="172"/>
      <c r="E953" s="174"/>
      <c r="F953" s="172"/>
      <c r="G953" s="172"/>
      <c r="H953" s="172"/>
      <c r="I953" s="172"/>
      <c r="J953" s="172"/>
      <c r="K953" s="172"/>
      <c r="L953" s="172"/>
      <c r="M953" s="172"/>
      <c r="N953" s="172"/>
      <c r="O953" s="172"/>
      <c r="P953" s="172"/>
      <c r="Q953" s="172"/>
      <c r="R953" s="172"/>
      <c r="S953" s="172"/>
      <c r="T953" s="172"/>
      <c r="U953" s="172"/>
      <c r="V953" s="172"/>
      <c r="W953" s="172"/>
      <c r="X953" s="172"/>
      <c r="Y953" s="172"/>
      <c r="Z953" s="172"/>
      <c r="AA953" s="172"/>
      <c r="AB953" s="172"/>
    </row>
    <row r="954">
      <c r="A954" s="172"/>
      <c r="B954" s="172"/>
      <c r="C954" s="172"/>
      <c r="D954" s="172"/>
      <c r="E954" s="174"/>
      <c r="F954" s="172"/>
      <c r="G954" s="172"/>
      <c r="H954" s="172"/>
      <c r="I954" s="172"/>
      <c r="J954" s="172"/>
      <c r="K954" s="172"/>
      <c r="L954" s="172"/>
      <c r="M954" s="172"/>
      <c r="N954" s="172"/>
      <c r="O954" s="172"/>
      <c r="P954" s="172"/>
      <c r="Q954" s="172"/>
      <c r="R954" s="172"/>
      <c r="S954" s="172"/>
      <c r="T954" s="172"/>
      <c r="U954" s="172"/>
      <c r="V954" s="172"/>
      <c r="W954" s="172"/>
      <c r="X954" s="172"/>
      <c r="Y954" s="172"/>
      <c r="Z954" s="172"/>
      <c r="AA954" s="172"/>
      <c r="AB954" s="172"/>
    </row>
    <row r="955">
      <c r="A955" s="172"/>
      <c r="B955" s="172"/>
      <c r="C955" s="172"/>
      <c r="D955" s="172"/>
      <c r="E955" s="174"/>
      <c r="F955" s="172"/>
      <c r="G955" s="172"/>
      <c r="H955" s="172"/>
      <c r="I955" s="172"/>
      <c r="J955" s="172"/>
      <c r="K955" s="172"/>
      <c r="L955" s="172"/>
      <c r="M955" s="172"/>
      <c r="N955" s="172"/>
      <c r="O955" s="172"/>
      <c r="P955" s="172"/>
      <c r="Q955" s="172"/>
      <c r="R955" s="172"/>
      <c r="S955" s="172"/>
      <c r="T955" s="172"/>
      <c r="U955" s="172"/>
      <c r="V955" s="172"/>
      <c r="W955" s="172"/>
      <c r="X955" s="172"/>
      <c r="Y955" s="172"/>
      <c r="Z955" s="172"/>
      <c r="AA955" s="172"/>
      <c r="AB955" s="172"/>
    </row>
    <row r="956">
      <c r="A956" s="172"/>
      <c r="B956" s="172"/>
      <c r="C956" s="172"/>
      <c r="D956" s="172"/>
      <c r="E956" s="174"/>
      <c r="F956" s="172"/>
      <c r="G956" s="172"/>
      <c r="H956" s="172"/>
      <c r="I956" s="172"/>
      <c r="J956" s="172"/>
      <c r="K956" s="172"/>
      <c r="L956" s="172"/>
      <c r="M956" s="172"/>
      <c r="N956" s="172"/>
      <c r="O956" s="172"/>
      <c r="P956" s="172"/>
      <c r="Q956" s="172"/>
      <c r="R956" s="172"/>
      <c r="S956" s="172"/>
      <c r="T956" s="172"/>
      <c r="U956" s="172"/>
      <c r="V956" s="172"/>
      <c r="W956" s="172"/>
      <c r="X956" s="172"/>
      <c r="Y956" s="172"/>
      <c r="Z956" s="172"/>
      <c r="AA956" s="172"/>
      <c r="AB956" s="172"/>
    </row>
    <row r="957">
      <c r="A957" s="172"/>
      <c r="B957" s="172"/>
      <c r="C957" s="172"/>
      <c r="D957" s="172"/>
      <c r="E957" s="174"/>
      <c r="F957" s="172"/>
      <c r="G957" s="172"/>
      <c r="H957" s="172"/>
      <c r="I957" s="172"/>
      <c r="J957" s="172"/>
      <c r="K957" s="172"/>
      <c r="L957" s="172"/>
      <c r="M957" s="172"/>
      <c r="N957" s="172"/>
      <c r="O957" s="172"/>
      <c r="P957" s="172"/>
      <c r="Q957" s="172"/>
      <c r="R957" s="172"/>
      <c r="S957" s="172"/>
      <c r="T957" s="172"/>
      <c r="U957" s="172"/>
      <c r="V957" s="172"/>
      <c r="W957" s="172"/>
      <c r="X957" s="172"/>
      <c r="Y957" s="172"/>
      <c r="Z957" s="172"/>
      <c r="AA957" s="172"/>
      <c r="AB957" s="172"/>
    </row>
    <row r="958">
      <c r="A958" s="172"/>
      <c r="B958" s="172"/>
      <c r="C958" s="172"/>
      <c r="D958" s="172"/>
      <c r="E958" s="174"/>
      <c r="F958" s="172"/>
      <c r="G958" s="172"/>
      <c r="H958" s="172"/>
      <c r="I958" s="172"/>
      <c r="J958" s="172"/>
      <c r="K958" s="172"/>
      <c r="L958" s="172"/>
      <c r="M958" s="172"/>
      <c r="N958" s="172"/>
      <c r="O958" s="172"/>
      <c r="P958" s="172"/>
      <c r="Q958" s="172"/>
      <c r="R958" s="172"/>
      <c r="S958" s="172"/>
      <c r="T958" s="172"/>
      <c r="U958" s="172"/>
      <c r="V958" s="172"/>
      <c r="W958" s="172"/>
      <c r="X958" s="172"/>
      <c r="Y958" s="172"/>
      <c r="Z958" s="172"/>
      <c r="AA958" s="172"/>
      <c r="AB958" s="172"/>
    </row>
    <row r="959">
      <c r="A959" s="172"/>
      <c r="B959" s="172"/>
      <c r="C959" s="172"/>
      <c r="D959" s="172"/>
      <c r="E959" s="174"/>
      <c r="F959" s="172"/>
      <c r="G959" s="172"/>
      <c r="H959" s="172"/>
      <c r="I959" s="172"/>
      <c r="J959" s="172"/>
      <c r="K959" s="172"/>
      <c r="L959" s="172"/>
      <c r="M959" s="172"/>
      <c r="N959" s="172"/>
      <c r="O959" s="172"/>
      <c r="P959" s="172"/>
      <c r="Q959" s="172"/>
      <c r="R959" s="172"/>
      <c r="S959" s="172"/>
      <c r="T959" s="172"/>
      <c r="U959" s="172"/>
      <c r="V959" s="172"/>
      <c r="W959" s="172"/>
      <c r="X959" s="172"/>
      <c r="Y959" s="172"/>
      <c r="Z959" s="172"/>
      <c r="AA959" s="172"/>
      <c r="AB959" s="172"/>
    </row>
    <row r="960">
      <c r="A960" s="172"/>
      <c r="B960" s="172"/>
      <c r="C960" s="172"/>
      <c r="D960" s="172"/>
      <c r="E960" s="174"/>
      <c r="F960" s="172"/>
      <c r="G960" s="172"/>
      <c r="H960" s="172"/>
      <c r="I960" s="172"/>
      <c r="J960" s="172"/>
      <c r="K960" s="172"/>
      <c r="L960" s="172"/>
      <c r="M960" s="172"/>
      <c r="N960" s="172"/>
      <c r="O960" s="172"/>
      <c r="P960" s="172"/>
      <c r="Q960" s="172"/>
      <c r="R960" s="172"/>
      <c r="S960" s="172"/>
      <c r="T960" s="172"/>
      <c r="U960" s="172"/>
      <c r="V960" s="172"/>
      <c r="W960" s="172"/>
      <c r="X960" s="172"/>
      <c r="Y960" s="172"/>
      <c r="Z960" s="172"/>
      <c r="AA960" s="172"/>
      <c r="AB960" s="172"/>
    </row>
    <row r="961">
      <c r="A961" s="172"/>
      <c r="B961" s="172"/>
      <c r="C961" s="172"/>
      <c r="D961" s="172"/>
      <c r="E961" s="174"/>
      <c r="F961" s="172"/>
      <c r="G961" s="172"/>
      <c r="H961" s="172"/>
      <c r="I961" s="172"/>
      <c r="J961" s="172"/>
      <c r="K961" s="172"/>
      <c r="L961" s="172"/>
      <c r="M961" s="172"/>
      <c r="N961" s="172"/>
      <c r="O961" s="172"/>
      <c r="P961" s="172"/>
      <c r="Q961" s="172"/>
      <c r="R961" s="172"/>
      <c r="S961" s="172"/>
      <c r="T961" s="172"/>
      <c r="U961" s="172"/>
      <c r="V961" s="172"/>
      <c r="W961" s="172"/>
      <c r="X961" s="172"/>
      <c r="Y961" s="172"/>
      <c r="Z961" s="172"/>
      <c r="AA961" s="172"/>
      <c r="AB961" s="172"/>
    </row>
    <row r="962">
      <c r="A962" s="172"/>
      <c r="B962" s="172"/>
      <c r="C962" s="172"/>
      <c r="D962" s="172"/>
      <c r="E962" s="174"/>
      <c r="F962" s="172"/>
      <c r="G962" s="172"/>
      <c r="H962" s="172"/>
      <c r="I962" s="172"/>
      <c r="J962" s="172"/>
      <c r="K962" s="172"/>
      <c r="L962" s="172"/>
      <c r="M962" s="172"/>
      <c r="N962" s="172"/>
      <c r="O962" s="172"/>
      <c r="P962" s="172"/>
      <c r="Q962" s="172"/>
      <c r="R962" s="172"/>
      <c r="S962" s="172"/>
      <c r="T962" s="172"/>
      <c r="U962" s="172"/>
      <c r="V962" s="172"/>
      <c r="W962" s="172"/>
      <c r="X962" s="172"/>
      <c r="Y962" s="172"/>
      <c r="Z962" s="172"/>
      <c r="AA962" s="172"/>
      <c r="AB962" s="172"/>
    </row>
    <row r="963">
      <c r="A963" s="172"/>
      <c r="B963" s="172"/>
      <c r="C963" s="172"/>
      <c r="D963" s="172"/>
      <c r="E963" s="174"/>
      <c r="F963" s="172"/>
      <c r="G963" s="172"/>
      <c r="H963" s="172"/>
      <c r="I963" s="172"/>
      <c r="J963" s="172"/>
      <c r="K963" s="172"/>
      <c r="L963" s="172"/>
      <c r="M963" s="172"/>
      <c r="N963" s="172"/>
      <c r="O963" s="172"/>
      <c r="P963" s="172"/>
      <c r="Q963" s="172"/>
      <c r="R963" s="172"/>
      <c r="S963" s="172"/>
      <c r="T963" s="172"/>
      <c r="U963" s="172"/>
      <c r="V963" s="172"/>
      <c r="W963" s="172"/>
      <c r="X963" s="172"/>
      <c r="Y963" s="172"/>
      <c r="Z963" s="172"/>
      <c r="AA963" s="172"/>
      <c r="AB963" s="172"/>
    </row>
    <row r="964">
      <c r="A964" s="172"/>
      <c r="B964" s="172"/>
      <c r="C964" s="172"/>
      <c r="D964" s="172"/>
      <c r="E964" s="174"/>
      <c r="F964" s="172"/>
      <c r="G964" s="172"/>
      <c r="H964" s="172"/>
      <c r="I964" s="172"/>
      <c r="J964" s="172"/>
      <c r="K964" s="172"/>
      <c r="L964" s="172"/>
      <c r="M964" s="172"/>
      <c r="N964" s="172"/>
      <c r="O964" s="172"/>
      <c r="P964" s="172"/>
      <c r="Q964" s="172"/>
      <c r="R964" s="172"/>
      <c r="S964" s="172"/>
      <c r="T964" s="172"/>
      <c r="U964" s="172"/>
      <c r="V964" s="172"/>
      <c r="W964" s="172"/>
      <c r="X964" s="172"/>
      <c r="Y964" s="172"/>
      <c r="Z964" s="172"/>
      <c r="AA964" s="172"/>
      <c r="AB964" s="172"/>
    </row>
    <row r="965">
      <c r="A965" s="172"/>
      <c r="B965" s="172"/>
      <c r="C965" s="172"/>
      <c r="D965" s="172"/>
      <c r="E965" s="174"/>
      <c r="F965" s="172"/>
      <c r="G965" s="172"/>
      <c r="H965" s="172"/>
      <c r="I965" s="172"/>
      <c r="J965" s="172"/>
      <c r="K965" s="172"/>
      <c r="L965" s="172"/>
      <c r="M965" s="172"/>
      <c r="N965" s="172"/>
      <c r="O965" s="172"/>
      <c r="P965" s="172"/>
      <c r="Q965" s="172"/>
      <c r="R965" s="172"/>
      <c r="S965" s="172"/>
      <c r="T965" s="172"/>
      <c r="U965" s="172"/>
      <c r="V965" s="172"/>
      <c r="W965" s="172"/>
      <c r="X965" s="172"/>
      <c r="Y965" s="172"/>
      <c r="Z965" s="172"/>
      <c r="AA965" s="172"/>
      <c r="AB965" s="172"/>
    </row>
    <row r="966">
      <c r="A966" s="172"/>
      <c r="B966" s="172"/>
      <c r="C966" s="172"/>
      <c r="D966" s="172"/>
      <c r="E966" s="174"/>
      <c r="F966" s="172"/>
      <c r="G966" s="172"/>
      <c r="H966" s="172"/>
      <c r="I966" s="172"/>
      <c r="J966" s="172"/>
      <c r="K966" s="172"/>
      <c r="L966" s="172"/>
      <c r="M966" s="172"/>
      <c r="N966" s="172"/>
      <c r="O966" s="172"/>
      <c r="P966" s="172"/>
      <c r="Q966" s="172"/>
      <c r="R966" s="172"/>
      <c r="S966" s="172"/>
      <c r="T966" s="172"/>
      <c r="U966" s="172"/>
      <c r="V966" s="172"/>
      <c r="W966" s="172"/>
      <c r="X966" s="172"/>
      <c r="Y966" s="172"/>
      <c r="Z966" s="172"/>
      <c r="AA966" s="172"/>
      <c r="AB966" s="172"/>
    </row>
    <row r="967">
      <c r="A967" s="172"/>
      <c r="B967" s="172"/>
      <c r="C967" s="172"/>
      <c r="D967" s="172"/>
      <c r="E967" s="174"/>
      <c r="F967" s="172"/>
      <c r="G967" s="172"/>
      <c r="H967" s="172"/>
      <c r="I967" s="172"/>
      <c r="J967" s="172"/>
      <c r="K967" s="172"/>
      <c r="L967" s="172"/>
      <c r="M967" s="172"/>
      <c r="N967" s="172"/>
      <c r="O967" s="172"/>
      <c r="P967" s="172"/>
      <c r="Q967" s="172"/>
      <c r="R967" s="172"/>
      <c r="S967" s="172"/>
      <c r="T967" s="172"/>
      <c r="U967" s="172"/>
      <c r="V967" s="172"/>
      <c r="W967" s="172"/>
      <c r="X967" s="172"/>
      <c r="Y967" s="172"/>
      <c r="Z967" s="172"/>
      <c r="AA967" s="172"/>
      <c r="AB967" s="172"/>
    </row>
    <row r="968">
      <c r="A968" s="172"/>
      <c r="B968" s="172"/>
      <c r="C968" s="172"/>
      <c r="D968" s="172"/>
      <c r="E968" s="174"/>
      <c r="F968" s="172"/>
      <c r="G968" s="172"/>
      <c r="H968" s="172"/>
      <c r="I968" s="172"/>
      <c r="J968" s="172"/>
      <c r="K968" s="172"/>
      <c r="L968" s="172"/>
      <c r="M968" s="172"/>
      <c r="N968" s="172"/>
      <c r="O968" s="172"/>
      <c r="P968" s="172"/>
      <c r="Q968" s="172"/>
      <c r="R968" s="172"/>
      <c r="S968" s="172"/>
      <c r="T968" s="172"/>
      <c r="U968" s="172"/>
      <c r="V968" s="172"/>
      <c r="W968" s="172"/>
      <c r="X968" s="172"/>
      <c r="Y968" s="172"/>
      <c r="Z968" s="172"/>
      <c r="AA968" s="172"/>
      <c r="AB968" s="172"/>
    </row>
    <row r="969">
      <c r="A969" s="172"/>
      <c r="B969" s="172"/>
      <c r="C969" s="172"/>
      <c r="D969" s="172"/>
      <c r="E969" s="174"/>
      <c r="F969" s="172"/>
      <c r="G969" s="172"/>
      <c r="H969" s="172"/>
      <c r="I969" s="172"/>
      <c r="J969" s="172"/>
      <c r="K969" s="172"/>
      <c r="L969" s="172"/>
      <c r="M969" s="172"/>
      <c r="N969" s="172"/>
      <c r="O969" s="172"/>
      <c r="P969" s="172"/>
      <c r="Q969" s="172"/>
      <c r="R969" s="172"/>
      <c r="S969" s="172"/>
      <c r="T969" s="172"/>
      <c r="U969" s="172"/>
      <c r="V969" s="172"/>
      <c r="W969" s="172"/>
      <c r="X969" s="172"/>
      <c r="Y969" s="172"/>
      <c r="Z969" s="172"/>
      <c r="AA969" s="172"/>
      <c r="AB969" s="172"/>
    </row>
    <row r="970">
      <c r="A970" s="172"/>
      <c r="B970" s="172"/>
      <c r="C970" s="172"/>
      <c r="D970" s="172"/>
      <c r="E970" s="174"/>
      <c r="F970" s="172"/>
      <c r="G970" s="172"/>
      <c r="H970" s="172"/>
      <c r="I970" s="172"/>
      <c r="J970" s="172"/>
      <c r="K970" s="172"/>
      <c r="L970" s="172"/>
      <c r="M970" s="172"/>
      <c r="N970" s="172"/>
      <c r="O970" s="172"/>
      <c r="P970" s="172"/>
      <c r="Q970" s="172"/>
      <c r="R970" s="172"/>
      <c r="S970" s="172"/>
      <c r="T970" s="172"/>
      <c r="U970" s="172"/>
      <c r="V970" s="172"/>
      <c r="W970" s="172"/>
      <c r="X970" s="172"/>
      <c r="Y970" s="172"/>
      <c r="Z970" s="172"/>
      <c r="AA970" s="172"/>
      <c r="AB970" s="172"/>
    </row>
  </sheetData>
  <autoFilter ref="$A$1:$F$151"/>
  <customSheetViews>
    <customSheetView guid="{04D3EC9A-4200-4695-8F59-501086DA57E6}" filter="1" showAutoFilter="1">
      <autoFilter ref="$A$1:$G$151">
        <filterColumn colId="4">
          <filters>
            <filter val="X"/>
          </filters>
        </filterColumn>
      </autoFilter>
      <extLst>
        <ext uri="GoogleSheetsCustomDataVersion1">
          <go:sheetsCustomData xmlns:go="http://customooxmlschemas.google.com/" filterViewId="1226856817"/>
        </ext>
      </extLst>
    </customSheetView>
  </customSheetViews>
  <dataValidations>
    <dataValidation type="list" allowBlank="1" showErrorMessage="1" sqref="F2:F151">
      <formula1>"new chunk"</formula1>
    </dataValidation>
    <dataValidation type="list" allowBlank="1" showErrorMessage="1" sqref="E2:E151">
      <formula1>"O,X"</formula1>
    </dataValidation>
  </dataValidation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3" max="4" width="57.86"/>
  </cols>
  <sheetData>
    <row r="1">
      <c r="A1" s="73" t="s">
        <v>71</v>
      </c>
      <c r="B1" s="125" t="s">
        <v>72</v>
      </c>
      <c r="C1" s="125" t="s">
        <v>73</v>
      </c>
      <c r="D1" s="125" t="s">
        <v>74</v>
      </c>
      <c r="E1" s="125" t="s">
        <v>75</v>
      </c>
      <c r="G1" s="53" t="s">
        <v>84</v>
      </c>
      <c r="H1" s="53" t="str">
        <f>COUNTIF($E$2:$E$106,G1)&amp;"/ ("&amp;round(COUNTIF($E$2:$E$106,G1)/COUNTA($E$2:$E$106)*100,2)&amp;")"</f>
        <v>67/ (71.28)</v>
      </c>
      <c r="I1" s="53" t="s">
        <v>91</v>
      </c>
      <c r="J1" s="53" t="str">
        <f>COUNTIF($E$2:$E$106,I1)&amp;"/ ("&amp;round(COUNTIF($E$2:$E$106,I1)/COUNTA($E$2:$E$106)*100,2)&amp;")"</f>
        <v>27/ (28.72)</v>
      </c>
    </row>
    <row r="2" ht="112.5" customHeight="1">
      <c r="A2" s="126" t="s">
        <v>80</v>
      </c>
      <c r="B2" s="126" t="s">
        <v>401</v>
      </c>
      <c r="C2" s="126" t="s">
        <v>400</v>
      </c>
      <c r="D2" s="126" t="s">
        <v>690</v>
      </c>
      <c r="E2" s="126" t="s">
        <v>84</v>
      </c>
    </row>
    <row r="3" ht="112.5" customHeight="1">
      <c r="A3" s="126" t="s">
        <v>80</v>
      </c>
      <c r="B3" s="126" t="s">
        <v>98</v>
      </c>
      <c r="C3" s="126" t="s">
        <v>456</v>
      </c>
      <c r="D3" s="126" t="s">
        <v>691</v>
      </c>
      <c r="E3" s="126" t="s">
        <v>84</v>
      </c>
    </row>
    <row r="4" ht="112.5" customHeight="1">
      <c r="A4" s="126" t="s">
        <v>80</v>
      </c>
      <c r="B4" s="126" t="s">
        <v>93</v>
      </c>
      <c r="C4" s="126" t="s">
        <v>454</v>
      </c>
      <c r="D4" s="126" t="s">
        <v>692</v>
      </c>
      <c r="E4" s="126" t="s">
        <v>91</v>
      </c>
    </row>
    <row r="5" ht="112.5" customHeight="1">
      <c r="A5" s="126" t="s">
        <v>92</v>
      </c>
      <c r="B5" s="126" t="s">
        <v>122</v>
      </c>
      <c r="C5" s="126" t="s">
        <v>407</v>
      </c>
      <c r="D5" s="126" t="s">
        <v>695</v>
      </c>
      <c r="E5" s="126" t="s">
        <v>84</v>
      </c>
    </row>
    <row r="6" ht="112.5" customHeight="1">
      <c r="A6" s="126" t="s">
        <v>92</v>
      </c>
      <c r="B6" s="126" t="s">
        <v>98</v>
      </c>
      <c r="C6" s="126" t="s">
        <v>456</v>
      </c>
      <c r="D6" s="126" t="s">
        <v>696</v>
      </c>
      <c r="E6" s="126" t="s">
        <v>84</v>
      </c>
    </row>
    <row r="7" ht="112.5" customHeight="1">
      <c r="A7" s="126" t="s">
        <v>92</v>
      </c>
      <c r="B7" s="126" t="s">
        <v>401</v>
      </c>
      <c r="C7" s="126" t="s">
        <v>400</v>
      </c>
      <c r="D7" s="126" t="s">
        <v>698</v>
      </c>
      <c r="E7" s="126" t="s">
        <v>84</v>
      </c>
    </row>
    <row r="8" ht="112.5" customHeight="1">
      <c r="A8" s="126" t="s">
        <v>101</v>
      </c>
      <c r="B8" s="126" t="s">
        <v>87</v>
      </c>
      <c r="C8" s="126" t="s">
        <v>453</v>
      </c>
      <c r="D8" s="126" t="s">
        <v>705</v>
      </c>
      <c r="E8" s="126" t="s">
        <v>84</v>
      </c>
    </row>
    <row r="9" ht="112.5" customHeight="1">
      <c r="A9" s="126" t="s">
        <v>101</v>
      </c>
      <c r="B9" s="126" t="s">
        <v>122</v>
      </c>
      <c r="C9" s="126" t="s">
        <v>407</v>
      </c>
      <c r="D9" s="126" t="s">
        <v>704</v>
      </c>
      <c r="E9" s="126" t="s">
        <v>84</v>
      </c>
    </row>
    <row r="10" ht="112.5" customHeight="1">
      <c r="A10" s="126" t="s">
        <v>101</v>
      </c>
      <c r="B10" s="126" t="s">
        <v>98</v>
      </c>
      <c r="C10" s="126" t="s">
        <v>456</v>
      </c>
      <c r="D10" s="126" t="s">
        <v>703</v>
      </c>
      <c r="E10" s="126" t="s">
        <v>84</v>
      </c>
    </row>
    <row r="11" ht="112.5" customHeight="1">
      <c r="A11" s="126" t="s">
        <v>101</v>
      </c>
      <c r="B11" s="126" t="s">
        <v>93</v>
      </c>
      <c r="C11" s="126" t="s">
        <v>454</v>
      </c>
      <c r="D11" s="126" t="s">
        <v>701</v>
      </c>
      <c r="E11" s="126" t="s">
        <v>84</v>
      </c>
    </row>
    <row r="12" ht="112.5" customHeight="1">
      <c r="A12" s="126" t="s">
        <v>101</v>
      </c>
      <c r="B12" s="126" t="s">
        <v>401</v>
      </c>
      <c r="C12" s="126" t="s">
        <v>400</v>
      </c>
      <c r="D12" s="126" t="s">
        <v>700</v>
      </c>
      <c r="E12" s="126" t="s">
        <v>84</v>
      </c>
    </row>
    <row r="13" ht="112.5" customHeight="1">
      <c r="A13" s="126" t="s">
        <v>101</v>
      </c>
      <c r="B13" s="126" t="s">
        <v>81</v>
      </c>
      <c r="C13" s="126" t="s">
        <v>452</v>
      </c>
      <c r="D13" s="126" t="s">
        <v>702</v>
      </c>
      <c r="E13" s="126" t="s">
        <v>84</v>
      </c>
    </row>
    <row r="14" ht="112.5" customHeight="1">
      <c r="A14" s="126" t="s">
        <v>109</v>
      </c>
      <c r="B14" s="126" t="s">
        <v>106</v>
      </c>
      <c r="C14" s="126" t="s">
        <v>457</v>
      </c>
      <c r="D14" s="126" t="s">
        <v>706</v>
      </c>
      <c r="E14" s="126" t="s">
        <v>84</v>
      </c>
    </row>
    <row r="15" ht="112.5" customHeight="1">
      <c r="A15" s="126" t="s">
        <v>109</v>
      </c>
      <c r="B15" s="126" t="s">
        <v>125</v>
      </c>
      <c r="C15" s="126" t="s">
        <v>458</v>
      </c>
      <c r="D15" s="126" t="s">
        <v>708</v>
      </c>
      <c r="E15" s="126" t="s">
        <v>84</v>
      </c>
    </row>
    <row r="16" ht="112.5" customHeight="1">
      <c r="A16" s="126" t="s">
        <v>109</v>
      </c>
      <c r="B16" s="126" t="s">
        <v>131</v>
      </c>
      <c r="C16" s="126" t="s">
        <v>459</v>
      </c>
      <c r="D16" s="126" t="s">
        <v>709</v>
      </c>
      <c r="E16" s="126" t="s">
        <v>91</v>
      </c>
    </row>
    <row r="17" ht="112.5" customHeight="1">
      <c r="A17" s="126" t="s">
        <v>112</v>
      </c>
      <c r="B17" s="126" t="s">
        <v>153</v>
      </c>
      <c r="C17" s="126" t="s">
        <v>460</v>
      </c>
      <c r="D17" s="126" t="s">
        <v>716</v>
      </c>
      <c r="E17" s="126" t="s">
        <v>84</v>
      </c>
    </row>
    <row r="18" ht="112.5" customHeight="1">
      <c r="A18" s="126" t="s">
        <v>112</v>
      </c>
      <c r="B18" s="126" t="s">
        <v>166</v>
      </c>
      <c r="C18" s="126" t="s">
        <v>461</v>
      </c>
      <c r="D18" s="126" t="s">
        <v>718</v>
      </c>
      <c r="E18" s="126" t="s">
        <v>84</v>
      </c>
    </row>
    <row r="19" ht="112.5" customHeight="1">
      <c r="A19" s="126" t="s">
        <v>112</v>
      </c>
      <c r="B19" s="126" t="s">
        <v>87</v>
      </c>
      <c r="C19" s="126" t="s">
        <v>453</v>
      </c>
      <c r="D19" s="126" t="s">
        <v>717</v>
      </c>
      <c r="E19" s="126" t="s">
        <v>84</v>
      </c>
    </row>
    <row r="20" ht="112.5" customHeight="1">
      <c r="A20" s="126" t="s">
        <v>112</v>
      </c>
      <c r="B20" s="126" t="s">
        <v>139</v>
      </c>
      <c r="C20" s="126" t="s">
        <v>466</v>
      </c>
      <c r="D20" s="126" t="s">
        <v>714</v>
      </c>
      <c r="E20" s="126" t="s">
        <v>84</v>
      </c>
    </row>
    <row r="21" ht="112.5" customHeight="1">
      <c r="A21" s="126" t="s">
        <v>112</v>
      </c>
      <c r="B21" s="126" t="s">
        <v>143</v>
      </c>
      <c r="C21" s="126" t="s">
        <v>463</v>
      </c>
      <c r="D21" s="126" t="s">
        <v>715</v>
      </c>
      <c r="E21" s="126" t="s">
        <v>84</v>
      </c>
    </row>
    <row r="22" ht="112.5" customHeight="1">
      <c r="A22" s="126" t="s">
        <v>112</v>
      </c>
      <c r="B22" s="126" t="s">
        <v>148</v>
      </c>
      <c r="C22" s="126" t="s">
        <v>464</v>
      </c>
      <c r="D22" s="126" t="s">
        <v>712</v>
      </c>
      <c r="E22" s="126" t="s">
        <v>84</v>
      </c>
    </row>
    <row r="23" ht="112.5" customHeight="1">
      <c r="A23" s="126" t="s">
        <v>112</v>
      </c>
      <c r="B23" s="126" t="s">
        <v>162</v>
      </c>
      <c r="C23" s="126" t="s">
        <v>465</v>
      </c>
      <c r="D23" s="126" t="s">
        <v>711</v>
      </c>
      <c r="E23" s="126" t="s">
        <v>84</v>
      </c>
    </row>
    <row r="24" ht="112.5" customHeight="1">
      <c r="A24" s="126" t="s">
        <v>112</v>
      </c>
      <c r="B24" s="126" t="s">
        <v>157</v>
      </c>
      <c r="C24" s="126" t="s">
        <v>462</v>
      </c>
      <c r="D24" s="126" t="s">
        <v>710</v>
      </c>
      <c r="E24" s="126" t="s">
        <v>84</v>
      </c>
    </row>
    <row r="25" ht="112.5" customHeight="1">
      <c r="A25" s="126" t="s">
        <v>112</v>
      </c>
      <c r="B25" s="126" t="s">
        <v>106</v>
      </c>
      <c r="C25" s="126" t="s">
        <v>457</v>
      </c>
      <c r="D25" s="126" t="s">
        <v>713</v>
      </c>
      <c r="E25" s="126" t="s">
        <v>84</v>
      </c>
    </row>
    <row r="26" ht="112.5" customHeight="1">
      <c r="A26" s="126" t="s">
        <v>115</v>
      </c>
      <c r="B26" s="126" t="s">
        <v>412</v>
      </c>
      <c r="C26" s="126" t="s">
        <v>411</v>
      </c>
      <c r="D26" s="126" t="s">
        <v>719</v>
      </c>
      <c r="E26" s="126" t="s">
        <v>84</v>
      </c>
    </row>
    <row r="27" ht="112.5" customHeight="1">
      <c r="A27" s="126" t="s">
        <v>115</v>
      </c>
      <c r="B27" s="126" t="s">
        <v>178</v>
      </c>
      <c r="C27" s="126" t="s">
        <v>467</v>
      </c>
      <c r="D27" s="126" t="s">
        <v>720</v>
      </c>
      <c r="E27" s="126" t="s">
        <v>84</v>
      </c>
    </row>
    <row r="28" ht="112.5" customHeight="1">
      <c r="A28" s="126" t="s">
        <v>115</v>
      </c>
      <c r="B28" s="126" t="s">
        <v>87</v>
      </c>
      <c r="C28" s="126" t="s">
        <v>453</v>
      </c>
      <c r="D28" s="126" t="s">
        <v>721</v>
      </c>
      <c r="E28" s="126" t="s">
        <v>91</v>
      </c>
    </row>
    <row r="29" ht="112.5" customHeight="1">
      <c r="A29" s="126" t="s">
        <v>120</v>
      </c>
      <c r="B29" s="126" t="s">
        <v>183</v>
      </c>
      <c r="C29" s="126" t="s">
        <v>469</v>
      </c>
      <c r="D29" s="126" t="s">
        <v>725</v>
      </c>
      <c r="E29" s="126" t="s">
        <v>84</v>
      </c>
    </row>
    <row r="30" ht="112.5" customHeight="1">
      <c r="A30" s="126" t="s">
        <v>120</v>
      </c>
      <c r="B30" s="126" t="s">
        <v>166</v>
      </c>
      <c r="C30" s="126" t="s">
        <v>473</v>
      </c>
      <c r="D30" s="126" t="s">
        <v>730</v>
      </c>
      <c r="E30" s="126" t="s">
        <v>84</v>
      </c>
    </row>
    <row r="31" ht="112.5" customHeight="1">
      <c r="A31" s="126" t="s">
        <v>120</v>
      </c>
      <c r="B31" s="126" t="s">
        <v>188</v>
      </c>
      <c r="C31" s="126" t="s">
        <v>472</v>
      </c>
      <c r="D31" s="126" t="s">
        <v>729</v>
      </c>
      <c r="E31" s="126" t="s">
        <v>84</v>
      </c>
    </row>
    <row r="32" ht="112.5" customHeight="1">
      <c r="A32" s="126" t="s">
        <v>120</v>
      </c>
      <c r="B32" s="126" t="s">
        <v>183</v>
      </c>
      <c r="C32" s="126" t="s">
        <v>471</v>
      </c>
      <c r="D32" s="126" t="s">
        <v>728</v>
      </c>
      <c r="E32" s="126" t="s">
        <v>84</v>
      </c>
    </row>
    <row r="33" ht="112.5" customHeight="1">
      <c r="A33" s="126" t="s">
        <v>120</v>
      </c>
      <c r="B33" s="126" t="s">
        <v>192</v>
      </c>
      <c r="C33" s="126" t="s">
        <v>468</v>
      </c>
      <c r="D33" s="126" t="s">
        <v>723</v>
      </c>
      <c r="E33" s="126" t="s">
        <v>84</v>
      </c>
    </row>
    <row r="34" ht="112.5" customHeight="1">
      <c r="A34" s="126" t="s">
        <v>120</v>
      </c>
      <c r="B34" s="126" t="s">
        <v>106</v>
      </c>
      <c r="C34" s="126" t="s">
        <v>457</v>
      </c>
      <c r="D34" s="126" t="s">
        <v>724</v>
      </c>
      <c r="E34" s="126" t="s">
        <v>84</v>
      </c>
    </row>
    <row r="35" ht="112.5" customHeight="1">
      <c r="A35" s="126" t="s">
        <v>120</v>
      </c>
      <c r="B35" s="126" t="s">
        <v>198</v>
      </c>
      <c r="C35" s="126" t="s">
        <v>470</v>
      </c>
      <c r="D35" s="126" t="s">
        <v>722</v>
      </c>
      <c r="E35" s="126" t="s">
        <v>84</v>
      </c>
    </row>
    <row r="36" ht="112.5" customHeight="1">
      <c r="A36" s="126" t="s">
        <v>120</v>
      </c>
      <c r="B36" s="126" t="s">
        <v>192</v>
      </c>
      <c r="C36" s="126" t="s">
        <v>414</v>
      </c>
      <c r="D36" s="126" t="s">
        <v>727</v>
      </c>
      <c r="E36" s="126" t="s">
        <v>91</v>
      </c>
    </row>
    <row r="37" ht="112.5" customHeight="1">
      <c r="A37" s="126" t="s">
        <v>128</v>
      </c>
      <c r="B37" s="126" t="s">
        <v>210</v>
      </c>
      <c r="C37" s="126" t="s">
        <v>478</v>
      </c>
      <c r="D37" s="126" t="s">
        <v>745</v>
      </c>
      <c r="E37" s="126" t="s">
        <v>84</v>
      </c>
    </row>
    <row r="38" ht="112.5" customHeight="1">
      <c r="A38" s="126" t="s">
        <v>128</v>
      </c>
      <c r="B38" s="126" t="s">
        <v>178</v>
      </c>
      <c r="C38" s="126" t="s">
        <v>475</v>
      </c>
      <c r="D38" s="126" t="s">
        <v>747</v>
      </c>
      <c r="E38" s="126" t="s">
        <v>84</v>
      </c>
    </row>
    <row r="39" ht="112.5" customHeight="1">
      <c r="A39" s="126" t="s">
        <v>128</v>
      </c>
      <c r="B39" s="126" t="s">
        <v>206</v>
      </c>
      <c r="C39" s="126" t="s">
        <v>477</v>
      </c>
      <c r="D39" s="126" t="s">
        <v>744</v>
      </c>
      <c r="E39" s="126" t="s">
        <v>84</v>
      </c>
    </row>
    <row r="40" ht="112.5" customHeight="1">
      <c r="A40" s="126" t="s">
        <v>128</v>
      </c>
      <c r="B40" s="126" t="s">
        <v>210</v>
      </c>
      <c r="C40" s="126" t="s">
        <v>480</v>
      </c>
      <c r="D40" s="126" t="s">
        <v>750</v>
      </c>
      <c r="E40" s="126" t="s">
        <v>84</v>
      </c>
    </row>
    <row r="41" ht="112.5" customHeight="1">
      <c r="A41" s="126" t="s">
        <v>128</v>
      </c>
      <c r="B41" s="126" t="s">
        <v>183</v>
      </c>
      <c r="C41" s="126" t="s">
        <v>471</v>
      </c>
      <c r="D41" s="126" t="s">
        <v>748</v>
      </c>
      <c r="E41" s="126" t="s">
        <v>84</v>
      </c>
    </row>
    <row r="42" ht="112.5" customHeight="1">
      <c r="A42" s="126" t="s">
        <v>128</v>
      </c>
      <c r="B42" s="126" t="s">
        <v>81</v>
      </c>
      <c r="C42" s="126" t="s">
        <v>452</v>
      </c>
      <c r="D42" s="126" t="s">
        <v>743</v>
      </c>
      <c r="E42" s="126" t="s">
        <v>84</v>
      </c>
    </row>
    <row r="43" ht="112.5" customHeight="1">
      <c r="A43" s="126" t="s">
        <v>128</v>
      </c>
      <c r="B43" s="126" t="s">
        <v>183</v>
      </c>
      <c r="C43" s="126" t="s">
        <v>469</v>
      </c>
      <c r="D43" s="126" t="s">
        <v>749</v>
      </c>
      <c r="E43" s="126" t="s">
        <v>91</v>
      </c>
    </row>
    <row r="44" ht="112.5" customHeight="1">
      <c r="A44" s="126" t="s">
        <v>128</v>
      </c>
      <c r="B44" s="126" t="s">
        <v>153</v>
      </c>
      <c r="C44" s="126" t="s">
        <v>460</v>
      </c>
      <c r="D44" s="126" t="s">
        <v>741</v>
      </c>
      <c r="E44" s="126" t="s">
        <v>91</v>
      </c>
    </row>
    <row r="45" ht="112.5" customHeight="1">
      <c r="A45" s="126" t="s">
        <v>128</v>
      </c>
      <c r="B45" s="126" t="s">
        <v>143</v>
      </c>
      <c r="C45" s="126" t="s">
        <v>463</v>
      </c>
      <c r="D45" s="126" t="s">
        <v>740</v>
      </c>
      <c r="E45" s="126" t="s">
        <v>91</v>
      </c>
    </row>
    <row r="46" ht="112.5" customHeight="1">
      <c r="A46" s="126" t="s">
        <v>128</v>
      </c>
      <c r="B46" s="126" t="s">
        <v>166</v>
      </c>
      <c r="C46" s="126" t="s">
        <v>479</v>
      </c>
      <c r="D46" s="126" t="s">
        <v>739</v>
      </c>
      <c r="E46" s="126" t="s">
        <v>84</v>
      </c>
    </row>
    <row r="47" ht="112.5" customHeight="1">
      <c r="A47" s="126" t="s">
        <v>128</v>
      </c>
      <c r="B47" s="126" t="s">
        <v>213</v>
      </c>
      <c r="C47" s="126" t="s">
        <v>482</v>
      </c>
      <c r="D47" s="126" t="s">
        <v>734</v>
      </c>
      <c r="E47" s="126" t="s">
        <v>84</v>
      </c>
    </row>
    <row r="48" ht="112.5" customHeight="1">
      <c r="A48" s="126" t="s">
        <v>128</v>
      </c>
      <c r="B48" s="126" t="s">
        <v>192</v>
      </c>
      <c r="C48" s="126" t="s">
        <v>468</v>
      </c>
      <c r="D48" s="126" t="s">
        <v>733</v>
      </c>
      <c r="E48" s="126" t="s">
        <v>91</v>
      </c>
    </row>
    <row r="49" ht="112.5" customHeight="1">
      <c r="A49" s="126" t="s">
        <v>128</v>
      </c>
      <c r="B49" s="126" t="s">
        <v>106</v>
      </c>
      <c r="C49" s="126" t="s">
        <v>457</v>
      </c>
      <c r="D49" s="126" t="s">
        <v>742</v>
      </c>
      <c r="E49" s="126" t="s">
        <v>91</v>
      </c>
    </row>
    <row r="50" ht="112.5" customHeight="1">
      <c r="A50" s="126" t="s">
        <v>128</v>
      </c>
      <c r="B50" s="126" t="s">
        <v>139</v>
      </c>
      <c r="C50" s="126" t="s">
        <v>466</v>
      </c>
      <c r="D50" s="126" t="s">
        <v>732</v>
      </c>
      <c r="E50" s="126" t="s">
        <v>91</v>
      </c>
    </row>
    <row r="51" ht="112.5" customHeight="1">
      <c r="A51" s="126" t="s">
        <v>240</v>
      </c>
      <c r="B51" s="126" t="s">
        <v>246</v>
      </c>
      <c r="C51" s="126" t="s">
        <v>484</v>
      </c>
      <c r="D51" s="126" t="s">
        <v>755</v>
      </c>
      <c r="E51" s="126" t="s">
        <v>91</v>
      </c>
    </row>
    <row r="52" ht="112.5" customHeight="1">
      <c r="A52" s="126" t="s">
        <v>240</v>
      </c>
      <c r="B52" s="126" t="s">
        <v>213</v>
      </c>
      <c r="C52" s="126" t="s">
        <v>482</v>
      </c>
      <c r="D52" s="126" t="s">
        <v>754</v>
      </c>
      <c r="E52" s="126" t="s">
        <v>84</v>
      </c>
    </row>
    <row r="53" ht="112.5" customHeight="1">
      <c r="A53" s="126" t="s">
        <v>240</v>
      </c>
      <c r="B53" s="126" t="s">
        <v>206</v>
      </c>
      <c r="C53" s="126" t="s">
        <v>477</v>
      </c>
      <c r="D53" s="126" t="s">
        <v>756</v>
      </c>
      <c r="E53" s="126" t="s">
        <v>91</v>
      </c>
    </row>
    <row r="54" ht="112.5" customHeight="1">
      <c r="A54" s="126" t="s">
        <v>240</v>
      </c>
      <c r="B54" s="126" t="s">
        <v>241</v>
      </c>
      <c r="C54" s="126" t="s">
        <v>483</v>
      </c>
      <c r="D54" s="126" t="s">
        <v>752</v>
      </c>
      <c r="E54" s="126" t="s">
        <v>84</v>
      </c>
    </row>
    <row r="55" ht="112.5" customHeight="1">
      <c r="A55" s="126" t="s">
        <v>240</v>
      </c>
      <c r="B55" s="126" t="s">
        <v>210</v>
      </c>
      <c r="C55" s="126" t="s">
        <v>478</v>
      </c>
      <c r="D55" s="126" t="s">
        <v>753</v>
      </c>
      <c r="E55" s="126" t="s">
        <v>91</v>
      </c>
    </row>
    <row r="56" ht="112.5" customHeight="1">
      <c r="A56" s="126" t="s">
        <v>253</v>
      </c>
      <c r="B56" s="126" t="s">
        <v>87</v>
      </c>
      <c r="C56" s="126" t="s">
        <v>453</v>
      </c>
      <c r="D56" s="126" t="s">
        <v>758</v>
      </c>
      <c r="E56" s="126" t="s">
        <v>84</v>
      </c>
    </row>
    <row r="57" ht="112.5" customHeight="1">
      <c r="A57" s="126" t="s">
        <v>253</v>
      </c>
      <c r="B57" s="126" t="s">
        <v>254</v>
      </c>
      <c r="C57" s="126" t="s">
        <v>485</v>
      </c>
      <c r="D57" s="126" t="s">
        <v>759</v>
      </c>
      <c r="E57" s="126" t="s">
        <v>91</v>
      </c>
    </row>
    <row r="58" ht="112.5" customHeight="1">
      <c r="A58" s="126" t="s">
        <v>253</v>
      </c>
      <c r="B58" s="126" t="s">
        <v>139</v>
      </c>
      <c r="C58" s="126" t="s">
        <v>466</v>
      </c>
      <c r="D58" s="126" t="s">
        <v>761</v>
      </c>
      <c r="E58" s="126" t="s">
        <v>84</v>
      </c>
    </row>
    <row r="59" ht="112.5" customHeight="1">
      <c r="A59" s="126" t="s">
        <v>261</v>
      </c>
      <c r="B59" s="126" t="s">
        <v>262</v>
      </c>
      <c r="C59" s="126" t="s">
        <v>489</v>
      </c>
      <c r="D59" s="126" t="s">
        <v>762</v>
      </c>
      <c r="E59" s="126" t="s">
        <v>84</v>
      </c>
    </row>
    <row r="60" ht="112.5" customHeight="1">
      <c r="A60" s="126" t="s">
        <v>261</v>
      </c>
      <c r="B60" s="126" t="s">
        <v>270</v>
      </c>
      <c r="C60" s="126" t="s">
        <v>488</v>
      </c>
      <c r="D60" s="126" t="s">
        <v>763</v>
      </c>
      <c r="E60" s="126" t="s">
        <v>84</v>
      </c>
    </row>
    <row r="61" ht="112.5" customHeight="1">
      <c r="A61" s="126" t="s">
        <v>261</v>
      </c>
      <c r="B61" s="126" t="s">
        <v>250</v>
      </c>
      <c r="C61" s="126" t="s">
        <v>486</v>
      </c>
      <c r="D61" s="126" t="s">
        <v>764</v>
      </c>
      <c r="E61" s="126" t="s">
        <v>84</v>
      </c>
    </row>
    <row r="62" ht="112.5" customHeight="1">
      <c r="A62" s="126" t="s">
        <v>261</v>
      </c>
      <c r="B62" s="126" t="s">
        <v>265</v>
      </c>
      <c r="C62" s="126" t="s">
        <v>487</v>
      </c>
      <c r="D62" s="126" t="s">
        <v>766</v>
      </c>
      <c r="E62" s="126" t="s">
        <v>84</v>
      </c>
    </row>
    <row r="63" ht="112.5" customHeight="1">
      <c r="A63" s="126" t="s">
        <v>280</v>
      </c>
      <c r="B63" s="126" t="s">
        <v>282</v>
      </c>
      <c r="C63" s="126" t="s">
        <v>492</v>
      </c>
      <c r="D63" s="126" t="s">
        <v>767</v>
      </c>
      <c r="E63" s="126" t="s">
        <v>84</v>
      </c>
    </row>
    <row r="64" ht="112.5" customHeight="1">
      <c r="A64" s="126" t="s">
        <v>280</v>
      </c>
      <c r="B64" s="126" t="s">
        <v>282</v>
      </c>
      <c r="C64" s="126" t="s">
        <v>491</v>
      </c>
      <c r="D64" s="126" t="s">
        <v>768</v>
      </c>
      <c r="E64" s="126" t="s">
        <v>84</v>
      </c>
    </row>
    <row r="65" ht="112.5" customHeight="1">
      <c r="A65" s="126" t="s">
        <v>288</v>
      </c>
      <c r="B65" s="126" t="s">
        <v>289</v>
      </c>
      <c r="C65" s="126" t="s">
        <v>493</v>
      </c>
      <c r="D65" s="126" t="s">
        <v>769</v>
      </c>
      <c r="E65" s="126" t="s">
        <v>84</v>
      </c>
    </row>
    <row r="66" ht="112.5" customHeight="1">
      <c r="A66" s="126" t="s">
        <v>293</v>
      </c>
      <c r="B66" s="126" t="s">
        <v>301</v>
      </c>
      <c r="C66" s="126" t="s">
        <v>497</v>
      </c>
      <c r="D66" s="126" t="s">
        <v>773</v>
      </c>
      <c r="E66" s="126" t="s">
        <v>91</v>
      </c>
    </row>
    <row r="67" ht="112.5" customHeight="1">
      <c r="A67" s="126" t="s">
        <v>293</v>
      </c>
      <c r="B67" s="126" t="s">
        <v>306</v>
      </c>
      <c r="C67" s="126" t="s">
        <v>421</v>
      </c>
      <c r="D67" s="126" t="s">
        <v>772</v>
      </c>
      <c r="E67" s="126" t="s">
        <v>84</v>
      </c>
    </row>
    <row r="68" ht="112.5" customHeight="1">
      <c r="A68" s="126" t="s">
        <v>293</v>
      </c>
      <c r="B68" s="126" t="s">
        <v>282</v>
      </c>
      <c r="C68" s="126" t="s">
        <v>494</v>
      </c>
      <c r="D68" s="126" t="s">
        <v>775</v>
      </c>
      <c r="E68" s="126" t="s">
        <v>84</v>
      </c>
    </row>
    <row r="69" ht="112.5" customHeight="1">
      <c r="A69" s="126" t="s">
        <v>293</v>
      </c>
      <c r="B69" s="126" t="s">
        <v>143</v>
      </c>
      <c r="C69" s="126" t="s">
        <v>498</v>
      </c>
      <c r="D69" s="126" t="s">
        <v>770</v>
      </c>
      <c r="E69" s="126" t="s">
        <v>91</v>
      </c>
    </row>
    <row r="70" ht="112.5" customHeight="1">
      <c r="A70" s="126" t="s">
        <v>293</v>
      </c>
      <c r="B70" s="126" t="s">
        <v>296</v>
      </c>
      <c r="C70" s="126" t="s">
        <v>495</v>
      </c>
      <c r="D70" s="126" t="s">
        <v>771</v>
      </c>
      <c r="E70" s="126" t="s">
        <v>84</v>
      </c>
    </row>
    <row r="71" ht="112.5" customHeight="1">
      <c r="A71" s="126" t="s">
        <v>316</v>
      </c>
      <c r="B71" s="126" t="s">
        <v>289</v>
      </c>
      <c r="C71" s="126" t="s">
        <v>499</v>
      </c>
      <c r="D71" s="126" t="s">
        <v>778</v>
      </c>
      <c r="E71" s="126" t="s">
        <v>84</v>
      </c>
    </row>
    <row r="72" ht="112.5" customHeight="1">
      <c r="A72" s="126" t="s">
        <v>316</v>
      </c>
      <c r="B72" s="126" t="s">
        <v>198</v>
      </c>
      <c r="C72" s="126" t="s">
        <v>470</v>
      </c>
      <c r="D72" s="126" t="s">
        <v>779</v>
      </c>
      <c r="E72" s="126" t="s">
        <v>91</v>
      </c>
    </row>
    <row r="73" ht="112.5" customHeight="1">
      <c r="A73" s="126" t="s">
        <v>151</v>
      </c>
      <c r="B73" s="126" t="s">
        <v>216</v>
      </c>
      <c r="C73" s="126" t="s">
        <v>476</v>
      </c>
      <c r="D73" s="126" t="s">
        <v>781</v>
      </c>
      <c r="E73" s="126" t="s">
        <v>91</v>
      </c>
    </row>
    <row r="74" ht="112.5" customHeight="1">
      <c r="A74" s="126" t="s">
        <v>151</v>
      </c>
      <c r="B74" s="126" t="s">
        <v>332</v>
      </c>
      <c r="C74" s="126" t="s">
        <v>503</v>
      </c>
      <c r="D74" s="126" t="s">
        <v>783</v>
      </c>
      <c r="E74" s="126" t="s">
        <v>91</v>
      </c>
    </row>
    <row r="75" ht="112.5" customHeight="1">
      <c r="A75" s="126" t="s">
        <v>151</v>
      </c>
      <c r="B75" s="126" t="s">
        <v>306</v>
      </c>
      <c r="C75" s="126" t="s">
        <v>501</v>
      </c>
      <c r="D75" s="126" t="s">
        <v>784</v>
      </c>
      <c r="E75" s="126" t="s">
        <v>84</v>
      </c>
    </row>
    <row r="76" ht="112.5" customHeight="1">
      <c r="A76" s="126" t="s">
        <v>151</v>
      </c>
      <c r="B76" s="126" t="s">
        <v>296</v>
      </c>
      <c r="C76" s="126" t="s">
        <v>495</v>
      </c>
      <c r="D76" s="126" t="s">
        <v>787</v>
      </c>
      <c r="E76" s="126" t="s">
        <v>84</v>
      </c>
    </row>
    <row r="77" ht="112.5" customHeight="1">
      <c r="A77" s="126" t="s">
        <v>338</v>
      </c>
      <c r="B77" s="126" t="s">
        <v>325</v>
      </c>
      <c r="C77" s="126" t="s">
        <v>502</v>
      </c>
      <c r="D77" s="126" t="s">
        <v>788</v>
      </c>
      <c r="E77" s="126" t="s">
        <v>84</v>
      </c>
    </row>
    <row r="78" ht="112.5" customHeight="1">
      <c r="A78" s="126" t="s">
        <v>340</v>
      </c>
      <c r="B78" s="126" t="s">
        <v>325</v>
      </c>
      <c r="C78" s="126" t="s">
        <v>502</v>
      </c>
      <c r="D78" s="126" t="s">
        <v>790</v>
      </c>
      <c r="E78" s="126" t="s">
        <v>84</v>
      </c>
    </row>
    <row r="79" ht="112.5" customHeight="1">
      <c r="A79" s="126" t="s">
        <v>343</v>
      </c>
      <c r="B79" s="126" t="s">
        <v>325</v>
      </c>
      <c r="C79" s="126" t="s">
        <v>502</v>
      </c>
      <c r="D79" s="126" t="s">
        <v>792</v>
      </c>
      <c r="E79" s="126" t="s">
        <v>84</v>
      </c>
    </row>
    <row r="80" ht="112.5" customHeight="1">
      <c r="A80" s="126" t="s">
        <v>343</v>
      </c>
      <c r="B80" s="126" t="s">
        <v>216</v>
      </c>
      <c r="C80" s="126" t="s">
        <v>476</v>
      </c>
      <c r="D80" s="126" t="s">
        <v>793</v>
      </c>
      <c r="E80" s="126" t="s">
        <v>91</v>
      </c>
    </row>
    <row r="81" ht="112.5" customHeight="1">
      <c r="A81" s="126" t="s">
        <v>345</v>
      </c>
      <c r="B81" s="126" t="s">
        <v>357</v>
      </c>
      <c r="C81" s="126" t="s">
        <v>504</v>
      </c>
      <c r="D81" s="126" t="s">
        <v>794</v>
      </c>
      <c r="E81" s="126" t="s">
        <v>84</v>
      </c>
    </row>
    <row r="82" ht="112.5" customHeight="1">
      <c r="A82" s="126" t="s">
        <v>160</v>
      </c>
      <c r="B82" s="126" t="s">
        <v>438</v>
      </c>
      <c r="C82" s="126" t="s">
        <v>437</v>
      </c>
      <c r="D82" s="126" t="s">
        <v>802</v>
      </c>
      <c r="E82" s="126" t="s">
        <v>91</v>
      </c>
    </row>
    <row r="83" ht="112.5" customHeight="1">
      <c r="A83" s="126" t="s">
        <v>160</v>
      </c>
      <c r="B83" s="126" t="s">
        <v>364</v>
      </c>
      <c r="C83" s="126" t="s">
        <v>508</v>
      </c>
      <c r="D83" s="126" t="s">
        <v>807</v>
      </c>
      <c r="E83" s="126" t="s">
        <v>84</v>
      </c>
    </row>
    <row r="84" ht="112.5" customHeight="1">
      <c r="A84" s="126" t="s">
        <v>160</v>
      </c>
      <c r="B84" s="126" t="s">
        <v>346</v>
      </c>
      <c r="C84" s="126" t="s">
        <v>432</v>
      </c>
      <c r="D84" s="126" t="s">
        <v>801</v>
      </c>
      <c r="E84" s="126" t="s">
        <v>84</v>
      </c>
    </row>
    <row r="85" ht="112.5" customHeight="1">
      <c r="A85" s="126" t="s">
        <v>160</v>
      </c>
      <c r="B85" s="126" t="s">
        <v>367</v>
      </c>
      <c r="C85" s="126" t="s">
        <v>507</v>
      </c>
      <c r="D85" s="126" t="s">
        <v>800</v>
      </c>
      <c r="E85" s="126" t="s">
        <v>91</v>
      </c>
    </row>
    <row r="86" ht="112.5" customHeight="1">
      <c r="A86" s="126" t="s">
        <v>160</v>
      </c>
      <c r="B86" s="126" t="s">
        <v>332</v>
      </c>
      <c r="C86" s="126" t="s">
        <v>503</v>
      </c>
      <c r="D86" s="126" t="s">
        <v>798</v>
      </c>
      <c r="E86" s="126" t="s">
        <v>84</v>
      </c>
    </row>
    <row r="87" ht="112.5" customHeight="1">
      <c r="A87" s="126" t="s">
        <v>160</v>
      </c>
      <c r="B87" s="126" t="s">
        <v>376</v>
      </c>
      <c r="C87" s="126" t="s">
        <v>430</v>
      </c>
      <c r="D87" s="126" t="s">
        <v>797</v>
      </c>
      <c r="E87" s="126" t="s">
        <v>84</v>
      </c>
    </row>
    <row r="88" ht="112.5" customHeight="1">
      <c r="A88" s="126" t="s">
        <v>160</v>
      </c>
      <c r="B88" s="126" t="s">
        <v>346</v>
      </c>
      <c r="C88" s="126" t="s">
        <v>505</v>
      </c>
      <c r="D88" s="126" t="s">
        <v>799</v>
      </c>
      <c r="E88" s="126" t="s">
        <v>91</v>
      </c>
    </row>
    <row r="89" ht="112.5" customHeight="1">
      <c r="A89" s="126" t="s">
        <v>175</v>
      </c>
      <c r="B89" s="126" t="s">
        <v>254</v>
      </c>
      <c r="C89" s="126" t="s">
        <v>485</v>
      </c>
      <c r="D89" s="126" t="s">
        <v>809</v>
      </c>
      <c r="E89" s="126" t="s">
        <v>84</v>
      </c>
    </row>
    <row r="90" ht="112.5" customHeight="1">
      <c r="A90" s="126" t="s">
        <v>175</v>
      </c>
      <c r="B90" s="126" t="s">
        <v>371</v>
      </c>
      <c r="C90" s="126" t="s">
        <v>509</v>
      </c>
      <c r="D90" s="126" t="s">
        <v>811</v>
      </c>
      <c r="E90" s="126" t="s">
        <v>91</v>
      </c>
    </row>
    <row r="91" ht="112.5" customHeight="1">
      <c r="A91" s="126" t="s">
        <v>175</v>
      </c>
      <c r="B91" s="126" t="s">
        <v>183</v>
      </c>
      <c r="C91" s="126" t="s">
        <v>471</v>
      </c>
      <c r="D91" s="126" t="s">
        <v>812</v>
      </c>
      <c r="E91" s="126" t="s">
        <v>84</v>
      </c>
    </row>
    <row r="92" ht="112.5" customHeight="1">
      <c r="A92" s="126" t="s">
        <v>175</v>
      </c>
      <c r="B92" s="126" t="s">
        <v>376</v>
      </c>
      <c r="C92" s="126" t="s">
        <v>430</v>
      </c>
      <c r="D92" s="126" t="s">
        <v>813</v>
      </c>
      <c r="E92" s="126" t="s">
        <v>91</v>
      </c>
    </row>
    <row r="93" ht="112.5" customHeight="1">
      <c r="A93" s="126" t="s">
        <v>384</v>
      </c>
      <c r="B93" s="126" t="s">
        <v>131</v>
      </c>
      <c r="C93" s="126" t="s">
        <v>510</v>
      </c>
      <c r="D93" s="126" t="s">
        <v>819</v>
      </c>
      <c r="E93" s="126" t="s">
        <v>84</v>
      </c>
    </row>
    <row r="94" ht="112.5" customHeight="1">
      <c r="A94" s="126" t="s">
        <v>392</v>
      </c>
      <c r="B94" s="126" t="s">
        <v>357</v>
      </c>
      <c r="C94" s="126" t="s">
        <v>504</v>
      </c>
      <c r="D94" s="126" t="s">
        <v>820</v>
      </c>
      <c r="E94" s="126" t="s">
        <v>91</v>
      </c>
    </row>
    <row r="95" ht="112.5" customHeight="1">
      <c r="A95" s="126" t="s">
        <v>392</v>
      </c>
      <c r="B95" s="126" t="s">
        <v>350</v>
      </c>
      <c r="C95" s="126" t="s">
        <v>511</v>
      </c>
      <c r="D95" s="126" t="s">
        <v>822</v>
      </c>
      <c r="E95" s="126" t="s">
        <v>91</v>
      </c>
    </row>
  </sheetData>
  <dataValidations>
    <dataValidation type="list" allowBlank="1" showErrorMessage="1" sqref="E2:E95">
      <formula1>"O,X"</formula1>
    </dataValidation>
  </dataValidation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2025-03-16T07:51:48Z</dcterms:created>
</cp:coreProperties>
</file>